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alma.monserand\Documents\GitHub\ThreeME\results\sorties SNBC3\"/>
    </mc:Choice>
  </mc:AlternateContent>
  <xr:revisionPtr revIDLastSave="0" documentId="13_ncr:1_{6BC40721-4ADD-4E1C-B145-4948F7E9133D}" xr6:coauthVersionLast="47" xr6:coauthVersionMax="47" xr10:uidLastSave="{00000000-0000-0000-0000-000000000000}"/>
  <bookViews>
    <workbookView xWindow="-120" yWindow="-120" windowWidth="29040" windowHeight="15840" firstSheet="12" activeTab="17" xr2:uid="{00000000-000D-0000-FFFF-FFFF00000000}"/>
  </bookViews>
  <sheets>
    <sheet name="Récap run 1bis" sheetId="29" r:id="rId1"/>
    <sheet name="Récap run 2" sheetId="30" r:id="rId2"/>
    <sheet name="Variables AME" sheetId="5" r:id="rId3"/>
    <sheet name="Variables AMS" sheetId="12" r:id="rId4"/>
    <sheet name="Prix" sheetId="49" r:id="rId5"/>
    <sheet name="T surcroît d'I AMS" sheetId="47" r:id="rId6"/>
    <sheet name="T surcroît d'I AMS-AME" sheetId="46" r:id="rId7"/>
    <sheet name="T récap" sheetId="48" r:id="rId8"/>
    <sheet name="Coeffs tech AME" sheetId="41" r:id="rId9"/>
    <sheet name="Coeffs tech AMS" sheetId="43" r:id="rId10"/>
    <sheet name="Coeffs tech AMSAME" sheetId="44" r:id="rId11"/>
    <sheet name="T coef techiques modifiés" sheetId="45" r:id="rId12"/>
    <sheet name="Transp lourd AME" sheetId="38" r:id="rId13"/>
    <sheet name="Transp lourd AMS" sheetId="39" r:id="rId14"/>
    <sheet name="Transp lourd AMS-AME" sheetId="40" r:id="rId15"/>
    <sheet name="Industrie AME" sheetId="24" r:id="rId16"/>
    <sheet name="Industrie AMS" sheetId="27" r:id="rId17"/>
    <sheet name="Industrie AMS-AME" sheetId="28" r:id="rId18"/>
    <sheet name="G agriculture" sheetId="37" r:id="rId19"/>
    <sheet name="G industrie manuf" sheetId="36" r:id="rId20"/>
    <sheet name="Energie AME" sheetId="21" r:id="rId21"/>
    <sheet name="Energie AMS" sheetId="25" r:id="rId22"/>
    <sheet name="Energie AMS-AME" sheetId="26" r:id="rId23"/>
    <sheet name="G énergie" sheetId="34" r:id="rId24"/>
    <sheet name="Tertiaire AME" sheetId="11" r:id="rId25"/>
    <sheet name="Tertiaire AMS" sheetId="13" r:id="rId26"/>
    <sheet name="Tertiaire AMS-AME" sheetId="16" r:id="rId27"/>
    <sheet name="G tertiaire" sheetId="33" r:id="rId28"/>
    <sheet name="Résidentiel AME" sheetId="10" r:id="rId29"/>
    <sheet name="Résidentiel AMS" sheetId="14" r:id="rId30"/>
    <sheet name="Résidentiel AMS-AME" sheetId="17" r:id="rId31"/>
    <sheet name="G Résidentiel" sheetId="32" r:id="rId32"/>
    <sheet name="Transport AME" sheetId="9" r:id="rId33"/>
    <sheet name="Transport AMS" sheetId="19" r:id="rId34"/>
    <sheet name="Transport AMS-AME" sheetId="18" r:id="rId35"/>
    <sheet name="G transport" sheetId="31" r:id="rId36"/>
    <sheet name="Transport XB" sheetId="1" r:id="rId37"/>
    <sheet name="Résidentiel XB" sheetId="6" r:id="rId38"/>
    <sheet name="leviers et hypothèses de simul" sheetId="2" r:id="rId39"/>
    <sheet name="Selma" sheetId="4" r:id="rId40"/>
    <sheet name="Brouillon" sheetId="42" r:id="rId4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147" i="27" l="1"/>
  <c r="AV147" i="27"/>
  <c r="AU147" i="27"/>
  <c r="AT147" i="27"/>
  <c r="AS147" i="27"/>
  <c r="AR147" i="27"/>
  <c r="AQ147" i="27"/>
  <c r="AP147" i="27"/>
  <c r="AP147" i="28" s="1"/>
  <c r="AO147" i="27"/>
  <c r="AO147" i="28" s="1"/>
  <c r="AN147" i="27"/>
  <c r="AM147" i="27"/>
  <c r="AL147" i="27"/>
  <c r="AL147" i="28" s="1"/>
  <c r="AK147" i="27"/>
  <c r="AJ147" i="27"/>
  <c r="AI147" i="27"/>
  <c r="AH147" i="27"/>
  <c r="AG147" i="27"/>
  <c r="AF147" i="27"/>
  <c r="AE147" i="27"/>
  <c r="AD147" i="27"/>
  <c r="AD147" i="28" s="1"/>
  <c r="AC147" i="27"/>
  <c r="AC147" i="28" s="1"/>
  <c r="AB147" i="27"/>
  <c r="AA147" i="27"/>
  <c r="Z147" i="27"/>
  <c r="Z147" i="28" s="1"/>
  <c r="Y147" i="27"/>
  <c r="X147" i="27"/>
  <c r="W147" i="27"/>
  <c r="V147" i="27"/>
  <c r="U147" i="27"/>
  <c r="T147" i="27"/>
  <c r="S147" i="27"/>
  <c r="R147" i="27"/>
  <c r="R147" i="28" s="1"/>
  <c r="Q147" i="27"/>
  <c r="Q147" i="28" s="1"/>
  <c r="P147" i="27"/>
  <c r="O147" i="27"/>
  <c r="N147" i="27"/>
  <c r="N147" i="28" s="1"/>
  <c r="M147" i="27"/>
  <c r="L147" i="27"/>
  <c r="K147" i="27"/>
  <c r="J147" i="27"/>
  <c r="I147" i="27"/>
  <c r="H147" i="27"/>
  <c r="G147" i="27"/>
  <c r="F147" i="27"/>
  <c r="F147" i="28" s="1"/>
  <c r="E147" i="27"/>
  <c r="E147" i="28" s="1"/>
  <c r="D147" i="27"/>
  <c r="C147" i="27"/>
  <c r="C147" i="28" s="1"/>
  <c r="AW146" i="27"/>
  <c r="AW146" i="28" s="1"/>
  <c r="AV146" i="27"/>
  <c r="AU146" i="27"/>
  <c r="AT146" i="27"/>
  <c r="AS146" i="27"/>
  <c r="AR146" i="27"/>
  <c r="AQ146" i="27"/>
  <c r="AP146" i="27"/>
  <c r="AO146" i="27"/>
  <c r="AO146" i="28" s="1"/>
  <c r="AN146" i="27"/>
  <c r="AN146" i="28" s="1"/>
  <c r="AM146" i="27"/>
  <c r="AM146" i="28" s="1"/>
  <c r="AL146" i="27"/>
  <c r="AK146" i="27"/>
  <c r="AK146" i="28" s="1"/>
  <c r="AJ146" i="27"/>
  <c r="AI146" i="27"/>
  <c r="AH146" i="27"/>
  <c r="AG146" i="27"/>
  <c r="AF146" i="27"/>
  <c r="AE146" i="27"/>
  <c r="AD146" i="27"/>
  <c r="AC146" i="27"/>
  <c r="AC146" i="28" s="1"/>
  <c r="AB146" i="27"/>
  <c r="AB146" i="28" s="1"/>
  <c r="AA146" i="27"/>
  <c r="AA146" i="28" s="1"/>
  <c r="Z146" i="27"/>
  <c r="Y146" i="27"/>
  <c r="Y146" i="28" s="1"/>
  <c r="X146" i="27"/>
  <c r="W146" i="27"/>
  <c r="V146" i="27"/>
  <c r="U146" i="27"/>
  <c r="T146" i="27"/>
  <c r="S146" i="27"/>
  <c r="R146" i="27"/>
  <c r="Q146" i="27"/>
  <c r="Q146" i="28" s="1"/>
  <c r="P146" i="27"/>
  <c r="P146" i="28" s="1"/>
  <c r="O146" i="27"/>
  <c r="O146" i="28" s="1"/>
  <c r="N146" i="27"/>
  <c r="M146" i="27"/>
  <c r="M146" i="28" s="1"/>
  <c r="L146" i="27"/>
  <c r="K146" i="27"/>
  <c r="J146" i="27"/>
  <c r="I146" i="27"/>
  <c r="H146" i="27"/>
  <c r="G146" i="27"/>
  <c r="F146" i="27"/>
  <c r="E146" i="27"/>
  <c r="E146" i="28" s="1"/>
  <c r="D146" i="27"/>
  <c r="D146" i="28" s="1"/>
  <c r="C146" i="27"/>
  <c r="C146" i="28" s="1"/>
  <c r="AW145" i="27"/>
  <c r="AW145" i="28" s="1"/>
  <c r="AV145" i="27"/>
  <c r="AU145" i="27"/>
  <c r="AT145" i="27"/>
  <c r="AS145" i="27"/>
  <c r="AR145" i="27"/>
  <c r="AQ145" i="27"/>
  <c r="AP145" i="27"/>
  <c r="AO145" i="27"/>
  <c r="AN145" i="27"/>
  <c r="AN145" i="28" s="1"/>
  <c r="AM145" i="27"/>
  <c r="AM145" i="28" s="1"/>
  <c r="AL145" i="27"/>
  <c r="AL145" i="28" s="1"/>
  <c r="AK145" i="27"/>
  <c r="AK145" i="28" s="1"/>
  <c r="AJ145" i="27"/>
  <c r="AI145" i="27"/>
  <c r="AH145" i="27"/>
  <c r="AG145" i="27"/>
  <c r="AF145" i="27"/>
  <c r="AE145" i="27"/>
  <c r="AD145" i="27"/>
  <c r="AC145" i="27"/>
  <c r="AB145" i="27"/>
  <c r="AB145" i="28" s="1"/>
  <c r="AA145" i="27"/>
  <c r="AA145" i="28" s="1"/>
  <c r="Z145" i="27"/>
  <c r="Z145" i="28" s="1"/>
  <c r="Y145" i="27"/>
  <c r="Y145" i="28" s="1"/>
  <c r="X145" i="27"/>
  <c r="W145" i="27"/>
  <c r="V145" i="27"/>
  <c r="U145" i="27"/>
  <c r="T145" i="27"/>
  <c r="S145" i="27"/>
  <c r="R145" i="27"/>
  <c r="Q145" i="27"/>
  <c r="P145" i="27"/>
  <c r="P145" i="28" s="1"/>
  <c r="O145" i="27"/>
  <c r="O145" i="28" s="1"/>
  <c r="N145" i="27"/>
  <c r="N145" i="28" s="1"/>
  <c r="M145" i="27"/>
  <c r="M145" i="28" s="1"/>
  <c r="L145" i="27"/>
  <c r="K145" i="27"/>
  <c r="J145" i="27"/>
  <c r="I145" i="27"/>
  <c r="H145" i="27"/>
  <c r="G145" i="27"/>
  <c r="F145" i="27"/>
  <c r="E145" i="27"/>
  <c r="D145" i="27"/>
  <c r="D145" i="28" s="1"/>
  <c r="C145" i="27"/>
  <c r="C145" i="28" s="1"/>
  <c r="AW144" i="27"/>
  <c r="AW144" i="28" s="1"/>
  <c r="AV144" i="27"/>
  <c r="AV144" i="28" s="1"/>
  <c r="AU144" i="27"/>
  <c r="AU144" i="28" s="1"/>
  <c r="AT144" i="27"/>
  <c r="AS144" i="27"/>
  <c r="AR144" i="27"/>
  <c r="AQ144" i="27"/>
  <c r="AP144" i="27"/>
  <c r="AO144" i="27"/>
  <c r="AN144" i="27"/>
  <c r="AM144" i="27"/>
  <c r="AL144" i="27"/>
  <c r="AL144" i="28" s="1"/>
  <c r="AK144" i="27"/>
  <c r="AK144" i="28" s="1"/>
  <c r="AJ144" i="27"/>
  <c r="AJ144" i="28" s="1"/>
  <c r="AI144" i="27"/>
  <c r="AI144" i="28" s="1"/>
  <c r="AH144" i="27"/>
  <c r="AG144" i="27"/>
  <c r="AF144" i="27"/>
  <c r="AE144" i="27"/>
  <c r="AD144" i="27"/>
  <c r="AC144" i="27"/>
  <c r="AB144" i="27"/>
  <c r="AA144" i="27"/>
  <c r="Z144" i="27"/>
  <c r="Z144" i="28" s="1"/>
  <c r="Y144" i="27"/>
  <c r="Y144" i="28" s="1"/>
  <c r="X144" i="27"/>
  <c r="X144" i="28" s="1"/>
  <c r="W144" i="27"/>
  <c r="W144" i="28" s="1"/>
  <c r="V144" i="27"/>
  <c r="U144" i="27"/>
  <c r="T144" i="27"/>
  <c r="S144" i="27"/>
  <c r="R144" i="27"/>
  <c r="Q144" i="27"/>
  <c r="P144" i="27"/>
  <c r="O144" i="27"/>
  <c r="N144" i="27"/>
  <c r="N144" i="28" s="1"/>
  <c r="M144" i="27"/>
  <c r="M144" i="28" s="1"/>
  <c r="L144" i="27"/>
  <c r="L144" i="28" s="1"/>
  <c r="K144" i="27"/>
  <c r="K144" i="28" s="1"/>
  <c r="J144" i="27"/>
  <c r="I144" i="27"/>
  <c r="H144" i="27"/>
  <c r="G144" i="27"/>
  <c r="F144" i="27"/>
  <c r="E144" i="27"/>
  <c r="D144" i="27"/>
  <c r="C144" i="27"/>
  <c r="AW143" i="27"/>
  <c r="AW143" i="28" s="1"/>
  <c r="AV143" i="27"/>
  <c r="AV143" i="28" s="1"/>
  <c r="AU143" i="27"/>
  <c r="AU143" i="28" s="1"/>
  <c r="AT143" i="27"/>
  <c r="AT143" i="28" s="1"/>
  <c r="AS143" i="27"/>
  <c r="AR143" i="27"/>
  <c r="AQ143" i="27"/>
  <c r="AP143" i="27"/>
  <c r="AO143" i="27"/>
  <c r="AN143" i="27"/>
  <c r="AM143" i="27"/>
  <c r="AL143" i="27"/>
  <c r="AK143" i="27"/>
  <c r="AK143" i="28" s="1"/>
  <c r="AJ143" i="27"/>
  <c r="AJ143" i="28" s="1"/>
  <c r="AI143" i="27"/>
  <c r="AI143" i="28" s="1"/>
  <c r="AH143" i="27"/>
  <c r="AH143" i="28" s="1"/>
  <c r="AG143" i="27"/>
  <c r="AF143" i="27"/>
  <c r="AE143" i="27"/>
  <c r="AD143" i="27"/>
  <c r="AC143" i="27"/>
  <c r="AB143" i="27"/>
  <c r="AA143" i="27"/>
  <c r="Z143" i="27"/>
  <c r="Y143" i="27"/>
  <c r="Y143" i="28" s="1"/>
  <c r="X143" i="27"/>
  <c r="X143" i="28" s="1"/>
  <c r="W143" i="27"/>
  <c r="W143" i="28" s="1"/>
  <c r="V143" i="27"/>
  <c r="V143" i="28" s="1"/>
  <c r="U143" i="27"/>
  <c r="T143" i="27"/>
  <c r="S143" i="27"/>
  <c r="R143" i="27"/>
  <c r="Q143" i="27"/>
  <c r="P143" i="27"/>
  <c r="O143" i="27"/>
  <c r="N143" i="27"/>
  <c r="M143" i="27"/>
  <c r="M143" i="28" s="1"/>
  <c r="L143" i="27"/>
  <c r="L143" i="28" s="1"/>
  <c r="K143" i="27"/>
  <c r="K143" i="28" s="1"/>
  <c r="J143" i="27"/>
  <c r="J143" i="28" s="1"/>
  <c r="I143" i="27"/>
  <c r="H143" i="27"/>
  <c r="G143" i="27"/>
  <c r="F143" i="27"/>
  <c r="E143" i="27"/>
  <c r="D143" i="27"/>
  <c r="C143" i="27"/>
  <c r="AW142" i="27"/>
  <c r="AW142" i="28" s="1"/>
  <c r="AV142" i="27"/>
  <c r="AV142" i="28" s="1"/>
  <c r="AU142" i="27"/>
  <c r="AU142" i="28" s="1"/>
  <c r="AT142" i="27"/>
  <c r="AT142" i="28" s="1"/>
  <c r="AS142" i="27"/>
  <c r="AS142" i="28" s="1"/>
  <c r="AR142" i="27"/>
  <c r="AQ142" i="27"/>
  <c r="AP142" i="27"/>
  <c r="AO142" i="27"/>
  <c r="AN142" i="27"/>
  <c r="AM142" i="27"/>
  <c r="AL142" i="27"/>
  <c r="AK142" i="27"/>
  <c r="AK142" i="28" s="1"/>
  <c r="AJ142" i="27"/>
  <c r="AJ142" i="28" s="1"/>
  <c r="AI142" i="27"/>
  <c r="AI142" i="28" s="1"/>
  <c r="AH142" i="27"/>
  <c r="AH142" i="28" s="1"/>
  <c r="AG142" i="27"/>
  <c r="AG142" i="28" s="1"/>
  <c r="AF142" i="27"/>
  <c r="AE142" i="27"/>
  <c r="AD142" i="27"/>
  <c r="AC142" i="27"/>
  <c r="AB142" i="27"/>
  <c r="AA142" i="27"/>
  <c r="Z142" i="27"/>
  <c r="Y142" i="27"/>
  <c r="Y142" i="28" s="1"/>
  <c r="X142" i="27"/>
  <c r="X142" i="28" s="1"/>
  <c r="W142" i="27"/>
  <c r="W142" i="28" s="1"/>
  <c r="V142" i="27"/>
  <c r="V142" i="28" s="1"/>
  <c r="U142" i="27"/>
  <c r="U142" i="28" s="1"/>
  <c r="T142" i="27"/>
  <c r="S142" i="27"/>
  <c r="R142" i="27"/>
  <c r="Q142" i="27"/>
  <c r="P142" i="27"/>
  <c r="O142" i="27"/>
  <c r="N142" i="27"/>
  <c r="M142" i="27"/>
  <c r="M142" i="28" s="1"/>
  <c r="L142" i="27"/>
  <c r="L142" i="28" s="1"/>
  <c r="K142" i="27"/>
  <c r="K142" i="28" s="1"/>
  <c r="J142" i="27"/>
  <c r="J142" i="28" s="1"/>
  <c r="I142" i="27"/>
  <c r="I142" i="28" s="1"/>
  <c r="H142" i="27"/>
  <c r="G142" i="27"/>
  <c r="F142" i="27"/>
  <c r="E142" i="27"/>
  <c r="D142" i="27"/>
  <c r="C142" i="27"/>
  <c r="AW141" i="27"/>
  <c r="AV141" i="27"/>
  <c r="AU141" i="27"/>
  <c r="AU141" i="28" s="1"/>
  <c r="AT141" i="27"/>
  <c r="AT141" i="28" s="1"/>
  <c r="AS141" i="27"/>
  <c r="AS141" i="28" s="1"/>
  <c r="AR141" i="27"/>
  <c r="AR141" i="28" s="1"/>
  <c r="AQ141" i="27"/>
  <c r="AP141" i="27"/>
  <c r="AO141" i="27"/>
  <c r="AN141" i="27"/>
  <c r="AM141" i="27"/>
  <c r="AL141" i="27"/>
  <c r="AK141" i="27"/>
  <c r="AJ141" i="27"/>
  <c r="AI141" i="27"/>
  <c r="AI141" i="28" s="1"/>
  <c r="AH141" i="27"/>
  <c r="AH141" i="28" s="1"/>
  <c r="AG141" i="27"/>
  <c r="AG141" i="28" s="1"/>
  <c r="AF141" i="27"/>
  <c r="AF141" i="28" s="1"/>
  <c r="AE141" i="27"/>
  <c r="AD141" i="27"/>
  <c r="AC141" i="27"/>
  <c r="AB141" i="27"/>
  <c r="AA141" i="27"/>
  <c r="Z141" i="27"/>
  <c r="Y141" i="27"/>
  <c r="X141" i="27"/>
  <c r="W141" i="27"/>
  <c r="W141" i="28" s="1"/>
  <c r="V141" i="27"/>
  <c r="V141" i="28" s="1"/>
  <c r="U141" i="27"/>
  <c r="U141" i="28" s="1"/>
  <c r="T141" i="27"/>
  <c r="T141" i="28" s="1"/>
  <c r="S141" i="27"/>
  <c r="R141" i="27"/>
  <c r="Q141" i="27"/>
  <c r="P141" i="27"/>
  <c r="O141" i="27"/>
  <c r="N141" i="27"/>
  <c r="M141" i="27"/>
  <c r="L141" i="27"/>
  <c r="K141" i="27"/>
  <c r="K141" i="28" s="1"/>
  <c r="J141" i="27"/>
  <c r="J141" i="28" s="1"/>
  <c r="I141" i="27"/>
  <c r="I141" i="28" s="1"/>
  <c r="H141" i="27"/>
  <c r="H141" i="28" s="1"/>
  <c r="G141" i="27"/>
  <c r="F141" i="27"/>
  <c r="E141" i="27"/>
  <c r="D141" i="27"/>
  <c r="C141" i="27"/>
  <c r="AW140" i="27"/>
  <c r="AV140" i="27"/>
  <c r="AU140" i="27"/>
  <c r="AT140" i="27"/>
  <c r="AT140" i="28" s="1"/>
  <c r="AS140" i="27"/>
  <c r="AS140" i="28" s="1"/>
  <c r="AR140" i="27"/>
  <c r="AR140" i="28" s="1"/>
  <c r="AQ140" i="27"/>
  <c r="AQ140" i="28" s="1"/>
  <c r="AP140" i="27"/>
  <c r="AO140" i="27"/>
  <c r="AN140" i="27"/>
  <c r="AM140" i="27"/>
  <c r="AL140" i="27"/>
  <c r="AK140" i="27"/>
  <c r="AJ140" i="27"/>
  <c r="AI140" i="27"/>
  <c r="AH140" i="27"/>
  <c r="AH140" i="28" s="1"/>
  <c r="AG140" i="27"/>
  <c r="AG140" i="28" s="1"/>
  <c r="AF140" i="27"/>
  <c r="AF140" i="28" s="1"/>
  <c r="AE140" i="27"/>
  <c r="AE140" i="28" s="1"/>
  <c r="AD140" i="27"/>
  <c r="AC140" i="27"/>
  <c r="AB140" i="27"/>
  <c r="AA140" i="27"/>
  <c r="Z140" i="27"/>
  <c r="Y140" i="27"/>
  <c r="X140" i="27"/>
  <c r="W140" i="27"/>
  <c r="V140" i="27"/>
  <c r="V140" i="28" s="1"/>
  <c r="U140" i="27"/>
  <c r="U140" i="28" s="1"/>
  <c r="T140" i="27"/>
  <c r="T140" i="28" s="1"/>
  <c r="S140" i="27"/>
  <c r="S140" i="28" s="1"/>
  <c r="R140" i="27"/>
  <c r="Q140" i="27"/>
  <c r="P140" i="27"/>
  <c r="O140" i="27"/>
  <c r="N140" i="27"/>
  <c r="M140" i="27"/>
  <c r="L140" i="27"/>
  <c r="K140" i="27"/>
  <c r="J140" i="27"/>
  <c r="J140" i="28" s="1"/>
  <c r="I140" i="27"/>
  <c r="I140" i="28" s="1"/>
  <c r="H140" i="27"/>
  <c r="H140" i="28" s="1"/>
  <c r="G140" i="27"/>
  <c r="G140" i="28" s="1"/>
  <c r="F140" i="27"/>
  <c r="E140" i="27"/>
  <c r="D140" i="27"/>
  <c r="C140" i="27"/>
  <c r="AW139" i="27"/>
  <c r="AW139" i="28" s="1"/>
  <c r="AV139" i="27"/>
  <c r="AU139" i="27"/>
  <c r="AT139" i="27"/>
  <c r="AS139" i="27"/>
  <c r="AR139" i="27"/>
  <c r="AR139" i="28" s="1"/>
  <c r="AQ139" i="27"/>
  <c r="AQ139" i="28" s="1"/>
  <c r="AP139" i="27"/>
  <c r="AP139" i="28" s="1"/>
  <c r="AO139" i="27"/>
  <c r="AN139" i="27"/>
  <c r="AM139" i="27"/>
  <c r="AL139" i="27"/>
  <c r="AK139" i="27"/>
  <c r="AK139" i="28" s="1"/>
  <c r="AJ139" i="27"/>
  <c r="AI139" i="27"/>
  <c r="AH139" i="27"/>
  <c r="AG139" i="27"/>
  <c r="AF139" i="27"/>
  <c r="AF139" i="28" s="1"/>
  <c r="AE139" i="27"/>
  <c r="AE139" i="28" s="1"/>
  <c r="AD139" i="27"/>
  <c r="AD139" i="28" s="1"/>
  <c r="AC139" i="27"/>
  <c r="AB139" i="27"/>
  <c r="AA139" i="27"/>
  <c r="Z139" i="27"/>
  <c r="Y139" i="27"/>
  <c r="Y139" i="28" s="1"/>
  <c r="X139" i="27"/>
  <c r="W139" i="27"/>
  <c r="V139" i="27"/>
  <c r="U139" i="27"/>
  <c r="T139" i="27"/>
  <c r="T139" i="28" s="1"/>
  <c r="S139" i="27"/>
  <c r="S139" i="28" s="1"/>
  <c r="R139" i="27"/>
  <c r="R139" i="28" s="1"/>
  <c r="Q139" i="27"/>
  <c r="P139" i="27"/>
  <c r="O139" i="27"/>
  <c r="N139" i="27"/>
  <c r="M139" i="27"/>
  <c r="M139" i="28" s="1"/>
  <c r="L139" i="27"/>
  <c r="K139" i="27"/>
  <c r="J139" i="27"/>
  <c r="I139" i="27"/>
  <c r="H139" i="27"/>
  <c r="H139" i="28" s="1"/>
  <c r="G139" i="27"/>
  <c r="G139" i="28" s="1"/>
  <c r="F139" i="27"/>
  <c r="F139" i="28" s="1"/>
  <c r="E139" i="27"/>
  <c r="D139" i="27"/>
  <c r="C139" i="27"/>
  <c r="AW138" i="27"/>
  <c r="AV138" i="27"/>
  <c r="AV138" i="28" s="1"/>
  <c r="AU138" i="27"/>
  <c r="AU138" i="28" s="1"/>
  <c r="AT138" i="27"/>
  <c r="AS138" i="27"/>
  <c r="AR138" i="27"/>
  <c r="AQ138" i="27"/>
  <c r="AQ138" i="28" s="1"/>
  <c r="AP138" i="27"/>
  <c r="AP138" i="28" s="1"/>
  <c r="AO138" i="27"/>
  <c r="AO138" i="28" s="1"/>
  <c r="AN138" i="27"/>
  <c r="AM138" i="27"/>
  <c r="AL138" i="27"/>
  <c r="AK138" i="27"/>
  <c r="AJ138" i="27"/>
  <c r="AJ138" i="28" s="1"/>
  <c r="AI138" i="27"/>
  <c r="AI138" i="28" s="1"/>
  <c r="AH138" i="27"/>
  <c r="AG138" i="27"/>
  <c r="AF138" i="27"/>
  <c r="AE138" i="27"/>
  <c r="AE138" i="28" s="1"/>
  <c r="AD138" i="27"/>
  <c r="AD138" i="28" s="1"/>
  <c r="AC138" i="27"/>
  <c r="AC138" i="28" s="1"/>
  <c r="AB138" i="27"/>
  <c r="AA138" i="27"/>
  <c r="Z138" i="27"/>
  <c r="Y138" i="27"/>
  <c r="X138" i="27"/>
  <c r="X138" i="28" s="1"/>
  <c r="W138" i="27"/>
  <c r="W138" i="28" s="1"/>
  <c r="V138" i="27"/>
  <c r="U138" i="27"/>
  <c r="T138" i="27"/>
  <c r="S138" i="27"/>
  <c r="S138" i="28" s="1"/>
  <c r="R138" i="27"/>
  <c r="R138" i="28" s="1"/>
  <c r="Q138" i="27"/>
  <c r="Q138" i="28" s="1"/>
  <c r="P138" i="27"/>
  <c r="O138" i="27"/>
  <c r="N138" i="27"/>
  <c r="M138" i="27"/>
  <c r="L138" i="27"/>
  <c r="L138" i="28" s="1"/>
  <c r="K138" i="27"/>
  <c r="K138" i="28" s="1"/>
  <c r="J138" i="27"/>
  <c r="I138" i="27"/>
  <c r="H138" i="27"/>
  <c r="G138" i="27"/>
  <c r="G138" i="28" s="1"/>
  <c r="F138" i="27"/>
  <c r="F138" i="28" s="1"/>
  <c r="E138" i="27"/>
  <c r="E138" i="28" s="1"/>
  <c r="D138" i="27"/>
  <c r="C138" i="27"/>
  <c r="AW137" i="27"/>
  <c r="AV137" i="27"/>
  <c r="AU137" i="27"/>
  <c r="AU137" i="28" s="1"/>
  <c r="AT137" i="27"/>
  <c r="AT137" i="28" s="1"/>
  <c r="AS137" i="27"/>
  <c r="AR137" i="27"/>
  <c r="AQ137" i="27"/>
  <c r="AP137" i="27"/>
  <c r="AO137" i="27"/>
  <c r="AO137" i="28" s="1"/>
  <c r="AN137" i="27"/>
  <c r="AN137" i="28" s="1"/>
  <c r="AM137" i="27"/>
  <c r="AL137" i="27"/>
  <c r="AK137" i="27"/>
  <c r="AJ137" i="27"/>
  <c r="AI137" i="27"/>
  <c r="AI137" i="28" s="1"/>
  <c r="AH137" i="27"/>
  <c r="AH137" i="28" s="1"/>
  <c r="AG137" i="27"/>
  <c r="AF137" i="27"/>
  <c r="AE137" i="27"/>
  <c r="AD137" i="27"/>
  <c r="AC137" i="27"/>
  <c r="AC137" i="28" s="1"/>
  <c r="AB137" i="27"/>
  <c r="AB137" i="28" s="1"/>
  <c r="AA137" i="27"/>
  <c r="Z137" i="27"/>
  <c r="Y137" i="27"/>
  <c r="X137" i="27"/>
  <c r="W137" i="27"/>
  <c r="W137" i="28" s="1"/>
  <c r="V137" i="27"/>
  <c r="V137" i="28" s="1"/>
  <c r="U137" i="27"/>
  <c r="T137" i="27"/>
  <c r="S137" i="27"/>
  <c r="R137" i="27"/>
  <c r="Q137" i="27"/>
  <c r="Q137" i="28" s="1"/>
  <c r="P137" i="27"/>
  <c r="P137" i="28" s="1"/>
  <c r="O137" i="27"/>
  <c r="N137" i="27"/>
  <c r="M137" i="27"/>
  <c r="L137" i="27"/>
  <c r="K137" i="27"/>
  <c r="K137" i="28" s="1"/>
  <c r="J137" i="27"/>
  <c r="J137" i="28" s="1"/>
  <c r="I137" i="27"/>
  <c r="H137" i="27"/>
  <c r="G137" i="27"/>
  <c r="F137" i="27"/>
  <c r="E137" i="27"/>
  <c r="E137" i="28" s="1"/>
  <c r="D137" i="27"/>
  <c r="D137" i="28" s="1"/>
  <c r="C137" i="27"/>
  <c r="AW136" i="27"/>
  <c r="AV136" i="27"/>
  <c r="AU136" i="27"/>
  <c r="AT136" i="27"/>
  <c r="AT136" i="28" s="1"/>
  <c r="AS136" i="27"/>
  <c r="AS136" i="28" s="1"/>
  <c r="AR136" i="27"/>
  <c r="AQ136" i="27"/>
  <c r="AQ136" i="28" s="1"/>
  <c r="AP136" i="27"/>
  <c r="AO136" i="27"/>
  <c r="AN136" i="27"/>
  <c r="AN136" i="28" s="1"/>
  <c r="AM136" i="27"/>
  <c r="AM136" i="28" s="1"/>
  <c r="AL136" i="27"/>
  <c r="AK136" i="27"/>
  <c r="AJ136" i="27"/>
  <c r="AI136" i="27"/>
  <c r="AH136" i="27"/>
  <c r="AH136" i="28" s="1"/>
  <c r="AG136" i="27"/>
  <c r="AG136" i="28" s="1"/>
  <c r="AF136" i="27"/>
  <c r="AE136" i="27"/>
  <c r="AE136" i="28" s="1"/>
  <c r="AD136" i="27"/>
  <c r="AC136" i="27"/>
  <c r="AB136" i="27"/>
  <c r="AB136" i="28" s="1"/>
  <c r="AA136" i="27"/>
  <c r="AA136" i="28" s="1"/>
  <c r="Z136" i="27"/>
  <c r="Y136" i="27"/>
  <c r="X136" i="27"/>
  <c r="W136" i="27"/>
  <c r="V136" i="27"/>
  <c r="V136" i="28" s="1"/>
  <c r="U136" i="27"/>
  <c r="U136" i="28" s="1"/>
  <c r="T136" i="27"/>
  <c r="S136" i="27"/>
  <c r="S136" i="28" s="1"/>
  <c r="R136" i="27"/>
  <c r="Q136" i="27"/>
  <c r="P136" i="27"/>
  <c r="P136" i="28" s="1"/>
  <c r="O136" i="27"/>
  <c r="O136" i="28" s="1"/>
  <c r="N136" i="27"/>
  <c r="M136" i="27"/>
  <c r="L136" i="27"/>
  <c r="K136" i="27"/>
  <c r="J136" i="27"/>
  <c r="J136" i="28" s="1"/>
  <c r="I136" i="27"/>
  <c r="I136" i="28" s="1"/>
  <c r="H136" i="27"/>
  <c r="G136" i="27"/>
  <c r="G136" i="28" s="1"/>
  <c r="F136" i="27"/>
  <c r="E136" i="27"/>
  <c r="D136" i="27"/>
  <c r="D136" i="28" s="1"/>
  <c r="C136" i="27"/>
  <c r="C136" i="28" s="1"/>
  <c r="AW135" i="27"/>
  <c r="AV135" i="27"/>
  <c r="AU135" i="27"/>
  <c r="AU135" i="28" s="1"/>
  <c r="AT135" i="27"/>
  <c r="AS135" i="27"/>
  <c r="AR135" i="27"/>
  <c r="AR135" i="28" s="1"/>
  <c r="AQ135" i="27"/>
  <c r="AP135" i="27"/>
  <c r="AP135" i="28" s="1"/>
  <c r="AO135" i="27"/>
  <c r="AO135" i="28" s="1"/>
  <c r="AN135" i="27"/>
  <c r="AM135" i="27"/>
  <c r="AL135" i="27"/>
  <c r="AL135" i="28" s="1"/>
  <c r="AK135" i="27"/>
  <c r="AJ135" i="27"/>
  <c r="AI135" i="27"/>
  <c r="AI135" i="28" s="1"/>
  <c r="AH135" i="27"/>
  <c r="AG135" i="27"/>
  <c r="AF135" i="27"/>
  <c r="AF135" i="28" s="1"/>
  <c r="AE135" i="27"/>
  <c r="AD135" i="27"/>
  <c r="AD135" i="28" s="1"/>
  <c r="AC135" i="27"/>
  <c r="AC135" i="28" s="1"/>
  <c r="AB135" i="27"/>
  <c r="AA135" i="27"/>
  <c r="Z135" i="27"/>
  <c r="Z135" i="28" s="1"/>
  <c r="Y135" i="27"/>
  <c r="X135" i="27"/>
  <c r="W135" i="27"/>
  <c r="W135" i="28" s="1"/>
  <c r="V135" i="27"/>
  <c r="U135" i="27"/>
  <c r="T135" i="27"/>
  <c r="T135" i="28" s="1"/>
  <c r="S135" i="27"/>
  <c r="R135" i="27"/>
  <c r="R135" i="28" s="1"/>
  <c r="Q135" i="27"/>
  <c r="Q135" i="28" s="1"/>
  <c r="P135" i="27"/>
  <c r="O135" i="27"/>
  <c r="N135" i="27"/>
  <c r="N135" i="28" s="1"/>
  <c r="M135" i="27"/>
  <c r="L135" i="27"/>
  <c r="K135" i="27"/>
  <c r="K135" i="28" s="1"/>
  <c r="J135" i="27"/>
  <c r="I135" i="27"/>
  <c r="H135" i="27"/>
  <c r="H135" i="28" s="1"/>
  <c r="G135" i="27"/>
  <c r="F135" i="27"/>
  <c r="F135" i="28" s="1"/>
  <c r="E135" i="27"/>
  <c r="E135" i="28" s="1"/>
  <c r="D135" i="27"/>
  <c r="C135" i="27"/>
  <c r="C135" i="28" s="1"/>
  <c r="D135" i="28"/>
  <c r="G135" i="28"/>
  <c r="I135" i="28"/>
  <c r="J135" i="28"/>
  <c r="L135" i="28"/>
  <c r="M135" i="28"/>
  <c r="O135" i="28"/>
  <c r="P135" i="28"/>
  <c r="S135" i="28"/>
  <c r="U135" i="28"/>
  <c r="V135" i="28"/>
  <c r="X135" i="28"/>
  <c r="Y135" i="28"/>
  <c r="AA135" i="28"/>
  <c r="AB135" i="28"/>
  <c r="AE135" i="28"/>
  <c r="AG135" i="28"/>
  <c r="AH135" i="28"/>
  <c r="AJ135" i="28"/>
  <c r="AK135" i="28"/>
  <c r="AM135" i="28"/>
  <c r="AN135" i="28"/>
  <c r="AQ135" i="28"/>
  <c r="AS135" i="28"/>
  <c r="AT135" i="28"/>
  <c r="AV135" i="28"/>
  <c r="AW135" i="28"/>
  <c r="E136" i="28"/>
  <c r="F136" i="28"/>
  <c r="H136" i="28"/>
  <c r="K136" i="28"/>
  <c r="L136" i="28"/>
  <c r="M136" i="28"/>
  <c r="N136" i="28"/>
  <c r="Q136" i="28"/>
  <c r="R136" i="28"/>
  <c r="T136" i="28"/>
  <c r="W136" i="28"/>
  <c r="X136" i="28"/>
  <c r="Y136" i="28"/>
  <c r="Z136" i="28"/>
  <c r="AC136" i="28"/>
  <c r="AD136" i="28"/>
  <c r="AF136" i="28"/>
  <c r="AI136" i="28"/>
  <c r="AJ136" i="28"/>
  <c r="AK136" i="28"/>
  <c r="AL136" i="28"/>
  <c r="AO136" i="28"/>
  <c r="AP136" i="28"/>
  <c r="AR136" i="28"/>
  <c r="AU136" i="28"/>
  <c r="AV136" i="28"/>
  <c r="AW136" i="28"/>
  <c r="F137" i="28"/>
  <c r="G137" i="28"/>
  <c r="H137" i="28"/>
  <c r="I137" i="28"/>
  <c r="L137" i="28"/>
  <c r="M137" i="28"/>
  <c r="N137" i="28"/>
  <c r="O137" i="28"/>
  <c r="R137" i="28"/>
  <c r="S137" i="28"/>
  <c r="T137" i="28"/>
  <c r="U137" i="28"/>
  <c r="X137" i="28"/>
  <c r="Y137" i="28"/>
  <c r="Z137" i="28"/>
  <c r="AA137" i="28"/>
  <c r="AD137" i="28"/>
  <c r="AE137" i="28"/>
  <c r="AF137" i="28"/>
  <c r="AG137" i="28"/>
  <c r="AJ137" i="28"/>
  <c r="AK137" i="28"/>
  <c r="AL137" i="28"/>
  <c r="AM137" i="28"/>
  <c r="AP137" i="28"/>
  <c r="AQ137" i="28"/>
  <c r="AR137" i="28"/>
  <c r="AS137" i="28"/>
  <c r="AV137" i="28"/>
  <c r="AW137" i="28"/>
  <c r="D138" i="28"/>
  <c r="H138" i="28"/>
  <c r="I138" i="28"/>
  <c r="J138" i="28"/>
  <c r="M138" i="28"/>
  <c r="N138" i="28"/>
  <c r="O138" i="28"/>
  <c r="P138" i="28"/>
  <c r="T138" i="28"/>
  <c r="U138" i="28"/>
  <c r="V138" i="28"/>
  <c r="Y138" i="28"/>
  <c r="Z138" i="28"/>
  <c r="AA138" i="28"/>
  <c r="AB138" i="28"/>
  <c r="AF138" i="28"/>
  <c r="AG138" i="28"/>
  <c r="AH138" i="28"/>
  <c r="AK138" i="28"/>
  <c r="AL138" i="28"/>
  <c r="AM138" i="28"/>
  <c r="AN138" i="28"/>
  <c r="AR138" i="28"/>
  <c r="AS138" i="28"/>
  <c r="AT138" i="28"/>
  <c r="AW138" i="28"/>
  <c r="D139" i="28"/>
  <c r="E139" i="28"/>
  <c r="I139" i="28"/>
  <c r="J139" i="28"/>
  <c r="K139" i="28"/>
  <c r="L139" i="28"/>
  <c r="N139" i="28"/>
  <c r="O139" i="28"/>
  <c r="P139" i="28"/>
  <c r="Q139" i="28"/>
  <c r="U139" i="28"/>
  <c r="V139" i="28"/>
  <c r="W139" i="28"/>
  <c r="X139" i="28"/>
  <c r="Z139" i="28"/>
  <c r="AA139" i="28"/>
  <c r="AB139" i="28"/>
  <c r="AC139" i="28"/>
  <c r="AG139" i="28"/>
  <c r="AH139" i="28"/>
  <c r="AI139" i="28"/>
  <c r="AJ139" i="28"/>
  <c r="AL139" i="28"/>
  <c r="AM139" i="28"/>
  <c r="AN139" i="28"/>
  <c r="AO139" i="28"/>
  <c r="AS139" i="28"/>
  <c r="AT139" i="28"/>
  <c r="AU139" i="28"/>
  <c r="AV139" i="28"/>
  <c r="D140" i="28"/>
  <c r="E140" i="28"/>
  <c r="F140" i="28"/>
  <c r="K140" i="28"/>
  <c r="L140" i="28"/>
  <c r="M140" i="28"/>
  <c r="N140" i="28"/>
  <c r="O140" i="28"/>
  <c r="P140" i="28"/>
  <c r="Q140" i="28"/>
  <c r="R140" i="28"/>
  <c r="W140" i="28"/>
  <c r="X140" i="28"/>
  <c r="Y140" i="28"/>
  <c r="Z140" i="28"/>
  <c r="AA140" i="28"/>
  <c r="AB140" i="28"/>
  <c r="AC140" i="28"/>
  <c r="AD140" i="28"/>
  <c r="AI140" i="28"/>
  <c r="AJ140" i="28"/>
  <c r="AK140" i="28"/>
  <c r="AL140" i="28"/>
  <c r="AM140" i="28"/>
  <c r="AN140" i="28"/>
  <c r="AO140" i="28"/>
  <c r="AP140" i="28"/>
  <c r="AU140" i="28"/>
  <c r="AV140" i="28"/>
  <c r="AW140" i="28"/>
  <c r="D141" i="28"/>
  <c r="E141" i="28"/>
  <c r="F141" i="28"/>
  <c r="G141" i="28"/>
  <c r="L141" i="28"/>
  <c r="M141" i="28"/>
  <c r="N141" i="28"/>
  <c r="O141" i="28"/>
  <c r="P141" i="28"/>
  <c r="Q141" i="28"/>
  <c r="R141" i="28"/>
  <c r="S141" i="28"/>
  <c r="X141" i="28"/>
  <c r="Y141" i="28"/>
  <c r="Z141" i="28"/>
  <c r="AA141" i="28"/>
  <c r="AB141" i="28"/>
  <c r="AC141" i="28"/>
  <c r="AD141" i="28"/>
  <c r="AE141" i="28"/>
  <c r="AJ141" i="28"/>
  <c r="AK141" i="28"/>
  <c r="AL141" i="28"/>
  <c r="AM141" i="28"/>
  <c r="AN141" i="28"/>
  <c r="AO141" i="28"/>
  <c r="AP141" i="28"/>
  <c r="AQ141" i="28"/>
  <c r="AV141" i="28"/>
  <c r="AW141" i="28"/>
  <c r="D142" i="28"/>
  <c r="E142" i="28"/>
  <c r="F142" i="28"/>
  <c r="G142" i="28"/>
  <c r="H142" i="28"/>
  <c r="N142" i="28"/>
  <c r="O142" i="28"/>
  <c r="P142" i="28"/>
  <c r="Q142" i="28"/>
  <c r="R142" i="28"/>
  <c r="S142" i="28"/>
  <c r="T142" i="28"/>
  <c r="Z142" i="28"/>
  <c r="AA142" i="28"/>
  <c r="AB142" i="28"/>
  <c r="AC142" i="28"/>
  <c r="AD142" i="28"/>
  <c r="AE142" i="28"/>
  <c r="AF142" i="28"/>
  <c r="AL142" i="28"/>
  <c r="AM142" i="28"/>
  <c r="AN142" i="28"/>
  <c r="AO142" i="28"/>
  <c r="AP142" i="28"/>
  <c r="AQ142" i="28"/>
  <c r="AR142" i="28"/>
  <c r="D143" i="28"/>
  <c r="E143" i="28"/>
  <c r="F143" i="28"/>
  <c r="G143" i="28"/>
  <c r="H143" i="28"/>
  <c r="I143" i="28"/>
  <c r="N143" i="28"/>
  <c r="O143" i="28"/>
  <c r="P143" i="28"/>
  <c r="Q143" i="28"/>
  <c r="R143" i="28"/>
  <c r="S143" i="28"/>
  <c r="T143" i="28"/>
  <c r="U143" i="28"/>
  <c r="Z143" i="28"/>
  <c r="AA143" i="28"/>
  <c r="AB143" i="28"/>
  <c r="AC143" i="28"/>
  <c r="AD143" i="28"/>
  <c r="AE143" i="28"/>
  <c r="AF143" i="28"/>
  <c r="AG143" i="28"/>
  <c r="AL143" i="28"/>
  <c r="AM143" i="28"/>
  <c r="AN143" i="28"/>
  <c r="AO143" i="28"/>
  <c r="AP143" i="28"/>
  <c r="AQ143" i="28"/>
  <c r="AR143" i="28"/>
  <c r="AS143" i="28"/>
  <c r="D144" i="28"/>
  <c r="E144" i="28"/>
  <c r="F144" i="28"/>
  <c r="G144" i="28"/>
  <c r="H144" i="28"/>
  <c r="I144" i="28"/>
  <c r="J144" i="28"/>
  <c r="O144" i="28"/>
  <c r="P144" i="28"/>
  <c r="Q144" i="28"/>
  <c r="R144" i="28"/>
  <c r="S144" i="28"/>
  <c r="T144" i="28"/>
  <c r="U144" i="28"/>
  <c r="V144" i="28"/>
  <c r="AA144" i="28"/>
  <c r="AB144" i="28"/>
  <c r="AC144" i="28"/>
  <c r="AD144" i="28"/>
  <c r="AE144" i="28"/>
  <c r="AF144" i="28"/>
  <c r="AG144" i="28"/>
  <c r="AH144" i="28"/>
  <c r="AM144" i="28"/>
  <c r="AN144" i="28"/>
  <c r="AO144" i="28"/>
  <c r="AP144" i="28"/>
  <c r="AQ144" i="28"/>
  <c r="AR144" i="28"/>
  <c r="AS144" i="28"/>
  <c r="AT144" i="28"/>
  <c r="E145" i="28"/>
  <c r="F145" i="28"/>
  <c r="G145" i="28"/>
  <c r="H145" i="28"/>
  <c r="I145" i="28"/>
  <c r="J145" i="28"/>
  <c r="K145" i="28"/>
  <c r="L145" i="28"/>
  <c r="Q145" i="28"/>
  <c r="R145" i="28"/>
  <c r="S145" i="28"/>
  <c r="T145" i="28"/>
  <c r="U145" i="28"/>
  <c r="V145" i="28"/>
  <c r="W145" i="28"/>
  <c r="X145" i="28"/>
  <c r="AC145" i="28"/>
  <c r="AD145" i="28"/>
  <c r="AE145" i="28"/>
  <c r="AF145" i="28"/>
  <c r="AG145" i="28"/>
  <c r="AH145" i="28"/>
  <c r="AI145" i="28"/>
  <c r="AJ145" i="28"/>
  <c r="AO145" i="28"/>
  <c r="AP145" i="28"/>
  <c r="AQ145" i="28"/>
  <c r="AR145" i="28"/>
  <c r="AS145" i="28"/>
  <c r="AT145" i="28"/>
  <c r="AU145" i="28"/>
  <c r="AV145" i="28"/>
  <c r="F146" i="28"/>
  <c r="G146" i="28"/>
  <c r="H146" i="28"/>
  <c r="I146" i="28"/>
  <c r="J146" i="28"/>
  <c r="K146" i="28"/>
  <c r="L146" i="28"/>
  <c r="N146" i="28"/>
  <c r="R146" i="28"/>
  <c r="S146" i="28"/>
  <c r="T146" i="28"/>
  <c r="U146" i="28"/>
  <c r="V146" i="28"/>
  <c r="W146" i="28"/>
  <c r="X146" i="28"/>
  <c r="Z146" i="28"/>
  <c r="AD146" i="28"/>
  <c r="AE146" i="28"/>
  <c r="AF146" i="28"/>
  <c r="AG146" i="28"/>
  <c r="AH146" i="28"/>
  <c r="AI146" i="28"/>
  <c r="AJ146" i="28"/>
  <c r="AL146" i="28"/>
  <c r="AP146" i="28"/>
  <c r="AQ146" i="28"/>
  <c r="AR146" i="28"/>
  <c r="AS146" i="28"/>
  <c r="AT146" i="28"/>
  <c r="AU146" i="28"/>
  <c r="AV146" i="28"/>
  <c r="D147" i="28"/>
  <c r="G147" i="28"/>
  <c r="H147" i="28"/>
  <c r="I147" i="28"/>
  <c r="J147" i="28"/>
  <c r="K147" i="28"/>
  <c r="L147" i="28"/>
  <c r="M147" i="28"/>
  <c r="O147" i="28"/>
  <c r="P147" i="28"/>
  <c r="S147" i="28"/>
  <c r="T147" i="28"/>
  <c r="U147" i="28"/>
  <c r="V147" i="28"/>
  <c r="W147" i="28"/>
  <c r="X147" i="28"/>
  <c r="Y147" i="28"/>
  <c r="AA147" i="28"/>
  <c r="AB147" i="28"/>
  <c r="AE147" i="28"/>
  <c r="AF147" i="28"/>
  <c r="AG147" i="28"/>
  <c r="AH147" i="28"/>
  <c r="AI147" i="28"/>
  <c r="AJ147" i="28"/>
  <c r="AK147" i="28"/>
  <c r="AM147" i="28"/>
  <c r="AN147" i="28"/>
  <c r="AQ147" i="28"/>
  <c r="AR147" i="28"/>
  <c r="AS147" i="28"/>
  <c r="AT147" i="28"/>
  <c r="AU147" i="28"/>
  <c r="AV147" i="28"/>
  <c r="AW147" i="28"/>
  <c r="C137" i="28"/>
  <c r="C138" i="28"/>
  <c r="C139" i="28"/>
  <c r="C140" i="28"/>
  <c r="C141" i="28"/>
  <c r="C142" i="28"/>
  <c r="C143" i="28"/>
  <c r="C144" i="28"/>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T135" i="24"/>
  <c r="AU135" i="24"/>
  <c r="AV135" i="24"/>
  <c r="AW135"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D137" i="24"/>
  <c r="E137" i="24"/>
  <c r="F137" i="24"/>
  <c r="G137" i="24"/>
  <c r="H137" i="24"/>
  <c r="I137" i="24"/>
  <c r="J137" i="24"/>
  <c r="K137" i="24"/>
  <c r="L137" i="24"/>
  <c r="M137" i="24"/>
  <c r="N137" i="24"/>
  <c r="O137" i="24"/>
  <c r="P137" i="24"/>
  <c r="Q137" i="24"/>
  <c r="R137" i="24"/>
  <c r="S137" i="24"/>
  <c r="T137" i="24"/>
  <c r="U137" i="24"/>
  <c r="V137" i="24"/>
  <c r="W137" i="24"/>
  <c r="X137" i="24"/>
  <c r="Y137" i="24"/>
  <c r="Z137" i="24"/>
  <c r="AA137" i="24"/>
  <c r="AB137" i="24"/>
  <c r="AC137" i="24"/>
  <c r="AD137" i="24"/>
  <c r="AE137" i="24"/>
  <c r="AF137" i="24"/>
  <c r="AG137" i="24"/>
  <c r="AH137" i="24"/>
  <c r="AI137" i="24"/>
  <c r="AJ137" i="24"/>
  <c r="AK137" i="24"/>
  <c r="AL137" i="24"/>
  <c r="AM137" i="24"/>
  <c r="AN137" i="24"/>
  <c r="AO137" i="24"/>
  <c r="AP137" i="24"/>
  <c r="AQ137" i="24"/>
  <c r="AR137" i="24"/>
  <c r="AS137" i="24"/>
  <c r="AT137" i="24"/>
  <c r="AU137" i="24"/>
  <c r="AV137" i="24"/>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O139" i="24"/>
  <c r="P139" i="24"/>
  <c r="Q139" i="24"/>
  <c r="R139" i="24"/>
  <c r="S139" i="24"/>
  <c r="T139" i="24"/>
  <c r="U139" i="24"/>
  <c r="V139" i="24"/>
  <c r="W139" i="24"/>
  <c r="X139" i="24"/>
  <c r="Y139" i="24"/>
  <c r="Z139" i="24"/>
  <c r="AA139" i="24"/>
  <c r="AB139" i="24"/>
  <c r="AC139" i="24"/>
  <c r="AD139" i="24"/>
  <c r="AE139" i="24"/>
  <c r="AF139" i="24"/>
  <c r="AG139" i="24"/>
  <c r="AH139" i="24"/>
  <c r="AI139" i="24"/>
  <c r="AJ139" i="24"/>
  <c r="AK139" i="24"/>
  <c r="AL139" i="24"/>
  <c r="AM139" i="24"/>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M141" i="24"/>
  <c r="N141" i="24"/>
  <c r="O141" i="24"/>
  <c r="P141" i="24"/>
  <c r="Q141" i="24"/>
  <c r="R141" i="24"/>
  <c r="S141" i="24"/>
  <c r="T141" i="24"/>
  <c r="U141" i="24"/>
  <c r="V141" i="24"/>
  <c r="W141" i="24"/>
  <c r="X141" i="24"/>
  <c r="Y141" i="24"/>
  <c r="Z141" i="24"/>
  <c r="AA141" i="24"/>
  <c r="AB141" i="24"/>
  <c r="AC141" i="24"/>
  <c r="AD141" i="24"/>
  <c r="AE141" i="24"/>
  <c r="AF141" i="24"/>
  <c r="AG141" i="24"/>
  <c r="AH141" i="24"/>
  <c r="AI141" i="24"/>
  <c r="AJ141" i="24"/>
  <c r="AK141" i="24"/>
  <c r="AL141" i="24"/>
  <c r="AM141" i="24"/>
  <c r="AN141" i="24"/>
  <c r="AO141" i="24"/>
  <c r="AP141" i="24"/>
  <c r="AQ141" i="24"/>
  <c r="AR141" i="24"/>
  <c r="AS141" i="24"/>
  <c r="AT141" i="24"/>
  <c r="AU141" i="24"/>
  <c r="AV141" i="24"/>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E143" i="24"/>
  <c r="F143" i="24"/>
  <c r="G143" i="24"/>
  <c r="H143" i="24"/>
  <c r="I143" i="24"/>
  <c r="J143" i="24"/>
  <c r="K143" i="24"/>
  <c r="L143" i="24"/>
  <c r="M143" i="24"/>
  <c r="N143" i="24"/>
  <c r="O143" i="24"/>
  <c r="P143" i="24"/>
  <c r="Q143" i="24"/>
  <c r="R143" i="24"/>
  <c r="S143" i="24"/>
  <c r="T143" i="24"/>
  <c r="U143" i="24"/>
  <c r="V143" i="24"/>
  <c r="W143" i="24"/>
  <c r="X143" i="24"/>
  <c r="Y143" i="24"/>
  <c r="Z143" i="24"/>
  <c r="AA143" i="24"/>
  <c r="AB143" i="24"/>
  <c r="AC143" i="24"/>
  <c r="AD143" i="24"/>
  <c r="AE143" i="24"/>
  <c r="AF143" i="24"/>
  <c r="AG143" i="24"/>
  <c r="AH143" i="24"/>
  <c r="AI143" i="24"/>
  <c r="AJ143" i="24"/>
  <c r="AK143" i="24"/>
  <c r="AL143" i="24"/>
  <c r="AM143" i="24"/>
  <c r="AN143" i="24"/>
  <c r="AO143" i="24"/>
  <c r="AP143" i="24"/>
  <c r="AQ143" i="24"/>
  <c r="AR143" i="24"/>
  <c r="AS143" i="24"/>
  <c r="AT143" i="24"/>
  <c r="AU143" i="24"/>
  <c r="AV143" i="24"/>
  <c r="AW143" i="24"/>
  <c r="D144" i="24"/>
  <c r="E144" i="24"/>
  <c r="F144" i="24"/>
  <c r="G144" i="24"/>
  <c r="H144" i="24"/>
  <c r="I144" i="24"/>
  <c r="J144" i="24"/>
  <c r="K144" i="24"/>
  <c r="L144" i="24"/>
  <c r="M144" i="24"/>
  <c r="N144" i="24"/>
  <c r="O144" i="24"/>
  <c r="P144" i="24"/>
  <c r="Q144" i="24"/>
  <c r="R144" i="24"/>
  <c r="S144" i="24"/>
  <c r="T144" i="24"/>
  <c r="U144" i="24"/>
  <c r="V144" i="24"/>
  <c r="W144" i="24"/>
  <c r="X144" i="24"/>
  <c r="Y144" i="24"/>
  <c r="Z144" i="24"/>
  <c r="AA144" i="24"/>
  <c r="AB144" i="24"/>
  <c r="AC144" i="24"/>
  <c r="AD144" i="24"/>
  <c r="AE144" i="24"/>
  <c r="AF144" i="24"/>
  <c r="AG144" i="24"/>
  <c r="AH144" i="24"/>
  <c r="AI144" i="24"/>
  <c r="AJ144" i="24"/>
  <c r="AK144" i="24"/>
  <c r="AL144" i="24"/>
  <c r="AM144" i="24"/>
  <c r="AN144" i="24"/>
  <c r="AO144" i="24"/>
  <c r="AP144" i="24"/>
  <c r="AQ144" i="24"/>
  <c r="AR144" i="24"/>
  <c r="AS144" i="24"/>
  <c r="AT144" i="24"/>
  <c r="AU144" i="24"/>
  <c r="AV144" i="24"/>
  <c r="AW144" i="24"/>
  <c r="D145" i="24"/>
  <c r="E145" i="24"/>
  <c r="F145" i="24"/>
  <c r="G145" i="24"/>
  <c r="H145" i="24"/>
  <c r="I145" i="24"/>
  <c r="J145" i="24"/>
  <c r="K145" i="24"/>
  <c r="L145" i="24"/>
  <c r="M145" i="24"/>
  <c r="N145" i="24"/>
  <c r="O145" i="24"/>
  <c r="P145" i="24"/>
  <c r="Q145" i="24"/>
  <c r="R145" i="24"/>
  <c r="S145" i="24"/>
  <c r="T145" i="24"/>
  <c r="U145" i="24"/>
  <c r="V145" i="24"/>
  <c r="W145" i="24"/>
  <c r="X145" i="24"/>
  <c r="Y145" i="24"/>
  <c r="Z145" i="24"/>
  <c r="AA145" i="24"/>
  <c r="AB145" i="24"/>
  <c r="AC145" i="24"/>
  <c r="AD145" i="24"/>
  <c r="AE145" i="24"/>
  <c r="AF145" i="24"/>
  <c r="AG145" i="24"/>
  <c r="AH145" i="24"/>
  <c r="AI145" i="24"/>
  <c r="AJ145" i="24"/>
  <c r="AK145" i="24"/>
  <c r="AL145" i="24"/>
  <c r="AM145" i="24"/>
  <c r="AN145" i="24"/>
  <c r="AO145" i="24"/>
  <c r="AP145" i="24"/>
  <c r="AQ145" i="24"/>
  <c r="AR145" i="24"/>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E147" i="24"/>
  <c r="F147" i="24"/>
  <c r="G147" i="24"/>
  <c r="H147" i="24"/>
  <c r="I147" i="24"/>
  <c r="J147" i="24"/>
  <c r="K147" i="24"/>
  <c r="L147" i="24"/>
  <c r="M147" i="24"/>
  <c r="N147" i="24"/>
  <c r="O147" i="24"/>
  <c r="P147" i="24"/>
  <c r="Q147" i="24"/>
  <c r="R147" i="24"/>
  <c r="S147" i="24"/>
  <c r="T147" i="24"/>
  <c r="U147" i="24"/>
  <c r="V147" i="24"/>
  <c r="W147" i="24"/>
  <c r="X147" i="24"/>
  <c r="Y147" i="24"/>
  <c r="Z147" i="24"/>
  <c r="AA147" i="24"/>
  <c r="AB147" i="24"/>
  <c r="AC147" i="24"/>
  <c r="AD147" i="24"/>
  <c r="AE147" i="24"/>
  <c r="AF147" i="24"/>
  <c r="AG147" i="24"/>
  <c r="AH147" i="24"/>
  <c r="AI147" i="24"/>
  <c r="AJ147" i="24"/>
  <c r="AK147" i="24"/>
  <c r="AL147" i="24"/>
  <c r="AM147" i="24"/>
  <c r="AN147" i="24"/>
  <c r="AO147" i="24"/>
  <c r="AP147" i="24"/>
  <c r="AQ147" i="24"/>
  <c r="AR147" i="24"/>
  <c r="AS147" i="24"/>
  <c r="AT147" i="24"/>
  <c r="AU147" i="24"/>
  <c r="AV147" i="24"/>
  <c r="AW147" i="24"/>
  <c r="C136" i="24"/>
  <c r="C137" i="24"/>
  <c r="C138" i="24"/>
  <c r="C139" i="24"/>
  <c r="C140" i="24"/>
  <c r="C141" i="24"/>
  <c r="C142" i="24"/>
  <c r="C143" i="24"/>
  <c r="C144" i="24"/>
  <c r="C145" i="24"/>
  <c r="C146" i="24"/>
  <c r="C147" i="24"/>
  <c r="C135" i="24"/>
  <c r="AW59" i="39"/>
  <c r="AV59" i="39"/>
  <c r="AU59" i="39"/>
  <c r="AT59" i="39"/>
  <c r="AS59" i="39"/>
  <c r="AR59" i="39"/>
  <c r="AQ59" i="39"/>
  <c r="AP59" i="39"/>
  <c r="AO59" i="39"/>
  <c r="AN59" i="39"/>
  <c r="AM59" i="39"/>
  <c r="AM59" i="40" s="1"/>
  <c r="AL59" i="39"/>
  <c r="AK59" i="39"/>
  <c r="AJ59" i="39"/>
  <c r="AI59" i="39"/>
  <c r="AH59" i="39"/>
  <c r="AG59" i="39"/>
  <c r="AF59" i="39"/>
  <c r="AE59" i="39"/>
  <c r="AD59" i="39"/>
  <c r="AC59" i="39"/>
  <c r="AB59" i="39"/>
  <c r="AA59" i="39"/>
  <c r="AA59" i="40" s="1"/>
  <c r="Z59" i="39"/>
  <c r="Y59" i="39"/>
  <c r="X59" i="39"/>
  <c r="W59" i="39"/>
  <c r="V59" i="39"/>
  <c r="U59" i="39"/>
  <c r="T59" i="39"/>
  <c r="S59" i="39"/>
  <c r="R59" i="39"/>
  <c r="Q59" i="39"/>
  <c r="P59" i="39"/>
  <c r="O59" i="39"/>
  <c r="O59" i="40" s="1"/>
  <c r="N59" i="39"/>
  <c r="M59" i="39"/>
  <c r="L59" i="39"/>
  <c r="K59" i="39"/>
  <c r="J59" i="39"/>
  <c r="I59" i="39"/>
  <c r="H59" i="39"/>
  <c r="G59" i="39"/>
  <c r="F59" i="39"/>
  <c r="E59" i="39"/>
  <c r="D59" i="39"/>
  <c r="C59" i="39"/>
  <c r="C59" i="40" s="1"/>
  <c r="AW58" i="39"/>
  <c r="AW58" i="40" s="1"/>
  <c r="AV58" i="39"/>
  <c r="AU58" i="39"/>
  <c r="AT58" i="39"/>
  <c r="AS58" i="39"/>
  <c r="AR58" i="39"/>
  <c r="AQ58" i="39"/>
  <c r="AP58" i="39"/>
  <c r="AO58" i="39"/>
  <c r="AN58" i="39"/>
  <c r="AM58" i="39"/>
  <c r="AL58" i="39"/>
  <c r="AK58" i="39"/>
  <c r="AK58" i="40" s="1"/>
  <c r="AJ58" i="39"/>
  <c r="AI58" i="39"/>
  <c r="AH58" i="39"/>
  <c r="AG58" i="39"/>
  <c r="AF58" i="39"/>
  <c r="AE58" i="39"/>
  <c r="AD58" i="39"/>
  <c r="AC58" i="39"/>
  <c r="AB58" i="39"/>
  <c r="AA58" i="39"/>
  <c r="Z58" i="39"/>
  <c r="Y58" i="39"/>
  <c r="Y58" i="40" s="1"/>
  <c r="X58" i="39"/>
  <c r="W58" i="39"/>
  <c r="V58" i="39"/>
  <c r="U58" i="39"/>
  <c r="T58" i="39"/>
  <c r="S58" i="39"/>
  <c r="R58" i="39"/>
  <c r="Q58" i="39"/>
  <c r="P58" i="39"/>
  <c r="O58" i="39"/>
  <c r="N58" i="39"/>
  <c r="M58" i="39"/>
  <c r="M58" i="40" s="1"/>
  <c r="L58" i="39"/>
  <c r="K58" i="39"/>
  <c r="J58" i="39"/>
  <c r="I58" i="39"/>
  <c r="H58" i="39"/>
  <c r="G58" i="39"/>
  <c r="F58" i="39"/>
  <c r="E58" i="39"/>
  <c r="D58" i="39"/>
  <c r="C58" i="39"/>
  <c r="AW57" i="39"/>
  <c r="AV57" i="39"/>
  <c r="AU57" i="39"/>
  <c r="AT57" i="39"/>
  <c r="AS57" i="39"/>
  <c r="AR57" i="39"/>
  <c r="AQ57" i="39"/>
  <c r="AP57" i="39"/>
  <c r="AO57" i="39"/>
  <c r="AN57" i="39"/>
  <c r="AM57" i="39"/>
  <c r="AL57" i="39"/>
  <c r="AK57" i="39"/>
  <c r="AJ57" i="39"/>
  <c r="AI57" i="39"/>
  <c r="AH57" i="39"/>
  <c r="AG57" i="39"/>
  <c r="AF57" i="39"/>
  <c r="AE57" i="39"/>
  <c r="AD57" i="39"/>
  <c r="AC57" i="39"/>
  <c r="AB57" i="39"/>
  <c r="AA57" i="39"/>
  <c r="Z57" i="39"/>
  <c r="Y57" i="39"/>
  <c r="X57" i="39"/>
  <c r="W57" i="39"/>
  <c r="V57" i="39"/>
  <c r="U57" i="39"/>
  <c r="T57" i="39"/>
  <c r="S57" i="39"/>
  <c r="R57" i="39"/>
  <c r="Q57" i="39"/>
  <c r="P57" i="39"/>
  <c r="O57" i="39"/>
  <c r="N57" i="39"/>
  <c r="M57" i="39"/>
  <c r="L57" i="39"/>
  <c r="K57" i="39"/>
  <c r="J57" i="39"/>
  <c r="I57" i="39"/>
  <c r="H57" i="39"/>
  <c r="G57" i="39"/>
  <c r="F57" i="39"/>
  <c r="E57" i="39"/>
  <c r="D57" i="39"/>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AW74" i="39"/>
  <c r="AV74" i="39"/>
  <c r="AU74" i="39"/>
  <c r="AT74" i="39"/>
  <c r="AS74" i="39"/>
  <c r="AS63" i="39" s="1"/>
  <c r="AR74" i="39"/>
  <c r="AQ74" i="39"/>
  <c r="AP74" i="39"/>
  <c r="AO74" i="39"/>
  <c r="AN74" i="39"/>
  <c r="AN63" i="39" s="1"/>
  <c r="AM74" i="39"/>
  <c r="AL74" i="39"/>
  <c r="AK74" i="39"/>
  <c r="AJ74" i="39"/>
  <c r="AI74" i="39"/>
  <c r="AH74" i="39"/>
  <c r="AG74" i="39"/>
  <c r="AF74" i="39"/>
  <c r="AE74" i="39"/>
  <c r="AD74" i="39"/>
  <c r="AC74" i="39"/>
  <c r="AB74" i="39"/>
  <c r="AB63" i="39" s="1"/>
  <c r="AA74" i="39"/>
  <c r="Z74" i="39"/>
  <c r="Y74" i="39"/>
  <c r="X74" i="39"/>
  <c r="W74" i="39"/>
  <c r="V74" i="39"/>
  <c r="V63" i="39" s="1"/>
  <c r="U74" i="39"/>
  <c r="U63" i="39" s="1"/>
  <c r="T74" i="39"/>
  <c r="S74" i="39"/>
  <c r="R74" i="39"/>
  <c r="Q74" i="39"/>
  <c r="P74" i="39"/>
  <c r="P63" i="39" s="1"/>
  <c r="O74" i="39"/>
  <c r="N74" i="39"/>
  <c r="M74" i="39"/>
  <c r="L74" i="39"/>
  <c r="K74" i="39"/>
  <c r="J74" i="39"/>
  <c r="J63" i="39" s="1"/>
  <c r="I74" i="39"/>
  <c r="H74" i="39"/>
  <c r="G74" i="39"/>
  <c r="F74" i="39"/>
  <c r="E74" i="39"/>
  <c r="D74" i="39"/>
  <c r="D63" i="39" s="1"/>
  <c r="C74" i="39"/>
  <c r="AW73" i="39"/>
  <c r="AV73" i="39"/>
  <c r="AU73" i="39"/>
  <c r="AT73" i="39"/>
  <c r="AS73" i="39"/>
  <c r="AS62" i="39" s="1"/>
  <c r="AR73" i="39"/>
  <c r="AQ73" i="39"/>
  <c r="AP73" i="39"/>
  <c r="AO73" i="39"/>
  <c r="AN73" i="39"/>
  <c r="AM73" i="39"/>
  <c r="AM62" i="39" s="1"/>
  <c r="AL73" i="39"/>
  <c r="AK73" i="39"/>
  <c r="AJ73" i="39"/>
  <c r="AI73" i="39"/>
  <c r="AH73" i="39"/>
  <c r="AG73" i="39"/>
  <c r="AG62" i="39" s="1"/>
  <c r="AF73" i="39"/>
  <c r="AF62" i="39" s="1"/>
  <c r="AE73" i="39"/>
  <c r="AD73" i="39"/>
  <c r="AC73" i="39"/>
  <c r="AB73" i="39"/>
  <c r="AA73" i="39"/>
  <c r="AA62" i="39" s="1"/>
  <c r="Z73" i="39"/>
  <c r="Y73" i="39"/>
  <c r="X73" i="39"/>
  <c r="W73" i="39"/>
  <c r="V73" i="39"/>
  <c r="U73" i="39"/>
  <c r="T73" i="39"/>
  <c r="S73" i="39"/>
  <c r="R73" i="39"/>
  <c r="Q73" i="39"/>
  <c r="P73" i="39"/>
  <c r="O73" i="39"/>
  <c r="O62" i="39" s="1"/>
  <c r="N73" i="39"/>
  <c r="M73" i="39"/>
  <c r="L73" i="39"/>
  <c r="K73" i="39"/>
  <c r="J73" i="39"/>
  <c r="I73" i="39"/>
  <c r="I62" i="39" s="1"/>
  <c r="H73" i="39"/>
  <c r="G73" i="39"/>
  <c r="F73" i="39"/>
  <c r="E73" i="39"/>
  <c r="D73" i="39"/>
  <c r="C73" i="39"/>
  <c r="C62" i="39" s="1"/>
  <c r="AW72" i="39"/>
  <c r="AV72" i="39"/>
  <c r="AU72" i="39"/>
  <c r="AT72" i="39"/>
  <c r="AS72" i="39"/>
  <c r="AR72" i="39"/>
  <c r="AQ72" i="39"/>
  <c r="AP72" i="39"/>
  <c r="AO72" i="39"/>
  <c r="AN72" i="39"/>
  <c r="AM72" i="39"/>
  <c r="AL72" i="39"/>
  <c r="AL61" i="39" s="1"/>
  <c r="AK72" i="39"/>
  <c r="AJ72" i="39"/>
  <c r="AI72" i="39"/>
  <c r="AH72" i="39"/>
  <c r="AG72" i="39"/>
  <c r="AF72" i="39"/>
  <c r="AE72" i="39"/>
  <c r="AE61" i="39" s="1"/>
  <c r="AD72" i="39"/>
  <c r="AC72" i="39"/>
  <c r="AB72" i="39"/>
  <c r="AA72" i="39"/>
  <c r="Z72" i="39"/>
  <c r="Z61" i="39" s="1"/>
  <c r="Y72" i="39"/>
  <c r="X72" i="39"/>
  <c r="W72" i="39"/>
  <c r="V72" i="39"/>
  <c r="U72" i="39"/>
  <c r="T72" i="39"/>
  <c r="T61" i="39" s="1"/>
  <c r="S72" i="39"/>
  <c r="S61" i="39" s="1"/>
  <c r="R72" i="39"/>
  <c r="Q72" i="39"/>
  <c r="P72" i="39"/>
  <c r="O72" i="39"/>
  <c r="N72" i="39"/>
  <c r="M72" i="39"/>
  <c r="L72" i="39"/>
  <c r="K72" i="39"/>
  <c r="J72" i="39"/>
  <c r="I72" i="39"/>
  <c r="H72" i="39"/>
  <c r="G72" i="39"/>
  <c r="G61" i="39" s="1"/>
  <c r="F72" i="39"/>
  <c r="E72" i="39"/>
  <c r="D72" i="39"/>
  <c r="C72" i="39"/>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C11" i="38"/>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AG11" i="39"/>
  <c r="AH11" i="39"/>
  <c r="AI11" i="39"/>
  <c r="AJ11" i="39"/>
  <c r="AK11" i="39"/>
  <c r="AL11" i="39"/>
  <c r="AM11" i="39"/>
  <c r="AN11" i="39"/>
  <c r="AO11" i="39"/>
  <c r="AP11" i="39"/>
  <c r="AQ11" i="39"/>
  <c r="AR11" i="39"/>
  <c r="AS11" i="39"/>
  <c r="AT11" i="39"/>
  <c r="AU11" i="39"/>
  <c r="AV11" i="39"/>
  <c r="AW11" i="39"/>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Q62" i="38" s="1"/>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I52" i="40" s="1"/>
  <c r="J52" i="38"/>
  <c r="K52" i="38"/>
  <c r="L52" i="38"/>
  <c r="M52" i="38"/>
  <c r="N52" i="38"/>
  <c r="O52" i="38"/>
  <c r="O52" i="40" s="1"/>
  <c r="P52" i="38"/>
  <c r="Q52" i="38"/>
  <c r="R52" i="38"/>
  <c r="S52" i="38"/>
  <c r="T52" i="38"/>
  <c r="U52" i="38"/>
  <c r="U52" i="40" s="1"/>
  <c r="V52" i="38"/>
  <c r="W52" i="38"/>
  <c r="X52" i="38"/>
  <c r="Y52" i="38"/>
  <c r="Z52" i="38"/>
  <c r="AA52" i="38"/>
  <c r="AA52" i="40" s="1"/>
  <c r="AB52" i="38"/>
  <c r="AC52" i="38"/>
  <c r="AD52" i="38"/>
  <c r="AE52" i="38"/>
  <c r="AF52" i="38"/>
  <c r="AG52" i="38"/>
  <c r="AG52" i="40" s="1"/>
  <c r="AH52" i="38"/>
  <c r="AI52" i="38"/>
  <c r="AJ52" i="38"/>
  <c r="AK52" i="38"/>
  <c r="AL52" i="38"/>
  <c r="AM52" i="38"/>
  <c r="AM52" i="40" s="1"/>
  <c r="AN52" i="38"/>
  <c r="AO52" i="38"/>
  <c r="AP52" i="38"/>
  <c r="AQ52" i="38"/>
  <c r="AR52" i="38"/>
  <c r="AS52" i="38"/>
  <c r="AS52" i="40" s="1"/>
  <c r="AT52" i="38"/>
  <c r="AU52" i="38"/>
  <c r="AV52" i="38"/>
  <c r="AW52" i="38"/>
  <c r="D53" i="38"/>
  <c r="E53" i="38"/>
  <c r="F53" i="38"/>
  <c r="F53" i="40" s="1"/>
  <c r="G53" i="38"/>
  <c r="G53" i="40" s="1"/>
  <c r="H53" i="38"/>
  <c r="I53" i="38"/>
  <c r="J53" i="38"/>
  <c r="K53" i="38"/>
  <c r="L53" i="38"/>
  <c r="M53" i="38"/>
  <c r="N53" i="38"/>
  <c r="O53" i="38"/>
  <c r="P53" i="38"/>
  <c r="Q53" i="38"/>
  <c r="R53" i="38"/>
  <c r="R53" i="40" s="1"/>
  <c r="S53" i="38"/>
  <c r="S53" i="40" s="1"/>
  <c r="T53" i="38"/>
  <c r="U53" i="38"/>
  <c r="V53" i="38"/>
  <c r="W53" i="38"/>
  <c r="X53" i="38"/>
  <c r="Y53" i="38"/>
  <c r="Z53" i="38"/>
  <c r="AA53" i="38"/>
  <c r="AB53" i="38"/>
  <c r="AC53" i="38"/>
  <c r="AD53" i="38"/>
  <c r="AD53" i="40" s="1"/>
  <c r="AE53" i="38"/>
  <c r="AE53" i="40" s="1"/>
  <c r="AF53" i="38"/>
  <c r="AG53" i="38"/>
  <c r="AH53" i="38"/>
  <c r="AI53" i="38"/>
  <c r="AJ53" i="38"/>
  <c r="AK53" i="38"/>
  <c r="AL53" i="38"/>
  <c r="AM53" i="38"/>
  <c r="AN53" i="38"/>
  <c r="AO53" i="38"/>
  <c r="AP53" i="38"/>
  <c r="AP53" i="40" s="1"/>
  <c r="AQ53" i="38"/>
  <c r="AQ53" i="40" s="1"/>
  <c r="AR53" i="38"/>
  <c r="AS53" i="38"/>
  <c r="AT53" i="38"/>
  <c r="AU53" i="38"/>
  <c r="AV53" i="38"/>
  <c r="AW53" i="38"/>
  <c r="D54" i="38"/>
  <c r="E54" i="38"/>
  <c r="F54" i="38"/>
  <c r="F54" i="40" s="1"/>
  <c r="G54" i="38"/>
  <c r="H54" i="38"/>
  <c r="H54" i="40" s="1"/>
  <c r="I54" i="38"/>
  <c r="J54" i="38"/>
  <c r="K54" i="38"/>
  <c r="L54" i="38"/>
  <c r="L54" i="40" s="1"/>
  <c r="M54" i="38"/>
  <c r="N54" i="38"/>
  <c r="O54" i="38"/>
  <c r="P54" i="38"/>
  <c r="Q54" i="38"/>
  <c r="R54" i="38"/>
  <c r="R54" i="40" s="1"/>
  <c r="S54" i="38"/>
  <c r="T54" i="38"/>
  <c r="T54" i="40" s="1"/>
  <c r="U54" i="38"/>
  <c r="V54" i="38"/>
  <c r="W54" i="38"/>
  <c r="X54" i="38"/>
  <c r="X54" i="40" s="1"/>
  <c r="Y54" i="38"/>
  <c r="Z54" i="38"/>
  <c r="AA54" i="38"/>
  <c r="AB54" i="38"/>
  <c r="AC54" i="38"/>
  <c r="AD54" i="38"/>
  <c r="AD54" i="40" s="1"/>
  <c r="AE54" i="38"/>
  <c r="AF54" i="38"/>
  <c r="AF54" i="40" s="1"/>
  <c r="AG54" i="38"/>
  <c r="AH54" i="38"/>
  <c r="AI54" i="38"/>
  <c r="AJ54" i="38"/>
  <c r="AJ54" i="40" s="1"/>
  <c r="AK54" i="38"/>
  <c r="AL54" i="38"/>
  <c r="AM54" i="38"/>
  <c r="AN54" i="38"/>
  <c r="AO54" i="38"/>
  <c r="AP54" i="38"/>
  <c r="AP54" i="40" s="1"/>
  <c r="AQ54" i="38"/>
  <c r="AR54" i="38"/>
  <c r="AR54" i="40" s="1"/>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H61" i="38" s="1"/>
  <c r="I57" i="38"/>
  <c r="J57" i="38"/>
  <c r="K57" i="38"/>
  <c r="K61" i="38" s="1"/>
  <c r="L57" i="38"/>
  <c r="M57" i="38"/>
  <c r="N57" i="38"/>
  <c r="O57" i="38"/>
  <c r="O61" i="38" s="1"/>
  <c r="P57" i="38"/>
  <c r="Q57" i="38"/>
  <c r="R57" i="38"/>
  <c r="S57" i="38"/>
  <c r="T57" i="38"/>
  <c r="U57" i="38"/>
  <c r="V57" i="38"/>
  <c r="W57" i="38"/>
  <c r="X57" i="38"/>
  <c r="Y57" i="38"/>
  <c r="Z57" i="38"/>
  <c r="AA57" i="38"/>
  <c r="AB57" i="38"/>
  <c r="AC57" i="38"/>
  <c r="AD57" i="38"/>
  <c r="AE57" i="38"/>
  <c r="AF57" i="38"/>
  <c r="AF61" i="38" s="1"/>
  <c r="AG57" i="38"/>
  <c r="AH57" i="38"/>
  <c r="AI57" i="38"/>
  <c r="AJ57" i="38"/>
  <c r="AK57" i="38"/>
  <c r="AL57" i="38"/>
  <c r="AM57" i="38"/>
  <c r="AN57" i="38"/>
  <c r="AO57" i="38"/>
  <c r="AP57" i="38"/>
  <c r="AQ57" i="38"/>
  <c r="AR57" i="38"/>
  <c r="AR61" i="38" s="1"/>
  <c r="AS57" i="38"/>
  <c r="AT57" i="38"/>
  <c r="AU57" i="38"/>
  <c r="AV57" i="38"/>
  <c r="AW57" i="38"/>
  <c r="D58" i="38"/>
  <c r="E58" i="38"/>
  <c r="F58" i="38"/>
  <c r="F58" i="40" s="1"/>
  <c r="G58" i="38"/>
  <c r="H58" i="38"/>
  <c r="I58" i="38"/>
  <c r="J58" i="38"/>
  <c r="J62" i="38" s="1"/>
  <c r="K58" i="38"/>
  <c r="L58" i="38"/>
  <c r="L58" i="40" s="1"/>
  <c r="M58" i="38"/>
  <c r="M62" i="38" s="1"/>
  <c r="N58" i="38"/>
  <c r="O58" i="38"/>
  <c r="P58" i="38"/>
  <c r="Q58" i="38"/>
  <c r="R58" i="38"/>
  <c r="R58" i="40" s="1"/>
  <c r="S58" i="38"/>
  <c r="T58" i="38"/>
  <c r="U58" i="38"/>
  <c r="V58" i="38"/>
  <c r="W58" i="38"/>
  <c r="X58" i="38"/>
  <c r="X58" i="40" s="1"/>
  <c r="Y58" i="38"/>
  <c r="Z58" i="38"/>
  <c r="AA58" i="38"/>
  <c r="AB58" i="38"/>
  <c r="AC58" i="38"/>
  <c r="AD58" i="38"/>
  <c r="AD58" i="40" s="1"/>
  <c r="AE58" i="38"/>
  <c r="AF58" i="38"/>
  <c r="AG58" i="38"/>
  <c r="AH58" i="38"/>
  <c r="AH62" i="38" s="1"/>
  <c r="AI58" i="38"/>
  <c r="AJ58" i="38"/>
  <c r="AJ58" i="40" s="1"/>
  <c r="AK58" i="38"/>
  <c r="AL58" i="38"/>
  <c r="AM58" i="38"/>
  <c r="AN58" i="38"/>
  <c r="AO58" i="38"/>
  <c r="AP58" i="38"/>
  <c r="AP58" i="40" s="1"/>
  <c r="AQ58" i="38"/>
  <c r="AR58" i="38"/>
  <c r="AS58" i="38"/>
  <c r="AT58" i="38"/>
  <c r="AT62" i="38" s="1"/>
  <c r="AU58" i="38"/>
  <c r="AV58" i="38"/>
  <c r="AV58" i="40" s="1"/>
  <c r="AW58" i="38"/>
  <c r="D59" i="38"/>
  <c r="E59" i="38"/>
  <c r="F59" i="38"/>
  <c r="G59" i="38"/>
  <c r="H59" i="38"/>
  <c r="I59" i="38"/>
  <c r="J59" i="38"/>
  <c r="K59" i="38"/>
  <c r="L59" i="38"/>
  <c r="L63" i="38" s="1"/>
  <c r="M59" i="38"/>
  <c r="N59" i="38"/>
  <c r="O59" i="38"/>
  <c r="O63" i="38" s="1"/>
  <c r="P59" i="38"/>
  <c r="Q59" i="38"/>
  <c r="R59" i="38"/>
  <c r="S59" i="38"/>
  <c r="T59" i="38"/>
  <c r="U59" i="38"/>
  <c r="V59" i="38"/>
  <c r="W59" i="38"/>
  <c r="X59" i="38"/>
  <c r="Y59" i="38"/>
  <c r="Z59" i="38"/>
  <c r="AA59" i="38"/>
  <c r="AB59" i="38"/>
  <c r="AC59" i="38"/>
  <c r="AD59" i="38"/>
  <c r="AE59" i="38"/>
  <c r="AF59" i="38"/>
  <c r="AG59" i="38"/>
  <c r="AH59" i="38"/>
  <c r="AI59" i="38"/>
  <c r="AJ59" i="38"/>
  <c r="AJ63" i="38" s="1"/>
  <c r="AK59" i="38"/>
  <c r="AL59" i="38"/>
  <c r="AM59" i="38"/>
  <c r="AN59" i="38"/>
  <c r="AO59" i="38"/>
  <c r="AP59" i="38"/>
  <c r="AQ59" i="38"/>
  <c r="AR59" i="38"/>
  <c r="AS59" i="38"/>
  <c r="AT59" i="38"/>
  <c r="AU59" i="38"/>
  <c r="AV59" i="38"/>
  <c r="AV63" i="38" s="1"/>
  <c r="AW59" i="38"/>
  <c r="C58" i="38"/>
  <c r="C59" i="38"/>
  <c r="C57" i="38"/>
  <c r="C56" i="38"/>
  <c r="C53" i="38"/>
  <c r="C53" i="40" s="1"/>
  <c r="C54" i="38"/>
  <c r="C54" i="40" s="1"/>
  <c r="C55" i="38"/>
  <c r="C55" i="40" s="1"/>
  <c r="C52" i="38"/>
  <c r="AW71" i="39"/>
  <c r="AW71" i="40" s="1"/>
  <c r="AV71" i="39"/>
  <c r="AV71" i="40" s="1"/>
  <c r="AU71" i="39"/>
  <c r="AU71" i="40" s="1"/>
  <c r="AT71" i="39"/>
  <c r="AT71" i="40" s="1"/>
  <c r="AS71" i="39"/>
  <c r="AS71" i="40" s="1"/>
  <c r="AR71" i="39"/>
  <c r="AR71" i="40" s="1"/>
  <c r="AQ71" i="39"/>
  <c r="AQ71" i="40" s="1"/>
  <c r="AP71" i="39"/>
  <c r="AP71" i="40" s="1"/>
  <c r="AO71" i="39"/>
  <c r="AO71" i="40" s="1"/>
  <c r="AN71" i="39"/>
  <c r="AN71" i="40" s="1"/>
  <c r="AM71" i="39"/>
  <c r="AM71" i="40" s="1"/>
  <c r="AL71" i="39"/>
  <c r="AL71" i="40" s="1"/>
  <c r="AK71" i="39"/>
  <c r="AK71" i="40" s="1"/>
  <c r="AJ71" i="39"/>
  <c r="AJ71" i="40" s="1"/>
  <c r="AI71" i="39"/>
  <c r="AI71" i="40" s="1"/>
  <c r="AH71" i="39"/>
  <c r="AH71" i="40" s="1"/>
  <c r="AG71" i="39"/>
  <c r="AG71" i="40" s="1"/>
  <c r="AF71" i="39"/>
  <c r="AF71" i="40" s="1"/>
  <c r="AE71" i="39"/>
  <c r="AE71" i="40" s="1"/>
  <c r="AD71" i="39"/>
  <c r="AD71" i="40" s="1"/>
  <c r="AC71" i="39"/>
  <c r="AC71" i="40" s="1"/>
  <c r="AB71" i="39"/>
  <c r="AB71" i="40" s="1"/>
  <c r="AA71" i="39"/>
  <c r="AA71" i="40" s="1"/>
  <c r="Z71" i="39"/>
  <c r="Z71" i="40" s="1"/>
  <c r="Y71" i="39"/>
  <c r="Y71" i="40" s="1"/>
  <c r="X71" i="39"/>
  <c r="X71" i="40" s="1"/>
  <c r="W71" i="39"/>
  <c r="W71" i="40" s="1"/>
  <c r="V71" i="39"/>
  <c r="V71" i="40" s="1"/>
  <c r="U71" i="39"/>
  <c r="U71" i="40" s="1"/>
  <c r="T71" i="39"/>
  <c r="T71" i="40" s="1"/>
  <c r="S71" i="39"/>
  <c r="S71" i="40" s="1"/>
  <c r="R71" i="39"/>
  <c r="R71" i="40" s="1"/>
  <c r="Q71" i="39"/>
  <c r="Q71" i="40" s="1"/>
  <c r="P71" i="39"/>
  <c r="P71" i="40" s="1"/>
  <c r="O71" i="39"/>
  <c r="O71" i="40" s="1"/>
  <c r="N71" i="39"/>
  <c r="N71" i="40" s="1"/>
  <c r="M71" i="39"/>
  <c r="M71" i="40" s="1"/>
  <c r="L71" i="39"/>
  <c r="L71" i="40" s="1"/>
  <c r="K71" i="39"/>
  <c r="K71" i="40" s="1"/>
  <c r="J71" i="39"/>
  <c r="J71" i="40" s="1"/>
  <c r="I71" i="39"/>
  <c r="I71" i="40" s="1"/>
  <c r="H71" i="39"/>
  <c r="H71" i="40" s="1"/>
  <c r="G71" i="39"/>
  <c r="G71" i="40" s="1"/>
  <c r="F71" i="39"/>
  <c r="F71" i="40" s="1"/>
  <c r="E71" i="39"/>
  <c r="E71" i="40" s="1"/>
  <c r="D71" i="39"/>
  <c r="D71" i="40" s="1"/>
  <c r="C71" i="39"/>
  <c r="AW70" i="39"/>
  <c r="AW70" i="40" s="1"/>
  <c r="AV70" i="39"/>
  <c r="AV70" i="40" s="1"/>
  <c r="AU70" i="39"/>
  <c r="AU70" i="40" s="1"/>
  <c r="AT70" i="39"/>
  <c r="AT70" i="40" s="1"/>
  <c r="AS70" i="39"/>
  <c r="AS70" i="40" s="1"/>
  <c r="AR70" i="39"/>
  <c r="AR70" i="40" s="1"/>
  <c r="AQ70" i="39"/>
  <c r="AQ70" i="40" s="1"/>
  <c r="AP70" i="39"/>
  <c r="AP70" i="40" s="1"/>
  <c r="AO70" i="39"/>
  <c r="AO70" i="40" s="1"/>
  <c r="AN70" i="39"/>
  <c r="AN70" i="40" s="1"/>
  <c r="AM70" i="39"/>
  <c r="AM70" i="40" s="1"/>
  <c r="AL70" i="39"/>
  <c r="AL70" i="40" s="1"/>
  <c r="AK70" i="39"/>
  <c r="AK70" i="40" s="1"/>
  <c r="AJ70" i="39"/>
  <c r="AJ70" i="40" s="1"/>
  <c r="AI70" i="39"/>
  <c r="AI70" i="40" s="1"/>
  <c r="AH70" i="39"/>
  <c r="AH70" i="40" s="1"/>
  <c r="AG70" i="39"/>
  <c r="AG70" i="40" s="1"/>
  <c r="AF70" i="39"/>
  <c r="AF70" i="40" s="1"/>
  <c r="AE70" i="39"/>
  <c r="AE70" i="40" s="1"/>
  <c r="AD70" i="39"/>
  <c r="AD70" i="40" s="1"/>
  <c r="AC70" i="39"/>
  <c r="AC70" i="40" s="1"/>
  <c r="AB70" i="39"/>
  <c r="AB70" i="40" s="1"/>
  <c r="AA70" i="39"/>
  <c r="AA70" i="40" s="1"/>
  <c r="Z70" i="39"/>
  <c r="Z70" i="40" s="1"/>
  <c r="Y70" i="39"/>
  <c r="Y70" i="40" s="1"/>
  <c r="X70" i="39"/>
  <c r="X70" i="40" s="1"/>
  <c r="W70" i="39"/>
  <c r="W70" i="40" s="1"/>
  <c r="V70" i="39"/>
  <c r="V70" i="40" s="1"/>
  <c r="U70" i="39"/>
  <c r="U70" i="40" s="1"/>
  <c r="T70" i="39"/>
  <c r="T70" i="40" s="1"/>
  <c r="S70" i="39"/>
  <c r="S70" i="40" s="1"/>
  <c r="R70" i="39"/>
  <c r="R70" i="40" s="1"/>
  <c r="Q70" i="39"/>
  <c r="Q70" i="40" s="1"/>
  <c r="P70" i="39"/>
  <c r="P70" i="40" s="1"/>
  <c r="O70" i="39"/>
  <c r="O70" i="40" s="1"/>
  <c r="N70" i="39"/>
  <c r="N70" i="40" s="1"/>
  <c r="M70" i="39"/>
  <c r="M70" i="40" s="1"/>
  <c r="L70" i="39"/>
  <c r="L70" i="40" s="1"/>
  <c r="K70" i="39"/>
  <c r="K70" i="40" s="1"/>
  <c r="J70" i="39"/>
  <c r="J70" i="40" s="1"/>
  <c r="I70" i="39"/>
  <c r="I70" i="40" s="1"/>
  <c r="H70" i="39"/>
  <c r="H70" i="40" s="1"/>
  <c r="G70" i="39"/>
  <c r="G70" i="40" s="1"/>
  <c r="F70" i="39"/>
  <c r="F70" i="40" s="1"/>
  <c r="E70" i="39"/>
  <c r="E70" i="40" s="1"/>
  <c r="D70" i="39"/>
  <c r="D70" i="40" s="1"/>
  <c r="C70" i="39"/>
  <c r="C70" i="40" s="1"/>
  <c r="AW69" i="39"/>
  <c r="AV69" i="39"/>
  <c r="AV69" i="40" s="1"/>
  <c r="AU69" i="39"/>
  <c r="AU69" i="40" s="1"/>
  <c r="AT69" i="39"/>
  <c r="AT69" i="40" s="1"/>
  <c r="AS69" i="39"/>
  <c r="AS69" i="40" s="1"/>
  <c r="AR69" i="39"/>
  <c r="AR69" i="40" s="1"/>
  <c r="AQ69" i="39"/>
  <c r="AQ69" i="40" s="1"/>
  <c r="AP69" i="39"/>
  <c r="AP69" i="40" s="1"/>
  <c r="AO69" i="39"/>
  <c r="AO69" i="40" s="1"/>
  <c r="AN69" i="39"/>
  <c r="AN69" i="40" s="1"/>
  <c r="AM69" i="39"/>
  <c r="AM69" i="40" s="1"/>
  <c r="AL69" i="39"/>
  <c r="AL69" i="40" s="1"/>
  <c r="AK69" i="39"/>
  <c r="AJ69" i="39"/>
  <c r="AJ69" i="40" s="1"/>
  <c r="AI69" i="39"/>
  <c r="AI69" i="40" s="1"/>
  <c r="AH69" i="39"/>
  <c r="AH69" i="40" s="1"/>
  <c r="AG69" i="39"/>
  <c r="AG69" i="40" s="1"/>
  <c r="AF69" i="39"/>
  <c r="AF69" i="40" s="1"/>
  <c r="AE69" i="39"/>
  <c r="AE69" i="40" s="1"/>
  <c r="AD69" i="39"/>
  <c r="AD69" i="40" s="1"/>
  <c r="AC69" i="39"/>
  <c r="AC69" i="40" s="1"/>
  <c r="AB69" i="39"/>
  <c r="AB69" i="40" s="1"/>
  <c r="AA69" i="39"/>
  <c r="AA69" i="40" s="1"/>
  <c r="Z69" i="39"/>
  <c r="Z69" i="40" s="1"/>
  <c r="Y69" i="39"/>
  <c r="X69" i="39"/>
  <c r="X69" i="40" s="1"/>
  <c r="W69" i="39"/>
  <c r="W69" i="40" s="1"/>
  <c r="V69" i="39"/>
  <c r="V69" i="40" s="1"/>
  <c r="U69" i="39"/>
  <c r="U69" i="40" s="1"/>
  <c r="T69" i="39"/>
  <c r="T69" i="40" s="1"/>
  <c r="S69" i="39"/>
  <c r="S69" i="40" s="1"/>
  <c r="R69" i="39"/>
  <c r="R69" i="40" s="1"/>
  <c r="Q69" i="39"/>
  <c r="Q69" i="40" s="1"/>
  <c r="P69" i="39"/>
  <c r="P69" i="40" s="1"/>
  <c r="O69" i="39"/>
  <c r="O69" i="40" s="1"/>
  <c r="N69" i="39"/>
  <c r="N69" i="40" s="1"/>
  <c r="M69" i="39"/>
  <c r="L69" i="39"/>
  <c r="L69" i="40" s="1"/>
  <c r="K69" i="39"/>
  <c r="K69" i="40" s="1"/>
  <c r="J69" i="39"/>
  <c r="J69" i="40" s="1"/>
  <c r="I69" i="39"/>
  <c r="I69" i="40" s="1"/>
  <c r="H69" i="39"/>
  <c r="H69" i="40" s="1"/>
  <c r="G69" i="39"/>
  <c r="G69" i="40" s="1"/>
  <c r="F69" i="39"/>
  <c r="F69" i="40" s="1"/>
  <c r="E69" i="39"/>
  <c r="E69" i="40" s="1"/>
  <c r="D69" i="39"/>
  <c r="D69" i="40" s="1"/>
  <c r="C69" i="39"/>
  <c r="C69" i="40" s="1"/>
  <c r="AW68" i="39"/>
  <c r="AW68" i="40" s="1"/>
  <c r="AV68" i="39"/>
  <c r="AV68" i="40" s="1"/>
  <c r="AU68" i="39"/>
  <c r="AU68" i="40" s="1"/>
  <c r="AT68" i="39"/>
  <c r="AT68" i="40" s="1"/>
  <c r="AS68" i="39"/>
  <c r="AS68" i="40" s="1"/>
  <c r="AR68" i="39"/>
  <c r="AR68" i="40" s="1"/>
  <c r="AQ68" i="39"/>
  <c r="AQ68" i="40" s="1"/>
  <c r="AP68" i="39"/>
  <c r="AP68" i="40" s="1"/>
  <c r="AO68" i="39"/>
  <c r="AO68" i="40" s="1"/>
  <c r="AN68" i="39"/>
  <c r="AN68" i="40" s="1"/>
  <c r="AM68" i="39"/>
  <c r="AM68" i="40" s="1"/>
  <c r="AL68" i="39"/>
  <c r="AL68" i="40" s="1"/>
  <c r="AK68" i="39"/>
  <c r="AK68" i="40" s="1"/>
  <c r="AJ68" i="39"/>
  <c r="AJ68" i="40" s="1"/>
  <c r="AI68" i="39"/>
  <c r="AI68" i="40" s="1"/>
  <c r="AH68" i="39"/>
  <c r="AH68" i="40" s="1"/>
  <c r="AG68" i="39"/>
  <c r="AG68" i="40" s="1"/>
  <c r="AF68" i="39"/>
  <c r="AF68" i="40" s="1"/>
  <c r="AE68" i="39"/>
  <c r="AE68" i="40" s="1"/>
  <c r="AD68" i="39"/>
  <c r="AD68" i="40" s="1"/>
  <c r="AC68" i="39"/>
  <c r="AC68" i="40" s="1"/>
  <c r="AB68" i="39"/>
  <c r="AB68" i="40" s="1"/>
  <c r="AA68" i="39"/>
  <c r="AA68" i="40" s="1"/>
  <c r="Z68" i="39"/>
  <c r="Z68" i="40" s="1"/>
  <c r="Y68" i="39"/>
  <c r="Y68" i="40" s="1"/>
  <c r="X68" i="39"/>
  <c r="X68" i="40" s="1"/>
  <c r="W68" i="39"/>
  <c r="W68" i="40" s="1"/>
  <c r="V68" i="39"/>
  <c r="V68" i="40" s="1"/>
  <c r="U68" i="39"/>
  <c r="U68" i="40" s="1"/>
  <c r="T68" i="39"/>
  <c r="T68" i="40" s="1"/>
  <c r="S68" i="39"/>
  <c r="S68" i="40" s="1"/>
  <c r="R68" i="39"/>
  <c r="R68" i="40" s="1"/>
  <c r="Q68" i="39"/>
  <c r="Q68" i="40" s="1"/>
  <c r="P68" i="39"/>
  <c r="P68" i="40" s="1"/>
  <c r="O68" i="39"/>
  <c r="O68" i="40" s="1"/>
  <c r="N68" i="39"/>
  <c r="N68" i="40" s="1"/>
  <c r="M68" i="39"/>
  <c r="M68" i="40" s="1"/>
  <c r="L68" i="39"/>
  <c r="L68" i="40" s="1"/>
  <c r="K68" i="39"/>
  <c r="K68" i="40" s="1"/>
  <c r="J68" i="39"/>
  <c r="J68" i="40" s="1"/>
  <c r="I68" i="39"/>
  <c r="I68" i="40" s="1"/>
  <c r="H68" i="39"/>
  <c r="H68" i="40" s="1"/>
  <c r="G68" i="39"/>
  <c r="G68" i="40" s="1"/>
  <c r="F68" i="39"/>
  <c r="F68" i="40" s="1"/>
  <c r="E68" i="39"/>
  <c r="E68" i="40" s="1"/>
  <c r="D68" i="39"/>
  <c r="D68" i="40" s="1"/>
  <c r="C68" i="39"/>
  <c r="C68" i="40" s="1"/>
  <c r="AW67" i="39"/>
  <c r="AW67" i="40" s="1"/>
  <c r="AV67" i="39"/>
  <c r="AV67" i="40" s="1"/>
  <c r="AU67" i="39"/>
  <c r="AU67" i="40" s="1"/>
  <c r="AT67" i="39"/>
  <c r="AT67" i="40" s="1"/>
  <c r="AS67" i="39"/>
  <c r="AS67" i="40" s="1"/>
  <c r="AR67" i="39"/>
  <c r="AR67" i="40" s="1"/>
  <c r="AQ67" i="39"/>
  <c r="AQ67" i="40" s="1"/>
  <c r="AP67" i="39"/>
  <c r="AP67" i="40" s="1"/>
  <c r="AO67" i="39"/>
  <c r="AO67" i="40" s="1"/>
  <c r="AN67" i="39"/>
  <c r="AN67" i="40" s="1"/>
  <c r="AM67" i="39"/>
  <c r="AM67" i="40" s="1"/>
  <c r="AL67" i="39"/>
  <c r="AL67" i="40" s="1"/>
  <c r="AK67" i="39"/>
  <c r="AK67" i="40" s="1"/>
  <c r="AJ67" i="39"/>
  <c r="AJ67" i="40" s="1"/>
  <c r="AI67" i="39"/>
  <c r="AI67" i="40" s="1"/>
  <c r="AH67" i="39"/>
  <c r="AH67" i="40" s="1"/>
  <c r="AG67" i="39"/>
  <c r="AG67" i="40" s="1"/>
  <c r="AF67" i="39"/>
  <c r="AF67" i="40" s="1"/>
  <c r="AE67" i="39"/>
  <c r="AE67" i="40" s="1"/>
  <c r="AD67" i="39"/>
  <c r="AD67" i="40" s="1"/>
  <c r="AC67" i="39"/>
  <c r="AC67" i="40" s="1"/>
  <c r="AB67" i="39"/>
  <c r="AB67" i="40" s="1"/>
  <c r="AA67" i="39"/>
  <c r="AA67" i="40" s="1"/>
  <c r="Z67" i="39"/>
  <c r="Z67" i="40" s="1"/>
  <c r="Y67" i="39"/>
  <c r="Y67" i="40" s="1"/>
  <c r="X67" i="39"/>
  <c r="X67" i="40" s="1"/>
  <c r="W67" i="39"/>
  <c r="W67" i="40" s="1"/>
  <c r="V67" i="39"/>
  <c r="V67" i="40" s="1"/>
  <c r="U67" i="39"/>
  <c r="U67" i="40" s="1"/>
  <c r="T67" i="39"/>
  <c r="T67" i="40" s="1"/>
  <c r="S67" i="39"/>
  <c r="S67" i="40" s="1"/>
  <c r="R67" i="39"/>
  <c r="R67" i="40" s="1"/>
  <c r="Q67" i="39"/>
  <c r="Q67" i="40" s="1"/>
  <c r="P67" i="39"/>
  <c r="P67" i="40" s="1"/>
  <c r="O67" i="39"/>
  <c r="O67" i="40" s="1"/>
  <c r="N67" i="39"/>
  <c r="N67" i="40" s="1"/>
  <c r="M67" i="39"/>
  <c r="M67" i="40" s="1"/>
  <c r="L67" i="39"/>
  <c r="L67" i="40" s="1"/>
  <c r="K67" i="39"/>
  <c r="K67" i="40" s="1"/>
  <c r="J67" i="39"/>
  <c r="J67" i="40" s="1"/>
  <c r="I67" i="39"/>
  <c r="I67" i="40" s="1"/>
  <c r="H67" i="39"/>
  <c r="H67" i="40" s="1"/>
  <c r="G67" i="39"/>
  <c r="G67" i="40" s="1"/>
  <c r="F67" i="39"/>
  <c r="F67" i="40" s="1"/>
  <c r="E67" i="39"/>
  <c r="E67" i="40" s="1"/>
  <c r="D67" i="39"/>
  <c r="D67" i="40" s="1"/>
  <c r="C67" i="39"/>
  <c r="C67" i="40" s="1"/>
  <c r="AW66" i="39"/>
  <c r="AW66" i="40" s="1"/>
  <c r="AV66" i="39"/>
  <c r="AV66" i="40" s="1"/>
  <c r="AU66" i="39"/>
  <c r="AU66" i="40" s="1"/>
  <c r="AT66" i="39"/>
  <c r="AT66" i="40" s="1"/>
  <c r="AS66" i="39"/>
  <c r="AS66" i="40" s="1"/>
  <c r="AR66" i="39"/>
  <c r="AR66" i="40" s="1"/>
  <c r="AQ66" i="39"/>
  <c r="AQ66" i="40" s="1"/>
  <c r="AP66" i="39"/>
  <c r="AP66" i="40" s="1"/>
  <c r="AO66" i="39"/>
  <c r="AO66" i="40" s="1"/>
  <c r="AN66" i="39"/>
  <c r="AN66" i="40" s="1"/>
  <c r="AM66" i="39"/>
  <c r="AM66" i="40" s="1"/>
  <c r="AL66" i="39"/>
  <c r="AL66" i="40" s="1"/>
  <c r="AK66" i="39"/>
  <c r="AK66" i="40" s="1"/>
  <c r="AJ66" i="39"/>
  <c r="AJ66" i="40" s="1"/>
  <c r="AI66" i="39"/>
  <c r="AI66" i="40" s="1"/>
  <c r="AH66" i="39"/>
  <c r="AH66" i="40" s="1"/>
  <c r="AG66" i="39"/>
  <c r="AG66" i="40" s="1"/>
  <c r="AF66" i="39"/>
  <c r="AF66" i="40" s="1"/>
  <c r="AE66" i="39"/>
  <c r="AE66" i="40" s="1"/>
  <c r="AD66" i="39"/>
  <c r="AD66" i="40" s="1"/>
  <c r="AC66" i="39"/>
  <c r="AC66" i="40" s="1"/>
  <c r="AB66" i="39"/>
  <c r="AB66" i="40" s="1"/>
  <c r="AA66" i="39"/>
  <c r="AA66" i="40" s="1"/>
  <c r="Z66" i="39"/>
  <c r="Y66" i="39"/>
  <c r="Y66" i="40" s="1"/>
  <c r="X66" i="39"/>
  <c r="X66" i="40" s="1"/>
  <c r="W66" i="39"/>
  <c r="W66" i="40" s="1"/>
  <c r="V66" i="39"/>
  <c r="V66" i="40" s="1"/>
  <c r="U66" i="39"/>
  <c r="U66" i="40" s="1"/>
  <c r="T66" i="39"/>
  <c r="T66" i="40" s="1"/>
  <c r="S66" i="39"/>
  <c r="S66" i="40" s="1"/>
  <c r="R66" i="39"/>
  <c r="R66" i="40" s="1"/>
  <c r="Q66" i="39"/>
  <c r="Q66" i="40" s="1"/>
  <c r="P66" i="39"/>
  <c r="P66" i="40" s="1"/>
  <c r="O66" i="39"/>
  <c r="O66" i="40" s="1"/>
  <c r="N66" i="39"/>
  <c r="N66" i="40" s="1"/>
  <c r="M66" i="39"/>
  <c r="M66" i="40" s="1"/>
  <c r="L66" i="39"/>
  <c r="L66" i="40" s="1"/>
  <c r="K66" i="39"/>
  <c r="K66" i="40" s="1"/>
  <c r="J66" i="39"/>
  <c r="J66" i="40" s="1"/>
  <c r="I66" i="39"/>
  <c r="I66" i="40" s="1"/>
  <c r="H66" i="39"/>
  <c r="H66" i="40" s="1"/>
  <c r="G66" i="39"/>
  <c r="G66" i="40" s="1"/>
  <c r="F66" i="39"/>
  <c r="F66" i="40" s="1"/>
  <c r="E66" i="39"/>
  <c r="E66" i="40" s="1"/>
  <c r="D66" i="39"/>
  <c r="D66" i="40" s="1"/>
  <c r="C66" i="39"/>
  <c r="C66" i="40" s="1"/>
  <c r="AW46" i="39"/>
  <c r="AV46" i="39"/>
  <c r="AU46" i="39"/>
  <c r="AT46" i="39"/>
  <c r="AS46" i="39"/>
  <c r="AR46" i="39"/>
  <c r="AQ46" i="39"/>
  <c r="AP46" i="39"/>
  <c r="AO46" i="39"/>
  <c r="AN46" i="39"/>
  <c r="AM46" i="39"/>
  <c r="AL46" i="39"/>
  <c r="AK46" i="39"/>
  <c r="AJ46" i="39"/>
  <c r="AI46" i="39"/>
  <c r="AH46" i="39"/>
  <c r="AG46" i="39"/>
  <c r="AF46"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AW45" i="39"/>
  <c r="AV45" i="39"/>
  <c r="AU45" i="39"/>
  <c r="AT45" i="39"/>
  <c r="AS45" i="39"/>
  <c r="AR45" i="39"/>
  <c r="AQ45" i="39"/>
  <c r="AP45" i="39"/>
  <c r="AO45" i="39"/>
  <c r="AN45" i="39"/>
  <c r="AM45" i="39"/>
  <c r="AL45" i="39"/>
  <c r="AK45" i="39"/>
  <c r="AJ45" i="39"/>
  <c r="AI45" i="39"/>
  <c r="AH45" i="39"/>
  <c r="AG45" i="39"/>
  <c r="AF45" i="39"/>
  <c r="AE45" i="39"/>
  <c r="AD45" i="39"/>
  <c r="AC45" i="39"/>
  <c r="AB45" i="39"/>
  <c r="AA45" i="39"/>
  <c r="Z45" i="39"/>
  <c r="Y45" i="39"/>
  <c r="X45" i="39"/>
  <c r="W45" i="39"/>
  <c r="V45" i="39"/>
  <c r="U45" i="39"/>
  <c r="T45" i="39"/>
  <c r="S45" i="39"/>
  <c r="R45" i="39"/>
  <c r="Q45" i="39"/>
  <c r="P45" i="39"/>
  <c r="O45" i="39"/>
  <c r="N45" i="39"/>
  <c r="M45" i="39"/>
  <c r="L45" i="39"/>
  <c r="K45" i="39"/>
  <c r="J45" i="39"/>
  <c r="I45" i="39"/>
  <c r="H45" i="39"/>
  <c r="G45" i="39"/>
  <c r="F45" i="39"/>
  <c r="E45" i="39"/>
  <c r="D45" i="39"/>
  <c r="C45" i="39"/>
  <c r="AW44" i="39"/>
  <c r="AV44" i="39"/>
  <c r="AU44" i="39"/>
  <c r="AT44" i="39"/>
  <c r="AS44" i="39"/>
  <c r="AR44" i="39"/>
  <c r="AQ44" i="39"/>
  <c r="AP44" i="39"/>
  <c r="AO44" i="39"/>
  <c r="AN44" i="39"/>
  <c r="AM44" i="39"/>
  <c r="AL44" i="39"/>
  <c r="AK44" i="39"/>
  <c r="AJ44" i="39"/>
  <c r="AI44" i="39"/>
  <c r="AH44" i="39"/>
  <c r="AG44" i="39"/>
  <c r="AF44" i="39"/>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U33" i="39"/>
  <c r="AT33" i="39"/>
  <c r="AS33" i="39"/>
  <c r="AR33" i="39"/>
  <c r="AQ33" i="39"/>
  <c r="AP33" i="39"/>
  <c r="AO33" i="39"/>
  <c r="AO37" i="39" s="1"/>
  <c r="AN33" i="39"/>
  <c r="AM33" i="39"/>
  <c r="AL33" i="39"/>
  <c r="AK33" i="39"/>
  <c r="AJ33" i="39"/>
  <c r="AI33" i="39"/>
  <c r="AH33" i="39"/>
  <c r="AG33" i="39"/>
  <c r="AF33" i="39"/>
  <c r="AE33" i="39"/>
  <c r="AD33" i="39"/>
  <c r="AC33" i="39"/>
  <c r="AC37" i="39" s="1"/>
  <c r="AB33" i="39"/>
  <c r="AA33" i="39"/>
  <c r="Z33" i="39"/>
  <c r="Y33" i="39"/>
  <c r="X33" i="39"/>
  <c r="W33" i="39"/>
  <c r="V33" i="39"/>
  <c r="U33" i="39"/>
  <c r="T33" i="39"/>
  <c r="S33" i="39"/>
  <c r="R33" i="39"/>
  <c r="Q33" i="39"/>
  <c r="Q37" i="39" s="1"/>
  <c r="P33" i="39"/>
  <c r="O33" i="39"/>
  <c r="N33" i="39"/>
  <c r="M33" i="39"/>
  <c r="L33" i="39"/>
  <c r="K33" i="39"/>
  <c r="J33" i="39"/>
  <c r="I33" i="39"/>
  <c r="H33" i="39"/>
  <c r="G33" i="39"/>
  <c r="F33" i="39"/>
  <c r="E33" i="39"/>
  <c r="E37" i="39" s="1"/>
  <c r="D33" i="39"/>
  <c r="C33" i="39"/>
  <c r="AW32" i="39"/>
  <c r="AV32" i="39"/>
  <c r="AU32" i="39"/>
  <c r="AT32" i="39"/>
  <c r="AS32" i="39"/>
  <c r="AR32" i="39"/>
  <c r="AQ32" i="39"/>
  <c r="AP32" i="39"/>
  <c r="AO32" i="39"/>
  <c r="AN32" i="39"/>
  <c r="AM32" i="39"/>
  <c r="AL32" i="39"/>
  <c r="AK32" i="39"/>
  <c r="AJ32" i="39"/>
  <c r="AI32" i="39"/>
  <c r="AH32" i="39"/>
  <c r="AG32" i="39"/>
  <c r="AF32" i="39"/>
  <c r="AE32" i="39"/>
  <c r="AD32" i="39"/>
  <c r="AC32" i="39"/>
  <c r="AB32" i="39"/>
  <c r="AA32" i="39"/>
  <c r="Z32" i="39"/>
  <c r="Y32" i="39"/>
  <c r="X32" i="39"/>
  <c r="W32" i="39"/>
  <c r="V32" i="39"/>
  <c r="U32" i="39"/>
  <c r="T32" i="39"/>
  <c r="S32" i="39"/>
  <c r="R32" i="39"/>
  <c r="Q32" i="39"/>
  <c r="P32" i="39"/>
  <c r="O32" i="39"/>
  <c r="N32" i="39"/>
  <c r="M32" i="39"/>
  <c r="L32" i="39"/>
  <c r="K32" i="39"/>
  <c r="J32" i="39"/>
  <c r="I32" i="39"/>
  <c r="H32" i="39"/>
  <c r="G32" i="39"/>
  <c r="F32" i="39"/>
  <c r="E32" i="39"/>
  <c r="D32" i="39"/>
  <c r="C32" i="39"/>
  <c r="AW31" i="39"/>
  <c r="AV31" i="39"/>
  <c r="AU31" i="39"/>
  <c r="AT31" i="39"/>
  <c r="AS31" i="39"/>
  <c r="AR31" i="39"/>
  <c r="AQ31" i="39"/>
  <c r="AP31" i="39"/>
  <c r="AO31" i="39"/>
  <c r="AN31" i="39"/>
  <c r="AM31" i="39"/>
  <c r="AL31" i="39"/>
  <c r="AK31" i="39"/>
  <c r="AJ31" i="39"/>
  <c r="AI31" i="39"/>
  <c r="AH31" i="39"/>
  <c r="AG31" i="39"/>
  <c r="AF31" i="39"/>
  <c r="AE31" i="39"/>
  <c r="AD31" i="39"/>
  <c r="AC31" i="39"/>
  <c r="AB31" i="39"/>
  <c r="AA31" i="39"/>
  <c r="Z31" i="39"/>
  <c r="Y31" i="39"/>
  <c r="X31" i="39"/>
  <c r="W31" i="39"/>
  <c r="V31" i="39"/>
  <c r="U31" i="39"/>
  <c r="T31" i="39"/>
  <c r="S31" i="39"/>
  <c r="R31" i="39"/>
  <c r="Q31" i="39"/>
  <c r="P31" i="39"/>
  <c r="O31" i="39"/>
  <c r="N31" i="39"/>
  <c r="M31" i="39"/>
  <c r="L31" i="39"/>
  <c r="K31" i="39"/>
  <c r="J31" i="39"/>
  <c r="I31" i="39"/>
  <c r="H31" i="39"/>
  <c r="G31" i="39"/>
  <c r="F31" i="39"/>
  <c r="E31" i="39"/>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M56" i="40" l="1"/>
  <c r="AA56" i="40"/>
  <c r="O56" i="40"/>
  <c r="AQ63" i="38"/>
  <c r="AE63" i="38"/>
  <c r="S63" i="38"/>
  <c r="G63" i="38"/>
  <c r="AO62" i="38"/>
  <c r="AC62" i="38"/>
  <c r="E62" i="38"/>
  <c r="AM61" i="38"/>
  <c r="AA61" i="38"/>
  <c r="AW63" i="38"/>
  <c r="AK63" i="38"/>
  <c r="Y63" i="38"/>
  <c r="M63" i="38"/>
  <c r="M60" i="38" s="1"/>
  <c r="AU62" i="38"/>
  <c r="AI62" i="38"/>
  <c r="W62" i="38"/>
  <c r="K62" i="38"/>
  <c r="AS61" i="38"/>
  <c r="AG61" i="38"/>
  <c r="U61" i="38"/>
  <c r="I61" i="38"/>
  <c r="O62" i="38"/>
  <c r="O60" i="38" s="1"/>
  <c r="C63" i="38"/>
  <c r="AA63" i="38"/>
  <c r="AW62" i="38"/>
  <c r="Y62" i="38"/>
  <c r="AU61" i="38"/>
  <c r="AI61" i="38"/>
  <c r="W61" i="38"/>
  <c r="AN63" i="40"/>
  <c r="AN63" i="38"/>
  <c r="P63" i="38"/>
  <c r="P63" i="40" s="1"/>
  <c r="Z62" i="38"/>
  <c r="N62" i="38"/>
  <c r="AV61" i="38"/>
  <c r="X61" i="38"/>
  <c r="AM63" i="38"/>
  <c r="X63" i="38"/>
  <c r="V62" i="38"/>
  <c r="T61" i="38"/>
  <c r="Q63" i="38"/>
  <c r="AW61" i="38"/>
  <c r="D63" i="38"/>
  <c r="D63" i="40" s="1"/>
  <c r="AK62" i="38"/>
  <c r="E63" i="38"/>
  <c r="AK61" i="38"/>
  <c r="O62" i="40"/>
  <c r="AC63" i="38"/>
  <c r="AA62" i="38"/>
  <c r="AA62" i="40" s="1"/>
  <c r="Y61" i="38"/>
  <c r="AM62" i="40"/>
  <c r="AB63" i="38"/>
  <c r="AB63" i="40" s="1"/>
  <c r="AL62" i="38"/>
  <c r="L61" i="38"/>
  <c r="AO63" i="38"/>
  <c r="AM62" i="38"/>
  <c r="M61" i="38"/>
  <c r="C61" i="38"/>
  <c r="AJ61" i="38"/>
  <c r="M61" i="39"/>
  <c r="M61" i="40" s="1"/>
  <c r="AF62" i="38"/>
  <c r="J52" i="40"/>
  <c r="V52" i="40"/>
  <c r="AH52" i="40"/>
  <c r="AT52" i="40"/>
  <c r="C57" i="40"/>
  <c r="Y61" i="39"/>
  <c r="N61" i="39"/>
  <c r="K52" i="40"/>
  <c r="W52" i="40"/>
  <c r="AI52" i="40"/>
  <c r="AU52" i="40"/>
  <c r="L53" i="40"/>
  <c r="X53" i="40"/>
  <c r="AJ53" i="40"/>
  <c r="AV53" i="40"/>
  <c r="D61" i="39"/>
  <c r="P61" i="39"/>
  <c r="AB61" i="39"/>
  <c r="AN61" i="39"/>
  <c r="E62" i="39"/>
  <c r="Q62" i="39"/>
  <c r="Q62" i="40" s="1"/>
  <c r="AC62" i="39"/>
  <c r="AC62" i="40" s="1"/>
  <c r="AO62" i="39"/>
  <c r="AO62" i="40" s="1"/>
  <c r="F63" i="39"/>
  <c r="R63" i="39"/>
  <c r="AD63" i="39"/>
  <c r="AP63" i="39"/>
  <c r="AK61" i="39"/>
  <c r="AK61" i="40" s="1"/>
  <c r="M53" i="40"/>
  <c r="Y53" i="40"/>
  <c r="AK53" i="40"/>
  <c r="AW53" i="40"/>
  <c r="N54" i="40"/>
  <c r="Z54" i="40"/>
  <c r="AL54" i="40"/>
  <c r="N62" i="39"/>
  <c r="N62" i="40" s="1"/>
  <c r="M52" i="40"/>
  <c r="Y52" i="40"/>
  <c r="AK52" i="40"/>
  <c r="AW52" i="40"/>
  <c r="O54" i="40"/>
  <c r="AA54" i="40"/>
  <c r="AM54" i="40"/>
  <c r="D55" i="40"/>
  <c r="P55" i="40"/>
  <c r="AB55" i="40"/>
  <c r="AN55" i="40"/>
  <c r="T61" i="40"/>
  <c r="O53" i="40"/>
  <c r="AA53" i="40"/>
  <c r="AM53" i="40"/>
  <c r="E55" i="40"/>
  <c r="Q55" i="40"/>
  <c r="AC55" i="40"/>
  <c r="AO55" i="40"/>
  <c r="F56" i="40"/>
  <c r="R56" i="40"/>
  <c r="AD56" i="40"/>
  <c r="AP56" i="40"/>
  <c r="AQ61" i="39"/>
  <c r="H62" i="39"/>
  <c r="T62" i="39"/>
  <c r="AR62" i="39"/>
  <c r="I63" i="39"/>
  <c r="AG63" i="39"/>
  <c r="Z62" i="39"/>
  <c r="E54" i="40"/>
  <c r="Q54" i="40"/>
  <c r="AC54" i="40"/>
  <c r="AO54" i="40"/>
  <c r="G56" i="40"/>
  <c r="S56" i="40"/>
  <c r="AE56" i="40"/>
  <c r="AQ56" i="40"/>
  <c r="H61" i="39"/>
  <c r="H61" i="40" s="1"/>
  <c r="T57" i="40"/>
  <c r="AF57" i="40"/>
  <c r="AR61" i="39"/>
  <c r="AR61" i="40" s="1"/>
  <c r="U62" i="39"/>
  <c r="AH63" i="39"/>
  <c r="AT63" i="39"/>
  <c r="AM60" i="38"/>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A60" i="38"/>
  <c r="K61" i="39"/>
  <c r="K61" i="40" s="1"/>
  <c r="W61" i="39"/>
  <c r="AI61" i="39"/>
  <c r="AI61" i="40" s="1"/>
  <c r="AU61" i="39"/>
  <c r="L62" i="39"/>
  <c r="X62" i="39"/>
  <c r="AJ62" i="39"/>
  <c r="AV62" i="39"/>
  <c r="M63" i="39"/>
  <c r="Y63" i="39"/>
  <c r="AK63" i="39"/>
  <c r="AK63" i="40" s="1"/>
  <c r="AW63" i="39"/>
  <c r="AW63" i="40" s="1"/>
  <c r="AB37" i="39"/>
  <c r="AV54" i="40"/>
  <c r="AN52" i="40"/>
  <c r="AB52" i="40"/>
  <c r="P52" i="40"/>
  <c r="D52" i="40"/>
  <c r="AU59" i="40"/>
  <c r="AI59" i="40"/>
  <c r="W59" i="40"/>
  <c r="K59" i="40"/>
  <c r="R48" i="39"/>
  <c r="AD48" i="39"/>
  <c r="AP48" i="39"/>
  <c r="G49" i="39"/>
  <c r="S49" i="39"/>
  <c r="AE49" i="39"/>
  <c r="T50" i="39"/>
  <c r="AF50" i="39"/>
  <c r="AR50" i="39"/>
  <c r="C35" i="39"/>
  <c r="O35" i="39"/>
  <c r="AA35" i="39"/>
  <c r="AM35" i="39"/>
  <c r="D36" i="39"/>
  <c r="P36" i="39"/>
  <c r="AB36" i="39"/>
  <c r="AN36" i="39"/>
  <c r="AE48" i="39"/>
  <c r="H49" i="39"/>
  <c r="T49" i="39"/>
  <c r="AR49" i="39"/>
  <c r="U50" i="39"/>
  <c r="S48" i="39"/>
  <c r="AG50" i="39"/>
  <c r="AF49" i="39"/>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U48" i="39"/>
  <c r="AV49" i="39"/>
  <c r="AT57" i="40"/>
  <c r="AH57" i="40"/>
  <c r="V57" i="40"/>
  <c r="J57" i="40"/>
  <c r="AP55" i="40"/>
  <c r="AD55" i="40"/>
  <c r="R55" i="40"/>
  <c r="F55" i="40"/>
  <c r="AF61" i="39"/>
  <c r="AF61" i="40" s="1"/>
  <c r="AS58" i="40"/>
  <c r="AG58" i="40"/>
  <c r="U58" i="40"/>
  <c r="I58" i="40"/>
  <c r="AQ57" i="40"/>
  <c r="AE57" i="40"/>
  <c r="S57" i="40"/>
  <c r="AR57" i="40"/>
  <c r="H35" i="39"/>
  <c r="AR35" i="39"/>
  <c r="U36" i="39"/>
  <c r="AS36" i="39"/>
  <c r="V37" i="39"/>
  <c r="AH37" i="39"/>
  <c r="C52" i="40"/>
  <c r="AS59" i="40"/>
  <c r="AG59" i="40"/>
  <c r="U59" i="40"/>
  <c r="I59" i="40"/>
  <c r="T35" i="39"/>
  <c r="AF35" i="39"/>
  <c r="I36" i="39"/>
  <c r="AG36" i="39"/>
  <c r="J37" i="39"/>
  <c r="AT37" i="39"/>
  <c r="I35" i="39"/>
  <c r="U35" i="39"/>
  <c r="AG35" i="39"/>
  <c r="AS35" i="39"/>
  <c r="J36" i="39"/>
  <c r="V36" i="39"/>
  <c r="AH36" i="39"/>
  <c r="AT36" i="39"/>
  <c r="K37" i="39"/>
  <c r="W37" i="39"/>
  <c r="AI37" i="39"/>
  <c r="AU37" i="39"/>
  <c r="AT59" i="40"/>
  <c r="AH59" i="40"/>
  <c r="V59" i="40"/>
  <c r="J59" i="40"/>
  <c r="AT53" i="40"/>
  <c r="AH53" i="40"/>
  <c r="V53" i="40"/>
  <c r="J53" i="40"/>
  <c r="AR52" i="40"/>
  <c r="AF52" i="40"/>
  <c r="T52" i="40"/>
  <c r="H52" i="40"/>
  <c r="W57" i="40"/>
  <c r="G35" i="39"/>
  <c r="AQ35" i="39"/>
  <c r="T36" i="39"/>
  <c r="AF36" i="39"/>
  <c r="AR36" i="39"/>
  <c r="I37" i="39"/>
  <c r="U37" i="39"/>
  <c r="AG37" i="39"/>
  <c r="AS37" i="39"/>
  <c r="AS53" i="40"/>
  <c r="AG53" i="40"/>
  <c r="U53" i="40"/>
  <c r="I53" i="40"/>
  <c r="AQ52" i="40"/>
  <c r="AE52" i="40"/>
  <c r="S52" i="40"/>
  <c r="G52" i="40"/>
  <c r="C63" i="39"/>
  <c r="Z35" i="39"/>
  <c r="S35" i="39"/>
  <c r="AE35" i="39"/>
  <c r="H36" i="39"/>
  <c r="AR53" i="40"/>
  <c r="AF53" i="40"/>
  <c r="T53" i="40"/>
  <c r="H53" i="40"/>
  <c r="AU55" i="40"/>
  <c r="AI55" i="40"/>
  <c r="W55" i="40"/>
  <c r="K55" i="40"/>
  <c r="AS54" i="40"/>
  <c r="AG54" i="40"/>
  <c r="U54" i="40"/>
  <c r="I54" i="40"/>
  <c r="M59" i="40"/>
  <c r="AT55" i="40"/>
  <c r="AH55" i="40"/>
  <c r="J55" i="40"/>
  <c r="AO53" i="40"/>
  <c r="AC53" i="40"/>
  <c r="Q53" i="40"/>
  <c r="E53" i="40"/>
  <c r="V55" i="40"/>
  <c r="J48" i="39"/>
  <c r="V48" i="39"/>
  <c r="AH48" i="39"/>
  <c r="AT48" i="39"/>
  <c r="K49" i="39"/>
  <c r="W49" i="39"/>
  <c r="AI49" i="39"/>
  <c r="AU49" i="39"/>
  <c r="L50" i="39"/>
  <c r="X50" i="39"/>
  <c r="AJ50" i="39"/>
  <c r="AV50" i="39"/>
  <c r="AL59" i="40"/>
  <c r="Z59" i="40"/>
  <c r="N59" i="40"/>
  <c r="L61" i="39"/>
  <c r="X61" i="39"/>
  <c r="X61" i="40" s="1"/>
  <c r="AJ61" i="39"/>
  <c r="AV61" i="39"/>
  <c r="AV61" i="40" s="1"/>
  <c r="M62" i="39"/>
  <c r="M62" i="40" s="1"/>
  <c r="Y62" i="39"/>
  <c r="AK62" i="39"/>
  <c r="AW62" i="39"/>
  <c r="N63" i="39"/>
  <c r="Z63" i="39"/>
  <c r="AL63" i="39"/>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W35" i="39"/>
  <c r="AJ36" i="39"/>
  <c r="AK37" i="39"/>
  <c r="V35" i="39"/>
  <c r="AI36" i="39"/>
  <c r="AV37" i="39"/>
  <c r="Z48" i="39"/>
  <c r="O49" i="39"/>
  <c r="D50" i="39"/>
  <c r="E58" i="40"/>
  <c r="AU35" i="39"/>
  <c r="Y37" i="39"/>
  <c r="H57" i="40"/>
  <c r="AT35" i="39"/>
  <c r="L37" i="39"/>
  <c r="C49" i="39"/>
  <c r="AN50" i="39"/>
  <c r="AC58" i="40"/>
  <c r="AA57" i="40"/>
  <c r="K35" i="39"/>
  <c r="X36" i="39"/>
  <c r="AW37" i="39"/>
  <c r="AK59" i="40"/>
  <c r="AH35" i="39"/>
  <c r="AU36" i="39"/>
  <c r="P50" i="39"/>
  <c r="M55" i="40"/>
  <c r="J35" i="39"/>
  <c r="W36" i="39"/>
  <c r="AJ37" i="39"/>
  <c r="N48" i="39"/>
  <c r="AL48" i="39"/>
  <c r="AA49" i="39"/>
  <c r="AM49" i="39"/>
  <c r="AB50" i="39"/>
  <c r="Q58" i="40"/>
  <c r="O57" i="40"/>
  <c r="AI35" i="39"/>
  <c r="M37" i="39"/>
  <c r="O36" i="39"/>
  <c r="Y59" i="40"/>
  <c r="AW55" i="40"/>
  <c r="L36" i="39"/>
  <c r="K36" i="39"/>
  <c r="X37" i="39"/>
  <c r="AV36" i="39"/>
  <c r="F35" i="39"/>
  <c r="R35" i="39"/>
  <c r="AD35" i="39"/>
  <c r="AP35" i="39"/>
  <c r="G36" i="39"/>
  <c r="S36" i="39"/>
  <c r="AE36" i="39"/>
  <c r="AQ36" i="39"/>
  <c r="H37" i="39"/>
  <c r="T37" i="39"/>
  <c r="AF37" i="39"/>
  <c r="AR37" i="39"/>
  <c r="AW54" i="40"/>
  <c r="AK54" i="40"/>
  <c r="Y54" i="40"/>
  <c r="M54" i="40"/>
  <c r="AU53" i="40"/>
  <c r="AI53" i="40"/>
  <c r="W53" i="40"/>
  <c r="K53" i="40"/>
  <c r="Y35" i="39"/>
  <c r="AW35" i="39"/>
  <c r="Z36" i="39"/>
  <c r="AL36" i="39"/>
  <c r="C37" i="39"/>
  <c r="O37" i="39"/>
  <c r="AM37" i="39"/>
  <c r="C56" i="40"/>
  <c r="AU56" i="40"/>
  <c r="AI56" i="40"/>
  <c r="W56" i="40"/>
  <c r="K56" i="40"/>
  <c r="AS55" i="40"/>
  <c r="AG55" i="40"/>
  <c r="U55" i="40"/>
  <c r="I55" i="40"/>
  <c r="AQ54" i="40"/>
  <c r="AE54" i="40"/>
  <c r="S54" i="40"/>
  <c r="G54" i="40"/>
  <c r="AU57" i="40"/>
  <c r="AQ59" i="40"/>
  <c r="G59" i="40"/>
  <c r="Z37" i="39"/>
  <c r="M35" i="39"/>
  <c r="AK35" i="39"/>
  <c r="N36" i="39"/>
  <c r="AA37" i="39"/>
  <c r="AL35" i="39"/>
  <c r="AM36" i="39"/>
  <c r="I48" i="39"/>
  <c r="U48" i="39"/>
  <c r="AG48" i="39"/>
  <c r="AS48" i="39"/>
  <c r="J49" i="39"/>
  <c r="V49" i="39"/>
  <c r="AH49" i="39"/>
  <c r="AT49" i="39"/>
  <c r="K50" i="39"/>
  <c r="W50" i="39"/>
  <c r="AI50" i="39"/>
  <c r="AU50" i="39"/>
  <c r="AT56" i="40"/>
  <c r="AH56" i="40"/>
  <c r="V56" i="40"/>
  <c r="J56" i="40"/>
  <c r="AR55" i="40"/>
  <c r="AF55" i="40"/>
  <c r="T55" i="40"/>
  <c r="H55" i="40"/>
  <c r="AL52" i="40"/>
  <c r="Z52" i="40"/>
  <c r="N52" i="40"/>
  <c r="AW59" i="40"/>
  <c r="S59" i="40"/>
  <c r="C36" i="39"/>
  <c r="AE59" i="40"/>
  <c r="Y36" i="39"/>
  <c r="AW50" i="39"/>
  <c r="K48" i="39"/>
  <c r="W48" i="39"/>
  <c r="X49" i="39"/>
  <c r="AK50" i="39"/>
  <c r="C58" i="40"/>
  <c r="AN54" i="40"/>
  <c r="AB54" i="40"/>
  <c r="P54" i="40"/>
  <c r="D54" i="40"/>
  <c r="AL53" i="40"/>
  <c r="Z53" i="40"/>
  <c r="N53" i="40"/>
  <c r="AV52" i="40"/>
  <c r="AJ52" i="40"/>
  <c r="X52" i="40"/>
  <c r="L52" i="40"/>
  <c r="AI57" i="40"/>
  <c r="AI48" i="39"/>
  <c r="L49" i="39"/>
  <c r="AJ49" i="39"/>
  <c r="M50" i="39"/>
  <c r="Y50" i="39"/>
  <c r="AW61" i="39"/>
  <c r="AW61" i="40" s="1"/>
  <c r="AL62" i="39"/>
  <c r="AL62" i="40" s="1"/>
  <c r="O63" i="39"/>
  <c r="O63" i="40" s="1"/>
  <c r="AA63" i="39"/>
  <c r="AM63" i="39"/>
  <c r="AK36" i="39"/>
  <c r="G57" i="40"/>
  <c r="AO56" i="40"/>
  <c r="AC56" i="40"/>
  <c r="Q56" i="40"/>
  <c r="E56" i="40"/>
  <c r="AM55" i="40"/>
  <c r="AA55" i="40"/>
  <c r="O55" i="40"/>
  <c r="AR58" i="40"/>
  <c r="T58" i="40"/>
  <c r="H58" i="40"/>
  <c r="AP57" i="40"/>
  <c r="AD57" i="40"/>
  <c r="R57" i="40"/>
  <c r="F57" i="40"/>
  <c r="AN56" i="40"/>
  <c r="AB56" i="40"/>
  <c r="P56" i="40"/>
  <c r="D56" i="40"/>
  <c r="AL55" i="40"/>
  <c r="Z55" i="40"/>
  <c r="N55" i="40"/>
  <c r="AW36" i="39"/>
  <c r="AQ58" i="40"/>
  <c r="AE58" i="40"/>
  <c r="S58" i="40"/>
  <c r="G58" i="40"/>
  <c r="AO57" i="40"/>
  <c r="AC57" i="40"/>
  <c r="Q57" i="40"/>
  <c r="E57" i="40"/>
  <c r="AF62" i="40"/>
  <c r="Y60" i="38"/>
  <c r="S61" i="40"/>
  <c r="C62" i="38"/>
  <c r="C60" i="38" s="1"/>
  <c r="AL63" i="38"/>
  <c r="Z63" i="38"/>
  <c r="N63" i="38"/>
  <c r="AV62" i="38"/>
  <c r="AJ62" i="38"/>
  <c r="AJ60" i="38" s="1"/>
  <c r="X62" i="38"/>
  <c r="X60" i="38" s="1"/>
  <c r="L62" i="38"/>
  <c r="AT61" i="38"/>
  <c r="AH61" i="38"/>
  <c r="V61" i="38"/>
  <c r="J61" i="38"/>
  <c r="I61" i="39"/>
  <c r="U61" i="39"/>
  <c r="U61" i="40" s="1"/>
  <c r="AG61" i="39"/>
  <c r="AG61" i="40" s="1"/>
  <c r="AS61" i="39"/>
  <c r="AS61" i="40" s="1"/>
  <c r="J62" i="39"/>
  <c r="J62" i="40" s="1"/>
  <c r="V62" i="39"/>
  <c r="V62" i="40" s="1"/>
  <c r="AH62" i="39"/>
  <c r="AH62" i="40" s="1"/>
  <c r="AT62" i="39"/>
  <c r="AT62" i="40" s="1"/>
  <c r="K63" i="39"/>
  <c r="W63" i="39"/>
  <c r="AI63" i="39"/>
  <c r="AU63" i="39"/>
  <c r="AO59" i="40"/>
  <c r="AC59" i="40"/>
  <c r="Q59" i="40"/>
  <c r="E59" i="40"/>
  <c r="AM58" i="40"/>
  <c r="AA58" i="40"/>
  <c r="O58" i="40"/>
  <c r="AW57" i="40"/>
  <c r="AK57" i="40"/>
  <c r="Y57" i="40"/>
  <c r="M57" i="40"/>
  <c r="AF58" i="40"/>
  <c r="J61" i="39"/>
  <c r="J61" i="40" s="1"/>
  <c r="V61" i="39"/>
  <c r="V61" i="40" s="1"/>
  <c r="AH61" i="39"/>
  <c r="AT61" i="39"/>
  <c r="K62" i="39"/>
  <c r="K62" i="40" s="1"/>
  <c r="W62" i="39"/>
  <c r="W62" i="40" s="1"/>
  <c r="AI62" i="39"/>
  <c r="AI62" i="40" s="1"/>
  <c r="AU62" i="39"/>
  <c r="L63" i="39"/>
  <c r="L63" i="40" s="1"/>
  <c r="X63" i="39"/>
  <c r="AJ63" i="39"/>
  <c r="AJ63" i="40" s="1"/>
  <c r="AV63" i="39"/>
  <c r="AV63" i="40" s="1"/>
  <c r="AN59" i="40"/>
  <c r="AB59" i="40"/>
  <c r="P59" i="40"/>
  <c r="D59" i="40"/>
  <c r="AL58" i="40"/>
  <c r="Z58" i="40"/>
  <c r="N58" i="40"/>
  <c r="AV57" i="40"/>
  <c r="AJ57" i="40"/>
  <c r="X57" i="40"/>
  <c r="L57" i="40"/>
  <c r="AU63" i="38"/>
  <c r="AI63" i="38"/>
  <c r="AI60" i="38" s="1"/>
  <c r="W63" i="38"/>
  <c r="W60" i="38" s="1"/>
  <c r="K63" i="38"/>
  <c r="K60" i="38" s="1"/>
  <c r="AS62" i="38"/>
  <c r="AS62" i="40" s="1"/>
  <c r="AG62" i="38"/>
  <c r="U62" i="38"/>
  <c r="U62" i="40" s="1"/>
  <c r="I62" i="38"/>
  <c r="AQ61" i="38"/>
  <c r="AE61" i="38"/>
  <c r="S61" i="38"/>
  <c r="G61" i="38"/>
  <c r="AT63" i="38"/>
  <c r="AH63" i="38"/>
  <c r="AR62" i="38"/>
  <c r="T62" i="38"/>
  <c r="H62" i="38"/>
  <c r="AP61" i="38"/>
  <c r="AD61" i="38"/>
  <c r="R61" i="38"/>
  <c r="F61" i="38"/>
  <c r="J63" i="38"/>
  <c r="J63" i="40" s="1"/>
  <c r="AS63" i="38"/>
  <c r="AS63" i="40" s="1"/>
  <c r="AG63" i="38"/>
  <c r="U63" i="38"/>
  <c r="U63" i="40" s="1"/>
  <c r="I63" i="38"/>
  <c r="AQ62" i="38"/>
  <c r="AE62" i="38"/>
  <c r="S62" i="38"/>
  <c r="G62" i="38"/>
  <c r="AO61" i="38"/>
  <c r="AO60" i="38" s="1"/>
  <c r="AC61" i="38"/>
  <c r="AC60" i="38" s="1"/>
  <c r="Q61" i="38"/>
  <c r="E61" i="38"/>
  <c r="E60" i="38" s="1"/>
  <c r="V63" i="38"/>
  <c r="V63" i="40" s="1"/>
  <c r="AR63" i="38"/>
  <c r="AF63" i="38"/>
  <c r="T63" i="38"/>
  <c r="H63" i="38"/>
  <c r="AP62" i="38"/>
  <c r="AD62" i="38"/>
  <c r="R62" i="38"/>
  <c r="F62" i="38"/>
  <c r="AN61" i="38"/>
  <c r="AB61" i="38"/>
  <c r="P61" i="38"/>
  <c r="D61" i="38"/>
  <c r="C61" i="39"/>
  <c r="O61" i="39"/>
  <c r="O61" i="40" s="1"/>
  <c r="AA61" i="39"/>
  <c r="AA61" i="40" s="1"/>
  <c r="AM61" i="39"/>
  <c r="AM61" i="40" s="1"/>
  <c r="D62" i="39"/>
  <c r="P62" i="39"/>
  <c r="P60" i="39" s="1"/>
  <c r="AB62" i="39"/>
  <c r="AN62" i="39"/>
  <c r="E63" i="39"/>
  <c r="E63" i="40" s="1"/>
  <c r="Q63" i="39"/>
  <c r="AC63" i="39"/>
  <c r="AO63" i="39"/>
  <c r="AO63" i="40" s="1"/>
  <c r="AP63" i="38"/>
  <c r="AD63" i="38"/>
  <c r="AD63" i="40" s="1"/>
  <c r="R63" i="38"/>
  <c r="F63" i="38"/>
  <c r="F63" i="40" s="1"/>
  <c r="AN62" i="38"/>
  <c r="AB62" i="38"/>
  <c r="P62" i="38"/>
  <c r="D62" i="38"/>
  <c r="AL61" i="38"/>
  <c r="Z61" i="38"/>
  <c r="N61" i="38"/>
  <c r="N61" i="40" s="1"/>
  <c r="E61" i="39"/>
  <c r="Q61" i="39"/>
  <c r="AC61" i="39"/>
  <c r="AO61" i="39"/>
  <c r="F62" i="39"/>
  <c r="R62" i="39"/>
  <c r="AD62" i="39"/>
  <c r="AD62" i="40" s="1"/>
  <c r="AP62" i="39"/>
  <c r="G63" i="39"/>
  <c r="G63" i="40" s="1"/>
  <c r="S63" i="39"/>
  <c r="S63" i="40" s="1"/>
  <c r="AE63" i="39"/>
  <c r="AQ63" i="39"/>
  <c r="AQ63" i="40" s="1"/>
  <c r="F61" i="39"/>
  <c r="R61" i="39"/>
  <c r="AD61" i="39"/>
  <c r="AP61" i="39"/>
  <c r="G62" i="39"/>
  <c r="S62" i="39"/>
  <c r="S62" i="40" s="1"/>
  <c r="AE62" i="39"/>
  <c r="AQ62" i="39"/>
  <c r="H63" i="39"/>
  <c r="T63" i="39"/>
  <c r="AF63" i="39"/>
  <c r="AR63" i="39"/>
  <c r="AR60" i="39" s="1"/>
  <c r="P37" i="39"/>
  <c r="AJ35" i="39"/>
  <c r="F48" i="39"/>
  <c r="G48" i="39"/>
  <c r="I50" i="39"/>
  <c r="H50" i="39"/>
  <c r="Z66" i="40"/>
  <c r="AV35" i="39"/>
  <c r="N37" i="39"/>
  <c r="AL37" i="39"/>
  <c r="N35" i="39"/>
  <c r="AA36" i="39"/>
  <c r="AN37" i="39"/>
  <c r="L35" i="39"/>
  <c r="AQ48" i="39"/>
  <c r="AS50" i="39"/>
  <c r="M36" i="39"/>
  <c r="X35" i="39"/>
  <c r="D37" i="39"/>
  <c r="AQ49" i="39"/>
  <c r="D35" i="39"/>
  <c r="P35" i="39"/>
  <c r="AB35" i="39"/>
  <c r="AN35" i="39"/>
  <c r="E36" i="39"/>
  <c r="Q36" i="39"/>
  <c r="AC36" i="39"/>
  <c r="AO36" i="39"/>
  <c r="F37" i="39"/>
  <c r="R37" i="39"/>
  <c r="AD37" i="39"/>
  <c r="AP37" i="39"/>
  <c r="C48" i="39"/>
  <c r="O48" i="39"/>
  <c r="AA48" i="39"/>
  <c r="AM48" i="39"/>
  <c r="D49" i="39"/>
  <c r="P49" i="39"/>
  <c r="AB49" i="39"/>
  <c r="AN49" i="39"/>
  <c r="E50" i="39"/>
  <c r="Q50" i="39"/>
  <c r="AC50" i="39"/>
  <c r="AO50" i="39"/>
  <c r="E35" i="39"/>
  <c r="Q35" i="39"/>
  <c r="AC35" i="39"/>
  <c r="AO35" i="39"/>
  <c r="F36" i="39"/>
  <c r="R36" i="39"/>
  <c r="AD36" i="39"/>
  <c r="AP36" i="39"/>
  <c r="G37" i="39"/>
  <c r="S37" i="39"/>
  <c r="AE37" i="39"/>
  <c r="AQ37" i="39"/>
  <c r="D48" i="39"/>
  <c r="P48" i="39"/>
  <c r="AB48" i="39"/>
  <c r="AN48" i="39"/>
  <c r="E49" i="39"/>
  <c r="Q49" i="39"/>
  <c r="AC49" i="39"/>
  <c r="AO49" i="39"/>
  <c r="F50" i="39"/>
  <c r="R50" i="39"/>
  <c r="AD50" i="39"/>
  <c r="AP50" i="39"/>
  <c r="E48" i="39"/>
  <c r="Q48" i="39"/>
  <c r="AC48" i="39"/>
  <c r="AO48" i="39"/>
  <c r="F49" i="39"/>
  <c r="R49" i="39"/>
  <c r="AD49" i="39"/>
  <c r="AP49" i="39"/>
  <c r="G50" i="39"/>
  <c r="S50" i="39"/>
  <c r="AE50" i="39"/>
  <c r="AE47" i="39" s="1"/>
  <c r="AQ50" i="39"/>
  <c r="L48" i="39"/>
  <c r="X48" i="39"/>
  <c r="AJ48" i="39"/>
  <c r="AV48" i="39"/>
  <c r="M49" i="39"/>
  <c r="Y49" i="39"/>
  <c r="AK49" i="39"/>
  <c r="AW49" i="39"/>
  <c r="N50" i="39"/>
  <c r="Z50" i="39"/>
  <c r="AL50" i="39"/>
  <c r="M48" i="39"/>
  <c r="Y48" i="39"/>
  <c r="AK48" i="39"/>
  <c r="AW48" i="39"/>
  <c r="N49" i="39"/>
  <c r="Z49" i="39"/>
  <c r="AL49" i="39"/>
  <c r="C50" i="39"/>
  <c r="O50" i="39"/>
  <c r="AA50" i="39"/>
  <c r="AM50" i="39"/>
  <c r="C71" i="40"/>
  <c r="H48" i="39"/>
  <c r="T48" i="39"/>
  <c r="AF48" i="39"/>
  <c r="AR48" i="39"/>
  <c r="AR47" i="39" s="1"/>
  <c r="I49" i="39"/>
  <c r="U49" i="39"/>
  <c r="AG49" i="39"/>
  <c r="AS49" i="39"/>
  <c r="J50" i="39"/>
  <c r="V50" i="39"/>
  <c r="AH50" i="39"/>
  <c r="AT50" i="39"/>
  <c r="AW69" i="40"/>
  <c r="AK69" i="40"/>
  <c r="Y69" i="40"/>
  <c r="M69" i="40"/>
  <c r="J34" i="39" l="1"/>
  <c r="AH63" i="40"/>
  <c r="AV62" i="40"/>
  <c r="Z60" i="39"/>
  <c r="AF34" i="39"/>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D60" i="39"/>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Z60" i="40"/>
  <c r="AK60" i="39"/>
  <c r="I34" i="39"/>
  <c r="AH34" i="39"/>
  <c r="AT34" i="39"/>
  <c r="V34" i="39"/>
  <c r="AR34" i="39"/>
  <c r="AV47" i="39"/>
  <c r="AI34" i="39"/>
  <c r="AB34" i="39"/>
  <c r="T47" i="39"/>
  <c r="AF47" i="39"/>
  <c r="S47" i="39"/>
  <c r="AQ34" i="39"/>
  <c r="M34" i="39"/>
  <c r="C34" i="39"/>
  <c r="AG47" i="39"/>
  <c r="L34" i="39"/>
  <c r="Z47" i="39"/>
  <c r="H47" i="39"/>
  <c r="AG34" i="39"/>
  <c r="AJ60" i="39"/>
  <c r="AJ60" i="40" s="1"/>
  <c r="U34" i="39"/>
  <c r="AT47" i="39"/>
  <c r="AE34" i="39"/>
  <c r="AV34" i="39"/>
  <c r="N60" i="39"/>
  <c r="AK34" i="39"/>
  <c r="AH47" i="39"/>
  <c r="S34" i="39"/>
  <c r="Y60" i="39"/>
  <c r="Y60" i="40" s="1"/>
  <c r="AW34" i="39"/>
  <c r="T34" i="39"/>
  <c r="K34" i="39"/>
  <c r="W47" i="39"/>
  <c r="G34" i="39"/>
  <c r="J47" i="39"/>
  <c r="AA34" i="39"/>
  <c r="AW47" i="39"/>
  <c r="W34" i="39"/>
  <c r="H34" i="39"/>
  <c r="AU47" i="39"/>
  <c r="O34" i="39"/>
  <c r="AS34" i="39"/>
  <c r="AL63" i="40"/>
  <c r="AI47" i="39"/>
  <c r="AM34" i="39"/>
  <c r="Y34" i="39"/>
  <c r="X34" i="39"/>
  <c r="C60" i="39"/>
  <c r="C60" i="40" s="1"/>
  <c r="R60" i="39"/>
  <c r="M60" i="39"/>
  <c r="M60" i="40" s="1"/>
  <c r="F60" i="39"/>
  <c r="AU34" i="39"/>
  <c r="AW60" i="39"/>
  <c r="AW60" i="40" s="1"/>
  <c r="AO60" i="39"/>
  <c r="AO60" i="40" s="1"/>
  <c r="L60" i="39"/>
  <c r="U47" i="39"/>
  <c r="AK47" i="39"/>
  <c r="X47" i="39"/>
  <c r="P47" i="39"/>
  <c r="N34" i="39"/>
  <c r="AJ34" i="39"/>
  <c r="AL47" i="39"/>
  <c r="AP60" i="39"/>
  <c r="M47" i="39"/>
  <c r="F47" i="39"/>
  <c r="X60" i="39"/>
  <c r="X60" i="40" s="1"/>
  <c r="G47" i="39"/>
  <c r="V47" i="39"/>
  <c r="Z34" i="39"/>
  <c r="AS47" i="39"/>
  <c r="AD34" i="39"/>
  <c r="AC34" i="39"/>
  <c r="Q34" i="39"/>
  <c r="F34" i="39"/>
  <c r="N47" i="39"/>
  <c r="AN34" i="39"/>
  <c r="AQ47" i="39"/>
  <c r="S60" i="39"/>
  <c r="S60" i="40" s="1"/>
  <c r="AE60" i="39"/>
  <c r="AD47" i="39"/>
  <c r="AC47" i="39"/>
  <c r="Q60" i="39"/>
  <c r="AH60" i="39"/>
  <c r="R47" i="39"/>
  <c r="Q47" i="39"/>
  <c r="R34" i="39"/>
  <c r="E60" i="39"/>
  <c r="E60" i="40" s="1"/>
  <c r="AV60" i="39"/>
  <c r="AV60" i="40" s="1"/>
  <c r="AP47" i="39"/>
  <c r="AD60" i="39"/>
  <c r="AS60" i="39"/>
  <c r="AN47" i="39"/>
  <c r="AJ47" i="39"/>
  <c r="AU60" i="39"/>
  <c r="AP34" i="39"/>
  <c r="AO47" i="39"/>
  <c r="I47" i="39"/>
  <c r="AO34" i="39"/>
  <c r="AB47" i="39"/>
  <c r="J60" i="39"/>
  <c r="AL60" i="39"/>
  <c r="AT60" i="39"/>
  <c r="AT60" i="40" s="1"/>
  <c r="AI60" i="39"/>
  <c r="AI60" i="40" s="1"/>
  <c r="Y47" i="39"/>
  <c r="L47" i="39"/>
  <c r="E47" i="39"/>
  <c r="D47" i="39"/>
  <c r="E34" i="39"/>
  <c r="C47" i="39"/>
  <c r="D34" i="39"/>
  <c r="AL34" i="39"/>
  <c r="K47" i="39"/>
  <c r="F60" i="40"/>
  <c r="P60" i="40"/>
  <c r="AR60" i="38"/>
  <c r="AR60" i="40" s="1"/>
  <c r="V60" i="39"/>
  <c r="F60" i="38"/>
  <c r="AQ60" i="38"/>
  <c r="AQ61" i="40"/>
  <c r="AQ60" i="39"/>
  <c r="G60" i="39"/>
  <c r="T60" i="39"/>
  <c r="T63" i="40"/>
  <c r="AL60" i="38"/>
  <c r="R60" i="38"/>
  <c r="AN61" i="40"/>
  <c r="AC60" i="39"/>
  <c r="AC60" i="40" s="1"/>
  <c r="AE62" i="40"/>
  <c r="P62" i="40"/>
  <c r="AS60" i="38"/>
  <c r="D61" i="40"/>
  <c r="R62" i="40"/>
  <c r="D62" i="40"/>
  <c r="AG62" i="40"/>
  <c r="AO61" i="40"/>
  <c r="AF60" i="39"/>
  <c r="AF60" i="40" s="1"/>
  <c r="AP61" i="40"/>
  <c r="AJ62" i="40"/>
  <c r="W60" i="39"/>
  <c r="W60" i="40" s="1"/>
  <c r="K60" i="39"/>
  <c r="K60" i="40" s="1"/>
  <c r="AD61" i="40"/>
  <c r="AG60" i="39"/>
  <c r="Q61" i="40"/>
  <c r="F62" i="40"/>
  <c r="H60" i="39"/>
  <c r="U60" i="39"/>
  <c r="AM60" i="39"/>
  <c r="AM60" i="40" s="1"/>
  <c r="AI63" i="40"/>
  <c r="AA60" i="39"/>
  <c r="AA60" i="40" s="1"/>
  <c r="U60" i="38"/>
  <c r="I60" i="39"/>
  <c r="I60" i="40" s="1"/>
  <c r="I61" i="40"/>
  <c r="G60" i="38"/>
  <c r="C62" i="40"/>
  <c r="AN60" i="39"/>
  <c r="AN60" i="40" s="1"/>
  <c r="F61" i="40"/>
  <c r="W63" i="40"/>
  <c r="AH60" i="38"/>
  <c r="AL61" i="40"/>
  <c r="AB60" i="39"/>
  <c r="AB60" i="40" s="1"/>
  <c r="O60" i="39"/>
  <c r="O60" i="40" s="1"/>
  <c r="AR63" i="40"/>
  <c r="N60" i="38"/>
  <c r="AE60" i="38"/>
  <c r="K63" i="40"/>
  <c r="AT60" i="38"/>
  <c r="Z61" i="40"/>
  <c r="AE61" i="40"/>
  <c r="G61" i="40"/>
  <c r="AM47" i="39"/>
  <c r="AA47" i="39"/>
  <c r="O47" i="39"/>
  <c r="P34" i="39"/>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AG60" i="40" l="1"/>
  <c r="AU60" i="40"/>
  <c r="Q60" i="40"/>
  <c r="L60" i="40"/>
  <c r="D60" i="40"/>
  <c r="J60" i="40"/>
  <c r="AK60" i="40"/>
  <c r="V60" i="40"/>
  <c r="T60" i="40"/>
  <c r="H60" i="40"/>
  <c r="N60" i="40"/>
  <c r="AQ60" i="40"/>
  <c r="AE60" i="40"/>
  <c r="AD60" i="40"/>
  <c r="AP60" i="40"/>
  <c r="AS60" i="40"/>
  <c r="AH60" i="40"/>
  <c r="R60" i="40"/>
  <c r="AL60" i="40"/>
  <c r="G60" i="40"/>
  <c r="U60" i="40"/>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AH44" i="38"/>
  <c r="AI44" i="38"/>
  <c r="AJ44" i="38"/>
  <c r="AK44" i="38"/>
  <c r="AL44" i="38"/>
  <c r="AM44" i="38"/>
  <c r="AN44" i="38"/>
  <c r="AO44" i="38"/>
  <c r="AP44" i="38"/>
  <c r="AQ44" i="38"/>
  <c r="AR44" i="38"/>
  <c r="AS44" i="38"/>
  <c r="AT44" i="38"/>
  <c r="AU44" i="38"/>
  <c r="AV44" i="38"/>
  <c r="AW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AH45" i="38"/>
  <c r="AI45" i="38"/>
  <c r="AJ45" i="38"/>
  <c r="AK45" i="38"/>
  <c r="AL45" i="38"/>
  <c r="AM45" i="38"/>
  <c r="AN45" i="38"/>
  <c r="AO45" i="38"/>
  <c r="AP45" i="38"/>
  <c r="AQ45" i="38"/>
  <c r="AR45" i="38"/>
  <c r="AS45" i="38"/>
  <c r="AT45" i="38"/>
  <c r="AU45" i="38"/>
  <c r="AV45" i="38"/>
  <c r="AW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AG46" i="38"/>
  <c r="AH46" i="38"/>
  <c r="AI46" i="38"/>
  <c r="AJ46" i="38"/>
  <c r="AK46" i="38"/>
  <c r="AL46" i="38"/>
  <c r="AM46" i="38"/>
  <c r="AN46" i="38"/>
  <c r="AO46" i="38"/>
  <c r="AP46" i="38"/>
  <c r="AQ46" i="38"/>
  <c r="AR46" i="38"/>
  <c r="AS46" i="38"/>
  <c r="AT46" i="38"/>
  <c r="AU46" i="38"/>
  <c r="AV46" i="38"/>
  <c r="AW46" i="38"/>
  <c r="C45" i="38"/>
  <c r="C46" i="38"/>
  <c r="C44" i="38"/>
  <c r="AQ46" i="40" l="1"/>
  <c r="AQ50" i="38"/>
  <c r="AQ50" i="40" s="1"/>
  <c r="AO45" i="40"/>
  <c r="AO49" i="38"/>
  <c r="AB45" i="40"/>
  <c r="AB49" i="38"/>
  <c r="AB49" i="40" s="1"/>
  <c r="P45" i="40"/>
  <c r="P49" i="38"/>
  <c r="P49" i="40" s="1"/>
  <c r="D45" i="40"/>
  <c r="D49" i="38"/>
  <c r="D49" i="40" s="1"/>
  <c r="AL44" i="40"/>
  <c r="AL48" i="38"/>
  <c r="Z44" i="40"/>
  <c r="Z48" i="38"/>
  <c r="N44" i="40"/>
  <c r="N48" i="38"/>
  <c r="AE46" i="40"/>
  <c r="AE50" i="38"/>
  <c r="AE50" i="40" s="1"/>
  <c r="E45" i="40"/>
  <c r="E49" i="38"/>
  <c r="AN45" i="40"/>
  <c r="AN49" i="38"/>
  <c r="AN49" i="40" s="1"/>
  <c r="AO46" i="40"/>
  <c r="AO50" i="38"/>
  <c r="AO50" i="40" s="1"/>
  <c r="AM45" i="40"/>
  <c r="AM49" i="38"/>
  <c r="AM49" i="40" s="1"/>
  <c r="Y44" i="40"/>
  <c r="Y48" i="38"/>
  <c r="Y48" i="40" s="1"/>
  <c r="AL45" i="40"/>
  <c r="AL49" i="38"/>
  <c r="AL49" i="40" s="1"/>
  <c r="L44" i="40"/>
  <c r="L48" i="38"/>
  <c r="L48" i="40" s="1"/>
  <c r="AW45" i="40"/>
  <c r="AW49" i="38"/>
  <c r="N46" i="40"/>
  <c r="N50" i="38"/>
  <c r="N50" i="40" s="1"/>
  <c r="AT44" i="40"/>
  <c r="AT48" i="38"/>
  <c r="AT48" i="40" s="1"/>
  <c r="J48" i="38"/>
  <c r="J48" i="40" s="1"/>
  <c r="J44" i="40"/>
  <c r="O44" i="40"/>
  <c r="O48" i="38"/>
  <c r="R46" i="40"/>
  <c r="R50" i="38"/>
  <c r="R50" i="40" s="1"/>
  <c r="AC46" i="40"/>
  <c r="AC50" i="38"/>
  <c r="AC50" i="40" s="1"/>
  <c r="O45" i="40"/>
  <c r="O49" i="38"/>
  <c r="O49" i="40" s="1"/>
  <c r="M44" i="40"/>
  <c r="M48" i="38"/>
  <c r="M48" i="40" s="1"/>
  <c r="AN46" i="40"/>
  <c r="AN50" i="38"/>
  <c r="AN50" i="40" s="1"/>
  <c r="D46" i="40"/>
  <c r="D50" i="38"/>
  <c r="D50" i="40" s="1"/>
  <c r="N45" i="40"/>
  <c r="N49" i="38"/>
  <c r="N49" i="40" s="1"/>
  <c r="AI44" i="40"/>
  <c r="AI48" i="38"/>
  <c r="AI48" i="40" s="1"/>
  <c r="C45" i="40"/>
  <c r="C49" i="38"/>
  <c r="C49" i="40" s="1"/>
  <c r="AV45" i="40"/>
  <c r="AV49" i="38"/>
  <c r="AV49" i="40" s="1"/>
  <c r="M46" i="40"/>
  <c r="M50" i="38"/>
  <c r="M50" i="40" s="1"/>
  <c r="AI45" i="40"/>
  <c r="AI49" i="38"/>
  <c r="AI49" i="40" s="1"/>
  <c r="W45" i="40"/>
  <c r="W49" i="38"/>
  <c r="W49" i="40" s="1"/>
  <c r="K49" i="38"/>
  <c r="K49" i="40" s="1"/>
  <c r="K45" i="40"/>
  <c r="AS44" i="40"/>
  <c r="AS48" i="38"/>
  <c r="AS48" i="40" s="1"/>
  <c r="AG44" i="40"/>
  <c r="AG48" i="38"/>
  <c r="AG48" i="40" s="1"/>
  <c r="U44" i="40"/>
  <c r="U48" i="38"/>
  <c r="U48" i="40" s="1"/>
  <c r="I44" i="40"/>
  <c r="I48" i="38"/>
  <c r="I48" i="40" s="1"/>
  <c r="G46" i="40"/>
  <c r="G50" i="38"/>
  <c r="G50" i="40" s="1"/>
  <c r="AC45" i="40"/>
  <c r="AC49" i="38"/>
  <c r="AP46" i="40"/>
  <c r="AP50" i="38"/>
  <c r="AP50" i="40" s="1"/>
  <c r="AA45" i="40"/>
  <c r="AA49" i="38"/>
  <c r="AA49" i="40" s="1"/>
  <c r="C44" i="40"/>
  <c r="C48" i="38"/>
  <c r="Z45" i="40"/>
  <c r="Z49" i="38"/>
  <c r="Z49" i="40" s="1"/>
  <c r="X44" i="40"/>
  <c r="X48" i="38"/>
  <c r="X48" i="40" s="1"/>
  <c r="AA46" i="40"/>
  <c r="AA50" i="38"/>
  <c r="AA50" i="40" s="1"/>
  <c r="AU44" i="40"/>
  <c r="AU48" i="38"/>
  <c r="AU48" i="40" s="1"/>
  <c r="AL46" i="40"/>
  <c r="AL50" i="38"/>
  <c r="AL50" i="40" s="1"/>
  <c r="V44" i="40"/>
  <c r="V48" i="38"/>
  <c r="V48" i="40" s="1"/>
  <c r="AJ46" i="40"/>
  <c r="AJ50" i="38"/>
  <c r="AR44" i="40"/>
  <c r="AR48" i="38"/>
  <c r="AI46" i="40"/>
  <c r="AI50" i="38"/>
  <c r="AG45" i="40"/>
  <c r="AG49" i="38"/>
  <c r="I45" i="40"/>
  <c r="I49" i="38"/>
  <c r="AQ44" i="40"/>
  <c r="AQ48" i="38"/>
  <c r="AE44" i="40"/>
  <c r="AE48" i="38"/>
  <c r="S44" i="40"/>
  <c r="S48" i="38"/>
  <c r="G48" i="38"/>
  <c r="G44" i="40"/>
  <c r="AA44" i="40"/>
  <c r="AA48" i="38"/>
  <c r="F46" i="40"/>
  <c r="F50" i="38"/>
  <c r="F50" i="40" s="1"/>
  <c r="E46" i="40"/>
  <c r="E50" i="38"/>
  <c r="E50" i="40" s="1"/>
  <c r="AW44" i="40"/>
  <c r="AW48" i="38"/>
  <c r="AW48" i="40" s="1"/>
  <c r="AB46" i="40"/>
  <c r="AB50" i="38"/>
  <c r="AB50" i="40" s="1"/>
  <c r="AV44" i="40"/>
  <c r="AV48" i="38"/>
  <c r="AV48" i="40" s="1"/>
  <c r="C46" i="40"/>
  <c r="C50" i="38"/>
  <c r="C50" i="40" s="1"/>
  <c r="O46" i="40"/>
  <c r="O50" i="38"/>
  <c r="O50" i="40" s="1"/>
  <c r="Y45" i="40"/>
  <c r="Y49" i="38"/>
  <c r="K44" i="40"/>
  <c r="K48" i="38"/>
  <c r="K48" i="40" s="1"/>
  <c r="X45" i="40"/>
  <c r="X49" i="38"/>
  <c r="X49" i="40" s="1"/>
  <c r="AW46" i="40"/>
  <c r="AW50" i="38"/>
  <c r="AW50" i="40" s="1"/>
  <c r="AV46" i="40"/>
  <c r="AV50" i="38"/>
  <c r="AH45" i="40"/>
  <c r="AH49" i="38"/>
  <c r="H48" i="38"/>
  <c r="H44" i="40"/>
  <c r="AU46" i="40"/>
  <c r="AU50" i="38"/>
  <c r="K46" i="40"/>
  <c r="K50" i="38"/>
  <c r="AT50" i="38"/>
  <c r="AT50" i="40" s="1"/>
  <c r="AT46" i="40"/>
  <c r="J50" i="38"/>
  <c r="J50" i="40" s="1"/>
  <c r="J46" i="40"/>
  <c r="T49" i="38"/>
  <c r="T49" i="40" s="1"/>
  <c r="T45" i="40"/>
  <c r="H49" i="38"/>
  <c r="H49" i="40" s="1"/>
  <c r="H45" i="40"/>
  <c r="AP44" i="40"/>
  <c r="AP48" i="38"/>
  <c r="AD44" i="40"/>
  <c r="AD48" i="38"/>
  <c r="R44" i="40"/>
  <c r="R48" i="38"/>
  <c r="F44" i="40"/>
  <c r="F48" i="38"/>
  <c r="S46" i="40"/>
  <c r="S50" i="38"/>
  <c r="S50" i="40" s="1"/>
  <c r="Q45" i="40"/>
  <c r="Q49" i="38"/>
  <c r="AD46" i="40"/>
  <c r="AD50" i="38"/>
  <c r="AD50" i="40" s="1"/>
  <c r="Q46" i="40"/>
  <c r="Q50" i="38"/>
  <c r="Q50" i="40" s="1"/>
  <c r="AK44" i="40"/>
  <c r="AK48" i="38"/>
  <c r="AK48" i="40" s="1"/>
  <c r="P46" i="40"/>
  <c r="P50" i="38"/>
  <c r="P50" i="40" s="1"/>
  <c r="AJ44" i="40"/>
  <c r="AJ48" i="38"/>
  <c r="AJ48" i="40" s="1"/>
  <c r="AM46" i="40"/>
  <c r="AM50" i="38"/>
  <c r="AM50" i="40" s="1"/>
  <c r="AK45" i="40"/>
  <c r="AK49" i="38"/>
  <c r="M45" i="40"/>
  <c r="M49" i="38"/>
  <c r="W44" i="40"/>
  <c r="W48" i="38"/>
  <c r="W48" i="40" s="1"/>
  <c r="AJ45" i="40"/>
  <c r="AJ49" i="38"/>
  <c r="AJ49" i="40" s="1"/>
  <c r="L45" i="40"/>
  <c r="L49" i="38"/>
  <c r="L49" i="40" s="1"/>
  <c r="AK46" i="40"/>
  <c r="AK50" i="38"/>
  <c r="AK50" i="40" s="1"/>
  <c r="AU45" i="40"/>
  <c r="AU49" i="38"/>
  <c r="AU49" i="40" s="1"/>
  <c r="X46" i="40"/>
  <c r="X50" i="38"/>
  <c r="AT45" i="40"/>
  <c r="AT49" i="38"/>
  <c r="J45" i="40"/>
  <c r="J49" i="38"/>
  <c r="AF44" i="40"/>
  <c r="AF48" i="38"/>
  <c r="W46" i="40"/>
  <c r="W50" i="38"/>
  <c r="U45" i="40"/>
  <c r="U49" i="38"/>
  <c r="V50" i="38"/>
  <c r="V50" i="40" s="1"/>
  <c r="V46" i="40"/>
  <c r="AF45" i="40"/>
  <c r="AF49" i="38"/>
  <c r="AF49" i="40" s="1"/>
  <c r="AS50" i="38"/>
  <c r="AS50" i="40" s="1"/>
  <c r="AS46" i="40"/>
  <c r="AG46" i="40"/>
  <c r="AG50" i="38"/>
  <c r="AG50" i="40" s="1"/>
  <c r="U50" i="38"/>
  <c r="U50" i="40" s="1"/>
  <c r="U46" i="40"/>
  <c r="I50" i="38"/>
  <c r="I50" i="40" s="1"/>
  <c r="I46" i="40"/>
  <c r="AQ45" i="40"/>
  <c r="AQ49" i="38"/>
  <c r="AQ49" i="40" s="1"/>
  <c r="AE45" i="40"/>
  <c r="AE49" i="38"/>
  <c r="AE49" i="40" s="1"/>
  <c r="S45" i="40"/>
  <c r="S49" i="38"/>
  <c r="S49" i="40" s="1"/>
  <c r="G45" i="40"/>
  <c r="G49" i="38"/>
  <c r="G49" i="40" s="1"/>
  <c r="AO44" i="40"/>
  <c r="AO48" i="38"/>
  <c r="AO48" i="40" s="1"/>
  <c r="AC44" i="40"/>
  <c r="AC48" i="38"/>
  <c r="AC48" i="40" s="1"/>
  <c r="Q44" i="40"/>
  <c r="Q48" i="38"/>
  <c r="Q48" i="40" s="1"/>
  <c r="E44" i="40"/>
  <c r="E48" i="38"/>
  <c r="E48" i="40" s="1"/>
  <c r="AM44" i="40"/>
  <c r="AM48" i="38"/>
  <c r="Z46" i="40"/>
  <c r="Z50" i="38"/>
  <c r="Z50" i="40" s="1"/>
  <c r="AH44" i="40"/>
  <c r="AH48" i="38"/>
  <c r="AH48" i="40" s="1"/>
  <c r="Y46" i="40"/>
  <c r="Y50" i="38"/>
  <c r="Y50" i="40" s="1"/>
  <c r="L50" i="38"/>
  <c r="L46" i="40"/>
  <c r="V45" i="40"/>
  <c r="V49" i="38"/>
  <c r="T44" i="40"/>
  <c r="T48" i="38"/>
  <c r="AS45" i="40"/>
  <c r="AS49" i="38"/>
  <c r="AH46" i="40"/>
  <c r="AH50" i="38"/>
  <c r="AH50" i="40" s="1"/>
  <c r="AR45" i="40"/>
  <c r="AR49" i="38"/>
  <c r="AR49" i="40" s="1"/>
  <c r="AR46" i="40"/>
  <c r="AR50" i="38"/>
  <c r="AR50" i="40" s="1"/>
  <c r="AF46" i="40"/>
  <c r="AF50" i="38"/>
  <c r="AF50" i="40" s="1"/>
  <c r="T46" i="40"/>
  <c r="T50" i="38"/>
  <c r="T50" i="40" s="1"/>
  <c r="H46" i="40"/>
  <c r="H50" i="38"/>
  <c r="H50" i="40" s="1"/>
  <c r="AP45" i="40"/>
  <c r="AP49" i="38"/>
  <c r="AP49" i="40" s="1"/>
  <c r="AD45" i="40"/>
  <c r="AD49" i="38"/>
  <c r="AD49" i="40" s="1"/>
  <c r="R45" i="40"/>
  <c r="R49" i="38"/>
  <c r="R49" i="40" s="1"/>
  <c r="F45" i="40"/>
  <c r="F49" i="38"/>
  <c r="F49" i="40" s="1"/>
  <c r="AN44" i="40"/>
  <c r="AN48" i="38"/>
  <c r="AB44" i="40"/>
  <c r="AB48" i="38"/>
  <c r="P44" i="40"/>
  <c r="P48" i="38"/>
  <c r="D44" i="40"/>
  <c r="D48" i="38"/>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AH31" i="38"/>
  <c r="AI31" i="38"/>
  <c r="AJ31" i="38"/>
  <c r="AK31" i="38"/>
  <c r="AL31" i="38"/>
  <c r="AM31" i="38"/>
  <c r="AN31" i="38"/>
  <c r="AO31" i="38"/>
  <c r="AP31" i="38"/>
  <c r="AQ31" i="38"/>
  <c r="AR31" i="38"/>
  <c r="AS31" i="38"/>
  <c r="AT31" i="38"/>
  <c r="AU31" i="38"/>
  <c r="AV31" i="38"/>
  <c r="AW31"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AG32" i="38"/>
  <c r="AH32" i="38"/>
  <c r="AI32" i="38"/>
  <c r="AJ32" i="38"/>
  <c r="AK32" i="38"/>
  <c r="AL32" i="38"/>
  <c r="AM32" i="38"/>
  <c r="AN32" i="38"/>
  <c r="AO32" i="38"/>
  <c r="AP32" i="38"/>
  <c r="AQ32" i="38"/>
  <c r="AR32" i="38"/>
  <c r="AS32" i="38"/>
  <c r="AT32" i="38"/>
  <c r="AU32" i="38"/>
  <c r="AV32" i="38"/>
  <c r="AW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AH33" i="38"/>
  <c r="AI33" i="38"/>
  <c r="AJ33" i="38"/>
  <c r="AK33" i="38"/>
  <c r="AL33" i="38"/>
  <c r="AM33" i="38"/>
  <c r="AN33" i="38"/>
  <c r="AO33" i="38"/>
  <c r="AP33" i="38"/>
  <c r="AQ33" i="38"/>
  <c r="AR33" i="38"/>
  <c r="AS33" i="38"/>
  <c r="AT33" i="38"/>
  <c r="AU33" i="38"/>
  <c r="AV33" i="38"/>
  <c r="AW33" i="38"/>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3" i="38"/>
  <c r="C31" i="38"/>
  <c r="C40" i="38"/>
  <c r="C40" i="40" s="1"/>
  <c r="C41" i="38"/>
  <c r="C41" i="40" s="1"/>
  <c r="C42" i="38"/>
  <c r="C42" i="40" s="1"/>
  <c r="C29" i="38"/>
  <c r="C29" i="40" s="1"/>
  <c r="C27" i="38"/>
  <c r="C27" i="40" s="1"/>
  <c r="C28" i="38"/>
  <c r="C28" i="40" s="1"/>
  <c r="AU37" i="38" l="1"/>
  <c r="AU37" i="40" s="1"/>
  <c r="AU33" i="40"/>
  <c r="AI33" i="40"/>
  <c r="AI37" i="38"/>
  <c r="AI37" i="40" s="1"/>
  <c r="W37" i="38"/>
  <c r="W37" i="40" s="1"/>
  <c r="W33" i="40"/>
  <c r="K37" i="38"/>
  <c r="K37" i="40" s="1"/>
  <c r="K33" i="40"/>
  <c r="AS32" i="40"/>
  <c r="AS36" i="38"/>
  <c r="AS36" i="40" s="1"/>
  <c r="AG32" i="40"/>
  <c r="AG36" i="38"/>
  <c r="AG36" i="40" s="1"/>
  <c r="U32" i="40"/>
  <c r="U36" i="38"/>
  <c r="U36" i="40" s="1"/>
  <c r="I32" i="40"/>
  <c r="I36" i="38"/>
  <c r="I36" i="40" s="1"/>
  <c r="AQ31" i="40"/>
  <c r="AQ35" i="38"/>
  <c r="AE35" i="38"/>
  <c r="AE31" i="40"/>
  <c r="S35" i="38"/>
  <c r="S31" i="40"/>
  <c r="G35" i="38"/>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38"/>
  <c r="AT37" i="40" s="1"/>
  <c r="AH33" i="40"/>
  <c r="AH37" i="38"/>
  <c r="AH37" i="40" s="1"/>
  <c r="V33" i="40"/>
  <c r="V37" i="38"/>
  <c r="V37" i="40" s="1"/>
  <c r="J33" i="40"/>
  <c r="J37" i="38"/>
  <c r="J37" i="40" s="1"/>
  <c r="AR32" i="40"/>
  <c r="AR36" i="38"/>
  <c r="AR36" i="40" s="1"/>
  <c r="AF36" i="38"/>
  <c r="AF36" i="40" s="1"/>
  <c r="AF32" i="40"/>
  <c r="T36" i="38"/>
  <c r="T36" i="40" s="1"/>
  <c r="T32" i="40"/>
  <c r="H36" i="38"/>
  <c r="H36" i="40" s="1"/>
  <c r="H32" i="40"/>
  <c r="AP31" i="40"/>
  <c r="AP35" i="38"/>
  <c r="AD31" i="40"/>
  <c r="AD35" i="38"/>
  <c r="R35" i="38"/>
  <c r="R31" i="40"/>
  <c r="F31" i="40"/>
  <c r="F35" i="38"/>
  <c r="AS33" i="40"/>
  <c r="AS37" i="38"/>
  <c r="AS37" i="40" s="1"/>
  <c r="U33" i="40"/>
  <c r="U37" i="38"/>
  <c r="U37" i="40" s="1"/>
  <c r="AE32" i="40"/>
  <c r="AE36" i="38"/>
  <c r="AE36" i="40" s="1"/>
  <c r="AO31" i="40"/>
  <c r="AO35" i="38"/>
  <c r="AC31" i="40"/>
  <c r="AC35" i="38"/>
  <c r="E31" i="40"/>
  <c r="E35" i="38"/>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38"/>
  <c r="AQ36" i="40" s="1"/>
  <c r="P31" i="40"/>
  <c r="P35" i="38"/>
  <c r="AQ33" i="40"/>
  <c r="AQ37" i="38"/>
  <c r="AQ37" i="40" s="1"/>
  <c r="AE33" i="40"/>
  <c r="AE37" i="38"/>
  <c r="AE37" i="40" s="1"/>
  <c r="G33" i="40"/>
  <c r="G37" i="38"/>
  <c r="G37" i="40" s="1"/>
  <c r="AO32" i="40"/>
  <c r="AO36" i="38"/>
  <c r="AO36" i="40" s="1"/>
  <c r="AC32" i="40"/>
  <c r="AC36" i="38"/>
  <c r="AC36" i="40" s="1"/>
  <c r="Q32" i="40"/>
  <c r="Q36" i="38"/>
  <c r="Q36" i="40" s="1"/>
  <c r="AM31" i="40"/>
  <c r="AM35" i="38"/>
  <c r="O31" i="40"/>
  <c r="O35" i="38"/>
  <c r="AP33" i="40"/>
  <c r="AP37" i="38"/>
  <c r="AP37" i="40" s="1"/>
  <c r="AD33" i="40"/>
  <c r="AD37" i="38"/>
  <c r="AD37" i="40" s="1"/>
  <c r="R33" i="40"/>
  <c r="R37" i="38"/>
  <c r="R37" i="40" s="1"/>
  <c r="F33" i="40"/>
  <c r="F37" i="38"/>
  <c r="F37" i="40" s="1"/>
  <c r="AN32" i="40"/>
  <c r="AN36" i="38"/>
  <c r="AN36" i="40" s="1"/>
  <c r="AB32" i="40"/>
  <c r="AB36" i="38"/>
  <c r="AB36" i="40" s="1"/>
  <c r="P32" i="40"/>
  <c r="P36" i="38"/>
  <c r="P36" i="40" s="1"/>
  <c r="D32" i="40"/>
  <c r="D36" i="38"/>
  <c r="D36" i="40" s="1"/>
  <c r="AL31" i="40"/>
  <c r="AL35" i="38"/>
  <c r="Z31" i="40"/>
  <c r="Z35" i="38"/>
  <c r="N31" i="40"/>
  <c r="N35" i="38"/>
  <c r="L47" i="38"/>
  <c r="L47" i="40" s="1"/>
  <c r="L50" i="40"/>
  <c r="C31" i="40"/>
  <c r="C35" i="38"/>
  <c r="AO33" i="40"/>
  <c r="AO37" i="38"/>
  <c r="AO37" i="40" s="1"/>
  <c r="AC33" i="40"/>
  <c r="AC37" i="38"/>
  <c r="AC37" i="40" s="1"/>
  <c r="Q33" i="40"/>
  <c r="Q37" i="38"/>
  <c r="Q37" i="40" s="1"/>
  <c r="E33" i="40"/>
  <c r="E37" i="38"/>
  <c r="E37" i="40" s="1"/>
  <c r="AM32" i="40"/>
  <c r="AM36" i="38"/>
  <c r="AM36" i="40" s="1"/>
  <c r="AA32" i="40"/>
  <c r="AA36" i="38"/>
  <c r="AA36" i="40" s="1"/>
  <c r="O32" i="40"/>
  <c r="O36" i="38"/>
  <c r="O36" i="40" s="1"/>
  <c r="AW31" i="40"/>
  <c r="AW35" i="38"/>
  <c r="AK31" i="40"/>
  <c r="AK35" i="38"/>
  <c r="Y31" i="40"/>
  <c r="Y35" i="38"/>
  <c r="M31" i="40"/>
  <c r="M35" i="38"/>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38"/>
  <c r="G36" i="40" s="1"/>
  <c r="C32" i="40"/>
  <c r="C36" i="38"/>
  <c r="C36" i="40" s="1"/>
  <c r="AN33" i="40"/>
  <c r="AN37" i="38"/>
  <c r="AN37" i="40" s="1"/>
  <c r="AB33" i="40"/>
  <c r="AB37" i="38"/>
  <c r="AB37" i="40" s="1"/>
  <c r="P33" i="40"/>
  <c r="P37" i="38"/>
  <c r="P37" i="40" s="1"/>
  <c r="D33" i="40"/>
  <c r="D37" i="38"/>
  <c r="D37" i="40" s="1"/>
  <c r="AL32" i="40"/>
  <c r="AL36" i="38"/>
  <c r="AL36" i="40" s="1"/>
  <c r="Z32" i="40"/>
  <c r="Z36" i="38"/>
  <c r="Z36" i="40" s="1"/>
  <c r="N32" i="40"/>
  <c r="N36" i="38"/>
  <c r="N36" i="40" s="1"/>
  <c r="AV31" i="40"/>
  <c r="AV35" i="38"/>
  <c r="AJ31" i="40"/>
  <c r="AJ35" i="38"/>
  <c r="X31" i="40"/>
  <c r="X35" i="38"/>
  <c r="L31" i="40"/>
  <c r="L35" i="38"/>
  <c r="V47" i="38"/>
  <c r="V47" i="40" s="1"/>
  <c r="V49" i="40"/>
  <c r="R48" i="40"/>
  <c r="R47" i="38"/>
  <c r="R47" i="40" s="1"/>
  <c r="AM33" i="40"/>
  <c r="AM37" i="38"/>
  <c r="AM37" i="40" s="1"/>
  <c r="AA33" i="40"/>
  <c r="AA37" i="38"/>
  <c r="AA37" i="40" s="1"/>
  <c r="O33" i="40"/>
  <c r="O37" i="38"/>
  <c r="O37" i="40" s="1"/>
  <c r="AW32" i="40"/>
  <c r="AW36" i="38"/>
  <c r="AW36" i="40" s="1"/>
  <c r="AK32" i="40"/>
  <c r="AK36" i="38"/>
  <c r="AK36" i="40" s="1"/>
  <c r="Y32" i="40"/>
  <c r="Y36" i="38"/>
  <c r="Y36" i="40" s="1"/>
  <c r="M32" i="40"/>
  <c r="M36" i="38"/>
  <c r="M36" i="40" s="1"/>
  <c r="AU31" i="40"/>
  <c r="AU35" i="38"/>
  <c r="AI31" i="40"/>
  <c r="AI35" i="38"/>
  <c r="W31" i="40"/>
  <c r="W35" i="38"/>
  <c r="K31" i="40"/>
  <c r="K35" i="38"/>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38"/>
  <c r="AG37" i="40" s="1"/>
  <c r="I33" i="40"/>
  <c r="I37" i="38"/>
  <c r="I37" i="40" s="1"/>
  <c r="S32" i="40"/>
  <c r="S36" i="38"/>
  <c r="S36" i="40" s="1"/>
  <c r="Q31" i="40"/>
  <c r="Q35" i="38"/>
  <c r="AB31" i="40"/>
  <c r="AB35" i="38"/>
  <c r="H47" i="38"/>
  <c r="H47" i="40" s="1"/>
  <c r="H48" i="40"/>
  <c r="AT47" i="38"/>
  <c r="AT47" i="40" s="1"/>
  <c r="AT49" i="40"/>
  <c r="AW47" i="38"/>
  <c r="AW47" i="40" s="1"/>
  <c r="AW49" i="40"/>
  <c r="AR33" i="40"/>
  <c r="AR37" i="38"/>
  <c r="AR37" i="40" s="1"/>
  <c r="T33" i="40"/>
  <c r="T37" i="38"/>
  <c r="T37" i="40" s="1"/>
  <c r="H33" i="40"/>
  <c r="H37" i="38"/>
  <c r="H37" i="40" s="1"/>
  <c r="AP32" i="40"/>
  <c r="AP36" i="38"/>
  <c r="AP36" i="40" s="1"/>
  <c r="AD32" i="40"/>
  <c r="AD36" i="38"/>
  <c r="AD36" i="40" s="1"/>
  <c r="R32" i="40"/>
  <c r="R36" i="38"/>
  <c r="R36" i="40" s="1"/>
  <c r="F32" i="40"/>
  <c r="F36" i="38"/>
  <c r="F36" i="40" s="1"/>
  <c r="D31" i="40"/>
  <c r="D35" i="38"/>
  <c r="E32" i="40"/>
  <c r="E36" i="38"/>
  <c r="E36" i="40" s="1"/>
  <c r="J31" i="40"/>
  <c r="J35" i="38"/>
  <c r="AW37" i="38"/>
  <c r="AW37" i="40" s="1"/>
  <c r="AW33" i="40"/>
  <c r="AK33" i="40"/>
  <c r="AK37" i="38"/>
  <c r="AK37" i="40" s="1"/>
  <c r="Y33" i="40"/>
  <c r="Y37" i="38"/>
  <c r="Y37" i="40" s="1"/>
  <c r="M33" i="40"/>
  <c r="M37" i="38"/>
  <c r="M37" i="40" s="1"/>
  <c r="AU32" i="40"/>
  <c r="AU36" i="38"/>
  <c r="AU36" i="40" s="1"/>
  <c r="W32" i="40"/>
  <c r="W36" i="38"/>
  <c r="W36" i="40" s="1"/>
  <c r="K32" i="40"/>
  <c r="K36" i="38"/>
  <c r="K36" i="40" s="1"/>
  <c r="AS35" i="38"/>
  <c r="AS31" i="40"/>
  <c r="AG31" i="40"/>
  <c r="AG35" i="38"/>
  <c r="U35" i="38"/>
  <c r="U31" i="40"/>
  <c r="I35" i="38"/>
  <c r="I31" i="40"/>
  <c r="AB47" i="38"/>
  <c r="AB47" i="40" s="1"/>
  <c r="AB48" i="40"/>
  <c r="AS47" i="38"/>
  <c r="AS47" i="40" s="1"/>
  <c r="AS49" i="40"/>
  <c r="AF47" i="38"/>
  <c r="AF47" i="40" s="1"/>
  <c r="AF48" i="40"/>
  <c r="AH47" i="38"/>
  <c r="AH47" i="40" s="1"/>
  <c r="AH49" i="40"/>
  <c r="I47" i="38"/>
  <c r="I47" i="40" s="1"/>
  <c r="I49" i="40"/>
  <c r="Z47" i="38"/>
  <c r="Z47" i="40" s="1"/>
  <c r="Z48" i="40"/>
  <c r="AF33" i="40"/>
  <c r="AF37" i="38"/>
  <c r="AF37" i="40" s="1"/>
  <c r="AN31" i="40"/>
  <c r="AN35" i="38"/>
  <c r="G48" i="40"/>
  <c r="G47" i="38"/>
  <c r="G47" i="40" s="1"/>
  <c r="S33" i="40"/>
  <c r="S37" i="38"/>
  <c r="S37" i="40" s="1"/>
  <c r="AA31" i="40"/>
  <c r="AA35" i="38"/>
  <c r="C33" i="40"/>
  <c r="C37" i="38"/>
  <c r="C37" i="40" s="1"/>
  <c r="AL33" i="40"/>
  <c r="AL37" i="38"/>
  <c r="AL37" i="40" s="1"/>
  <c r="Z33" i="40"/>
  <c r="Z37" i="38"/>
  <c r="Z37" i="40" s="1"/>
  <c r="N33" i="40"/>
  <c r="N37" i="38"/>
  <c r="N37" i="40" s="1"/>
  <c r="AV32" i="40"/>
  <c r="AV36" i="38"/>
  <c r="AV36" i="40" s="1"/>
  <c r="AJ32" i="40"/>
  <c r="AJ36" i="38"/>
  <c r="AJ36" i="40" s="1"/>
  <c r="X32" i="40"/>
  <c r="X36" i="38"/>
  <c r="X36" i="40" s="1"/>
  <c r="L32" i="40"/>
  <c r="L36" i="38"/>
  <c r="L36" i="40" s="1"/>
  <c r="AT31" i="40"/>
  <c r="AT35" i="38"/>
  <c r="AH31" i="40"/>
  <c r="AH35" i="38"/>
  <c r="V31" i="40"/>
  <c r="V35" i="38"/>
  <c r="AI32" i="40"/>
  <c r="AI36" i="38"/>
  <c r="AI36" i="40" s="1"/>
  <c r="AV33" i="40"/>
  <c r="AV37" i="38"/>
  <c r="AV37" i="40" s="1"/>
  <c r="AJ33" i="40"/>
  <c r="AJ37" i="38"/>
  <c r="AJ37" i="40" s="1"/>
  <c r="X33" i="40"/>
  <c r="X37" i="38"/>
  <c r="X37" i="40" s="1"/>
  <c r="L33" i="40"/>
  <c r="L37" i="38"/>
  <c r="L37" i="40" s="1"/>
  <c r="AT36" i="38"/>
  <c r="AT36" i="40" s="1"/>
  <c r="AT32" i="40"/>
  <c r="AH32" i="40"/>
  <c r="AH36" i="38"/>
  <c r="AH36" i="40" s="1"/>
  <c r="V36" i="38"/>
  <c r="V36" i="40" s="1"/>
  <c r="V32" i="40"/>
  <c r="J36" i="38"/>
  <c r="J36" i="40" s="1"/>
  <c r="J32" i="40"/>
  <c r="AR31" i="40"/>
  <c r="AR35" i="38"/>
  <c r="AF31" i="40"/>
  <c r="AF35" i="38"/>
  <c r="T31" i="40"/>
  <c r="T35" i="38"/>
  <c r="H31" i="40"/>
  <c r="H35" i="38"/>
  <c r="C43" i="38"/>
  <c r="C43" i="40" s="1"/>
  <c r="C39" i="38"/>
  <c r="C39" i="40" s="1"/>
  <c r="C30" i="38"/>
  <c r="C30" i="40" s="1"/>
  <c r="C26" i="38"/>
  <c r="C26" i="40" s="1"/>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D23" i="38"/>
  <c r="E23" i="38"/>
  <c r="F23" i="38"/>
  <c r="G23" i="38"/>
  <c r="H23" i="38"/>
  <c r="I23" i="38"/>
  <c r="J23" i="38"/>
  <c r="K23" i="38"/>
  <c r="L23" i="38"/>
  <c r="M23" i="38"/>
  <c r="N23" i="38"/>
  <c r="O23" i="38"/>
  <c r="P23" i="38"/>
  <c r="Q23" i="38"/>
  <c r="R23" i="38"/>
  <c r="S23" i="38"/>
  <c r="T23" i="38"/>
  <c r="U23" i="38"/>
  <c r="U23" i="40" s="1"/>
  <c r="V23" i="38"/>
  <c r="W23" i="38"/>
  <c r="X23" i="38"/>
  <c r="Y23" i="38"/>
  <c r="Z23" i="38"/>
  <c r="AA23" i="38"/>
  <c r="AB23" i="38"/>
  <c r="AC23" i="38"/>
  <c r="AD23" i="38"/>
  <c r="AE23" i="38"/>
  <c r="AF23" i="38"/>
  <c r="AG23" i="38"/>
  <c r="AH23" i="38"/>
  <c r="AI23" i="38"/>
  <c r="AJ23" i="38"/>
  <c r="AK23" i="38"/>
  <c r="AL23" i="38"/>
  <c r="AM23" i="38"/>
  <c r="AM23" i="40" s="1"/>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O32" i="17" s="1"/>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M32" i="17" s="1"/>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AG23" i="40" l="1"/>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N31" i="47"/>
  <c r="AP31" i="46" s="1"/>
  <c r="AN32" i="47"/>
  <c r="AP32" i="46" s="1"/>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M32" i="47"/>
  <c r="AO32" i="46" s="1"/>
  <c r="AM31" i="47"/>
  <c r="AO31" i="46" s="1"/>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Q92" i="41"/>
  <c r="AP92" i="41"/>
  <c r="AP92" i="44" s="1"/>
  <c r="AO92" i="41"/>
  <c r="AN92" i="41"/>
  <c r="AM92" i="41"/>
  <c r="AL92" i="41"/>
  <c r="AK92" i="41"/>
  <c r="AJ92" i="41"/>
  <c r="AI92" i="41"/>
  <c r="AI92" i="44" s="1"/>
  <c r="AH92" i="41"/>
  <c r="AH92" i="44" s="1"/>
  <c r="AG92" i="41"/>
  <c r="AF92" i="4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D79" i="4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E68" i="41"/>
  <c r="AE68" i="44" s="1"/>
  <c r="AD68" i="41"/>
  <c r="AD68" i="44" s="1"/>
  <c r="AC68" i="41"/>
  <c r="AB68" i="41"/>
  <c r="AA68" i="41"/>
  <c r="Z68" i="41"/>
  <c r="Y68" i="41"/>
  <c r="X68" i="41"/>
  <c r="W68" i="41"/>
  <c r="V68" i="41"/>
  <c r="V68" i="44" s="1"/>
  <c r="U68" i="41"/>
  <c r="T68" i="4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D66" i="41"/>
  <c r="AW65" i="41"/>
  <c r="AW65" i="44" s="1"/>
  <c r="AV65" i="41"/>
  <c r="AU65" i="41"/>
  <c r="AT65" i="41"/>
  <c r="AS65" i="41"/>
  <c r="AR65" i="41"/>
  <c r="AQ65" i="41"/>
  <c r="AP65" i="41"/>
  <c r="AO65" i="41"/>
  <c r="AN65" i="41"/>
  <c r="AN65" i="44" s="1"/>
  <c r="AM65" i="41"/>
  <c r="AL65" i="41"/>
  <c r="AK65" i="41"/>
  <c r="AK65" i="44" s="1"/>
  <c r="AJ65" i="41"/>
  <c r="AJ65" i="44" s="1"/>
  <c r="AI65" i="41"/>
  <c r="AH65" i="41"/>
  <c r="AG65" i="41"/>
  <c r="AF65" i="41"/>
  <c r="AE65" i="41"/>
  <c r="AD65" i="41"/>
  <c r="AC65" i="41"/>
  <c r="AB65" i="41"/>
  <c r="AB65" i="44" s="1"/>
  <c r="AA65" i="41"/>
  <c r="Z65" i="41"/>
  <c r="Y65" i="41"/>
  <c r="Y65" i="44" s="1"/>
  <c r="X65" i="41"/>
  <c r="X65" i="44" s="1"/>
  <c r="W65" i="41"/>
  <c r="V65" i="41"/>
  <c r="U65" i="41"/>
  <c r="T65" i="41"/>
  <c r="S65" i="41"/>
  <c r="R65" i="41"/>
  <c r="Q65" i="41"/>
  <c r="P65" i="41"/>
  <c r="P65" i="44" s="1"/>
  <c r="O65" i="41"/>
  <c r="N65" i="4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U57" i="41"/>
  <c r="T57" i="41"/>
  <c r="S57" i="41"/>
  <c r="R57" i="41"/>
  <c r="Q57" i="41"/>
  <c r="P57" i="41"/>
  <c r="O57" i="41"/>
  <c r="N57" i="41"/>
  <c r="M57" i="41"/>
  <c r="L57" i="41"/>
  <c r="L57" i="44" s="1"/>
  <c r="K57" i="41"/>
  <c r="J57" i="41"/>
  <c r="I57" i="41"/>
  <c r="H57" i="41"/>
  <c r="G57" i="41"/>
  <c r="F57" i="41"/>
  <c r="E57" i="41"/>
  <c r="D57" i="41"/>
  <c r="AW56" i="41"/>
  <c r="AV56" i="41"/>
  <c r="AU56" i="41"/>
  <c r="AT56" i="41"/>
  <c r="AT56" i="44" s="1"/>
  <c r="AS56" i="41"/>
  <c r="AR56" i="41"/>
  <c r="AQ56" i="41"/>
  <c r="AQ56" i="44" s="1"/>
  <c r="AP56" i="41"/>
  <c r="AO56" i="41"/>
  <c r="AN56" i="41"/>
  <c r="AM56" i="41"/>
  <c r="AL56" i="41"/>
  <c r="AK56" i="41"/>
  <c r="AJ56" i="41"/>
  <c r="AI56" i="41"/>
  <c r="AH56" i="41"/>
  <c r="AH56" i="44" s="1"/>
  <c r="AG56" i="41"/>
  <c r="AF56" i="41"/>
  <c r="AE56" i="41"/>
  <c r="AE56" i="44" s="1"/>
  <c r="AD56" i="41"/>
  <c r="AC56" i="41"/>
  <c r="AB56" i="41"/>
  <c r="AA56" i="41"/>
  <c r="Z56" i="41"/>
  <c r="Y56" i="41"/>
  <c r="X56" i="41"/>
  <c r="W56" i="41"/>
  <c r="V56" i="41"/>
  <c r="V56" i="44" s="1"/>
  <c r="U56" i="41"/>
  <c r="T56" i="41"/>
  <c r="S56" i="41"/>
  <c r="S56" i="44" s="1"/>
  <c r="R56" i="41"/>
  <c r="Q56" i="41"/>
  <c r="P56" i="41"/>
  <c r="O56" i="41"/>
  <c r="N56" i="41"/>
  <c r="M56" i="41"/>
  <c r="L56" i="41"/>
  <c r="K56" i="41"/>
  <c r="J56" i="41"/>
  <c r="J56" i="44" s="1"/>
  <c r="I56" i="41"/>
  <c r="H56" i="41"/>
  <c r="G56" i="41"/>
  <c r="G56" i="44" s="1"/>
  <c r="F56" i="41"/>
  <c r="E56" i="41"/>
  <c r="D56" i="41"/>
  <c r="AW55" i="41"/>
  <c r="AV55" i="41"/>
  <c r="AU55" i="41"/>
  <c r="AT55" i="41"/>
  <c r="AS55" i="41"/>
  <c r="AR55" i="41"/>
  <c r="AR55" i="44" s="1"/>
  <c r="AQ55" i="41"/>
  <c r="AP55" i="4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Q55" i="41"/>
  <c r="Q55" i="44" s="1"/>
  <c r="P55" i="41"/>
  <c r="O55" i="41"/>
  <c r="N55" i="41"/>
  <c r="M55" i="41"/>
  <c r="L55" i="41"/>
  <c r="K55" i="41"/>
  <c r="J55" i="41"/>
  <c r="I55" i="41"/>
  <c r="H55" i="41"/>
  <c r="H55" i="44" s="1"/>
  <c r="G55" i="41"/>
  <c r="F55" i="41"/>
  <c r="E55" i="41"/>
  <c r="E55" i="44" s="1"/>
  <c r="D55" i="41"/>
  <c r="AW54" i="41"/>
  <c r="AV54" i="41"/>
  <c r="AU54" i="41"/>
  <c r="AT54" i="41"/>
  <c r="AS54" i="41"/>
  <c r="AR54" i="41"/>
  <c r="AQ54" i="41"/>
  <c r="AP54" i="41"/>
  <c r="AP54" i="44" s="1"/>
  <c r="AO54" i="41"/>
  <c r="AN54" i="41"/>
  <c r="AM54" i="41"/>
  <c r="AM54" i="44" s="1"/>
  <c r="AL54" i="41"/>
  <c r="AK54" i="41"/>
  <c r="AJ54" i="41"/>
  <c r="AI54" i="41"/>
  <c r="AH54" i="41"/>
  <c r="AG54" i="41"/>
  <c r="AF54" i="41"/>
  <c r="AE54" i="41"/>
  <c r="AD54" i="41"/>
  <c r="AD54" i="44" s="1"/>
  <c r="AC54" i="41"/>
  <c r="AB54" i="41"/>
  <c r="AA54" i="41"/>
  <c r="AA54" i="44" s="1"/>
  <c r="Z54" i="41"/>
  <c r="Y54" i="41"/>
  <c r="X54" i="41"/>
  <c r="W54" i="41"/>
  <c r="V54" i="41"/>
  <c r="U54" i="41"/>
  <c r="T54" i="41"/>
  <c r="S54" i="41"/>
  <c r="R54" i="41"/>
  <c r="R54" i="44" s="1"/>
  <c r="Q54" i="41"/>
  <c r="P54" i="41"/>
  <c r="O54" i="41"/>
  <c r="O54" i="44" s="1"/>
  <c r="N54" i="41"/>
  <c r="M54" i="41"/>
  <c r="L54" i="41"/>
  <c r="K54" i="41"/>
  <c r="J54" i="41"/>
  <c r="I54" i="41"/>
  <c r="H54" i="41"/>
  <c r="G54" i="41"/>
  <c r="F54" i="41"/>
  <c r="F54" i="44" s="1"/>
  <c r="E54" i="41"/>
  <c r="D54" i="41"/>
  <c r="AW53" i="41"/>
  <c r="AW53" i="44" s="1"/>
  <c r="AV53" i="41"/>
  <c r="AU53" i="41"/>
  <c r="AT53" i="41"/>
  <c r="AS53" i="41"/>
  <c r="AR53" i="41"/>
  <c r="AQ53" i="41"/>
  <c r="AP53" i="41"/>
  <c r="AO53" i="41"/>
  <c r="AN53" i="41"/>
  <c r="AN53" i="44" s="1"/>
  <c r="AM53" i="41"/>
  <c r="AL53" i="41"/>
  <c r="AK53" i="41"/>
  <c r="AK53" i="44" s="1"/>
  <c r="AJ53" i="41"/>
  <c r="AI53" i="41"/>
  <c r="AH53" i="41"/>
  <c r="AG53" i="41"/>
  <c r="AF53" i="41"/>
  <c r="AE53" i="41"/>
  <c r="AD53" i="41"/>
  <c r="AC53" i="41"/>
  <c r="AB53" i="41"/>
  <c r="AB53" i="44" s="1"/>
  <c r="AA53" i="41"/>
  <c r="Z53" i="41"/>
  <c r="Y53" i="41"/>
  <c r="Y53" i="44" s="1"/>
  <c r="X53" i="41"/>
  <c r="W53" i="41"/>
  <c r="V53" i="41"/>
  <c r="U53" i="41"/>
  <c r="T53" i="41"/>
  <c r="S53" i="41"/>
  <c r="R53" i="41"/>
  <c r="Q53" i="41"/>
  <c r="P53" i="41"/>
  <c r="P53" i="44" s="1"/>
  <c r="O53" i="41"/>
  <c r="N53" i="41"/>
  <c r="M53" i="41"/>
  <c r="M53" i="44" s="1"/>
  <c r="L53" i="41"/>
  <c r="K53" i="41"/>
  <c r="J53" i="41"/>
  <c r="I53" i="41"/>
  <c r="H53" i="41"/>
  <c r="G53" i="41"/>
  <c r="F53" i="41"/>
  <c r="E53" i="41"/>
  <c r="D53" i="41"/>
  <c r="D53" i="44" s="1"/>
  <c r="AW52" i="41"/>
  <c r="AV52" i="41"/>
  <c r="AU52" i="41"/>
  <c r="AU52" i="44" s="1"/>
  <c r="AT52" i="41"/>
  <c r="AS52" i="41"/>
  <c r="AR52" i="41"/>
  <c r="AQ52" i="41"/>
  <c r="AP52" i="41"/>
  <c r="AO52" i="41"/>
  <c r="AN52" i="41"/>
  <c r="AM52" i="41"/>
  <c r="AL52" i="41"/>
  <c r="AK52" i="41"/>
  <c r="AJ52" i="41"/>
  <c r="AI52" i="41"/>
  <c r="AI52" i="44" s="1"/>
  <c r="AH52" i="41"/>
  <c r="AG52" i="41"/>
  <c r="AF52" i="41"/>
  <c r="AE52" i="41"/>
  <c r="AD52" i="41"/>
  <c r="AC52" i="41"/>
  <c r="AB52" i="41"/>
  <c r="AA52" i="41"/>
  <c r="Z52" i="41"/>
  <c r="Y52" i="41"/>
  <c r="X52" i="41"/>
  <c r="W52" i="41"/>
  <c r="W52" i="44" s="1"/>
  <c r="V52" i="41"/>
  <c r="U52" i="41"/>
  <c r="T52" i="41"/>
  <c r="S52" i="41"/>
  <c r="R52" i="41"/>
  <c r="Q52" i="41"/>
  <c r="P52" i="41"/>
  <c r="O52" i="41"/>
  <c r="N52" i="41"/>
  <c r="M52" i="41"/>
  <c r="L52" i="41"/>
  <c r="K52" i="41"/>
  <c r="K52" i="44" s="1"/>
  <c r="J52" i="41"/>
  <c r="I52" i="41"/>
  <c r="H52" i="41"/>
  <c r="G52" i="41"/>
  <c r="F52" i="41"/>
  <c r="E52" i="41"/>
  <c r="D52" i="41"/>
  <c r="AW51" i="41"/>
  <c r="AV51" i="41"/>
  <c r="AU51" i="41"/>
  <c r="AT51" i="41"/>
  <c r="AS51" i="41"/>
  <c r="AS51" i="44" s="1"/>
  <c r="AR51" i="41"/>
  <c r="AQ51" i="41"/>
  <c r="AP51" i="41"/>
  <c r="AO51" i="41"/>
  <c r="AN51" i="41"/>
  <c r="AM51" i="41"/>
  <c r="AL51" i="41"/>
  <c r="AK51" i="41"/>
  <c r="AJ51" i="41"/>
  <c r="AI51" i="41"/>
  <c r="AH51" i="41"/>
  <c r="AG51" i="41"/>
  <c r="AG51" i="44" s="1"/>
  <c r="AF51" i="41"/>
  <c r="AE51" i="41"/>
  <c r="AD51" i="41"/>
  <c r="AC51" i="41"/>
  <c r="AB51" i="41"/>
  <c r="AA51" i="41"/>
  <c r="Z51" i="41"/>
  <c r="Y51" i="41"/>
  <c r="X51" i="41"/>
  <c r="W51" i="41"/>
  <c r="V51" i="41"/>
  <c r="U51" i="41"/>
  <c r="U51" i="44" s="1"/>
  <c r="T51" i="41"/>
  <c r="S51" i="41"/>
  <c r="R51" i="41"/>
  <c r="Q51" i="41"/>
  <c r="P51" i="41"/>
  <c r="O51" i="41"/>
  <c r="N51" i="41"/>
  <c r="M51" i="41"/>
  <c r="L51" i="41"/>
  <c r="K51" i="41"/>
  <c r="J51" i="41"/>
  <c r="I51" i="41"/>
  <c r="I51" i="44" s="1"/>
  <c r="H51" i="41"/>
  <c r="G51" i="41"/>
  <c r="F51" i="41"/>
  <c r="E51" i="41"/>
  <c r="D51" i="41"/>
  <c r="AW50" i="41"/>
  <c r="AV50" i="41"/>
  <c r="AU50" i="41"/>
  <c r="AT50" i="41"/>
  <c r="AT50" i="44" s="1"/>
  <c r="AS50" i="41"/>
  <c r="AR50" i="41"/>
  <c r="AQ50" i="41"/>
  <c r="AQ50" i="44" s="1"/>
  <c r="AP50" i="41"/>
  <c r="AO50" i="41"/>
  <c r="AN50" i="41"/>
  <c r="AM50" i="41"/>
  <c r="AL50" i="41"/>
  <c r="AK50" i="41"/>
  <c r="AJ50" i="41"/>
  <c r="AI50" i="41"/>
  <c r="AH50" i="41"/>
  <c r="AH50" i="44" s="1"/>
  <c r="AG50" i="41"/>
  <c r="AF50" i="41"/>
  <c r="AE50" i="41"/>
  <c r="AE50" i="44" s="1"/>
  <c r="AD50" i="41"/>
  <c r="AC50" i="41"/>
  <c r="AB50" i="41"/>
  <c r="AA50" i="41"/>
  <c r="Z50" i="41"/>
  <c r="Y50" i="41"/>
  <c r="X50" i="41"/>
  <c r="W50" i="41"/>
  <c r="W50" i="44" s="1"/>
  <c r="V50" i="41"/>
  <c r="V50" i="44" s="1"/>
  <c r="U50" i="41"/>
  <c r="T50" i="41"/>
  <c r="S50" i="41"/>
  <c r="S50" i="44" s="1"/>
  <c r="R50" i="41"/>
  <c r="Q50" i="41"/>
  <c r="P50" i="41"/>
  <c r="O50" i="41"/>
  <c r="N50" i="41"/>
  <c r="M50" i="41"/>
  <c r="L50" i="41"/>
  <c r="K50" i="41"/>
  <c r="K50" i="44" s="1"/>
  <c r="J50" i="41"/>
  <c r="J50" i="44" s="1"/>
  <c r="I50" i="41"/>
  <c r="H50" i="41"/>
  <c r="G50" i="41"/>
  <c r="G50" i="44" s="1"/>
  <c r="F50" i="41"/>
  <c r="E50" i="41"/>
  <c r="D50" i="41"/>
  <c r="AW49" i="41"/>
  <c r="AV49" i="41"/>
  <c r="AU49" i="41"/>
  <c r="AT49" i="41"/>
  <c r="AS49" i="41"/>
  <c r="AS49" i="44" s="1"/>
  <c r="AR49" i="41"/>
  <c r="AQ49" i="41"/>
  <c r="AP49" i="41"/>
  <c r="AO49" i="41"/>
  <c r="AO49" i="44" s="1"/>
  <c r="AN49" i="41"/>
  <c r="AM49" i="41"/>
  <c r="AL49" i="41"/>
  <c r="AK49" i="41"/>
  <c r="AJ49" i="41"/>
  <c r="AI49" i="41"/>
  <c r="AH49" i="41"/>
  <c r="AG49" i="41"/>
  <c r="AG49" i="44" s="1"/>
  <c r="AF49" i="41"/>
  <c r="AE49" i="41"/>
  <c r="AD49" i="4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O48" i="41"/>
  <c r="O48" i="44" s="1"/>
  <c r="N48" i="41"/>
  <c r="M48" i="41"/>
  <c r="L48" i="41"/>
  <c r="K48" i="41"/>
  <c r="J48" i="41"/>
  <c r="I48" i="41"/>
  <c r="H48" i="41"/>
  <c r="G48" i="41"/>
  <c r="G48" i="44" s="1"/>
  <c r="F48" i="41"/>
  <c r="F48" i="44" s="1"/>
  <c r="E48" i="41"/>
  <c r="D48" i="41"/>
  <c r="AW47" i="41"/>
  <c r="AW47" i="44" s="1"/>
  <c r="AV47" i="41"/>
  <c r="AU47" i="41"/>
  <c r="AT47" i="41"/>
  <c r="AS47" i="41"/>
  <c r="AR47" i="41"/>
  <c r="AQ47" i="41"/>
  <c r="AP47" i="41"/>
  <c r="AO47" i="41"/>
  <c r="AO47" i="44" s="1"/>
  <c r="AN47" i="41"/>
  <c r="AN47" i="44" s="1"/>
  <c r="AM47" i="41"/>
  <c r="AL47" i="4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I46" i="41"/>
  <c r="AH46" i="41"/>
  <c r="AG46" i="41"/>
  <c r="AF46" i="41"/>
  <c r="AE46" i="41"/>
  <c r="AD46" i="41"/>
  <c r="AC46" i="41"/>
  <c r="AB46" i="41"/>
  <c r="AA46" i="41"/>
  <c r="AA46" i="44" s="1"/>
  <c r="Z46" i="41"/>
  <c r="Z46" i="44" s="1"/>
  <c r="Y46" i="41"/>
  <c r="X46" i="41"/>
  <c r="W46" i="41"/>
  <c r="V46" i="41"/>
  <c r="U46" i="41"/>
  <c r="T46" i="41"/>
  <c r="S46" i="41"/>
  <c r="R46" i="41"/>
  <c r="Q46" i="41"/>
  <c r="P46" i="41"/>
  <c r="O46" i="41"/>
  <c r="O46" i="44" s="1"/>
  <c r="N46" i="41"/>
  <c r="N46" i="44" s="1"/>
  <c r="M46" i="41"/>
  <c r="L46" i="41"/>
  <c r="K46" i="41"/>
  <c r="J46" i="41"/>
  <c r="I46" i="41"/>
  <c r="H46" i="41"/>
  <c r="G46" i="41"/>
  <c r="F46" i="41"/>
  <c r="E46" i="41"/>
  <c r="D46" i="41"/>
  <c r="AW45" i="41"/>
  <c r="AW45" i="44" s="1"/>
  <c r="AV45" i="41"/>
  <c r="AV45" i="44" s="1"/>
  <c r="AU45" i="41"/>
  <c r="AT45" i="4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Q43" i="41"/>
  <c r="Q43" i="44" s="1"/>
  <c r="P43" i="41"/>
  <c r="O43" i="41"/>
  <c r="N43" i="41"/>
  <c r="M43" i="41"/>
  <c r="L43" i="41"/>
  <c r="K43" i="41"/>
  <c r="J43" i="41"/>
  <c r="I43" i="41"/>
  <c r="I43" i="44" s="1"/>
  <c r="H43" i="41"/>
  <c r="H43" i="44" s="1"/>
  <c r="G43" i="41"/>
  <c r="G43" i="44" s="1"/>
  <c r="F43" i="41"/>
  <c r="E43" i="41"/>
  <c r="E43" i="44" s="1"/>
  <c r="D43" i="41"/>
  <c r="AW42" i="41"/>
  <c r="AV42" i="41"/>
  <c r="AU42" i="41"/>
  <c r="AT42" i="41"/>
  <c r="AS42" i="41"/>
  <c r="AR42" i="41"/>
  <c r="AQ42" i="41"/>
  <c r="AQ42" i="44" s="1"/>
  <c r="AP42" i="41"/>
  <c r="AP42" i="44" s="1"/>
  <c r="AO42" i="41"/>
  <c r="AN42" i="41"/>
  <c r="AM42" i="41"/>
  <c r="AM42" i="44" s="1"/>
  <c r="AL42" i="41"/>
  <c r="AK42" i="41"/>
  <c r="AJ42" i="41"/>
  <c r="AI42" i="41"/>
  <c r="AH42" i="41"/>
  <c r="AG42" i="41"/>
  <c r="AF42" i="41"/>
  <c r="AE42" i="41"/>
  <c r="AE42" i="44" s="1"/>
  <c r="AD42" i="41"/>
  <c r="AD42" i="44" s="1"/>
  <c r="AC42" i="4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K41" i="41"/>
  <c r="AK41" i="44" s="1"/>
  <c r="AJ41" i="41"/>
  <c r="AI41" i="41"/>
  <c r="AH41" i="41"/>
  <c r="AG41" i="41"/>
  <c r="AF41" i="41"/>
  <c r="AE41" i="41"/>
  <c r="AD41" i="41"/>
  <c r="AC41" i="41"/>
  <c r="AB41" i="41"/>
  <c r="AB41" i="44" s="1"/>
  <c r="AA41" i="41"/>
  <c r="Z41" i="41"/>
  <c r="Z41" i="44" s="1"/>
  <c r="Y41" i="41"/>
  <c r="Y41" i="44" s="1"/>
  <c r="X41" i="41"/>
  <c r="W41" i="41"/>
  <c r="V41" i="41"/>
  <c r="U41" i="41"/>
  <c r="T41" i="41"/>
  <c r="S41" i="41"/>
  <c r="R41" i="41"/>
  <c r="Q41" i="41"/>
  <c r="P41" i="41"/>
  <c r="P41" i="44" s="1"/>
  <c r="O41" i="41"/>
  <c r="N41" i="41"/>
  <c r="N41" i="44" s="1"/>
  <c r="M41" i="41"/>
  <c r="M41" i="44" s="1"/>
  <c r="L41" i="41"/>
  <c r="K41" i="41"/>
  <c r="J41" i="41"/>
  <c r="I41" i="41"/>
  <c r="H41" i="41"/>
  <c r="G41" i="41"/>
  <c r="F41" i="41"/>
  <c r="E41" i="41"/>
  <c r="D41" i="41"/>
  <c r="D41" i="44" s="1"/>
  <c r="AW40" i="41"/>
  <c r="AV40" i="41"/>
  <c r="AU40" i="41"/>
  <c r="AU40" i="44" s="1"/>
  <c r="AT40" i="41"/>
  <c r="AS40" i="41"/>
  <c r="AR40" i="41"/>
  <c r="AQ40" i="41"/>
  <c r="AP40" i="41"/>
  <c r="AO40" i="41"/>
  <c r="AN40" i="41"/>
  <c r="AM40" i="41"/>
  <c r="AM40" i="44" s="1"/>
  <c r="AL40" i="41"/>
  <c r="AK40" i="41"/>
  <c r="AJ40" i="4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K40" i="41"/>
  <c r="K40" i="44" s="1"/>
  <c r="J40" i="41"/>
  <c r="I40" i="41"/>
  <c r="H40" i="41"/>
  <c r="G40" i="41"/>
  <c r="F40" i="41"/>
  <c r="E40" i="41"/>
  <c r="D40" i="41"/>
  <c r="AW39" i="41"/>
  <c r="AV39" i="41"/>
  <c r="AU39" i="41"/>
  <c r="AT39" i="41"/>
  <c r="AS39" i="41"/>
  <c r="AS39" i="44" s="1"/>
  <c r="AR39" i="41"/>
  <c r="AQ39" i="41"/>
  <c r="AP39" i="41"/>
  <c r="AO39" i="41"/>
  <c r="AN39" i="41"/>
  <c r="AM39" i="41"/>
  <c r="AL39" i="41"/>
  <c r="AK39" i="41"/>
  <c r="AJ39" i="41"/>
  <c r="AI39" i="41"/>
  <c r="AH39" i="4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S38" i="41"/>
  <c r="S38" i="44" s="1"/>
  <c r="R38" i="41"/>
  <c r="Q38" i="41"/>
  <c r="P38" i="41"/>
  <c r="O38" i="41"/>
  <c r="N38" i="41"/>
  <c r="M38" i="41"/>
  <c r="L38" i="41"/>
  <c r="K38" i="41"/>
  <c r="K38" i="44" s="1"/>
  <c r="J38" i="41"/>
  <c r="J38" i="44" s="1"/>
  <c r="I38" i="41"/>
  <c r="H38" i="41"/>
  <c r="G38" i="41"/>
  <c r="G38" i="44" s="1"/>
  <c r="F38" i="41"/>
  <c r="E38" i="41"/>
  <c r="D38" i="41"/>
  <c r="AW37" i="41"/>
  <c r="AV37" i="41"/>
  <c r="AU37" i="41"/>
  <c r="AT37" i="41"/>
  <c r="AS37" i="41"/>
  <c r="AS37" i="44" s="1"/>
  <c r="AR37" i="41"/>
  <c r="AQ37" i="41"/>
  <c r="AP37" i="4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R37" i="41"/>
  <c r="Q37" i="41"/>
  <c r="Q37" i="44" s="1"/>
  <c r="P37" i="41"/>
  <c r="O37" i="41"/>
  <c r="N37" i="41"/>
  <c r="M37" i="41"/>
  <c r="L37" i="41"/>
  <c r="K37" i="41"/>
  <c r="J37" i="41"/>
  <c r="I37" i="41"/>
  <c r="I37" i="44" s="1"/>
  <c r="H37" i="41"/>
  <c r="G37" i="41"/>
  <c r="F37" i="41"/>
  <c r="E37" i="41"/>
  <c r="E37" i="44" s="1"/>
  <c r="D37" i="41"/>
  <c r="AW36" i="41"/>
  <c r="AV36" i="41"/>
  <c r="AU36" i="41"/>
  <c r="AT36" i="41"/>
  <c r="AS36" i="41"/>
  <c r="AR36" i="41"/>
  <c r="AQ36" i="41"/>
  <c r="AQ36" i="44" s="1"/>
  <c r="AP36" i="41"/>
  <c r="AP36" i="44" s="1"/>
  <c r="AO36" i="4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O36" i="41"/>
  <c r="O36" i="44" s="1"/>
  <c r="N36" i="41"/>
  <c r="M36" i="41"/>
  <c r="L36" i="41"/>
  <c r="K36" i="41"/>
  <c r="J36" i="41"/>
  <c r="I36" i="41"/>
  <c r="H36" i="41"/>
  <c r="G36" i="41"/>
  <c r="G36" i="44" s="1"/>
  <c r="F36" i="41"/>
  <c r="F36" i="44" s="1"/>
  <c r="E36" i="41"/>
  <c r="D36" i="41"/>
  <c r="AW35" i="41"/>
  <c r="AW35" i="44" s="1"/>
  <c r="AV35" i="41"/>
  <c r="AU35" i="41"/>
  <c r="AT35" i="41"/>
  <c r="AS35" i="41"/>
  <c r="AR35" i="41"/>
  <c r="AQ35" i="41"/>
  <c r="AP35" i="41"/>
  <c r="AO35" i="41"/>
  <c r="AO35" i="44" s="1"/>
  <c r="AN35" i="41"/>
  <c r="AN35" i="44" s="1"/>
  <c r="AM35" i="41"/>
  <c r="AL35" i="41"/>
  <c r="AK35" i="41"/>
  <c r="AK35" i="44" s="1"/>
  <c r="AJ35" i="41"/>
  <c r="AI35" i="41"/>
  <c r="AH35" i="41"/>
  <c r="AG35" i="41"/>
  <c r="AF35" i="41"/>
  <c r="AE35" i="41"/>
  <c r="AD35" i="41"/>
  <c r="AC35" i="41"/>
  <c r="AC35" i="44" s="1"/>
  <c r="AB35" i="41"/>
  <c r="AB35" i="44" s="1"/>
  <c r="AA35" i="41"/>
  <c r="Z35" i="4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U34" i="41"/>
  <c r="AT34" i="41"/>
  <c r="AS34" i="41"/>
  <c r="AR34" i="41"/>
  <c r="AQ34" i="41"/>
  <c r="AP34" i="41"/>
  <c r="AO34" i="41"/>
  <c r="AN34" i="41"/>
  <c r="AM34" i="41"/>
  <c r="AM34" i="44" s="1"/>
  <c r="AL34" i="41"/>
  <c r="AL34" i="44" s="1"/>
  <c r="AK34" i="41"/>
  <c r="AJ34" i="4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S33" i="41"/>
  <c r="AR33" i="41"/>
  <c r="AQ33" i="41"/>
  <c r="AP33" i="41"/>
  <c r="AO33" i="41"/>
  <c r="AN33" i="41"/>
  <c r="AM33" i="41"/>
  <c r="AL33" i="41"/>
  <c r="AK33" i="41"/>
  <c r="AK33" i="44" s="1"/>
  <c r="AJ33" i="41"/>
  <c r="AJ33" i="44" s="1"/>
  <c r="AI33" i="41"/>
  <c r="AH33" i="41"/>
  <c r="AG33" i="41"/>
  <c r="AF33" i="41"/>
  <c r="AE33" i="41"/>
  <c r="AD33" i="41"/>
  <c r="AC33" i="41"/>
  <c r="AB33" i="41"/>
  <c r="AA33" i="41"/>
  <c r="Z33" i="41"/>
  <c r="Y33" i="41"/>
  <c r="Y33" i="44" s="1"/>
  <c r="X33" i="41"/>
  <c r="X33" i="44" s="1"/>
  <c r="W33" i="41"/>
  <c r="V33" i="41"/>
  <c r="U33" i="41"/>
  <c r="T33" i="41"/>
  <c r="S33" i="41"/>
  <c r="R33" i="41"/>
  <c r="Q33" i="41"/>
  <c r="P33" i="41"/>
  <c r="O33" i="41"/>
  <c r="N33" i="41"/>
  <c r="M33" i="41"/>
  <c r="M33" i="44" s="1"/>
  <c r="L33" i="41"/>
  <c r="L33" i="44" s="1"/>
  <c r="K33" i="41"/>
  <c r="J33" i="41"/>
  <c r="I33" i="41"/>
  <c r="H33" i="41"/>
  <c r="G33" i="41"/>
  <c r="F33" i="41"/>
  <c r="E33" i="41"/>
  <c r="D33" i="41"/>
  <c r="AW32" i="41"/>
  <c r="AV32" i="41"/>
  <c r="AU32" i="41"/>
  <c r="AU32" i="44" s="1"/>
  <c r="AT32" i="41"/>
  <c r="AT32" i="44" s="1"/>
  <c r="AS32" i="41"/>
  <c r="AR32" i="41"/>
  <c r="AQ32" i="41"/>
  <c r="AQ32" i="44" s="1"/>
  <c r="AP32" i="41"/>
  <c r="AO32" i="41"/>
  <c r="AN32" i="41"/>
  <c r="AM32" i="41"/>
  <c r="AL32" i="41"/>
  <c r="AK32" i="41"/>
  <c r="AJ32" i="41"/>
  <c r="AI32" i="41"/>
  <c r="AI32" i="44" s="1"/>
  <c r="AH32" i="41"/>
  <c r="AH32" i="44" s="1"/>
  <c r="AG32" i="41"/>
  <c r="AF32" i="41"/>
  <c r="AE32" i="41"/>
  <c r="AE32" i="44" s="1"/>
  <c r="AD32" i="41"/>
  <c r="AC32" i="41"/>
  <c r="AB32" i="41"/>
  <c r="AA32" i="41"/>
  <c r="Z32" i="41"/>
  <c r="Y32" i="41"/>
  <c r="X32" i="41"/>
  <c r="W32" i="41"/>
  <c r="W32" i="44" s="1"/>
  <c r="V32" i="41"/>
  <c r="V32" i="44" s="1"/>
  <c r="U32" i="41"/>
  <c r="T32" i="41"/>
  <c r="S32" i="41"/>
  <c r="S32" i="44" s="1"/>
  <c r="R32" i="41"/>
  <c r="Q32" i="41"/>
  <c r="P32" i="41"/>
  <c r="O32" i="41"/>
  <c r="N32" i="41"/>
  <c r="M32" i="41"/>
  <c r="L32" i="41"/>
  <c r="K32" i="41"/>
  <c r="K32" i="44" s="1"/>
  <c r="J32" i="41"/>
  <c r="J32" i="44" s="1"/>
  <c r="I32" i="41"/>
  <c r="H32" i="41"/>
  <c r="G32" i="41"/>
  <c r="G32" i="44" s="1"/>
  <c r="F32" i="41"/>
  <c r="E32" i="41"/>
  <c r="D32" i="41"/>
  <c r="AW31" i="41"/>
  <c r="AV31" i="41"/>
  <c r="AU31" i="41"/>
  <c r="AT31" i="41"/>
  <c r="AS31" i="41"/>
  <c r="AS31" i="44" s="1"/>
  <c r="AR31" i="41"/>
  <c r="AR31" i="44" s="1"/>
  <c r="AQ31" i="41"/>
  <c r="AP31" i="41"/>
  <c r="AO31" i="41"/>
  <c r="AN31" i="41"/>
  <c r="AM31" i="41"/>
  <c r="AL31" i="41"/>
  <c r="AK31" i="41"/>
  <c r="AJ31" i="41"/>
  <c r="AI31" i="41"/>
  <c r="AH31" i="41"/>
  <c r="AG31" i="41"/>
  <c r="AF31" i="41"/>
  <c r="AF31" i="44" s="1"/>
  <c r="AE31" i="41"/>
  <c r="AD31" i="41"/>
  <c r="AC31" i="41"/>
  <c r="AB31" i="41"/>
  <c r="AA31" i="41"/>
  <c r="Z31" i="41"/>
  <c r="Y31" i="41"/>
  <c r="X31" i="41"/>
  <c r="W31" i="41"/>
  <c r="V31" i="41"/>
  <c r="U31" i="41"/>
  <c r="U31" i="44" s="1"/>
  <c r="T31" i="41"/>
  <c r="T31" i="44" s="1"/>
  <c r="S31" i="41"/>
  <c r="S31" i="44" s="1"/>
  <c r="R31" i="41"/>
  <c r="R31" i="44" s="1"/>
  <c r="Q31" i="41"/>
  <c r="P31" i="41"/>
  <c r="O31" i="41"/>
  <c r="N31" i="41"/>
  <c r="M31" i="41"/>
  <c r="L31" i="41"/>
  <c r="K31" i="41"/>
  <c r="J31" i="41"/>
  <c r="I31" i="41"/>
  <c r="I31" i="44" s="1"/>
  <c r="H31" i="41"/>
  <c r="H31" i="44" s="1"/>
  <c r="G31" i="41"/>
  <c r="F31" i="4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A30" i="41"/>
  <c r="AA30" i="44" s="1"/>
  <c r="Z30" i="41"/>
  <c r="Z30" i="44" s="1"/>
  <c r="Y30" i="41"/>
  <c r="X30" i="41"/>
  <c r="W30" i="41"/>
  <c r="V30" i="41"/>
  <c r="U30" i="41"/>
  <c r="T30" i="41"/>
  <c r="S30" i="41"/>
  <c r="S30" i="44" s="1"/>
  <c r="R30" i="41"/>
  <c r="R30" i="44" s="1"/>
  <c r="Q30" i="41"/>
  <c r="P30" i="4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K29" i="41"/>
  <c r="AK29" i="44" s="1"/>
  <c r="AJ29" i="41"/>
  <c r="AJ29" i="44" s="1"/>
  <c r="AI29" i="41"/>
  <c r="AH29" i="41"/>
  <c r="AG29" i="41"/>
  <c r="AF29" i="41"/>
  <c r="AE29" i="41"/>
  <c r="AD29" i="41"/>
  <c r="AC29" i="41"/>
  <c r="AB29" i="41"/>
  <c r="AB29" i="44" s="1"/>
  <c r="AA29" i="41"/>
  <c r="Z29" i="4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W28" i="41"/>
  <c r="W28" i="44" s="1"/>
  <c r="V28" i="41"/>
  <c r="V28" i="44" s="1"/>
  <c r="U28" i="41"/>
  <c r="T28" i="41"/>
  <c r="S28" i="41"/>
  <c r="R28" i="41"/>
  <c r="Q28" i="41"/>
  <c r="P28" i="41"/>
  <c r="O28" i="41"/>
  <c r="N28" i="41"/>
  <c r="M28" i="41"/>
  <c r="L28" i="41"/>
  <c r="K28" i="41"/>
  <c r="K28" i="44" s="1"/>
  <c r="J28" i="41"/>
  <c r="J28" i="44" s="1"/>
  <c r="I28" i="41"/>
  <c r="H28" i="41"/>
  <c r="G28" i="41"/>
  <c r="F28" i="41"/>
  <c r="E28" i="41"/>
  <c r="D28" i="41"/>
  <c r="AW27" i="41"/>
  <c r="AV27" i="41"/>
  <c r="AU27" i="41"/>
  <c r="AT27" i="41"/>
  <c r="AS27" i="41"/>
  <c r="AS27" i="44" s="1"/>
  <c r="AR27" i="41"/>
  <c r="AR27" i="44" s="1"/>
  <c r="AQ27" i="41"/>
  <c r="AP27" i="41"/>
  <c r="AO27" i="41"/>
  <c r="AN27" i="41"/>
  <c r="AM27" i="41"/>
  <c r="AL27" i="41"/>
  <c r="AK27" i="41"/>
  <c r="AJ27" i="41"/>
  <c r="AI27" i="41"/>
  <c r="AH27" i="41"/>
  <c r="AG27" i="41"/>
  <c r="AG27" i="44" s="1"/>
  <c r="AF27" i="41"/>
  <c r="AF27" i="44" s="1"/>
  <c r="AE27" i="41"/>
  <c r="AD27" i="41"/>
  <c r="AC27" i="41"/>
  <c r="AB27" i="41"/>
  <c r="AA27" i="41"/>
  <c r="Z27" i="41"/>
  <c r="Y27" i="41"/>
  <c r="X27" i="41"/>
  <c r="W27" i="41"/>
  <c r="V27" i="4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F26" i="41"/>
  <c r="AE26" i="41"/>
  <c r="AE26" i="44" s="1"/>
  <c r="AD26" i="41"/>
  <c r="AD26" i="44" s="1"/>
  <c r="AC26" i="41"/>
  <c r="AB26" i="41"/>
  <c r="AA26" i="41"/>
  <c r="Z26" i="41"/>
  <c r="Y26" i="41"/>
  <c r="X26" i="41"/>
  <c r="W26" i="41"/>
  <c r="W26" i="44" s="1"/>
  <c r="V26" i="41"/>
  <c r="V26" i="44" s="1"/>
  <c r="U26" i="41"/>
  <c r="T26" i="41"/>
  <c r="S26" i="41"/>
  <c r="S26" i="44" s="1"/>
  <c r="R26" i="41"/>
  <c r="R26" i="44" s="1"/>
  <c r="Q26" i="41"/>
  <c r="P26" i="41"/>
  <c r="O26" i="41"/>
  <c r="N26" i="41"/>
  <c r="M26" i="41"/>
  <c r="L26" i="41"/>
  <c r="K26" i="41"/>
  <c r="K26" i="44" s="1"/>
  <c r="J26" i="41"/>
  <c r="J26" i="44" s="1"/>
  <c r="I26" i="41"/>
  <c r="H26" i="4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C25" i="41"/>
  <c r="AC25" i="44" s="1"/>
  <c r="AB25" i="41"/>
  <c r="AB25" i="44" s="1"/>
  <c r="AA25" i="41"/>
  <c r="Z25" i="41"/>
  <c r="Y25" i="41"/>
  <c r="X25" i="41"/>
  <c r="W25" i="41"/>
  <c r="V25" i="41"/>
  <c r="U25" i="41"/>
  <c r="U25" i="44" s="1"/>
  <c r="T25" i="41"/>
  <c r="S25" i="41"/>
  <c r="R25" i="41"/>
  <c r="Q25" i="41"/>
  <c r="Q25" i="44" s="1"/>
  <c r="P25" i="41"/>
  <c r="P25" i="44" s="1"/>
  <c r="O25" i="41"/>
  <c r="N25" i="41"/>
  <c r="M25" i="41"/>
  <c r="L25" i="41"/>
  <c r="K25" i="41"/>
  <c r="J25" i="41"/>
  <c r="I25" i="41"/>
  <c r="I25" i="44" s="1"/>
  <c r="H25" i="41"/>
  <c r="G25" i="41"/>
  <c r="F25" i="41"/>
  <c r="E25" i="41"/>
  <c r="E25" i="44" s="1"/>
  <c r="D25" i="41"/>
  <c r="D25" i="44" s="1"/>
  <c r="AW24" i="41"/>
  <c r="AV24" i="41"/>
  <c r="AU24" i="41"/>
  <c r="AT24" i="41"/>
  <c r="AS24" i="41"/>
  <c r="AR24" i="41"/>
  <c r="AQ24" i="41"/>
  <c r="AQ24" i="44" s="1"/>
  <c r="AP24" i="41"/>
  <c r="AP24" i="44" s="1"/>
  <c r="AO24" i="41"/>
  <c r="AN24" i="41"/>
  <c r="AM24" i="41"/>
  <c r="AM24" i="44" s="1"/>
  <c r="AL24" i="41"/>
  <c r="AL24" i="44" s="1"/>
  <c r="AK24" i="41"/>
  <c r="AJ24" i="41"/>
  <c r="AI24" i="41"/>
  <c r="AH24" i="41"/>
  <c r="AG24" i="41"/>
  <c r="AF24" i="41"/>
  <c r="AE24" i="41"/>
  <c r="AE24" i="44" s="1"/>
  <c r="AD24" i="41"/>
  <c r="AD24" i="44" s="1"/>
  <c r="AC24" i="41"/>
  <c r="AB24" i="41"/>
  <c r="AA24" i="41"/>
  <c r="AA24" i="44" s="1"/>
  <c r="Z24" i="41"/>
  <c r="Z24" i="44" s="1"/>
  <c r="Y24" i="41"/>
  <c r="X24" i="41"/>
  <c r="W24" i="41"/>
  <c r="V24" i="41"/>
  <c r="U24" i="41"/>
  <c r="T24" i="41"/>
  <c r="S24" i="41"/>
  <c r="R24" i="41"/>
  <c r="R24" i="44" s="1"/>
  <c r="Q24" i="41"/>
  <c r="P24" i="41"/>
  <c r="O24" i="41"/>
  <c r="O24" i="44" s="1"/>
  <c r="N24" i="41"/>
  <c r="N24" i="44" s="1"/>
  <c r="M24" i="41"/>
  <c r="L24" i="41"/>
  <c r="K24" i="41"/>
  <c r="J24" i="41"/>
  <c r="I24" i="41"/>
  <c r="H24" i="41"/>
  <c r="G24" i="41"/>
  <c r="G24" i="44" s="1"/>
  <c r="F24" i="41"/>
  <c r="F24" i="44" s="1"/>
  <c r="E24" i="41"/>
  <c r="D24" i="41"/>
  <c r="AW23" i="41"/>
  <c r="AW23" i="44" s="1"/>
  <c r="AV23" i="41"/>
  <c r="AU23" i="41"/>
  <c r="AT23" i="41"/>
  <c r="AS23" i="41"/>
  <c r="AR23" i="41"/>
  <c r="AQ23" i="41"/>
  <c r="AP23" i="41"/>
  <c r="AO23" i="41"/>
  <c r="AO23" i="44" s="1"/>
  <c r="AN23" i="41"/>
  <c r="AN23" i="44" s="1"/>
  <c r="AM23" i="41"/>
  <c r="AL23" i="41"/>
  <c r="AK23" i="41"/>
  <c r="AK23" i="44" s="1"/>
  <c r="AJ23" i="41"/>
  <c r="AI23" i="41"/>
  <c r="AH23" i="41"/>
  <c r="AG23" i="41"/>
  <c r="AF23" i="41"/>
  <c r="AE23" i="41"/>
  <c r="AD23" i="41"/>
  <c r="AC23" i="41"/>
  <c r="AC23" i="44" s="1"/>
  <c r="AB23" i="41"/>
  <c r="AB23" i="44" s="1"/>
  <c r="AA23" i="41"/>
  <c r="Z23" i="41"/>
  <c r="Y23" i="41"/>
  <c r="Y23" i="44" s="1"/>
  <c r="X23" i="41"/>
  <c r="W23" i="41"/>
  <c r="V23" i="41"/>
  <c r="U23" i="41"/>
  <c r="T23" i="41"/>
  <c r="S23" i="41"/>
  <c r="R23" i="41"/>
  <c r="Q23" i="41"/>
  <c r="Q23" i="44" s="1"/>
  <c r="P23" i="41"/>
  <c r="P23" i="44" s="1"/>
  <c r="O23" i="4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X22" i="41"/>
  <c r="W22" i="41"/>
  <c r="V22" i="41"/>
  <c r="U22" i="41"/>
  <c r="T22" i="41"/>
  <c r="S22" i="41"/>
  <c r="R22" i="41"/>
  <c r="Q22" i="41"/>
  <c r="P22" i="41"/>
  <c r="O22" i="41"/>
  <c r="O22" i="44" s="1"/>
  <c r="N22" i="41"/>
  <c r="N22" i="44" s="1"/>
  <c r="M22" i="41"/>
  <c r="L22" i="41"/>
  <c r="K22" i="41"/>
  <c r="J22" i="41"/>
  <c r="I22" i="41"/>
  <c r="H22" i="41"/>
  <c r="G22" i="41"/>
  <c r="F22" i="41"/>
  <c r="E22" i="41"/>
  <c r="D22" i="41"/>
  <c r="AW21" i="41"/>
  <c r="AW21" i="44" s="1"/>
  <c r="AV21" i="41"/>
  <c r="AV21" i="44" s="1"/>
  <c r="AU21" i="41"/>
  <c r="AT21" i="4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U21" i="41"/>
  <c r="T21" i="41"/>
  <c r="S21" i="41"/>
  <c r="R21" i="41"/>
  <c r="Q21" i="41"/>
  <c r="P21" i="41"/>
  <c r="O21" i="41"/>
  <c r="N21" i="41"/>
  <c r="M21" i="41"/>
  <c r="L21" i="41"/>
  <c r="L21" i="44" s="1"/>
  <c r="K21" i="41"/>
  <c r="J21" i="41"/>
  <c r="I21" i="41"/>
  <c r="H21" i="41"/>
  <c r="G21" i="41"/>
  <c r="F21" i="41"/>
  <c r="E21" i="41"/>
  <c r="D21" i="41"/>
  <c r="AW20" i="41"/>
  <c r="AV20" i="41"/>
  <c r="AU20" i="41"/>
  <c r="AU20" i="44" s="1"/>
  <c r="AT20" i="41"/>
  <c r="AT20" i="44" s="1"/>
  <c r="AS20" i="41"/>
  <c r="AR20" i="41"/>
  <c r="AR20" i="44" s="1"/>
  <c r="AQ20" i="41"/>
  <c r="AP20" i="41"/>
  <c r="AO20" i="41"/>
  <c r="AN20" i="41"/>
  <c r="AM20" i="41"/>
  <c r="AL20" i="41"/>
  <c r="AK20" i="41"/>
  <c r="AJ20" i="41"/>
  <c r="AI20" i="41"/>
  <c r="AI20" i="44" s="1"/>
  <c r="AH20" i="41"/>
  <c r="AH20" i="44" s="1"/>
  <c r="AG20" i="41"/>
  <c r="AF20" i="41"/>
  <c r="AE20" i="41"/>
  <c r="AD20" i="41"/>
  <c r="AC20" i="41"/>
  <c r="AB20" i="41"/>
  <c r="AA20" i="41"/>
  <c r="Z20" i="41"/>
  <c r="Y20" i="41"/>
  <c r="X20" i="41"/>
  <c r="W20" i="41"/>
  <c r="W20" i="44" s="1"/>
  <c r="V20" i="41"/>
  <c r="V20" i="44" s="1"/>
  <c r="U20" i="41"/>
  <c r="T20" i="4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P19" i="44" s="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S19" i="44" s="1"/>
  <c r="R19" i="41"/>
  <c r="R19" i="44" s="1"/>
  <c r="Q19" i="41"/>
  <c r="P19" i="41"/>
  <c r="P19" i="44" s="1"/>
  <c r="O19" i="41"/>
  <c r="N19" i="41"/>
  <c r="M19" i="41"/>
  <c r="L19" i="41"/>
  <c r="K19" i="41"/>
  <c r="J19" i="41"/>
  <c r="I19" i="41"/>
  <c r="I19" i="44" s="1"/>
  <c r="H19" i="41"/>
  <c r="H19" i="44" s="1"/>
  <c r="G19" i="41"/>
  <c r="G19" i="44" s="1"/>
  <c r="F19" i="41"/>
  <c r="F19" i="44" s="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A18" i="41"/>
  <c r="AA18" i="44" s="1"/>
  <c r="Z18" i="41"/>
  <c r="Z18" i="44" s="1"/>
  <c r="Y18" i="41"/>
  <c r="X18" i="41"/>
  <c r="W18" i="41"/>
  <c r="V18" i="41"/>
  <c r="U18" i="41"/>
  <c r="T18" i="41"/>
  <c r="S18" i="41"/>
  <c r="S18" i="44" s="1"/>
  <c r="R18" i="41"/>
  <c r="R18" i="44" s="1"/>
  <c r="Q18" i="41"/>
  <c r="P18" i="41"/>
  <c r="O18" i="41"/>
  <c r="N18" i="41"/>
  <c r="N18" i="44" s="1"/>
  <c r="M18" i="41"/>
  <c r="L18" i="41"/>
  <c r="K18" i="41"/>
  <c r="J18" i="41"/>
  <c r="I18" i="41"/>
  <c r="H18" i="41"/>
  <c r="G18" i="41"/>
  <c r="G18" i="44" s="1"/>
  <c r="F18" i="41"/>
  <c r="F18" i="44" s="1"/>
  <c r="E18" i="41"/>
  <c r="D18" i="4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Z17" i="44" s="1"/>
  <c r="Y17" i="41"/>
  <c r="Y17" i="44" s="1"/>
  <c r="X17" i="41"/>
  <c r="X17" i="44" s="1"/>
  <c r="W17" i="41"/>
  <c r="V17" i="41"/>
  <c r="U17" i="41"/>
  <c r="T17" i="41"/>
  <c r="S17" i="41"/>
  <c r="R17" i="41"/>
  <c r="Q17" i="41"/>
  <c r="P17" i="41"/>
  <c r="O17" i="41"/>
  <c r="N17" i="41"/>
  <c r="N17" i="44" s="1"/>
  <c r="M17" i="41"/>
  <c r="L17" i="41"/>
  <c r="L17" i="44" s="1"/>
  <c r="K17" i="41"/>
  <c r="J17" i="41"/>
  <c r="I17" i="41"/>
  <c r="H17" i="41"/>
  <c r="G17" i="41"/>
  <c r="F17" i="41"/>
  <c r="E17" i="41"/>
  <c r="D17" i="41"/>
  <c r="AW16" i="41"/>
  <c r="AV16" i="41"/>
  <c r="AV16" i="44" s="1"/>
  <c r="AU16" i="41"/>
  <c r="AU16" i="44" s="1"/>
  <c r="AT16" i="41"/>
  <c r="AT16" i="44" s="1"/>
  <c r="AS16" i="41"/>
  <c r="AR16" i="41"/>
  <c r="AQ16" i="41"/>
  <c r="AP16" i="41"/>
  <c r="AO16" i="41"/>
  <c r="AN16" i="41"/>
  <c r="AM16" i="41"/>
  <c r="AL16" i="41"/>
  <c r="AK16" i="41"/>
  <c r="AK16" i="44" s="1"/>
  <c r="AJ16" i="41"/>
  <c r="AI16" i="41"/>
  <c r="AI16" i="44" s="1"/>
  <c r="AH16" i="41"/>
  <c r="AH16" i="44" s="1"/>
  <c r="AG16" i="41"/>
  <c r="AF16" i="41"/>
  <c r="AE16" i="41"/>
  <c r="AD16" i="41"/>
  <c r="AC16" i="41"/>
  <c r="AB16" i="41"/>
  <c r="AA16" i="41"/>
  <c r="Z16" i="41"/>
  <c r="Y16" i="41"/>
  <c r="Y16" i="44" s="1"/>
  <c r="X16" i="4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U15" i="44" s="1"/>
  <c r="AT15" i="41"/>
  <c r="AS15" i="41"/>
  <c r="AS15" i="44" s="1"/>
  <c r="AR15" i="41"/>
  <c r="AR15" i="44" s="1"/>
  <c r="AQ15" i="41"/>
  <c r="AP15" i="41"/>
  <c r="AO15" i="41"/>
  <c r="AN15" i="41"/>
  <c r="AM15" i="41"/>
  <c r="AL15" i="41"/>
  <c r="AK15" i="41"/>
  <c r="AJ15" i="41"/>
  <c r="AI15" i="41"/>
  <c r="AI15" i="44" s="1"/>
  <c r="AH15" i="41"/>
  <c r="AG15" i="41"/>
  <c r="AG15" i="44" s="1"/>
  <c r="AF15" i="41"/>
  <c r="AF15" i="44" s="1"/>
  <c r="AE15" i="41"/>
  <c r="AD15" i="41"/>
  <c r="AC15" i="41"/>
  <c r="AB15" i="41"/>
  <c r="AA15" i="41"/>
  <c r="Z15" i="41"/>
  <c r="Y15" i="41"/>
  <c r="X15" i="41"/>
  <c r="W15" i="41"/>
  <c r="V15" i="4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S14" i="44" s="1"/>
  <c r="AR14" i="41"/>
  <c r="AQ14" i="41"/>
  <c r="AQ14" i="44" s="1"/>
  <c r="AP14" i="41"/>
  <c r="AP14" i="44" s="1"/>
  <c r="AO14" i="41"/>
  <c r="AN14" i="41"/>
  <c r="AM14" i="41"/>
  <c r="AL14" i="41"/>
  <c r="AK14" i="41"/>
  <c r="AJ14" i="41"/>
  <c r="AI14" i="41"/>
  <c r="AI14" i="44" s="1"/>
  <c r="AH14" i="41"/>
  <c r="AH14" i="44" s="1"/>
  <c r="AG14" i="41"/>
  <c r="AF14" i="41"/>
  <c r="AE14" i="41"/>
  <c r="AE14" i="44" s="1"/>
  <c r="AD14" i="41"/>
  <c r="AD14" i="44" s="1"/>
  <c r="AC14" i="41"/>
  <c r="AB14" i="41"/>
  <c r="AA14" i="41"/>
  <c r="Z14" i="41"/>
  <c r="Y14" i="41"/>
  <c r="X14" i="41"/>
  <c r="W14" i="41"/>
  <c r="W14" i="44" s="1"/>
  <c r="V14" i="41"/>
  <c r="V14" i="44" s="1"/>
  <c r="U14" i="41"/>
  <c r="U14" i="44" s="1"/>
  <c r="T14" i="41"/>
  <c r="S14" i="41"/>
  <c r="S14" i="44" s="1"/>
  <c r="R14" i="41"/>
  <c r="R14" i="44" s="1"/>
  <c r="Q14" i="41"/>
  <c r="P14" i="41"/>
  <c r="O14" i="41"/>
  <c r="N14" i="41"/>
  <c r="M14" i="41"/>
  <c r="L14" i="41"/>
  <c r="K14" i="41"/>
  <c r="K14" i="44" s="1"/>
  <c r="J14" i="41"/>
  <c r="J14" i="44" s="1"/>
  <c r="I14" i="41"/>
  <c r="I14" i="44" s="1"/>
  <c r="H14" i="41"/>
  <c r="G14" i="41"/>
  <c r="G14" i="44" s="1"/>
  <c r="F14" i="41"/>
  <c r="F14" i="44" s="1"/>
  <c r="E14" i="41"/>
  <c r="D14" i="41"/>
  <c r="AW13" i="41"/>
  <c r="AV13" i="41"/>
  <c r="AU13" i="41"/>
  <c r="AT13" i="41"/>
  <c r="AS13" i="41"/>
  <c r="AS13" i="44" s="1"/>
  <c r="AR13" i="41"/>
  <c r="AQ13" i="41"/>
  <c r="AQ13" i="44" s="1"/>
  <c r="AP13" i="41"/>
  <c r="AP13" i="44" s="1"/>
  <c r="AO13" i="41"/>
  <c r="AO13" i="44" s="1"/>
  <c r="AN13" i="41"/>
  <c r="AN13" i="44" s="1"/>
  <c r="AM13" i="41"/>
  <c r="AL13" i="41"/>
  <c r="AK13" i="41"/>
  <c r="AJ13" i="41"/>
  <c r="AI13" i="41"/>
  <c r="AH13" i="41"/>
  <c r="AG13" i="41"/>
  <c r="AG13" i="44" s="1"/>
  <c r="AF13" i="41"/>
  <c r="AE13" i="41"/>
  <c r="AE13" i="44" s="1"/>
  <c r="AD13" i="41"/>
  <c r="AC13" i="41"/>
  <c r="AC13" i="44" s="1"/>
  <c r="AB13" i="41"/>
  <c r="AB13" i="44" s="1"/>
  <c r="AA13" i="41"/>
  <c r="Z13" i="41"/>
  <c r="Y13" i="41"/>
  <c r="X13" i="41"/>
  <c r="W13" i="41"/>
  <c r="V13" i="41"/>
  <c r="U13" i="41"/>
  <c r="U13" i="44" s="1"/>
  <c r="T13" i="41"/>
  <c r="S13" i="41"/>
  <c r="S13" i="44" s="1"/>
  <c r="R13" i="41"/>
  <c r="Q13" i="41"/>
  <c r="P13" i="41"/>
  <c r="P13" i="44" s="1"/>
  <c r="O13" i="41"/>
  <c r="N13" i="41"/>
  <c r="M13" i="41"/>
  <c r="L13" i="41"/>
  <c r="K13" i="41"/>
  <c r="J13" i="41"/>
  <c r="I13" i="41"/>
  <c r="I13" i="44" s="1"/>
  <c r="H13" i="41"/>
  <c r="G13" i="41"/>
  <c r="G13" i="44" s="1"/>
  <c r="F13" i="41"/>
  <c r="F13" i="44" s="1"/>
  <c r="E13" i="41"/>
  <c r="D13" i="41"/>
  <c r="AW12" i="41"/>
  <c r="AV12" i="41"/>
  <c r="AU12" i="41"/>
  <c r="AT12" i="41"/>
  <c r="AS12" i="41"/>
  <c r="AR12" i="41"/>
  <c r="AQ12" i="41"/>
  <c r="AQ12" i="44" s="1"/>
  <c r="AP12" i="41"/>
  <c r="AP12" i="44" s="1"/>
  <c r="AO12" i="41"/>
  <c r="AO12" i="44" s="1"/>
  <c r="AN12" i="41"/>
  <c r="AM12" i="41"/>
  <c r="AM12" i="44" s="1"/>
  <c r="AL12" i="41"/>
  <c r="AK12" i="41"/>
  <c r="AJ12" i="41"/>
  <c r="AI12" i="41"/>
  <c r="AH12" i="41"/>
  <c r="AG12" i="41"/>
  <c r="AF12" i="41"/>
  <c r="AE12" i="41"/>
  <c r="AE12" i="44" s="1"/>
  <c r="AD12" i="41"/>
  <c r="AD12" i="44" s="1"/>
  <c r="AC12" i="41"/>
  <c r="AC12" i="44" s="1"/>
  <c r="AB12" i="41"/>
  <c r="AA12" i="41"/>
  <c r="AA12" i="44" s="1"/>
  <c r="Z12" i="41"/>
  <c r="Z12" i="44" s="1"/>
  <c r="Y12" i="41"/>
  <c r="X12" i="41"/>
  <c r="W12" i="41"/>
  <c r="V12" i="41"/>
  <c r="U12" i="41"/>
  <c r="T12" i="41"/>
  <c r="S12" i="41"/>
  <c r="S12" i="44" s="1"/>
  <c r="R12" i="41"/>
  <c r="R12" i="44" s="1"/>
  <c r="Q12" i="41"/>
  <c r="Q12" i="44" s="1"/>
  <c r="P12" i="41"/>
  <c r="O12" i="41"/>
  <c r="O12" i="44" s="1"/>
  <c r="N12" i="41"/>
  <c r="N12" i="44" s="1"/>
  <c r="M12" i="41"/>
  <c r="L12" i="41"/>
  <c r="K12" i="41"/>
  <c r="J12" i="41"/>
  <c r="I12" i="41"/>
  <c r="H12" i="41"/>
  <c r="G12" i="41"/>
  <c r="G12" i="44" s="1"/>
  <c r="F12" i="41"/>
  <c r="F12" i="44" s="1"/>
  <c r="E12" i="41"/>
  <c r="E12" i="44" s="1"/>
  <c r="D12" i="41"/>
  <c r="AW11" i="41"/>
  <c r="AW11" i="44" s="1"/>
  <c r="AV11" i="41"/>
  <c r="AU11" i="41"/>
  <c r="AT11" i="41"/>
  <c r="AS11" i="41"/>
  <c r="AR11" i="41"/>
  <c r="AQ11" i="41"/>
  <c r="AP11" i="41"/>
  <c r="AO11" i="41"/>
  <c r="AO11" i="44" s="1"/>
  <c r="AN11" i="41"/>
  <c r="AN11" i="44" s="1"/>
  <c r="AM11" i="41"/>
  <c r="AM11" i="44" s="1"/>
  <c r="AL11" i="41"/>
  <c r="AK11" i="41"/>
  <c r="AK11" i="44" s="1"/>
  <c r="AJ11" i="41"/>
  <c r="AI11" i="41"/>
  <c r="AH11" i="41"/>
  <c r="AG11" i="41"/>
  <c r="AF11" i="41"/>
  <c r="AE11" i="41"/>
  <c r="AD11" i="41"/>
  <c r="AC11" i="41"/>
  <c r="AC11" i="44" s="1"/>
  <c r="AB11" i="41"/>
  <c r="AB11" i="44" s="1"/>
  <c r="AA11" i="41"/>
  <c r="AA11" i="44" s="1"/>
  <c r="Z11" i="41"/>
  <c r="Z11" i="44" s="1"/>
  <c r="Y11" i="41"/>
  <c r="Y11" i="44" s="1"/>
  <c r="X11" i="41"/>
  <c r="W11" i="41"/>
  <c r="V11" i="41"/>
  <c r="U11" i="41"/>
  <c r="T11" i="41"/>
  <c r="S11" i="41"/>
  <c r="R11" i="41"/>
  <c r="Q11" i="41"/>
  <c r="P11" i="41"/>
  <c r="P11" i="44" s="1"/>
  <c r="O11" i="41"/>
  <c r="O11" i="44" s="1"/>
  <c r="N11" i="41"/>
  <c r="M11" i="41"/>
  <c r="M11" i="44" s="1"/>
  <c r="L11" i="41"/>
  <c r="K11" i="41"/>
  <c r="J11" i="41"/>
  <c r="I11" i="41"/>
  <c r="H11" i="41"/>
  <c r="G11" i="41"/>
  <c r="F11" i="41"/>
  <c r="E11" i="41"/>
  <c r="E11" i="44" s="1"/>
  <c r="D11" i="41"/>
  <c r="D11" i="44" s="1"/>
  <c r="AW10" i="41"/>
  <c r="AW10" i="44" s="1"/>
  <c r="AV10" i="41"/>
  <c r="AU10" i="41"/>
  <c r="AT10" i="41"/>
  <c r="AS10" i="41"/>
  <c r="AR10" i="41"/>
  <c r="AQ10" i="41"/>
  <c r="AP10" i="41"/>
  <c r="AO10" i="41"/>
  <c r="AN10" i="41"/>
  <c r="AM10" i="41"/>
  <c r="AM10" i="44" s="1"/>
  <c r="AL10" i="41"/>
  <c r="AL10" i="44" s="1"/>
  <c r="AK10" i="41"/>
  <c r="AJ10" i="4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M10" i="44" s="1"/>
  <c r="L10" i="41"/>
  <c r="K10" i="41"/>
  <c r="J10" i="41"/>
  <c r="I10" i="41"/>
  <c r="H10" i="41"/>
  <c r="G10" i="41"/>
  <c r="F10" i="41"/>
  <c r="E10" i="41"/>
  <c r="D10" i="41"/>
  <c r="AW9" i="41"/>
  <c r="AW9" i="44" s="1"/>
  <c r="AV9" i="41"/>
  <c r="AV9" i="44" s="1"/>
  <c r="AU9" i="41"/>
  <c r="AU9" i="44" s="1"/>
  <c r="AT9" i="41"/>
  <c r="AT9" i="44" s="1"/>
  <c r="AS9" i="41"/>
  <c r="AR9" i="41"/>
  <c r="AQ9" i="41"/>
  <c r="AP9" i="41"/>
  <c r="AO9" i="41"/>
  <c r="AN9" i="41"/>
  <c r="AM9" i="41"/>
  <c r="AL9" i="41"/>
  <c r="AK9" i="41"/>
  <c r="AK9" i="44" s="1"/>
  <c r="AJ9" i="41"/>
  <c r="AJ9" i="44" s="1"/>
  <c r="AI9" i="41"/>
  <c r="AI9" i="44" s="1"/>
  <c r="AH9" i="41"/>
  <c r="AH9" i="44" s="1"/>
  <c r="AG9" i="41"/>
  <c r="AF9" i="41"/>
  <c r="AE9" i="41"/>
  <c r="AD9" i="41"/>
  <c r="AC9" i="41"/>
  <c r="AB9" i="41"/>
  <c r="AA9" i="41"/>
  <c r="Z9" i="41"/>
  <c r="Y9" i="41"/>
  <c r="Y9" i="44" s="1"/>
  <c r="X9" i="41"/>
  <c r="X9" i="44" s="1"/>
  <c r="W9" i="41"/>
  <c r="W9" i="44" s="1"/>
  <c r="V9" i="41"/>
  <c r="V9" i="44" s="1"/>
  <c r="U9" i="41"/>
  <c r="T9" i="41"/>
  <c r="S9" i="41"/>
  <c r="R9" i="41"/>
  <c r="Q9" i="41"/>
  <c r="P9" i="41"/>
  <c r="O9" i="41"/>
  <c r="N9" i="41"/>
  <c r="M9" i="41"/>
  <c r="M9" i="44" s="1"/>
  <c r="L9" i="41"/>
  <c r="L9" i="44" s="1"/>
  <c r="K9" i="41"/>
  <c r="K9" i="44" s="1"/>
  <c r="J9" i="41"/>
  <c r="I9" i="41"/>
  <c r="H9" i="41"/>
  <c r="G9" i="41"/>
  <c r="F9" i="41"/>
  <c r="E9" i="41"/>
  <c r="D9" i="41"/>
  <c r="AW8" i="41"/>
  <c r="AV8" i="41"/>
  <c r="AU8" i="41"/>
  <c r="AU8" i="44" s="1"/>
  <c r="AT8" i="41"/>
  <c r="AT8" i="44" s="1"/>
  <c r="AS8" i="41"/>
  <c r="AS8" i="44" s="1"/>
  <c r="AR8" i="41"/>
  <c r="AQ8" i="41"/>
  <c r="AP8" i="41"/>
  <c r="AO8" i="41"/>
  <c r="AN8" i="41"/>
  <c r="AM8" i="41"/>
  <c r="AL8" i="41"/>
  <c r="AK8" i="41"/>
  <c r="AJ8" i="41"/>
  <c r="AI8" i="41"/>
  <c r="AI8" i="44" s="1"/>
  <c r="AH8" i="41"/>
  <c r="AH8" i="44" s="1"/>
  <c r="AG8" i="41"/>
  <c r="AG8" i="44" s="1"/>
  <c r="AF8" i="41"/>
  <c r="AF8" i="44" s="1"/>
  <c r="AE8" i="41"/>
  <c r="AD8" i="41"/>
  <c r="AC8" i="41"/>
  <c r="AB8" i="41"/>
  <c r="AA8" i="41"/>
  <c r="Z8" i="41"/>
  <c r="Y8" i="41"/>
  <c r="X8" i="41"/>
  <c r="W8" i="41"/>
  <c r="W8" i="44" s="1"/>
  <c r="V8" i="41"/>
  <c r="V8" i="44" s="1"/>
  <c r="U8" i="41"/>
  <c r="U8" i="44" s="1"/>
  <c r="T8" i="41"/>
  <c r="S8" i="41"/>
  <c r="R8" i="41"/>
  <c r="Q8" i="41"/>
  <c r="P8" i="41"/>
  <c r="O8" i="41"/>
  <c r="N8" i="41"/>
  <c r="M8" i="41"/>
  <c r="L8" i="41"/>
  <c r="K8" i="41"/>
  <c r="J8" i="41"/>
  <c r="J8" i="44" s="1"/>
  <c r="I8" i="41"/>
  <c r="I8" i="44" s="1"/>
  <c r="H8" i="41"/>
  <c r="H8" i="44" s="1"/>
  <c r="G8" i="41"/>
  <c r="F8" i="41"/>
  <c r="E8" i="41"/>
  <c r="D8" i="41"/>
  <c r="AW7" i="41"/>
  <c r="AV7" i="41"/>
  <c r="AU7" i="41"/>
  <c r="AT7" i="41"/>
  <c r="AS7" i="41"/>
  <c r="AS7" i="44" s="1"/>
  <c r="AR7" i="41"/>
  <c r="AR7" i="44" s="1"/>
  <c r="AQ7" i="41"/>
  <c r="AQ7" i="44" s="1"/>
  <c r="AP7" i="41"/>
  <c r="AP7" i="44" s="1"/>
  <c r="AO7" i="41"/>
  <c r="AN7" i="41"/>
  <c r="AN7" i="44" s="1"/>
  <c r="AM7" i="41"/>
  <c r="AL7" i="41"/>
  <c r="AK7" i="41"/>
  <c r="AJ7" i="41"/>
  <c r="AI7" i="41"/>
  <c r="AH7" i="41"/>
  <c r="AG7" i="41"/>
  <c r="AG7" i="44" s="1"/>
  <c r="AF7" i="41"/>
  <c r="AF7" i="44" s="1"/>
  <c r="AE7" i="41"/>
  <c r="AD7" i="41"/>
  <c r="AD7" i="44" s="1"/>
  <c r="AC7" i="41"/>
  <c r="AB7" i="41"/>
  <c r="AB7" i="44" s="1"/>
  <c r="AA7" i="41"/>
  <c r="Z7" i="41"/>
  <c r="Y7" i="41"/>
  <c r="X7" i="41"/>
  <c r="W7" i="41"/>
  <c r="V7" i="41"/>
  <c r="U7" i="41"/>
  <c r="U7" i="44" s="1"/>
  <c r="T7" i="41"/>
  <c r="T7" i="44" s="1"/>
  <c r="S7" i="41"/>
  <c r="R7" i="41"/>
  <c r="R7" i="44" s="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O6" i="44" s="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E6" i="44" s="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U3" i="44" s="1"/>
  <c r="AF5" i="45" s="1"/>
  <c r="AT3" i="41"/>
  <c r="AS3" i="41"/>
  <c r="AR3" i="41"/>
  <c r="AR3" i="44" s="1"/>
  <c r="AC5" i="45" s="1"/>
  <c r="AQ3" i="41"/>
  <c r="AP3" i="41"/>
  <c r="AO3" i="41"/>
  <c r="AN3" i="41"/>
  <c r="AM3" i="41"/>
  <c r="AL3" i="41"/>
  <c r="AK3" i="41"/>
  <c r="AJ3" i="41"/>
  <c r="AI3" i="41"/>
  <c r="AI3" i="44" s="1"/>
  <c r="T5" i="45" s="1"/>
  <c r="AH3" i="41"/>
  <c r="AH3" i="44" s="1"/>
  <c r="S5" i="45" s="1"/>
  <c r="AG3" i="41"/>
  <c r="AF3" i="41"/>
  <c r="AF3" i="44" s="1"/>
  <c r="Q5" i="45" s="1"/>
  <c r="AE3" i="41"/>
  <c r="AD3" i="41"/>
  <c r="AC3" i="41"/>
  <c r="AB3" i="41"/>
  <c r="AA3" i="41"/>
  <c r="Z3" i="41"/>
  <c r="Y3" i="41"/>
  <c r="X3" i="41"/>
  <c r="W3" i="41"/>
  <c r="W3" i="44" s="1"/>
  <c r="H5" i="45" s="1"/>
  <c r="V3" i="41"/>
  <c r="V3" i="44" s="1"/>
  <c r="G5" i="45" s="1"/>
  <c r="U3" i="41"/>
  <c r="U3" i="44" s="1"/>
  <c r="F5" i="45" s="1"/>
  <c r="T3" i="41"/>
  <c r="T3" i="44" s="1"/>
  <c r="E5" i="45" s="1"/>
  <c r="S3" i="41"/>
  <c r="R3" i="41"/>
  <c r="Q3" i="41"/>
  <c r="P3" i="41"/>
  <c r="O3" i="41"/>
  <c r="N3" i="41"/>
  <c r="M3" i="41"/>
  <c r="L3" i="41"/>
  <c r="K3" i="41"/>
  <c r="K3" i="44" s="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AD103" i="44"/>
  <c r="S103" i="44"/>
  <c r="R103" i="44"/>
  <c r="G103" i="44"/>
  <c r="F103" i="44"/>
  <c r="AO102" i="44"/>
  <c r="AC102" i="44"/>
  <c r="Q102" i="44"/>
  <c r="E102" i="44"/>
  <c r="AL101" i="44"/>
  <c r="W11" i="45" s="1"/>
  <c r="Z101" i="44"/>
  <c r="K11" i="45" s="1"/>
  <c r="N101" i="44"/>
  <c r="AR92" i="44"/>
  <c r="AF92" i="44"/>
  <c r="T92" i="44"/>
  <c r="H92" i="44"/>
  <c r="AQ91" i="44"/>
  <c r="AP91" i="44"/>
  <c r="AE91" i="44"/>
  <c r="AD91" i="44"/>
  <c r="S91" i="44"/>
  <c r="R91" i="44"/>
  <c r="G91" i="44"/>
  <c r="F91" i="44"/>
  <c r="AO90" i="44"/>
  <c r="Q90" i="44"/>
  <c r="E90" i="44"/>
  <c r="AL89" i="44"/>
  <c r="Z89" i="44"/>
  <c r="N89" i="44"/>
  <c r="AR80" i="44"/>
  <c r="AF80" i="44"/>
  <c r="T80" i="44"/>
  <c r="H80" i="44"/>
  <c r="AQ79" i="44"/>
  <c r="AP79" i="44"/>
  <c r="AE79" i="44"/>
  <c r="AD79" i="44"/>
  <c r="S79" i="44"/>
  <c r="R79" i="44"/>
  <c r="G79" i="44"/>
  <c r="F79" i="44"/>
  <c r="AO78" i="44"/>
  <c r="Q78" i="44"/>
  <c r="AL77" i="44"/>
  <c r="Z77" i="44"/>
  <c r="N77" i="44"/>
  <c r="AR68" i="44"/>
  <c r="AF68" i="44"/>
  <c r="T68" i="44"/>
  <c r="H68" i="44"/>
  <c r="AQ67" i="44"/>
  <c r="AP67" i="44"/>
  <c r="AE67" i="44"/>
  <c r="AD67" i="44"/>
  <c r="R67" i="44"/>
  <c r="G67" i="44"/>
  <c r="F67" i="44"/>
  <c r="AC66" i="44"/>
  <c r="Q66" i="44"/>
  <c r="E66" i="44"/>
  <c r="AL65" i="44"/>
  <c r="Z65" i="44"/>
  <c r="N65" i="44"/>
  <c r="AF56" i="44"/>
  <c r="T56" i="44"/>
  <c r="H56" i="44"/>
  <c r="AP55" i="44"/>
  <c r="AE55" i="44"/>
  <c r="R55" i="44"/>
  <c r="F55" i="44"/>
  <c r="Q54" i="44"/>
  <c r="AL53" i="44"/>
  <c r="Z53" i="44"/>
  <c r="N53" i="44"/>
  <c r="AW52" i="44"/>
  <c r="Y52" i="44"/>
  <c r="AR44" i="44"/>
  <c r="AF44" i="44"/>
  <c r="T44" i="44"/>
  <c r="AQ43" i="44"/>
  <c r="AE43" i="44"/>
  <c r="AD43" i="44"/>
  <c r="R43" i="44"/>
  <c r="F43" i="44"/>
  <c r="AC42" i="44"/>
  <c r="AL41" i="44"/>
  <c r="AW40" i="44"/>
  <c r="AR32" i="44"/>
  <c r="AF32" i="44"/>
  <c r="AQ31" i="44"/>
  <c r="AP31" i="44"/>
  <c r="AE31" i="44"/>
  <c r="AD31" i="44"/>
  <c r="F31" i="44"/>
  <c r="AC30" i="44"/>
  <c r="Q30" i="44"/>
  <c r="AL29" i="44"/>
  <c r="N29" i="44"/>
  <c r="M28" i="44"/>
  <c r="T20" i="44"/>
  <c r="AQ19"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AV149" i="44"/>
  <c r="Y149" i="44"/>
  <c r="W149" i="44"/>
  <c r="M149" i="44"/>
  <c r="AV148" i="44"/>
  <c r="AT148" i="44"/>
  <c r="AJ148" i="44"/>
  <c r="X148" i="44"/>
  <c r="W148" i="44"/>
  <c r="L148" i="44"/>
  <c r="K148" i="44"/>
  <c r="AT147" i="44"/>
  <c r="AH147" i="44"/>
  <c r="AF147" i="44"/>
  <c r="V147" i="44"/>
  <c r="U147" i="44"/>
  <c r="J147" i="44"/>
  <c r="I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W143"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F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S67" i="44"/>
  <c r="AN66" i="44"/>
  <c r="AB66" i="44"/>
  <c r="P66" i="44"/>
  <c r="AV64" i="44"/>
  <c r="AJ64" i="44"/>
  <c r="X64" i="44"/>
  <c r="L64" i="44"/>
  <c r="AU63" i="44"/>
  <c r="AT63" i="44"/>
  <c r="AI63" i="44"/>
  <c r="AH63" i="44"/>
  <c r="W63" i="44"/>
  <c r="V63" i="44"/>
  <c r="K63" i="44"/>
  <c r="J63" i="44"/>
  <c r="G63" i="44"/>
  <c r="AR62" i="44"/>
  <c r="AF62" i="44"/>
  <c r="T62" i="44"/>
  <c r="H62" i="44"/>
  <c r="AQ61" i="44"/>
  <c r="AB7" i="45" s="1"/>
  <c r="AP61" i="44"/>
  <c r="AA7" i="45" s="1"/>
  <c r="AE61" i="44"/>
  <c r="P7" i="45" s="1"/>
  <c r="AD61" i="44"/>
  <c r="O7" i="45" s="1"/>
  <c r="S61" i="44"/>
  <c r="D7" i="45" s="1"/>
  <c r="R61" i="44"/>
  <c r="C7" i="45" s="1"/>
  <c r="G61" i="44"/>
  <c r="F61" i="44"/>
  <c r="AO60" i="44"/>
  <c r="AN60" i="44"/>
  <c r="AC60" i="44"/>
  <c r="AB60" i="44"/>
  <c r="Q60" i="44"/>
  <c r="P60" i="44"/>
  <c r="E60" i="44"/>
  <c r="D60" i="44"/>
  <c r="AM59" i="44"/>
  <c r="AL59" i="44"/>
  <c r="AA59" i="44"/>
  <c r="Z59" i="44"/>
  <c r="O59" i="44"/>
  <c r="N59" i="44"/>
  <c r="AW58" i="44"/>
  <c r="AV58" i="44"/>
  <c r="AK58" i="44"/>
  <c r="AJ58" i="44"/>
  <c r="Y58" i="44"/>
  <c r="X58" i="44"/>
  <c r="M58" i="44"/>
  <c r="L58" i="44"/>
  <c r="AU57" i="44"/>
  <c r="AT57" i="44"/>
  <c r="AI57" i="44"/>
  <c r="AH57" i="44"/>
  <c r="W57" i="44"/>
  <c r="V57" i="44"/>
  <c r="K57" i="44"/>
  <c r="J57" i="44"/>
  <c r="AS56" i="44"/>
  <c r="AR56" i="44"/>
  <c r="AG56" i="44"/>
  <c r="U56" i="44"/>
  <c r="I56" i="44"/>
  <c r="AQ55" i="44"/>
  <c r="G55" i="44"/>
  <c r="AN54" i="44"/>
  <c r="AC54" i="44"/>
  <c r="AB54" i="44"/>
  <c r="P54" i="44"/>
  <c r="D54" i="44"/>
  <c r="AM53" i="44"/>
  <c r="AA53" i="44"/>
  <c r="O53" i="44"/>
  <c r="AV52" i="44"/>
  <c r="AK52" i="44"/>
  <c r="AJ52" i="44"/>
  <c r="X52" i="44"/>
  <c r="M52" i="44"/>
  <c r="L52" i="44"/>
  <c r="AU51" i="44"/>
  <c r="AT51" i="44"/>
  <c r="AI51" i="44"/>
  <c r="AH51" i="44"/>
  <c r="W51" i="44"/>
  <c r="V51" i="44"/>
  <c r="K51" i="44"/>
  <c r="J51" i="44"/>
  <c r="AS50" i="44"/>
  <c r="AR50" i="44"/>
  <c r="AG50" i="44"/>
  <c r="AF50" i="44"/>
  <c r="U50" i="44"/>
  <c r="T50" i="44"/>
  <c r="I50" i="44"/>
  <c r="H50" i="44"/>
  <c r="AQ49" i="44"/>
  <c r="AP49" i="44"/>
  <c r="AE49" i="44"/>
  <c r="AD49" i="44"/>
  <c r="S49" i="44"/>
  <c r="R49" i="44"/>
  <c r="G49" i="44"/>
  <c r="F49" i="44"/>
  <c r="AO48" i="44"/>
  <c r="AN48" i="44"/>
  <c r="AB48" i="44"/>
  <c r="Q48" i="44"/>
  <c r="P48" i="44"/>
  <c r="E48" i="44"/>
  <c r="D48" i="44"/>
  <c r="AM47" i="44"/>
  <c r="AL47" i="44"/>
  <c r="AA47" i="44"/>
  <c r="Z47" i="44"/>
  <c r="O47" i="44"/>
  <c r="N47" i="44"/>
  <c r="AW46" i="44"/>
  <c r="AV46" i="44"/>
  <c r="AK46" i="44"/>
  <c r="AJ46" i="44"/>
  <c r="Y46" i="44"/>
  <c r="X46" i="44"/>
  <c r="M46" i="44"/>
  <c r="L46" i="44"/>
  <c r="AU45" i="44"/>
  <c r="AT45" i="44"/>
  <c r="AI45" i="44"/>
  <c r="AH45" i="44"/>
  <c r="W45" i="44"/>
  <c r="V45" i="44"/>
  <c r="K45" i="44"/>
  <c r="J45" i="44"/>
  <c r="AS44" i="44"/>
  <c r="AG44" i="44"/>
  <c r="U44" i="44"/>
  <c r="I44" i="44"/>
  <c r="H44" i="44"/>
  <c r="S43" i="44"/>
  <c r="AN42" i="44"/>
  <c r="AB42" i="44"/>
  <c r="P42" i="44"/>
  <c r="E42" i="44"/>
  <c r="AV40" i="44"/>
  <c r="AK40" i="44"/>
  <c r="AJ40" i="44"/>
  <c r="X40" i="44"/>
  <c r="M40" i="44"/>
  <c r="L40" i="44"/>
  <c r="AU39" i="44"/>
  <c r="AT39" i="44"/>
  <c r="AI39" i="44"/>
  <c r="AH39" i="44"/>
  <c r="W39" i="44"/>
  <c r="V39" i="44"/>
  <c r="K39" i="44"/>
  <c r="J39" i="44"/>
  <c r="AS38" i="44"/>
  <c r="AR38" i="44"/>
  <c r="AF38" i="44"/>
  <c r="U38" i="44"/>
  <c r="T38" i="44"/>
  <c r="I38" i="44"/>
  <c r="H38" i="44"/>
  <c r="AQ37" i="44"/>
  <c r="AP37" i="44"/>
  <c r="AE37" i="44"/>
  <c r="AD37" i="44"/>
  <c r="S37" i="44"/>
  <c r="R37" i="44"/>
  <c r="G37" i="44"/>
  <c r="F37" i="44"/>
  <c r="AO36" i="44"/>
  <c r="AN36" i="44"/>
  <c r="AC36" i="44"/>
  <c r="AB36" i="44"/>
  <c r="Q36" i="44"/>
  <c r="P36" i="44"/>
  <c r="E36" i="44"/>
  <c r="D36" i="44"/>
  <c r="AM35" i="44"/>
  <c r="AL35" i="44"/>
  <c r="AA35" i="44"/>
  <c r="Z35" i="44"/>
  <c r="AW34" i="44"/>
  <c r="AV34" i="44"/>
  <c r="AK34" i="44"/>
  <c r="AJ34" i="44"/>
  <c r="Y34" i="44"/>
  <c r="X34" i="44"/>
  <c r="M34" i="44"/>
  <c r="AU33" i="44"/>
  <c r="AT33" i="44"/>
  <c r="AI33" i="44"/>
  <c r="AH33" i="44"/>
  <c r="W33" i="44"/>
  <c r="V33" i="44"/>
  <c r="K33" i="44"/>
  <c r="J33" i="44"/>
  <c r="AS32" i="44"/>
  <c r="AG32" i="44"/>
  <c r="U32" i="44"/>
  <c r="T32" i="44"/>
  <c r="I32" i="44"/>
  <c r="H32" i="44"/>
  <c r="AB30" i="44"/>
  <c r="P30" i="44"/>
  <c r="Z29" i="44"/>
  <c r="AV28" i="44"/>
  <c r="AJ28" i="44"/>
  <c r="X28" i="44"/>
  <c r="L28" i="44"/>
  <c r="AU27" i="44"/>
  <c r="AT27" i="44"/>
  <c r="AI27" i="44"/>
  <c r="AH27" i="44"/>
  <c r="W27" i="44"/>
  <c r="V27" i="44"/>
  <c r="K27" i="44"/>
  <c r="J27" i="44"/>
  <c r="AS26" i="44"/>
  <c r="AR26" i="44"/>
  <c r="AG26" i="44"/>
  <c r="AF26" i="44"/>
  <c r="U26" i="44"/>
  <c r="T26" i="44"/>
  <c r="I26" i="44"/>
  <c r="H26" i="44"/>
  <c r="AE25" i="44"/>
  <c r="AD25" i="44"/>
  <c r="S25" i="44"/>
  <c r="R25" i="44"/>
  <c r="F25" i="44"/>
  <c r="AO24" i="44"/>
  <c r="AN24" i="44"/>
  <c r="AC24" i="44"/>
  <c r="AB24" i="44"/>
  <c r="Q24" i="44"/>
  <c r="P24" i="44"/>
  <c r="E24" i="44"/>
  <c r="D24" i="44"/>
  <c r="AM23" i="44"/>
  <c r="AL23" i="44"/>
  <c r="AA23" i="44"/>
  <c r="Z23" i="44"/>
  <c r="O23" i="44"/>
  <c r="N23" i="44"/>
  <c r="AV22" i="44"/>
  <c r="AG6" i="45" s="1"/>
  <c r="AK22" i="44"/>
  <c r="V6" i="45" s="1"/>
  <c r="AJ22" i="44"/>
  <c r="U6" i="45" s="1"/>
  <c r="Y22" i="44"/>
  <c r="J6" i="45" s="1"/>
  <c r="X22" i="44"/>
  <c r="I6" i="45" s="1"/>
  <c r="M22" i="44"/>
  <c r="L22" i="44"/>
  <c r="AU21" i="44"/>
  <c r="AT21" i="44"/>
  <c r="AI21" i="44"/>
  <c r="W21" i="44"/>
  <c r="V21" i="44"/>
  <c r="K21" i="44"/>
  <c r="J21" i="44"/>
  <c r="AS20" i="44"/>
  <c r="AG20" i="44"/>
  <c r="AF20" i="44"/>
  <c r="U20" i="44"/>
  <c r="I20" i="44"/>
  <c r="AO18" i="44"/>
  <c r="AN18" i="44"/>
  <c r="AB18" i="44"/>
  <c r="P18" i="44"/>
  <c r="D18" i="44"/>
  <c r="AJ16" i="44"/>
  <c r="X16" i="44"/>
  <c r="AT15" i="44"/>
  <c r="AH15" i="44"/>
  <c r="W15" i="44"/>
  <c r="V15" i="44"/>
  <c r="AR14" i="44"/>
  <c r="AG14" i="44"/>
  <c r="AF14" i="44"/>
  <c r="T14" i="44"/>
  <c r="H14" i="44"/>
  <c r="AD13" i="44"/>
  <c r="R13" i="44"/>
  <c r="AN12" i="44"/>
  <c r="AB12" i="44"/>
  <c r="P12" i="44"/>
  <c r="D12" i="44"/>
  <c r="AL11" i="44"/>
  <c r="N11" i="44"/>
  <c r="AV10" i="44"/>
  <c r="AJ10" i="44"/>
  <c r="J9" i="44"/>
  <c r="C3" i="41"/>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D11" i="47"/>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13" i="39" s="1"/>
  <c r="O3" i="39"/>
  <c r="O6" i="39" s="1"/>
  <c r="N3" i="39"/>
  <c r="N4" i="39" s="1"/>
  <c r="M3" i="39"/>
  <c r="M4" i="39" s="1"/>
  <c r="L3" i="39"/>
  <c r="L4" i="39" s="1"/>
  <c r="K3" i="39"/>
  <c r="K4" i="39" s="1"/>
  <c r="J3" i="39"/>
  <c r="J13" i="39" s="1"/>
  <c r="I3" i="39"/>
  <c r="I13" i="39" s="1"/>
  <c r="H3" i="39"/>
  <c r="H6" i="39" s="1"/>
  <c r="G3" i="39"/>
  <c r="G6" i="39" s="1"/>
  <c r="F3" i="39"/>
  <c r="F5" i="39" s="1"/>
  <c r="E3" i="39"/>
  <c r="E4" i="39" s="1"/>
  <c r="D3" i="39"/>
  <c r="D4" i="39" s="1"/>
  <c r="C3" i="39"/>
  <c r="C6" i="39" s="1"/>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H9" i="40" s="1"/>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U88" i="44" l="1"/>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L6" i="39"/>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F4" i="39"/>
  <c r="C13" i="39"/>
  <c r="AH11" i="40"/>
  <c r="T11" i="46" s="1"/>
  <c r="AG11" i="40"/>
  <c r="S11" i="46" s="1"/>
  <c r="AO6" i="40"/>
  <c r="AC6" i="40"/>
  <c r="R4" i="40"/>
  <c r="AP4" i="40"/>
  <c r="K13" i="39"/>
  <c r="U11" i="40"/>
  <c r="G11" i="46" s="1"/>
  <c r="O13" i="39"/>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I6" i="39"/>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K6" i="39"/>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K5" i="39"/>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39"/>
  <c r="H4" i="40" s="1"/>
  <c r="O5" i="39"/>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I4" i="39"/>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O4" i="39"/>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G4" i="39"/>
  <c r="I5" i="39"/>
  <c r="J6" i="39"/>
  <c r="M13" i="39"/>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N13" i="39"/>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P5" i="39"/>
  <c r="C7" i="40"/>
  <c r="Z7" i="40"/>
  <c r="AV13" i="40"/>
  <c r="X13" i="40"/>
  <c r="AP5" i="40"/>
  <c r="AD5" i="40"/>
  <c r="AW4" i="40"/>
  <c r="Y4" i="40"/>
  <c r="C5" i="39"/>
  <c r="P6" i="39"/>
  <c r="P6" i="40" s="1"/>
  <c r="E13" i="39"/>
  <c r="Q13" i="39"/>
  <c r="AN13" i="39"/>
  <c r="AN13" i="40" s="1"/>
  <c r="AL7" i="40"/>
  <c r="N7" i="40"/>
  <c r="AJ13" i="40"/>
  <c r="AK4" i="40"/>
  <c r="J4" i="39"/>
  <c r="AS9" i="40"/>
  <c r="AG9" i="40"/>
  <c r="U9" i="40"/>
  <c r="I9" i="40"/>
  <c r="AT6" i="40"/>
  <c r="AH6" i="40"/>
  <c r="V6" i="40"/>
  <c r="AO5" i="40"/>
  <c r="AC5" i="40"/>
  <c r="AV4" i="40"/>
  <c r="AJ4" i="40"/>
  <c r="X4" i="40"/>
  <c r="D5" i="39"/>
  <c r="F13" i="39"/>
  <c r="AN5" i="40"/>
  <c r="AU4" i="40"/>
  <c r="AS13" i="40"/>
  <c r="AG13" i="40"/>
  <c r="U13" i="40"/>
  <c r="I13" i="40"/>
  <c r="S9" i="40"/>
  <c r="G9" i="40"/>
  <c r="AM5" i="40"/>
  <c r="AA5" i="40"/>
  <c r="AH4" i="40"/>
  <c r="V4" i="40"/>
  <c r="P4" i="39"/>
  <c r="H5" i="39"/>
  <c r="H13" i="39"/>
  <c r="AH13" i="40"/>
  <c r="W4" i="40"/>
  <c r="AR13" i="40"/>
  <c r="AF13" i="40"/>
  <c r="T13" i="40"/>
  <c r="AP9" i="40"/>
  <c r="AD9" i="40"/>
  <c r="R9" i="40"/>
  <c r="F9" i="40"/>
  <c r="AQ6" i="40"/>
  <c r="AE6" i="40"/>
  <c r="S6" i="40"/>
  <c r="AK6" i="40"/>
  <c r="D13" i="39"/>
  <c r="AT13" i="40"/>
  <c r="G5" i="39"/>
  <c r="AQ13" i="40"/>
  <c r="AE13" i="40"/>
  <c r="S13" i="40"/>
  <c r="G6" i="40"/>
  <c r="AQ11" i="40"/>
  <c r="AC11" i="46" s="1"/>
  <c r="S11" i="40"/>
  <c r="E11" i="46" s="1"/>
  <c r="G11" i="40"/>
  <c r="AO9" i="40"/>
  <c r="AC9" i="40"/>
  <c r="Q9" i="40"/>
  <c r="E9" i="40"/>
  <c r="J5" i="39"/>
  <c r="V13" i="40"/>
  <c r="AB5" i="40"/>
  <c r="G13" i="39"/>
  <c r="AR7" i="40"/>
  <c r="AF7" i="40"/>
  <c r="T7" i="40"/>
  <c r="H7" i="40"/>
  <c r="AP3" i="40"/>
  <c r="AD3" i="40"/>
  <c r="R3" i="40"/>
  <c r="AP11" i="40"/>
  <c r="AB11" i="46" s="1"/>
  <c r="AD11" i="40"/>
  <c r="P11" i="46" s="1"/>
  <c r="R11" i="40"/>
  <c r="D11" i="46" s="1"/>
  <c r="F11" i="40"/>
  <c r="AN9" i="40"/>
  <c r="AB9" i="40"/>
  <c r="P9" i="40"/>
  <c r="D9" i="40"/>
  <c r="C4" i="39"/>
  <c r="C4" i="40" s="1"/>
  <c r="D6" i="39"/>
  <c r="D6" i="40" s="1"/>
  <c r="AM7" i="40"/>
  <c r="J13" i="40"/>
  <c r="AI4" i="40"/>
  <c r="AO3" i="40"/>
  <c r="AC3" i="40"/>
  <c r="AO11" i="40"/>
  <c r="AA11" i="46" s="1"/>
  <c r="AC11" i="40"/>
  <c r="O11" i="46" s="1"/>
  <c r="AL11" i="46" s="1"/>
  <c r="Q11" i="40"/>
  <c r="E11" i="40"/>
  <c r="AM9" i="40"/>
  <c r="AA9" i="40"/>
  <c r="O9" i="40"/>
  <c r="AN6" i="40"/>
  <c r="AB6" i="40"/>
  <c r="L5" i="39"/>
  <c r="L13" i="39"/>
  <c r="L13" i="40" s="1"/>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M5" i="39"/>
  <c r="N6" i="39"/>
  <c r="M6" i="39"/>
  <c r="N5" i="39"/>
  <c r="N5" i="40" s="1"/>
  <c r="Q6" i="39"/>
  <c r="Q6" i="40" s="1"/>
  <c r="E6" i="39"/>
  <c r="E6" i="40" s="1"/>
  <c r="E5" i="39"/>
  <c r="Q5" i="39"/>
  <c r="F6" i="39"/>
  <c r="F6" i="40" s="1"/>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T157" i="26" s="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G162" i="26" s="1"/>
  <c r="AH162" i="21"/>
  <c r="AI162" i="21"/>
  <c r="AJ162" i="21"/>
  <c r="AK162" i="21"/>
  <c r="AL162" i="21"/>
  <c r="AM162" i="21"/>
  <c r="AM162" i="26" s="1"/>
  <c r="AN162" i="21"/>
  <c r="AO162" i="21"/>
  <c r="AP162" i="21"/>
  <c r="AQ162" i="21"/>
  <c r="AR162" i="21"/>
  <c r="AS162" i="21"/>
  <c r="AS162" i="26" s="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V163" i="26" s="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T163" i="26" s="1"/>
  <c r="AU163" i="21"/>
  <c r="AV163" i="21"/>
  <c r="AW163" i="21"/>
  <c r="AX163" i="21"/>
  <c r="D164" i="21"/>
  <c r="E164" i="21"/>
  <c r="E164" i="26" s="1"/>
  <c r="F164" i="21"/>
  <c r="G164" i="21"/>
  <c r="H164" i="21"/>
  <c r="I164" i="21"/>
  <c r="J164" i="21"/>
  <c r="K164" i="21"/>
  <c r="K164" i="26" s="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U164" i="26" s="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V165" i="26" s="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R171" i="26" l="1"/>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26" i="47"/>
  <c r="Y27" i="47" s="1"/>
  <c r="M26" i="47"/>
  <c r="M27" i="47" s="1"/>
  <c r="L3" i="37"/>
  <c r="L4" i="37" s="1"/>
  <c r="N28" i="47"/>
  <c r="N29" i="47" s="1"/>
  <c r="W26" i="47"/>
  <c r="W27" i="47" s="1"/>
  <c r="K26" i="47"/>
  <c r="K27" i="47" s="1"/>
  <c r="AG3" i="37"/>
  <c r="AG4" i="37" s="1"/>
  <c r="AI28" i="47"/>
  <c r="AI29" i="47" s="1"/>
  <c r="AH26" i="47"/>
  <c r="AH27" i="47" s="1"/>
  <c r="V26" i="47"/>
  <c r="V27" i="47" s="1"/>
  <c r="J26" i="47"/>
  <c r="J27" i="47" s="1"/>
  <c r="J3" i="37"/>
  <c r="J4" i="37" s="1"/>
  <c r="L28" i="47"/>
  <c r="L29" i="47" s="1"/>
  <c r="I3" i="37"/>
  <c r="I4" i="37" s="1"/>
  <c r="K28" i="47"/>
  <c r="K29" i="47" s="1"/>
  <c r="H3" i="37"/>
  <c r="H4" i="37" s="1"/>
  <c r="J28" i="47"/>
  <c r="J29" i="47" s="1"/>
  <c r="AG26" i="47"/>
  <c r="AG27" i="47" s="1"/>
  <c r="U26" i="47"/>
  <c r="U27" i="47" s="1"/>
  <c r="I26" i="47"/>
  <c r="I27" i="47" s="1"/>
  <c r="X3" i="37"/>
  <c r="X4" i="37" s="1"/>
  <c r="Z28" i="47"/>
  <c r="Z29" i="47" s="1"/>
  <c r="L26" i="47"/>
  <c r="L27" i="47" s="1"/>
  <c r="V3" i="37"/>
  <c r="V4" i="37" s="1"/>
  <c r="X28" i="47"/>
  <c r="X29" i="47" s="1"/>
  <c r="AI26" i="47"/>
  <c r="AI27" i="47" s="1"/>
  <c r="AF3" i="37"/>
  <c r="AF4" i="37" s="1"/>
  <c r="AH28" i="47"/>
  <c r="AH29" i="47" s="1"/>
  <c r="AE3" i="37"/>
  <c r="AE4" i="37" s="1"/>
  <c r="AG28" i="47"/>
  <c r="AG29" i="47" s="1"/>
  <c r="S3" i="37"/>
  <c r="S4" i="37" s="1"/>
  <c r="U28" i="47"/>
  <c r="U29" i="47" s="1"/>
  <c r="G3" i="37"/>
  <c r="G4" i="37" s="1"/>
  <c r="I28" i="47"/>
  <c r="I29" i="47" s="1"/>
  <c r="AF26" i="47"/>
  <c r="AF27" i="47" s="1"/>
  <c r="T26" i="47"/>
  <c r="T27" i="47" s="1"/>
  <c r="H26" i="47"/>
  <c r="H27" i="47" s="1"/>
  <c r="K3" i="37"/>
  <c r="K4" i="37" s="1"/>
  <c r="M28" i="47"/>
  <c r="M29" i="47" s="1"/>
  <c r="X26" i="47"/>
  <c r="X27" i="47" s="1"/>
  <c r="U3" i="37"/>
  <c r="U4" i="37" s="1"/>
  <c r="W28" i="47"/>
  <c r="W29" i="47" s="1"/>
  <c r="T3" i="37"/>
  <c r="T4" i="37" s="1"/>
  <c r="V28" i="47"/>
  <c r="V29" i="47" s="1"/>
  <c r="AD3" i="37"/>
  <c r="AD4" i="37" s="1"/>
  <c r="AF28" i="47"/>
  <c r="AF29" i="47" s="1"/>
  <c r="R3" i="37"/>
  <c r="R4" i="37" s="1"/>
  <c r="T28" i="47"/>
  <c r="T29" i="47" s="1"/>
  <c r="F3" i="37"/>
  <c r="F4" i="37" s="1"/>
  <c r="H28" i="47"/>
  <c r="H29" i="47" s="1"/>
  <c r="AE26" i="47"/>
  <c r="AE27" i="47" s="1"/>
  <c r="S26" i="47"/>
  <c r="S27" i="47" s="1"/>
  <c r="G26" i="47"/>
  <c r="G27" i="47" s="1"/>
  <c r="W3" i="37"/>
  <c r="W4" i="37" s="1"/>
  <c r="Y28" i="47"/>
  <c r="Y29" i="47" s="1"/>
  <c r="AD26" i="47"/>
  <c r="AD27" i="47" s="1"/>
  <c r="R26" i="47"/>
  <c r="R27" i="47" s="1"/>
  <c r="F26" i="47"/>
  <c r="F27" i="47" s="1"/>
  <c r="E3" i="37"/>
  <c r="E4" i="37" s="1"/>
  <c r="G28" i="47"/>
  <c r="G29" i="47" s="1"/>
  <c r="AB3" i="37"/>
  <c r="AB4" i="37" s="1"/>
  <c r="AD28" i="47"/>
  <c r="AD29" i="47" s="1"/>
  <c r="P3" i="37"/>
  <c r="P4" i="37" s="1"/>
  <c r="R28" i="47"/>
  <c r="R29" i="47" s="1"/>
  <c r="D3" i="37"/>
  <c r="D4" i="37" s="1"/>
  <c r="F28" i="47"/>
  <c r="F29" i="47" s="1"/>
  <c r="AC26" i="47"/>
  <c r="AC27" i="47" s="1"/>
  <c r="Q26" i="47"/>
  <c r="Q27" i="47" s="1"/>
  <c r="E26" i="47"/>
  <c r="E27" i="47" s="1"/>
  <c r="AC3" i="37"/>
  <c r="AC4" i="37" s="1"/>
  <c r="AE28" i="47"/>
  <c r="AE29" i="47" s="1"/>
  <c r="AA3" i="37"/>
  <c r="AA4" i="37" s="1"/>
  <c r="AC28" i="47"/>
  <c r="AC29" i="47" s="1"/>
  <c r="O3" i="37"/>
  <c r="O4" i="37" s="1"/>
  <c r="Q28" i="47"/>
  <c r="Q29" i="47" s="1"/>
  <c r="C3" i="37"/>
  <c r="C4" i="37" s="1"/>
  <c r="E28" i="47"/>
  <c r="E29" i="47" s="1"/>
  <c r="AB26" i="47"/>
  <c r="AB27" i="47" s="1"/>
  <c r="P26" i="47"/>
  <c r="P27" i="47" s="1"/>
  <c r="D26" i="47"/>
  <c r="D27" i="47" s="1"/>
  <c r="Q3" i="37"/>
  <c r="Q4" i="37" s="1"/>
  <c r="S28" i="47"/>
  <c r="S29" i="47" s="1"/>
  <c r="Z3" i="37"/>
  <c r="Z4" i="37" s="1"/>
  <c r="AB28" i="47"/>
  <c r="AB29" i="47" s="1"/>
  <c r="N3" i="37"/>
  <c r="N4" i="37" s="1"/>
  <c r="P28" i="47"/>
  <c r="P29" i="47" s="1"/>
  <c r="B3" i="37"/>
  <c r="B4" i="37" s="1"/>
  <c r="D28" i="47"/>
  <c r="D29" i="47" s="1"/>
  <c r="AA26" i="47"/>
  <c r="AA27" i="47" s="1"/>
  <c r="O26" i="47"/>
  <c r="Y3" i="37"/>
  <c r="Y4" i="37" s="1"/>
  <c r="AA28" i="47"/>
  <c r="AA29" i="47" s="1"/>
  <c r="M3" i="37"/>
  <c r="M4" i="37" s="1"/>
  <c r="O28" i="47"/>
  <c r="Z26" i="47"/>
  <c r="Z27" i="47" s="1"/>
  <c r="N26" i="47"/>
  <c r="N27"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3" i="47"/>
  <c r="S23" i="47"/>
  <c r="AE23" i="47"/>
  <c r="AV95" i="26"/>
  <c r="AJ95" i="26"/>
  <c r="X95" i="26"/>
  <c r="L95" i="26"/>
  <c r="AU94" i="26"/>
  <c r="AI94" i="26"/>
  <c r="W94" i="26"/>
  <c r="K94" i="26"/>
  <c r="AT93" i="26"/>
  <c r="AU136" i="26"/>
  <c r="AI136" i="26"/>
  <c r="W136" i="26"/>
  <c r="K136" i="26"/>
  <c r="M24" i="47"/>
  <c r="Y24" i="47"/>
  <c r="O23" i="47"/>
  <c r="AA23" i="47"/>
  <c r="L37" i="47"/>
  <c r="X37" i="47"/>
  <c r="M38" i="47"/>
  <c r="M46" i="47" s="1"/>
  <c r="Y38" i="47"/>
  <c r="Y46" i="47" s="1"/>
  <c r="F23" i="47"/>
  <c r="AM28" i="46"/>
  <c r="AI29" i="46"/>
  <c r="N24" i="47"/>
  <c r="Z24" i="47"/>
  <c r="D23" i="47"/>
  <c r="P23" i="47"/>
  <c r="AB23" i="47"/>
  <c r="M37" i="47"/>
  <c r="Y37" i="47"/>
  <c r="AS3" i="37"/>
  <c r="AS4" i="37" s="1"/>
  <c r="M39" i="47"/>
  <c r="M47" i="47" s="1"/>
  <c r="BE3" i="37"/>
  <c r="BE4" i="37" s="1"/>
  <c r="Y39" i="47"/>
  <c r="Y47" i="47" s="1"/>
  <c r="N38" i="47"/>
  <c r="N46" i="47" s="1"/>
  <c r="Z38" i="47"/>
  <c r="Z46" i="47" s="1"/>
  <c r="O24" i="47"/>
  <c r="AA24" i="47"/>
  <c r="E23" i="47"/>
  <c r="Q23" i="47"/>
  <c r="AC23" i="47"/>
  <c r="N37" i="47"/>
  <c r="Z37" i="47"/>
  <c r="AT3" i="37"/>
  <c r="AT4" i="37" s="1"/>
  <c r="N39" i="47"/>
  <c r="N47" i="47" s="1"/>
  <c r="BF3" i="37"/>
  <c r="BF4" i="37" s="1"/>
  <c r="Z39" i="47"/>
  <c r="Z47" i="47" s="1"/>
  <c r="O38" i="47"/>
  <c r="AA38" i="47"/>
  <c r="AA46" i="47" s="1"/>
  <c r="O29" i="47"/>
  <c r="AL28" i="47"/>
  <c r="D24" i="47"/>
  <c r="P24" i="47"/>
  <c r="AB24" i="47"/>
  <c r="R23" i="47"/>
  <c r="AD23" i="47"/>
  <c r="O37" i="47"/>
  <c r="AA37" i="47"/>
  <c r="AU3" i="37"/>
  <c r="AU4" i="37" s="1"/>
  <c r="O39" i="47"/>
  <c r="BG3" i="37"/>
  <c r="AA39" i="47"/>
  <c r="AA47" i="47" s="1"/>
  <c r="D38" i="47"/>
  <c r="D46" i="47" s="1"/>
  <c r="P38" i="47"/>
  <c r="P46" i="47" s="1"/>
  <c r="AB38" i="47"/>
  <c r="AB46" i="47" s="1"/>
  <c r="E24" i="47"/>
  <c r="Q24" i="47"/>
  <c r="AC24" i="47"/>
  <c r="D37" i="47"/>
  <c r="P37" i="47"/>
  <c r="AB37" i="47"/>
  <c r="AJ3" i="37"/>
  <c r="AJ4" i="37" s="1"/>
  <c r="D39" i="47"/>
  <c r="D47" i="47" s="1"/>
  <c r="AV3" i="37"/>
  <c r="AV4" i="37" s="1"/>
  <c r="P39" i="47"/>
  <c r="BH3" i="37"/>
  <c r="BH4" i="37" s="1"/>
  <c r="AB39" i="47"/>
  <c r="AB47" i="47" s="1"/>
  <c r="E38" i="47"/>
  <c r="E46" i="47" s="1"/>
  <c r="Q38" i="47"/>
  <c r="Q46" i="47" s="1"/>
  <c r="AC38" i="47"/>
  <c r="AC46" i="47" s="1"/>
  <c r="AR3" i="37"/>
  <c r="AR4" i="37" s="1"/>
  <c r="L39" i="47"/>
  <c r="L47" i="47" s="1"/>
  <c r="F24" i="47"/>
  <c r="R24" i="47"/>
  <c r="AD24" i="47"/>
  <c r="H23" i="47"/>
  <c r="T23" i="47"/>
  <c r="AF23" i="47"/>
  <c r="E37" i="47"/>
  <c r="Q37" i="47"/>
  <c r="AC37" i="47"/>
  <c r="AK3" i="37"/>
  <c r="E39" i="47"/>
  <c r="E47" i="47" s="1"/>
  <c r="AW3" i="37"/>
  <c r="Q39" i="47"/>
  <c r="Q47" i="47" s="1"/>
  <c r="BI3" i="37"/>
  <c r="AC39" i="47"/>
  <c r="AC47" i="47" s="1"/>
  <c r="F38" i="47"/>
  <c r="F46" i="47" s="1"/>
  <c r="R38" i="47"/>
  <c r="R46" i="47" s="1"/>
  <c r="AD38" i="47"/>
  <c r="AD46" i="47" s="1"/>
  <c r="BD3" i="37"/>
  <c r="BD4" i="37" s="1"/>
  <c r="X39" i="47"/>
  <c r="X47" i="47" s="1"/>
  <c r="G24" i="47"/>
  <c r="S24" i="47"/>
  <c r="AE24" i="47"/>
  <c r="I23" i="47"/>
  <c r="U23" i="47"/>
  <c r="AG23" i="47"/>
  <c r="F37" i="47"/>
  <c r="R37" i="47"/>
  <c r="AD37" i="47"/>
  <c r="AL3" i="37"/>
  <c r="AL4" i="37" s="1"/>
  <c r="F39" i="47"/>
  <c r="F47" i="47" s="1"/>
  <c r="AX3" i="37"/>
  <c r="AX4" i="37" s="1"/>
  <c r="R39" i="47"/>
  <c r="R47" i="47" s="1"/>
  <c r="BJ3" i="37"/>
  <c r="BJ4" i="37" s="1"/>
  <c r="AD39" i="47"/>
  <c r="AD47" i="47" s="1"/>
  <c r="G38" i="47"/>
  <c r="G46" i="47" s="1"/>
  <c r="S38" i="47"/>
  <c r="S46" i="47" s="1"/>
  <c r="AE38" i="47"/>
  <c r="AE46" i="47" s="1"/>
  <c r="O27" i="47"/>
  <c r="AL26" i="47"/>
  <c r="H24" i="47"/>
  <c r="T24" i="47"/>
  <c r="AF24" i="47"/>
  <c r="J23" i="47"/>
  <c r="V23" i="47"/>
  <c r="AH23" i="47"/>
  <c r="G37" i="47"/>
  <c r="S37" i="47"/>
  <c r="AE37" i="47"/>
  <c r="AM3" i="37"/>
  <c r="AM4" i="37" s="1"/>
  <c r="G39" i="47"/>
  <c r="G47" i="47" s="1"/>
  <c r="AY3" i="37"/>
  <c r="AY4" i="37" s="1"/>
  <c r="S39" i="47"/>
  <c r="S47" i="47" s="1"/>
  <c r="BK3" i="37"/>
  <c r="BK4" i="37" s="1"/>
  <c r="AE39" i="47"/>
  <c r="AE47" i="47" s="1"/>
  <c r="H38" i="47"/>
  <c r="H46" i="47" s="1"/>
  <c r="T38" i="47"/>
  <c r="T46" i="47" s="1"/>
  <c r="AF38" i="47"/>
  <c r="AF46" i="47" s="1"/>
  <c r="O29" i="46"/>
  <c r="AL28" i="46"/>
  <c r="I24" i="47"/>
  <c r="U24" i="47"/>
  <c r="AG24" i="47"/>
  <c r="K23" i="47"/>
  <c r="W23" i="47"/>
  <c r="AI23" i="47"/>
  <c r="H37" i="47"/>
  <c r="T37" i="47"/>
  <c r="AF37" i="47"/>
  <c r="AN3" i="37"/>
  <c r="AN4" i="37" s="1"/>
  <c r="H39" i="47"/>
  <c r="H47" i="47" s="1"/>
  <c r="AZ3" i="37"/>
  <c r="AZ4" i="37" s="1"/>
  <c r="T39" i="47"/>
  <c r="T47" i="47" s="1"/>
  <c r="BL3" i="37"/>
  <c r="BL4" i="37" s="1"/>
  <c r="AF39" i="47"/>
  <c r="AF47" i="47" s="1"/>
  <c r="I38" i="47"/>
  <c r="I46" i="47" s="1"/>
  <c r="U38" i="47"/>
  <c r="U46" i="47" s="1"/>
  <c r="AG38" i="47"/>
  <c r="AG46" i="47" s="1"/>
  <c r="J24" i="47"/>
  <c r="V24" i="47"/>
  <c r="AH24" i="47"/>
  <c r="L23" i="47"/>
  <c r="X23" i="47"/>
  <c r="I37" i="47"/>
  <c r="U37" i="47"/>
  <c r="AG37" i="47"/>
  <c r="AO3" i="37"/>
  <c r="AO4" i="37" s="1"/>
  <c r="I39" i="47"/>
  <c r="I47" i="47" s="1"/>
  <c r="BA3" i="37"/>
  <c r="BA4" i="37" s="1"/>
  <c r="U39" i="47"/>
  <c r="U47" i="47" s="1"/>
  <c r="BM3" i="37"/>
  <c r="BM4" i="37" s="1"/>
  <c r="AG39" i="47"/>
  <c r="AG47" i="47" s="1"/>
  <c r="J38" i="47"/>
  <c r="J46" i="47" s="1"/>
  <c r="V38" i="47"/>
  <c r="V46" i="47" s="1"/>
  <c r="AH38" i="47"/>
  <c r="AH46" i="47" s="1"/>
  <c r="K24" i="47"/>
  <c r="W24" i="47"/>
  <c r="AI24" i="47"/>
  <c r="M23" i="47"/>
  <c r="Y23" i="47"/>
  <c r="J37" i="47"/>
  <c r="V37" i="47"/>
  <c r="AH37" i="47"/>
  <c r="AP3" i="37"/>
  <c r="AP4" i="37" s="1"/>
  <c r="J39" i="47"/>
  <c r="J47" i="47" s="1"/>
  <c r="BB3" i="37"/>
  <c r="BB4" i="37" s="1"/>
  <c r="V39" i="47"/>
  <c r="V47" i="47" s="1"/>
  <c r="BN3" i="37"/>
  <c r="BN4" i="37" s="1"/>
  <c r="AH39" i="47"/>
  <c r="AH47" i="47" s="1"/>
  <c r="K38" i="47"/>
  <c r="K46" i="47" s="1"/>
  <c r="W38" i="47"/>
  <c r="W46" i="47" s="1"/>
  <c r="AI38" i="47"/>
  <c r="AI46" i="47" s="1"/>
  <c r="P47" i="47"/>
  <c r="L24" i="47"/>
  <c r="X24" i="47"/>
  <c r="N23" i="47"/>
  <c r="Z23" i="47"/>
  <c r="K37" i="47"/>
  <c r="W37" i="47"/>
  <c r="AI37" i="47"/>
  <c r="AQ3" i="37"/>
  <c r="K39" i="47"/>
  <c r="K47" i="47" s="1"/>
  <c r="BC3" i="37"/>
  <c r="W39" i="47"/>
  <c r="W47" i="47" s="1"/>
  <c r="BO3" i="37"/>
  <c r="AI39" i="47"/>
  <c r="AI47" i="47" s="1"/>
  <c r="L38" i="47"/>
  <c r="L46" i="47" s="1"/>
  <c r="X38" i="47"/>
  <c r="X46"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45" i="47"/>
  <c r="AW4" i="37"/>
  <c r="AK4" i="37"/>
  <c r="BC4" i="37"/>
  <c r="AB45" i="47"/>
  <c r="BO4" i="37"/>
  <c r="AC45" i="47"/>
  <c r="K45" i="47"/>
  <c r="AG45" i="47"/>
  <c r="E45" i="47"/>
  <c r="X45" i="47"/>
  <c r="L45" i="47"/>
  <c r="Y45" i="47"/>
  <c r="N45" i="47"/>
  <c r="AB47" i="46"/>
  <c r="BN4" i="36"/>
  <c r="D47" i="46"/>
  <c r="Q45" i="47"/>
  <c r="O46" i="47"/>
  <c r="AL46" i="47" s="1"/>
  <c r="AN46" i="46" s="1"/>
  <c r="W45" i="47"/>
  <c r="AQ4" i="37"/>
  <c r="AL23" i="47"/>
  <c r="O47" i="47"/>
  <c r="AL47" i="47" s="1"/>
  <c r="AN47" i="46" s="1"/>
  <c r="AA45" i="47"/>
  <c r="P47" i="46"/>
  <c r="AF45" i="47"/>
  <c r="O45" i="47"/>
  <c r="AC38" i="46"/>
  <c r="AC46" i="46" s="1"/>
  <c r="P38" i="46"/>
  <c r="P46" i="46" s="1"/>
  <c r="R38" i="46"/>
  <c r="R46" i="46" s="1"/>
  <c r="S37" i="46"/>
  <c r="Y38" i="46"/>
  <c r="Y46" i="46" s="1"/>
  <c r="T23" i="46"/>
  <c r="AM4" i="36"/>
  <c r="AF23" i="46"/>
  <c r="H23" i="46"/>
  <c r="O27" i="46"/>
  <c r="AL26" i="46"/>
  <c r="AI27" i="46"/>
  <c r="AM26" i="46"/>
  <c r="F37" i="46"/>
  <c r="P45" i="47"/>
  <c r="J37" i="46"/>
  <c r="K37" i="46"/>
  <c r="G38" i="46"/>
  <c r="G46" i="46" s="1"/>
  <c r="AB38" i="46"/>
  <c r="AB46" i="46" s="1"/>
  <c r="AD38" i="46"/>
  <c r="AD46" i="46" s="1"/>
  <c r="R37" i="46"/>
  <c r="T45" i="47"/>
  <c r="AD45" i="47"/>
  <c r="D45" i="47"/>
  <c r="J23" i="46"/>
  <c r="N38" i="46"/>
  <c r="N46" i="46" s="1"/>
  <c r="AE37" i="46"/>
  <c r="K23" i="46"/>
  <c r="V37" i="46"/>
  <c r="S38" i="46"/>
  <c r="S46" i="46" s="1"/>
  <c r="V38" i="46"/>
  <c r="V46" i="46" s="1"/>
  <c r="Z38" i="46"/>
  <c r="Z46" i="46" s="1"/>
  <c r="Q38" i="46"/>
  <c r="Q46" i="46" s="1"/>
  <c r="AD37" i="46"/>
  <c r="AH45" i="47"/>
  <c r="AL29" i="46"/>
  <c r="O47" i="46"/>
  <c r="AL47" i="46" s="1"/>
  <c r="H45" i="47"/>
  <c r="AL27" i="47"/>
  <c r="AN27" i="46" s="1"/>
  <c r="AN26" i="46"/>
  <c r="R45" i="47"/>
  <c r="AL38" i="47"/>
  <c r="AN38" i="46" s="1"/>
  <c r="L23" i="46"/>
  <c r="M23" i="46"/>
  <c r="AH37" i="46"/>
  <c r="AI37" i="46"/>
  <c r="AM37" i="46" s="1"/>
  <c r="AE38" i="46"/>
  <c r="AE46" i="46" s="1"/>
  <c r="H38" i="46"/>
  <c r="H46" i="46" s="1"/>
  <c r="V45" i="47"/>
  <c r="F45" i="47"/>
  <c r="J38" i="46"/>
  <c r="J46" i="46" s="1"/>
  <c r="N23" i="46"/>
  <c r="Z23" i="46"/>
  <c r="AH38" i="46"/>
  <c r="AH46" i="46" s="1"/>
  <c r="K38" i="46"/>
  <c r="K46" i="46" s="1"/>
  <c r="L38" i="46"/>
  <c r="L46" i="46" s="1"/>
  <c r="D37" i="46"/>
  <c r="H37" i="46"/>
  <c r="AI45" i="47"/>
  <c r="J45" i="47"/>
  <c r="AH23" i="46"/>
  <c r="AA23" i="46"/>
  <c r="T38" i="46"/>
  <c r="T46" i="46" s="1"/>
  <c r="L37" i="46"/>
  <c r="P37" i="46"/>
  <c r="G37" i="46"/>
  <c r="E37" i="46"/>
  <c r="T37" i="46"/>
  <c r="U45" i="47"/>
  <c r="AL39" i="47"/>
  <c r="AN39" i="46" s="1"/>
  <c r="AM29" i="46"/>
  <c r="AI47" i="46"/>
  <c r="AM47" i="46" s="1"/>
  <c r="W23" i="46"/>
  <c r="X23" i="46"/>
  <c r="AD47" i="46"/>
  <c r="W38" i="46"/>
  <c r="W46" i="46" s="1"/>
  <c r="E38" i="46"/>
  <c r="E46" i="46" s="1"/>
  <c r="X38" i="46"/>
  <c r="X46" i="46" s="1"/>
  <c r="X37" i="46"/>
  <c r="AB37" i="46"/>
  <c r="Q37" i="46"/>
  <c r="AF37" i="46"/>
  <c r="I45" i="47"/>
  <c r="I23" i="46"/>
  <c r="AN28" i="46"/>
  <c r="AL29" i="47"/>
  <c r="AN29" i="46" s="1"/>
  <c r="V23" i="46"/>
  <c r="AI23" i="46"/>
  <c r="AM23" i="46" s="1"/>
  <c r="O23" i="46"/>
  <c r="AL23" i="46" s="1"/>
  <c r="D23" i="46"/>
  <c r="AB23" i="46"/>
  <c r="E23" i="46"/>
  <c r="Q23" i="46"/>
  <c r="I37" i="46"/>
  <c r="AF38" i="46"/>
  <c r="AF46" i="46" s="1"/>
  <c r="AC37" i="46"/>
  <c r="AE45" i="47"/>
  <c r="AG23" i="46"/>
  <c r="W37" i="46"/>
  <c r="P23" i="46"/>
  <c r="AC23" i="46"/>
  <c r="F23" i="46"/>
  <c r="R23" i="46"/>
  <c r="AD23" i="46"/>
  <c r="U37" i="46"/>
  <c r="F47" i="46"/>
  <c r="I38" i="46"/>
  <c r="I46" i="46" s="1"/>
  <c r="AI38" i="46"/>
  <c r="AM38" i="46" s="1"/>
  <c r="O38" i="46"/>
  <c r="AL38" i="46" s="1"/>
  <c r="M37" i="46"/>
  <c r="N37" i="46"/>
  <c r="S45" i="47"/>
  <c r="AL37" i="47"/>
  <c r="AN37" i="46" s="1"/>
  <c r="U23" i="46"/>
  <c r="Y23" i="46"/>
  <c r="G23" i="46"/>
  <c r="S23" i="46"/>
  <c r="AE23" i="46"/>
  <c r="AG37" i="46"/>
  <c r="U38" i="46"/>
  <c r="U46" i="46" s="1"/>
  <c r="D38" i="46"/>
  <c r="D46" i="46" s="1"/>
  <c r="F38" i="46"/>
  <c r="F46" i="46" s="1"/>
  <c r="Y37" i="46"/>
  <c r="Z37" i="46"/>
  <c r="O37" i="46"/>
  <c r="AL37" i="46" s="1"/>
  <c r="G45" i="47"/>
  <c r="R47" i="46"/>
  <c r="AG38" i="46"/>
  <c r="AG46" i="46" s="1"/>
  <c r="M38" i="46"/>
  <c r="M46" i="46" s="1"/>
  <c r="AA38" i="46"/>
  <c r="AA46" i="46" s="1"/>
  <c r="AA37" i="46"/>
  <c r="Z45"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L45"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34" i="47" s="1"/>
  <c r="AV40" i="19"/>
  <c r="AH34" i="47" s="1"/>
  <c r="AU40" i="19"/>
  <c r="AG34" i="47" s="1"/>
  <c r="AT40" i="19"/>
  <c r="AF34" i="47" s="1"/>
  <c r="AS40" i="19"/>
  <c r="AE34" i="47" s="1"/>
  <c r="AR40" i="19"/>
  <c r="AD34" i="47" s="1"/>
  <c r="AQ40" i="19"/>
  <c r="AC34" i="47" s="1"/>
  <c r="AP40" i="19"/>
  <c r="AB34" i="47" s="1"/>
  <c r="AO40" i="19"/>
  <c r="AA34" i="47" s="1"/>
  <c r="AN40" i="19"/>
  <c r="Z34" i="47" s="1"/>
  <c r="AM40" i="19"/>
  <c r="Y34" i="47" s="1"/>
  <c r="AL40" i="19"/>
  <c r="X34" i="47" s="1"/>
  <c r="AK40" i="19"/>
  <c r="W34" i="47" s="1"/>
  <c r="AJ40" i="19"/>
  <c r="V34" i="47" s="1"/>
  <c r="AI40" i="19"/>
  <c r="U34" i="47" s="1"/>
  <c r="AH40" i="19"/>
  <c r="T34" i="47" s="1"/>
  <c r="AG40" i="19"/>
  <c r="S34" i="47" s="1"/>
  <c r="AF40" i="19"/>
  <c r="R34" i="47" s="1"/>
  <c r="AE40" i="19"/>
  <c r="Q34" i="47" s="1"/>
  <c r="AD40" i="19"/>
  <c r="P34" i="47" s="1"/>
  <c r="AC40" i="19"/>
  <c r="O34" i="47" s="1"/>
  <c r="AB40" i="19"/>
  <c r="N34" i="47" s="1"/>
  <c r="AA40" i="19"/>
  <c r="M34" i="47" s="1"/>
  <c r="Z40" i="19"/>
  <c r="L34" i="47" s="1"/>
  <c r="Y40" i="19"/>
  <c r="K34" i="47" s="1"/>
  <c r="X40" i="19"/>
  <c r="J34" i="47" s="1"/>
  <c r="W40" i="19"/>
  <c r="I34" i="47" s="1"/>
  <c r="V40" i="19"/>
  <c r="H34" i="47" s="1"/>
  <c r="U40" i="19"/>
  <c r="G34" i="47" s="1"/>
  <c r="T40" i="19"/>
  <c r="F34" i="47" s="1"/>
  <c r="S40" i="19"/>
  <c r="E34" i="47" s="1"/>
  <c r="R40" i="19"/>
  <c r="D34"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9" i="47" s="1"/>
  <c r="AI6" i="47" s="1"/>
  <c r="AV37" i="19"/>
  <c r="AH9" i="47" s="1"/>
  <c r="AH6" i="47" s="1"/>
  <c r="AU37" i="19"/>
  <c r="AG9" i="47" s="1"/>
  <c r="AG6" i="47" s="1"/>
  <c r="AT37" i="19"/>
  <c r="AF9" i="47" s="1"/>
  <c r="AF6" i="47" s="1"/>
  <c r="AS37" i="19"/>
  <c r="AE9" i="47" s="1"/>
  <c r="AE6" i="47" s="1"/>
  <c r="AR37" i="19"/>
  <c r="AD9" i="47" s="1"/>
  <c r="AD6" i="47" s="1"/>
  <c r="AQ37" i="19"/>
  <c r="AC9" i="47" s="1"/>
  <c r="AC6" i="47" s="1"/>
  <c r="AP37" i="19"/>
  <c r="AB9" i="47" s="1"/>
  <c r="AB6" i="47" s="1"/>
  <c r="AO37" i="19"/>
  <c r="AA9" i="47" s="1"/>
  <c r="AA6" i="47" s="1"/>
  <c r="AN37" i="19"/>
  <c r="Z9" i="47" s="1"/>
  <c r="Z6" i="47" s="1"/>
  <c r="AM37" i="19"/>
  <c r="Y9" i="47" s="1"/>
  <c r="Y6" i="47" s="1"/>
  <c r="AL37" i="19"/>
  <c r="X9" i="47" s="1"/>
  <c r="X6" i="47" s="1"/>
  <c r="AK37" i="19"/>
  <c r="W9" i="47" s="1"/>
  <c r="W6" i="47" s="1"/>
  <c r="AJ37" i="19"/>
  <c r="V9" i="47" s="1"/>
  <c r="V6" i="47" s="1"/>
  <c r="AI37" i="19"/>
  <c r="U9" i="47" s="1"/>
  <c r="U6" i="47" s="1"/>
  <c r="AH37" i="19"/>
  <c r="T9" i="47" s="1"/>
  <c r="T6" i="47" s="1"/>
  <c r="AG37" i="19"/>
  <c r="S9" i="47" s="1"/>
  <c r="S6" i="47" s="1"/>
  <c r="AF37" i="19"/>
  <c r="R9" i="47" s="1"/>
  <c r="R6" i="47" s="1"/>
  <c r="AE37" i="19"/>
  <c r="Q9" i="47" s="1"/>
  <c r="Q6" i="47" s="1"/>
  <c r="AD37" i="19"/>
  <c r="P9" i="47" s="1"/>
  <c r="P6" i="47" s="1"/>
  <c r="AC37" i="19"/>
  <c r="O9" i="47" s="1"/>
  <c r="O6" i="47" s="1"/>
  <c r="AB37" i="19"/>
  <c r="N9" i="47" s="1"/>
  <c r="N6" i="47" s="1"/>
  <c r="AA37" i="19"/>
  <c r="M9" i="47" s="1"/>
  <c r="M6" i="47" s="1"/>
  <c r="Z37" i="19"/>
  <c r="L9" i="47" s="1"/>
  <c r="L6" i="47" s="1"/>
  <c r="Y37" i="19"/>
  <c r="K9" i="47" s="1"/>
  <c r="K6" i="47" s="1"/>
  <c r="X37" i="19"/>
  <c r="J9" i="47" s="1"/>
  <c r="J6" i="47" s="1"/>
  <c r="W37" i="19"/>
  <c r="I9" i="47" s="1"/>
  <c r="I6" i="47" s="1"/>
  <c r="V37" i="19"/>
  <c r="H9" i="47" s="1"/>
  <c r="H6" i="47" s="1"/>
  <c r="U37" i="19"/>
  <c r="G9" i="47" s="1"/>
  <c r="G6" i="47" s="1"/>
  <c r="T37" i="19"/>
  <c r="F9" i="47" s="1"/>
  <c r="F6" i="47" s="1"/>
  <c r="S37" i="19"/>
  <c r="E9" i="47" s="1"/>
  <c r="E6" i="47" s="1"/>
  <c r="R37" i="19"/>
  <c r="D9"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35" i="47" s="1"/>
  <c r="AV21" i="14"/>
  <c r="AH35" i="47" s="1"/>
  <c r="AU21" i="14"/>
  <c r="AG35" i="47" s="1"/>
  <c r="AT21" i="14"/>
  <c r="AF35" i="47" s="1"/>
  <c r="AS21" i="14"/>
  <c r="AE35" i="47" s="1"/>
  <c r="AR21" i="14"/>
  <c r="AD35" i="47" s="1"/>
  <c r="AQ21" i="14"/>
  <c r="AC35" i="47" s="1"/>
  <c r="AP21" i="14"/>
  <c r="AB35" i="47" s="1"/>
  <c r="AO21" i="14"/>
  <c r="AA35" i="47" s="1"/>
  <c r="AN21" i="14"/>
  <c r="Z35" i="47" s="1"/>
  <c r="AM21" i="14"/>
  <c r="Y35" i="47" s="1"/>
  <c r="AL21" i="14"/>
  <c r="X35" i="47" s="1"/>
  <c r="AK21" i="14"/>
  <c r="W35" i="47" s="1"/>
  <c r="AJ21" i="14"/>
  <c r="V35" i="47" s="1"/>
  <c r="AI21" i="14"/>
  <c r="U35" i="47" s="1"/>
  <c r="AH21" i="14"/>
  <c r="T35" i="47" s="1"/>
  <c r="AG21" i="14"/>
  <c r="S35" i="47" s="1"/>
  <c r="AF21" i="14"/>
  <c r="R35" i="47" s="1"/>
  <c r="AE21" i="14"/>
  <c r="Q35" i="47" s="1"/>
  <c r="AD21" i="14"/>
  <c r="P35" i="47" s="1"/>
  <c r="AC21" i="14"/>
  <c r="O35" i="47" s="1"/>
  <c r="AB21" i="14"/>
  <c r="N35" i="47" s="1"/>
  <c r="AA21" i="14"/>
  <c r="M35" i="47" s="1"/>
  <c r="Z21" i="14"/>
  <c r="L35" i="47" s="1"/>
  <c r="Y21" i="14"/>
  <c r="K35" i="47" s="1"/>
  <c r="X21" i="14"/>
  <c r="J35" i="47" s="1"/>
  <c r="W21" i="14"/>
  <c r="I35" i="47" s="1"/>
  <c r="V21" i="14"/>
  <c r="H35" i="47" s="1"/>
  <c r="U21" i="14"/>
  <c r="G35" i="47" s="1"/>
  <c r="T21" i="14"/>
  <c r="F35" i="47" s="1"/>
  <c r="S21" i="14"/>
  <c r="E35" i="47" s="1"/>
  <c r="R21" i="14"/>
  <c r="D35"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1" i="47" s="1"/>
  <c r="AV16" i="13"/>
  <c r="AH21" i="47" s="1"/>
  <c r="AU16" i="13"/>
  <c r="AG21" i="47" s="1"/>
  <c r="AT16" i="13"/>
  <c r="AF21" i="47" s="1"/>
  <c r="AS16" i="13"/>
  <c r="AE21" i="47" s="1"/>
  <c r="AR16" i="13"/>
  <c r="AD21" i="47" s="1"/>
  <c r="AQ16" i="13"/>
  <c r="AC21" i="47" s="1"/>
  <c r="AP16" i="13"/>
  <c r="AB21" i="47" s="1"/>
  <c r="AO16" i="13"/>
  <c r="AA21" i="47" s="1"/>
  <c r="AN16" i="13"/>
  <c r="Z21" i="47" s="1"/>
  <c r="AM16" i="13"/>
  <c r="Y21" i="47" s="1"/>
  <c r="AL16" i="13"/>
  <c r="X21" i="47" s="1"/>
  <c r="AK16" i="13"/>
  <c r="W21" i="47" s="1"/>
  <c r="AJ16" i="13"/>
  <c r="V21" i="47" s="1"/>
  <c r="AI16" i="13"/>
  <c r="U21" i="47" s="1"/>
  <c r="AH16" i="13"/>
  <c r="T21" i="47" s="1"/>
  <c r="AG16" i="13"/>
  <c r="S21" i="47" s="1"/>
  <c r="AF16" i="13"/>
  <c r="R21" i="47" s="1"/>
  <c r="AE16" i="13"/>
  <c r="Q21" i="47" s="1"/>
  <c r="AD16" i="13"/>
  <c r="P21" i="47" s="1"/>
  <c r="AC16" i="13"/>
  <c r="O21" i="47" s="1"/>
  <c r="AB16" i="13"/>
  <c r="N21" i="47" s="1"/>
  <c r="AA16" i="13"/>
  <c r="M21" i="47" s="1"/>
  <c r="Z16" i="13"/>
  <c r="L21" i="47" s="1"/>
  <c r="Y16" i="13"/>
  <c r="K21" i="47" s="1"/>
  <c r="X16" i="13"/>
  <c r="J21" i="47" s="1"/>
  <c r="W16" i="13"/>
  <c r="I21" i="47" s="1"/>
  <c r="V16" i="13"/>
  <c r="H21" i="47" s="1"/>
  <c r="U16" i="13"/>
  <c r="G21" i="47" s="1"/>
  <c r="T16" i="13"/>
  <c r="F21" i="47" s="1"/>
  <c r="S16" i="13"/>
  <c r="E21" i="47" s="1"/>
  <c r="R16" i="13"/>
  <c r="D21" i="47" s="1"/>
  <c r="Q16" i="13"/>
  <c r="P16" i="13"/>
  <c r="O16" i="13"/>
  <c r="N16" i="13"/>
  <c r="M16" i="13"/>
  <c r="L16" i="13"/>
  <c r="K16" i="13"/>
  <c r="J16" i="13"/>
  <c r="I16" i="13"/>
  <c r="H16" i="13"/>
  <c r="G16" i="13"/>
  <c r="F16" i="13"/>
  <c r="E16" i="13"/>
  <c r="D16" i="13"/>
  <c r="C16" i="13"/>
  <c r="AW15" i="13"/>
  <c r="AI20" i="47" s="1"/>
  <c r="AV15" i="13"/>
  <c r="AH20" i="47" s="1"/>
  <c r="AU15" i="13"/>
  <c r="AG20" i="47" s="1"/>
  <c r="AT15" i="13"/>
  <c r="AF20" i="47" s="1"/>
  <c r="AS15" i="13"/>
  <c r="AE20" i="47" s="1"/>
  <c r="AR15" i="13"/>
  <c r="AD20" i="47" s="1"/>
  <c r="AQ15" i="13"/>
  <c r="AC20" i="47" s="1"/>
  <c r="AP15" i="13"/>
  <c r="AB20" i="47" s="1"/>
  <c r="AO15" i="13"/>
  <c r="AA20" i="47" s="1"/>
  <c r="AN15" i="13"/>
  <c r="Z20" i="47" s="1"/>
  <c r="AM15" i="13"/>
  <c r="Y20" i="47" s="1"/>
  <c r="AL15" i="13"/>
  <c r="X20" i="47" s="1"/>
  <c r="AK15" i="13"/>
  <c r="W20" i="47" s="1"/>
  <c r="AJ15" i="13"/>
  <c r="V20" i="47" s="1"/>
  <c r="AI15" i="13"/>
  <c r="U20" i="47" s="1"/>
  <c r="AH15" i="13"/>
  <c r="T20" i="47" s="1"/>
  <c r="AG15" i="13"/>
  <c r="S20" i="47" s="1"/>
  <c r="AF15" i="13"/>
  <c r="R20" i="47" s="1"/>
  <c r="AE15" i="13"/>
  <c r="Q20" i="47" s="1"/>
  <c r="AD15" i="13"/>
  <c r="P20" i="47" s="1"/>
  <c r="AC15" i="13"/>
  <c r="O20" i="47" s="1"/>
  <c r="AB15" i="13"/>
  <c r="N20" i="47" s="1"/>
  <c r="AA15" i="13"/>
  <c r="M20" i="47" s="1"/>
  <c r="Z15" i="13"/>
  <c r="L20" i="47" s="1"/>
  <c r="Y15" i="13"/>
  <c r="K20" i="47" s="1"/>
  <c r="X15" i="13"/>
  <c r="J20" i="47" s="1"/>
  <c r="W15" i="13"/>
  <c r="I20" i="47" s="1"/>
  <c r="V15" i="13"/>
  <c r="H20" i="47" s="1"/>
  <c r="U15" i="13"/>
  <c r="G20" i="47" s="1"/>
  <c r="T15" i="13"/>
  <c r="F20" i="47" s="1"/>
  <c r="S15" i="13"/>
  <c r="E20" i="47" s="1"/>
  <c r="R15" i="13"/>
  <c r="D20"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F45" i="46" l="1"/>
  <c r="O18" i="47"/>
  <c r="AC34" i="14"/>
  <c r="AC35" i="14" s="1"/>
  <c r="AA18" i="47"/>
  <c r="AA43" i="47" s="1"/>
  <c r="AO34" i="14"/>
  <c r="AO35" i="14" s="1"/>
  <c r="D18" i="47"/>
  <c r="D43" i="47" s="1"/>
  <c r="R34" i="14"/>
  <c r="R35" i="14" s="1"/>
  <c r="P18" i="47"/>
  <c r="P43" i="47" s="1"/>
  <c r="AD34" i="14"/>
  <c r="AD35" i="14" s="1"/>
  <c r="AB18" i="47"/>
  <c r="AB43" i="47" s="1"/>
  <c r="AP34" i="14"/>
  <c r="AP35" i="14" s="1"/>
  <c r="E18" i="47"/>
  <c r="E43" i="47" s="1"/>
  <c r="S34" i="14"/>
  <c r="S35" i="14" s="1"/>
  <c r="Q18" i="47"/>
  <c r="AE34" i="14"/>
  <c r="AE35" i="14" s="1"/>
  <c r="AC18" i="47"/>
  <c r="AC43" i="47" s="1"/>
  <c r="AQ34" i="14"/>
  <c r="AQ35" i="14" s="1"/>
  <c r="F18" i="47"/>
  <c r="F43" i="47" s="1"/>
  <c r="T34" i="14"/>
  <c r="T35" i="14" s="1"/>
  <c r="R18" i="47"/>
  <c r="R43" i="47" s="1"/>
  <c r="AF34" i="14"/>
  <c r="AF35" i="14" s="1"/>
  <c r="AD18" i="47"/>
  <c r="AD43" i="47" s="1"/>
  <c r="AR34" i="14"/>
  <c r="AR35" i="14" s="1"/>
  <c r="G18" i="47"/>
  <c r="G43" i="47" s="1"/>
  <c r="U34" i="14"/>
  <c r="U35" i="14" s="1"/>
  <c r="S18" i="47"/>
  <c r="AG34" i="14"/>
  <c r="AG35" i="14" s="1"/>
  <c r="AE18" i="47"/>
  <c r="AE43" i="47" s="1"/>
  <c r="AS34" i="14"/>
  <c r="AS35" i="14" s="1"/>
  <c r="H18" i="47"/>
  <c r="H43" i="47" s="1"/>
  <c r="V34" i="14"/>
  <c r="V35" i="14" s="1"/>
  <c r="Z18" i="47"/>
  <c r="Z43" i="47" s="1"/>
  <c r="AN34" i="14"/>
  <c r="AN35" i="14" s="1"/>
  <c r="AF18" i="47"/>
  <c r="AF43" i="47" s="1"/>
  <c r="AT34" i="14"/>
  <c r="AT35" i="14" s="1"/>
  <c r="J18" i="47"/>
  <c r="J43" i="47" s="1"/>
  <c r="X34" i="14"/>
  <c r="X35" i="14" s="1"/>
  <c r="V18" i="47"/>
  <c r="AJ34" i="14"/>
  <c r="AJ35" i="14" s="1"/>
  <c r="AH18" i="47"/>
  <c r="AH43" i="47" s="1"/>
  <c r="AV34" i="14"/>
  <c r="AV35" i="14" s="1"/>
  <c r="K18" i="47"/>
  <c r="K43" i="47" s="1"/>
  <c r="Y34" i="14"/>
  <c r="Y35" i="14" s="1"/>
  <c r="W18" i="47"/>
  <c r="W43" i="47" s="1"/>
  <c r="AK34" i="14"/>
  <c r="AK35" i="14" s="1"/>
  <c r="AI18" i="47"/>
  <c r="AI43" i="47" s="1"/>
  <c r="AW34" i="14"/>
  <c r="AW35" i="14" s="1"/>
  <c r="N18" i="47"/>
  <c r="N43" i="47" s="1"/>
  <c r="AB34" i="14"/>
  <c r="AB35" i="14" s="1"/>
  <c r="U18" i="47"/>
  <c r="U43" i="47" s="1"/>
  <c r="AI34" i="14"/>
  <c r="AI35" i="14" s="1"/>
  <c r="L18" i="47"/>
  <c r="L43" i="47" s="1"/>
  <c r="Z34" i="14"/>
  <c r="Z35" i="14" s="1"/>
  <c r="X18" i="47"/>
  <c r="X43" i="47" s="1"/>
  <c r="AL34" i="14"/>
  <c r="AL35" i="14" s="1"/>
  <c r="T18" i="47"/>
  <c r="T43" i="47" s="1"/>
  <c r="AH34" i="14"/>
  <c r="AH35" i="14" s="1"/>
  <c r="I18" i="47"/>
  <c r="I43" i="47" s="1"/>
  <c r="W34" i="14"/>
  <c r="W35" i="14" s="1"/>
  <c r="AG18" i="47"/>
  <c r="AG43" i="47" s="1"/>
  <c r="AU34" i="14"/>
  <c r="AU35" i="14" s="1"/>
  <c r="M18" i="47"/>
  <c r="M43" i="47" s="1"/>
  <c r="AA34" i="14"/>
  <c r="AA35" i="14" s="1"/>
  <c r="Y18" i="47"/>
  <c r="Y43" i="47" s="1"/>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35" i="47"/>
  <c r="AN35" i="46" s="1"/>
  <c r="E45" i="46"/>
  <c r="U45" i="46"/>
  <c r="M45" i="46"/>
  <c r="Q45" i="46"/>
  <c r="Y45" i="46"/>
  <c r="AH45" i="46"/>
  <c r="X45" i="46"/>
  <c r="AL45" i="47"/>
  <c r="AN45" i="46" s="1"/>
  <c r="AL24" i="47"/>
  <c r="AN24" i="46" s="1"/>
  <c r="AN23" i="46"/>
  <c r="I42" i="47"/>
  <c r="AG42" i="47"/>
  <c r="AA45" i="46"/>
  <c r="T45" i="46"/>
  <c r="R45" i="46"/>
  <c r="N45" i="46"/>
  <c r="W45" i="46"/>
  <c r="Z45" i="46"/>
  <c r="AL20" i="47"/>
  <c r="AN20" i="46" s="1"/>
  <c r="S43" i="47"/>
  <c r="F42" i="47"/>
  <c r="R42" i="47"/>
  <c r="AD42" i="47"/>
  <c r="AB45" i="46"/>
  <c r="H42" i="47"/>
  <c r="AF42" i="47"/>
  <c r="G42" i="47"/>
  <c r="S42" i="47"/>
  <c r="AE42" i="47"/>
  <c r="AC45" i="46"/>
  <c r="O45" i="46"/>
  <c r="AL45" i="46" s="1"/>
  <c r="AL24" i="46"/>
  <c r="U42" i="47"/>
  <c r="J42" i="47"/>
  <c r="V42" i="47"/>
  <c r="AH42" i="47"/>
  <c r="AE45" i="46"/>
  <c r="AM27" i="46"/>
  <c r="AI46" i="46"/>
  <c r="AM46" i="46" s="1"/>
  <c r="K42" i="47"/>
  <c r="W42" i="47"/>
  <c r="AI42" i="47"/>
  <c r="J45" i="46"/>
  <c r="V43" i="47"/>
  <c r="L42" i="47"/>
  <c r="X42" i="47"/>
  <c r="M42" i="47"/>
  <c r="Y42" i="47"/>
  <c r="AL34" i="47"/>
  <c r="AN34" i="46" s="1"/>
  <c r="K45" i="46"/>
  <c r="AI45" i="46"/>
  <c r="AM45" i="46" s="1"/>
  <c r="AM24" i="46"/>
  <c r="T42" i="47"/>
  <c r="O43" i="47"/>
  <c r="N42" i="47"/>
  <c r="Z42" i="47"/>
  <c r="AL27" i="46"/>
  <c r="O46" i="46"/>
  <c r="AL46" i="46" s="1"/>
  <c r="O42" i="47"/>
  <c r="AL6" i="47"/>
  <c r="AA42" i="47"/>
  <c r="Q43" i="47"/>
  <c r="D42" i="47"/>
  <c r="P42" i="47"/>
  <c r="AB42" i="47"/>
  <c r="AL21" i="47"/>
  <c r="AN21" i="46" s="1"/>
  <c r="E42" i="47"/>
  <c r="Q42" i="47"/>
  <c r="AC42"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19"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36" i="47" s="1"/>
  <c r="P40" i="47" s="1"/>
  <c r="AP10" i="13"/>
  <c r="AB36" i="47" s="1"/>
  <c r="AB40" i="47" s="1"/>
  <c r="G14" i="13"/>
  <c r="AQ14" i="13"/>
  <c r="AC19" i="47" s="1"/>
  <c r="AF14" i="13"/>
  <c r="R19" i="47" s="1"/>
  <c r="AR14" i="13"/>
  <c r="AD19" i="47" s="1"/>
  <c r="AW38" i="18"/>
  <c r="AK38" i="18"/>
  <c r="Y38" i="18"/>
  <c r="M38" i="18"/>
  <c r="H8" i="19"/>
  <c r="T8" i="19"/>
  <c r="F8" i="47" s="1"/>
  <c r="F5" i="47" s="1"/>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36" i="47" s="1"/>
  <c r="E40" i="47" s="1"/>
  <c r="AE10" i="13"/>
  <c r="Q36" i="47" s="1"/>
  <c r="Q40" i="47" s="1"/>
  <c r="AQ10" i="13"/>
  <c r="AC36" i="47" s="1"/>
  <c r="AC40" i="47" s="1"/>
  <c r="I14" i="13"/>
  <c r="U14" i="13"/>
  <c r="G19" i="47" s="1"/>
  <c r="AG14" i="13"/>
  <c r="S19" i="47" s="1"/>
  <c r="AS14" i="13"/>
  <c r="AE19" i="47" s="1"/>
  <c r="AE17"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19" i="47" s="1"/>
  <c r="AE14" i="13"/>
  <c r="Q19" i="47" s="1"/>
  <c r="Q17" i="47" s="1"/>
  <c r="Q16" i="47" s="1"/>
  <c r="R10" i="13"/>
  <c r="D36" i="47" s="1"/>
  <c r="D40" i="47" s="1"/>
  <c r="AN9" i="18"/>
  <c r="AB9" i="18"/>
  <c r="P9" i="18"/>
  <c r="AC23" i="17"/>
  <c r="O18" i="46" s="1"/>
  <c r="E8" i="19"/>
  <c r="Q8" i="19"/>
  <c r="AC8" i="19"/>
  <c r="O8" i="47" s="1"/>
  <c r="O5"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36" i="47" s="1"/>
  <c r="H40"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36" i="47" s="1"/>
  <c r="F40" i="47" s="1"/>
  <c r="AR10" i="13"/>
  <c r="AD36" i="47" s="1"/>
  <c r="AD40" i="47" s="1"/>
  <c r="J14" i="13"/>
  <c r="C38" i="18"/>
  <c r="AV38" i="18"/>
  <c r="AJ38" i="18"/>
  <c r="X38" i="18"/>
  <c r="L38" i="18"/>
  <c r="E39" i="19"/>
  <c r="E19" i="14" s="1"/>
  <c r="AT23" i="19"/>
  <c r="M12" i="14"/>
  <c r="Z25" i="17"/>
  <c r="N25" i="17"/>
  <c r="U10" i="13"/>
  <c r="G36" i="47" s="1"/>
  <c r="G40" i="47" s="1"/>
  <c r="AG10" i="13"/>
  <c r="S36" i="47" s="1"/>
  <c r="S40" i="47" s="1"/>
  <c r="W14" i="13"/>
  <c r="I19" i="47" s="1"/>
  <c r="AU14" i="13"/>
  <c r="AG19"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19" i="47" s="1"/>
  <c r="AO4" i="19"/>
  <c r="K30" i="19"/>
  <c r="K28" i="19" s="1"/>
  <c r="AQ25" i="17"/>
  <c r="AE25" i="17"/>
  <c r="S25" i="17"/>
  <c r="G25" i="17"/>
  <c r="AJ10" i="13"/>
  <c r="V36" i="47" s="1"/>
  <c r="V40" i="47" s="1"/>
  <c r="N14" i="13"/>
  <c r="Z14" i="13"/>
  <c r="L19" i="47" s="1"/>
  <c r="J11" i="14"/>
  <c r="AB12" i="14"/>
  <c r="AM22" i="18"/>
  <c r="AL23" i="19"/>
  <c r="D23" i="19"/>
  <c r="P23" i="19"/>
  <c r="AB23" i="19"/>
  <c r="AN23" i="19"/>
  <c r="G4" i="19"/>
  <c r="AE4" i="19"/>
  <c r="X30" i="19"/>
  <c r="X28" i="19" s="1"/>
  <c r="AJ30" i="19"/>
  <c r="AJ28" i="19" s="1"/>
  <c r="AV30" i="19"/>
  <c r="AV28" i="19" s="1"/>
  <c r="AT10" i="13"/>
  <c r="AF36" i="47" s="1"/>
  <c r="AF40" i="47" s="1"/>
  <c r="AV14" i="13"/>
  <c r="AH19"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36"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36" i="47" s="1"/>
  <c r="I40" i="47" s="1"/>
  <c r="AI10" i="13"/>
  <c r="U36" i="47" s="1"/>
  <c r="U40" i="47" s="1"/>
  <c r="AU10" i="13"/>
  <c r="AG36" i="47" s="1"/>
  <c r="AG40" i="47" s="1"/>
  <c r="M14" i="13"/>
  <c r="Y14" i="13"/>
  <c r="K19" i="47" s="1"/>
  <c r="K17" i="47" s="1"/>
  <c r="AK14" i="13"/>
  <c r="W19" i="47" s="1"/>
  <c r="AW14" i="13"/>
  <c r="AI19" i="47" s="1"/>
  <c r="D19" i="19"/>
  <c r="I30" i="19"/>
  <c r="I28" i="19" s="1"/>
  <c r="U30" i="19"/>
  <c r="U28" i="19" s="1"/>
  <c r="AG30" i="19"/>
  <c r="AG28" i="19" s="1"/>
  <c r="AS30" i="19"/>
  <c r="AS28" i="19" s="1"/>
  <c r="Y10" i="13"/>
  <c r="K36" i="47" s="1"/>
  <c r="K40" i="47" s="1"/>
  <c r="AK10" i="13"/>
  <c r="W36" i="47" s="1"/>
  <c r="W40" i="47" s="1"/>
  <c r="AW10" i="13"/>
  <c r="AI36" i="47" s="1"/>
  <c r="AI40" i="47" s="1"/>
  <c r="C14" i="13"/>
  <c r="O14" i="13"/>
  <c r="AA14" i="13"/>
  <c r="M19" i="47" s="1"/>
  <c r="M17" i="47" s="1"/>
  <c r="AM14" i="13"/>
  <c r="Y19" i="47" s="1"/>
  <c r="Y17"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36" i="47" s="1"/>
  <c r="R40" i="47" s="1"/>
  <c r="V14" i="13"/>
  <c r="H19" i="47" s="1"/>
  <c r="AH14" i="13"/>
  <c r="T19" i="47" s="1"/>
  <c r="AT14" i="13"/>
  <c r="AF19"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36" i="47" s="1"/>
  <c r="M40" i="47" s="1"/>
  <c r="AM10" i="13"/>
  <c r="Y36" i="47" s="1"/>
  <c r="Y40" i="47" s="1"/>
  <c r="AB10" i="13"/>
  <c r="N36" i="47" s="1"/>
  <c r="N40" i="47" s="1"/>
  <c r="AN10" i="13"/>
  <c r="Z36" i="47" s="1"/>
  <c r="Z40" i="47" s="1"/>
  <c r="AC14" i="13"/>
  <c r="O19" i="47" s="1"/>
  <c r="AO14" i="13"/>
  <c r="AA19" i="47" s="1"/>
  <c r="R14" i="13"/>
  <c r="D19" i="47" s="1"/>
  <c r="D17" i="47" s="1"/>
  <c r="AD14" i="13"/>
  <c r="P19" i="47" s="1"/>
  <c r="AP14" i="13"/>
  <c r="AB19"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36" i="47" s="1"/>
  <c r="AA40"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36" i="47" s="1"/>
  <c r="L40" i="47" s="1"/>
  <c r="Z11" i="14"/>
  <c r="AM11" i="14"/>
  <c r="L10" i="13"/>
  <c r="X10" i="13"/>
  <c r="J36" i="47" s="1"/>
  <c r="J40" i="47" s="1"/>
  <c r="AV10" i="13"/>
  <c r="AH36" i="47" s="1"/>
  <c r="AH40" i="47" s="1"/>
  <c r="AL14" i="13"/>
  <c r="X19" i="47" s="1"/>
  <c r="X17"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36" i="47" s="1"/>
  <c r="X40" i="47" s="1"/>
  <c r="P14" i="13"/>
  <c r="AB14" i="13"/>
  <c r="N19" i="47" s="1"/>
  <c r="AN14" i="13"/>
  <c r="Z19" i="47" s="1"/>
  <c r="G12" i="14"/>
  <c r="S12" i="14"/>
  <c r="AE12" i="14"/>
  <c r="AQ12" i="14"/>
  <c r="O10" i="13"/>
  <c r="AF12" i="14"/>
  <c r="C23" i="17"/>
  <c r="AL23" i="17"/>
  <c r="X18" i="46" s="1"/>
  <c r="Z23" i="17"/>
  <c r="L18" i="46" s="1"/>
  <c r="F11" i="14"/>
  <c r="O11" i="14"/>
  <c r="G11" i="14"/>
  <c r="AE11" i="14"/>
  <c r="AJ12" i="14"/>
  <c r="D26" i="17"/>
  <c r="AW12" i="14"/>
  <c r="I10" i="13"/>
  <c r="AS10" i="13"/>
  <c r="AE36" i="47" s="1"/>
  <c r="AE40" i="47" s="1"/>
  <c r="K14" i="13"/>
  <c r="AI14" i="13"/>
  <c r="U19" i="47" s="1"/>
  <c r="U44" i="47" s="1"/>
  <c r="I11" i="14"/>
  <c r="AN26" i="17"/>
  <c r="AH10" i="13"/>
  <c r="T36" i="47" s="1"/>
  <c r="T40" i="47" s="1"/>
  <c r="AJ14" i="13"/>
  <c r="V19" i="47" s="1"/>
  <c r="V17"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S17" i="47" l="1"/>
  <c r="S16" i="47" s="1"/>
  <c r="S31" i="47" s="1"/>
  <c r="AS35" i="17"/>
  <c r="AV35" i="17"/>
  <c r="AA34" i="17"/>
  <c r="AE35" i="17"/>
  <c r="AC34" i="17"/>
  <c r="AE34" i="17"/>
  <c r="AV34" i="17"/>
  <c r="AA35" i="17"/>
  <c r="AI35" i="17"/>
  <c r="AI34" i="17"/>
  <c r="AL18" i="47"/>
  <c r="AN18" i="46" s="1"/>
  <c r="Z34" i="17"/>
  <c r="AG35" i="17"/>
  <c r="Y35" i="17"/>
  <c r="AL35" i="17"/>
  <c r="T34" i="17"/>
  <c r="Z17" i="47"/>
  <c r="Z16" i="47" s="1"/>
  <c r="W17" i="47"/>
  <c r="W16" i="47" s="1"/>
  <c r="W31" i="47" s="1"/>
  <c r="AI17" i="47"/>
  <c r="AI16" i="47" s="1"/>
  <c r="AI31" i="47" s="1"/>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44" i="47"/>
  <c r="P48" i="47" s="1"/>
  <c r="AS30" i="17"/>
  <c r="Z29" i="17"/>
  <c r="AH29" i="17"/>
  <c r="AB44" i="47"/>
  <c r="AB48" i="47" s="1"/>
  <c r="AB30" i="17"/>
  <c r="AF30" i="17"/>
  <c r="AK29" i="17"/>
  <c r="AU30" i="17"/>
  <c r="AP30" i="17"/>
  <c r="AE29" i="17"/>
  <c r="AF44" i="47"/>
  <c r="AF48" i="47" s="1"/>
  <c r="H44" i="47"/>
  <c r="H48" i="47" s="1"/>
  <c r="E44" i="47"/>
  <c r="E48" i="47" s="1"/>
  <c r="AL36" i="47"/>
  <c r="AN36" i="46" s="1"/>
  <c r="AG29" i="17"/>
  <c r="N44" i="47"/>
  <c r="N48" i="47" s="1"/>
  <c r="AT30" i="17"/>
  <c r="S30" i="17"/>
  <c r="Y29" i="17"/>
  <c r="AT29" i="17"/>
  <c r="U29" i="17"/>
  <c r="S29" i="17"/>
  <c r="Y30" i="17"/>
  <c r="AH30" i="17"/>
  <c r="R29" i="17"/>
  <c r="AO30" i="17"/>
  <c r="AN30" i="17"/>
  <c r="Z30" i="17"/>
  <c r="AW30" i="17"/>
  <c r="AU29" i="17"/>
  <c r="AG30" i="17"/>
  <c r="AP29" i="17"/>
  <c r="AE30" i="17"/>
  <c r="Q31" i="47"/>
  <c r="F44" i="47"/>
  <c r="F48" i="47" s="1"/>
  <c r="G44" i="47"/>
  <c r="G48" i="47" s="1"/>
  <c r="AH44" i="47"/>
  <c r="AH48" i="47" s="1"/>
  <c r="J44" i="47"/>
  <c r="J48" i="47" s="1"/>
  <c r="X29" i="17"/>
  <c r="V30" i="17"/>
  <c r="V29" i="17"/>
  <c r="AC29" i="17"/>
  <c r="AB29" i="17"/>
  <c r="AW29" i="17"/>
  <c r="AA30" i="17"/>
  <c r="T30" i="17"/>
  <c r="AV30" i="17"/>
  <c r="AD29" i="17"/>
  <c r="AI30" i="17"/>
  <c r="AE16" i="47"/>
  <c r="AE31" i="47" s="1"/>
  <c r="AE32" i="47"/>
  <c r="D16" i="47"/>
  <c r="D31" i="47" s="1"/>
  <c r="D32" i="47"/>
  <c r="Y16" i="47"/>
  <c r="Y31" i="47" s="1"/>
  <c r="Y32" i="47"/>
  <c r="V32" i="47"/>
  <c r="V16" i="47"/>
  <c r="V31" i="47" s="1"/>
  <c r="X16" i="47"/>
  <c r="X31" i="47" s="1"/>
  <c r="X32" i="47"/>
  <c r="M16" i="47"/>
  <c r="M31" i="47" s="1"/>
  <c r="M32" i="47"/>
  <c r="K16" i="47"/>
  <c r="K31" i="47" s="1"/>
  <c r="K32" i="47"/>
  <c r="W30" i="17"/>
  <c r="AL42" i="47"/>
  <c r="AN42" i="46" s="1"/>
  <c r="Z31" i="47"/>
  <c r="AJ29" i="17"/>
  <c r="E17" i="47"/>
  <c r="AB17" i="47"/>
  <c r="H17" i="47"/>
  <c r="AM18" i="46"/>
  <c r="T44" i="47"/>
  <c r="T48" i="47" s="1"/>
  <c r="AG44" i="47"/>
  <c r="AG48" i="47" s="1"/>
  <c r="Q44" i="47"/>
  <c r="Q48" i="47" s="1"/>
  <c r="AJ30" i="17"/>
  <c r="R30" i="17"/>
  <c r="AO29" i="17"/>
  <c r="AN29" i="17"/>
  <c r="N17" i="47"/>
  <c r="AH17" i="47"/>
  <c r="I44" i="47"/>
  <c r="I48" i="47" s="1"/>
  <c r="AC30" i="17"/>
  <c r="U17" i="47"/>
  <c r="P17" i="47"/>
  <c r="AD44" i="47"/>
  <c r="AD48" i="47" s="1"/>
  <c r="X30" i="17"/>
  <c r="AD17" i="47"/>
  <c r="R44" i="47"/>
  <c r="R48" i="47" s="1"/>
  <c r="AR29" i="17"/>
  <c r="R17" i="47"/>
  <c r="D44" i="47"/>
  <c r="D48" i="47" s="1"/>
  <c r="Y44" i="47"/>
  <c r="Y48" i="47" s="1"/>
  <c r="AI44" i="47"/>
  <c r="AI48" i="47" s="1"/>
  <c r="L44" i="47"/>
  <c r="L48" i="47" s="1"/>
  <c r="AL5" i="47"/>
  <c r="AC44" i="47"/>
  <c r="AC48" i="47" s="1"/>
  <c r="AL29" i="17"/>
  <c r="AR30" i="17"/>
  <c r="O40" i="47"/>
  <c r="AL40" i="47" s="1"/>
  <c r="AN40" i="46" s="1"/>
  <c r="V44" i="47"/>
  <c r="V48" i="47" s="1"/>
  <c r="Z44" i="47"/>
  <c r="Z48" i="47" s="1"/>
  <c r="X44" i="47"/>
  <c r="X48" i="47" s="1"/>
  <c r="AA44" i="47"/>
  <c r="AA48" i="47" s="1"/>
  <c r="M44" i="47"/>
  <c r="M48" i="47" s="1"/>
  <c r="W44" i="47"/>
  <c r="W48" i="47" s="1"/>
  <c r="AF29" i="17"/>
  <c r="AQ29" i="17"/>
  <c r="F17" i="47"/>
  <c r="AA17" i="47"/>
  <c r="AG17" i="47"/>
  <c r="L17" i="47"/>
  <c r="O44" i="47"/>
  <c r="AL19" i="47"/>
  <c r="AN19" i="46" s="1"/>
  <c r="K44" i="47"/>
  <c r="K48" i="47" s="1"/>
  <c r="AM30" i="17"/>
  <c r="AS29" i="17"/>
  <c r="AQ30" i="17"/>
  <c r="U48" i="47"/>
  <c r="AL18" i="46"/>
  <c r="AM29" i="17"/>
  <c r="T29" i="17"/>
  <c r="AC17" i="47"/>
  <c r="I17" i="47"/>
  <c r="AL43" i="47"/>
  <c r="AN43" i="46" s="1"/>
  <c r="AF17" i="47"/>
  <c r="G17" i="47"/>
  <c r="AE44" i="47"/>
  <c r="AE48" i="47" s="1"/>
  <c r="J17" i="47"/>
  <c r="O17" i="47"/>
  <c r="S44" i="47"/>
  <c r="S48" i="47" s="1"/>
  <c r="AA29" i="17"/>
  <c r="AK30" i="17"/>
  <c r="AV29" i="17"/>
  <c r="U30" i="17"/>
  <c r="AD30" i="17"/>
  <c r="AI29" i="17"/>
  <c r="W29" i="17"/>
  <c r="Q32" i="47"/>
  <c r="AN6" i="46"/>
  <c r="T17" i="47"/>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G40"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S32" i="47" l="1"/>
  <c r="K40" i="46"/>
  <c r="AI32" i="47"/>
  <c r="Z32" i="47"/>
  <c r="W32" i="47"/>
  <c r="M40" i="46"/>
  <c r="Y40" i="46"/>
  <c r="AC40" i="46"/>
  <c r="L40" i="46"/>
  <c r="J40" i="46"/>
  <c r="N40" i="46"/>
  <c r="Q40" i="46"/>
  <c r="W40" i="46"/>
  <c r="E40" i="46"/>
  <c r="AD40" i="46"/>
  <c r="AB40" i="46"/>
  <c r="AL44"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16" i="47"/>
  <c r="G31" i="47" s="1"/>
  <c r="G32" i="47"/>
  <c r="H17" i="46"/>
  <c r="H32" i="46" s="1"/>
  <c r="R16" i="47"/>
  <c r="R31" i="47" s="1"/>
  <c r="R32" i="47"/>
  <c r="U16" i="47"/>
  <c r="U31" i="47" s="1"/>
  <c r="U32" i="47"/>
  <c r="H16" i="47"/>
  <c r="H31" i="47" s="1"/>
  <c r="H32" i="47"/>
  <c r="O48" i="47"/>
  <c r="AL48" i="47" s="1"/>
  <c r="AN48" i="46" s="1"/>
  <c r="L44" i="46"/>
  <c r="U44" i="46"/>
  <c r="AF32" i="46"/>
  <c r="AF43" i="46"/>
  <c r="AF16" i="46"/>
  <c r="AF16" i="47"/>
  <c r="AF31" i="47" s="1"/>
  <c r="AF32" i="47"/>
  <c r="Q43" i="46"/>
  <c r="Q16" i="46"/>
  <c r="R17" i="46"/>
  <c r="R32" i="46" s="1"/>
  <c r="L32" i="46"/>
  <c r="L16" i="46"/>
  <c r="L43" i="46"/>
  <c r="U42" i="46"/>
  <c r="U32" i="46"/>
  <c r="X44" i="46"/>
  <c r="AF44" i="46"/>
  <c r="J16" i="46"/>
  <c r="J43" i="46"/>
  <c r="K17" i="46"/>
  <c r="K32" i="46" s="1"/>
  <c r="AB16" i="47"/>
  <c r="AB31" i="47" s="1"/>
  <c r="AB32" i="47"/>
  <c r="AD17" i="46"/>
  <c r="AD32" i="46" s="1"/>
  <c r="M42" i="46"/>
  <c r="N16" i="47"/>
  <c r="N31" i="47" s="1"/>
  <c r="N32" i="47"/>
  <c r="P16" i="47"/>
  <c r="P31" i="47" s="1"/>
  <c r="P32" i="47"/>
  <c r="K42" i="46"/>
  <c r="V42" i="46"/>
  <c r="AG42" i="46"/>
  <c r="I42" i="46"/>
  <c r="AF42" i="46"/>
  <c r="T42" i="46"/>
  <c r="H42" i="46"/>
  <c r="Z44" i="46"/>
  <c r="AG44" i="46"/>
  <c r="X17" i="46"/>
  <c r="L16" i="47"/>
  <c r="L31" i="47" s="1"/>
  <c r="L32" i="47"/>
  <c r="V17" i="46"/>
  <c r="V32" i="46" s="1"/>
  <c r="AD16" i="47"/>
  <c r="AD31" i="47" s="1"/>
  <c r="AD32" i="47"/>
  <c r="E16" i="47"/>
  <c r="E31" i="47" s="1"/>
  <c r="E32" i="47"/>
  <c r="AG17" i="46"/>
  <c r="AG32" i="46" s="1"/>
  <c r="Z42" i="46"/>
  <c r="X40" i="46"/>
  <c r="J42" i="46"/>
  <c r="J32" i="46"/>
  <c r="AI40" i="46"/>
  <c r="AM40" i="46" s="1"/>
  <c r="AM34" i="46"/>
  <c r="U40" i="46"/>
  <c r="I40" i="46"/>
  <c r="AE42" i="46"/>
  <c r="S42" i="46"/>
  <c r="G42" i="46"/>
  <c r="O16" i="47"/>
  <c r="AL17" i="47"/>
  <c r="O32" i="47"/>
  <c r="I32" i="47"/>
  <c r="I16" i="47"/>
  <c r="I31" i="47" s="1"/>
  <c r="AG32" i="47"/>
  <c r="AG16" i="47"/>
  <c r="AG31" i="47" s="1"/>
  <c r="Z17" i="46"/>
  <c r="Z32" i="46" s="1"/>
  <c r="AM9" i="46"/>
  <c r="AI6" i="46"/>
  <c r="H40" i="46"/>
  <c r="AD42" i="46"/>
  <c r="R42" i="46"/>
  <c r="F42" i="46"/>
  <c r="Y44" i="46"/>
  <c r="W44" i="46"/>
  <c r="E44" i="46"/>
  <c r="T16" i="47"/>
  <c r="T31" i="47" s="1"/>
  <c r="T32" i="47"/>
  <c r="J16" i="47"/>
  <c r="J31" i="47" s="1"/>
  <c r="J32" i="47"/>
  <c r="AA16" i="47"/>
  <c r="AA31" i="47" s="1"/>
  <c r="AA32" i="47"/>
  <c r="AN5" i="46"/>
  <c r="AC17" i="46"/>
  <c r="AC32" i="46" s="1"/>
  <c r="W17" i="46"/>
  <c r="W32" i="46" s="1"/>
  <c r="T32" i="46"/>
  <c r="T43" i="46"/>
  <c r="T16" i="46"/>
  <c r="F17" i="46"/>
  <c r="AH42" i="46"/>
  <c r="AC42" i="46"/>
  <c r="Q32" i="46"/>
  <c r="Q42" i="46"/>
  <c r="E42" i="46"/>
  <c r="O44" i="46"/>
  <c r="AL44" i="46" s="1"/>
  <c r="AL19" i="46"/>
  <c r="AI44" i="46"/>
  <c r="AM44" i="46" s="1"/>
  <c r="AM19" i="46"/>
  <c r="AC16" i="47"/>
  <c r="AC31" i="47" s="1"/>
  <c r="AC32" i="47"/>
  <c r="F16" i="47"/>
  <c r="F31" i="47" s="1"/>
  <c r="F32"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16" i="47"/>
  <c r="AH31" i="47" s="1"/>
  <c r="AH32"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1" i="47"/>
  <c r="AL16"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L32" i="47"/>
  <c r="AN32" i="46" s="1"/>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L31" i="47"/>
  <c r="AN31" i="46" s="1"/>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charset val="1"/>
          </rPr>
          <t>MONSERAND Alma:</t>
        </r>
        <r>
          <rPr>
            <sz val="9"/>
            <color indexed="81"/>
            <rFont val="Tahoma"/>
            <charset val="1"/>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732EFE86-9D96-4DCA-94C2-DCFFE074AD6A}">
      <text>
        <r>
          <rPr>
            <b/>
            <sz val="9"/>
            <color indexed="81"/>
            <rFont val="Tahoma"/>
            <charset val="1"/>
          </rPr>
          <t>MONSERAND Alma:</t>
        </r>
        <r>
          <rPr>
            <sz val="9"/>
            <color indexed="81"/>
            <rFont val="Tahoma"/>
            <charset val="1"/>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charset val="1"/>
          </rPr>
          <t>MONSERAND Alma:</t>
        </r>
        <r>
          <rPr>
            <sz val="9"/>
            <color indexed="81"/>
            <rFont val="Tahoma"/>
            <charset val="1"/>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<sst xmlns="http://schemas.openxmlformats.org/spreadsheetml/2006/main" count="5703" uniqueCount="2382">
  <si>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</si>
  <si>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</si>
  <si>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</si>
  <si>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</si>
  <si>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</si>
  <si>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</si>
  <si>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</si>
  <si>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</si>
  <si>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</si>
  <si>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</si>
  <si>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</si>
  <si>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</si>
  <si>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</si>
  <si>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</si>
  <si>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</si>
  <si>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</si>
  <si>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</si>
  <si>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</si>
  <si>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</si>
  <si>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</si>
  <si>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</si>
  <si>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</si>
  <si>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</si>
  <si>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</si>
  <si>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</si>
  <si>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</si>
  <si>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</si>
  <si>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</si>
  <si>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</si>
  <si>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</si>
  <si>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</si>
  <si>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</si>
  <si>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</si>
  <si>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</si>
  <si>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</si>
  <si>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</si>
  <si>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</si>
  <si>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</si>
  <si>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</si>
  <si>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</si>
  <si>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</si>
  <si>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</si>
  <si>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</si>
  <si>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</si>
  <si>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</si>
  <si>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</si>
  <si>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</si>
  <si>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</si>
  <si>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</si>
  <si>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</si>
  <si>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</si>
  <si>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</si>
  <si>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</si>
  <si>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</si>
  <si>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</si>
  <si>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</si>
  <si>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</si>
  <si>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</si>
  <si>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</si>
  <si>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</si>
  <si>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</si>
  <si>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</si>
  <si>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</si>
  <si>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</si>
  <si>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</si>
  <si>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</si>
  <si>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</si>
  <si>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</si>
  <si>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</si>
  <si>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</si>
  <si>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</si>
  <si>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</si>
  <si>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</si>
  <si>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</si>
  <si>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</si>
  <si>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</si>
  <si>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</si>
  <si>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</si>
  <si>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</si>
  <si>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</si>
  <si>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</si>
  <si>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</si>
  <si>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</si>
  <si>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</si>
  <si>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</si>
  <si>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</si>
  <si>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</si>
  <si>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</si>
  <si>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</si>
  <si>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</si>
  <si>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</si>
  <si>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</si>
  <si>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</si>
  <si>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</si>
  <si>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</si>
  <si>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</si>
  <si>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</si>
  <si>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</si>
  <si>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</si>
  <si>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</si>
  <si>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</si>
  <si>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</si>
  <si>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</si>
  <si>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</si>
  <si>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</si>
  <si>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</si>
  <si>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</si>
  <si>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</si>
  <si>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</si>
  <si>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</si>
  <si>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</si>
  <si>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</si>
  <si>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</si>
  <si>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</si>
  <si>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</si>
  <si>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</si>
  <si>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</si>
  <si>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</si>
  <si>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</si>
  <si>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</si>
  <si>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</si>
  <si>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</si>
  <si>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</si>
  <si>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</si>
  <si>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</si>
  <si>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</si>
  <si>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</si>
  <si>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</si>
  <si>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</si>
  <si>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</si>
  <si>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</si>
  <si>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</si>
  <si>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</si>
  <si>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</si>
  <si>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</si>
  <si>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</si>
  <si>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</si>
  <si>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</si>
  <si>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</si>
  <si>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</si>
  <si>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</si>
  <si>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</si>
  <si>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</si>
  <si>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</si>
  <si>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</si>
  <si>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</si>
  <si>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</si>
  <si>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</si>
  <si>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</si>
  <si>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</si>
  <si>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</si>
  <si>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</si>
  <si>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</si>
  <si>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</si>
  <si>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</si>
  <si>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</si>
  <si>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</si>
  <si>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</si>
  <si>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</si>
  <si>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</si>
  <si>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</si>
  <si>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</si>
  <si>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</si>
  <si>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</si>
  <si>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</si>
  <si>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</si>
  <si>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</si>
  <si>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</si>
  <si>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</si>
  <si>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</si>
  <si>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</si>
  <si>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</si>
  <si>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</si>
  <si>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</si>
  <si>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</si>
  <si>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</si>
  <si>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</si>
  <si>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</si>
  <si>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</si>
  <si>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</si>
  <si>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</si>
  <si>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</si>
  <si>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</si>
  <si>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</si>
  <si>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</si>
  <si>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</si>
  <si>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</si>
  <si>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</si>
  <si>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</si>
  <si>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</si>
  <si>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</si>
  <si>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</si>
  <si>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</si>
  <si>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</si>
  <si>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</si>
  <si>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</si>
  <si>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</si>
  <si>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</si>
  <si>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</si>
  <si>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</si>
  <si>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</si>
  <si>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</si>
  <si>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</si>
  <si>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</si>
  <si>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</si>
  <si>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</si>
  <si>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</si>
  <si>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</si>
  <si>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</si>
  <si>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</si>
  <si>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</si>
  <si>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</si>
  <si>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</si>
  <si>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</si>
  <si>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</si>
  <si>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</si>
  <si>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</si>
  <si>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</si>
  <si>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</si>
  <si>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</si>
  <si>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</si>
  <si>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</si>
  <si>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</si>
  <si>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</si>
  <si>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</si>
  <si>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</si>
  <si>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</si>
  <si>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</si>
  <si>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</si>
  <si>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</si>
  <si>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</si>
  <si>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</si>
  <si>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</si>
  <si>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</si>
  <si>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</si>
  <si>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</si>
  <si>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</si>
  <si>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</si>
  <si>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</si>
  <si>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</si>
  <si>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</si>
  <si>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</si>
  <si>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</si>
  <si>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</si>
  <si>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</si>
  <si>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</si>
  <si>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</si>
  <si>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</si>
  <si>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</si>
  <si>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</si>
  <si>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</si>
  <si>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</si>
  <si>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</si>
  <si>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</si>
  <si>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</si>
  <si>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</si>
  <si>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</si>
  <si>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</si>
  <si>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</si>
  <si>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</si>
  <si>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</si>
  <si>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</si>
  <si>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</si>
  <si>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</si>
  <si>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</si>
  <si>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</si>
  <si>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</si>
  <si>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</si>
  <si>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</si>
  <si>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</si>
  <si>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</si>
  <si>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</si>
  <si>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</si>
  <si>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</si>
  <si>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</si>
  <si>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</si>
  <si>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</si>
  <si>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</si>
  <si>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</si>
  <si>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</si>
  <si>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</si>
  <si>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</si>
  <si>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</si>
  <si>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</si>
  <si>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</si>
  <si>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</si>
  <si>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</si>
  <si>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</si>
  <si>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</si>
  <si>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</si>
  <si>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</si>
  <si>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</si>
  <si>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</si>
  <si>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</si>
  <si>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</si>
  <si>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</si>
  <si>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</si>
  <si>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</si>
  <si>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</si>
  <si>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</si>
  <si>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</si>
  <si>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</si>
  <si>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</si>
  <si>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</si>
  <si>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</si>
  <si>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</si>
  <si>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</si>
  <si>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</si>
  <si>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</si>
  <si>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</si>
  <si>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</si>
  <si>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</si>
  <si>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</si>
  <si>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</si>
  <si>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</si>
  <si>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</si>
  <si>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</si>
  <si>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</si>
  <si>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</si>
  <si>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</si>
  <si>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</si>
  <si>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</si>
  <si>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</si>
  <si>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</si>
  <si>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</si>
  <si>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</si>
  <si>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</si>
  <si>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</si>
  <si>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</si>
  <si>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</si>
  <si>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</si>
  <si>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</si>
  <si>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</si>
  <si>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</si>
  <si>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</si>
  <si>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</si>
  <si>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</si>
  <si>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</si>
  <si>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</si>
  <si>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</si>
  <si>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</si>
  <si>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</si>
  <si>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</si>
  <si>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</si>
  <si>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</si>
  <si>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</si>
  <si>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</si>
  <si>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</si>
  <si>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</si>
  <si>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</si>
  <si>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</si>
  <si>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</si>
  <si>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</si>
  <si>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</si>
  <si>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</si>
  <si>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</si>
  <si>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</si>
  <si>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</si>
  <si>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</si>
  <si>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</si>
  <si>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</si>
  <si>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</si>
  <si>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</si>
  <si>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</si>
  <si>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</si>
  <si>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</si>
  <si>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</si>
  <si>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</si>
  <si>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</si>
  <si>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</si>
  <si>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</si>
  <si>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</si>
  <si>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</si>
  <si>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</si>
  <si>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</si>
  <si>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</si>
  <si>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</si>
  <si>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</si>
  <si>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</si>
  <si>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</si>
  <si>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</si>
  <si>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</si>
  <si>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</si>
  <si>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</si>
  <si>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</si>
  <si>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</si>
  <si>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</si>
  <si>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</si>
  <si>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</si>
  <si>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</si>
  <si>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</si>
  <si>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</si>
  <si>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</si>
  <si>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</si>
  <si>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</si>
  <si>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</si>
  <si>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</si>
  <si>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</si>
  <si>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</si>
  <si>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</si>
  <si>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</si>
  <si>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</si>
  <si>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</si>
  <si>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</si>
  <si>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</si>
  <si>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</si>
  <si>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</si>
  <si>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</si>
  <si>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</si>
  <si>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</si>
  <si>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</si>
  <si>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</si>
  <si>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</si>
  <si>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</si>
  <si>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</si>
  <si>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</si>
  <si>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</si>
  <si>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</si>
  <si>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</si>
  <si>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</si>
  <si>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</si>
  <si>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</si>
  <si>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</si>
  <si>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</si>
  <si>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</si>
  <si>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</si>
  <si>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</si>
  <si>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</si>
  <si>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</si>
  <si>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</si>
  <si>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</si>
  <si>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</si>
  <si>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</si>
  <si>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</si>
  <si>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</si>
  <si>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</si>
  <si>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</si>
  <si>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</si>
  <si>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</si>
  <si>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</si>
  <si>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</si>
  <si>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</si>
  <si>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</si>
  <si>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</si>
  <si>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</si>
  <si>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</si>
  <si>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</si>
  <si>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</si>
  <si>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</si>
  <si>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</si>
  <si>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</si>
  <si>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</si>
  <si>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</si>
  <si>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</si>
  <si>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</si>
  <si>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</si>
  <si>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</si>
  <si>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</si>
  <si>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</si>
  <si>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</si>
  <si>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</si>
  <si>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</si>
  <si>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</si>
  <si>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</si>
  <si>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</si>
  <si>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</si>
  <si>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</si>
  <si>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</si>
  <si>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</si>
  <si>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</si>
  <si>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</si>
  <si>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</si>
  <si>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</si>
  <si>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</si>
  <si>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</si>
  <si>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</si>
  <si>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</si>
  <si>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</si>
  <si>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</si>
  <si>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</si>
  <si>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</si>
  <si>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</si>
  <si>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</si>
  <si>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</si>
  <si>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</si>
  <si>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</si>
  <si>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</si>
  <si>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</si>
  <si>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</si>
  <si>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</si>
  <si>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</si>
  <si>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</si>
  <si>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</si>
  <si>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</si>
  <si>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</si>
  <si>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</si>
  <si>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</si>
  <si>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</si>
  <si>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</si>
  <si>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</si>
  <si>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</si>
  <si>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</si>
  <si>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</si>
  <si>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</si>
  <si>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</si>
  <si>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</si>
  <si>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</si>
  <si>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</si>
  <si>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</si>
  <si>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</si>
  <si>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</si>
  <si>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</si>
  <si>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</si>
  <si>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</si>
  <si>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</si>
  <si>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</si>
  <si>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</si>
  <si>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</si>
  <si>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</si>
  <si>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</si>
  <si>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</si>
  <si>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</si>
  <si>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</si>
  <si>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</si>
  <si>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</si>
  <si>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</si>
  <si>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</si>
  <si>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</si>
  <si>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</si>
  <si>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</si>
  <si>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</si>
  <si>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</si>
  <si>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</si>
  <si>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</si>
  <si>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</si>
  <si>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</si>
  <si>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</si>
  <si>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</si>
  <si>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</si>
  <si>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</si>
  <si>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</si>
  <si>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</si>
  <si>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</si>
  <si>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</si>
  <si>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</si>
  <si>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</si>
  <si>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</si>
  <si>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</si>
  <si>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</si>
  <si>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</si>
  <si>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</si>
  <si>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</si>
  <si>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</si>
  <si>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</si>
  <si>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</si>
  <si>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</si>
  <si>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</si>
  <si>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</si>
  <si>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</si>
  <si>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</si>
  <si>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</si>
  <si>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</si>
  <si>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</si>
  <si>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</si>
  <si>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</si>
  <si>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</si>
  <si>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</si>
  <si>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</si>
  <si>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</si>
  <si>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</si>
  <si>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</si>
  <si>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</si>
  <si>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</si>
  <si>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</si>
  <si>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</si>
  <si>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</si>
  <si>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</si>
  <si>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</si>
  <si>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</si>
  <si>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</si>
  <si>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</si>
  <si>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</si>
  <si>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</si>
  <si>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</si>
  <si>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</si>
  <si>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</si>
  <si>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</si>
  <si>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</si>
  <si>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</si>
  <si>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</si>
  <si>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</si>
  <si>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</si>
  <si>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</si>
  <si>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</si>
  <si>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</si>
  <si>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</si>
  <si>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</si>
  <si>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</si>
  <si>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</si>
  <si>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</si>
  <si>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</si>
  <si>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</si>
  <si>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</si>
  <si>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</si>
  <si>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</si>
  <si>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</si>
  <si>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</si>
  <si>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</si>
  <si>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</si>
  <si>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</si>
  <si>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</si>
  <si>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</si>
  <si>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</si>
  <si>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</si>
  <si>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</si>
  <si>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</si>
  <si>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</si>
  <si>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</si>
  <si>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</si>
  <si>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</si>
  <si>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</si>
  <si>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</si>
  <si>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</si>
  <si>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</si>
  <si>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</si>
  <si>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</si>
  <si>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</si>
  <si>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</si>
  <si>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</si>
  <si>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</si>
  <si>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</si>
  <si>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</si>
  <si>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</si>
  <si>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</si>
  <si>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</si>
  <si>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</si>
  <si>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</si>
  <si>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</si>
  <si>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</si>
  <si>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</si>
  <si>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</si>
  <si>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</si>
  <si>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</si>
  <si>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</si>
  <si>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</si>
  <si>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</si>
  <si>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</si>
  <si>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</si>
  <si>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</si>
  <si>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</si>
  <si>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</si>
  <si>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</si>
  <si>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</si>
  <si>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</si>
  <si>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</si>
  <si>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</si>
  <si>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</si>
  <si>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</si>
  <si>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</si>
  <si>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</si>
  <si>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</si>
  <si>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</si>
  <si>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</si>
  <si>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</si>
  <si>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</si>
  <si>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</si>
  <si>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</si>
  <si>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</si>
  <si>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</si>
  <si>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</si>
  <si>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</si>
  <si>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</si>
  <si>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</si>
  <si>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</si>
  <si>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</si>
  <si>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</si>
  <si>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</si>
  <si>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</si>
  <si>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</si>
  <si>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</si>
  <si>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</si>
  <si>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</si>
  <si>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</si>
  <si>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</si>
  <si>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</si>
  <si>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</si>
  <si>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</si>
  <si>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</si>
  <si>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</si>
  <si>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</si>
  <si>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</si>
  <si>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</si>
  <si>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</si>
  <si>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</si>
  <si>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</si>
  <si>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</si>
  <si>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</si>
  <si>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</si>
  <si>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</si>
  <si>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</si>
  <si>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</si>
  <si>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</si>
  <si>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</si>
  <si>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</si>
  <si>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</si>
  <si>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</si>
  <si>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</si>
  <si>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</si>
  <si>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</si>
  <si>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</si>
  <si>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</si>
  <si>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</si>
  <si>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</si>
  <si>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</si>
  <si>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</si>
  <si>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</si>
  <si>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</si>
  <si>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</si>
  <si>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</si>
  <si>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</si>
  <si>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</si>
  <si>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</si>
  <si>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</si>
  <si>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</si>
  <si>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</si>
  <si>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</si>
  <si>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</si>
  <si>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</si>
  <si>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</si>
  <si>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</si>
  <si>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</si>
  <si>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</si>
  <si>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</si>
  <si>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</si>
  <si>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</si>
  <si>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</si>
  <si>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</si>
  <si>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</si>
  <si>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</si>
  <si>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</si>
  <si>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</si>
  <si>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</si>
  <si>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</si>
  <si>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</si>
  <si>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</si>
  <si>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</si>
  <si>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</si>
  <si>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</si>
  <si>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</si>
  <si>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</si>
  <si>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</si>
  <si>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</si>
  <si>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</si>
  <si>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</si>
  <si>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</si>
  <si>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</si>
  <si>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</si>
  <si>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</si>
  <si>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</si>
  <si>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</si>
  <si>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</si>
  <si>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</si>
  <si>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</si>
  <si>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</si>
  <si>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</si>
  <si>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</si>
  <si>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</si>
  <si>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</si>
  <si>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</si>
  <si>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</si>
  <si>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</si>
  <si>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</si>
  <si>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</si>
  <si>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</si>
  <si>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</si>
  <si>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</si>
  <si>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</si>
  <si>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</si>
  <si>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</si>
  <si>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</si>
  <si>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</si>
  <si>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</si>
  <si>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</si>
  <si>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</si>
  <si>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</si>
  <si>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</si>
  <si>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</si>
  <si>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</si>
  <si>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</si>
  <si>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</si>
  <si>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</si>
  <si>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</si>
  <si>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</si>
  <si>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</si>
  <si>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</si>
  <si>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</si>
  <si>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</si>
  <si>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</si>
  <si>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</si>
  <si>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</si>
  <si>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</si>
  <si>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</si>
  <si>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</si>
  <si>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</si>
  <si>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</si>
  <si>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</si>
  <si>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</si>
  <si>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</si>
  <si>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</si>
  <si>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</si>
  <si>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</si>
  <si>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</si>
  <si>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</si>
  <si>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</si>
  <si>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</si>
  <si>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</si>
  <si>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</si>
  <si>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</si>
  <si>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</si>
  <si>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</si>
  <si>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</si>
  <si>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</si>
  <si>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</si>
  <si>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</si>
  <si>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</si>
  <si>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</si>
  <si>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</si>
  <si>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</si>
  <si>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</si>
  <si>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</si>
  <si>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</si>
  <si>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</si>
  <si>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</si>
  <si>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</si>
  <si>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</si>
  <si>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</si>
  <si>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</si>
  <si>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</si>
  <si>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</si>
  <si>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</si>
  <si>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</si>
  <si>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</si>
  <si>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</si>
  <si>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</si>
  <si>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</si>
  <si>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</si>
  <si>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</si>
  <si>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</si>
  <si>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</si>
  <si>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</si>
  <si>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</si>
  <si>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</si>
  <si>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</si>
  <si>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</si>
  <si>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</si>
  <si>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</si>
  <si>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</si>
  <si>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</si>
  <si>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</si>
  <si>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</si>
  <si>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</si>
  <si>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</si>
  <si>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</si>
  <si>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</si>
  <si>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</si>
  <si>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</si>
  <si>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</si>
  <si>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</si>
  <si>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</si>
  <si>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</si>
  <si>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</si>
  <si>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</si>
  <si>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</si>
  <si>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</si>
  <si>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</si>
  <si>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</si>
  <si>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</si>
  <si>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</si>
  <si>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</si>
  <si>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</si>
  <si>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</si>
  <si>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</si>
  <si>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</si>
  <si>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</si>
  <si>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</si>
  <si>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</si>
  <si>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</si>
  <si>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</si>
  <si>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</si>
  <si>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</si>
  <si>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</si>
  <si>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</si>
  <si>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</si>
  <si>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</si>
  <si>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</si>
  <si>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</si>
  <si>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</si>
  <si>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</si>
  <si>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</si>
  <si>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</si>
  <si>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</si>
  <si>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</si>
  <si>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</si>
  <si>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</si>
  <si>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</si>
  <si>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</si>
  <si>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</si>
  <si>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</si>
  <si>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</si>
  <si>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</si>
  <si>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</si>
  <si>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</si>
  <si>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</si>
  <si>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</si>
  <si>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</si>
  <si>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</si>
  <si>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</si>
  <si>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</si>
  <si>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</si>
  <si>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</si>
  <si>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</si>
  <si>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</si>
  <si>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</si>
  <si>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</si>
  <si>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</si>
  <si>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</si>
  <si>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</si>
  <si>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</si>
  <si>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</si>
  <si>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</si>
  <si>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</si>
  <si>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</si>
  <si>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</si>
  <si>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</si>
  <si>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</si>
  <si>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</si>
  <si>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</si>
  <si>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</si>
  <si>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</si>
  <si>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</si>
  <si>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</si>
  <si>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</si>
  <si>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</si>
  <si>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</si>
  <si>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</si>
  <si>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</si>
  <si>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</si>
  <si>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</si>
  <si>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</si>
  <si>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</si>
  <si>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</si>
  <si>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</si>
  <si>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</si>
  <si>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</si>
  <si>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</si>
  <si>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</si>
  <si>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</si>
  <si>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</si>
  <si>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</si>
  <si>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</si>
  <si>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</si>
  <si>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</si>
  <si>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</si>
  <si>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</si>
  <si>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</si>
  <si>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</si>
  <si>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</si>
  <si>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</si>
  <si>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</si>
  <si>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</si>
  <si>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</si>
  <si>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</si>
  <si>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</si>
  <si>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</si>
  <si>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</si>
  <si>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</si>
  <si>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</si>
  <si>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</si>
  <si>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</si>
  <si>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</si>
  <si>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</si>
  <si>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</si>
  <si>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</si>
  <si>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</si>
  <si>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</si>
  <si>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</si>
  <si>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</si>
  <si>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</si>
  <si>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</si>
  <si>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</si>
  <si>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</si>
  <si>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</si>
  <si>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</si>
  <si>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</si>
  <si>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</si>
  <si>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</si>
  <si>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</si>
  <si>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</si>
  <si>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</si>
  <si>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</si>
  <si>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</si>
  <si>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</si>
  <si>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</si>
  <si>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</si>
  <si>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</si>
  <si>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</si>
  <si>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</si>
  <si>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</si>
  <si>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</si>
  <si>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</si>
  <si>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</si>
  <si>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</si>
  <si>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</si>
  <si>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</si>
  <si>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</si>
  <si>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</si>
  <si>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</si>
  <si>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</si>
  <si>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</si>
  <si>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</si>
  <si>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</si>
  <si>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</si>
  <si>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</si>
  <si>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</si>
  <si>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</si>
  <si>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</si>
  <si>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</si>
  <si>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</si>
  <si>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</si>
  <si>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</si>
  <si>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</si>
  <si>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</si>
  <si>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</si>
  <si>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</si>
  <si>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</si>
  <si>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</si>
  <si>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</si>
  <si>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</si>
  <si>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</si>
  <si>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</si>
  <si>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</si>
  <si>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</si>
  <si>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</si>
  <si>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</si>
  <si>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</si>
  <si>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</si>
  <si>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</si>
  <si>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</si>
  <si>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</si>
  <si>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</si>
  <si>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</si>
  <si>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</si>
  <si>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</si>
  <si>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</si>
  <si>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</si>
  <si>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</si>
  <si>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</si>
  <si>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</si>
  <si>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</si>
  <si>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</si>
  <si>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</si>
  <si>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</si>
  <si>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</si>
  <si>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</si>
  <si>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</si>
  <si>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</si>
  <si>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</si>
  <si>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</si>
  <si>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</si>
  <si>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</si>
  <si>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</si>
  <si>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</si>
  <si>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</si>
  <si>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</si>
  <si>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</si>
  <si>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</si>
  <si>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</si>
  <si>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</si>
  <si>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</si>
  <si>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</si>
  <si>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</si>
  <si>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</si>
  <si>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</si>
  <si>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</si>
  <si>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</si>
  <si>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</si>
  <si>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</si>
  <si>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</si>
  <si>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</si>
  <si>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</si>
  <si>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</si>
  <si>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</si>
  <si>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</si>
  <si>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</si>
  <si>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</si>
  <si>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</si>
  <si>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</si>
  <si>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</si>
  <si>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</si>
  <si>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</si>
  <si>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</si>
  <si>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</si>
  <si>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</si>
  <si>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</si>
  <si>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</si>
  <si>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</si>
  <si>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</si>
  <si>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</si>
  <si>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</si>
  <si>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</si>
  <si>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</si>
  <si>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</si>
  <si>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</si>
  <si>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</si>
  <si>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</si>
  <si>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</si>
  <si>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</si>
  <si>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</si>
  <si>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</si>
  <si>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</si>
  <si>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</si>
  <si>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</si>
  <si>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</si>
  <si>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</si>
  <si>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</si>
  <si>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</si>
  <si>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</si>
  <si>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</si>
  <si>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</si>
  <si>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</si>
  <si>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</si>
  <si>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</si>
  <si>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</si>
  <si>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</si>
  <si>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</si>
  <si>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</si>
  <si>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</si>
  <si>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</si>
  <si>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</si>
  <si>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</si>
  <si>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</si>
  <si>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</si>
  <si>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</si>
  <si>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</si>
  <si>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</si>
  <si>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</si>
  <si>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</si>
  <si>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</si>
  <si>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</si>
  <si>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</si>
  <si>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</si>
  <si>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</si>
  <si>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</si>
  <si>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</si>
  <si>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</si>
  <si>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</si>
  <si>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</si>
  <si>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</si>
  <si>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</si>
  <si>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</si>
  <si>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</si>
  <si>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</si>
  <si>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</si>
  <si>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</si>
  <si>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</si>
  <si>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</si>
  <si>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</si>
  <si>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</si>
  <si>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</si>
  <si>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</si>
  <si>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</si>
  <si>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</si>
  <si>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</si>
  <si>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</si>
  <si>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</si>
  <si>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</si>
  <si>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</si>
  <si>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</si>
  <si>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</si>
  <si>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</si>
  <si>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</si>
  <si>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</si>
  <si>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</si>
  <si>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</si>
  <si>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</si>
  <si>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</si>
  <si>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</si>
  <si>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</si>
  <si>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</si>
  <si>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</si>
  <si>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</si>
  <si>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</si>
  <si>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</si>
  <si>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</si>
  <si>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</si>
  <si>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</si>
  <si>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</si>
  <si>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</si>
  <si>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</si>
  <si>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</si>
  <si>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</si>
  <si>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</si>
  <si>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</si>
  <si>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</si>
  <si>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</si>
  <si>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</si>
  <si>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</si>
  <si>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</si>
  <si>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</si>
  <si>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</si>
  <si>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</si>
  <si>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</si>
  <si>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</si>
  <si>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</si>
  <si>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</si>
  <si>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</si>
  <si>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</si>
  <si>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</si>
  <si>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</si>
  <si>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</si>
  <si>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</si>
  <si>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</si>
  <si>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</si>
  <si>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</si>
  <si>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</si>
  <si>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</si>
  <si>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</si>
  <si>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</si>
  <si>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</si>
  <si>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</si>
  <si>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</si>
  <si>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</si>
  <si>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</si>
  <si>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</si>
  <si>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</si>
  <si>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</si>
  <si>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</si>
  <si>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</si>
  <si>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</si>
  <si>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</si>
  <si>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</si>
  <si>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</si>
  <si>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</si>
  <si>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</si>
  <si>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</si>
  <si>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</si>
  <si>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</si>
  <si>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</si>
  <si>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</si>
  <si>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</si>
  <si>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</si>
  <si>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</si>
  <si>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</si>
  <si>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</si>
  <si>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</si>
  <si>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</si>
  <si>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</si>
  <si>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</si>
  <si>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</si>
  <si>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</si>
  <si>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</si>
  <si>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</si>
  <si>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</si>
  <si>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</si>
  <si>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</si>
  <si>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</si>
  <si>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</si>
  <si>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</si>
  <si>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</si>
  <si>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</si>
  <si>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</si>
  <si>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</si>
  <si>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</si>
  <si>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</si>
  <si>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</si>
  <si>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</si>
  <si>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</si>
  <si>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</si>
  <si>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</si>
  <si>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</si>
  <si>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</si>
  <si>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</si>
  <si>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</si>
  <si>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</si>
  <si>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</si>
  <si>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</si>
  <si>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</si>
  <si>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</si>
  <si>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</si>
  <si>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</si>
  <si>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</si>
  <si>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</si>
  <si>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</si>
  <si>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</si>
  <si>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</si>
  <si>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</si>
  <si>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</si>
  <si>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</si>
  <si>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</si>
  <si>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</si>
  <si>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</si>
  <si>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</si>
  <si>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</si>
  <si>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</si>
  <si>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</si>
  <si>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</si>
  <si>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</si>
  <si>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</si>
  <si>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</si>
  <si>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</si>
  <si>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</si>
  <si>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</si>
  <si>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</si>
  <si>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</si>
  <si>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</si>
  <si>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</si>
  <si>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</si>
  <si>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</si>
  <si>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</si>
  <si>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</si>
  <si>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</si>
  <si>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</si>
  <si>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</si>
  <si>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</si>
  <si>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</si>
  <si>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</si>
  <si>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</si>
  <si>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</si>
  <si>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</si>
  <si>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</si>
  <si>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</si>
  <si>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</si>
  <si>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</si>
  <si>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</si>
  <si>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</si>
  <si>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</si>
  <si>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</si>
  <si>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</si>
  <si>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</si>
  <si>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</si>
  <si>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</si>
  <si>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</si>
  <si>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</si>
  <si>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</si>
  <si>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</si>
  <si>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</si>
  <si>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</si>
  <si>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</si>
  <si>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</si>
  <si>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</si>
  <si>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</si>
  <si>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</si>
  <si>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</si>
  <si>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</si>
  <si>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</si>
  <si>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</si>
  <si>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</si>
  <si>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</si>
  <si>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</si>
  <si>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</si>
  <si>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</si>
  <si>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</si>
  <si>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</si>
  <si>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</si>
  <si>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</si>
  <si>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</si>
  <si>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</si>
  <si>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</si>
  <si>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</si>
  <si>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</si>
  <si>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</si>
  <si>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</si>
  <si>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</si>
  <si>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</si>
  <si>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</si>
  <si>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</si>
  <si>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</si>
  <si>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</si>
  <si>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</si>
  <si>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</si>
  <si>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</si>
  <si>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</si>
  <si>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</si>
  <si>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</si>
  <si>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</si>
  <si>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</si>
  <si>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</si>
  <si>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</si>
  <si>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</si>
  <si>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</si>
  <si>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</si>
  <si>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</si>
  <si>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</si>
  <si>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</si>
  <si>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</si>
  <si>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</si>
  <si>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</si>
  <si>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</si>
  <si>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</si>
  <si>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</si>
  <si>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</si>
  <si>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</si>
  <si>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</si>
  <si>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</si>
  <si>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</si>
  <si>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</si>
  <si>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</si>
  <si>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</si>
  <si>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</si>
  <si>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</si>
  <si>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</si>
  <si>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</si>
  <si>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</si>
  <si>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</si>
  <si>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</si>
  <si>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</si>
  <si>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</si>
  <si>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</si>
  <si>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</si>
  <si>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</si>
  <si>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</si>
  <si>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</si>
  <si>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</si>
  <si>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</si>
  <si>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</si>
  <si>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</si>
  <si>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</si>
  <si>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</si>
  <si>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</si>
  <si>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</si>
  <si>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</si>
  <si>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</si>
  <si>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</si>
  <si>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</si>
  <si>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</si>
  <si>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</si>
  <si>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</si>
  <si>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</si>
  <si>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</si>
  <si>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</si>
  <si>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</si>
  <si>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</si>
  <si>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</si>
  <si>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</si>
  <si>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</si>
  <si>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</si>
  <si>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</si>
  <si>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</si>
  <si>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</si>
  <si>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</si>
  <si>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</si>
  <si>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</si>
  <si>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</si>
  <si>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</si>
  <si>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</si>
  <si>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</si>
  <si>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</si>
  <si>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</si>
  <si>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</si>
  <si>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</si>
  <si>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</si>
  <si>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</si>
  <si>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</si>
  <si>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</si>
  <si>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</si>
  <si>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</si>
  <si>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</si>
  <si>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</si>
  <si>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</si>
  <si>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</si>
  <si>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</si>
  <si>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</si>
  <si>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</si>
  <si>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</si>
  <si>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</si>
  <si>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</si>
  <si>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</si>
  <si>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</si>
  <si>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</si>
  <si>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</si>
  <si>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</si>
  <si>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</si>
  <si>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</si>
  <si>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</si>
  <si>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</si>
  <si>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</si>
  <si>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</si>
  <si>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</si>
  <si>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</si>
  <si>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</si>
  <si>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</si>
  <si>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</si>
  <si>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</si>
  <si>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</si>
  <si>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</si>
  <si>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</si>
  <si>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</si>
  <si>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</si>
  <si>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</si>
  <si>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</si>
  <si>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</si>
  <si>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</si>
  <si>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</si>
  <si>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</si>
  <si>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</si>
  <si>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</si>
  <si>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</si>
  <si>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</si>
  <si>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</si>
  <si>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</si>
  <si>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</si>
  <si>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</si>
  <si>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</si>
  <si>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</si>
  <si>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</si>
  <si>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</si>
  <si>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</si>
  <si>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</si>
  <si>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</si>
  <si>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</si>
  <si>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</si>
  <si>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</si>
  <si>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</si>
  <si>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</si>
  <si>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</si>
  <si>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</si>
  <si>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</si>
  <si>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</si>
  <si>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</si>
  <si>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</si>
  <si>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</si>
  <si>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</si>
  <si>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</si>
  <si>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</si>
  <si>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</si>
  <si>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</si>
  <si>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</si>
  <si>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</si>
  <si>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</si>
  <si>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</si>
  <si>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</si>
  <si>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</si>
  <si>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</si>
  <si>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</si>
  <si>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</si>
  <si>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</si>
  <si>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</si>
  <si>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</si>
  <si>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</si>
  <si>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</si>
  <si>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</si>
  <si>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</si>
  <si>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</si>
  <si>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</si>
  <si>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</si>
  <si>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</si>
  <si>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</si>
  <si>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</si>
  <si>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</si>
  <si>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</si>
  <si>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</si>
  <si>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</si>
  <si>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</si>
  <si>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</si>
  <si>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</si>
  <si>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</si>
  <si>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</si>
  <si>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</si>
  <si>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</si>
  <si>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</si>
  <si>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</si>
  <si>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</si>
  <si>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</si>
  <si>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</si>
  <si>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</si>
  <si>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</si>
  <si>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</si>
  <si>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</si>
  <si>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</si>
  <si>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</si>
  <si>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</si>
  <si>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</si>
  <si>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</si>
  <si>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</si>
  <si>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</si>
  <si>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</si>
  <si>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</si>
  <si>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</si>
  <si>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</si>
  <si>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</si>
  <si>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</si>
  <si>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</si>
  <si>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</si>
  <si>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</si>
  <si>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</si>
  <si>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</si>
  <si>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</si>
  <si>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</si>
  <si>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</si>
  <si>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</si>
  <si>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</si>
  <si>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</si>
  <si>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</si>
  <si>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</si>
  <si>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</si>
  <si>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</si>
  <si>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</si>
  <si>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</si>
  <si>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</si>
  <si>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</si>
  <si>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</si>
  <si>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</si>
  <si>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</si>
  <si>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</si>
  <si>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</si>
  <si>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</si>
  <si>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</si>
  <si>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</si>
  <si>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</si>
  <si>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</si>
  <si>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</si>
  <si>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</si>
  <si>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</si>
  <si>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</si>
  <si>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</si>
  <si>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</si>
  <si>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</si>
  <si>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</si>
  <si>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</si>
  <si>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</si>
  <si>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</si>
  <si>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</si>
  <si>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</si>
  <si>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</si>
  <si>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</si>
  <si>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</si>
  <si>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</si>
  <si>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</si>
  <si>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</si>
  <si>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</si>
  <si>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</si>
  <si>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</si>
  <si>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</si>
  <si>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</si>
  <si>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</si>
  <si>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</si>
  <si>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</si>
  <si>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</si>
  <si>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</si>
  <si>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</si>
  <si>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</si>
  <si>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</si>
  <si>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</si>
  <si>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</si>
  <si>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</si>
  <si>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</si>
  <si>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</si>
  <si>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</si>
  <si>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</si>
  <si>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</si>
  <si>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</si>
  <si>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</si>
  <si>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</si>
  <si>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</si>
  <si>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</si>
  <si>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</si>
  <si>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</si>
  <si>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</si>
  <si>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</si>
  <si>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</si>
  <si>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</si>
  <si>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</si>
  <si>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</si>
  <si>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</si>
  <si>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</si>
  <si>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</si>
  <si>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</si>
  <si>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</si>
  <si>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</si>
  <si>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</si>
  <si>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</si>
  <si>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</si>
  <si>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</si>
  <si>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</si>
  <si>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</si>
  <si>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</si>
  <si>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</si>
  <si>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</si>
  <si>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</si>
  <si>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</si>
  <si>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</si>
  <si>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</si>
  <si>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</si>
  <si>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</si>
  <si>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</si>
  <si>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</si>
  <si>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</si>
  <si>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</si>
  <si>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</si>
  <si>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</si>
  <si>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</si>
  <si>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</si>
  <si>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</si>
  <si>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</si>
  <si>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</si>
  <si>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</si>
  <si>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</si>
  <si>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</si>
  <si>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</si>
  <si>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</si>
  <si>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</si>
  <si>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</si>
  <si>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</si>
  <si>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</si>
  <si>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</si>
  <si>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</si>
  <si>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</si>
  <si>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</si>
  <si>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</si>
  <si>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</si>
  <si>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</si>
  <si>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</si>
  <si>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</si>
  <si>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</si>
  <si>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</si>
  <si>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</si>
  <si>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</si>
  <si>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</si>
  <si>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</si>
  <si>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</si>
  <si>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</si>
  <si>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</si>
  <si>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</si>
  <si>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</si>
  <si>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</si>
  <si>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</si>
  <si>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</si>
  <si>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</si>
  <si>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</si>
  <si>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</si>
  <si>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</si>
  <si>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</si>
  <si>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</si>
  <si>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</si>
  <si>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</si>
  <si>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</si>
  <si>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</si>
  <si>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</si>
  <si>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</si>
  <si>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</si>
  <si>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</si>
  <si>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</si>
  <si>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</si>
  <si>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</si>
  <si>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</si>
  <si>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</si>
  <si>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</si>
  <si>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</si>
  <si>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</si>
  <si>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</si>
  <si>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</si>
  <si>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</si>
  <si>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</si>
  <si>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</si>
  <si>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</si>
  <si>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</si>
  <si>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</si>
  <si>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</si>
  <si>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</si>
  <si>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</si>
  <si>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</si>
  <si>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</si>
  <si>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</si>
  <si>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</si>
  <si>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</si>
  <si>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</si>
  <si>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</si>
  <si>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</si>
  <si>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</si>
  <si>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</si>
  <si>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</si>
  <si>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</si>
  <si>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</si>
  <si>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</si>
  <si>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</si>
  <si>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</si>
  <si>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</si>
  <si>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</si>
  <si>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</si>
  <si>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</si>
  <si>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</si>
  <si>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</si>
  <si>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</si>
  <si>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</si>
  <si>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</si>
  <si>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</si>
  <si>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</si>
  <si>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</si>
  <si>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</si>
  <si>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</si>
  <si>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</si>
  <si>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</si>
  <si>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</si>
  <si>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</si>
  <si>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</si>
  <si>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</si>
  <si>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</si>
  <si>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</si>
  <si>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</si>
  <si>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</si>
  <si>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</si>
  <si>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</si>
  <si>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</si>
  <si>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</si>
  <si>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</si>
  <si>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</si>
  <si>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</si>
  <si>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</si>
  <si>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</si>
  <si>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</si>
  <si>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</si>
  <si>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</si>
  <si>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</si>
  <si>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</si>
  <si>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</si>
  <si>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</si>
  <si>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</si>
  <si>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</si>
  <si>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</si>
  <si>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</si>
  <si>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</si>
  <si>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</si>
  <si>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</si>
  <si>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</si>
  <si>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</si>
  <si>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</si>
  <si>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</si>
  <si>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</si>
  <si>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</si>
  <si>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</si>
  <si>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</si>
  <si>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</si>
  <si>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</si>
  <si>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</si>
  <si>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</si>
  <si>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</si>
  <si>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</si>
  <si>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</si>
  <si>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</si>
  <si>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</si>
  <si>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</si>
  <si>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</si>
  <si>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</si>
  <si>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</si>
  <si>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</si>
  <si>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</si>
  <si>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</si>
  <si>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</si>
  <si>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</si>
  <si>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</si>
  <si>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</si>
  <si>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</si>
  <si>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</si>
  <si>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</si>
  <si>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</si>
  <si>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</si>
  <si>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</si>
  <si>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</si>
  <si>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</si>
  <si>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</si>
  <si>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</si>
  <si>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</si>
  <si>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</si>
  <si>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</si>
  <si>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</si>
  <si>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</si>
  <si>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</si>
  <si>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</si>
  <si>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</si>
  <si>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</si>
  <si>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</si>
  <si>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</si>
  <si>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</si>
  <si>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</si>
  <si>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</si>
  <si>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</si>
  <si>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</si>
  <si>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</si>
  <si>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</si>
  <si>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</si>
  <si>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</si>
  <si>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</si>
  <si>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</si>
  <si>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</si>
  <si>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</si>
  <si>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</si>
  <si>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</si>
  <si>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</si>
  <si>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</si>
  <si>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</si>
  <si>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</si>
  <si>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</si>
  <si>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</si>
  <si>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</si>
  <si>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</si>
  <si>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</si>
  <si>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</si>
  <si>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</si>
  <si>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</si>
  <si>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</si>
  <si>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</si>
  <si>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</si>
  <si>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</si>
  <si>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</si>
  <si>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</si>
  <si>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</si>
  <si>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</si>
  <si>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</si>
  <si>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</si>
  <si>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</si>
  <si>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</si>
  <si>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</si>
  <si>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</si>
  <si>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</si>
  <si>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</si>
  <si>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</si>
  <si>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</si>
  <si>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</si>
  <si>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</si>
  <si>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</si>
  <si>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</si>
  <si>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</si>
  <si>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</si>
  <si>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</si>
  <si>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</si>
  <si>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</si>
  <si>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</si>
  <si>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</si>
  <si>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</si>
  <si>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</si>
  <si>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</si>
  <si>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</si>
  <si>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</si>
  <si>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</si>
  <si>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</si>
  <si>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</si>
  <si>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</si>
  <si>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</si>
  <si>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</si>
  <si>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</si>
  <si>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</si>
  <si>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</si>
  <si>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</si>
  <si>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</si>
  <si>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</si>
  <si>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</si>
  <si>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</si>
  <si>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</si>
  <si>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</si>
  <si>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</si>
  <si>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</si>
  <si>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</si>
  <si>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</si>
  <si>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</si>
  <si>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</si>
  <si>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</si>
  <si>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</si>
  <si>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</si>
  <si>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</si>
  <si>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</si>
  <si>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</si>
  <si>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</si>
  <si>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</si>
  <si>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</si>
  <si>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</si>
  <si>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</si>
  <si>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</si>
  <si>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</si>
  <si>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</si>
  <si>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</si>
  <si>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</si>
  <si>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</si>
  <si>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</si>
  <si>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</si>
  <si>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</si>
  <si>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</si>
  <si>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</si>
  <si>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</si>
  <si>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</si>
  <si>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</si>
  <si>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</si>
  <si>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</si>
  <si>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</si>
  <si>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</si>
  <si>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</si>
  <si>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</si>
  <si>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</si>
  <si>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</si>
  <si>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</si>
  <si>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</si>
  <si>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</si>
  <si>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</si>
  <si>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</si>
  <si>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</si>
  <si>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</si>
  <si>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</si>
  <si>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</si>
  <si>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</si>
  <si>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</si>
  <si>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</si>
  <si>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</si>
  <si>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</si>
  <si>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</si>
  <si>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</si>
  <si>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</si>
  <si>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</si>
  <si>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</si>
  <si>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</si>
  <si>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</si>
  <si>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</si>
  <si>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</si>
  <si>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</si>
  <si>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</si>
  <si>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</si>
  <si>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</si>
  <si>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</si>
  <si>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</si>
  <si>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</si>
  <si>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</si>
  <si>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</si>
  <si>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</si>
  <si>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</si>
  <si>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</si>
  <si>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</si>
  <si>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</si>
  <si>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</si>
  <si>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</si>
  <si>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</si>
  <si>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</si>
  <si>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</si>
  <si>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</si>
  <si>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</si>
  <si>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</si>
  <si>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</si>
  <si>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</si>
  <si>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</si>
  <si>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</si>
  <si>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</si>
  <si>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</si>
  <si>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</si>
  <si>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</si>
  <si>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</si>
  <si>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</si>
  <si>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</si>
  <si>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</si>
  <si>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</si>
  <si>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</si>
  <si>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</si>
  <si>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</si>
  <si>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</si>
  <si>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</si>
  <si>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</si>
  <si>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</si>
  <si>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</si>
  <si>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</si>
  <si>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</si>
  <si>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</si>
  <si>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</si>
  <si>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</si>
  <si>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</si>
  <si>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</si>
  <si>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</si>
  <si>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</si>
  <si>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</si>
  <si>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</si>
  <si>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</si>
  <si>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</si>
  <si>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</si>
  <si>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</si>
  <si>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</si>
  <si>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</si>
  <si>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</si>
  <si>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</si>
  <si>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</si>
  <si>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</si>
  <si>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</si>
  <si>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</si>
  <si>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</si>
  <si>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</si>
  <si>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</si>
  <si>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</si>
  <si>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</si>
  <si>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</si>
  <si>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</si>
  <si>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</si>
  <si>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</si>
  <si>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</si>
  <si>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</si>
  <si>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</si>
  <si>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</si>
  <si>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</si>
  <si>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</si>
  <si>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</si>
  <si>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</si>
  <si>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</si>
  <si>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</si>
  <si>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</si>
  <si>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</si>
  <si>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</si>
  <si>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</si>
  <si>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</si>
  <si>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</si>
  <si>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</si>
  <si>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</si>
  <si>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</si>
  <si>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</si>
  <si>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</si>
  <si>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</si>
  <si>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</si>
  <si>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</si>
  <si>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</si>
  <si>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</si>
  <si>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</si>
  <si>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</si>
  <si>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</si>
  <si>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</si>
  <si>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</si>
  <si>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</si>
  <si>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</si>
  <si>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</si>
  <si>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</si>
  <si>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</si>
  <si>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</si>
  <si>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</si>
  <si>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</si>
  <si>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</si>
  <si>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</si>
  <si>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</si>
  <si>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</si>
  <si>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</si>
  <si>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</si>
  <si>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</si>
  <si>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</si>
  <si>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</si>
  <si>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</si>
  <si>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</si>
  <si>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</si>
  <si>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</si>
  <si>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vert/brun/net</t>
  </si>
  <si>
    <t>autres</t>
  </si>
  <si>
    <t>énergie</t>
  </si>
  <si>
    <t>industrie</t>
  </si>
  <si>
    <t>Ecarts AMS-AME</t>
  </si>
  <si>
    <t>dont privé</t>
  </si>
  <si>
    <t>dont public</t>
  </si>
  <si>
    <t>Total</t>
  </si>
  <si>
    <t>brut</t>
  </si>
  <si>
    <t>net</t>
  </si>
  <si>
    <t>effort en dépense</t>
  </si>
  <si>
    <t>factures énergétiques</t>
  </si>
  <si>
    <t>Investissements</t>
  </si>
  <si>
    <t>JPF-SM</t>
  </si>
  <si>
    <t>Ecarts AMS</t>
  </si>
  <si>
    <t>2030
par rapport
à 2021</t>
  </si>
  <si>
    <t>2030
JPF-SM
par rapport
à la tendance</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</si>
  <si>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</si>
  <si>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</si>
  <si>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</si>
  <si>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</si>
  <si>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</si>
  <si>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</si>
  <si>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</si>
  <si>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</si>
  <si>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</si>
  <si>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</si>
  <si>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</si>
  <si>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</si>
  <si>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</si>
  <si>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</si>
  <si>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</si>
  <si>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</si>
  <si>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</si>
  <si>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</si>
  <si>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</si>
  <si>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</si>
  <si>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</si>
  <si>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</si>
  <si>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</si>
  <si>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</si>
  <si>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</si>
  <si>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</si>
  <si>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</si>
  <si>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</si>
  <si>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</si>
  <si>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</si>
  <si>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</si>
  <si>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</si>
  <si>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</si>
  <si>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</si>
  <si>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</si>
  <si>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</si>
  <si>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</si>
  <si>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</si>
  <si>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</si>
  <si>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</si>
  <si>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</si>
  <si>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</si>
  <si>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</si>
  <si>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</si>
  <si>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</si>
  <si>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</si>
  <si>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</si>
  <si>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</si>
  <si>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</si>
  <si>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</si>
  <si>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</si>
  <si>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</si>
  <si>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</si>
  <si>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</si>
  <si>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</si>
  <si>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</si>
  <si>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</si>
  <si>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</si>
  <si>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</si>
  <si>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</si>
  <si>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</si>
  <si>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</si>
  <si>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</si>
  <si>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</si>
  <si>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</si>
  <si>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</si>
  <si>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</si>
  <si>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</si>
  <si>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</si>
  <si>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</si>
  <si>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</si>
  <si>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</si>
  <si>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</si>
  <si>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PNEW_TRUCKS_22_15</t>
  </si>
  <si>
    <t>PNEW_TRUCKS_23_15</t>
  </si>
  <si>
    <t>PNEW_TRUCKS_24_15</t>
  </si>
  <si>
    <t>PNEW_TRUCKS_22_16</t>
  </si>
  <si>
    <t>PNEW_TRUCKS_23_16</t>
  </si>
  <si>
    <t>PNEW_TRUCKS_24_16</t>
  </si>
  <si>
    <t>PNEW_LUV_22_16</t>
  </si>
  <si>
    <t>PNEW_LUV_23_16</t>
  </si>
  <si>
    <t>PNEW_LUV_24_16</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</si>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</sst>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
    <numFmt numFmtId="166" formatCode="_-* #,##0_-;\-* #,##0_-;_-* &quot;-&quot;??_-;_-@_-"/>
    <numFmt numFmtId="167" formatCode="_-* #,##0.00000_-;\-* #,##0.00000_-;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
      <sz val="9"/>
      <color indexed="81"/>
      <name val="Tahoma"/>
      <charset val="1"/>
    </font>
    <font>
      <b/>
      <sz val="9"/>
      <color indexed="81"/>
      <name val="Tahoma"/>
      <charset val="1"/>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32">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43" fontId="0" fillId="0" borderId="0" xfId="2" applyFont="1" applyAlignment="1">
      <alignment horizontal="center" vertical="center"/>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7.1477167063600744E-2</c:v>
                </c:pt>
                <c:pt idx="2">
                  <c:v>0.27332780415094549</c:v>
                </c:pt>
                <c:pt idx="3">
                  <c:v>0.5132041507653331</c:v>
                </c:pt>
                <c:pt idx="4">
                  <c:v>0.79826969728166386</c:v>
                </c:pt>
                <c:pt idx="5">
                  <c:v>1.1370374255558406</c:v>
                </c:pt>
                <c:pt idx="6">
                  <c:v>1.5396240409729089</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-1.5712721101965421E-2</c:v>
                </c:pt>
                <c:pt idx="2">
                  <c:v>-5.3922851065855593E-2</c:v>
                </c:pt>
                <c:pt idx="3">
                  <c:v>-9.0649661082273458E-2</c:v>
                </c:pt>
                <c:pt idx="4">
                  <c:v>-0.12595073132610324</c:v>
                </c:pt>
                <c:pt idx="5">
                  <c:v>-0.15988141069038397</c:v>
                </c:pt>
                <c:pt idx="6">
                  <c:v>-0.19249489826416555</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5.3385190689466011E-2</c:v>
                </c:pt>
                <c:pt idx="2">
                  <c:v>0.19965185387423623</c:v>
                </c:pt>
                <c:pt idx="3">
                  <c:v>0.36622821679103734</c:v>
                </c:pt>
                <c:pt idx="4">
                  <c:v>0.5559343605679421</c:v>
                </c:pt>
                <c:pt idx="5">
                  <c:v>0.7719819454652197</c:v>
                </c:pt>
                <c:pt idx="6">
                  <c:v>1.0180285850836501</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-3.0772924730641638E-2</c:v>
                </c:pt>
                <c:pt idx="2">
                  <c:v>-0.10362573099946604</c:v>
                </c:pt>
                <c:pt idx="3">
                  <c:v>-0.17100249261088774</c:v>
                </c:pt>
                <c:pt idx="4">
                  <c:v>-0.23331481951043642</c:v>
                </c:pt>
                <c:pt idx="5">
                  <c:v>-0.29094338570999789</c:v>
                </c:pt>
                <c:pt idx="6">
                  <c:v>-0.34424025055180218</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755.47636500000044</c:v>
                </c:pt>
                <c:pt idx="3">
                  <c:v>570.58099800000036</c:v>
                </c:pt>
                <c:pt idx="4">
                  <c:v>3456.8547799999997</c:v>
                </c:pt>
                <c:pt idx="5">
                  <c:v>3416.7905200000005</c:v>
                </c:pt>
                <c:pt idx="6">
                  <c:v>3411.0293060000013</c:v>
                </c:pt>
                <c:pt idx="7">
                  <c:v>3587.6114200000002</c:v>
                </c:pt>
                <c:pt idx="8">
                  <c:v>3529.5107679999992</c:v>
                </c:pt>
                <c:pt idx="9">
                  <c:v>10166.679709</c:v>
                </c:pt>
                <c:pt idx="10">
                  <c:v>19459.977920000001</c:v>
                </c:pt>
                <c:pt idx="11">
                  <c:v>20742.799672000008</c:v>
                </c:pt>
                <c:pt idx="12">
                  <c:v>17827.925782999999</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1846.4239198458799</c:v>
                </c:pt>
                <c:pt idx="3">
                  <c:v>1338.1644865764902</c:v>
                </c:pt>
                <c:pt idx="4">
                  <c:v>805.08044979602892</c:v>
                </c:pt>
                <c:pt idx="5">
                  <c:v>318.51395743762441</c:v>
                </c:pt>
                <c:pt idx="6">
                  <c:v>-169.46716064506836</c:v>
                </c:pt>
                <c:pt idx="7">
                  <c:v>-617.87616336888823</c:v>
                </c:pt>
                <c:pt idx="8">
                  <c:v>-1110.5923407334194</c:v>
                </c:pt>
                <c:pt idx="9">
                  <c:v>-4550.6867363602432</c:v>
                </c:pt>
                <c:pt idx="10">
                  <c:v>-7612.1883770377081</c:v>
                </c:pt>
                <c:pt idx="11">
                  <c:v>-9872.8475679415096</c:v>
                </c:pt>
                <c:pt idx="12">
                  <c:v>-12105.725884168171</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442.67341962310928</c:v>
                </c:pt>
                <c:pt idx="1">
                  <c:v>1331.2032139653484</c:v>
                </c:pt>
                <c:pt idx="2">
                  <c:v>301.98330559682978</c:v>
                </c:pt>
                <c:pt idx="3">
                  <c:v>194.80556504325705</c:v>
                </c:pt>
                <c:pt idx="4">
                  <c:v>-18.573622430303242</c:v>
                </c:pt>
                <c:pt idx="5">
                  <c:v>22.321458170324529</c:v>
                </c:pt>
                <c:pt idx="6">
                  <c:v>125.151509824092</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442.67341962310928</c:v>
                </c:pt>
                <c:pt idx="1">
                  <c:v>1379.5839018666456</c:v>
                </c:pt>
                <c:pt idx="2">
                  <c:v>478.05670891978872</c:v>
                </c:pt>
                <c:pt idx="3">
                  <c:v>506.64606771278432</c:v>
                </c:pt>
                <c:pt idx="4">
                  <c:v>435.08624707630963</c:v>
                </c:pt>
                <c:pt idx="5">
                  <c:v>770.45072486134859</c:v>
                </c:pt>
                <c:pt idx="6">
                  <c:v>1163.1275085139371</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-48.380687901297279</c:v>
                </c:pt>
                <c:pt idx="2">
                  <c:v>-176.07340332295894</c:v>
                </c:pt>
                <c:pt idx="3">
                  <c:v>-311.84050266952727</c:v>
                </c:pt>
                <c:pt idx="4">
                  <c:v>-453.65986950661289</c:v>
                </c:pt>
                <c:pt idx="5">
                  <c:v>-748.1292666910241</c:v>
                </c:pt>
                <c:pt idx="6">
                  <c:v>-1037.975998689845</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6685.8409644428575</c:v>
                </c:pt>
                <c:pt idx="1">
                  <c:v>8086.5012300427688</c:v>
                </c:pt>
                <c:pt idx="2">
                  <c:v>7945.2778839389493</c:v>
                </c:pt>
                <c:pt idx="3">
                  <c:v>8585.7534339845097</c:v>
                </c:pt>
                <c:pt idx="4">
                  <c:v>9383.3669120210307</c:v>
                </c:pt>
                <c:pt idx="5">
                  <c:v>10462.874086502648</c:v>
                </c:pt>
                <c:pt idx="6">
                  <c:v>11720.277553462973</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6685.8409644428575</c:v>
                </c:pt>
                <c:pt idx="1">
                  <c:v>8044.5455001168357</c:v>
                </c:pt>
                <c:pt idx="2">
                  <c:v>8046.5480649808178</c:v>
                </c:pt>
                <c:pt idx="3">
                  <c:v>8807.4703161333964</c:v>
                </c:pt>
                <c:pt idx="4">
                  <c:v>9732.576160116274</c:v>
                </c:pt>
                <c:pt idx="5">
                  <c:v>10974.684558506877</c:v>
                </c:pt>
                <c:pt idx="6">
                  <c:v>12463.730392359057</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-41.955729925933156</c:v>
                </c:pt>
                <c:pt idx="2">
                  <c:v>101.27018104186845</c:v>
                </c:pt>
                <c:pt idx="3">
                  <c:v>221.71688214888673</c:v>
                </c:pt>
                <c:pt idx="4">
                  <c:v>349.20924809524331</c:v>
                </c:pt>
                <c:pt idx="5">
                  <c:v>511.81047200422836</c:v>
                </c:pt>
                <c:pt idx="6">
                  <c:v>743.45283889608436</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-48.380687901297279</c:v>
                </c:pt>
                <c:pt idx="2">
                  <c:v>-176.07340332295894</c:v>
                </c:pt>
                <c:pt idx="3">
                  <c:v>-311.84050266952727</c:v>
                </c:pt>
                <c:pt idx="4">
                  <c:v>-453.65986950661289</c:v>
                </c:pt>
                <c:pt idx="5">
                  <c:v>-748.1292666910241</c:v>
                </c:pt>
                <c:pt idx="6">
                  <c:v>-1037.975998689845</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-41.955729925933156</c:v>
                </c:pt>
                <c:pt idx="2">
                  <c:v>101.27018104186845</c:v>
                </c:pt>
                <c:pt idx="3">
                  <c:v>221.71688214888673</c:v>
                </c:pt>
                <c:pt idx="4">
                  <c:v>349.20924809524331</c:v>
                </c:pt>
                <c:pt idx="5">
                  <c:v>511.81047200422836</c:v>
                </c:pt>
                <c:pt idx="6">
                  <c:v>743.45283889608436</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9902.3865930531229</c:v>
                </c:pt>
                <c:pt idx="1">
                  <c:v>10936.625233987792</c:v>
                </c:pt>
                <c:pt idx="2">
                  <c:v>12039.546900800695</c:v>
                </c:pt>
                <c:pt idx="3">
                  <c:v>10372.411947129476</c:v>
                </c:pt>
                <c:pt idx="4">
                  <c:v>10675.09777901298</c:v>
                </c:pt>
                <c:pt idx="5">
                  <c:v>11266.411595766462</c:v>
                </c:pt>
                <c:pt idx="6">
                  <c:v>11676.034860781678</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9902.3865930531229</c:v>
                </c:pt>
                <c:pt idx="1">
                  <c:v>6410.1965255966043</c:v>
                </c:pt>
                <c:pt idx="2">
                  <c:v>4620.703491752658</c:v>
                </c:pt>
                <c:pt idx="3">
                  <c:v>4728.7786373937633</c:v>
                </c:pt>
                <c:pt idx="4">
                  <c:v>4716.0810008247099</c:v>
                </c:pt>
                <c:pt idx="5">
                  <c:v>5052.2405385952916</c:v>
                </c:pt>
                <c:pt idx="6">
                  <c:v>5222.7978630117523</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4526.4287083911877</c:v>
                </c:pt>
                <c:pt idx="2">
                  <c:v>7418.8434090480368</c:v>
                </c:pt>
                <c:pt idx="3">
                  <c:v>5643.6333097357128</c:v>
                </c:pt>
                <c:pt idx="4">
                  <c:v>5959.0167781882701</c:v>
                </c:pt>
                <c:pt idx="5">
                  <c:v>6214.1710571711701</c:v>
                </c:pt>
                <c:pt idx="6">
                  <c:v>6453.2369977699254</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31980.843067494308</c:v>
                </c:pt>
                <c:pt idx="1">
                  <c:v>37287.281024520315</c:v>
                </c:pt>
                <c:pt idx="2">
                  <c:v>36686.008870168072</c:v>
                </c:pt>
                <c:pt idx="3">
                  <c:v>39076.443675755218</c:v>
                </c:pt>
                <c:pt idx="4">
                  <c:v>42125.485430043766</c:v>
                </c:pt>
                <c:pt idx="5">
                  <c:v>46247.105878611648</c:v>
                </c:pt>
                <c:pt idx="6">
                  <c:v>51327.620333937972</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31980.843067494308</c:v>
                </c:pt>
                <c:pt idx="1">
                  <c:v>36149.342495491728</c:v>
                </c:pt>
                <c:pt idx="2">
                  <c:v>32007.633633624115</c:v>
                </c:pt>
                <c:pt idx="3">
                  <c:v>33157.171553157081</c:v>
                </c:pt>
                <c:pt idx="4">
                  <c:v>36289.49496210181</c:v>
                </c:pt>
                <c:pt idx="5">
                  <c:v>39710.471888383254</c:v>
                </c:pt>
                <c:pt idx="6">
                  <c:v>42946.72036218187</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-1137.9385290285863</c:v>
                </c:pt>
                <c:pt idx="2">
                  <c:v>-4678.3752365439577</c:v>
                </c:pt>
                <c:pt idx="3">
                  <c:v>-5919.2721225981368</c:v>
                </c:pt>
                <c:pt idx="4">
                  <c:v>-5835.990467941956</c:v>
                </c:pt>
                <c:pt idx="5">
                  <c:v>-6536.6339902283944</c:v>
                </c:pt>
                <c:pt idx="6">
                  <c:v>-8380.8999717561019</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4526.4287083911877</c:v>
                </c:pt>
                <c:pt idx="2">
                  <c:v>7418.8434090480368</c:v>
                </c:pt>
                <c:pt idx="3">
                  <c:v>5643.6333097357128</c:v>
                </c:pt>
                <c:pt idx="4">
                  <c:v>5959.0167781882701</c:v>
                </c:pt>
                <c:pt idx="5">
                  <c:v>6214.1710571711701</c:v>
                </c:pt>
                <c:pt idx="6">
                  <c:v>6453.2369977699254</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-1137.9385290285863</c:v>
                </c:pt>
                <c:pt idx="2">
                  <c:v>-4678.3752365439577</c:v>
                </c:pt>
                <c:pt idx="3">
                  <c:v>-5919.2721225981368</c:v>
                </c:pt>
                <c:pt idx="4">
                  <c:v>-5835.990467941956</c:v>
                </c:pt>
                <c:pt idx="5">
                  <c:v>-6536.6339902283944</c:v>
                </c:pt>
                <c:pt idx="6">
                  <c:v>-8380.8999717561019</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9555.7732710733544</c:v>
                </c:pt>
                <c:pt idx="1">
                  <c:v>21094.546216331215</c:v>
                </c:pt>
                <c:pt idx="2">
                  <c:v>19053.736857153632</c:v>
                </c:pt>
                <c:pt idx="3">
                  <c:v>25710.77862405033</c:v>
                </c:pt>
                <c:pt idx="4">
                  <c:v>30724.417261530554</c:v>
                </c:pt>
                <c:pt idx="5">
                  <c:v>33936.33363155101</c:v>
                </c:pt>
                <c:pt idx="6">
                  <c:v>33812.146866110663</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9555.7732710733544</c:v>
                </c:pt>
                <c:pt idx="1">
                  <c:v>22793.976989286064</c:v>
                </c:pt>
                <c:pt idx="2">
                  <c:v>16786.788749726868</c:v>
                </c:pt>
                <c:pt idx="3">
                  <c:v>17165.813362645902</c:v>
                </c:pt>
                <c:pt idx="4">
                  <c:v>17110.194183909927</c:v>
                </c:pt>
                <c:pt idx="5">
                  <c:v>16148.088007959275</c:v>
                </c:pt>
                <c:pt idx="6">
                  <c:v>17420.991223788813</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-1699.4307729548491</c:v>
                </c:pt>
                <c:pt idx="2">
                  <c:v>2266.9481074267642</c:v>
                </c:pt>
                <c:pt idx="3">
                  <c:v>8544.965261404428</c:v>
                </c:pt>
                <c:pt idx="4">
                  <c:v>13614.223077620627</c:v>
                </c:pt>
                <c:pt idx="5">
                  <c:v>17788.245623591734</c:v>
                </c:pt>
                <c:pt idx="6">
                  <c:v>16391.15564232185</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6481.795363947248</c:v>
                </c:pt>
                <c:pt idx="2">
                  <c:v>12151.821800279726</c:v>
                </c:pt>
                <c:pt idx="3">
                  <c:v>6387.3098314948647</c:v>
                </c:pt>
                <c:pt idx="4">
                  <c:v>-568.35073918896705</c:v>
                </c:pt>
                <c:pt idx="5">
                  <c:v>-2402.1455392305884</c:v>
                </c:pt>
                <c:pt idx="6">
                  <c:v>-2561.1823189110833</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-1140.1240109977007</c:v>
                </c:pt>
                <c:pt idx="2">
                  <c:v>-4991.2122987441762</c:v>
                </c:pt>
                <c:pt idx="3">
                  <c:v>-4222.3693491489103</c:v>
                </c:pt>
                <c:pt idx="4">
                  <c:v>-3047.0051293605502</c:v>
                </c:pt>
                <c:pt idx="5">
                  <c:v>-2794.8154624224189</c:v>
                </c:pt>
                <c:pt idx="6">
                  <c:v>-3334.3176618934776</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7629.4624666629825</c:v>
                </c:pt>
                <c:pt idx="2">
                  <c:v>10151.64860432292</c:v>
                </c:pt>
                <c:pt idx="3">
                  <c:v>9006.5142769155973</c:v>
                </c:pt>
                <c:pt idx="4">
                  <c:v>9754.213488641155</c:v>
                </c:pt>
                <c:pt idx="5">
                  <c:v>7719.2931662158935</c:v>
                </c:pt>
                <c:pt idx="6">
                  <c:v>4678.3154250588123</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-879.05259993167419</c:v>
                </c:pt>
                <c:pt idx="2">
                  <c:v>-3240.8369520983397</c:v>
                </c:pt>
                <c:pt idx="3">
                  <c:v>-3952.1997924507814</c:v>
                </c:pt>
                <c:pt idx="4">
                  <c:v>-3292.5556942157928</c:v>
                </c:pt>
                <c:pt idx="5">
                  <c:v>-3481.2251400007663</c:v>
                </c:pt>
                <c:pt idx="6">
                  <c:v>-4376.0387555102134</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0.21958556118971018</c:v>
                </c:pt>
                <c:pt idx="2">
                  <c:v>0.32509486800900567</c:v>
                </c:pt>
                <c:pt idx="3">
                  <c:v>0.34984484445698361</c:v>
                </c:pt>
                <c:pt idx="4">
                  <c:v>0.35960326655426872</c:v>
                </c:pt>
                <c:pt idx="5">
                  <c:v>0.34896634954518502</c:v>
                </c:pt>
                <c:pt idx="6">
                  <c:v>0.34621700290000001</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0.17999999998971017</c:v>
                </c:pt>
                <c:pt idx="2">
                  <c:v>0.22000000000900566</c:v>
                </c:pt>
                <c:pt idx="3">
                  <c:v>0.25000000005698375</c:v>
                </c:pt>
                <c:pt idx="4">
                  <c:v>0.25000000005426865</c:v>
                </c:pt>
                <c:pt idx="5">
                  <c:v>0.24999999994518499</c:v>
                </c:pt>
                <c:pt idx="6">
                  <c:v>0.25</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-11417.800948218355</c:v>
                </c:pt>
                <c:pt idx="2">
                  <c:v>-43268.393764649547</c:v>
                </c:pt>
                <c:pt idx="3">
                  <c:v>-58460.146136215437</c:v>
                </c:pt>
                <c:pt idx="4">
                  <c:v>-70807.586655958454</c:v>
                </c:pt>
                <c:pt idx="5">
                  <c:v>-55874.301276146187</c:v>
                </c:pt>
                <c:pt idx="6">
                  <c:v>-44354.387526613835</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-8384.9520798942831</c:v>
                </c:pt>
                <c:pt idx="2">
                  <c:v>-11609.354921499587</c:v>
                </c:pt>
                <c:pt idx="3">
                  <c:v>-12295.995443000706</c:v>
                </c:pt>
                <c:pt idx="4">
                  <c:v>-13294.788132568836</c:v>
                </c:pt>
                <c:pt idx="5">
                  <c:v>-12988.221182414331</c:v>
                </c:pt>
                <c:pt idx="6">
                  <c:v>-12397.308041495577</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-10662.311334987069</c:v>
                </c:pt>
                <c:pt idx="2">
                  <c:v>-41810.687447472883</c:v>
                </c:pt>
                <c:pt idx="3">
                  <c:v>-55170.664970130332</c:v>
                </c:pt>
                <c:pt idx="4">
                  <c:v>-67267.012012030784</c:v>
                </c:pt>
                <c:pt idx="5">
                  <c:v>-50605.373259947744</c:v>
                </c:pt>
                <c:pt idx="6">
                  <c:v>-36635.39491017707</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7629.4624666629825</c:v>
                </c:pt>
                <c:pt idx="2">
                  <c:v>10151.64860432292</c:v>
                </c:pt>
                <c:pt idx="3">
                  <c:v>9006.5142769155973</c:v>
                </c:pt>
                <c:pt idx="4">
                  <c:v>9754.213488641155</c:v>
                </c:pt>
                <c:pt idx="5">
                  <c:v>7719.2931662158935</c:v>
                </c:pt>
                <c:pt idx="6">
                  <c:v>4678.3154250588123</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66777.596907030369</c:v>
                </c:pt>
                <c:pt idx="1">
                  <c:v>72779.974078419589</c:v>
                </c:pt>
                <c:pt idx="2">
                  <c:v>55136.950234677301</c:v>
                </c:pt>
                <c:pt idx="3">
                  <c:v>54028.266490663926</c:v>
                </c:pt>
                <c:pt idx="4">
                  <c:v>52645.061574404375</c:v>
                </c:pt>
                <c:pt idx="5">
                  <c:v>50553.269868216608</c:v>
                </c:pt>
                <c:pt idx="6">
                  <c:v>48642.683344429082</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2631.128526</c:v>
                </c:pt>
                <c:pt idx="2">
                  <c:v>1782.056071</c:v>
                </c:pt>
                <c:pt idx="3">
                  <c:v>1657.9304299999999</c:v>
                </c:pt>
                <c:pt idx="4">
                  <c:v>1663.760927</c:v>
                </c:pt>
                <c:pt idx="5">
                  <c:v>1659.0756940000001</c:v>
                </c:pt>
                <c:pt idx="6">
                  <c:v>1665.5764489999999</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1643.5706270000001</c:v>
                </c:pt>
                <c:pt idx="2">
                  <c:v>2142.718754</c:v>
                </c:pt>
                <c:pt idx="3">
                  <c:v>1907.352727</c:v>
                </c:pt>
                <c:pt idx="4">
                  <c:v>1975.8226199999999</c:v>
                </c:pt>
                <c:pt idx="5">
                  <c:v>1977.8247309999999</c:v>
                </c:pt>
                <c:pt idx="6">
                  <c:v>2005.5369209999999</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2631.128526</c:v>
                </c:pt>
                <c:pt idx="2">
                  <c:v>1782.056071</c:v>
                </c:pt>
                <c:pt idx="3">
                  <c:v>1657.9304299999999</c:v>
                </c:pt>
                <c:pt idx="4">
                  <c:v>1663.760927</c:v>
                </c:pt>
                <c:pt idx="5">
                  <c:v>1659.0756940000001</c:v>
                </c:pt>
                <c:pt idx="6">
                  <c:v>1665.5764489999999</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66777.596907030369</c:v>
                </c:pt>
                <c:pt idx="1">
                  <c:v>45549.681423965543</c:v>
                </c:pt>
                <c:pt idx="2">
                  <c:v>59818.135480558994</c:v>
                </c:pt>
                <c:pt idx="3">
                  <c:v>54648.191284363973</c:v>
                </c:pt>
                <c:pt idx="4">
                  <c:v>57668.622784351457</c:v>
                </c:pt>
                <c:pt idx="5">
                  <c:v>57971.993084344438</c:v>
                </c:pt>
                <c:pt idx="6">
                  <c:v>58359.710278267907</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66777.596907030369</c:v>
                </c:pt>
                <c:pt idx="1">
                  <c:v>72779.974078419589</c:v>
                </c:pt>
                <c:pt idx="2">
                  <c:v>55136.950234677301</c:v>
                </c:pt>
                <c:pt idx="3">
                  <c:v>54028.266490663926</c:v>
                </c:pt>
                <c:pt idx="4">
                  <c:v>52645.061574404375</c:v>
                </c:pt>
                <c:pt idx="5">
                  <c:v>50553.269868216608</c:v>
                </c:pt>
                <c:pt idx="6">
                  <c:v>48642.683344429082</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6068.9737521003199</c:v>
                </c:pt>
                <c:pt idx="1">
                  <c:v>12562.252577412099</c:v>
                </c:pt>
                <c:pt idx="2">
                  <c:v>26936.840785318611</c:v>
                </c:pt>
                <c:pt idx="3">
                  <c:v>31386.451982221159</c:v>
                </c:pt>
                <c:pt idx="4">
                  <c:v>37657.263607888191</c:v>
                </c:pt>
                <c:pt idx="5">
                  <c:v>40836.003364513228</c:v>
                </c:pt>
                <c:pt idx="6">
                  <c:v>43205.384966334139</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6068.9737521003199</c:v>
                </c:pt>
                <c:pt idx="1">
                  <c:v>20092.028366091206</c:v>
                </c:pt>
                <c:pt idx="2">
                  <c:v>41791.706648397158</c:v>
                </c:pt>
                <c:pt idx="3">
                  <c:v>53281.23872263766</c:v>
                </c:pt>
                <c:pt idx="4">
                  <c:v>52621.348420177004</c:v>
                </c:pt>
                <c:pt idx="5">
                  <c:v>50552.552356875422</c:v>
                </c:pt>
                <c:pt idx="6">
                  <c:v>48642.661650507951</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7529.7757886791078</c:v>
                </c:pt>
                <c:pt idx="2">
                  <c:v>14854.865863078547</c:v>
                </c:pt>
                <c:pt idx="3">
                  <c:v>21894.786740416501</c:v>
                </c:pt>
                <c:pt idx="4">
                  <c:v>14964.084812288813</c:v>
                </c:pt>
                <c:pt idx="5">
                  <c:v>9716.5489923621935</c:v>
                </c:pt>
                <c:pt idx="6">
                  <c:v>5437.2766841738121</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38.124103589179981</c:v>
                </c:pt>
                <c:pt idx="2">
                  <c:v>302.96238933345603</c:v>
                </c:pt>
                <c:pt idx="3">
                  <c:v>1432.3398397174496</c:v>
                </c:pt>
                <c:pt idx="4">
                  <c:v>2687.6179055985003</c:v>
                </c:pt>
                <c:pt idx="5">
                  <c:v>3454.9523050940334</c:v>
                </c:pt>
                <c:pt idx="6">
                  <c:v>3513.9790649748165</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19700.51685178074</c:v>
                </c:pt>
                <c:pt idx="2">
                  <c:v>-19536.051111552348</c:v>
                </c:pt>
                <c:pt idx="3">
                  <c:v>-22514.711546242674</c:v>
                </c:pt>
                <c:pt idx="4">
                  <c:v>-19987.646028336654</c:v>
                </c:pt>
                <c:pt idx="5">
                  <c:v>-17135.272239378461</c:v>
                </c:pt>
                <c:pt idx="6">
                  <c:v>-15154.30364660855</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2143.4429749360279</c:v>
                </c:pt>
                <c:pt idx="2">
                  <c:v>-515.86629618304869</c:v>
                </c:pt>
                <c:pt idx="3">
                  <c:v>-5342.5339718109462</c:v>
                </c:pt>
                <c:pt idx="4">
                  <c:v>-8499.563262943273</c:v>
                </c:pt>
                <c:pt idx="5">
                  <c:v>-10455.428433803603</c:v>
                </c:pt>
                <c:pt idx="6">
                  <c:v>-11486.875344327489</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27230.292640459847</c:v>
                </c:pt>
                <c:pt idx="2">
                  <c:v>-4681.185248473801</c:v>
                </c:pt>
                <c:pt idx="3">
                  <c:v>-619.92480582617281</c:v>
                </c:pt>
                <c:pt idx="4">
                  <c:v>-5023.5612160478413</c:v>
                </c:pt>
                <c:pt idx="5">
                  <c:v>-7418.7232470162671</c:v>
                </c:pt>
                <c:pt idx="6">
                  <c:v>-9717.0269624347384</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2181.5670785252078</c:v>
                </c:pt>
                <c:pt idx="2">
                  <c:v>-212.90390684959266</c:v>
                </c:pt>
                <c:pt idx="3">
                  <c:v>-3910.1941320934966</c:v>
                </c:pt>
                <c:pt idx="4">
                  <c:v>-5811.9453573447727</c:v>
                </c:pt>
                <c:pt idx="5">
                  <c:v>-7000.4761287095698</c:v>
                </c:pt>
                <c:pt idx="6">
                  <c:v>-7972.8962793526725</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27230.292640459847</c:v>
                </c:pt>
                <c:pt idx="2">
                  <c:v>-4681.185248473801</c:v>
                </c:pt>
                <c:pt idx="3">
                  <c:v>-619.92480582617281</c:v>
                </c:pt>
                <c:pt idx="4">
                  <c:v>-5023.5612160478413</c:v>
                </c:pt>
                <c:pt idx="5">
                  <c:v>-7418.7232470162671</c:v>
                </c:pt>
                <c:pt idx="6">
                  <c:v>-9717.0269624347384</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987.55789899999991</c:v>
                </c:pt>
                <c:pt idx="2">
                  <c:v>-360.66268300000002</c:v>
                </c:pt>
                <c:pt idx="3">
                  <c:v>-249.42229700000007</c:v>
                </c:pt>
                <c:pt idx="4">
                  <c:v>-312.06169299999988</c:v>
                </c:pt>
                <c:pt idx="5">
                  <c:v>-318.74903699999982</c:v>
                </c:pt>
                <c:pt idx="6">
                  <c:v>-339.96047199999998</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66777.596907030369</c:v>
                </c:pt>
                <c:pt idx="1">
                  <c:v>72779.974078419589</c:v>
                </c:pt>
                <c:pt idx="2">
                  <c:v>55136.950234677301</c:v>
                </c:pt>
                <c:pt idx="3">
                  <c:v>54028.266490663926</c:v>
                </c:pt>
                <c:pt idx="4">
                  <c:v>52645.061574404375</c:v>
                </c:pt>
                <c:pt idx="5">
                  <c:v>50553.269868216608</c:v>
                </c:pt>
                <c:pt idx="6">
                  <c:v>48642.683344429082</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2631.128526</c:v>
                </c:pt>
                <c:pt idx="2">
                  <c:v>1782.056071</c:v>
                </c:pt>
                <c:pt idx="3">
                  <c:v>1657.9304299999999</c:v>
                </c:pt>
                <c:pt idx="4">
                  <c:v>1663.760927</c:v>
                </c:pt>
                <c:pt idx="5">
                  <c:v>1659.0756940000001</c:v>
                </c:pt>
                <c:pt idx="6">
                  <c:v>1665.5764489999999</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23.bin"/><Relationship Id="rId4" Type="http://schemas.openxmlformats.org/officeDocument/2006/relationships/comments" Target="../comments8.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0"/>
  <sheetViews>
    <sheetView topLeftCell="A796" workbookViewId="0">
      <selection sqref="A1:AV840"/>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2.2105731749999999</v>
      </c>
      <c r="E2">
        <v>3.659317293</v>
      </c>
      <c r="F2">
        <v>6.0833944989999997</v>
      </c>
      <c r="G2">
        <v>9.7904247459999905</v>
      </c>
      <c r="H2">
        <v>13.569071839999999</v>
      </c>
      <c r="I2">
        <v>18.549651999999998</v>
      </c>
      <c r="J2">
        <v>22.32620799</v>
      </c>
      <c r="K2">
        <v>28.566859390000001</v>
      </c>
      <c r="L2">
        <v>37.896562719999999</v>
      </c>
      <c r="M2">
        <v>46.161549890000003</v>
      </c>
      <c r="N2">
        <v>62.833064759999999</v>
      </c>
      <c r="O2">
        <v>84.722688120000001</v>
      </c>
      <c r="P2">
        <v>111.4011558</v>
      </c>
      <c r="Q2">
        <v>143.39396139999999</v>
      </c>
      <c r="R2">
        <v>156.00707460000001</v>
      </c>
      <c r="S2">
        <v>175.64252160000001</v>
      </c>
      <c r="T2">
        <v>211.21523579999999</v>
      </c>
      <c r="U2">
        <v>260.50593149999997</v>
      </c>
      <c r="V2">
        <v>298.17560259999999</v>
      </c>
      <c r="W2">
        <v>336.38603389999997</v>
      </c>
      <c r="X2">
        <v>444.24630660000003</v>
      </c>
      <c r="Y2">
        <v>535.55829819999997</v>
      </c>
      <c r="Z2">
        <v>619.71921050000003</v>
      </c>
      <c r="AA2">
        <v>699.12210630000004</v>
      </c>
      <c r="AB2">
        <v>774.58825000000002</v>
      </c>
      <c r="AC2">
        <v>845.87818979999997</v>
      </c>
      <c r="AD2">
        <v>865.83602629999996</v>
      </c>
      <c r="AE2">
        <v>902.37343220000002</v>
      </c>
      <c r="AF2">
        <v>942.36390440000002</v>
      </c>
      <c r="AG2">
        <v>929.14377100000002</v>
      </c>
      <c r="AH2">
        <v>993.61784239999997</v>
      </c>
      <c r="AI2">
        <v>1038.7454729999999</v>
      </c>
      <c r="AJ2">
        <v>1074.2450859999999</v>
      </c>
      <c r="AK2">
        <v>1104.968341</v>
      </c>
      <c r="AL2">
        <v>1132.7711300000001</v>
      </c>
      <c r="AM2">
        <v>1150.086734</v>
      </c>
      <c r="AN2">
        <v>1173.374534</v>
      </c>
      <c r="AO2">
        <v>1198.9423770000001</v>
      </c>
      <c r="AP2">
        <v>1225.380173</v>
      </c>
      <c r="AQ2">
        <v>1251.5029569999999</v>
      </c>
      <c r="AR2">
        <v>1270.4861269999999</v>
      </c>
      <c r="AS2">
        <v>1291.888326</v>
      </c>
      <c r="AT2">
        <v>1313.433464</v>
      </c>
      <c r="AU2">
        <v>1334.2076380000001</v>
      </c>
      <c r="AV2">
        <v>1355.0667860000001</v>
      </c>
    </row>
    <row r="3" spans="1:48" x14ac:dyDescent="0.25">
      <c r="A3" t="s">
        <v>63</v>
      </c>
      <c r="B3">
        <v>2297.4487143286601</v>
      </c>
      <c r="C3">
        <v>2334.33499656805</v>
      </c>
      <c r="D3">
        <v>2370.7894270000002</v>
      </c>
      <c r="E3">
        <v>2443.0182730000001</v>
      </c>
      <c r="F3">
        <v>2418.1931589999999</v>
      </c>
      <c r="G3">
        <v>2650.573519</v>
      </c>
      <c r="H3">
        <v>2585.2798990000001</v>
      </c>
      <c r="I3">
        <v>2524.272759</v>
      </c>
      <c r="J3">
        <v>2171.7416859999998</v>
      </c>
      <c r="K3">
        <v>2045.258094</v>
      </c>
      <c r="L3">
        <v>2041.4464780000001</v>
      </c>
      <c r="M3">
        <v>1894.2254499999999</v>
      </c>
      <c r="N3">
        <v>1979.482935</v>
      </c>
      <c r="O3">
        <v>2056.9053119999999</v>
      </c>
      <c r="P3">
        <v>2092.3408439999998</v>
      </c>
      <c r="Q3">
        <v>2096.9080389999999</v>
      </c>
      <c r="R3">
        <v>1788.205948</v>
      </c>
      <c r="S3">
        <v>1590.6682940000001</v>
      </c>
      <c r="T3">
        <v>1524.4104729999999</v>
      </c>
      <c r="U3">
        <v>1513.0632840000001</v>
      </c>
      <c r="V3">
        <v>1408.476776</v>
      </c>
      <c r="W3">
        <v>1307.1845929999999</v>
      </c>
      <c r="X3">
        <v>1437.7572909999999</v>
      </c>
      <c r="Y3">
        <v>1462.0597130000001</v>
      </c>
      <c r="Z3">
        <v>1445.425518</v>
      </c>
      <c r="AA3">
        <v>1410.6065149999999</v>
      </c>
      <c r="AB3">
        <v>1368.130504</v>
      </c>
      <c r="AC3">
        <v>1322.4417940000001</v>
      </c>
      <c r="AD3">
        <v>1210.429985</v>
      </c>
      <c r="AE3">
        <v>1138.526147</v>
      </c>
      <c r="AF3">
        <v>1082.050559</v>
      </c>
      <c r="AG3">
        <v>978.20895589999998</v>
      </c>
      <c r="AH3">
        <v>965.57625540000004</v>
      </c>
      <c r="AI3">
        <v>937.30955180000001</v>
      </c>
      <c r="AJ3">
        <v>904.88943340000003</v>
      </c>
      <c r="AK3">
        <v>873.02477520000002</v>
      </c>
      <c r="AL3">
        <v>843.05149059999997</v>
      </c>
      <c r="AM3">
        <v>809.34672169999999</v>
      </c>
      <c r="AN3">
        <v>783.47060739999995</v>
      </c>
      <c r="AO3">
        <v>761.92172900000003</v>
      </c>
      <c r="AP3">
        <v>743.23207679999996</v>
      </c>
      <c r="AQ3">
        <v>726.32177439999998</v>
      </c>
      <c r="AR3">
        <v>707.14822189999995</v>
      </c>
      <c r="AS3">
        <v>691.06504219999999</v>
      </c>
      <c r="AT3">
        <v>676.52888340000004</v>
      </c>
      <c r="AU3">
        <v>662.89792880000005</v>
      </c>
      <c r="AV3">
        <v>650.47013549999997</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1944.2130219999999</v>
      </c>
      <c r="S4">
        <v>1766.3108159999999</v>
      </c>
      <c r="T4">
        <v>1735.6257089999999</v>
      </c>
      <c r="U4">
        <v>1773.5692160000001</v>
      </c>
      <c r="V4">
        <v>1706.6523790000001</v>
      </c>
      <c r="W4">
        <v>1643.5706270000001</v>
      </c>
      <c r="X4">
        <v>1882.003598</v>
      </c>
      <c r="Y4">
        <v>1997.618011</v>
      </c>
      <c r="Z4">
        <v>2065.1447290000001</v>
      </c>
      <c r="AA4">
        <v>2109.7286210000002</v>
      </c>
      <c r="AB4">
        <v>2142.718754</v>
      </c>
      <c r="AC4">
        <v>2168.3199840000002</v>
      </c>
      <c r="AD4">
        <v>2076.266012</v>
      </c>
      <c r="AE4">
        <v>2040.8995789999999</v>
      </c>
      <c r="AF4">
        <v>2024.4144630000001</v>
      </c>
      <c r="AG4">
        <v>1907.352727</v>
      </c>
      <c r="AH4">
        <v>1959.1940979999999</v>
      </c>
      <c r="AI4">
        <v>1976.0550249999999</v>
      </c>
      <c r="AJ4">
        <v>1979.1345200000001</v>
      </c>
      <c r="AK4">
        <v>1977.9931160000001</v>
      </c>
      <c r="AL4">
        <v>1975.8226199999999</v>
      </c>
      <c r="AM4">
        <v>1959.433456</v>
      </c>
      <c r="AN4">
        <v>1956.845141</v>
      </c>
      <c r="AO4">
        <v>1960.864106</v>
      </c>
      <c r="AP4">
        <v>1968.6122499999999</v>
      </c>
      <c r="AQ4">
        <v>1977.8247309999999</v>
      </c>
      <c r="AR4">
        <v>1977.6343489999999</v>
      </c>
      <c r="AS4">
        <v>1982.953368</v>
      </c>
      <c r="AT4">
        <v>1989.962348</v>
      </c>
      <c r="AU4">
        <v>1997.1055670000001</v>
      </c>
      <c r="AV4">
        <v>2005.5369209999999</v>
      </c>
    </row>
    <row r="5" spans="1:48" x14ac:dyDescent="0.25">
      <c r="A5" t="s">
        <v>65</v>
      </c>
      <c r="B5">
        <v>32.360331232194099</v>
      </c>
      <c r="C5">
        <v>33.007537856837999</v>
      </c>
      <c r="D5">
        <v>33.667673049999998</v>
      </c>
      <c r="E5">
        <v>34.154740680000003</v>
      </c>
      <c r="F5">
        <v>34.667979000000003</v>
      </c>
      <c r="G5">
        <v>35.101917469999997</v>
      </c>
      <c r="H5">
        <v>35.470946130000002</v>
      </c>
      <c r="I5">
        <v>35.904247339999998</v>
      </c>
      <c r="J5">
        <v>36.219923850000001</v>
      </c>
      <c r="K5">
        <v>36.595119019999998</v>
      </c>
      <c r="L5">
        <v>37.169069350000001</v>
      </c>
      <c r="M5">
        <v>37.582414730000004</v>
      </c>
      <c r="N5">
        <v>37.985958140000001</v>
      </c>
      <c r="O5">
        <v>38.852658120000001</v>
      </c>
      <c r="P5">
        <v>39.308785479999997</v>
      </c>
      <c r="Q5">
        <v>39.840056730000001</v>
      </c>
      <c r="R5">
        <v>40.390540620000003</v>
      </c>
      <c r="S5">
        <v>41.005825160000001</v>
      </c>
      <c r="T5">
        <v>41.220540159999999</v>
      </c>
      <c r="U5">
        <v>41.682850950000002</v>
      </c>
      <c r="V5">
        <v>42.420769460000002</v>
      </c>
      <c r="W5">
        <v>43.187678740000003</v>
      </c>
      <c r="X5">
        <v>43.966636749999999</v>
      </c>
      <c r="Y5">
        <v>44.73710904</v>
      </c>
      <c r="Z5">
        <v>45.49145755</v>
      </c>
      <c r="AA5">
        <v>46.2296975</v>
      </c>
      <c r="AB5">
        <v>46.95203944</v>
      </c>
      <c r="AC5">
        <v>47.66142954</v>
      </c>
      <c r="AD5">
        <v>48.3593671</v>
      </c>
      <c r="AE5">
        <v>49.0569396</v>
      </c>
      <c r="AF5">
        <v>49.7577663</v>
      </c>
      <c r="AG5">
        <v>50.462061519999999</v>
      </c>
      <c r="AH5">
        <v>51.180660760000002</v>
      </c>
      <c r="AI5">
        <v>51.908131179999998</v>
      </c>
      <c r="AJ5">
        <v>52.646929829999998</v>
      </c>
      <c r="AK5">
        <v>53.398707450000003</v>
      </c>
      <c r="AL5">
        <v>54.16443898</v>
      </c>
      <c r="AM5">
        <v>54.912895079999998</v>
      </c>
      <c r="AN5">
        <v>55.675012430000002</v>
      </c>
      <c r="AO5">
        <v>56.451183790000002</v>
      </c>
      <c r="AP5">
        <v>57.242466180000001</v>
      </c>
      <c r="AQ5">
        <v>58.05000493</v>
      </c>
      <c r="AR5">
        <v>58.875432429999996</v>
      </c>
      <c r="AS5">
        <v>59.721152740000001</v>
      </c>
      <c r="AT5">
        <v>60.588775509999998</v>
      </c>
      <c r="AU5">
        <v>61.479890750000003</v>
      </c>
      <c r="AV5">
        <v>62.39706288</v>
      </c>
    </row>
    <row r="6" spans="1:48" x14ac:dyDescent="0.25">
      <c r="A6" t="s">
        <v>66</v>
      </c>
      <c r="B6">
        <v>21.704143113463601</v>
      </c>
      <c r="C6">
        <v>22.138225975732901</v>
      </c>
      <c r="D6">
        <v>22.580976249999999</v>
      </c>
      <c r="E6">
        <v>23.022632229999999</v>
      </c>
      <c r="F6">
        <v>23.099838330000001</v>
      </c>
      <c r="G6">
        <v>23.578600130000002</v>
      </c>
      <c r="H6">
        <v>23.912799140000001</v>
      </c>
      <c r="I6">
        <v>24.163550310000002</v>
      </c>
      <c r="J6">
        <v>24.338995950000001</v>
      </c>
      <c r="K6">
        <v>24.634340819999998</v>
      </c>
      <c r="L6">
        <v>25.182382860000001</v>
      </c>
      <c r="M6">
        <v>25.577195060000001</v>
      </c>
      <c r="N6">
        <v>25.99294841</v>
      </c>
      <c r="O6">
        <v>26.69367978</v>
      </c>
      <c r="P6">
        <v>26.85169711</v>
      </c>
      <c r="Q6">
        <v>27.25251269</v>
      </c>
      <c r="R6">
        <v>27.192492319999999</v>
      </c>
      <c r="S6">
        <v>27.60017045</v>
      </c>
      <c r="T6">
        <v>27.606567089999999</v>
      </c>
      <c r="U6">
        <v>28.00361036</v>
      </c>
      <c r="V6">
        <v>28.58024979</v>
      </c>
      <c r="W6">
        <v>29.183800210000001</v>
      </c>
      <c r="X6">
        <v>29.82797218</v>
      </c>
      <c r="Y6">
        <v>30.491808540000001</v>
      </c>
      <c r="Z6">
        <v>31.15209261</v>
      </c>
      <c r="AA6">
        <v>31.805787859999999</v>
      </c>
      <c r="AB6">
        <v>32.448908299999999</v>
      </c>
      <c r="AC6">
        <v>33.080559630000003</v>
      </c>
      <c r="AD6">
        <v>33.698422149999999</v>
      </c>
      <c r="AE6">
        <v>34.30984136</v>
      </c>
      <c r="AF6">
        <v>34.917994110000002</v>
      </c>
      <c r="AG6">
        <v>35.523539649999996</v>
      </c>
      <c r="AH6">
        <v>36.1365318</v>
      </c>
      <c r="AI6">
        <v>36.75559406</v>
      </c>
      <c r="AJ6">
        <v>37.383974549999998</v>
      </c>
      <c r="AK6">
        <v>38.023264040000001</v>
      </c>
      <c r="AL6">
        <v>38.67498458</v>
      </c>
      <c r="AM6">
        <v>39.310502820000004</v>
      </c>
      <c r="AN6">
        <v>39.957574289999997</v>
      </c>
      <c r="AO6">
        <v>40.617073150000003</v>
      </c>
      <c r="AP6">
        <v>41.2889658</v>
      </c>
      <c r="AQ6">
        <v>41.973099390000002</v>
      </c>
      <c r="AR6">
        <v>42.666412680000001</v>
      </c>
      <c r="AS6">
        <v>43.373091729999999</v>
      </c>
      <c r="AT6">
        <v>44.095175390000001</v>
      </c>
      <c r="AU6">
        <v>44.834288770000001</v>
      </c>
      <c r="AV6">
        <v>45.592794570000002</v>
      </c>
    </row>
    <row r="7" spans="1:48" x14ac:dyDescent="0.25">
      <c r="A7" t="s">
        <v>67</v>
      </c>
      <c r="B7">
        <v>21.709471207522999</v>
      </c>
      <c r="C7">
        <v>22.143660631673502</v>
      </c>
      <c r="D7">
        <v>22.59130408</v>
      </c>
      <c r="E7">
        <v>23.039281710000001</v>
      </c>
      <c r="F7">
        <v>23.12886701</v>
      </c>
      <c r="G7">
        <v>23.621007179999999</v>
      </c>
      <c r="H7">
        <v>23.973146369999998</v>
      </c>
      <c r="I7">
        <v>24.249197599999999</v>
      </c>
      <c r="J7">
        <v>24.459892870000001</v>
      </c>
      <c r="K7">
        <v>24.799100079999999</v>
      </c>
      <c r="L7">
        <v>25.400843309999999</v>
      </c>
      <c r="M7">
        <v>25.86279764</v>
      </c>
      <c r="N7">
        <v>26.361920479999998</v>
      </c>
      <c r="O7">
        <v>27.174688310000001</v>
      </c>
      <c r="P7">
        <v>27.481414220000001</v>
      </c>
      <c r="Q7">
        <v>28.058197719999999</v>
      </c>
      <c r="R7">
        <v>28.251526940000002</v>
      </c>
      <c r="S7">
        <v>28.93323311</v>
      </c>
      <c r="T7">
        <v>29.263305930000001</v>
      </c>
      <c r="U7">
        <v>30.012848720000001</v>
      </c>
      <c r="V7">
        <v>30.99837861</v>
      </c>
      <c r="W7">
        <v>32.049943650000003</v>
      </c>
      <c r="X7">
        <v>33.165399119999996</v>
      </c>
      <c r="Y7">
        <v>34.310951559999999</v>
      </c>
      <c r="Z7">
        <v>35.455122709999998</v>
      </c>
      <c r="AA7">
        <v>36.585584650000001</v>
      </c>
      <c r="AB7">
        <v>37.691759210000001</v>
      </c>
      <c r="AC7">
        <v>38.76866837</v>
      </c>
      <c r="AD7">
        <v>39.812269919999999</v>
      </c>
      <c r="AE7">
        <v>40.830196299999997</v>
      </c>
      <c r="AF7">
        <v>41.825900519999998</v>
      </c>
      <c r="AG7">
        <v>42.800659580000001</v>
      </c>
      <c r="AH7">
        <v>43.766258209999997</v>
      </c>
      <c r="AI7">
        <v>44.720771720000002</v>
      </c>
      <c r="AJ7">
        <v>45.668482019999999</v>
      </c>
      <c r="AK7">
        <v>46.612463900000002</v>
      </c>
      <c r="AL7">
        <v>47.55533982</v>
      </c>
      <c r="AM7">
        <v>48.468305190000002</v>
      </c>
      <c r="AN7">
        <v>49.382153299999999</v>
      </c>
      <c r="AO7">
        <v>50.29861416</v>
      </c>
      <c r="AP7">
        <v>51.219363749999999</v>
      </c>
      <c r="AQ7">
        <v>52.146040659999997</v>
      </c>
      <c r="AR7">
        <v>53.079528099999997</v>
      </c>
      <c r="AS7">
        <v>54.023805719999999</v>
      </c>
      <c r="AT7">
        <v>54.981434810000003</v>
      </c>
      <c r="AU7">
        <v>55.954727099999999</v>
      </c>
      <c r="AV7">
        <v>56.946814330000002</v>
      </c>
    </row>
    <row r="8" spans="1:48" x14ac:dyDescent="0.25">
      <c r="A8" t="s">
        <v>68</v>
      </c>
      <c r="B8">
        <v>0.96116878123798499</v>
      </c>
      <c r="C8">
        <v>0.98039215686274495</v>
      </c>
      <c r="D8">
        <v>0.99999901530000002</v>
      </c>
      <c r="E8">
        <v>1.0219589149999999</v>
      </c>
      <c r="F8">
        <v>1.0483323550000001</v>
      </c>
      <c r="G8">
        <v>1.0494395009999999</v>
      </c>
      <c r="H8">
        <v>1.0697118290000001</v>
      </c>
      <c r="I8">
        <v>1.0913586500000001</v>
      </c>
      <c r="J8">
        <v>1.110223008</v>
      </c>
      <c r="K8">
        <v>1.122616313</v>
      </c>
      <c r="L8">
        <v>1.1368698690000001</v>
      </c>
      <c r="M8">
        <v>1.145215614</v>
      </c>
      <c r="N8">
        <v>1.1529761629999999</v>
      </c>
      <c r="O8">
        <v>1.1731801589999999</v>
      </c>
      <c r="P8">
        <v>1.198737715</v>
      </c>
      <c r="Q8">
        <v>1.2209984709999999</v>
      </c>
      <c r="R8">
        <v>1.2599472700000001</v>
      </c>
      <c r="S8">
        <v>1.2971182459999999</v>
      </c>
      <c r="T8">
        <v>1.3397774929999999</v>
      </c>
      <c r="U8">
        <v>1.389203132</v>
      </c>
      <c r="V8">
        <v>1.442477083</v>
      </c>
      <c r="W8">
        <v>1.500064267</v>
      </c>
      <c r="X8">
        <v>1.554455315</v>
      </c>
      <c r="Y8">
        <v>1.607823381</v>
      </c>
      <c r="Z8">
        <v>1.6588501710000001</v>
      </c>
      <c r="AA8">
        <v>1.706803418</v>
      </c>
      <c r="AB8">
        <v>1.7512908359999999</v>
      </c>
      <c r="AC8">
        <v>1.792517076</v>
      </c>
      <c r="AD8">
        <v>1.8311824299999999</v>
      </c>
      <c r="AE8">
        <v>1.8677285210000001</v>
      </c>
      <c r="AF8">
        <v>1.90290571</v>
      </c>
      <c r="AG8">
        <v>1.9376942580000001</v>
      </c>
      <c r="AH8">
        <v>1.971993697</v>
      </c>
      <c r="AI8">
        <v>2.0063744419999998</v>
      </c>
      <c r="AJ8">
        <v>2.0413553790000001</v>
      </c>
      <c r="AK8">
        <v>2.0770191649999998</v>
      </c>
      <c r="AL8">
        <v>2.113426901</v>
      </c>
      <c r="AM8">
        <v>2.1506577089999999</v>
      </c>
      <c r="AN8">
        <v>2.1885328899999998</v>
      </c>
      <c r="AO8">
        <v>2.2272053729999999</v>
      </c>
      <c r="AP8">
        <v>2.2668712019999999</v>
      </c>
      <c r="AQ8">
        <v>2.3076528600000001</v>
      </c>
      <c r="AR8">
        <v>2.3500351780000002</v>
      </c>
      <c r="AS8">
        <v>2.3940484799999999</v>
      </c>
      <c r="AT8">
        <v>2.4399256230000002</v>
      </c>
      <c r="AU8">
        <v>2.487923055</v>
      </c>
      <c r="AV8">
        <v>2.538437863</v>
      </c>
    </row>
    <row r="9" spans="1:48" x14ac:dyDescent="0.25">
      <c r="A9" t="s">
        <v>69</v>
      </c>
      <c r="B9">
        <v>2.3360541304970401</v>
      </c>
      <c r="C9">
        <v>2.3735602351802898</v>
      </c>
      <c r="D9">
        <v>2.411668513</v>
      </c>
      <c r="E9">
        <v>5.9383440370000002</v>
      </c>
      <c r="F9">
        <v>11.69512961</v>
      </c>
      <c r="G9">
        <v>20.842322230000001</v>
      </c>
      <c r="H9">
        <v>33.265066339999997</v>
      </c>
      <c r="I9">
        <v>49.985139699999998</v>
      </c>
      <c r="J9">
        <v>69.562164999999894</v>
      </c>
      <c r="K9">
        <v>94.30310532</v>
      </c>
      <c r="L9">
        <v>127.0129972</v>
      </c>
      <c r="M9">
        <v>166.1888323</v>
      </c>
      <c r="N9">
        <v>219.8815113</v>
      </c>
      <c r="O9">
        <v>293.6101238</v>
      </c>
      <c r="P9">
        <v>390.3307734</v>
      </c>
      <c r="Q9">
        <v>514.20819619999997</v>
      </c>
      <c r="R9">
        <v>644.50486090000004</v>
      </c>
      <c r="S9">
        <v>787.92213949999996</v>
      </c>
      <c r="T9">
        <v>955.36392309999997</v>
      </c>
      <c r="U9">
        <v>1159.671977</v>
      </c>
      <c r="V9">
        <v>1389.6315810000001</v>
      </c>
      <c r="W9">
        <v>1644.27458</v>
      </c>
      <c r="X9">
        <v>1991.798853</v>
      </c>
      <c r="Y9">
        <v>2410.192513</v>
      </c>
      <c r="Z9">
        <v>2888.1356930000002</v>
      </c>
      <c r="AA9">
        <v>3417.3674639999999</v>
      </c>
      <c r="AB9">
        <v>3990.9340990000001</v>
      </c>
      <c r="AC9">
        <v>4602.0514590000002</v>
      </c>
      <c r="AD9">
        <v>5197.1785760000002</v>
      </c>
      <c r="AE9">
        <v>5793.8356219999996</v>
      </c>
      <c r="AF9">
        <v>6395.3856660000001</v>
      </c>
      <c r="AG9">
        <v>6948.3302800000001</v>
      </c>
      <c r="AH9">
        <v>7533.222812</v>
      </c>
      <c r="AI9">
        <v>8128.8375310000001</v>
      </c>
      <c r="AJ9">
        <v>8724.91570399999</v>
      </c>
      <c r="AK9">
        <v>9316.6537100000005</v>
      </c>
      <c r="AL9">
        <v>9901.3863860000001</v>
      </c>
      <c r="AM9">
        <v>10465.592269999999</v>
      </c>
      <c r="AN9">
        <v>11016.014880000001</v>
      </c>
      <c r="AO9">
        <v>11555.31565</v>
      </c>
      <c r="AP9">
        <v>12084.59247</v>
      </c>
      <c r="AQ9">
        <v>12603.695879999999</v>
      </c>
      <c r="AR9">
        <v>13105.66397</v>
      </c>
      <c r="AS9">
        <v>13593.52383</v>
      </c>
      <c r="AT9">
        <v>14067.85089</v>
      </c>
      <c r="AU9">
        <v>14528.27896</v>
      </c>
      <c r="AV9">
        <v>14975.328320000001</v>
      </c>
    </row>
    <row r="10" spans="1:48" x14ac:dyDescent="0.25">
      <c r="A10" t="s">
        <v>70</v>
      </c>
      <c r="B10">
        <v>30996.0941631817</v>
      </c>
      <c r="C10">
        <v>31493.7464809423</v>
      </c>
      <c r="D10">
        <v>31999.388770000001</v>
      </c>
      <c r="E10">
        <v>32682.44066</v>
      </c>
      <c r="F10">
        <v>33303.099580000002</v>
      </c>
      <c r="G10">
        <v>34122.002619999999</v>
      </c>
      <c r="H10">
        <v>34830.572379999998</v>
      </c>
      <c r="I10">
        <v>35439.163659999998</v>
      </c>
      <c r="J10">
        <v>35661.751340000003</v>
      </c>
      <c r="K10">
        <v>35745.613109999998</v>
      </c>
      <c r="L10">
        <v>35821.050869999999</v>
      </c>
      <c r="M10">
        <v>35745.118520000004</v>
      </c>
      <c r="N10">
        <v>35758.619939999997</v>
      </c>
      <c r="O10">
        <v>36027.594250000002</v>
      </c>
      <c r="P10">
        <v>36318.555379999998</v>
      </c>
      <c r="Q10">
        <v>36599.535649999998</v>
      </c>
      <c r="R10">
        <v>36557.764819999997</v>
      </c>
      <c r="S10">
        <v>36320.544869999998</v>
      </c>
      <c r="T10">
        <v>35827.147299999997</v>
      </c>
      <c r="U10">
        <v>35232.731330000002</v>
      </c>
      <c r="V10">
        <v>34568.694499999998</v>
      </c>
      <c r="W10">
        <v>33842.426469999999</v>
      </c>
      <c r="X10">
        <v>33289.452790000003</v>
      </c>
      <c r="Y10">
        <v>32793.309399999998</v>
      </c>
      <c r="Z10">
        <v>32309.71672</v>
      </c>
      <c r="AA10">
        <v>31819.751660000002</v>
      </c>
      <c r="AB10">
        <v>31316.13207</v>
      </c>
      <c r="AC10">
        <v>30796.44845</v>
      </c>
      <c r="AD10">
        <v>30195.322639999999</v>
      </c>
      <c r="AE10">
        <v>29557.653340000001</v>
      </c>
      <c r="AF10">
        <v>28901.018410000001</v>
      </c>
      <c r="AG10">
        <v>28179.167460000001</v>
      </c>
      <c r="AH10">
        <v>27487.145629999999</v>
      </c>
      <c r="AI10">
        <v>26807.564259999999</v>
      </c>
      <c r="AJ10">
        <v>26135.53815</v>
      </c>
      <c r="AK10">
        <v>25471.178329999999</v>
      </c>
      <c r="AL10">
        <v>24815.925210000001</v>
      </c>
      <c r="AM10">
        <v>24156.87399</v>
      </c>
      <c r="AN10">
        <v>23502.435430000001</v>
      </c>
      <c r="AO10">
        <v>22857.025699999998</v>
      </c>
      <c r="AP10">
        <v>22223.328509999999</v>
      </c>
      <c r="AQ10">
        <v>21602.781889999998</v>
      </c>
      <c r="AR10">
        <v>20992.687320000001</v>
      </c>
      <c r="AS10">
        <v>20395.85743</v>
      </c>
      <c r="AT10">
        <v>19813.38277</v>
      </c>
      <c r="AU10">
        <v>19245.63581</v>
      </c>
      <c r="AV10">
        <v>18693.253700000001</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37202.269679999998</v>
      </c>
      <c r="S11">
        <v>37108.46701</v>
      </c>
      <c r="T11">
        <v>36782.51122</v>
      </c>
      <c r="U11">
        <v>36392.403299999998</v>
      </c>
      <c r="V11">
        <v>35958.326079999999</v>
      </c>
      <c r="W11">
        <v>35486.701050000003</v>
      </c>
      <c r="X11">
        <v>35281.251649999998</v>
      </c>
      <c r="Y11">
        <v>35203.501909999999</v>
      </c>
      <c r="Z11">
        <v>35197.85241</v>
      </c>
      <c r="AA11">
        <v>35237.119129999999</v>
      </c>
      <c r="AB11">
        <v>35307.066169999998</v>
      </c>
      <c r="AC11">
        <v>35398.499909999999</v>
      </c>
      <c r="AD11">
        <v>35392.501219999998</v>
      </c>
      <c r="AE11">
        <v>35351.488960000002</v>
      </c>
      <c r="AF11">
        <v>35296.404069999997</v>
      </c>
      <c r="AG11">
        <v>35127.497739999999</v>
      </c>
      <c r="AH11">
        <v>35020.368439999998</v>
      </c>
      <c r="AI11">
        <v>34936.401790000004</v>
      </c>
      <c r="AJ11">
        <v>34860.453849999998</v>
      </c>
      <c r="AK11">
        <v>34787.832040000001</v>
      </c>
      <c r="AL11">
        <v>34717.311589999998</v>
      </c>
      <c r="AM11">
        <v>34622.466260000001</v>
      </c>
      <c r="AN11">
        <v>34518.45031</v>
      </c>
      <c r="AO11">
        <v>34412.341350000002</v>
      </c>
      <c r="AP11">
        <v>34307.920980000003</v>
      </c>
      <c r="AQ11">
        <v>34206.477780000001</v>
      </c>
      <c r="AR11">
        <v>34098.351289999999</v>
      </c>
      <c r="AS11">
        <v>33989.381260000002</v>
      </c>
      <c r="AT11">
        <v>33881.233659999998</v>
      </c>
      <c r="AU11">
        <v>33773.914770000003</v>
      </c>
      <c r="AV11">
        <v>33668.582020000002</v>
      </c>
    </row>
    <row r="12" spans="1:48" x14ac:dyDescent="0.25">
      <c r="A12" t="s">
        <v>59</v>
      </c>
      <c r="B12">
        <v>0.25383749001273198</v>
      </c>
      <c r="C12">
        <v>0.258914239812986</v>
      </c>
      <c r="D12">
        <v>0.2640898974</v>
      </c>
      <c r="E12">
        <v>0.27863056860000002</v>
      </c>
      <c r="F12">
        <v>0.28022346110000002</v>
      </c>
      <c r="G12">
        <v>0.28262161479999998</v>
      </c>
      <c r="H12">
        <v>0.2854306962</v>
      </c>
      <c r="I12">
        <v>0.288857749</v>
      </c>
      <c r="J12">
        <v>0.29289375890000002</v>
      </c>
      <c r="K12">
        <v>0.2966807622</v>
      </c>
      <c r="L12">
        <v>0.30181280519999998</v>
      </c>
      <c r="M12">
        <v>0.3062605706</v>
      </c>
      <c r="N12">
        <v>0.3117457112</v>
      </c>
      <c r="O12">
        <v>0.31524286979999999</v>
      </c>
      <c r="P12">
        <v>0.31905903089999998</v>
      </c>
      <c r="Q12">
        <v>0.32588094340000001</v>
      </c>
      <c r="R12">
        <v>0.34341984510000001</v>
      </c>
      <c r="S12">
        <v>0.36284735620000003</v>
      </c>
      <c r="T12">
        <v>0.40178369930000002</v>
      </c>
      <c r="U12">
        <v>0.4503855222</v>
      </c>
      <c r="V12">
        <v>0.49388870270000002</v>
      </c>
      <c r="W12">
        <v>0.53431987700000005</v>
      </c>
      <c r="X12">
        <v>0.54967927220000001</v>
      </c>
      <c r="Y12">
        <v>0.56261310509999995</v>
      </c>
      <c r="Z12">
        <v>0.57458430559999996</v>
      </c>
      <c r="AA12">
        <v>0.58663736649999998</v>
      </c>
      <c r="AB12">
        <v>0.59807052449999998</v>
      </c>
      <c r="AC12">
        <v>0.60661773379999995</v>
      </c>
      <c r="AD12">
        <v>0.61695173800000003</v>
      </c>
      <c r="AE12">
        <v>0.62593269900000004</v>
      </c>
      <c r="AF12">
        <v>0.63367008049999995</v>
      </c>
      <c r="AG12">
        <v>0.64453425730000002</v>
      </c>
      <c r="AH12">
        <v>0.65143160560000002</v>
      </c>
      <c r="AI12">
        <v>0.65819017290000004</v>
      </c>
      <c r="AJ12">
        <v>0.66517854379999997</v>
      </c>
      <c r="AK12">
        <v>0.67221273420000005</v>
      </c>
      <c r="AL12">
        <v>0.6794723989</v>
      </c>
      <c r="AM12">
        <v>0.68659309769999999</v>
      </c>
      <c r="AN12">
        <v>0.69349579969999997</v>
      </c>
      <c r="AO12">
        <v>0.70048419839999998</v>
      </c>
      <c r="AP12">
        <v>0.70783350730000005</v>
      </c>
      <c r="AQ12">
        <v>0.71543850870000003</v>
      </c>
      <c r="AR12">
        <v>0.72569807799999997</v>
      </c>
      <c r="AS12">
        <v>0.73619306390000006</v>
      </c>
      <c r="AT12">
        <v>0.7469987468</v>
      </c>
      <c r="AU12">
        <v>0.75832949000000005</v>
      </c>
      <c r="AV12">
        <v>0.77105020540000002</v>
      </c>
    </row>
    <row r="13" spans="1:48" x14ac:dyDescent="0.25">
      <c r="A13" t="s">
        <v>72</v>
      </c>
      <c r="B13">
        <v>0.96116878123798499</v>
      </c>
      <c r="C13">
        <v>0.98039215686274495</v>
      </c>
      <c r="D13">
        <v>1.0000002299999999</v>
      </c>
      <c r="E13">
        <v>1.0152511230000001</v>
      </c>
      <c r="F13">
        <v>1.1337596539999999</v>
      </c>
      <c r="G13">
        <v>0.9638457855</v>
      </c>
      <c r="H13">
        <v>1.0706023730000001</v>
      </c>
      <c r="I13">
        <v>1.2191575640000001</v>
      </c>
      <c r="J13">
        <v>1.342262807</v>
      </c>
      <c r="K13">
        <v>1.3264317750000001</v>
      </c>
      <c r="L13">
        <v>1.2829676130000001</v>
      </c>
      <c r="M13">
        <v>1.1293345480000001</v>
      </c>
      <c r="N13">
        <v>1.045848388</v>
      </c>
      <c r="O13">
        <v>1.1408566739999999</v>
      </c>
      <c r="P13">
        <v>1.32460475</v>
      </c>
      <c r="Q13">
        <v>1.2976412740000001</v>
      </c>
      <c r="R13">
        <v>1.367452686</v>
      </c>
      <c r="S13">
        <v>1.4506653329999999</v>
      </c>
      <c r="T13">
        <v>1.545512776</v>
      </c>
      <c r="U13">
        <v>1.6510413960000001</v>
      </c>
      <c r="V13">
        <v>1.7676339480000001</v>
      </c>
      <c r="W13">
        <v>1.895471506</v>
      </c>
      <c r="X13">
        <v>1.949471663</v>
      </c>
      <c r="Y13">
        <v>1.9937934859999999</v>
      </c>
      <c r="Z13">
        <v>2.033970353</v>
      </c>
      <c r="AA13">
        <v>2.072909063</v>
      </c>
      <c r="AB13">
        <v>2.1117074370000002</v>
      </c>
      <c r="AC13">
        <v>2.1502954719999998</v>
      </c>
      <c r="AD13">
        <v>2.1888949979999999</v>
      </c>
      <c r="AE13">
        <v>2.2275370149999998</v>
      </c>
      <c r="AF13">
        <v>2.2661621040000002</v>
      </c>
      <c r="AG13">
        <v>2.304843591</v>
      </c>
      <c r="AH13">
        <v>2.3437456980000002</v>
      </c>
      <c r="AI13">
        <v>2.3827412730000002</v>
      </c>
      <c r="AJ13">
        <v>2.4219485719999998</v>
      </c>
      <c r="AK13">
        <v>2.4612872769999998</v>
      </c>
      <c r="AL13">
        <v>2.500798385</v>
      </c>
      <c r="AM13">
        <v>2.555400938</v>
      </c>
      <c r="AN13">
        <v>2.612234409</v>
      </c>
      <c r="AO13">
        <v>2.6702034810000002</v>
      </c>
      <c r="AP13">
        <v>2.7288510220000002</v>
      </c>
      <c r="AQ13">
        <v>2.7878672400000002</v>
      </c>
      <c r="AR13">
        <v>2.8566499780000001</v>
      </c>
      <c r="AS13">
        <v>2.9273518630000002</v>
      </c>
      <c r="AT13">
        <v>2.9993796559999999</v>
      </c>
      <c r="AU13">
        <v>3.0725955589999998</v>
      </c>
      <c r="AV13">
        <v>3.1476411999999998</v>
      </c>
    </row>
    <row r="14" spans="1:48" x14ac:dyDescent="0.25">
      <c r="A14" t="s">
        <v>73</v>
      </c>
      <c r="B14">
        <v>31250.3627508307</v>
      </c>
      <c r="C14">
        <v>31752.097433011499</v>
      </c>
      <c r="D14">
        <v>32261.887630000001</v>
      </c>
      <c r="E14">
        <v>32398.194930000001</v>
      </c>
      <c r="F14">
        <v>32453.533650000001</v>
      </c>
      <c r="G14">
        <v>32688.068879999999</v>
      </c>
      <c r="H14">
        <v>32853.523229999999</v>
      </c>
      <c r="I14">
        <v>32941.622499999998</v>
      </c>
      <c r="J14">
        <v>32746.747189999998</v>
      </c>
      <c r="K14">
        <v>32462.811140000002</v>
      </c>
      <c r="L14">
        <v>32191.233639999999</v>
      </c>
      <c r="M14">
        <v>31834.225060000001</v>
      </c>
      <c r="N14">
        <v>31565.70552</v>
      </c>
      <c r="O14">
        <v>31545.956620000001</v>
      </c>
      <c r="P14">
        <v>31533.515459999999</v>
      </c>
      <c r="Q14">
        <v>31523.51339</v>
      </c>
      <c r="R14">
        <v>31258.041130000001</v>
      </c>
      <c r="S14">
        <v>30864.650659999999</v>
      </c>
      <c r="T14">
        <v>30249.58526</v>
      </c>
      <c r="U14">
        <v>29559.043849999998</v>
      </c>
      <c r="V14">
        <v>28841.798320000002</v>
      </c>
      <c r="W14">
        <v>28103.33613</v>
      </c>
      <c r="X14">
        <v>27512.957890000001</v>
      </c>
      <c r="Y14">
        <v>26993.235410000001</v>
      </c>
      <c r="Z14">
        <v>26512.127649999999</v>
      </c>
      <c r="AA14">
        <v>26054.95235</v>
      </c>
      <c r="AB14">
        <v>25614.761750000001</v>
      </c>
      <c r="AC14">
        <v>25187.745180000002</v>
      </c>
      <c r="AD14">
        <v>24725.350729999998</v>
      </c>
      <c r="AE14">
        <v>24253.93377</v>
      </c>
      <c r="AF14">
        <v>23785.05458</v>
      </c>
      <c r="AG14">
        <v>23285.51165</v>
      </c>
      <c r="AH14">
        <v>22815.15727</v>
      </c>
      <c r="AI14">
        <v>22367.33669</v>
      </c>
      <c r="AJ14">
        <v>21935.695830000001</v>
      </c>
      <c r="AK14">
        <v>21518.547070000001</v>
      </c>
      <c r="AL14">
        <v>21115.64575</v>
      </c>
      <c r="AM14">
        <v>20715.982609999999</v>
      </c>
      <c r="AN14">
        <v>20323.766930000002</v>
      </c>
      <c r="AO14">
        <v>19942.297129999999</v>
      </c>
      <c r="AP14">
        <v>19573.312890000001</v>
      </c>
      <c r="AQ14">
        <v>19217.388760000002</v>
      </c>
      <c r="AR14">
        <v>18872.547709999999</v>
      </c>
      <c r="AS14">
        <v>18539.096020000001</v>
      </c>
      <c r="AT14">
        <v>18217.551309999999</v>
      </c>
      <c r="AU14">
        <v>17907.72827</v>
      </c>
      <c r="AV14">
        <v>17609.86579</v>
      </c>
    </row>
    <row r="15" spans="1:48" x14ac:dyDescent="0.25">
      <c r="A15" t="s">
        <v>74</v>
      </c>
      <c r="B15">
        <v>31249.744565377299</v>
      </c>
      <c r="C15">
        <v>31751.469322390702</v>
      </c>
      <c r="D15">
        <v>32261.24943</v>
      </c>
      <c r="E15">
        <v>32396.574110000001</v>
      </c>
      <c r="F15">
        <v>32450.402969999999</v>
      </c>
      <c r="G15">
        <v>32682.499540000001</v>
      </c>
      <c r="H15">
        <v>32844.650329999997</v>
      </c>
      <c r="I15">
        <v>32928.40382</v>
      </c>
      <c r="J15">
        <v>32728.430359999998</v>
      </c>
      <c r="K15">
        <v>32438.009239999999</v>
      </c>
      <c r="L15">
        <v>32157.784889999999</v>
      </c>
      <c r="M15">
        <v>31790.389940000001</v>
      </c>
      <c r="N15">
        <v>31507.556530000002</v>
      </c>
      <c r="O15">
        <v>31469.15079</v>
      </c>
      <c r="P15">
        <v>31432.70997</v>
      </c>
      <c r="Q15">
        <v>31392.28369</v>
      </c>
      <c r="R15">
        <v>31091.407579999999</v>
      </c>
      <c r="S15">
        <v>30658.306960000002</v>
      </c>
      <c r="T15">
        <v>29996.200720000001</v>
      </c>
      <c r="U15">
        <v>29247.598699999999</v>
      </c>
      <c r="V15">
        <v>28463.952649999999</v>
      </c>
      <c r="W15">
        <v>27650.759310000001</v>
      </c>
      <c r="X15">
        <v>26964.774799999999</v>
      </c>
      <c r="Y15">
        <v>26329.959330000002</v>
      </c>
      <c r="Z15">
        <v>25717.391439999999</v>
      </c>
      <c r="AA15">
        <v>25114.66575</v>
      </c>
      <c r="AB15">
        <v>24516.750940000002</v>
      </c>
      <c r="AC15">
        <v>23921.605039999999</v>
      </c>
      <c r="AD15">
        <v>23286.878690000001</v>
      </c>
      <c r="AE15">
        <v>22640.734110000001</v>
      </c>
      <c r="AF15">
        <v>21993.781950000001</v>
      </c>
      <c r="AG15">
        <v>21316.368340000001</v>
      </c>
      <c r="AH15">
        <v>20667.920890000001</v>
      </c>
      <c r="AI15">
        <v>20037.017520000001</v>
      </c>
      <c r="AJ15">
        <v>19420.20909</v>
      </c>
      <c r="AK15">
        <v>18817.198479999999</v>
      </c>
      <c r="AL15">
        <v>18228.53946</v>
      </c>
      <c r="AM15">
        <v>17644.148509999999</v>
      </c>
      <c r="AN15">
        <v>17069.097519999999</v>
      </c>
      <c r="AO15">
        <v>16505.973310000001</v>
      </c>
      <c r="AP15">
        <v>15956.251399999999</v>
      </c>
      <c r="AQ15">
        <v>15420.60943</v>
      </c>
      <c r="AR15">
        <v>14897.123369999999</v>
      </c>
      <c r="AS15">
        <v>14387.23423</v>
      </c>
      <c r="AT15">
        <v>13891.371279999999</v>
      </c>
      <c r="AU15">
        <v>13409.54754</v>
      </c>
      <c r="AV15">
        <v>12941.927019999999</v>
      </c>
    </row>
    <row r="16" spans="1:48" x14ac:dyDescent="0.25">
      <c r="A16" t="s">
        <v>75</v>
      </c>
      <c r="B16">
        <v>0.61693443294682304</v>
      </c>
      <c r="C16">
        <v>0.62683951482088096</v>
      </c>
      <c r="D16">
        <v>0.63690362599999994</v>
      </c>
      <c r="E16">
        <v>1.619179328</v>
      </c>
      <c r="F16">
        <v>3.127350168</v>
      </c>
      <c r="G16">
        <v>5.5644980520000002</v>
      </c>
      <c r="H16">
        <v>8.8664149010000006</v>
      </c>
      <c r="I16">
        <v>13.21007533</v>
      </c>
      <c r="J16">
        <v>18.306150899999999</v>
      </c>
      <c r="K16">
        <v>24.78935839</v>
      </c>
      <c r="L16">
        <v>33.434404059999999</v>
      </c>
      <c r="M16">
        <v>43.819647830000001</v>
      </c>
      <c r="N16">
        <v>58.132510279999998</v>
      </c>
      <c r="O16">
        <v>76.788451640000005</v>
      </c>
      <c r="P16">
        <v>100.7864936</v>
      </c>
      <c r="Q16">
        <v>131.2090427</v>
      </c>
      <c r="R16">
        <v>166.61080380000001</v>
      </c>
      <c r="S16">
        <v>206.31929199999999</v>
      </c>
      <c r="T16">
        <v>253.35773649999999</v>
      </c>
      <c r="U16">
        <v>311.41554810000002</v>
      </c>
      <c r="V16">
        <v>377.81335560000002</v>
      </c>
      <c r="W16">
        <v>452.54193040000001</v>
      </c>
      <c r="X16">
        <v>548.14505599999995</v>
      </c>
      <c r="Y16">
        <v>663.23478350000005</v>
      </c>
      <c r="Z16">
        <v>794.69172600000002</v>
      </c>
      <c r="AA16">
        <v>940.23910739999997</v>
      </c>
      <c r="AB16">
        <v>1097.9605019999999</v>
      </c>
      <c r="AC16">
        <v>1266.0872380000001</v>
      </c>
      <c r="AD16">
        <v>1438.4170389999999</v>
      </c>
      <c r="AE16">
        <v>1613.142877</v>
      </c>
      <c r="AF16">
        <v>1791.214277</v>
      </c>
      <c r="AG16">
        <v>1969.083836</v>
      </c>
      <c r="AH16">
        <v>2147.1757699999998</v>
      </c>
      <c r="AI16">
        <v>2330.2575109999998</v>
      </c>
      <c r="AJ16">
        <v>2515.4241179999999</v>
      </c>
      <c r="AK16">
        <v>2701.2851009999999</v>
      </c>
      <c r="AL16">
        <v>2887.0420239999999</v>
      </c>
      <c r="AM16">
        <v>3071.7691410000002</v>
      </c>
      <c r="AN16">
        <v>3254.6038210000002</v>
      </c>
      <c r="AO16">
        <v>3436.2576309999999</v>
      </c>
      <c r="AP16">
        <v>3616.9947259999999</v>
      </c>
      <c r="AQ16">
        <v>3796.7119950000001</v>
      </c>
      <c r="AR16">
        <v>3975.3564630000001</v>
      </c>
      <c r="AS16">
        <v>4151.7933629999998</v>
      </c>
      <c r="AT16">
        <v>4326.1110520000002</v>
      </c>
      <c r="AU16">
        <v>4498.1111799999999</v>
      </c>
      <c r="AV16">
        <v>4667.8686289999996</v>
      </c>
    </row>
    <row r="17" spans="1:48" x14ac:dyDescent="0.25">
      <c r="A17" t="s">
        <v>76</v>
      </c>
      <c r="B17">
        <v>1.25102043191444E-3</v>
      </c>
      <c r="C17">
        <v>1.2711059696028501E-3</v>
      </c>
      <c r="D17">
        <v>1.2915139899999999E-3</v>
      </c>
      <c r="E17">
        <v>1.6411645299999999E-3</v>
      </c>
      <c r="F17">
        <v>3.3318663500000001E-3</v>
      </c>
      <c r="G17">
        <v>4.8486401699999997E-3</v>
      </c>
      <c r="H17">
        <v>6.4871500099999996E-3</v>
      </c>
      <c r="I17">
        <v>8.6039081399999998E-3</v>
      </c>
      <c r="J17">
        <v>1.0676883999999999E-2</v>
      </c>
      <c r="K17">
        <v>1.25481221E-2</v>
      </c>
      <c r="L17">
        <v>1.43469706E-2</v>
      </c>
      <c r="M17">
        <v>1.54715324E-2</v>
      </c>
      <c r="N17">
        <v>1.6479133999999999E-2</v>
      </c>
      <c r="O17">
        <v>1.7372478699999999E-2</v>
      </c>
      <c r="P17">
        <v>1.9004412299999999E-2</v>
      </c>
      <c r="Q17">
        <v>2.0655771900000001E-2</v>
      </c>
      <c r="R17">
        <v>2.2753595099999999E-2</v>
      </c>
      <c r="S17">
        <v>2.4415089800000001E-2</v>
      </c>
      <c r="T17">
        <v>2.6804826399999999E-2</v>
      </c>
      <c r="U17">
        <v>2.9607590999999999E-2</v>
      </c>
      <c r="V17">
        <v>3.2311570300000002E-2</v>
      </c>
      <c r="W17">
        <v>3.4890415700000003E-2</v>
      </c>
      <c r="X17">
        <v>3.8036036699999998E-2</v>
      </c>
      <c r="Y17">
        <v>4.1295549799999998E-2</v>
      </c>
      <c r="Z17">
        <v>4.4480725700000001E-2</v>
      </c>
      <c r="AA17">
        <v>4.7499138199999999E-2</v>
      </c>
      <c r="AB17">
        <v>5.0311119299999998E-2</v>
      </c>
      <c r="AC17">
        <v>5.2903618200000002E-2</v>
      </c>
      <c r="AD17">
        <v>5.4998800399999999E-2</v>
      </c>
      <c r="AE17">
        <v>5.6787993000000002E-2</v>
      </c>
      <c r="AF17">
        <v>5.8351676499999998E-2</v>
      </c>
      <c r="AG17">
        <v>5.9476624300000003E-2</v>
      </c>
      <c r="AH17">
        <v>6.0606712799999997E-2</v>
      </c>
      <c r="AI17">
        <v>6.1663969899999997E-2</v>
      </c>
      <c r="AJ17">
        <v>6.2625493500000004E-2</v>
      </c>
      <c r="AK17">
        <v>6.3492352899999896E-2</v>
      </c>
      <c r="AL17">
        <v>6.42720814E-2</v>
      </c>
      <c r="AM17">
        <v>6.4957320099999896E-2</v>
      </c>
      <c r="AN17">
        <v>6.55885888E-2</v>
      </c>
      <c r="AO17">
        <v>6.61863959E-2</v>
      </c>
      <c r="AP17">
        <v>6.6764218900000005E-2</v>
      </c>
      <c r="AQ17">
        <v>6.7330577399999994E-2</v>
      </c>
      <c r="AR17">
        <v>6.7876160699999896E-2</v>
      </c>
      <c r="AS17">
        <v>6.8421558499999896E-2</v>
      </c>
      <c r="AT17">
        <v>6.8976203400000005E-2</v>
      </c>
      <c r="AU17">
        <v>6.9544782599999896E-2</v>
      </c>
      <c r="AV17">
        <v>7.0134316200000005E-2</v>
      </c>
    </row>
    <row r="18" spans="1:48" x14ac:dyDescent="0.25">
      <c r="A18" t="s">
        <v>77</v>
      </c>
      <c r="B18">
        <v>27.122100452334202</v>
      </c>
      <c r="C18">
        <v>27.557554547988399</v>
      </c>
      <c r="D18">
        <v>28</v>
      </c>
      <c r="E18">
        <v>28.117450219999998</v>
      </c>
      <c r="F18">
        <v>28.164169059999999</v>
      </c>
      <c r="G18">
        <v>28.365608989999998</v>
      </c>
      <c r="H18">
        <v>28.506341979999998</v>
      </c>
      <c r="I18">
        <v>28.57903284</v>
      </c>
      <c r="J18">
        <v>28.405473010000001</v>
      </c>
      <c r="K18">
        <v>28.153412360000001</v>
      </c>
      <c r="L18">
        <v>27.91020164</v>
      </c>
      <c r="M18">
        <v>27.591334310000001</v>
      </c>
      <c r="N18">
        <v>27.345859140000002</v>
      </c>
      <c r="O18">
        <v>27.312526250000001</v>
      </c>
      <c r="P18">
        <v>27.280898740000001</v>
      </c>
      <c r="Q18">
        <v>27.2458122</v>
      </c>
      <c r="R18">
        <v>26.984677510000001</v>
      </c>
      <c r="S18">
        <v>26.608783290000002</v>
      </c>
      <c r="T18">
        <v>26.034131819999999</v>
      </c>
      <c r="U18">
        <v>25.38440941</v>
      </c>
      <c r="V18">
        <v>24.70427179</v>
      </c>
      <c r="W18">
        <v>23.99848965</v>
      </c>
      <c r="X18">
        <v>23.403113879999999</v>
      </c>
      <c r="Y18">
        <v>22.852148450000001</v>
      </c>
      <c r="Z18">
        <v>22.32049202</v>
      </c>
      <c r="AA18">
        <v>21.79737776</v>
      </c>
      <c r="AB18">
        <v>21.278438940000001</v>
      </c>
      <c r="AC18">
        <v>20.7619033</v>
      </c>
      <c r="AD18">
        <v>20.21101522</v>
      </c>
      <c r="AE18">
        <v>19.650217090000002</v>
      </c>
      <c r="AF18">
        <v>19.088718060000001</v>
      </c>
      <c r="AG18">
        <v>18.50078109</v>
      </c>
      <c r="AH18">
        <v>17.937984270000001</v>
      </c>
      <c r="AI18">
        <v>17.390414209999999</v>
      </c>
      <c r="AJ18">
        <v>16.855077340000001</v>
      </c>
      <c r="AK18">
        <v>16.331715809999999</v>
      </c>
      <c r="AL18">
        <v>15.82081022</v>
      </c>
      <c r="AM18">
        <v>15.31360896</v>
      </c>
      <c r="AN18">
        <v>14.81451397</v>
      </c>
      <c r="AO18">
        <v>14.32577042</v>
      </c>
      <c r="AP18">
        <v>13.8486589</v>
      </c>
      <c r="AQ18">
        <v>13.383767580000001</v>
      </c>
      <c r="AR18">
        <v>12.929426530000001</v>
      </c>
      <c r="AS18">
        <v>12.48688645</v>
      </c>
      <c r="AT18">
        <v>12.0565199</v>
      </c>
      <c r="AU18">
        <v>11.638338190000001</v>
      </c>
      <c r="AV18">
        <v>11.232483650000001</v>
      </c>
    </row>
    <row r="19" spans="1:48" x14ac:dyDescent="0.25">
      <c r="A19" t="s">
        <v>78</v>
      </c>
      <c r="B19">
        <v>4.42659733299524E-4</v>
      </c>
      <c r="C19">
        <v>4.4976677849999601E-4</v>
      </c>
      <c r="D19">
        <v>4.5698792999999998E-4</v>
      </c>
      <c r="E19">
        <v>1.1617855199999999E-3</v>
      </c>
      <c r="F19">
        <v>2.2439207799999999E-3</v>
      </c>
      <c r="G19">
        <v>3.99261103E-3</v>
      </c>
      <c r="H19">
        <v>6.3617860300000002E-3</v>
      </c>
      <c r="I19">
        <v>9.4784277100000008E-3</v>
      </c>
      <c r="J19">
        <v>1.31349386E-2</v>
      </c>
      <c r="K19">
        <v>1.7786737399999999E-2</v>
      </c>
      <c r="L19">
        <v>2.3989687700000002E-2</v>
      </c>
      <c r="M19">
        <v>3.1441256299999998E-2</v>
      </c>
      <c r="N19">
        <v>4.1710950300000001E-2</v>
      </c>
      <c r="O19">
        <v>5.5096868799999997E-2</v>
      </c>
      <c r="P19">
        <v>7.2315824799999998E-2</v>
      </c>
      <c r="Q19">
        <v>9.4144461299999996E-2</v>
      </c>
      <c r="R19">
        <v>0.11954575720000001</v>
      </c>
      <c r="S19">
        <v>0.14803719470000001</v>
      </c>
      <c r="T19">
        <v>0.18178798600000001</v>
      </c>
      <c r="U19">
        <v>0.22344533890000001</v>
      </c>
      <c r="V19">
        <v>0.2710867643</v>
      </c>
      <c r="W19">
        <v>0.32470564060000001</v>
      </c>
      <c r="X19">
        <v>0.39330232079999999</v>
      </c>
      <c r="Y19">
        <v>0.47588093110000002</v>
      </c>
      <c r="Z19">
        <v>0.5702032642</v>
      </c>
      <c r="AA19">
        <v>0.67463569919999999</v>
      </c>
      <c r="AB19">
        <v>0.78780317190000004</v>
      </c>
      <c r="AC19">
        <v>0.90843663340000003</v>
      </c>
      <c r="AD19">
        <v>1.032085857</v>
      </c>
      <c r="AE19">
        <v>1.1574542729999999</v>
      </c>
      <c r="AF19">
        <v>1.28522318</v>
      </c>
      <c r="AG19">
        <v>1.412847264</v>
      </c>
      <c r="AH19">
        <v>1.540630905</v>
      </c>
      <c r="AI19">
        <v>1.6719948069999999</v>
      </c>
      <c r="AJ19">
        <v>1.8048546329999999</v>
      </c>
      <c r="AK19">
        <v>1.9382126829999999</v>
      </c>
      <c r="AL19">
        <v>2.0714960690000002</v>
      </c>
      <c r="AM19">
        <v>2.204040553</v>
      </c>
      <c r="AN19">
        <v>2.335227186</v>
      </c>
      <c r="AO19">
        <v>2.4655665259999999</v>
      </c>
      <c r="AP19">
        <v>2.59524811</v>
      </c>
      <c r="AQ19">
        <v>2.7241979519999999</v>
      </c>
      <c r="AR19">
        <v>2.852378045</v>
      </c>
      <c r="AS19">
        <v>2.9789741740000002</v>
      </c>
      <c r="AT19">
        <v>3.104049737</v>
      </c>
      <c r="AU19">
        <v>3.2274624150000002</v>
      </c>
      <c r="AV19">
        <v>3.3492659389999999</v>
      </c>
    </row>
    <row r="20" spans="1:48" x14ac:dyDescent="0.25">
      <c r="A20" t="s">
        <v>79</v>
      </c>
      <c r="B20" s="15">
        <v>1.0609788529198101E-6</v>
      </c>
      <c r="C20" s="15">
        <v>1.0780132115867701E-6</v>
      </c>
      <c r="D20" s="15">
        <v>1.0953210600000001E-6</v>
      </c>
      <c r="E20" s="15">
        <v>1.39185645E-6</v>
      </c>
      <c r="F20" s="15">
        <v>2.82572502E-6</v>
      </c>
      <c r="G20" s="15">
        <v>4.11208687E-6</v>
      </c>
      <c r="H20" s="15">
        <v>5.5016919E-6</v>
      </c>
      <c r="I20" s="15">
        <v>7.2968948799999996E-6</v>
      </c>
      <c r="J20" s="15">
        <v>9.0549665200000002E-6</v>
      </c>
      <c r="K20" s="15">
        <v>1.06419462E-5</v>
      </c>
      <c r="L20" s="15">
        <v>1.2167533E-5</v>
      </c>
      <c r="M20" s="15">
        <v>1.3121263499999999E-5</v>
      </c>
      <c r="N20" s="15">
        <v>1.39758011E-5</v>
      </c>
      <c r="O20" s="15">
        <v>1.4733438500000001E-5</v>
      </c>
      <c r="P20" s="15">
        <v>1.6117466300000001E-5</v>
      </c>
      <c r="Q20" s="15">
        <v>1.7517969100000001E-5</v>
      </c>
      <c r="R20" s="15">
        <v>1.9297113400000001E-5</v>
      </c>
      <c r="S20" s="15">
        <v>2.07062117E-5</v>
      </c>
      <c r="T20" s="15">
        <v>2.2732925199999999E-5</v>
      </c>
      <c r="U20" s="15">
        <v>2.5109924000000001E-5</v>
      </c>
      <c r="V20" s="15">
        <v>2.7403143799999999E-5</v>
      </c>
      <c r="W20" s="15">
        <v>2.9590238699999999E-5</v>
      </c>
      <c r="X20" s="15">
        <v>3.2258010800000002E-5</v>
      </c>
      <c r="Y20" s="15">
        <v>3.5022373699999999E-5</v>
      </c>
      <c r="Z20" s="15">
        <v>3.7723691899999999E-5</v>
      </c>
      <c r="AA20" s="15">
        <v>4.0283579600000001E-5</v>
      </c>
      <c r="AB20" s="15">
        <v>4.2668394699999998E-5</v>
      </c>
      <c r="AC20" s="15">
        <v>4.4867069100000003E-5</v>
      </c>
      <c r="AD20" s="15">
        <v>4.6643973699999997E-5</v>
      </c>
      <c r="AE20" s="15">
        <v>4.8161371400000003E-5</v>
      </c>
      <c r="AF20" s="15">
        <v>4.9487516899999998E-5</v>
      </c>
      <c r="AG20" s="15">
        <v>5.0441574699999998E-5</v>
      </c>
      <c r="AH20" s="15">
        <v>5.1399992300000002E-5</v>
      </c>
      <c r="AI20" s="15">
        <v>5.22966423E-5</v>
      </c>
      <c r="AJ20" s="15">
        <v>5.3112101600000002E-5</v>
      </c>
      <c r="AK20" s="15">
        <v>5.3847276999999999E-5</v>
      </c>
      <c r="AL20" s="15">
        <v>5.4508557500000002E-5</v>
      </c>
      <c r="AM20" s="15">
        <v>5.5089702199999997E-5</v>
      </c>
      <c r="AN20" s="15">
        <v>5.5625075299999997E-5</v>
      </c>
      <c r="AO20" s="15">
        <v>5.6132069899999997E-5</v>
      </c>
      <c r="AP20" s="15">
        <v>5.66221163E-5</v>
      </c>
      <c r="AQ20" s="15">
        <v>5.7102439699999999E-5</v>
      </c>
      <c r="AR20" s="15">
        <v>5.7565143799999999E-5</v>
      </c>
      <c r="AS20" s="15">
        <v>5.8027690700000001E-5</v>
      </c>
      <c r="AT20" s="15">
        <v>5.8498079900000002E-5</v>
      </c>
      <c r="AU20" s="15">
        <v>5.89802866E-5</v>
      </c>
      <c r="AV20" s="15">
        <v>5.9480264599999998E-5</v>
      </c>
    </row>
    <row r="21" spans="1:48" x14ac:dyDescent="0.25">
      <c r="A21" t="s">
        <v>80</v>
      </c>
      <c r="B21">
        <v>383714635.27038902</v>
      </c>
      <c r="C21">
        <v>389875297.85567099</v>
      </c>
      <c r="D21">
        <v>396134871.89999998</v>
      </c>
      <c r="E21">
        <v>412350629</v>
      </c>
      <c r="F21">
        <v>421045270.10000002</v>
      </c>
      <c r="G21">
        <v>439229474.60000002</v>
      </c>
      <c r="H21">
        <v>453154883.80000001</v>
      </c>
      <c r="I21">
        <v>469495767.19999999</v>
      </c>
      <c r="J21">
        <v>490263536.60000002</v>
      </c>
      <c r="K21">
        <v>515331938.19999999</v>
      </c>
      <c r="L21">
        <v>544647887.20000005</v>
      </c>
      <c r="M21">
        <v>570523189.70000005</v>
      </c>
      <c r="N21">
        <v>573855767.29999995</v>
      </c>
      <c r="O21">
        <v>571155118.29999995</v>
      </c>
      <c r="P21">
        <v>569124636.10000002</v>
      </c>
      <c r="Q21">
        <v>570448267.60000002</v>
      </c>
      <c r="R21">
        <v>579299463.39999998</v>
      </c>
      <c r="S21">
        <v>585310447.39999998</v>
      </c>
      <c r="T21">
        <v>587575172.29999995</v>
      </c>
      <c r="U21">
        <v>588670934.79999995</v>
      </c>
      <c r="V21">
        <v>588889518.39999998</v>
      </c>
      <c r="W21">
        <v>588310822.20000005</v>
      </c>
      <c r="X21">
        <v>584858403.70000005</v>
      </c>
      <c r="Y21">
        <v>583523239.20000005</v>
      </c>
      <c r="Z21">
        <v>583383297.29999995</v>
      </c>
      <c r="AA21">
        <v>583987770.5</v>
      </c>
      <c r="AB21">
        <v>585100567.70000005</v>
      </c>
      <c r="AC21">
        <v>586615786.60000002</v>
      </c>
      <c r="AD21">
        <v>590045037.60000002</v>
      </c>
      <c r="AE21">
        <v>592885873.89999998</v>
      </c>
      <c r="AF21">
        <v>595481114.79999995</v>
      </c>
      <c r="AG21">
        <v>599635995.39999998</v>
      </c>
      <c r="AH21">
        <v>601262645</v>
      </c>
      <c r="AI21">
        <v>603268117.79999995</v>
      </c>
      <c r="AJ21">
        <v>605396276.10000002</v>
      </c>
      <c r="AK21">
        <v>607567537.79999995</v>
      </c>
      <c r="AL21">
        <v>609761376.39999998</v>
      </c>
      <c r="AM21">
        <v>612124116.5</v>
      </c>
      <c r="AN21">
        <v>614301581.60000002</v>
      </c>
      <c r="AO21">
        <v>616417349.10000002</v>
      </c>
      <c r="AP21">
        <v>618538867.39999998</v>
      </c>
      <c r="AQ21">
        <v>620690107.39999998</v>
      </c>
      <c r="AR21">
        <v>623027414.20000005</v>
      </c>
      <c r="AS21">
        <v>625321935.70000005</v>
      </c>
      <c r="AT21">
        <v>627604212.29999995</v>
      </c>
      <c r="AU21">
        <v>629874672.70000005</v>
      </c>
      <c r="AV21">
        <v>632155361.70000005</v>
      </c>
    </row>
    <row r="22" spans="1:48" x14ac:dyDescent="0.25">
      <c r="A22" t="s">
        <v>81</v>
      </c>
      <c r="B22">
        <v>28916.8887705464</v>
      </c>
      <c r="C22">
        <v>29381.1587731902</v>
      </c>
      <c r="D22">
        <v>29852.88278</v>
      </c>
      <c r="E22">
        <v>75894.010810000007</v>
      </c>
      <c r="F22">
        <v>146584.84289999999</v>
      </c>
      <c r="G22">
        <v>260818.5937</v>
      </c>
      <c r="H22">
        <v>415585.70860000001</v>
      </c>
      <c r="I22">
        <v>619181.32409999997</v>
      </c>
      <c r="J22">
        <v>858044.06610000005</v>
      </c>
      <c r="K22">
        <v>1161924.3160000001</v>
      </c>
      <c r="L22">
        <v>1567134.0279999999</v>
      </c>
      <c r="M22">
        <v>2053910.1310000001</v>
      </c>
      <c r="N22">
        <v>2724781.1830000002</v>
      </c>
      <c r="O22">
        <v>3599220.5920000002</v>
      </c>
      <c r="P22">
        <v>4724054.4050000003</v>
      </c>
      <c r="Q22">
        <v>6150017.0700000003</v>
      </c>
      <c r="R22">
        <v>7809364.858</v>
      </c>
      <c r="S22">
        <v>9670577.13199999</v>
      </c>
      <c r="T22">
        <v>11875358.380000001</v>
      </c>
      <c r="U22">
        <v>14596638.289999999</v>
      </c>
      <c r="V22">
        <v>17708829.649999999</v>
      </c>
      <c r="W22">
        <v>21211499.91</v>
      </c>
      <c r="X22">
        <v>25692600</v>
      </c>
      <c r="Y22">
        <v>31087074.149999999</v>
      </c>
      <c r="Z22">
        <v>37248710.75</v>
      </c>
      <c r="AA22">
        <v>44070793</v>
      </c>
      <c r="AB22">
        <v>51463494.369999997</v>
      </c>
      <c r="AC22">
        <v>59343913.859999999</v>
      </c>
      <c r="AD22">
        <v>67421338.939999998</v>
      </c>
      <c r="AE22">
        <v>75611070.890000001</v>
      </c>
      <c r="AF22">
        <v>83957615.650000006</v>
      </c>
      <c r="AG22">
        <v>92294699.790000007</v>
      </c>
      <c r="AH22">
        <v>100642207</v>
      </c>
      <c r="AI22">
        <v>109223596</v>
      </c>
      <c r="AJ22">
        <v>117902706.59999999</v>
      </c>
      <c r="AK22">
        <v>126614363.90000001</v>
      </c>
      <c r="AL22">
        <v>135321143.80000001</v>
      </c>
      <c r="AM22">
        <v>143979654.59999999</v>
      </c>
      <c r="AN22">
        <v>152549463.40000001</v>
      </c>
      <c r="AO22">
        <v>161063922.5</v>
      </c>
      <c r="AP22">
        <v>169535413.5</v>
      </c>
      <c r="AQ22">
        <v>177959103.19999999</v>
      </c>
      <c r="AR22">
        <v>186332508.80000001</v>
      </c>
      <c r="AS22">
        <v>194602441.5</v>
      </c>
      <c r="AT22">
        <v>202773042.69999999</v>
      </c>
      <c r="AU22">
        <v>210835015.40000001</v>
      </c>
      <c r="AV22">
        <v>218791869.5</v>
      </c>
    </row>
    <row r="23" spans="1:48" x14ac:dyDescent="0.25">
      <c r="A23" t="s">
        <v>82</v>
      </c>
      <c r="B23">
        <v>383685718.38161898</v>
      </c>
      <c r="C23">
        <v>389845916.69689798</v>
      </c>
      <c r="D23">
        <v>396105019</v>
      </c>
      <c r="E23">
        <v>417692455.89999998</v>
      </c>
      <c r="F23">
        <v>417415606.60000002</v>
      </c>
      <c r="G23">
        <v>426999095.5</v>
      </c>
      <c r="H23">
        <v>435143821.89999998</v>
      </c>
      <c r="I23">
        <v>438995837.69999999</v>
      </c>
      <c r="J23">
        <v>439885016.89999998</v>
      </c>
      <c r="K23">
        <v>440427671.30000001</v>
      </c>
      <c r="L23">
        <v>441973569.39999998</v>
      </c>
      <c r="M23">
        <v>441770124.19999999</v>
      </c>
      <c r="N23">
        <v>443122362.39999998</v>
      </c>
      <c r="O23">
        <v>441644373.19999999</v>
      </c>
      <c r="P23">
        <v>439552408.5</v>
      </c>
      <c r="Q23">
        <v>437736641.89999998</v>
      </c>
      <c r="R23">
        <v>442964733.30000001</v>
      </c>
      <c r="S23">
        <v>445780887.5</v>
      </c>
      <c r="T23">
        <v>445338371.5</v>
      </c>
      <c r="U23">
        <v>443469744.5</v>
      </c>
      <c r="V23">
        <v>440527641</v>
      </c>
      <c r="W23">
        <v>436574666.10000002</v>
      </c>
      <c r="X23">
        <v>429407112.89999998</v>
      </c>
      <c r="Y23">
        <v>422973698.39999998</v>
      </c>
      <c r="Z23">
        <v>416703167.89999998</v>
      </c>
      <c r="AA23">
        <v>410351448.39999998</v>
      </c>
      <c r="AB23">
        <v>403824655.19999999</v>
      </c>
      <c r="AC23">
        <v>397123283</v>
      </c>
      <c r="AD23">
        <v>391714283.5</v>
      </c>
      <c r="AE23">
        <v>385735110.19999999</v>
      </c>
      <c r="AF23">
        <v>379408017.30000001</v>
      </c>
      <c r="AG23">
        <v>374303997.60000002</v>
      </c>
      <c r="AH23">
        <v>367222245.89999998</v>
      </c>
      <c r="AI23">
        <v>360201388.69999999</v>
      </c>
      <c r="AJ23">
        <v>353178275.89999998</v>
      </c>
      <c r="AK23">
        <v>346156156.80000001</v>
      </c>
      <c r="AL23">
        <v>339156482.89999998</v>
      </c>
      <c r="AM23">
        <v>332336506.60000002</v>
      </c>
      <c r="AN23">
        <v>325461063</v>
      </c>
      <c r="AO23">
        <v>318592959.89999998</v>
      </c>
      <c r="AP23">
        <v>311772300</v>
      </c>
      <c r="AQ23">
        <v>305022568.69999999</v>
      </c>
      <c r="AR23">
        <v>298467907</v>
      </c>
      <c r="AS23">
        <v>291983425.5</v>
      </c>
      <c r="AT23">
        <v>285588747.19999999</v>
      </c>
      <c r="AU23">
        <v>279293502.80000001</v>
      </c>
      <c r="AV23">
        <v>273111336.10000002</v>
      </c>
    </row>
    <row r="24" spans="1:48" x14ac:dyDescent="0.25">
      <c r="A24" t="s">
        <v>211</v>
      </c>
      <c r="B24">
        <v>0</v>
      </c>
      <c r="C24">
        <v>0</v>
      </c>
      <c r="D24">
        <v>0</v>
      </c>
      <c r="E24">
        <v>0</v>
      </c>
      <c r="F24">
        <v>29.47381056</v>
      </c>
      <c r="G24">
        <v>46.665513560000001</v>
      </c>
      <c r="H24">
        <v>63.824420680000003</v>
      </c>
      <c r="I24">
        <v>85.878018530000006</v>
      </c>
      <c r="J24">
        <v>141.56110140000001</v>
      </c>
      <c r="K24">
        <v>178.70242690000001</v>
      </c>
      <c r="L24">
        <v>211.6563343</v>
      </c>
      <c r="M24">
        <v>256.88981569999999</v>
      </c>
      <c r="N24">
        <v>346.20360190000002</v>
      </c>
      <c r="O24">
        <v>440.11831660000001</v>
      </c>
      <c r="P24">
        <v>495.32209849999998</v>
      </c>
      <c r="Q24">
        <v>722.34113609999997</v>
      </c>
      <c r="R24">
        <v>581.2642568</v>
      </c>
      <c r="S24">
        <v>595.78439390000005</v>
      </c>
      <c r="T24">
        <v>695.66116280000006</v>
      </c>
      <c r="U24">
        <v>858.0056194</v>
      </c>
      <c r="V24">
        <v>982.07492330000002</v>
      </c>
      <c r="W24">
        <v>1107.925281</v>
      </c>
      <c r="X24">
        <v>1463.1752349999999</v>
      </c>
      <c r="Y24">
        <v>1763.9215610000001</v>
      </c>
      <c r="Z24">
        <v>2041.1150029999999</v>
      </c>
      <c r="AA24">
        <v>2302.637381</v>
      </c>
      <c r="AB24">
        <v>2551.193624</v>
      </c>
      <c r="AC24">
        <v>2785.9950680000002</v>
      </c>
      <c r="AD24">
        <v>2851.7284500000001</v>
      </c>
      <c r="AE24">
        <v>2972.0685100000001</v>
      </c>
      <c r="AF24">
        <v>3103.7816339999999</v>
      </c>
      <c r="AG24">
        <v>3060.2396359999998</v>
      </c>
      <c r="AH24">
        <v>3272.5922500000001</v>
      </c>
      <c r="AI24">
        <v>3421.2251839999999</v>
      </c>
      <c r="AJ24">
        <v>3538.1471569999999</v>
      </c>
      <c r="AK24">
        <v>3639.3376549999998</v>
      </c>
      <c r="AL24">
        <v>3730.909271</v>
      </c>
      <c r="AM24">
        <v>3787.9401630000002</v>
      </c>
      <c r="AN24">
        <v>3864.6411549999998</v>
      </c>
      <c r="AO24">
        <v>3948.851725</v>
      </c>
      <c r="AP24">
        <v>4035.9275830000001</v>
      </c>
      <c r="AQ24">
        <v>4121.965913</v>
      </c>
      <c r="AR24">
        <v>4184.489122</v>
      </c>
      <c r="AS24">
        <v>4254.9796749999996</v>
      </c>
      <c r="AT24">
        <v>4325.9410129999997</v>
      </c>
      <c r="AU24">
        <v>4394.3630929999999</v>
      </c>
      <c r="AV24">
        <v>4463.0650459999997</v>
      </c>
    </row>
    <row r="25" spans="1:48" x14ac:dyDescent="0.25">
      <c r="A25" t="s">
        <v>212</v>
      </c>
      <c r="B25">
        <v>0</v>
      </c>
      <c r="C25">
        <v>0</v>
      </c>
      <c r="D25">
        <v>0</v>
      </c>
      <c r="E25">
        <v>0</v>
      </c>
      <c r="F25">
        <v>-138.9778689</v>
      </c>
      <c r="G25">
        <v>-160.6579988</v>
      </c>
      <c r="H25">
        <v>-146.6129162</v>
      </c>
      <c r="I25">
        <v>-100.76226339999999</v>
      </c>
      <c r="J25">
        <v>-58.2225696</v>
      </c>
      <c r="K25">
        <v>130.6656547</v>
      </c>
      <c r="L25">
        <v>142.15165279999999</v>
      </c>
      <c r="M25">
        <v>-1389.4814859999999</v>
      </c>
      <c r="N25">
        <v>-1410.484976</v>
      </c>
      <c r="O25">
        <v>-2140.5675849999998</v>
      </c>
      <c r="P25">
        <v>-2816.8212939999999</v>
      </c>
      <c r="Q25">
        <v>-2612.1564499999999</v>
      </c>
      <c r="R25">
        <v>-4088.1073289999999</v>
      </c>
      <c r="S25">
        <v>-1788.241745</v>
      </c>
      <c r="T25">
        <v>-2172.757255</v>
      </c>
      <c r="U25">
        <v>-2042.8580710000001</v>
      </c>
      <c r="V25">
        <v>-1880.5654790000001</v>
      </c>
      <c r="W25">
        <v>-1728.8606090000001</v>
      </c>
      <c r="X25">
        <v>-1895.1898249999999</v>
      </c>
      <c r="Y25">
        <v>-1934.2470969999999</v>
      </c>
      <c r="Z25">
        <v>-1924.0978299999999</v>
      </c>
      <c r="AA25">
        <v>-1892.654702</v>
      </c>
      <c r="AB25">
        <v>-1851.4579000000001</v>
      </c>
      <c r="AC25">
        <v>-1804.7375689999999</v>
      </c>
      <c r="AD25">
        <v>-1664.219891</v>
      </c>
      <c r="AE25">
        <v>-1574.9243269999999</v>
      </c>
      <c r="AF25">
        <v>-1504.089432</v>
      </c>
      <c r="AG25">
        <v>-1364.9434020000001</v>
      </c>
      <c r="AH25">
        <v>-1351.4377019999999</v>
      </c>
      <c r="AI25">
        <v>-1315.8412450000001</v>
      </c>
      <c r="AJ25">
        <v>-1274.458243</v>
      </c>
      <c r="AK25">
        <v>-1233.919443</v>
      </c>
      <c r="AL25">
        <v>-1196.2608439999999</v>
      </c>
      <c r="AM25">
        <v>-1148.1981519999999</v>
      </c>
      <c r="AN25">
        <v>-1111.8870199999999</v>
      </c>
      <c r="AO25">
        <v>-1082.368624</v>
      </c>
      <c r="AP25">
        <v>-1057.330228</v>
      </c>
      <c r="AQ25">
        <v>-1035.033547</v>
      </c>
      <c r="AR25">
        <v>-1009.288235</v>
      </c>
      <c r="AS25">
        <v>-987.95567170000004</v>
      </c>
      <c r="AT25">
        <v>-968.98510520000002</v>
      </c>
      <c r="AU25">
        <v>-951.53733199999999</v>
      </c>
      <c r="AV25">
        <v>-936.10871090000001</v>
      </c>
    </row>
    <row r="26" spans="1:48" x14ac:dyDescent="0.25">
      <c r="A26" t="s">
        <v>83</v>
      </c>
      <c r="B26">
        <v>0</v>
      </c>
      <c r="C26">
        <v>0</v>
      </c>
      <c r="D26">
        <v>0</v>
      </c>
      <c r="E26">
        <v>0</v>
      </c>
      <c r="F26">
        <v>-109.5040583</v>
      </c>
      <c r="G26">
        <v>-113.9924853</v>
      </c>
      <c r="H26">
        <v>-82.788495530000006</v>
      </c>
      <c r="I26">
        <v>-14.884244839999999</v>
      </c>
      <c r="J26">
        <v>83.338531779999997</v>
      </c>
      <c r="K26">
        <v>309.3680817</v>
      </c>
      <c r="L26">
        <v>353.80798720000001</v>
      </c>
      <c r="M26">
        <v>-1132.59167</v>
      </c>
      <c r="N26">
        <v>-1064.2813739999999</v>
      </c>
      <c r="O26">
        <v>-1700.4492680000001</v>
      </c>
      <c r="P26">
        <v>-2321.4991960000002</v>
      </c>
      <c r="Q26">
        <v>-1889.8153139999999</v>
      </c>
      <c r="R26">
        <v>-3506.8430720000001</v>
      </c>
      <c r="S26">
        <v>-1192.457351</v>
      </c>
      <c r="T26">
        <v>-1477.0960930000001</v>
      </c>
      <c r="U26">
        <v>-1184.852451</v>
      </c>
      <c r="V26">
        <v>-898.49055580000004</v>
      </c>
      <c r="W26">
        <v>-620.93532819999996</v>
      </c>
      <c r="X26">
        <v>-432.01458980000001</v>
      </c>
      <c r="Y26">
        <v>-170.32553609999999</v>
      </c>
      <c r="Z26">
        <v>117.0171734</v>
      </c>
      <c r="AA26">
        <v>409.9826789</v>
      </c>
      <c r="AB26">
        <v>699.735724</v>
      </c>
      <c r="AC26">
        <v>981.25749910000002</v>
      </c>
      <c r="AD26">
        <v>1187.5085590000001</v>
      </c>
      <c r="AE26">
        <v>1397.1441830000001</v>
      </c>
      <c r="AF26">
        <v>1599.6922010000001</v>
      </c>
      <c r="AG26">
        <v>1695.2962339999999</v>
      </c>
      <c r="AH26">
        <v>1921.154548</v>
      </c>
      <c r="AI26">
        <v>2105.3839389999998</v>
      </c>
      <c r="AJ26">
        <v>2263.6889139999998</v>
      </c>
      <c r="AK26">
        <v>2405.418212</v>
      </c>
      <c r="AL26">
        <v>2534.6484270000001</v>
      </c>
      <c r="AM26">
        <v>2639.7420109999998</v>
      </c>
      <c r="AN26">
        <v>2752.7541339999998</v>
      </c>
      <c r="AO26">
        <v>2866.4831009999998</v>
      </c>
      <c r="AP26">
        <v>2978.5973560000002</v>
      </c>
      <c r="AQ26">
        <v>3086.9323669999999</v>
      </c>
      <c r="AR26">
        <v>3175.200887</v>
      </c>
      <c r="AS26">
        <v>3267.024003</v>
      </c>
      <c r="AT26">
        <v>3356.9559079999999</v>
      </c>
      <c r="AU26">
        <v>3442.8257610000001</v>
      </c>
      <c r="AV26">
        <v>3526.9563349999999</v>
      </c>
    </row>
    <row r="27" spans="1:48" x14ac:dyDescent="0.25">
      <c r="A27" t="s">
        <v>61</v>
      </c>
      <c r="B27">
        <v>0.99172610111270199</v>
      </c>
      <c r="C27">
        <v>0.99172610111270199</v>
      </c>
      <c r="D27">
        <v>0.99172610110000003</v>
      </c>
      <c r="E27">
        <v>0.98692243619999998</v>
      </c>
      <c r="F27">
        <v>0.98214203899999997</v>
      </c>
      <c r="G27">
        <v>0.97738479680000001</v>
      </c>
      <c r="H27">
        <v>0.97265059740000004</v>
      </c>
      <c r="I27">
        <v>0.96793932930000004</v>
      </c>
      <c r="J27">
        <v>0.96325088140000004</v>
      </c>
      <c r="K27">
        <v>0.95858514299999997</v>
      </c>
      <c r="L27">
        <v>0.95394200429999998</v>
      </c>
      <c r="M27">
        <v>0.94932135579999999</v>
      </c>
      <c r="N27">
        <v>0.94649834600000005</v>
      </c>
      <c r="O27">
        <v>0.94352743750000001</v>
      </c>
      <c r="P27">
        <v>0.94040194440000002</v>
      </c>
      <c r="Q27">
        <v>0.93711499880000004</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53609.16459</v>
      </c>
      <c r="E28">
        <v>56369.69425</v>
      </c>
      <c r="F28">
        <v>56070.77001</v>
      </c>
      <c r="G28">
        <v>62840.475810000004</v>
      </c>
      <c r="H28">
        <v>62302.586770000002</v>
      </c>
      <c r="I28">
        <v>61661.403120000003</v>
      </c>
      <c r="J28">
        <v>53666.665659999999</v>
      </c>
      <c r="K28">
        <v>51428.992570000002</v>
      </c>
      <c r="L28">
        <v>52817.066760000002</v>
      </c>
      <c r="M28">
        <v>50183.836329999998</v>
      </c>
      <c r="N28">
        <v>53839.371980000004</v>
      </c>
      <c r="O28">
        <v>58198.073369999998</v>
      </c>
      <c r="P28">
        <v>60561.946730000003</v>
      </c>
      <c r="Q28">
        <v>62858.836479999998</v>
      </c>
      <c r="R28">
        <v>54926.986579999997</v>
      </c>
      <c r="S28">
        <v>51105.082580000002</v>
      </c>
      <c r="T28">
        <v>50790.146110000001</v>
      </c>
      <c r="U28">
        <v>53229.864569999998</v>
      </c>
      <c r="V28">
        <v>52903.456590000002</v>
      </c>
      <c r="W28">
        <v>52676.345959999999</v>
      </c>
      <c r="X28">
        <v>62417.40047</v>
      </c>
      <c r="Y28">
        <v>68540.174809999997</v>
      </c>
      <c r="Z28">
        <v>73219.959770000001</v>
      </c>
      <c r="AA28">
        <v>77185.655060000005</v>
      </c>
      <c r="AB28">
        <v>80762.839330000003</v>
      </c>
      <c r="AC28">
        <v>84062.878360000002</v>
      </c>
      <c r="AD28">
        <v>82660.862880000001</v>
      </c>
      <c r="AE28">
        <v>83330.330449999994</v>
      </c>
      <c r="AF28">
        <v>84672.95796</v>
      </c>
      <c r="AG28">
        <v>81635.954769999997</v>
      </c>
      <c r="AH28">
        <v>85746.594769999996</v>
      </c>
      <c r="AI28">
        <v>88370.705679999999</v>
      </c>
      <c r="AJ28">
        <v>90384.069239999997</v>
      </c>
      <c r="AK28">
        <v>92199.132710000005</v>
      </c>
      <c r="AL28">
        <v>93960.916140000001</v>
      </c>
      <c r="AM28">
        <v>94970.418730000005</v>
      </c>
      <c r="AN28">
        <v>96633.226760000005</v>
      </c>
      <c r="AO28">
        <v>98628.747090000004</v>
      </c>
      <c r="AP28">
        <v>100831.06690000001</v>
      </c>
      <c r="AQ28">
        <v>103135.7288</v>
      </c>
      <c r="AR28">
        <v>104971.898</v>
      </c>
      <c r="AS28">
        <v>107126.6875</v>
      </c>
      <c r="AT28">
        <v>109410.98510000001</v>
      </c>
      <c r="AU28">
        <v>111747.497</v>
      </c>
      <c r="AV28">
        <v>114208.9387</v>
      </c>
    </row>
    <row r="29" spans="1:48" x14ac:dyDescent="0.25">
      <c r="A29" t="s">
        <v>131</v>
      </c>
      <c r="B29">
        <v>406204372502.08698</v>
      </c>
      <c r="C29">
        <v>412726115093.13501</v>
      </c>
      <c r="D29">
        <v>419352566400</v>
      </c>
      <c r="E29">
        <v>416638007900</v>
      </c>
      <c r="F29">
        <v>411269426200</v>
      </c>
      <c r="G29">
        <v>409063351600</v>
      </c>
      <c r="H29">
        <v>406291963600</v>
      </c>
      <c r="I29">
        <v>401225741200</v>
      </c>
      <c r="J29">
        <v>394182624300</v>
      </c>
      <c r="K29">
        <v>388487961800</v>
      </c>
      <c r="L29">
        <v>383855394800</v>
      </c>
      <c r="M29">
        <v>381114480700</v>
      </c>
      <c r="N29">
        <v>380243012000</v>
      </c>
      <c r="O29">
        <v>377166651500</v>
      </c>
      <c r="P29">
        <v>371121639300</v>
      </c>
      <c r="Q29">
        <v>364902665900</v>
      </c>
      <c r="R29">
        <v>358024104700</v>
      </c>
      <c r="S29">
        <v>350386291400</v>
      </c>
      <c r="T29">
        <v>347417722600</v>
      </c>
      <c r="U29">
        <v>343852230800</v>
      </c>
      <c r="V29">
        <v>339199856200</v>
      </c>
      <c r="W29">
        <v>333829376600</v>
      </c>
      <c r="X29">
        <v>329162620800</v>
      </c>
      <c r="Y29">
        <v>324819679200</v>
      </c>
      <c r="Z29">
        <v>320903341800</v>
      </c>
      <c r="AA29">
        <v>317448998200</v>
      </c>
      <c r="AB29">
        <v>314351098300</v>
      </c>
      <c r="AC29">
        <v>311507119100</v>
      </c>
      <c r="AD29">
        <v>308899940500</v>
      </c>
      <c r="AE29">
        <v>306508656300</v>
      </c>
      <c r="AF29">
        <v>304295876100</v>
      </c>
      <c r="AG29">
        <v>302274916100</v>
      </c>
      <c r="AH29">
        <v>300432121200</v>
      </c>
      <c r="AI29">
        <v>298716021900</v>
      </c>
      <c r="AJ29">
        <v>297117535100</v>
      </c>
      <c r="AK29">
        <v>295591839500</v>
      </c>
      <c r="AL29">
        <v>294113555500</v>
      </c>
      <c r="AM29">
        <v>292537686300</v>
      </c>
      <c r="AN29">
        <v>290874391100</v>
      </c>
      <c r="AO29">
        <v>289114759700</v>
      </c>
      <c r="AP29">
        <v>287282227500</v>
      </c>
      <c r="AQ29">
        <v>285360768700</v>
      </c>
      <c r="AR29">
        <v>283389492400</v>
      </c>
      <c r="AS29">
        <v>281298583900</v>
      </c>
      <c r="AT29">
        <v>279086111300</v>
      </c>
      <c r="AU29">
        <v>276766523100</v>
      </c>
      <c r="AV29">
        <v>274558296700</v>
      </c>
    </row>
    <row r="30" spans="1:48" x14ac:dyDescent="0.25">
      <c r="A30" t="s">
        <v>132</v>
      </c>
      <c r="B30" s="15">
        <v>9.1351419466783294E-8</v>
      </c>
      <c r="C30" s="15">
        <v>9.3178447856118999E-8</v>
      </c>
      <c r="D30" s="15">
        <v>9.5041587100000004E-8</v>
      </c>
      <c r="E30" s="15">
        <v>9.6833956699999997E-8</v>
      </c>
      <c r="F30" s="15">
        <v>1.03368859E-7</v>
      </c>
      <c r="G30" s="15">
        <v>9.77741884E-8</v>
      </c>
      <c r="H30" s="15">
        <v>1.01761436E-7</v>
      </c>
      <c r="I30" s="15">
        <v>1.08565257E-7</v>
      </c>
      <c r="J30" s="15">
        <v>1.15100254E-7</v>
      </c>
      <c r="K30" s="15">
        <v>1.16295709E-7</v>
      </c>
      <c r="L30" s="15">
        <v>1.16246158E-7</v>
      </c>
      <c r="M30" s="15">
        <v>1.12361019E-7</v>
      </c>
      <c r="N30" s="15">
        <v>1.10393474E-7</v>
      </c>
      <c r="O30" s="15">
        <v>1.1588843E-7</v>
      </c>
      <c r="P30" s="15">
        <v>1.25774386E-7</v>
      </c>
      <c r="Q30" s="15">
        <v>1.3019789800000001E-7</v>
      </c>
      <c r="R30" s="15">
        <v>1.38144586E-7</v>
      </c>
      <c r="S30" s="15">
        <v>1.46887763E-7</v>
      </c>
      <c r="T30" s="15">
        <v>1.58886201E-7</v>
      </c>
      <c r="U30" s="15">
        <v>1.72797259E-7</v>
      </c>
      <c r="V30" s="15">
        <v>1.86000534E-7</v>
      </c>
      <c r="W30" s="15">
        <v>1.99116739E-7</v>
      </c>
      <c r="X30" s="15">
        <v>2.04461745E-7</v>
      </c>
      <c r="Y30" s="15">
        <v>2.0951621499999999E-7</v>
      </c>
      <c r="Z30" s="15">
        <v>2.14571024E-7</v>
      </c>
      <c r="AA30" s="15">
        <v>2.1975010199999999E-7</v>
      </c>
      <c r="AB30" s="15">
        <v>2.2482141399999999E-7</v>
      </c>
      <c r="AC30" s="15">
        <v>2.2921754800000001E-7</v>
      </c>
      <c r="AD30" s="15">
        <v>2.3314564399999999E-7</v>
      </c>
      <c r="AE30" s="15">
        <v>2.3670177800000001E-7</v>
      </c>
      <c r="AF30" s="15">
        <v>2.3993086300000001E-7</v>
      </c>
      <c r="AG30" s="15">
        <v>2.4298184199999998E-7</v>
      </c>
      <c r="AH30" s="15">
        <v>2.45919776E-7</v>
      </c>
      <c r="AI30" s="15">
        <v>2.48777771E-7</v>
      </c>
      <c r="AJ30" s="15">
        <v>2.51672226E-7</v>
      </c>
      <c r="AK30" s="15">
        <v>2.54576967E-7</v>
      </c>
      <c r="AL30" s="15">
        <v>2.5753277600000002E-7</v>
      </c>
      <c r="AM30" s="15">
        <v>2.6070430399999999E-7</v>
      </c>
      <c r="AN30" s="15">
        <v>2.6387161300000002E-7</v>
      </c>
      <c r="AO30" s="15">
        <v>2.6707992999999999E-7</v>
      </c>
      <c r="AP30" s="15">
        <v>2.7037940200000002E-7</v>
      </c>
      <c r="AQ30" s="15">
        <v>2.7374296799999998E-7</v>
      </c>
      <c r="AR30" s="15">
        <v>2.7786926799999998E-7</v>
      </c>
      <c r="AS30" s="15">
        <v>2.8212730400000001E-7</v>
      </c>
      <c r="AT30" s="15">
        <v>2.8651505500000001E-7</v>
      </c>
      <c r="AU30" s="15">
        <v>2.9107573000000001E-7</v>
      </c>
      <c r="AV30" s="15">
        <v>2.96028676E-7</v>
      </c>
    </row>
    <row r="31" spans="1:48" x14ac:dyDescent="0.25">
      <c r="A31" t="s">
        <v>125</v>
      </c>
      <c r="B31">
        <v>155811501.157125</v>
      </c>
      <c r="C31">
        <v>158313105.20686001</v>
      </c>
      <c r="D31">
        <v>160854873.30000001</v>
      </c>
      <c r="E31">
        <v>158942426.59999999</v>
      </c>
      <c r="F31">
        <v>155354693.80000001</v>
      </c>
      <c r="G31">
        <v>155624417.69999999</v>
      </c>
      <c r="H31">
        <v>153042065.09999999</v>
      </c>
      <c r="I31">
        <v>149780745.40000001</v>
      </c>
      <c r="J31">
        <v>145730182.30000001</v>
      </c>
      <c r="K31">
        <v>142687511.90000001</v>
      </c>
      <c r="L31">
        <v>140136930.80000001</v>
      </c>
      <c r="M31">
        <v>138402632.30000001</v>
      </c>
      <c r="N31">
        <v>136350444.40000001</v>
      </c>
      <c r="O31">
        <v>133306287.3</v>
      </c>
      <c r="P31">
        <v>129194577.09999999</v>
      </c>
      <c r="Q31">
        <v>126114724.09999999</v>
      </c>
      <c r="R31">
        <v>124219466.40000001</v>
      </c>
      <c r="S31">
        <v>121233704</v>
      </c>
      <c r="T31">
        <v>118624887.59999999</v>
      </c>
      <c r="U31">
        <v>115811030.7</v>
      </c>
      <c r="V31">
        <v>112552142.90000001</v>
      </c>
      <c r="W31">
        <v>109009064.7</v>
      </c>
      <c r="X31">
        <v>106068647.09999999</v>
      </c>
      <c r="Y31">
        <v>103326448</v>
      </c>
      <c r="Z31">
        <v>100724093.7</v>
      </c>
      <c r="AA31">
        <v>98232855.909999996</v>
      </c>
      <c r="AB31">
        <v>95816111.739999995</v>
      </c>
      <c r="AC31">
        <v>93447372.549999997</v>
      </c>
      <c r="AD31">
        <v>90997411.980000004</v>
      </c>
      <c r="AE31">
        <v>88542083.840000004</v>
      </c>
      <c r="AF31">
        <v>86100415.799999997</v>
      </c>
      <c r="AG31">
        <v>83606075.840000004</v>
      </c>
      <c r="AH31">
        <v>81291187.920000002</v>
      </c>
      <c r="AI31">
        <v>79045062.829999998</v>
      </c>
      <c r="AJ31">
        <v>76859743.680000007</v>
      </c>
      <c r="AK31">
        <v>74726172.560000002</v>
      </c>
      <c r="AL31">
        <v>72645967.900000006</v>
      </c>
      <c r="AM31">
        <v>70502271.769999996</v>
      </c>
      <c r="AN31">
        <v>68377363.269999996</v>
      </c>
      <c r="AO31">
        <v>66282924.640000001</v>
      </c>
      <c r="AP31">
        <v>64228810.479999997</v>
      </c>
      <c r="AQ31">
        <v>62215709.659999996</v>
      </c>
      <c r="AR31">
        <v>60241446.329999998</v>
      </c>
      <c r="AS31">
        <v>58300091.920000002</v>
      </c>
      <c r="AT31">
        <v>56395576.229999997</v>
      </c>
      <c r="AU31">
        <v>54532320.619999997</v>
      </c>
      <c r="AV31">
        <v>52731483.810000002</v>
      </c>
    </row>
    <row r="32" spans="1:48" x14ac:dyDescent="0.25">
      <c r="A32" t="s">
        <v>54</v>
      </c>
      <c r="B32">
        <v>39.525714811669303</v>
      </c>
      <c r="C32">
        <v>40.160312947925298</v>
      </c>
      <c r="D32">
        <v>40.805099759999997</v>
      </c>
      <c r="E32">
        <v>40.49552405</v>
      </c>
      <c r="F32">
        <v>39.889460839999998</v>
      </c>
      <c r="G32">
        <v>39.721807769999998</v>
      </c>
      <c r="H32">
        <v>39.359247170000003</v>
      </c>
      <c r="I32">
        <v>38.789900279999998</v>
      </c>
      <c r="J32">
        <v>38.058195079999997</v>
      </c>
      <c r="K32">
        <v>37.495104230000003</v>
      </c>
      <c r="L32">
        <v>37.039200989999998</v>
      </c>
      <c r="M32">
        <v>36.796074259999997</v>
      </c>
      <c r="N32">
        <v>36.713172319999998</v>
      </c>
      <c r="O32">
        <v>36.378596799999997</v>
      </c>
      <c r="P32">
        <v>35.752439819999999</v>
      </c>
      <c r="Q32">
        <v>35.164810430000003</v>
      </c>
      <c r="R32">
        <v>34.492980879999998</v>
      </c>
      <c r="S32">
        <v>33.758328589999998</v>
      </c>
      <c r="T32">
        <v>33.474599499999997</v>
      </c>
      <c r="U32">
        <v>33.132718670000003</v>
      </c>
      <c r="V32">
        <v>32.678164690000003</v>
      </c>
      <c r="W32">
        <v>32.150353680000002</v>
      </c>
      <c r="X32">
        <v>31.685429289999998</v>
      </c>
      <c r="Y32">
        <v>31.254918799999999</v>
      </c>
      <c r="Z32">
        <v>30.86770319</v>
      </c>
      <c r="AA32">
        <v>30.526463700000001</v>
      </c>
      <c r="AB32">
        <v>30.219946319999998</v>
      </c>
      <c r="AC32">
        <v>29.93676533</v>
      </c>
      <c r="AD32">
        <v>29.675709829999999</v>
      </c>
      <c r="AE32">
        <v>29.434963419999999</v>
      </c>
      <c r="AF32">
        <v>29.211034009999999</v>
      </c>
      <c r="AG32">
        <v>29.005466259999999</v>
      </c>
      <c r="AH32">
        <v>28.817055239999998</v>
      </c>
      <c r="AI32">
        <v>28.640941160000001</v>
      </c>
      <c r="AJ32">
        <v>28.476419809999999</v>
      </c>
      <c r="AK32">
        <v>28.319130019999999</v>
      </c>
      <c r="AL32">
        <v>28.166692170000001</v>
      </c>
      <c r="AM32">
        <v>28.00312598</v>
      </c>
      <c r="AN32">
        <v>27.83110817</v>
      </c>
      <c r="AO32">
        <v>27.650029480000001</v>
      </c>
      <c r="AP32">
        <v>27.462278940000001</v>
      </c>
      <c r="AQ32">
        <v>27.266343899999999</v>
      </c>
      <c r="AR32">
        <v>27.065839870000001</v>
      </c>
      <c r="AS32">
        <v>26.854121599999999</v>
      </c>
      <c r="AT32">
        <v>26.631097560000001</v>
      </c>
      <c r="AU32">
        <v>26.398243730000001</v>
      </c>
      <c r="AV32">
        <v>26.176567989999999</v>
      </c>
    </row>
    <row r="33" spans="1:48" x14ac:dyDescent="0.25">
      <c r="A33" t="s">
        <v>55</v>
      </c>
      <c r="B33">
        <v>0.35839918454870201</v>
      </c>
      <c r="C33">
        <v>0.36415339938413299</v>
      </c>
      <c r="D33">
        <v>0.37</v>
      </c>
      <c r="E33">
        <v>0.36103727969999999</v>
      </c>
      <c r="F33">
        <v>0.35146602690000001</v>
      </c>
      <c r="G33">
        <v>0.34164918189999999</v>
      </c>
      <c r="H33">
        <v>0.33340416519999999</v>
      </c>
      <c r="I33">
        <v>0.32504099069999998</v>
      </c>
      <c r="J33">
        <v>0.31565319040000001</v>
      </c>
      <c r="K33">
        <v>0.30532315780000002</v>
      </c>
      <c r="L33">
        <v>0.29525286309999998</v>
      </c>
      <c r="M33">
        <v>0.2864225702</v>
      </c>
      <c r="N33">
        <v>0.27998514279999998</v>
      </c>
      <c r="O33">
        <v>0.27472437709999997</v>
      </c>
      <c r="P33">
        <v>0.26899221159999998</v>
      </c>
      <c r="Q33">
        <v>0.26115361469999998</v>
      </c>
      <c r="R33">
        <v>0.25300660850000001</v>
      </c>
      <c r="S33">
        <v>0.2440471582</v>
      </c>
      <c r="T33">
        <v>0.2347396357</v>
      </c>
      <c r="U33">
        <v>0.2244312181</v>
      </c>
      <c r="V33">
        <v>0.21436581590000001</v>
      </c>
      <c r="W33">
        <v>0.20464330489999999</v>
      </c>
      <c r="X33">
        <v>0.1956853418</v>
      </c>
      <c r="Y33">
        <v>0.1878222983</v>
      </c>
      <c r="Z33">
        <v>0.1808915938</v>
      </c>
      <c r="AA33">
        <v>0.17471483360000001</v>
      </c>
      <c r="AB33">
        <v>0.16911828500000001</v>
      </c>
      <c r="AC33">
        <v>0.16398444009999999</v>
      </c>
      <c r="AD33">
        <v>0.15922370050000001</v>
      </c>
      <c r="AE33">
        <v>0.15477414140000001</v>
      </c>
      <c r="AF33">
        <v>0.1505912677</v>
      </c>
      <c r="AG33">
        <v>0.14664549830000001</v>
      </c>
      <c r="AH33">
        <v>0.14290347889999999</v>
      </c>
      <c r="AI33">
        <v>0.13933683760000001</v>
      </c>
      <c r="AJ33">
        <v>0.1359266858</v>
      </c>
      <c r="AK33">
        <v>0.13265178850000001</v>
      </c>
      <c r="AL33">
        <v>0.12949174560000001</v>
      </c>
      <c r="AM33">
        <v>0.1264146441</v>
      </c>
      <c r="AN33">
        <v>0.12337792340000001</v>
      </c>
      <c r="AO33">
        <v>0.12036306820000001</v>
      </c>
      <c r="AP33">
        <v>0.1173703394</v>
      </c>
      <c r="AQ33">
        <v>0.1144021549</v>
      </c>
      <c r="AR33">
        <v>0.1114605988</v>
      </c>
      <c r="AS33">
        <v>0.108538593</v>
      </c>
      <c r="AT33">
        <v>0.1056352777</v>
      </c>
      <c r="AU33">
        <v>0.10275549489999999</v>
      </c>
      <c r="AV33">
        <v>9.9951341799999996E-2</v>
      </c>
    </row>
    <row r="34" spans="1:48" x14ac:dyDescent="0.25">
      <c r="A34" t="s">
        <v>56</v>
      </c>
      <c r="B34">
        <v>9.6518912203120095</v>
      </c>
      <c r="C34">
        <v>9.8068554558467902</v>
      </c>
      <c r="D34">
        <v>9.9643076920000002</v>
      </c>
      <c r="E34">
        <v>9.5831809519999904</v>
      </c>
      <c r="F34">
        <v>8.9073976029999997</v>
      </c>
      <c r="G34">
        <v>9.1306204569999903</v>
      </c>
      <c r="H34">
        <v>8.4399599989999903</v>
      </c>
      <c r="I34">
        <v>7.822744309</v>
      </c>
      <c r="J34">
        <v>7.3654722980000003</v>
      </c>
      <c r="K34">
        <v>7.1646293429999997</v>
      </c>
      <c r="L34">
        <v>7.004850523</v>
      </c>
      <c r="M34">
        <v>7.0678079499999997</v>
      </c>
      <c r="N34">
        <v>7.0349212510000001</v>
      </c>
      <c r="O34">
        <v>6.7357097599999998</v>
      </c>
      <c r="P34">
        <v>6.3720318840000001</v>
      </c>
      <c r="Q34">
        <v>6.3495929289999999</v>
      </c>
      <c r="R34">
        <v>6.1832822119999999</v>
      </c>
      <c r="S34">
        <v>6.0702234009999998</v>
      </c>
      <c r="T34">
        <v>6.0131841450000003</v>
      </c>
      <c r="U34">
        <v>5.9356849079999998</v>
      </c>
      <c r="V34">
        <v>5.7957176510000004</v>
      </c>
      <c r="W34">
        <v>5.6231439239999998</v>
      </c>
      <c r="X34">
        <v>5.427921971</v>
      </c>
      <c r="Y34">
        <v>5.2642799489999996</v>
      </c>
      <c r="Z34">
        <v>5.1253547460000002</v>
      </c>
      <c r="AA34">
        <v>5.0053155629999999</v>
      </c>
      <c r="AB34">
        <v>4.894797262</v>
      </c>
      <c r="AC34">
        <v>4.7826332970000003</v>
      </c>
      <c r="AD34">
        <v>4.6708194829999998</v>
      </c>
      <c r="AE34">
        <v>4.5600177909999999</v>
      </c>
      <c r="AF34">
        <v>4.4503305480000002</v>
      </c>
      <c r="AG34">
        <v>4.3434858829999996</v>
      </c>
      <c r="AH34">
        <v>4.2396170990000002</v>
      </c>
      <c r="AI34">
        <v>4.1385915300000002</v>
      </c>
      <c r="AJ34">
        <v>4.0413608090000004</v>
      </c>
      <c r="AK34">
        <v>3.9470090440000001</v>
      </c>
      <c r="AL34">
        <v>3.8554579850000001</v>
      </c>
      <c r="AM34">
        <v>3.7519430119999999</v>
      </c>
      <c r="AN34">
        <v>3.647063052</v>
      </c>
      <c r="AO34">
        <v>3.5421655009999999</v>
      </c>
      <c r="AP34">
        <v>3.4383838170000001</v>
      </c>
      <c r="AQ34">
        <v>3.3356971340000001</v>
      </c>
      <c r="AR34">
        <v>3.2333985749999998</v>
      </c>
      <c r="AS34">
        <v>3.1313988199999998</v>
      </c>
      <c r="AT34">
        <v>3.03021523</v>
      </c>
      <c r="AU34">
        <v>2.9305501559999998</v>
      </c>
      <c r="AV34">
        <v>2.8355770439999999</v>
      </c>
    </row>
    <row r="35" spans="1:48" x14ac:dyDescent="0.25">
      <c r="A35" t="s">
        <v>57</v>
      </c>
      <c r="B35">
        <v>12.401465507675301</v>
      </c>
      <c r="C35">
        <v>12.6005750477687</v>
      </c>
      <c r="D35">
        <v>12.802881360000001</v>
      </c>
      <c r="E35">
        <v>12.95359257</v>
      </c>
      <c r="F35">
        <v>13.350729919999999</v>
      </c>
      <c r="G35">
        <v>13.04491018</v>
      </c>
      <c r="H35">
        <v>13.37103836</v>
      </c>
      <c r="I35">
        <v>13.753616299999999</v>
      </c>
      <c r="J35">
        <v>14.076428569999999</v>
      </c>
      <c r="K35">
        <v>14.11147753</v>
      </c>
      <c r="L35">
        <v>14.06442597</v>
      </c>
      <c r="M35">
        <v>13.84088803</v>
      </c>
      <c r="N35">
        <v>13.74297485</v>
      </c>
      <c r="O35">
        <v>13.979747679999999</v>
      </c>
      <c r="P35">
        <v>14.37088608</v>
      </c>
      <c r="Q35">
        <v>14.39042227</v>
      </c>
      <c r="R35">
        <v>14.493307290000001</v>
      </c>
      <c r="S35">
        <v>14.5225019</v>
      </c>
      <c r="T35">
        <v>14.466206830000001</v>
      </c>
      <c r="U35">
        <v>14.331998240000001</v>
      </c>
      <c r="V35">
        <v>14.25380324</v>
      </c>
      <c r="W35">
        <v>14.211739809999999</v>
      </c>
      <c r="X35">
        <v>14.164839799999999</v>
      </c>
      <c r="Y35">
        <v>14.145528909999999</v>
      </c>
      <c r="Z35">
        <v>14.145794909999999</v>
      </c>
      <c r="AA35">
        <v>14.15608666</v>
      </c>
      <c r="AB35">
        <v>14.175018079999999</v>
      </c>
      <c r="AC35">
        <v>14.213429530000001</v>
      </c>
      <c r="AD35">
        <v>14.264566370000001</v>
      </c>
      <c r="AE35">
        <v>14.325327679999999</v>
      </c>
      <c r="AF35">
        <v>14.395095</v>
      </c>
      <c r="AG35">
        <v>14.47230231</v>
      </c>
      <c r="AH35">
        <v>14.55205516</v>
      </c>
      <c r="AI35">
        <v>14.633055260000001</v>
      </c>
      <c r="AJ35">
        <v>14.71477952</v>
      </c>
      <c r="AK35">
        <v>14.79705586</v>
      </c>
      <c r="AL35">
        <v>14.87774052</v>
      </c>
      <c r="AM35">
        <v>14.96807023</v>
      </c>
      <c r="AN35">
        <v>15.05453408</v>
      </c>
      <c r="AO35">
        <v>15.13457165</v>
      </c>
      <c r="AP35">
        <v>15.20758562</v>
      </c>
      <c r="AQ35">
        <v>15.27283701</v>
      </c>
      <c r="AR35">
        <v>15.32823761</v>
      </c>
      <c r="AS35">
        <v>15.376968850000001</v>
      </c>
      <c r="AT35">
        <v>15.41757447</v>
      </c>
      <c r="AU35">
        <v>15.44919556</v>
      </c>
      <c r="AV35">
        <v>15.48128065</v>
      </c>
    </row>
    <row r="36" spans="1:48" x14ac:dyDescent="0.25">
      <c r="A36" t="s">
        <v>58</v>
      </c>
      <c r="B36">
        <v>17.113958899133198</v>
      </c>
      <c r="C36">
        <v>17.388729044925601</v>
      </c>
      <c r="D36">
        <v>17.667910710000001</v>
      </c>
      <c r="E36">
        <v>17.597713240000001</v>
      </c>
      <c r="F36">
        <v>17.279867299999999</v>
      </c>
      <c r="G36">
        <v>17.204627949999999</v>
      </c>
      <c r="H36">
        <v>17.21484465</v>
      </c>
      <c r="I36">
        <v>16.888498670000001</v>
      </c>
      <c r="J36">
        <v>16.300641030000001</v>
      </c>
      <c r="K36">
        <v>15.91367419</v>
      </c>
      <c r="L36">
        <v>15.67467164</v>
      </c>
      <c r="M36">
        <v>15.6009557</v>
      </c>
      <c r="N36">
        <v>15.65529108</v>
      </c>
      <c r="O36">
        <v>15.388414989999999</v>
      </c>
      <c r="P36">
        <v>14.74052964</v>
      </c>
      <c r="Q36">
        <v>14.163641610000001</v>
      </c>
      <c r="R36">
        <v>13.56338478</v>
      </c>
      <c r="S36">
        <v>12.921556130000001</v>
      </c>
      <c r="T36">
        <v>12.76046889</v>
      </c>
      <c r="U36">
        <v>12.6406043</v>
      </c>
      <c r="V36">
        <v>12.41427798</v>
      </c>
      <c r="W36">
        <v>12.110826640000001</v>
      </c>
      <c r="X36">
        <v>11.896982169999999</v>
      </c>
      <c r="Y36">
        <v>11.65728764</v>
      </c>
      <c r="Z36">
        <v>11.41566194</v>
      </c>
      <c r="AA36">
        <v>11.19034665</v>
      </c>
      <c r="AB36">
        <v>10.98101269</v>
      </c>
      <c r="AC36">
        <v>10.77671806</v>
      </c>
      <c r="AD36">
        <v>10.58110027</v>
      </c>
      <c r="AE36">
        <v>10.394843809999999</v>
      </c>
      <c r="AF36">
        <v>10.215017189999999</v>
      </c>
      <c r="AG36">
        <v>10.04303256</v>
      </c>
      <c r="AH36">
        <v>9.8824795020000007</v>
      </c>
      <c r="AI36">
        <v>9.7299575340000004</v>
      </c>
      <c r="AJ36">
        <v>9.5843527880000003</v>
      </c>
      <c r="AK36">
        <v>9.44241332</v>
      </c>
      <c r="AL36">
        <v>9.3040019209999905</v>
      </c>
      <c r="AM36">
        <v>9.156698102</v>
      </c>
      <c r="AN36">
        <v>9.0061331189999905</v>
      </c>
      <c r="AO36">
        <v>8.8529292529999903</v>
      </c>
      <c r="AP36">
        <v>8.6989391650000005</v>
      </c>
      <c r="AQ36">
        <v>8.543407599</v>
      </c>
      <c r="AR36">
        <v>8.3927430810000008</v>
      </c>
      <c r="AS36">
        <v>8.2372153420000007</v>
      </c>
      <c r="AT36">
        <v>8.0776725850000002</v>
      </c>
      <c r="AU36">
        <v>7.9157425220000004</v>
      </c>
      <c r="AV36">
        <v>7.7597589549999997</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1310279.0660000001</v>
      </c>
      <c r="F38">
        <v>7520943.1529999999</v>
      </c>
      <c r="G38">
        <v>16563018.039999999</v>
      </c>
      <c r="H38">
        <v>26534907.32</v>
      </c>
      <c r="I38">
        <v>36979883.369999997</v>
      </c>
      <c r="J38">
        <v>48128938.689999998</v>
      </c>
      <c r="K38">
        <v>59810714.280000001</v>
      </c>
      <c r="L38">
        <v>72519455.560000002</v>
      </c>
      <c r="M38">
        <v>86335150.969999999</v>
      </c>
      <c r="N38">
        <v>101740404.7</v>
      </c>
      <c r="O38">
        <v>118098381</v>
      </c>
      <c r="P38">
        <v>135935037</v>
      </c>
      <c r="Q38">
        <v>155065382.40000001</v>
      </c>
      <c r="R38">
        <v>177063856.90000001</v>
      </c>
      <c r="S38">
        <v>199925226.59999999</v>
      </c>
      <c r="T38">
        <v>226377944.09999999</v>
      </c>
      <c r="U38">
        <v>255239663.09999999</v>
      </c>
      <c r="V38">
        <v>288308233</v>
      </c>
      <c r="W38">
        <v>323572318.30000001</v>
      </c>
      <c r="X38">
        <v>362727912.10000002</v>
      </c>
      <c r="Y38">
        <v>404535329.80000001</v>
      </c>
      <c r="Z38">
        <v>447381414.10000002</v>
      </c>
      <c r="AA38">
        <v>490601058.10000002</v>
      </c>
      <c r="AB38">
        <v>533856911.10000002</v>
      </c>
      <c r="AC38">
        <v>577055177.79999995</v>
      </c>
      <c r="AD38">
        <v>620116473.5</v>
      </c>
      <c r="AE38">
        <v>662941773.89999998</v>
      </c>
      <c r="AF38">
        <v>705429944.10000002</v>
      </c>
      <c r="AG38">
        <v>747521991.5</v>
      </c>
      <c r="AH38">
        <v>789147907.5</v>
      </c>
      <c r="AI38">
        <v>830280240.39999998</v>
      </c>
      <c r="AJ38">
        <v>870976914.70000005</v>
      </c>
      <c r="AK38">
        <v>911309700.29999995</v>
      </c>
      <c r="AL38">
        <v>951359333.89999998</v>
      </c>
      <c r="AM38">
        <v>991152257</v>
      </c>
      <c r="AN38">
        <v>1030712928</v>
      </c>
      <c r="AO38">
        <v>1070071980</v>
      </c>
      <c r="AP38">
        <v>1109303584</v>
      </c>
      <c r="AQ38">
        <v>1148406140</v>
      </c>
      <c r="AR38">
        <v>1187400075</v>
      </c>
      <c r="AS38">
        <v>1226349006</v>
      </c>
      <c r="AT38">
        <v>1265280877</v>
      </c>
      <c r="AU38">
        <v>1304211236</v>
      </c>
      <c r="AV38">
        <v>1343122061</v>
      </c>
    </row>
    <row r="39" spans="1:48" x14ac:dyDescent="0.25">
      <c r="A39" t="s">
        <v>101</v>
      </c>
      <c r="B39">
        <v>41062689.603059798</v>
      </c>
      <c r="C39">
        <v>41721964.366740197</v>
      </c>
      <c r="D39">
        <v>42391824</v>
      </c>
      <c r="E39">
        <v>45392802.530000001</v>
      </c>
      <c r="F39">
        <v>45202887</v>
      </c>
      <c r="G39">
        <v>44172051.609999999</v>
      </c>
      <c r="H39">
        <v>43648212.270000003</v>
      </c>
      <c r="I39">
        <v>44875986.549999997</v>
      </c>
      <c r="J39">
        <v>47594703.719999999</v>
      </c>
      <c r="K39">
        <v>51473546.740000002</v>
      </c>
      <c r="L39">
        <v>55757106.380000003</v>
      </c>
      <c r="M39">
        <v>59723134.689999998</v>
      </c>
      <c r="N39">
        <v>61526199.810000002</v>
      </c>
      <c r="O39">
        <v>63240882.850000001</v>
      </c>
      <c r="P39">
        <v>65322485.149999999</v>
      </c>
      <c r="Q39">
        <v>70399880.400000006</v>
      </c>
      <c r="R39">
        <v>74764226.579999998</v>
      </c>
      <c r="S39">
        <v>80612386.569999903</v>
      </c>
      <c r="T39">
        <v>86930128.439999998</v>
      </c>
      <c r="U39">
        <v>98541415.040000007</v>
      </c>
      <c r="V39">
        <v>110607000.7</v>
      </c>
      <c r="W39">
        <v>122204383.40000001</v>
      </c>
      <c r="X39">
        <v>131081765.90000001</v>
      </c>
      <c r="Y39">
        <v>135699456.30000001</v>
      </c>
      <c r="Z39">
        <v>138537622.59999999</v>
      </c>
      <c r="AA39">
        <v>140249041.40000001</v>
      </c>
      <c r="AB39">
        <v>141332825.59999999</v>
      </c>
      <c r="AC39">
        <v>142066193</v>
      </c>
      <c r="AD39">
        <v>142353166.09999999</v>
      </c>
      <c r="AE39">
        <v>142153273.69999999</v>
      </c>
      <c r="AF39">
        <v>141508919.90000001</v>
      </c>
      <c r="AG39">
        <v>140535789.09999999</v>
      </c>
      <c r="AH39">
        <v>139311731</v>
      </c>
      <c r="AI39">
        <v>137976536.40000001</v>
      </c>
      <c r="AJ39">
        <v>136701845.09999999</v>
      </c>
      <c r="AK39">
        <v>135564507.90000001</v>
      </c>
      <c r="AL39">
        <v>134598918.40000001</v>
      </c>
      <c r="AM39">
        <v>133745625.8</v>
      </c>
      <c r="AN39">
        <v>132967629</v>
      </c>
      <c r="AO39">
        <v>132248965.40000001</v>
      </c>
      <c r="AP39">
        <v>131639571.40000001</v>
      </c>
      <c r="AQ39">
        <v>131059769.5</v>
      </c>
      <c r="AR39">
        <v>130545091.3</v>
      </c>
      <c r="AS39">
        <v>130226277.40000001</v>
      </c>
      <c r="AT39">
        <v>130021239.59999999</v>
      </c>
      <c r="AU39">
        <v>129850215.5</v>
      </c>
      <c r="AV39">
        <v>129617930.59999999</v>
      </c>
    </row>
    <row r="40" spans="1:48" x14ac:dyDescent="0.25">
      <c r="A40" t="s">
        <v>102</v>
      </c>
      <c r="B40">
        <v>291506404.18067801</v>
      </c>
      <c r="C40">
        <v>296186633.79021603</v>
      </c>
      <c r="D40">
        <v>300942006</v>
      </c>
      <c r="E40">
        <v>326357768.39999998</v>
      </c>
      <c r="F40">
        <v>352073530.10000002</v>
      </c>
      <c r="G40">
        <v>377505676.30000001</v>
      </c>
      <c r="H40">
        <v>398604840.5</v>
      </c>
      <c r="I40">
        <v>419119020.10000002</v>
      </c>
      <c r="J40">
        <v>441295832.60000002</v>
      </c>
      <c r="K40">
        <v>465745608.10000002</v>
      </c>
      <c r="L40">
        <v>490057450.80000001</v>
      </c>
      <c r="M40">
        <v>512157846.89999998</v>
      </c>
      <c r="N40">
        <v>530641261.69999999</v>
      </c>
      <c r="O40">
        <v>546711184.60000002</v>
      </c>
      <c r="P40">
        <v>563861297.20000005</v>
      </c>
      <c r="Q40">
        <v>585711267.10000002</v>
      </c>
      <c r="R40">
        <v>607750507.60000002</v>
      </c>
      <c r="S40">
        <v>632535494.20000005</v>
      </c>
      <c r="T40">
        <v>657215416.10000002</v>
      </c>
      <c r="U40">
        <v>685934824.10000002</v>
      </c>
      <c r="V40">
        <v>714431089.70000005</v>
      </c>
      <c r="W40">
        <v>743527489.79999995</v>
      </c>
      <c r="X40">
        <v>769555021.10000002</v>
      </c>
      <c r="Y40">
        <v>792017460.79999995</v>
      </c>
      <c r="Z40">
        <v>810329368</v>
      </c>
      <c r="AA40">
        <v>825059898.29999995</v>
      </c>
      <c r="AB40">
        <v>836892159.10000002</v>
      </c>
      <c r="AC40">
        <v>846717698.89999998</v>
      </c>
      <c r="AD40">
        <v>854995050.70000005</v>
      </c>
      <c r="AE40">
        <v>862080081.10000002</v>
      </c>
      <c r="AF40">
        <v>868233339</v>
      </c>
      <c r="AG40">
        <v>873732192.89999998</v>
      </c>
      <c r="AH40">
        <v>878590388</v>
      </c>
      <c r="AI40">
        <v>882835871.10000002</v>
      </c>
      <c r="AJ40">
        <v>886612994.10000002</v>
      </c>
      <c r="AK40">
        <v>889943868.89999998</v>
      </c>
      <c r="AL40">
        <v>892826594.79999995</v>
      </c>
      <c r="AM40">
        <v>895159542.89999998</v>
      </c>
      <c r="AN40">
        <v>896989941.89999998</v>
      </c>
      <c r="AO40">
        <v>898360611.89999998</v>
      </c>
      <c r="AP40">
        <v>899355879.39999998</v>
      </c>
      <c r="AQ40">
        <v>899881935.29999995</v>
      </c>
      <c r="AR40">
        <v>899914870.89999998</v>
      </c>
      <c r="AS40">
        <v>899467074</v>
      </c>
      <c r="AT40">
        <v>898486679.5</v>
      </c>
      <c r="AU40">
        <v>896951677.70000005</v>
      </c>
      <c r="AV40">
        <v>894838737.79999995</v>
      </c>
    </row>
    <row r="41" spans="1:48" x14ac:dyDescent="0.25">
      <c r="A41" t="s">
        <v>103</v>
      </c>
      <c r="B41">
        <v>640671991.67983496</v>
      </c>
      <c r="C41">
        <v>650958187.73748195</v>
      </c>
      <c r="D41">
        <v>661409532</v>
      </c>
      <c r="E41">
        <v>681999473.29999995</v>
      </c>
      <c r="F41">
        <v>703049899.29999995</v>
      </c>
      <c r="G41">
        <v>724003191.10000002</v>
      </c>
      <c r="H41">
        <v>742323760.70000005</v>
      </c>
      <c r="I41">
        <v>760342897.60000002</v>
      </c>
      <c r="J41">
        <v>779500885.10000002</v>
      </c>
      <c r="K41">
        <v>799312312.29999995</v>
      </c>
      <c r="L41">
        <v>817754607.29999995</v>
      </c>
      <c r="M41">
        <v>833417718.79999995</v>
      </c>
      <c r="N41">
        <v>847556013.89999998</v>
      </c>
      <c r="O41">
        <v>858908148.89999998</v>
      </c>
      <c r="P41">
        <v>870334076.89999998</v>
      </c>
      <c r="Q41">
        <v>880979750.60000002</v>
      </c>
      <c r="R41">
        <v>891076705.39999998</v>
      </c>
      <c r="S41">
        <v>899402615.10000002</v>
      </c>
      <c r="T41">
        <v>905647865.89999998</v>
      </c>
      <c r="U41">
        <v>906880413</v>
      </c>
      <c r="V41">
        <v>903003197.79999995</v>
      </c>
      <c r="W41">
        <v>894456050</v>
      </c>
      <c r="X41">
        <v>884172453.39999998</v>
      </c>
      <c r="Y41">
        <v>873716572</v>
      </c>
      <c r="Z41">
        <v>863843526.60000002</v>
      </c>
      <c r="AA41">
        <v>854553336.39999998</v>
      </c>
      <c r="AB41">
        <v>845634610.29999995</v>
      </c>
      <c r="AC41">
        <v>837322664</v>
      </c>
      <c r="AD41">
        <v>829552434.60000002</v>
      </c>
      <c r="AE41">
        <v>822299089.60000002</v>
      </c>
      <c r="AF41">
        <v>815520149.70000005</v>
      </c>
      <c r="AG41">
        <v>809266770.79999995</v>
      </c>
      <c r="AH41">
        <v>803283692</v>
      </c>
      <c r="AI41">
        <v>797366975.79999995</v>
      </c>
      <c r="AJ41">
        <v>791482982.79999995</v>
      </c>
      <c r="AK41">
        <v>785470092.60000002</v>
      </c>
      <c r="AL41">
        <v>779173680.70000005</v>
      </c>
      <c r="AM41">
        <v>772354570.89999998</v>
      </c>
      <c r="AN41">
        <v>764948186.20000005</v>
      </c>
      <c r="AO41">
        <v>756954948.29999995</v>
      </c>
      <c r="AP41">
        <v>748439757.60000002</v>
      </c>
      <c r="AQ41">
        <v>739336867</v>
      </c>
      <c r="AR41">
        <v>729628771.29999995</v>
      </c>
      <c r="AS41">
        <v>719268765.60000002</v>
      </c>
      <c r="AT41">
        <v>708246619.20000005</v>
      </c>
      <c r="AU41">
        <v>696610397.60000002</v>
      </c>
      <c r="AV41">
        <v>685824019.60000002</v>
      </c>
    </row>
    <row r="42" spans="1:48" x14ac:dyDescent="0.25">
      <c r="A42" t="s">
        <v>104</v>
      </c>
      <c r="B42">
        <v>762047427.55376601</v>
      </c>
      <c r="C42">
        <v>774282345.494367</v>
      </c>
      <c r="D42">
        <v>786713699</v>
      </c>
      <c r="E42">
        <v>775679968.20000005</v>
      </c>
      <c r="F42">
        <v>763256600.10000002</v>
      </c>
      <c r="G42">
        <v>750145773.5</v>
      </c>
      <c r="H42">
        <v>740086322.5</v>
      </c>
      <c r="I42">
        <v>729325246.5</v>
      </c>
      <c r="J42">
        <v>715999911.89999998</v>
      </c>
      <c r="K42">
        <v>700265394.10000002</v>
      </c>
      <c r="L42">
        <v>684533997.5</v>
      </c>
      <c r="M42">
        <v>671026954.89999998</v>
      </c>
      <c r="N42">
        <v>662606396.29999995</v>
      </c>
      <c r="O42">
        <v>656639415</v>
      </c>
      <c r="P42">
        <v>649007066.5</v>
      </c>
      <c r="Q42">
        <v>635778832.60000002</v>
      </c>
      <c r="R42">
        <v>621373425.39999998</v>
      </c>
      <c r="S42">
        <v>604440863.70000005</v>
      </c>
      <c r="T42">
        <v>586096890.70000005</v>
      </c>
      <c r="U42">
        <v>564528466.79999995</v>
      </c>
      <c r="V42">
        <v>543089245</v>
      </c>
      <c r="W42">
        <v>522441303.19999999</v>
      </c>
      <c r="X42">
        <v>503349638.89999998</v>
      </c>
      <c r="Y42">
        <v>486909010.89999998</v>
      </c>
      <c r="Z42">
        <v>472504734.5</v>
      </c>
      <c r="AA42">
        <v>459719034.80000001</v>
      </c>
      <c r="AB42">
        <v>448136457.5</v>
      </c>
      <c r="AC42">
        <v>437448059.69999999</v>
      </c>
      <c r="AD42">
        <v>427450756.89999998</v>
      </c>
      <c r="AE42">
        <v>418010078</v>
      </c>
      <c r="AF42">
        <v>409036197.5</v>
      </c>
      <c r="AG42">
        <v>400468909.39999998</v>
      </c>
      <c r="AH42">
        <v>392258695.80000001</v>
      </c>
      <c r="AI42">
        <v>384358216.80000001</v>
      </c>
      <c r="AJ42">
        <v>376728795</v>
      </c>
      <c r="AK42">
        <v>369334743.69999999</v>
      </c>
      <c r="AL42">
        <v>362140415.39999998</v>
      </c>
      <c r="AM42">
        <v>355083518.10000002</v>
      </c>
      <c r="AN42">
        <v>348055293.60000002</v>
      </c>
      <c r="AO42">
        <v>341009058.89999998</v>
      </c>
      <c r="AP42">
        <v>333945762.69999999</v>
      </c>
      <c r="AQ42">
        <v>326884068.19999999</v>
      </c>
      <c r="AR42">
        <v>319834244.10000002</v>
      </c>
      <c r="AS42">
        <v>312777871.80000001</v>
      </c>
      <c r="AT42">
        <v>305716912.5</v>
      </c>
      <c r="AU42">
        <v>298666925.60000002</v>
      </c>
      <c r="AV42">
        <v>291661499.10000002</v>
      </c>
    </row>
    <row r="43" spans="1:48" x14ac:dyDescent="0.25">
      <c r="A43" t="s">
        <v>105</v>
      </c>
      <c r="B43">
        <v>399231640.45290101</v>
      </c>
      <c r="C43">
        <v>405641433.57550502</v>
      </c>
      <c r="D43">
        <v>412154138</v>
      </c>
      <c r="E43">
        <v>406664003.30000001</v>
      </c>
      <c r="F43">
        <v>399824319.10000002</v>
      </c>
      <c r="G43">
        <v>392299442.30000001</v>
      </c>
      <c r="H43">
        <v>386418734.30000001</v>
      </c>
      <c r="I43">
        <v>380035678</v>
      </c>
      <c r="J43">
        <v>371857788.10000002</v>
      </c>
      <c r="K43">
        <v>362075577.30000001</v>
      </c>
      <c r="L43">
        <v>352251358.89999998</v>
      </c>
      <c r="M43">
        <v>343787850.30000001</v>
      </c>
      <c r="N43">
        <v>338230826.80000001</v>
      </c>
      <c r="O43">
        <v>334171413.69999999</v>
      </c>
      <c r="P43">
        <v>329191693.80000001</v>
      </c>
      <c r="Q43">
        <v>321190123.19999999</v>
      </c>
      <c r="R43">
        <v>312420147.39999998</v>
      </c>
      <c r="S43">
        <v>302460405</v>
      </c>
      <c r="T43">
        <v>291680432.19999999</v>
      </c>
      <c r="U43">
        <v>279438631.5</v>
      </c>
      <c r="V43">
        <v>267331312.80000001</v>
      </c>
      <c r="W43">
        <v>255543517.59999999</v>
      </c>
      <c r="X43">
        <v>244530769.19999999</v>
      </c>
      <c r="Y43">
        <v>234803928.69999999</v>
      </c>
      <c r="Z43">
        <v>226168165.90000001</v>
      </c>
      <c r="AA43">
        <v>218429700.80000001</v>
      </c>
      <c r="AB43">
        <v>211386390.30000001</v>
      </c>
      <c r="AC43">
        <v>204881081.59999999</v>
      </c>
      <c r="AD43">
        <v>198802217.80000001</v>
      </c>
      <c r="AE43">
        <v>193070685.30000001</v>
      </c>
      <c r="AF43">
        <v>187630977</v>
      </c>
      <c r="AG43">
        <v>182443801.90000001</v>
      </c>
      <c r="AH43">
        <v>177477192.5</v>
      </c>
      <c r="AI43">
        <v>172702936.5</v>
      </c>
      <c r="AJ43">
        <v>168098832.5</v>
      </c>
      <c r="AK43">
        <v>163645168.19999999</v>
      </c>
      <c r="AL43">
        <v>159323153.40000001</v>
      </c>
      <c r="AM43">
        <v>155100125.80000001</v>
      </c>
      <c r="AN43">
        <v>150917499.09999999</v>
      </c>
      <c r="AO43">
        <v>146749495.5</v>
      </c>
      <c r="AP43">
        <v>142595808.90000001</v>
      </c>
      <c r="AQ43">
        <v>138465912.19999999</v>
      </c>
      <c r="AR43">
        <v>134366275.40000001</v>
      </c>
      <c r="AS43">
        <v>130289677.8</v>
      </c>
      <c r="AT43">
        <v>126238498.5</v>
      </c>
      <c r="AU43">
        <v>122221855.09999999</v>
      </c>
      <c r="AV43">
        <v>118257253.09999999</v>
      </c>
    </row>
    <row r="44" spans="1:48" x14ac:dyDescent="0.25">
      <c r="A44" t="s">
        <v>106</v>
      </c>
      <c r="B44">
        <v>182970972.649156</v>
      </c>
      <c r="C44">
        <v>185908630.79867601</v>
      </c>
      <c r="D44">
        <v>188893454</v>
      </c>
      <c r="E44">
        <v>180338771.09999999</v>
      </c>
      <c r="F44">
        <v>171644576.40000001</v>
      </c>
      <c r="G44">
        <v>162968286.90000001</v>
      </c>
      <c r="H44">
        <v>155382961</v>
      </c>
      <c r="I44">
        <v>147923585.19999999</v>
      </c>
      <c r="J44">
        <v>140089728.59999999</v>
      </c>
      <c r="K44">
        <v>131915760</v>
      </c>
      <c r="L44">
        <v>124124421.59999999</v>
      </c>
      <c r="M44">
        <v>117220343.40000001</v>
      </c>
      <c r="N44">
        <v>111687342.8</v>
      </c>
      <c r="O44">
        <v>106888841.09999999</v>
      </c>
      <c r="P44">
        <v>102030856.2</v>
      </c>
      <c r="Q44">
        <v>96341889.049999997</v>
      </c>
      <c r="R44">
        <v>90702870.299999997</v>
      </c>
      <c r="S44">
        <v>84852580.079999998</v>
      </c>
      <c r="T44">
        <v>79108899.530000001</v>
      </c>
      <c r="U44">
        <v>73219775.870000005</v>
      </c>
      <c r="V44">
        <v>67754442.040000007</v>
      </c>
      <c r="W44">
        <v>62666460.420000002</v>
      </c>
      <c r="X44">
        <v>58126534.509999998</v>
      </c>
      <c r="Y44">
        <v>54170151</v>
      </c>
      <c r="Z44">
        <v>50719193.390000001</v>
      </c>
      <c r="AA44">
        <v>47672616.210000001</v>
      </c>
      <c r="AB44">
        <v>44944818.310000002</v>
      </c>
      <c r="AC44">
        <v>42473342.340000004</v>
      </c>
      <c r="AD44">
        <v>40212948.020000003</v>
      </c>
      <c r="AE44">
        <v>38131359.670000002</v>
      </c>
      <c r="AF44">
        <v>36204897.789999999</v>
      </c>
      <c r="AG44">
        <v>34415468.710000001</v>
      </c>
      <c r="AH44">
        <v>32748401.440000001</v>
      </c>
      <c r="AI44">
        <v>31191738.109999999</v>
      </c>
      <c r="AJ44">
        <v>29735529.43</v>
      </c>
      <c r="AK44">
        <v>28370730.609999999</v>
      </c>
      <c r="AL44">
        <v>27088838.109999999</v>
      </c>
      <c r="AM44">
        <v>25878694.539999999</v>
      </c>
      <c r="AN44">
        <v>24724032.129999999</v>
      </c>
      <c r="AO44">
        <v>23616680.27</v>
      </c>
      <c r="AP44">
        <v>22554323.920000002</v>
      </c>
      <c r="AQ44">
        <v>21536974.039999999</v>
      </c>
      <c r="AR44">
        <v>20564399.100000001</v>
      </c>
      <c r="AS44">
        <v>19634417.859999999</v>
      </c>
      <c r="AT44">
        <v>18745460.07</v>
      </c>
      <c r="AU44">
        <v>17896718.59</v>
      </c>
      <c r="AV44">
        <v>17088942</v>
      </c>
    </row>
    <row r="45" spans="1:48" x14ac:dyDescent="0.25">
      <c r="A45" t="s">
        <v>107</v>
      </c>
      <c r="C45">
        <v>2182612.0154666998</v>
      </c>
      <c r="D45">
        <v>2217654.557</v>
      </c>
      <c r="E45">
        <v>2253259.719</v>
      </c>
      <c r="F45">
        <v>2202159.7969999998</v>
      </c>
      <c r="G45">
        <v>2146496.798</v>
      </c>
      <c r="H45">
        <v>2088836.8330000001</v>
      </c>
      <c r="I45">
        <v>2041225.8589999999</v>
      </c>
      <c r="J45">
        <v>1992336.7919999999</v>
      </c>
      <c r="K45">
        <v>1936020.5649999999</v>
      </c>
      <c r="L45">
        <v>1872930.1329999999</v>
      </c>
      <c r="M45">
        <v>1811059.7490000001</v>
      </c>
      <c r="N45">
        <v>1757151.8230000001</v>
      </c>
      <c r="O45">
        <v>1718805.0149999999</v>
      </c>
      <c r="P45">
        <v>1688404.3019999999</v>
      </c>
      <c r="Q45">
        <v>1654295.365</v>
      </c>
      <c r="R45">
        <v>1605721.5020000001</v>
      </c>
      <c r="S45">
        <v>1605233.0079999999</v>
      </c>
      <c r="T45">
        <v>1596353.8529999999</v>
      </c>
      <c r="U45">
        <v>1581651.0789999999</v>
      </c>
      <c r="V45">
        <v>1556247.3219999999</v>
      </c>
      <c r="W45">
        <v>1529184.9779999999</v>
      </c>
      <c r="X45">
        <v>1501666.2120000001</v>
      </c>
      <c r="Y45">
        <v>1476569.929</v>
      </c>
      <c r="Z45">
        <v>1457216.419</v>
      </c>
      <c r="AA45">
        <v>1442553.311</v>
      </c>
      <c r="AB45">
        <v>1431598.24</v>
      </c>
      <c r="AC45">
        <v>1423271.459</v>
      </c>
      <c r="AD45">
        <v>1416734.7320000001</v>
      </c>
      <c r="AE45">
        <v>1411413.922</v>
      </c>
      <c r="AF45">
        <v>1406922.61</v>
      </c>
      <c r="AG45">
        <v>1403005.51</v>
      </c>
      <c r="AH45">
        <v>1399497.338</v>
      </c>
      <c r="AI45">
        <v>1396264.939</v>
      </c>
      <c r="AJ45">
        <v>1393181.6040000001</v>
      </c>
      <c r="AK45">
        <v>1390146.66</v>
      </c>
      <c r="AL45">
        <v>1387063.14</v>
      </c>
      <c r="AM45">
        <v>1383826.686</v>
      </c>
      <c r="AN45">
        <v>1380209.5</v>
      </c>
      <c r="AO45">
        <v>1375758.1640000001</v>
      </c>
      <c r="AP45">
        <v>1370261.5160000001</v>
      </c>
      <c r="AQ45">
        <v>1363710.0859999999</v>
      </c>
      <c r="AR45">
        <v>1356178.2949999999</v>
      </c>
      <c r="AS45">
        <v>1347713.855</v>
      </c>
      <c r="AT45">
        <v>1338239.7919999999</v>
      </c>
      <c r="AU45">
        <v>1327763.4750000001</v>
      </c>
      <c r="AV45">
        <v>1316356.4979999999</v>
      </c>
    </row>
    <row r="46" spans="1:48" x14ac:dyDescent="0.25">
      <c r="A46" t="s">
        <v>110</v>
      </c>
      <c r="B46">
        <v>27240234.959945701</v>
      </c>
      <c r="C46">
        <v>27677585.743331298</v>
      </c>
      <c r="D46">
        <v>28121958.34</v>
      </c>
      <c r="E46">
        <v>30919985.690000001</v>
      </c>
      <c r="F46">
        <v>39885774.100000001</v>
      </c>
      <c r="G46">
        <v>46485538.649999999</v>
      </c>
      <c r="H46">
        <v>43386912.920000002</v>
      </c>
      <c r="I46">
        <v>48184454.100000001</v>
      </c>
      <c r="J46">
        <v>56433095.439999998</v>
      </c>
      <c r="K46">
        <v>65140077.670000002</v>
      </c>
      <c r="L46">
        <v>67809683.659999996</v>
      </c>
      <c r="M46">
        <v>65206431.909999996</v>
      </c>
      <c r="N46">
        <v>55100654.530000001</v>
      </c>
      <c r="O46">
        <v>52938787.450000003</v>
      </c>
      <c r="P46">
        <v>58450018.719999999</v>
      </c>
      <c r="Q46">
        <v>77088959.700000003</v>
      </c>
      <c r="R46">
        <v>81983887.810000002</v>
      </c>
      <c r="S46">
        <v>94387075.329999998</v>
      </c>
      <c r="T46">
        <v>102194249.2</v>
      </c>
      <c r="U46">
        <v>124758566.5</v>
      </c>
      <c r="V46">
        <v>136716688.09999999</v>
      </c>
      <c r="W46">
        <v>148350900.09999999</v>
      </c>
      <c r="X46">
        <v>150273723</v>
      </c>
      <c r="Y46">
        <v>146580389.30000001</v>
      </c>
      <c r="Z46">
        <v>140745485.80000001</v>
      </c>
      <c r="AA46">
        <v>135158881.5</v>
      </c>
      <c r="AB46">
        <v>130511104.2</v>
      </c>
      <c r="AC46">
        <v>126578324.8</v>
      </c>
      <c r="AD46">
        <v>122884389.5</v>
      </c>
      <c r="AE46">
        <v>119251677.90000001</v>
      </c>
      <c r="AF46">
        <v>115666308.8</v>
      </c>
      <c r="AG46">
        <v>112139138</v>
      </c>
      <c r="AH46">
        <v>108824792.90000001</v>
      </c>
      <c r="AI46">
        <v>105834446.7</v>
      </c>
      <c r="AJ46">
        <v>103185448.8</v>
      </c>
      <c r="AK46">
        <v>100932302.59999999</v>
      </c>
      <c r="AL46">
        <v>99057591.909999996</v>
      </c>
      <c r="AM46">
        <v>97611391.439999998</v>
      </c>
      <c r="AN46">
        <v>96585805.909999996</v>
      </c>
      <c r="AO46">
        <v>95775792.799999997</v>
      </c>
      <c r="AP46">
        <v>95041819.230000004</v>
      </c>
      <c r="AQ46">
        <v>94372879.689999998</v>
      </c>
      <c r="AR46">
        <v>93809509.590000004</v>
      </c>
      <c r="AS46">
        <v>93563992.689999998</v>
      </c>
      <c r="AT46">
        <v>93440478</v>
      </c>
      <c r="AU46">
        <v>93291249.469999999</v>
      </c>
      <c r="AV46">
        <v>92987660.430000007</v>
      </c>
    </row>
    <row r="47" spans="1:48" x14ac:dyDescent="0.25">
      <c r="A47" t="s">
        <v>111</v>
      </c>
      <c r="B47">
        <v>1.70921139075327E-4</v>
      </c>
      <c r="C47">
        <v>1.74339561856833E-4</v>
      </c>
      <c r="D47">
        <v>1.77826099E-4</v>
      </c>
      <c r="E47">
        <v>1.53235901E-4</v>
      </c>
      <c r="F47">
        <v>1.61022002E-4</v>
      </c>
      <c r="G47">
        <v>1.60752171E-4</v>
      </c>
      <c r="H47">
        <v>1.6289404799999999E-4</v>
      </c>
      <c r="I47">
        <v>1.59883512E-4</v>
      </c>
      <c r="J47">
        <v>1.7093926699999999E-4</v>
      </c>
      <c r="K47">
        <v>1.6649662900000001E-4</v>
      </c>
      <c r="L47">
        <v>1.6147912799999999E-4</v>
      </c>
      <c r="M47">
        <v>1.51795089E-4</v>
      </c>
      <c r="N47">
        <v>1.5370844599999999E-4</v>
      </c>
      <c r="O47">
        <v>1.38424998E-4</v>
      </c>
      <c r="P47">
        <v>1.5067892200000001E-4</v>
      </c>
      <c r="Q47">
        <v>1.33122103E-4</v>
      </c>
      <c r="R47">
        <v>1.5995419200000001E-4</v>
      </c>
      <c r="S47">
        <v>1.3583148299999999E-4</v>
      </c>
      <c r="T47">
        <v>1.56739659E-4</v>
      </c>
      <c r="U47">
        <v>1.55156635E-4</v>
      </c>
      <c r="V47">
        <v>1.8507103099999999E-4</v>
      </c>
      <c r="W47">
        <v>1.7920308699999999E-4</v>
      </c>
      <c r="X47">
        <v>2.0698504400000001E-4</v>
      </c>
      <c r="Y47">
        <v>2.1076792600000001E-4</v>
      </c>
      <c r="Z47">
        <v>2.1739399E-4</v>
      </c>
      <c r="AA47">
        <v>2.2392861899999999E-4</v>
      </c>
      <c r="AB47">
        <v>2.3004717599999999E-4</v>
      </c>
      <c r="AC47">
        <v>2.3607749999999999E-4</v>
      </c>
      <c r="AD47">
        <v>2.41828706E-4</v>
      </c>
      <c r="AE47">
        <v>2.47215965E-4</v>
      </c>
      <c r="AF47">
        <v>2.5222664100000002E-4</v>
      </c>
      <c r="AG47">
        <v>2.5704932299999998E-4</v>
      </c>
      <c r="AH47">
        <v>2.6139249700000001E-4</v>
      </c>
      <c r="AI47">
        <v>2.6537528399999999E-4</v>
      </c>
      <c r="AJ47">
        <v>2.6938200300000002E-4</v>
      </c>
      <c r="AK47">
        <v>2.7336210699999998E-4</v>
      </c>
      <c r="AL47">
        <v>2.77337163E-4</v>
      </c>
      <c r="AM47">
        <v>2.8113157900000002E-4</v>
      </c>
      <c r="AN47">
        <v>2.850533E-4</v>
      </c>
      <c r="AO47">
        <v>2.8926062000000002E-4</v>
      </c>
      <c r="AP47">
        <v>2.9392060699999999E-4</v>
      </c>
      <c r="AQ47">
        <v>2.98728434E-4</v>
      </c>
      <c r="AR47">
        <v>3.0372698899999999E-4</v>
      </c>
      <c r="AS47">
        <v>3.0882125900000003E-4</v>
      </c>
      <c r="AT47">
        <v>3.1408808200000002E-4</v>
      </c>
      <c r="AU47">
        <v>3.1963686899999998E-4</v>
      </c>
      <c r="AV47">
        <v>3.2639874699999998E-4</v>
      </c>
    </row>
    <row r="48" spans="1:48" x14ac:dyDescent="0.25">
      <c r="A48" t="s">
        <v>112</v>
      </c>
      <c r="B48">
        <v>4655.9319880334697</v>
      </c>
      <c r="C48">
        <v>4825.2981717473203</v>
      </c>
      <c r="D48">
        <v>5000.8181350000004</v>
      </c>
      <c r="E48">
        <v>5747.3410100000001</v>
      </c>
      <c r="F48">
        <v>7790.5909760000004</v>
      </c>
      <c r="G48">
        <v>8896.0133900000001</v>
      </c>
      <c r="H48">
        <v>8217.9882020000005</v>
      </c>
      <c r="I48">
        <v>9081.1269479999901</v>
      </c>
      <c r="J48">
        <v>10796.715749999999</v>
      </c>
      <c r="K48">
        <v>12363.96069</v>
      </c>
      <c r="L48">
        <v>13006.56451</v>
      </c>
      <c r="M48">
        <v>12643.55971</v>
      </c>
      <c r="N48">
        <v>10767.918750000001</v>
      </c>
      <c r="O48">
        <v>10135.58949</v>
      </c>
      <c r="P48">
        <v>11556.75143</v>
      </c>
      <c r="Q48">
        <v>15193.26159</v>
      </c>
      <c r="R48">
        <v>17695.16504</v>
      </c>
      <c r="S48">
        <v>19808.02519</v>
      </c>
      <c r="T48">
        <v>22261.23127</v>
      </c>
      <c r="U48">
        <v>26207.415860000001</v>
      </c>
      <c r="V48">
        <v>28608.603159999999</v>
      </c>
      <c r="W48">
        <v>29957.370070000001</v>
      </c>
      <c r="X48">
        <v>31104.413189999999</v>
      </c>
      <c r="Y48">
        <v>30894.44471</v>
      </c>
      <c r="Z48">
        <v>30597.222750000001</v>
      </c>
      <c r="AA48">
        <v>30265.94167</v>
      </c>
      <c r="AB48">
        <v>30023.71096</v>
      </c>
      <c r="AC48">
        <v>29882.294419999998</v>
      </c>
      <c r="AD48">
        <v>29716.972949999999</v>
      </c>
      <c r="AE48">
        <v>29480.918570000002</v>
      </c>
      <c r="AF48">
        <v>29174.124530000001</v>
      </c>
      <c r="AG48">
        <v>28825.289540000002</v>
      </c>
      <c r="AH48">
        <v>28445.984349999999</v>
      </c>
      <c r="AI48">
        <v>28085.846300000001</v>
      </c>
      <c r="AJ48">
        <v>27796.302919999998</v>
      </c>
      <c r="AK48">
        <v>27591.06696</v>
      </c>
      <c r="AL48">
        <v>27472.351500000001</v>
      </c>
      <c r="AM48">
        <v>27441.64459</v>
      </c>
      <c r="AN48">
        <v>27532.10267</v>
      </c>
      <c r="AO48">
        <v>27704.16517</v>
      </c>
      <c r="AP48">
        <v>27934.749169999999</v>
      </c>
      <c r="AQ48">
        <v>28191.862590000001</v>
      </c>
      <c r="AR48">
        <v>28492.479859999999</v>
      </c>
      <c r="AS48">
        <v>28894.550029999999</v>
      </c>
      <c r="AT48">
        <v>29348.540550000002</v>
      </c>
      <c r="AU48">
        <v>29819.32287</v>
      </c>
      <c r="AV48">
        <v>30351.055899999999</v>
      </c>
    </row>
    <row r="49" spans="1:48" x14ac:dyDescent="0.25">
      <c r="A49" t="s">
        <v>113</v>
      </c>
      <c r="B49">
        <v>0</v>
      </c>
      <c r="C49">
        <v>0</v>
      </c>
      <c r="D49">
        <v>0</v>
      </c>
      <c r="E49">
        <v>1009.2891530000001</v>
      </c>
      <c r="F49">
        <v>1368.103781</v>
      </c>
      <c r="G49">
        <v>1423.3621419999999</v>
      </c>
      <c r="H49">
        <v>1150.5183480000001</v>
      </c>
      <c r="I49">
        <v>1121.73326</v>
      </c>
      <c r="J49">
        <v>899.49010759999999</v>
      </c>
      <c r="K49">
        <v>1272.2408820000001</v>
      </c>
      <c r="L49">
        <v>1792.351488</v>
      </c>
      <c r="M49">
        <v>2542.4482600000001</v>
      </c>
      <c r="N49">
        <v>1961.791921</v>
      </c>
      <c r="O49">
        <v>2010.5039469999999</v>
      </c>
      <c r="P49">
        <v>1481.6088299999999</v>
      </c>
      <c r="Q49">
        <v>2069.5937749999998</v>
      </c>
      <c r="R49">
        <v>2036.112997</v>
      </c>
      <c r="S49">
        <v>3871.6840120000002</v>
      </c>
      <c r="T49">
        <v>3065.4226090000002</v>
      </c>
      <c r="U49">
        <v>3608.8212779999999</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2.81346071E-2</v>
      </c>
      <c r="J50">
        <v>2.3210176400000001E-2</v>
      </c>
      <c r="K50">
        <v>1.9905955199999999E-2</v>
      </c>
      <c r="L50">
        <v>2.0325460399999998E-2</v>
      </c>
      <c r="M50">
        <v>1.6063143700000001E-2</v>
      </c>
      <c r="N50">
        <v>3.1267960599999998E-2</v>
      </c>
      <c r="O50">
        <v>7.8637164300000006E-2</v>
      </c>
      <c r="P50">
        <v>0.109715675</v>
      </c>
      <c r="Q50">
        <v>0.1883350288</v>
      </c>
      <c r="R50">
        <v>0.14384638629999999</v>
      </c>
      <c r="S50">
        <v>0.15729002510000001</v>
      </c>
      <c r="T50">
        <v>0.142755665</v>
      </c>
      <c r="U50">
        <v>0.1236854191</v>
      </c>
      <c r="V50">
        <v>0.11557029539999999</v>
      </c>
      <c r="W50">
        <v>0.1125743282</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22.649358530000001</v>
      </c>
      <c r="F51">
        <v>23.28990958</v>
      </c>
      <c r="G51">
        <v>22.565897079999999</v>
      </c>
      <c r="H51">
        <v>23.49704509</v>
      </c>
      <c r="I51">
        <v>24.26799828</v>
      </c>
      <c r="J51">
        <v>24.559517970000002</v>
      </c>
      <c r="K51">
        <v>24.677167270000002</v>
      </c>
      <c r="L51">
        <v>24.967186860000002</v>
      </c>
      <c r="M51">
        <v>25.326647690000001</v>
      </c>
      <c r="N51">
        <v>24.66907132</v>
      </c>
      <c r="O51">
        <v>24.19105682</v>
      </c>
      <c r="P51">
        <v>23.670626970000001</v>
      </c>
      <c r="Q51">
        <v>22.86692502</v>
      </c>
      <c r="R51">
        <v>22.027269780000001</v>
      </c>
      <c r="S51">
        <v>21.947668969999999</v>
      </c>
      <c r="T51">
        <v>21.719193650000001</v>
      </c>
      <c r="U51">
        <v>21.42424252</v>
      </c>
      <c r="V51">
        <v>21.273325979999999</v>
      </c>
      <c r="W51">
        <v>21.24008761</v>
      </c>
      <c r="X51">
        <v>21.316577160000001</v>
      </c>
      <c r="Y51">
        <v>21.40820377</v>
      </c>
      <c r="Z51">
        <v>21.482738699999999</v>
      </c>
      <c r="AA51">
        <v>21.532004690000001</v>
      </c>
      <c r="AB51">
        <v>21.56127712</v>
      </c>
      <c r="AC51">
        <v>21.585030960000001</v>
      </c>
      <c r="AD51">
        <v>21.605693800000001</v>
      </c>
      <c r="AE51">
        <v>21.622898459999998</v>
      </c>
      <c r="AF51">
        <v>21.635984229999998</v>
      </c>
      <c r="AG51">
        <v>21.64257258</v>
      </c>
      <c r="AH51">
        <v>21.641245730000001</v>
      </c>
      <c r="AI51">
        <v>21.631237680000002</v>
      </c>
      <c r="AJ51">
        <v>21.610831170000001</v>
      </c>
      <c r="AK51">
        <v>21.580181230000001</v>
      </c>
      <c r="AL51">
        <v>21.539205299999999</v>
      </c>
      <c r="AM51">
        <v>21.402064029999998</v>
      </c>
      <c r="AN51">
        <v>21.22937885</v>
      </c>
      <c r="AO51">
        <v>21.043646299999999</v>
      </c>
      <c r="AP51">
        <v>20.852778610000001</v>
      </c>
      <c r="AQ51">
        <v>20.66013311</v>
      </c>
      <c r="AR51">
        <v>20.46331911</v>
      </c>
      <c r="AS51">
        <v>20.265494329999999</v>
      </c>
      <c r="AT51">
        <v>20.06764102</v>
      </c>
      <c r="AU51">
        <v>19.86957185</v>
      </c>
      <c r="AV51">
        <v>19.668908600000002</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4.8448140200000003</v>
      </c>
      <c r="F53">
        <v>4.7280675289999996</v>
      </c>
      <c r="G53">
        <v>4.5727109129999999</v>
      </c>
      <c r="H53">
        <v>4.5450937199999997</v>
      </c>
      <c r="I53">
        <v>4.4087122929999998</v>
      </c>
      <c r="J53">
        <v>4.2136014230000001</v>
      </c>
      <c r="K53">
        <v>4.0953781899999999</v>
      </c>
      <c r="L53">
        <v>4.0655147630000004</v>
      </c>
      <c r="M53">
        <v>4.1289151210000004</v>
      </c>
      <c r="N53">
        <v>3.9358960559999998</v>
      </c>
      <c r="O53">
        <v>3.696984713</v>
      </c>
      <c r="P53">
        <v>3.4518575469999999</v>
      </c>
      <c r="Q53">
        <v>3.260628503</v>
      </c>
      <c r="R53">
        <v>3.0790042259999999</v>
      </c>
      <c r="S53">
        <v>3.0848466430000001</v>
      </c>
      <c r="T53">
        <v>3.1248776280000001</v>
      </c>
      <c r="U53">
        <v>3.181456421</v>
      </c>
      <c r="V53">
        <v>3.1557147419999998</v>
      </c>
      <c r="W53">
        <v>3.106551719</v>
      </c>
      <c r="X53">
        <v>3.0374552989999999</v>
      </c>
      <c r="Y53">
        <v>2.9652763289999999</v>
      </c>
      <c r="Z53">
        <v>2.8958852780000002</v>
      </c>
      <c r="AA53">
        <v>2.8309991299999999</v>
      </c>
      <c r="AB53">
        <v>2.7697545570000002</v>
      </c>
      <c r="AC53">
        <v>2.7093688560000002</v>
      </c>
      <c r="AD53">
        <v>2.6494739369999998</v>
      </c>
      <c r="AE53">
        <v>2.5902166809999998</v>
      </c>
      <c r="AF53">
        <v>2.5317330839999999</v>
      </c>
      <c r="AG53">
        <v>2.4745016149999999</v>
      </c>
      <c r="AH53">
        <v>2.418869436</v>
      </c>
      <c r="AI53">
        <v>2.3649807329999999</v>
      </c>
      <c r="AJ53">
        <v>2.3131435599999999</v>
      </c>
      <c r="AK53">
        <v>2.2632900710000001</v>
      </c>
      <c r="AL53">
        <v>2.2154298020000001</v>
      </c>
      <c r="AM53">
        <v>2.1852283579999998</v>
      </c>
      <c r="AN53">
        <v>2.1615204530000001</v>
      </c>
      <c r="AO53">
        <v>2.140202419</v>
      </c>
      <c r="AP53">
        <v>2.119861115</v>
      </c>
      <c r="AQ53">
        <v>2.0998870200000002</v>
      </c>
      <c r="AR53">
        <v>2.0807648090000002</v>
      </c>
      <c r="AS53">
        <v>2.061842881</v>
      </c>
      <c r="AT53">
        <v>2.0429303010000002</v>
      </c>
      <c r="AU53">
        <v>2.0240771720000001</v>
      </c>
      <c r="AV53">
        <v>2.00577871</v>
      </c>
    </row>
    <row r="54" spans="1:48" x14ac:dyDescent="0.25">
      <c r="A54" t="s">
        <v>135</v>
      </c>
      <c r="B54">
        <v>10.826676236859401</v>
      </c>
      <c r="C54">
        <v>11.000502025829901</v>
      </c>
      <c r="D54">
        <v>11.17711864</v>
      </c>
      <c r="E54">
        <v>11.6411584</v>
      </c>
      <c r="F54">
        <v>12.143807199999999</v>
      </c>
      <c r="G54">
        <v>11.410817740000001</v>
      </c>
      <c r="H54">
        <v>11.90105732</v>
      </c>
      <c r="I54">
        <v>12.48440641</v>
      </c>
      <c r="J54">
        <v>12.86411728</v>
      </c>
      <c r="K54">
        <v>12.93601001</v>
      </c>
      <c r="L54">
        <v>12.94637449</v>
      </c>
      <c r="M54">
        <v>12.72295594</v>
      </c>
      <c r="N54">
        <v>12.14194268</v>
      </c>
      <c r="O54">
        <v>12.07266821</v>
      </c>
      <c r="P54">
        <v>12.30505557</v>
      </c>
      <c r="Q54">
        <v>12.196717599999999</v>
      </c>
      <c r="R54">
        <v>12.051233570000001</v>
      </c>
      <c r="S54">
        <v>12.22577205</v>
      </c>
      <c r="T54">
        <v>12.11426664</v>
      </c>
      <c r="U54">
        <v>11.842589459999999</v>
      </c>
      <c r="V54">
        <v>11.740441479999999</v>
      </c>
      <c r="W54">
        <v>11.76886631</v>
      </c>
      <c r="X54">
        <v>11.86227688</v>
      </c>
      <c r="Y54">
        <v>11.979846159999999</v>
      </c>
      <c r="Z54">
        <v>12.10107099</v>
      </c>
      <c r="AA54">
        <v>12.212834239999999</v>
      </c>
      <c r="AB54">
        <v>12.3150771</v>
      </c>
      <c r="AC54">
        <v>12.42238749</v>
      </c>
      <c r="AD54">
        <v>12.534219159999999</v>
      </c>
      <c r="AE54">
        <v>12.647714300000001</v>
      </c>
      <c r="AF54">
        <v>12.761669319999999</v>
      </c>
      <c r="AG54">
        <v>12.8725185</v>
      </c>
      <c r="AH54">
        <v>12.975993300000001</v>
      </c>
      <c r="AI54">
        <v>13.070866609999999</v>
      </c>
      <c r="AJ54">
        <v>13.155367699999999</v>
      </c>
      <c r="AK54">
        <v>13.23042409</v>
      </c>
      <c r="AL54">
        <v>13.295722919999999</v>
      </c>
      <c r="AM54">
        <v>13.2839528</v>
      </c>
      <c r="AN54">
        <v>13.244098259999999</v>
      </c>
      <c r="AO54">
        <v>13.193247980000001</v>
      </c>
      <c r="AP54">
        <v>13.136439599999999</v>
      </c>
      <c r="AQ54">
        <v>13.07622205</v>
      </c>
      <c r="AR54">
        <v>13.00844423</v>
      </c>
      <c r="AS54">
        <v>12.93849193</v>
      </c>
      <c r="AT54">
        <v>12.867728039999999</v>
      </c>
      <c r="AU54">
        <v>12.79554995</v>
      </c>
      <c r="AV54">
        <v>12.717914070000001</v>
      </c>
    </row>
    <row r="55" spans="1:48" x14ac:dyDescent="0.25">
      <c r="A55" t="s">
        <v>136</v>
      </c>
      <c r="B55">
        <v>5.6395460874857797</v>
      </c>
      <c r="C55">
        <v>5.7300908240832298</v>
      </c>
      <c r="D55">
        <v>5.8220892859999998</v>
      </c>
      <c r="E55">
        <v>6.1633861120000004</v>
      </c>
      <c r="F55">
        <v>6.4180348550000001</v>
      </c>
      <c r="G55">
        <v>6.5823684330000001</v>
      </c>
      <c r="H55">
        <v>7.0508940500000001</v>
      </c>
      <c r="I55">
        <v>7.3748795769999997</v>
      </c>
      <c r="J55">
        <v>7.4817992589999998</v>
      </c>
      <c r="K55">
        <v>7.6457790729999999</v>
      </c>
      <c r="L55">
        <v>7.955297614</v>
      </c>
      <c r="M55">
        <v>8.4747766260000006</v>
      </c>
      <c r="N55">
        <v>8.5912325870000004</v>
      </c>
      <c r="O55">
        <v>8.4214038939999902</v>
      </c>
      <c r="P55">
        <v>7.9137138519999999</v>
      </c>
      <c r="Q55">
        <v>7.4095789180000002</v>
      </c>
      <c r="R55">
        <v>6.8970319790000003</v>
      </c>
      <c r="S55">
        <v>6.6370502709999997</v>
      </c>
      <c r="T55">
        <v>6.4800493809999997</v>
      </c>
      <c r="U55">
        <v>6.4001966479999997</v>
      </c>
      <c r="V55">
        <v>6.377169759</v>
      </c>
      <c r="W55">
        <v>6.3646695800000002</v>
      </c>
      <c r="X55">
        <v>6.4168449809999997</v>
      </c>
      <c r="Y55">
        <v>6.4630812789999998</v>
      </c>
      <c r="Z55">
        <v>6.4857824300000004</v>
      </c>
      <c r="AA55">
        <v>6.4881713129999996</v>
      </c>
      <c r="AB55">
        <v>6.4764454669999996</v>
      </c>
      <c r="AC55">
        <v>6.4532746230000004</v>
      </c>
      <c r="AD55">
        <v>6.4220007089999998</v>
      </c>
      <c r="AE55">
        <v>6.3849674810000003</v>
      </c>
      <c r="AF55">
        <v>6.3425818239999998</v>
      </c>
      <c r="AG55">
        <v>6.295552464</v>
      </c>
      <c r="AH55">
        <v>6.2463829940000002</v>
      </c>
      <c r="AI55">
        <v>6.1953903429999997</v>
      </c>
      <c r="AJ55">
        <v>6.1423199049999999</v>
      </c>
      <c r="AK55">
        <v>6.0864670680000001</v>
      </c>
      <c r="AL55">
        <v>6.0280525809999999</v>
      </c>
      <c r="AM55">
        <v>5.9328828729999996</v>
      </c>
      <c r="AN55">
        <v>5.8237601359999998</v>
      </c>
      <c r="AO55">
        <v>5.7101958990000004</v>
      </c>
      <c r="AP55">
        <v>5.5964778900000001</v>
      </c>
      <c r="AQ55">
        <v>5.4840240429999998</v>
      </c>
      <c r="AR55">
        <v>5.3741100690000003</v>
      </c>
      <c r="AS55">
        <v>5.2651595179999999</v>
      </c>
      <c r="AT55">
        <v>5.1569826819999998</v>
      </c>
      <c r="AU55">
        <v>5.0499447269999997</v>
      </c>
      <c r="AV55">
        <v>4.9452158199999996</v>
      </c>
    </row>
    <row r="56" spans="1:48" x14ac:dyDescent="0.25">
      <c r="A56" t="s">
        <v>139</v>
      </c>
      <c r="B56">
        <v>20645665.186372198</v>
      </c>
      <c r="C56">
        <v>20977138.018968999</v>
      </c>
      <c r="D56">
        <v>21313932.760000002</v>
      </c>
      <c r="E56">
        <v>22017137.75</v>
      </c>
      <c r="F56">
        <v>22005659.699999999</v>
      </c>
      <c r="G56">
        <v>21440525.030000001</v>
      </c>
      <c r="H56">
        <v>22047630.030000001</v>
      </c>
      <c r="I56">
        <v>22123536.41</v>
      </c>
      <c r="J56">
        <v>21648242.280000001</v>
      </c>
      <c r="K56">
        <v>21433800.510000002</v>
      </c>
      <c r="L56">
        <v>21709700.379999999</v>
      </c>
      <c r="M56">
        <v>22506642.620000001</v>
      </c>
      <c r="N56">
        <v>21813319.73</v>
      </c>
      <c r="O56">
        <v>20576528.469999999</v>
      </c>
      <c r="P56">
        <v>18844505.239999998</v>
      </c>
      <c r="Q56">
        <v>17209217.920000002</v>
      </c>
      <c r="R56">
        <v>15912077.529999999</v>
      </c>
      <c r="S56">
        <v>15568822.9</v>
      </c>
      <c r="T56">
        <v>15414881.560000001</v>
      </c>
      <c r="U56">
        <v>15383038.529999999</v>
      </c>
      <c r="V56">
        <v>15204788.369999999</v>
      </c>
      <c r="W56">
        <v>14990356.65</v>
      </c>
      <c r="X56">
        <v>14824662.050000001</v>
      </c>
      <c r="Y56">
        <v>14644534.939999999</v>
      </c>
      <c r="Z56">
        <v>14443154.73</v>
      </c>
      <c r="AA56">
        <v>14226205.220000001</v>
      </c>
      <c r="AB56">
        <v>14001124.52</v>
      </c>
      <c r="AC56">
        <v>13775842.34</v>
      </c>
      <c r="AD56">
        <v>13543411.050000001</v>
      </c>
      <c r="AE56">
        <v>13306774.949999999</v>
      </c>
      <c r="AF56">
        <v>13065263.560000001</v>
      </c>
      <c r="AG56">
        <v>12822363.800000001</v>
      </c>
      <c r="AH56">
        <v>12614945.09</v>
      </c>
      <c r="AI56">
        <v>12409602.83</v>
      </c>
      <c r="AJ56">
        <v>12206818.390000001</v>
      </c>
      <c r="AK56">
        <v>12005251.880000001</v>
      </c>
      <c r="AL56">
        <v>11805786.279999999</v>
      </c>
      <c r="AM56">
        <v>11599863.16</v>
      </c>
      <c r="AN56">
        <v>11395390.560000001</v>
      </c>
      <c r="AO56">
        <v>11193090.98</v>
      </c>
      <c r="AP56">
        <v>10994169.279999999</v>
      </c>
      <c r="AQ56">
        <v>10798671.359999999</v>
      </c>
      <c r="AR56">
        <v>10607837.51</v>
      </c>
      <c r="AS56">
        <v>10419634.539999999</v>
      </c>
      <c r="AT56">
        <v>10233439.449999999</v>
      </c>
      <c r="AU56">
        <v>10049697.4</v>
      </c>
      <c r="AV56">
        <v>9870600.5600000005</v>
      </c>
    </row>
    <row r="57" spans="1:48" x14ac:dyDescent="0.25">
      <c r="A57" t="s">
        <v>140</v>
      </c>
      <c r="B57">
        <v>5733644.7015537601</v>
      </c>
      <c r="C57">
        <v>5825700.2218371304</v>
      </c>
      <c r="D57">
        <v>5919233.7230000002</v>
      </c>
      <c r="E57">
        <v>6058954.6440000003</v>
      </c>
      <c r="F57">
        <v>6095108.1200000001</v>
      </c>
      <c r="G57">
        <v>6371000.9979999997</v>
      </c>
      <c r="H57">
        <v>6503715.4720000001</v>
      </c>
      <c r="I57">
        <v>6526115.7690000003</v>
      </c>
      <c r="J57">
        <v>6464882.8990000002</v>
      </c>
      <c r="K57">
        <v>6489888.7170000002</v>
      </c>
      <c r="L57">
        <v>6581992.4210000001</v>
      </c>
      <c r="M57">
        <v>6846007.7970000003</v>
      </c>
      <c r="N57">
        <v>6646115.977</v>
      </c>
      <c r="O57">
        <v>6188266.2869999995</v>
      </c>
      <c r="P57">
        <v>5506037.5609999998</v>
      </c>
      <c r="Q57">
        <v>4873632.7659999998</v>
      </c>
      <c r="R57">
        <v>4353672.1009999998</v>
      </c>
      <c r="S57">
        <v>4208841.9809999997</v>
      </c>
      <c r="T57">
        <v>4146011.05</v>
      </c>
      <c r="U57">
        <v>4136512.3820000002</v>
      </c>
      <c r="V57">
        <v>4079883.1609999998</v>
      </c>
      <c r="W57">
        <v>4008522.2149999999</v>
      </c>
      <c r="X57">
        <v>3954458.9530000002</v>
      </c>
      <c r="Y57">
        <v>3894901.983</v>
      </c>
      <c r="Z57">
        <v>3826712.7280000001</v>
      </c>
      <c r="AA57">
        <v>3752323.5109999999</v>
      </c>
      <c r="AB57">
        <v>3675058.5649999999</v>
      </c>
      <c r="AC57">
        <v>3598794.145</v>
      </c>
      <c r="AD57">
        <v>3520433.8459999999</v>
      </c>
      <c r="AE57">
        <v>3441215.6409999998</v>
      </c>
      <c r="AF57">
        <v>3360811.07</v>
      </c>
      <c r="AG57">
        <v>3280607.324</v>
      </c>
      <c r="AH57">
        <v>3216888.554</v>
      </c>
      <c r="AI57">
        <v>3154331.9709999999</v>
      </c>
      <c r="AJ57">
        <v>3093008.875</v>
      </c>
      <c r="AK57">
        <v>3032287.7710000002</v>
      </c>
      <c r="AL57">
        <v>2972507.3029999998</v>
      </c>
      <c r="AM57">
        <v>2907532.75</v>
      </c>
      <c r="AN57">
        <v>2842056.6940000001</v>
      </c>
      <c r="AO57">
        <v>2777006.7170000002</v>
      </c>
      <c r="AP57">
        <v>2713088.645</v>
      </c>
      <c r="AQ57">
        <v>2650432.96</v>
      </c>
      <c r="AR57">
        <v>2589414.1800000002</v>
      </c>
      <c r="AS57">
        <v>2529337.9339999999</v>
      </c>
      <c r="AT57">
        <v>2470012.81</v>
      </c>
      <c r="AU57">
        <v>2411608.9019999998</v>
      </c>
      <c r="AV57">
        <v>2354865.145</v>
      </c>
    </row>
    <row r="58" spans="1:48" x14ac:dyDescent="0.25">
      <c r="A58" t="s">
        <v>141</v>
      </c>
      <c r="B58">
        <v>27867.9582147734</v>
      </c>
      <c r="C58">
        <v>28315.3872980581</v>
      </c>
      <c r="D58">
        <v>28770.01209</v>
      </c>
      <c r="E58">
        <v>29643.0671</v>
      </c>
      <c r="F58">
        <v>29641.576150000001</v>
      </c>
      <c r="G58">
        <v>28491.691019999998</v>
      </c>
      <c r="H58">
        <v>29000.00274</v>
      </c>
      <c r="I58">
        <v>29032.237290000001</v>
      </c>
      <c r="J58">
        <v>28547.88307</v>
      </c>
      <c r="K58">
        <v>28202.749909999999</v>
      </c>
      <c r="L58">
        <v>28277.264429999999</v>
      </c>
      <c r="M58">
        <v>28681.369610000002</v>
      </c>
      <c r="N58">
        <v>27619.933099999998</v>
      </c>
      <c r="O58">
        <v>26558.496330000002</v>
      </c>
      <c r="P58">
        <v>25497.06005</v>
      </c>
      <c r="Q58">
        <v>24435.623530000001</v>
      </c>
      <c r="R58">
        <v>23374.187040000001</v>
      </c>
      <c r="S58">
        <v>23374.187030000001</v>
      </c>
      <c r="T58">
        <v>23374.187030000001</v>
      </c>
      <c r="U58">
        <v>23374.187020000001</v>
      </c>
      <c r="V58">
        <v>23196.8956</v>
      </c>
      <c r="W58">
        <v>23019.60427</v>
      </c>
      <c r="X58">
        <v>22842.312880000001</v>
      </c>
      <c r="Y58">
        <v>22665.021489999999</v>
      </c>
      <c r="Z58">
        <v>22487.730100000001</v>
      </c>
      <c r="AA58">
        <v>22310.438709999999</v>
      </c>
      <c r="AB58">
        <v>22133.14732</v>
      </c>
      <c r="AC58">
        <v>21955.855940000001</v>
      </c>
      <c r="AD58">
        <v>21778.564549999999</v>
      </c>
      <c r="AE58">
        <v>21601.273160000001</v>
      </c>
      <c r="AF58">
        <v>21423.981769999999</v>
      </c>
      <c r="AG58">
        <v>21246.69038</v>
      </c>
      <c r="AH58">
        <v>21069.398990000002</v>
      </c>
      <c r="AI58">
        <v>20892.107609999999</v>
      </c>
      <c r="AJ58">
        <v>20714.816220000001</v>
      </c>
      <c r="AK58">
        <v>20537.524829999998</v>
      </c>
      <c r="AL58">
        <v>20360.23344</v>
      </c>
      <c r="AM58">
        <v>20182.942060000001</v>
      </c>
      <c r="AN58">
        <v>20005.650669999999</v>
      </c>
      <c r="AO58">
        <v>19828.359280000001</v>
      </c>
      <c r="AP58">
        <v>19651.067889999998</v>
      </c>
      <c r="AQ58">
        <v>19473.7765</v>
      </c>
      <c r="AR58">
        <v>19296.485120000001</v>
      </c>
      <c r="AS58">
        <v>19119.193729999999</v>
      </c>
      <c r="AT58">
        <v>18941.902340000001</v>
      </c>
      <c r="AU58">
        <v>18764.610949999998</v>
      </c>
      <c r="AV58">
        <v>18587.31956</v>
      </c>
    </row>
    <row r="59" spans="1:48" x14ac:dyDescent="0.25">
      <c r="A59" t="s">
        <v>142</v>
      </c>
      <c r="B59">
        <v>0.96116878123798499</v>
      </c>
      <c r="C59">
        <v>0.98039215686274495</v>
      </c>
      <c r="D59">
        <v>0.99999771179999997</v>
      </c>
      <c r="E59">
        <v>1.0170781019999999</v>
      </c>
      <c r="F59">
        <v>1.106236937</v>
      </c>
      <c r="G59">
        <v>0.99788791880000005</v>
      </c>
      <c r="H59">
        <v>1.0687292239999999</v>
      </c>
      <c r="I59">
        <v>1.1718838760000001</v>
      </c>
      <c r="J59">
        <v>1.2594534980000001</v>
      </c>
      <c r="K59">
        <v>1.257341992</v>
      </c>
      <c r="L59">
        <v>1.2296029150000001</v>
      </c>
      <c r="M59">
        <v>1.1377531590000001</v>
      </c>
      <c r="N59">
        <v>1.085708798</v>
      </c>
      <c r="O59">
        <v>1.1509269630000001</v>
      </c>
      <c r="P59">
        <v>1.2729240660000001</v>
      </c>
      <c r="Q59">
        <v>1.284216848</v>
      </c>
      <c r="R59">
        <v>1.3540612000000001</v>
      </c>
      <c r="S59">
        <v>1.4329772890000001</v>
      </c>
      <c r="T59">
        <v>1.5388260970000001</v>
      </c>
      <c r="U59">
        <v>1.6606400530000001</v>
      </c>
      <c r="V59">
        <v>1.783724219</v>
      </c>
      <c r="W59">
        <v>1.9107731530000001</v>
      </c>
      <c r="X59">
        <v>1.964166944</v>
      </c>
      <c r="Y59">
        <v>2.0106962400000001</v>
      </c>
      <c r="Z59">
        <v>2.0548249369999998</v>
      </c>
      <c r="AA59">
        <v>2.098898648</v>
      </c>
      <c r="AB59">
        <v>2.1422439149999999</v>
      </c>
      <c r="AC59">
        <v>2.1817372229999998</v>
      </c>
      <c r="AD59">
        <v>2.218638592</v>
      </c>
      <c r="AE59">
        <v>2.2535131060000002</v>
      </c>
      <c r="AF59">
        <v>2.2865709189999999</v>
      </c>
      <c r="AG59">
        <v>2.3187017299999999</v>
      </c>
      <c r="AH59">
        <v>2.3503326449999999</v>
      </c>
      <c r="AI59">
        <v>2.3816549619999998</v>
      </c>
      <c r="AJ59">
        <v>2.413379065</v>
      </c>
      <c r="AK59">
        <v>2.4453346960000002</v>
      </c>
      <c r="AL59">
        <v>2.4777943040000001</v>
      </c>
      <c r="AM59">
        <v>2.5179393449999998</v>
      </c>
      <c r="AN59">
        <v>2.5597148380000001</v>
      </c>
      <c r="AO59">
        <v>2.6030438330000001</v>
      </c>
      <c r="AP59">
        <v>2.648084543</v>
      </c>
      <c r="AQ59">
        <v>2.694625077</v>
      </c>
      <c r="AR59">
        <v>2.75069322</v>
      </c>
      <c r="AS59">
        <v>2.809634703</v>
      </c>
      <c r="AT59">
        <v>2.8712027999999998</v>
      </c>
      <c r="AU59">
        <v>2.9356137250000001</v>
      </c>
      <c r="AV59">
        <v>3.0042824330000002</v>
      </c>
    </row>
    <row r="60" spans="1:48" x14ac:dyDescent="0.25">
      <c r="A60" t="s">
        <v>143</v>
      </c>
      <c r="B60">
        <v>6240.0203969263302</v>
      </c>
      <c r="C60">
        <v>6340.2059427907698</v>
      </c>
      <c r="D60">
        <v>6442.0022849999996</v>
      </c>
      <c r="E60">
        <v>6540.5464330000004</v>
      </c>
      <c r="F60">
        <v>6558.2462640000003</v>
      </c>
      <c r="G60">
        <v>6663.4230289999996</v>
      </c>
      <c r="H60">
        <v>6674.0017120000002</v>
      </c>
      <c r="I60">
        <v>6669.8011319999996</v>
      </c>
      <c r="J60">
        <v>6665.1258369999996</v>
      </c>
      <c r="K60">
        <v>6669.7624349999996</v>
      </c>
      <c r="L60">
        <v>6651.0494570000001</v>
      </c>
      <c r="M60">
        <v>6668.4631829999998</v>
      </c>
      <c r="N60">
        <v>6421.6775369999996</v>
      </c>
      <c r="O60">
        <v>6174.9024710000003</v>
      </c>
      <c r="P60">
        <v>5928.1062469999997</v>
      </c>
      <c r="Q60">
        <v>5681.3187840000001</v>
      </c>
      <c r="R60">
        <v>5434.5349550000001</v>
      </c>
      <c r="S60">
        <v>5434.5349550000001</v>
      </c>
      <c r="T60">
        <v>5434.5349550000001</v>
      </c>
      <c r="U60">
        <v>5434.5349560000004</v>
      </c>
      <c r="V60">
        <v>5393.314429</v>
      </c>
      <c r="W60">
        <v>5352.0939070000004</v>
      </c>
      <c r="X60">
        <v>5310.8733759999996</v>
      </c>
      <c r="Y60">
        <v>5269.6528390000003</v>
      </c>
      <c r="Z60">
        <v>5228.4323340000001</v>
      </c>
      <c r="AA60">
        <v>5187.2118090000004</v>
      </c>
      <c r="AB60">
        <v>5145.9912850000001</v>
      </c>
      <c r="AC60">
        <v>5104.7707609999998</v>
      </c>
      <c r="AD60">
        <v>5063.550236</v>
      </c>
      <c r="AE60">
        <v>5022.3297119999997</v>
      </c>
      <c r="AF60">
        <v>4981.1091880000004</v>
      </c>
      <c r="AG60">
        <v>4939.8886629999997</v>
      </c>
      <c r="AH60">
        <v>4898.6681390000003</v>
      </c>
      <c r="AI60">
        <v>4857.447615</v>
      </c>
      <c r="AJ60">
        <v>4816.2270909999997</v>
      </c>
      <c r="AK60">
        <v>4775.006566</v>
      </c>
      <c r="AL60">
        <v>4733.7860419999997</v>
      </c>
      <c r="AM60">
        <v>4692.5655180000003</v>
      </c>
      <c r="AN60">
        <v>4651.3449929999997</v>
      </c>
      <c r="AO60">
        <v>4610.1244690000003</v>
      </c>
      <c r="AP60">
        <v>4568.903945</v>
      </c>
      <c r="AQ60">
        <v>4527.6834200000003</v>
      </c>
      <c r="AR60">
        <v>4486.462896</v>
      </c>
      <c r="AS60">
        <v>4445.2423719999997</v>
      </c>
      <c r="AT60">
        <v>4404.021847</v>
      </c>
      <c r="AU60">
        <v>4362.8013229999997</v>
      </c>
      <c r="AV60">
        <v>4321.5807990000003</v>
      </c>
    </row>
    <row r="61" spans="1:48" x14ac:dyDescent="0.25">
      <c r="A61" t="s">
        <v>144</v>
      </c>
      <c r="B61">
        <v>0.96116878123798499</v>
      </c>
      <c r="C61">
        <v>0.98039215686274495</v>
      </c>
      <c r="D61">
        <v>0.99999531480000003</v>
      </c>
      <c r="E61">
        <v>1.018990007</v>
      </c>
      <c r="F61">
        <v>1.0879595390000001</v>
      </c>
      <c r="G61">
        <v>1.0314302390000001</v>
      </c>
      <c r="H61">
        <v>1.0722112539999999</v>
      </c>
      <c r="I61">
        <v>1.141821894</v>
      </c>
      <c r="J61">
        <v>1.2034375020000001</v>
      </c>
      <c r="K61">
        <v>1.210229794</v>
      </c>
      <c r="L61">
        <v>1.2036664349999999</v>
      </c>
      <c r="M61">
        <v>1.163377246</v>
      </c>
      <c r="N61">
        <v>1.1428171119999999</v>
      </c>
      <c r="O61">
        <v>1.199044443</v>
      </c>
      <c r="P61">
        <v>1.293119363</v>
      </c>
      <c r="Q61">
        <v>1.327396193</v>
      </c>
      <c r="R61">
        <v>1.401664067</v>
      </c>
      <c r="S61">
        <v>1.481747237</v>
      </c>
      <c r="T61">
        <v>1.5965118730000001</v>
      </c>
      <c r="U61">
        <v>1.7304749239999999</v>
      </c>
      <c r="V61">
        <v>1.8582915250000001</v>
      </c>
      <c r="W61">
        <v>1.9847645380000001</v>
      </c>
      <c r="X61">
        <v>2.0345826730000001</v>
      </c>
      <c r="Y61">
        <v>2.081161517</v>
      </c>
      <c r="Z61">
        <v>2.1274508929999998</v>
      </c>
      <c r="AA61">
        <v>2.1748796000000001</v>
      </c>
      <c r="AB61">
        <v>2.2213356559999999</v>
      </c>
      <c r="AC61">
        <v>2.2614817970000001</v>
      </c>
      <c r="AD61">
        <v>2.2972482099999998</v>
      </c>
      <c r="AE61">
        <v>2.329551806</v>
      </c>
      <c r="AF61">
        <v>2.3588088909999998</v>
      </c>
      <c r="AG61">
        <v>2.3864176330000002</v>
      </c>
      <c r="AH61">
        <v>2.4130078290000001</v>
      </c>
      <c r="AI61">
        <v>2.438916114</v>
      </c>
      <c r="AJ61">
        <v>2.4652250410000001</v>
      </c>
      <c r="AK61">
        <v>2.4916934749999999</v>
      </c>
      <c r="AL61">
        <v>2.5187013610000002</v>
      </c>
      <c r="AM61">
        <v>2.5480146129999999</v>
      </c>
      <c r="AN61">
        <v>2.5775483129999999</v>
      </c>
      <c r="AO61">
        <v>2.6077755800000002</v>
      </c>
      <c r="AP61">
        <v>2.639179977</v>
      </c>
      <c r="AQ61">
        <v>2.6715523879999998</v>
      </c>
      <c r="AR61">
        <v>2.711574567</v>
      </c>
      <c r="AS61">
        <v>2.7534249160000002</v>
      </c>
      <c r="AT61">
        <v>2.7970185029999999</v>
      </c>
      <c r="AU61">
        <v>2.8427315489999998</v>
      </c>
      <c r="AV61">
        <v>2.8924975220000002</v>
      </c>
    </row>
    <row r="62" spans="1:48" x14ac:dyDescent="0.25">
      <c r="A62" t="s">
        <v>149</v>
      </c>
      <c r="B62">
        <v>2845.5104366881201</v>
      </c>
      <c r="C62">
        <v>2891.1960271555699</v>
      </c>
      <c r="D62">
        <v>2937.8313229999999</v>
      </c>
      <c r="E62">
        <v>3036.7889850000001</v>
      </c>
      <c r="F62">
        <v>3145.218116</v>
      </c>
      <c r="G62">
        <v>3048.0807260000001</v>
      </c>
      <c r="H62">
        <v>2996.6918620000001</v>
      </c>
      <c r="I62">
        <v>3026.243868</v>
      </c>
      <c r="J62">
        <v>3083.0022549999999</v>
      </c>
      <c r="K62">
        <v>3115.7018109999999</v>
      </c>
      <c r="L62">
        <v>3162.7582240000002</v>
      </c>
      <c r="M62">
        <v>3258.845417</v>
      </c>
      <c r="N62">
        <v>3231.7943919999998</v>
      </c>
      <c r="O62">
        <v>3204.743367</v>
      </c>
      <c r="P62">
        <v>3177.6923419999998</v>
      </c>
      <c r="Q62">
        <v>3150.641318</v>
      </c>
      <c r="R62">
        <v>3123.5902930000002</v>
      </c>
      <c r="S62">
        <v>3096.539268</v>
      </c>
      <c r="T62">
        <v>3069.4882429999998</v>
      </c>
      <c r="U62">
        <v>3042.437218</v>
      </c>
      <c r="V62">
        <v>3015.3861940000002</v>
      </c>
      <c r="W62">
        <v>3015.3861940000002</v>
      </c>
      <c r="X62">
        <v>3015.3861940000002</v>
      </c>
      <c r="Y62">
        <v>3015.3861940000002</v>
      </c>
      <c r="Z62">
        <v>3015.3861940000002</v>
      </c>
      <c r="AA62">
        <v>3015.3861940000002</v>
      </c>
      <c r="AB62">
        <v>3015.3861940000002</v>
      </c>
      <c r="AC62">
        <v>3015.3861940000002</v>
      </c>
      <c r="AD62">
        <v>3015.3861940000002</v>
      </c>
      <c r="AE62">
        <v>3015.3861940000002</v>
      </c>
      <c r="AF62">
        <v>3015.3861940000002</v>
      </c>
      <c r="AG62">
        <v>3015.3861940000002</v>
      </c>
      <c r="AH62">
        <v>3015.3861940000002</v>
      </c>
      <c r="AI62">
        <v>3015.3861940000002</v>
      </c>
      <c r="AJ62">
        <v>3015.3861940000002</v>
      </c>
      <c r="AK62">
        <v>3015.3861940000002</v>
      </c>
      <c r="AL62">
        <v>3015.3861940000002</v>
      </c>
      <c r="AM62">
        <v>3015.3861940000002</v>
      </c>
      <c r="AN62">
        <v>3015.3861940000002</v>
      </c>
      <c r="AO62">
        <v>3015.3861940000002</v>
      </c>
      <c r="AP62">
        <v>3015.3861940000002</v>
      </c>
      <c r="AQ62">
        <v>3015.3861940000002</v>
      </c>
      <c r="AR62">
        <v>3015.3861940000002</v>
      </c>
      <c r="AS62">
        <v>3015.3861940000002</v>
      </c>
      <c r="AT62">
        <v>3015.3861940000002</v>
      </c>
      <c r="AU62">
        <v>3015.3861940000002</v>
      </c>
      <c r="AV62">
        <v>3015.3861940000002</v>
      </c>
    </row>
    <row r="63" spans="1:48" x14ac:dyDescent="0.25">
      <c r="A63" t="s">
        <v>150</v>
      </c>
      <c r="B63">
        <v>1174.0188639370999</v>
      </c>
      <c r="C63">
        <v>1192.8681165447699</v>
      </c>
      <c r="D63">
        <v>1212.013123</v>
      </c>
      <c r="E63">
        <v>1227.4890190000001</v>
      </c>
      <c r="F63">
        <v>1295.3982040000001</v>
      </c>
      <c r="G63">
        <v>1215.338706</v>
      </c>
      <c r="H63">
        <v>1233.8686660000001</v>
      </c>
      <c r="I63">
        <v>1302.7395280000001</v>
      </c>
      <c r="J63">
        <v>1411.039055</v>
      </c>
      <c r="K63">
        <v>1426.0254629999999</v>
      </c>
      <c r="L63">
        <v>1358.390453</v>
      </c>
      <c r="M63">
        <v>1212.4378650000001</v>
      </c>
      <c r="N63">
        <v>1164.0189170000001</v>
      </c>
      <c r="O63">
        <v>1115.5999690000001</v>
      </c>
      <c r="P63">
        <v>1067.1810210000001</v>
      </c>
      <c r="Q63">
        <v>1018.762073</v>
      </c>
      <c r="R63">
        <v>970.34312480000006</v>
      </c>
      <c r="S63">
        <v>921.92417680000005</v>
      </c>
      <c r="T63">
        <v>873.50522850000004</v>
      </c>
      <c r="U63">
        <v>825.08628069999997</v>
      </c>
      <c r="V63">
        <v>776.6673323</v>
      </c>
      <c r="W63">
        <v>776.6673323</v>
      </c>
      <c r="X63">
        <v>776.6673323</v>
      </c>
      <c r="Y63">
        <v>776.6673323</v>
      </c>
      <c r="Z63">
        <v>776.6673323</v>
      </c>
      <c r="AA63">
        <v>776.6673323</v>
      </c>
      <c r="AB63">
        <v>776.6673323</v>
      </c>
      <c r="AC63">
        <v>776.6673323</v>
      </c>
      <c r="AD63">
        <v>776.6673323</v>
      </c>
      <c r="AE63">
        <v>776.6673323</v>
      </c>
      <c r="AF63">
        <v>776.6673323</v>
      </c>
      <c r="AG63">
        <v>776.6673323</v>
      </c>
      <c r="AH63">
        <v>776.6673323</v>
      </c>
      <c r="AI63">
        <v>776.6673323</v>
      </c>
      <c r="AJ63">
        <v>776.6673323</v>
      </c>
      <c r="AK63">
        <v>776.6673323</v>
      </c>
      <c r="AL63">
        <v>776.6673323</v>
      </c>
      <c r="AM63">
        <v>776.6673323</v>
      </c>
      <c r="AN63">
        <v>776.6673323</v>
      </c>
      <c r="AO63">
        <v>776.6673323</v>
      </c>
      <c r="AP63">
        <v>776.6673323</v>
      </c>
      <c r="AQ63">
        <v>776.6673323</v>
      </c>
      <c r="AR63">
        <v>776.6673323</v>
      </c>
      <c r="AS63">
        <v>776.6673323</v>
      </c>
      <c r="AT63">
        <v>776.6673323</v>
      </c>
      <c r="AU63">
        <v>776.6673323</v>
      </c>
      <c r="AV63">
        <v>776.6673323</v>
      </c>
    </row>
    <row r="64" spans="1:48" x14ac:dyDescent="0.25">
      <c r="A64" t="s">
        <v>151</v>
      </c>
      <c r="B64">
        <v>0.96116878123798499</v>
      </c>
      <c r="C64">
        <v>0.98039215686274495</v>
      </c>
      <c r="D64">
        <v>0.99999740780000002</v>
      </c>
      <c r="E64">
        <v>1.022699343</v>
      </c>
      <c r="F64">
        <v>1.0412984409999999</v>
      </c>
      <c r="G64">
        <v>1.0546283670000001</v>
      </c>
      <c r="H64">
        <v>1.065203787</v>
      </c>
      <c r="I64">
        <v>1.075492329</v>
      </c>
      <c r="J64">
        <v>1.0833657000000001</v>
      </c>
      <c r="K64">
        <v>1.095614578</v>
      </c>
      <c r="L64">
        <v>1.1095565000000001</v>
      </c>
      <c r="M64">
        <v>1.1235485199999999</v>
      </c>
      <c r="N64">
        <v>1.131974488</v>
      </c>
      <c r="O64">
        <v>1.142674803</v>
      </c>
      <c r="P64">
        <v>1.1565697939999999</v>
      </c>
      <c r="Q64">
        <v>1.182306533</v>
      </c>
      <c r="R64">
        <v>1.2217978169999999</v>
      </c>
      <c r="S64">
        <v>1.260230873</v>
      </c>
      <c r="T64">
        <v>1.3058247970000001</v>
      </c>
      <c r="U64">
        <v>1.3594214600000001</v>
      </c>
      <c r="V64">
        <v>1.4182758209999999</v>
      </c>
      <c r="W64">
        <v>1.4822490770000001</v>
      </c>
      <c r="X64">
        <v>1.546615168</v>
      </c>
      <c r="Y64">
        <v>1.6089901660000001</v>
      </c>
      <c r="Z64">
        <v>1.6675373120000001</v>
      </c>
      <c r="AA64">
        <v>1.721346584</v>
      </c>
      <c r="AB64">
        <v>1.770049685</v>
      </c>
      <c r="AC64">
        <v>1.8141050910000001</v>
      </c>
      <c r="AD64">
        <v>1.8542661549999999</v>
      </c>
      <c r="AE64">
        <v>1.8915374920000001</v>
      </c>
      <c r="AF64">
        <v>1.9268715219999999</v>
      </c>
      <c r="AG64">
        <v>1.961305713</v>
      </c>
      <c r="AH64">
        <v>1.995193856</v>
      </c>
      <c r="AI64">
        <v>2.028826885</v>
      </c>
      <c r="AJ64">
        <v>2.0629321749999998</v>
      </c>
      <c r="AK64">
        <v>2.0975948020000001</v>
      </c>
      <c r="AL64">
        <v>2.1328820639999999</v>
      </c>
      <c r="AM64">
        <v>2.168192023</v>
      </c>
      <c r="AN64">
        <v>2.204029217</v>
      </c>
      <c r="AO64">
        <v>2.2406168530000001</v>
      </c>
      <c r="AP64">
        <v>2.2782766479999998</v>
      </c>
      <c r="AQ64">
        <v>2.317075923</v>
      </c>
      <c r="AR64">
        <v>2.3572923549999998</v>
      </c>
      <c r="AS64">
        <v>2.399411669</v>
      </c>
      <c r="AT64">
        <v>2.4436473369999998</v>
      </c>
      <c r="AU64">
        <v>2.4903210730000001</v>
      </c>
      <c r="AV64">
        <v>2.5403182019999999</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9228.2870949999997</v>
      </c>
      <c r="S65">
        <v>9457.1745480000009</v>
      </c>
      <c r="T65">
        <v>9675.6391669999903</v>
      </c>
      <c r="U65">
        <v>9902.512976</v>
      </c>
      <c r="V65">
        <v>10109.01417</v>
      </c>
      <c r="W65">
        <v>10300.842070000001</v>
      </c>
      <c r="X65">
        <v>10457.130279999999</v>
      </c>
      <c r="Y65">
        <v>10607.914839999999</v>
      </c>
      <c r="Z65">
        <v>10766.799150000001</v>
      </c>
      <c r="AA65">
        <v>10941.366679999999</v>
      </c>
      <c r="AB65">
        <v>11136.001829999999</v>
      </c>
      <c r="AC65">
        <v>11354.379489999999</v>
      </c>
      <c r="AD65">
        <v>11595.939</v>
      </c>
      <c r="AE65">
        <v>11854.4781</v>
      </c>
      <c r="AF65">
        <v>12124.29313</v>
      </c>
      <c r="AG65">
        <v>12404.73849</v>
      </c>
      <c r="AH65">
        <v>12685.15451</v>
      </c>
      <c r="AI65">
        <v>12965.80357</v>
      </c>
      <c r="AJ65">
        <v>13248.03775</v>
      </c>
      <c r="AK65">
        <v>13531.77318</v>
      </c>
      <c r="AL65">
        <v>13817.579</v>
      </c>
      <c r="AM65">
        <v>14105.486209999999</v>
      </c>
      <c r="AN65">
        <v>14399.03593</v>
      </c>
      <c r="AO65">
        <v>14700.195970000001</v>
      </c>
      <c r="AP65">
        <v>15011.629129999999</v>
      </c>
      <c r="AQ65">
        <v>15331.45156</v>
      </c>
      <c r="AR65">
        <v>15661.517320000001</v>
      </c>
      <c r="AS65">
        <v>16001.2402</v>
      </c>
      <c r="AT65">
        <v>16348.47443</v>
      </c>
      <c r="AU65">
        <v>16702.003669999998</v>
      </c>
      <c r="AV65">
        <v>17070.830300000001</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5790.0041270000002</v>
      </c>
      <c r="S66">
        <v>6040.7854239999997</v>
      </c>
      <c r="T66">
        <v>6272.2559030000002</v>
      </c>
      <c r="U66">
        <v>6482.5785939999996</v>
      </c>
      <c r="V66">
        <v>6654.723019</v>
      </c>
      <c r="W66">
        <v>6800.4454539999997</v>
      </c>
      <c r="X66">
        <v>6912.4393239999999</v>
      </c>
      <c r="Y66">
        <v>7016.8609340000003</v>
      </c>
      <c r="Z66">
        <v>7128.0479180000002</v>
      </c>
      <c r="AA66">
        <v>7253.3257700000004</v>
      </c>
      <c r="AB66">
        <v>7395.4932849999996</v>
      </c>
      <c r="AC66">
        <v>7553.7501410000004</v>
      </c>
      <c r="AD66">
        <v>7729.575836</v>
      </c>
      <c r="AE66">
        <v>7915.801101</v>
      </c>
      <c r="AF66">
        <v>8105.9984459999996</v>
      </c>
      <c r="AG66">
        <v>8299.4718699999994</v>
      </c>
      <c r="AH66">
        <v>8486.5623489999998</v>
      </c>
      <c r="AI66">
        <v>8667.6821610000006</v>
      </c>
      <c r="AJ66">
        <v>8843.5857469999901</v>
      </c>
      <c r="AK66">
        <v>9015.7422790000001</v>
      </c>
      <c r="AL66">
        <v>9186.0278849999995</v>
      </c>
      <c r="AM66">
        <v>9357.0064079999902</v>
      </c>
      <c r="AN66">
        <v>9530.1666490000007</v>
      </c>
      <c r="AO66">
        <v>9706.7177919999995</v>
      </c>
      <c r="AP66">
        <v>9887.6193340000009</v>
      </c>
      <c r="AQ66">
        <v>10073.400750000001</v>
      </c>
      <c r="AR66">
        <v>10264.37113</v>
      </c>
      <c r="AS66">
        <v>10459.52133</v>
      </c>
      <c r="AT66">
        <v>10658.186949999999</v>
      </c>
      <c r="AU66">
        <v>10859.51361</v>
      </c>
      <c r="AV66">
        <v>11062.47638</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4446.1624119999997</v>
      </c>
      <c r="S67">
        <v>4498.9677840000004</v>
      </c>
      <c r="T67">
        <v>4552.5597870000001</v>
      </c>
      <c r="U67">
        <v>4617.3462079999999</v>
      </c>
      <c r="V67">
        <v>4666.3970330000002</v>
      </c>
      <c r="W67">
        <v>4701.5464609999999</v>
      </c>
      <c r="X67">
        <v>4759.5506409999998</v>
      </c>
      <c r="Y67">
        <v>4814.0279490000003</v>
      </c>
      <c r="Z67">
        <v>4862.8476799999999</v>
      </c>
      <c r="AA67">
        <v>4909.1058139999996</v>
      </c>
      <c r="AB67">
        <v>4955.6053339999999</v>
      </c>
      <c r="AC67">
        <v>5003.7722670000003</v>
      </c>
      <c r="AD67">
        <v>5039.780589</v>
      </c>
      <c r="AE67">
        <v>5079.4317289999999</v>
      </c>
      <c r="AF67">
        <v>5123.2344119999998</v>
      </c>
      <c r="AG67">
        <v>5155.60743</v>
      </c>
      <c r="AH67">
        <v>5204.4029479999999</v>
      </c>
      <c r="AI67">
        <v>5254.8592570000001</v>
      </c>
      <c r="AJ67">
        <v>5303.8229270000002</v>
      </c>
      <c r="AK67">
        <v>5351.458439</v>
      </c>
      <c r="AL67">
        <v>5398.263841</v>
      </c>
      <c r="AM67">
        <v>5442.248227</v>
      </c>
      <c r="AN67">
        <v>5487.76469</v>
      </c>
      <c r="AO67">
        <v>5535.1357600000001</v>
      </c>
      <c r="AP67">
        <v>5584.2559659999997</v>
      </c>
      <c r="AQ67">
        <v>5634.6544180000001</v>
      </c>
      <c r="AR67">
        <v>5685.1907199999996</v>
      </c>
      <c r="AS67">
        <v>5736.5445570000002</v>
      </c>
      <c r="AT67">
        <v>5788.5853770000003</v>
      </c>
      <c r="AU67">
        <v>5840.9317659999997</v>
      </c>
      <c r="AV67">
        <v>5893.7717000000002</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455.52225570000002</v>
      </c>
      <c r="S68">
        <v>470.43610380000001</v>
      </c>
      <c r="T68">
        <v>482.41697349999998</v>
      </c>
      <c r="U68">
        <v>493.59020650000002</v>
      </c>
      <c r="V68">
        <v>502.33276699999999</v>
      </c>
      <c r="W68">
        <v>509.44769769999999</v>
      </c>
      <c r="X68">
        <v>514.41413680000005</v>
      </c>
      <c r="Y68">
        <v>519.03238090000002</v>
      </c>
      <c r="Z68">
        <v>523.96508700000004</v>
      </c>
      <c r="AA68">
        <v>529.58782289999999</v>
      </c>
      <c r="AB68">
        <v>536.12255449999998</v>
      </c>
      <c r="AC68">
        <v>543.76116330000002</v>
      </c>
      <c r="AD68">
        <v>552.34478869999998</v>
      </c>
      <c r="AE68">
        <v>561.67331890000003</v>
      </c>
      <c r="AF68">
        <v>571.48405360000004</v>
      </c>
      <c r="AG68">
        <v>581.61950400000001</v>
      </c>
      <c r="AH68">
        <v>591.82156710000004</v>
      </c>
      <c r="AI68">
        <v>602.01499879999994</v>
      </c>
      <c r="AJ68">
        <v>612.22050969999998</v>
      </c>
      <c r="AK68">
        <v>622.43088169999999</v>
      </c>
      <c r="AL68">
        <v>632.67304639999998</v>
      </c>
      <c r="AM68">
        <v>643.18357109999999</v>
      </c>
      <c r="AN68">
        <v>654.10849450000001</v>
      </c>
      <c r="AO68">
        <v>665.49467749999997</v>
      </c>
      <c r="AP68">
        <v>677.40533419999997</v>
      </c>
      <c r="AQ68">
        <v>689.78763909999998</v>
      </c>
      <c r="AR68">
        <v>702.42873710000003</v>
      </c>
      <c r="AS68">
        <v>715.28495210000005</v>
      </c>
      <c r="AT68">
        <v>728.30948009999997</v>
      </c>
      <c r="AU68">
        <v>741.46581149999997</v>
      </c>
      <c r="AV68">
        <v>754.8758699</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1442.4027619999999</v>
      </c>
      <c r="S69">
        <v>1519.020452</v>
      </c>
      <c r="T69">
        <v>1558.1585540000001</v>
      </c>
      <c r="U69">
        <v>1601.2890769999999</v>
      </c>
      <c r="V69">
        <v>1618.0489889999999</v>
      </c>
      <c r="W69">
        <v>1621.7159180000001</v>
      </c>
      <c r="X69">
        <v>1603.7547609999999</v>
      </c>
      <c r="Y69">
        <v>1583.7418319999999</v>
      </c>
      <c r="Z69">
        <v>1563.1794010000001</v>
      </c>
      <c r="AA69">
        <v>1542.0438360000001</v>
      </c>
      <c r="AB69">
        <v>1521.461589</v>
      </c>
      <c r="AC69">
        <v>1506.8616549999999</v>
      </c>
      <c r="AD69">
        <v>1494.6489650000001</v>
      </c>
      <c r="AE69">
        <v>1483.673018</v>
      </c>
      <c r="AF69">
        <v>1473.4902420000001</v>
      </c>
      <c r="AG69">
        <v>1465.2273049999999</v>
      </c>
      <c r="AH69">
        <v>1455.7568980000001</v>
      </c>
      <c r="AI69">
        <v>1445.514199</v>
      </c>
      <c r="AJ69">
        <v>1436.5158650000001</v>
      </c>
      <c r="AK69">
        <v>1427.914505</v>
      </c>
      <c r="AL69">
        <v>1419.2268879999999</v>
      </c>
      <c r="AM69">
        <v>1408.877935</v>
      </c>
      <c r="AN69">
        <v>1398.317575</v>
      </c>
      <c r="AO69">
        <v>1388.4828950000001</v>
      </c>
      <c r="AP69">
        <v>1380.936905</v>
      </c>
      <c r="AQ69">
        <v>1374.0983630000001</v>
      </c>
      <c r="AR69">
        <v>1368.186426</v>
      </c>
      <c r="AS69">
        <v>1363.4983400000001</v>
      </c>
      <c r="AT69">
        <v>1359.320168</v>
      </c>
      <c r="AU69">
        <v>1355.741344</v>
      </c>
      <c r="AV69">
        <v>1357.955573</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940.53554870000005</v>
      </c>
      <c r="S70">
        <v>954.95815470000002</v>
      </c>
      <c r="T70">
        <v>966.96762880000006</v>
      </c>
      <c r="U70">
        <v>977.36943240000005</v>
      </c>
      <c r="V70">
        <v>981.24515929999995</v>
      </c>
      <c r="W70">
        <v>979.934212</v>
      </c>
      <c r="X70">
        <v>974.07668760000001</v>
      </c>
      <c r="Y70">
        <v>967.35511789999998</v>
      </c>
      <c r="Z70">
        <v>960.86023309999996</v>
      </c>
      <c r="AA70">
        <v>955.19248549999998</v>
      </c>
      <c r="AB70">
        <v>950.6868078</v>
      </c>
      <c r="AC70">
        <v>948.17441310000004</v>
      </c>
      <c r="AD70">
        <v>947.37095869999996</v>
      </c>
      <c r="AE70">
        <v>947.82981900000004</v>
      </c>
      <c r="AF70">
        <v>949.15233590000003</v>
      </c>
      <c r="AG70">
        <v>951.10898080000004</v>
      </c>
      <c r="AH70">
        <v>953.32165440000006</v>
      </c>
      <c r="AI70">
        <v>955.78688520000003</v>
      </c>
      <c r="AJ70">
        <v>958.49020340000004</v>
      </c>
      <c r="AK70">
        <v>961.37887450000005</v>
      </c>
      <c r="AL70">
        <v>964.43776820000005</v>
      </c>
      <c r="AM70">
        <v>967.73212739999997</v>
      </c>
      <c r="AN70">
        <v>971.47646699999996</v>
      </c>
      <c r="AO70">
        <v>975.68240419999995</v>
      </c>
      <c r="AP70">
        <v>980.39191589999996</v>
      </c>
      <c r="AQ70">
        <v>985.5172642</v>
      </c>
      <c r="AR70">
        <v>990.91646839999999</v>
      </c>
      <c r="AS70">
        <v>996.49901609999995</v>
      </c>
      <c r="AT70">
        <v>1002.219281</v>
      </c>
      <c r="AU70">
        <v>1008.044493</v>
      </c>
      <c r="AV70">
        <v>1014.129833</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284.09909429999999</v>
      </c>
      <c r="S71">
        <v>289.39069080000002</v>
      </c>
      <c r="T71">
        <v>292.87836340000001</v>
      </c>
      <c r="U71">
        <v>296.12534829999998</v>
      </c>
      <c r="V71">
        <v>298.631619</v>
      </c>
      <c r="W71">
        <v>300.450963</v>
      </c>
      <c r="X71">
        <v>301.8794279</v>
      </c>
      <c r="Y71">
        <v>303.49482060000003</v>
      </c>
      <c r="Z71">
        <v>305.479287</v>
      </c>
      <c r="AA71">
        <v>307.90309189999999</v>
      </c>
      <c r="AB71">
        <v>310.826977</v>
      </c>
      <c r="AC71">
        <v>314.31209890000002</v>
      </c>
      <c r="AD71">
        <v>318.30996370000003</v>
      </c>
      <c r="AE71">
        <v>322.7583745</v>
      </c>
      <c r="AF71">
        <v>327.5812588</v>
      </c>
      <c r="AG71">
        <v>332.70833140000002</v>
      </c>
      <c r="AH71">
        <v>338.07420289999999</v>
      </c>
      <c r="AI71">
        <v>343.65567370000002</v>
      </c>
      <c r="AJ71">
        <v>349.4082679</v>
      </c>
      <c r="AK71">
        <v>355.30104460000001</v>
      </c>
      <c r="AL71">
        <v>361.31289129999999</v>
      </c>
      <c r="AM71">
        <v>367.53259809999997</v>
      </c>
      <c r="AN71">
        <v>373.99060220000001</v>
      </c>
      <c r="AO71">
        <v>380.67608480000001</v>
      </c>
      <c r="AP71">
        <v>387.58888569999999</v>
      </c>
      <c r="AQ71">
        <v>394.69996350000002</v>
      </c>
      <c r="AR71">
        <v>401.88035539999998</v>
      </c>
      <c r="AS71">
        <v>409.10513730000002</v>
      </c>
      <c r="AT71">
        <v>416.3545967</v>
      </c>
      <c r="AU71">
        <v>423.60641179999999</v>
      </c>
      <c r="AV71">
        <v>430.8799727</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1145.1414050000001</v>
      </c>
      <c r="S72">
        <v>1180.043013</v>
      </c>
      <c r="T72">
        <v>1202.649991</v>
      </c>
      <c r="U72">
        <v>1222.0197949999999</v>
      </c>
      <c r="V72">
        <v>1237.8042210000001</v>
      </c>
      <c r="W72">
        <v>1250.189627</v>
      </c>
      <c r="X72">
        <v>1262.648514</v>
      </c>
      <c r="Y72">
        <v>1276.333134</v>
      </c>
      <c r="Z72">
        <v>1291.521839</v>
      </c>
      <c r="AA72">
        <v>1308.202366</v>
      </c>
      <c r="AB72">
        <v>1326.366004</v>
      </c>
      <c r="AC72">
        <v>1345.9728130000001</v>
      </c>
      <c r="AD72">
        <v>1366.8911290000001</v>
      </c>
      <c r="AE72">
        <v>1388.925778</v>
      </c>
      <c r="AF72">
        <v>1411.855282</v>
      </c>
      <c r="AG72">
        <v>1435.434229</v>
      </c>
      <c r="AH72">
        <v>1459.4949389999999</v>
      </c>
      <c r="AI72">
        <v>1483.92606</v>
      </c>
      <c r="AJ72">
        <v>1508.5882999999999</v>
      </c>
      <c r="AK72">
        <v>1533.4211459999999</v>
      </c>
      <c r="AL72">
        <v>1558.396111</v>
      </c>
      <c r="AM72">
        <v>1583.331011</v>
      </c>
      <c r="AN72">
        <v>1608.2527150000001</v>
      </c>
      <c r="AO72">
        <v>1633.2939690000001</v>
      </c>
      <c r="AP72">
        <v>1658.5564099999999</v>
      </c>
      <c r="AQ72">
        <v>1684.0838329999999</v>
      </c>
      <c r="AR72">
        <v>1709.6332179999999</v>
      </c>
      <c r="AS72">
        <v>1735.127021</v>
      </c>
      <c r="AT72">
        <v>1760.5357329999999</v>
      </c>
      <c r="AU72">
        <v>1785.807556</v>
      </c>
      <c r="AV72">
        <v>1810.8150929999999</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1196.226641</v>
      </c>
      <c r="S73">
        <v>1206.7962660000001</v>
      </c>
      <c r="T73">
        <v>1211.1511720000001</v>
      </c>
      <c r="U73">
        <v>1214.922951</v>
      </c>
      <c r="V73">
        <v>1212.2545769999999</v>
      </c>
      <c r="W73">
        <v>1205.2111319999999</v>
      </c>
      <c r="X73">
        <v>1193.7912839999999</v>
      </c>
      <c r="Y73">
        <v>1182.5056259999999</v>
      </c>
      <c r="Z73">
        <v>1172.2978740000001</v>
      </c>
      <c r="AA73">
        <v>1163.6783809999999</v>
      </c>
      <c r="AB73">
        <v>1157.036807</v>
      </c>
      <c r="AC73">
        <v>1152.99281</v>
      </c>
      <c r="AD73">
        <v>1150.7600259999999</v>
      </c>
      <c r="AE73">
        <v>1150.2863850000001</v>
      </c>
      <c r="AF73">
        <v>1151.2715659999999</v>
      </c>
      <c r="AG73">
        <v>1153.2967209999999</v>
      </c>
      <c r="AH73">
        <v>1156.36996</v>
      </c>
      <c r="AI73">
        <v>1160.2520179999999</v>
      </c>
      <c r="AJ73">
        <v>1164.985091</v>
      </c>
      <c r="AK73">
        <v>1170.4322239999999</v>
      </c>
      <c r="AL73">
        <v>1176.524838</v>
      </c>
      <c r="AM73">
        <v>1182.956158</v>
      </c>
      <c r="AN73">
        <v>1190.1589879999999</v>
      </c>
      <c r="AO73">
        <v>1198.1991829999999</v>
      </c>
      <c r="AP73">
        <v>1207.2083090000001</v>
      </c>
      <c r="AQ73">
        <v>1216.9678719999999</v>
      </c>
      <c r="AR73">
        <v>1227.4688269999999</v>
      </c>
      <c r="AS73">
        <v>1238.6183370000001</v>
      </c>
      <c r="AT73">
        <v>1250.3021309999999</v>
      </c>
      <c r="AU73">
        <v>1262.4581270000001</v>
      </c>
      <c r="AV73">
        <v>1275.544977</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1066.437034</v>
      </c>
      <c r="S74">
        <v>1078.1248619999999</v>
      </c>
      <c r="T74">
        <v>1088.431382</v>
      </c>
      <c r="U74">
        <v>1100.4305019999999</v>
      </c>
      <c r="V74">
        <v>1109.790207</v>
      </c>
      <c r="W74">
        <v>1116.88672</v>
      </c>
      <c r="X74">
        <v>1122.0347420000001</v>
      </c>
      <c r="Y74">
        <v>1127.9922770000001</v>
      </c>
      <c r="Z74">
        <v>1135.0546420000001</v>
      </c>
      <c r="AA74">
        <v>1143.4637230000001</v>
      </c>
      <c r="AB74">
        <v>1153.4711400000001</v>
      </c>
      <c r="AC74">
        <v>1165.526081</v>
      </c>
      <c r="AD74">
        <v>1179.1022740000001</v>
      </c>
      <c r="AE74">
        <v>1194.2186630000001</v>
      </c>
      <c r="AF74">
        <v>1210.653</v>
      </c>
      <c r="AG74">
        <v>1228.0076120000001</v>
      </c>
      <c r="AH74">
        <v>1246.309391</v>
      </c>
      <c r="AI74">
        <v>1265.3448679999999</v>
      </c>
      <c r="AJ74">
        <v>1285.0853300000001</v>
      </c>
      <c r="AK74">
        <v>1305.3907839999999</v>
      </c>
      <c r="AL74">
        <v>1326.176487</v>
      </c>
      <c r="AM74">
        <v>1347.2008490000001</v>
      </c>
      <c r="AN74">
        <v>1368.8501819999999</v>
      </c>
      <c r="AO74">
        <v>1391.1623079999999</v>
      </c>
      <c r="AP74">
        <v>1414.23704</v>
      </c>
      <c r="AQ74">
        <v>1437.8902109999999</v>
      </c>
      <c r="AR74">
        <v>1461.9871900000001</v>
      </c>
      <c r="AS74">
        <v>1486.4043180000001</v>
      </c>
      <c r="AT74">
        <v>1511.049131</v>
      </c>
      <c r="AU74">
        <v>1535.8710840000001</v>
      </c>
      <c r="AV74">
        <v>1561.2742900000001</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498.07973090000002</v>
      </c>
      <c r="S75">
        <v>509.63397930000002</v>
      </c>
      <c r="T75">
        <v>520.11369109999998</v>
      </c>
      <c r="U75">
        <v>530.76816220000001</v>
      </c>
      <c r="V75">
        <v>540.11840740000002</v>
      </c>
      <c r="W75">
        <v>548.17468399999996</v>
      </c>
      <c r="X75">
        <v>554.8081138</v>
      </c>
      <c r="Y75">
        <v>561.16835990000004</v>
      </c>
      <c r="Z75">
        <v>567.63690499999996</v>
      </c>
      <c r="AA75">
        <v>574.48650740000005</v>
      </c>
      <c r="AB75">
        <v>581.91482189999999</v>
      </c>
      <c r="AC75">
        <v>590.10404349999999</v>
      </c>
      <c r="AD75">
        <v>598.93668149999996</v>
      </c>
      <c r="AE75">
        <v>608.32510820000005</v>
      </c>
      <c r="AF75">
        <v>618.14976730000001</v>
      </c>
      <c r="AG75">
        <v>628.30601409999997</v>
      </c>
      <c r="AH75">
        <v>638.64142979999997</v>
      </c>
      <c r="AI75">
        <v>649.11838839999996</v>
      </c>
      <c r="AJ75">
        <v>659.73528910000005</v>
      </c>
      <c r="AK75">
        <v>670.43648350000001</v>
      </c>
      <c r="AL75">
        <v>681.19162180000001</v>
      </c>
      <c r="AM75">
        <v>691.89280329999997</v>
      </c>
      <c r="AN75">
        <v>702.65514440000004</v>
      </c>
      <c r="AO75">
        <v>713.50571590000004</v>
      </c>
      <c r="AP75">
        <v>724.49392980000005</v>
      </c>
      <c r="AQ75">
        <v>735.54266629999995</v>
      </c>
      <c r="AR75">
        <v>746.68695409999998</v>
      </c>
      <c r="AS75">
        <v>757.86597700000004</v>
      </c>
      <c r="AT75">
        <v>769.01145599999995</v>
      </c>
      <c r="AU75">
        <v>780.08281929999998</v>
      </c>
      <c r="AV75">
        <v>791.25765100000001</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19355.522489999999</v>
      </c>
      <c r="S76">
        <v>19793.152610000001</v>
      </c>
      <c r="T76">
        <v>20229.106769999999</v>
      </c>
      <c r="U76">
        <v>20628.98112</v>
      </c>
      <c r="V76">
        <v>20926.416369999999</v>
      </c>
      <c r="W76">
        <v>21116.227299999999</v>
      </c>
      <c r="X76">
        <v>21177.094300000001</v>
      </c>
      <c r="Y76">
        <v>21243.202440000001</v>
      </c>
      <c r="Z76">
        <v>21318.811079999999</v>
      </c>
      <c r="AA76">
        <v>21410.939020000002</v>
      </c>
      <c r="AB76">
        <v>21525.982909999999</v>
      </c>
      <c r="AC76">
        <v>21671.659250000001</v>
      </c>
      <c r="AD76">
        <v>21844.913629999999</v>
      </c>
      <c r="AE76">
        <v>22041.878400000001</v>
      </c>
      <c r="AF76">
        <v>22257.129560000001</v>
      </c>
      <c r="AG76">
        <v>22485.092379999998</v>
      </c>
      <c r="AH76">
        <v>22715.815320000002</v>
      </c>
      <c r="AI76">
        <v>22955.786680000001</v>
      </c>
      <c r="AJ76">
        <v>23204.01179</v>
      </c>
      <c r="AK76">
        <v>23457.568739999999</v>
      </c>
      <c r="AL76">
        <v>23714.581630000001</v>
      </c>
      <c r="AM76">
        <v>23960.910360000002</v>
      </c>
      <c r="AN76">
        <v>24216.311450000001</v>
      </c>
      <c r="AO76">
        <v>24480.100259999999</v>
      </c>
      <c r="AP76">
        <v>24754.23257</v>
      </c>
      <c r="AQ76">
        <v>25034.189200000001</v>
      </c>
      <c r="AR76">
        <v>25325.814160000002</v>
      </c>
      <c r="AS76">
        <v>25620.277030000001</v>
      </c>
      <c r="AT76">
        <v>25916.766909999998</v>
      </c>
      <c r="AU76">
        <v>26214.979220000001</v>
      </c>
      <c r="AV76">
        <v>26526.051469999999</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6285.9109209999997</v>
      </c>
      <c r="S77">
        <v>6836.8614280000002</v>
      </c>
      <c r="T77">
        <v>7146.5138010000001</v>
      </c>
      <c r="U77">
        <v>7505.9860580000004</v>
      </c>
      <c r="V77">
        <v>7697.1312500000004</v>
      </c>
      <c r="W77">
        <v>7809.2916530000002</v>
      </c>
      <c r="X77">
        <v>7777.1241330000003</v>
      </c>
      <c r="Y77">
        <v>7735.4495040000002</v>
      </c>
      <c r="Z77">
        <v>7689.2687139999998</v>
      </c>
      <c r="AA77">
        <v>7633.6664620000001</v>
      </c>
      <c r="AB77">
        <v>7574.8690200000001</v>
      </c>
      <c r="AC77">
        <v>7559.3330169999999</v>
      </c>
      <c r="AD77">
        <v>7556.5937240000003</v>
      </c>
      <c r="AE77">
        <v>7557.0351360000004</v>
      </c>
      <c r="AF77">
        <v>7558.0500119999997</v>
      </c>
      <c r="AG77">
        <v>7572.0024899999999</v>
      </c>
      <c r="AH77">
        <v>7569.1483669999998</v>
      </c>
      <c r="AI77">
        <v>7553.2802339999998</v>
      </c>
      <c r="AJ77">
        <v>7545.4897879999999</v>
      </c>
      <c r="AK77">
        <v>7537.2782580000003</v>
      </c>
      <c r="AL77">
        <v>7523.1651199999997</v>
      </c>
      <c r="AM77">
        <v>7478.953348</v>
      </c>
      <c r="AN77">
        <v>7418.4996860000001</v>
      </c>
      <c r="AO77">
        <v>7352.647156</v>
      </c>
      <c r="AP77">
        <v>7300.0055480000001</v>
      </c>
      <c r="AQ77">
        <v>7242.7014829999998</v>
      </c>
      <c r="AR77">
        <v>7189.3015450000003</v>
      </c>
      <c r="AS77">
        <v>7143.8066369999997</v>
      </c>
      <c r="AT77">
        <v>7097.0482959999999</v>
      </c>
      <c r="AU77">
        <v>7050.0772109999998</v>
      </c>
      <c r="AV77">
        <v>7071.1668319999999</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1529.289323</v>
      </c>
      <c r="S78">
        <v>1537.494424</v>
      </c>
      <c r="T78">
        <v>1543.1909109999999</v>
      </c>
      <c r="U78">
        <v>1550.311312</v>
      </c>
      <c r="V78">
        <v>1552.923235</v>
      </c>
      <c r="W78">
        <v>1552.7548939999999</v>
      </c>
      <c r="X78">
        <v>1556.2059770000001</v>
      </c>
      <c r="Y78">
        <v>1559.9852969999999</v>
      </c>
      <c r="Z78">
        <v>1564.7538159999999</v>
      </c>
      <c r="AA78">
        <v>1571.472718</v>
      </c>
      <c r="AB78">
        <v>1580.785284</v>
      </c>
      <c r="AC78">
        <v>1593.196263</v>
      </c>
      <c r="AD78">
        <v>1605.5185180000001</v>
      </c>
      <c r="AE78">
        <v>1620.540724</v>
      </c>
      <c r="AF78">
        <v>1638.1131559999999</v>
      </c>
      <c r="AG78">
        <v>1654.5536400000001</v>
      </c>
      <c r="AH78">
        <v>1675.7318</v>
      </c>
      <c r="AI78">
        <v>1698.3871200000001</v>
      </c>
      <c r="AJ78">
        <v>1721.8303330000001</v>
      </c>
      <c r="AK78">
        <v>1746.001728</v>
      </c>
      <c r="AL78">
        <v>1770.947651</v>
      </c>
      <c r="AM78">
        <v>1796.36249</v>
      </c>
      <c r="AN78">
        <v>1823.3313989999999</v>
      </c>
      <c r="AO78">
        <v>1851.9771249999999</v>
      </c>
      <c r="AP78">
        <v>1882.3258290000001</v>
      </c>
      <c r="AQ78">
        <v>1914.1425919999999</v>
      </c>
      <c r="AR78">
        <v>1947.1451440000001</v>
      </c>
      <c r="AS78">
        <v>1981.4172120000001</v>
      </c>
      <c r="AT78">
        <v>2016.7950659999999</v>
      </c>
      <c r="AU78">
        <v>2053.0778070000001</v>
      </c>
      <c r="AV78">
        <v>2090.4807049999999</v>
      </c>
    </row>
    <row r="79" spans="1:48" x14ac:dyDescent="0.25">
      <c r="A79" s="33" t="s">
        <v>417</v>
      </c>
      <c r="B79">
        <v>1661.8902766824399</v>
      </c>
      <c r="C79">
        <v>1688.5724626282199</v>
      </c>
      <c r="D79">
        <v>1715.6830399999999</v>
      </c>
      <c r="E79">
        <v>1894.4838420000001</v>
      </c>
      <c r="F79">
        <v>1977.8577849999999</v>
      </c>
      <c r="G79">
        <v>1641.8274699999999</v>
      </c>
      <c r="H79">
        <v>1780.688682</v>
      </c>
      <c r="I79">
        <v>1959.9623389999999</v>
      </c>
      <c r="J79">
        <v>1917.80844</v>
      </c>
      <c r="K79">
        <v>2037.8232780000001</v>
      </c>
      <c r="L79">
        <v>2041.170161</v>
      </c>
      <c r="M79">
        <v>2295.88006</v>
      </c>
      <c r="N79">
        <v>2058.7923289999999</v>
      </c>
      <c r="O79">
        <v>2272.0298670000002</v>
      </c>
      <c r="P79">
        <v>2330.5370509999998</v>
      </c>
      <c r="Q79">
        <v>2377.0218629999999</v>
      </c>
      <c r="R79">
        <v>2408.2698700000001</v>
      </c>
      <c r="S79">
        <v>2422.835928</v>
      </c>
      <c r="T79">
        <v>2438.6005030000001</v>
      </c>
      <c r="U79">
        <v>2456.3787069999998</v>
      </c>
      <c r="V79">
        <v>2464.4946639999998</v>
      </c>
      <c r="W79">
        <v>2466.6730630000002</v>
      </c>
      <c r="X79">
        <v>2472.5040290000002</v>
      </c>
      <c r="Y79">
        <v>2473.7240299999999</v>
      </c>
      <c r="Z79">
        <v>2471.9530450000002</v>
      </c>
      <c r="AA79">
        <v>2469.3517900000002</v>
      </c>
      <c r="AB79">
        <v>2467.333384</v>
      </c>
      <c r="AC79">
        <v>2466.6663199999998</v>
      </c>
      <c r="AD79">
        <v>2462.3000320000001</v>
      </c>
      <c r="AE79">
        <v>2459.3322870000002</v>
      </c>
      <c r="AF79">
        <v>2457.8569459999999</v>
      </c>
      <c r="AG79">
        <v>2452.2684170000002</v>
      </c>
      <c r="AH79">
        <v>2452.5444739999998</v>
      </c>
      <c r="AI79">
        <v>2453.3686229999998</v>
      </c>
      <c r="AJ79">
        <v>2453.8201079999999</v>
      </c>
      <c r="AK79">
        <v>2454.0387019999998</v>
      </c>
      <c r="AL79">
        <v>2454.3136030000001</v>
      </c>
      <c r="AM79">
        <v>2454.6768609999999</v>
      </c>
      <c r="AN79">
        <v>2456.1170699999998</v>
      </c>
      <c r="AO79">
        <v>2458.7898610000002</v>
      </c>
      <c r="AP79">
        <v>2462.7209779999998</v>
      </c>
      <c r="AQ79">
        <v>2467.6884020000002</v>
      </c>
      <c r="AR79">
        <v>2473.5715220000002</v>
      </c>
      <c r="AS79">
        <v>2480.488304</v>
      </c>
      <c r="AT79">
        <v>2488.2407600000001</v>
      </c>
      <c r="AU79">
        <v>2496.6152609999999</v>
      </c>
      <c r="AV79">
        <v>2505.8678239999999</v>
      </c>
    </row>
    <row r="80" spans="1:48" x14ac:dyDescent="0.25">
      <c r="A80" s="33" t="s">
        <v>418</v>
      </c>
      <c r="B80">
        <v>4697.3438652348796</v>
      </c>
      <c r="C80">
        <v>4772.7612403901503</v>
      </c>
      <c r="D80">
        <v>4849.3894659999996</v>
      </c>
      <c r="E80">
        <v>5354.7711159999999</v>
      </c>
      <c r="F80">
        <v>5590.4281199999996</v>
      </c>
      <c r="G80">
        <v>4640.6362099999997</v>
      </c>
      <c r="H80">
        <v>5033.1283430000003</v>
      </c>
      <c r="I80">
        <v>5539.8465210000004</v>
      </c>
      <c r="J80">
        <v>5420.698249</v>
      </c>
      <c r="K80">
        <v>5759.9209819999996</v>
      </c>
      <c r="L80">
        <v>5769.3809689999998</v>
      </c>
      <c r="M80">
        <v>6489.3201840000002</v>
      </c>
      <c r="N80">
        <v>5819.1901429999998</v>
      </c>
      <c r="O80">
        <v>6421.9074549999996</v>
      </c>
      <c r="P80">
        <v>6587.278397</v>
      </c>
      <c r="Q80">
        <v>6718.668028</v>
      </c>
      <c r="R80">
        <v>6872.7401870000003</v>
      </c>
      <c r="S80">
        <v>6974.3409419999998</v>
      </c>
      <c r="T80">
        <v>7061.4393639999998</v>
      </c>
      <c r="U80">
        <v>7134.0456359999998</v>
      </c>
      <c r="V80">
        <v>7147.1584000000003</v>
      </c>
      <c r="W80">
        <v>7109.6082720000004</v>
      </c>
      <c r="X80">
        <v>7023.8076000000001</v>
      </c>
      <c r="Y80">
        <v>6929.6190509999997</v>
      </c>
      <c r="Z80">
        <v>6850.6405880000002</v>
      </c>
      <c r="AA80">
        <v>6788.7639749999998</v>
      </c>
      <c r="AB80">
        <v>6748.4361259999996</v>
      </c>
      <c r="AC80">
        <v>6730.9706999999999</v>
      </c>
      <c r="AD80">
        <v>6733.3149059999996</v>
      </c>
      <c r="AE80">
        <v>6753.6720539999997</v>
      </c>
      <c r="AF80">
        <v>6787.5038459999996</v>
      </c>
      <c r="AG80">
        <v>6829.4479620000002</v>
      </c>
      <c r="AH80">
        <v>6880.4015980000004</v>
      </c>
      <c r="AI80">
        <v>6937.3430920000001</v>
      </c>
      <c r="AJ80">
        <v>6998.5005369999999</v>
      </c>
      <c r="AK80">
        <v>7062.6716130000004</v>
      </c>
      <c r="AL80">
        <v>7129.5832700000001</v>
      </c>
      <c r="AM80">
        <v>7204.3678090000003</v>
      </c>
      <c r="AN80">
        <v>7289.3344079999997</v>
      </c>
      <c r="AO80">
        <v>7383.612408</v>
      </c>
      <c r="AP80">
        <v>7486.6307630000001</v>
      </c>
      <c r="AQ80">
        <v>7596.3630929999999</v>
      </c>
      <c r="AR80">
        <v>7715.9408059999996</v>
      </c>
      <c r="AS80">
        <v>7842.3444600000003</v>
      </c>
      <c r="AT80">
        <v>7972.8824359999999</v>
      </c>
      <c r="AU80">
        <v>8105.2585440000003</v>
      </c>
      <c r="AV80">
        <v>8239.7850159999998</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1551.871541</v>
      </c>
      <c r="S81">
        <v>1541.4773729999999</v>
      </c>
      <c r="T81">
        <v>1541.21353</v>
      </c>
      <c r="U81">
        <v>1545.6978180000001</v>
      </c>
      <c r="V81">
        <v>1547.2540730000001</v>
      </c>
      <c r="W81">
        <v>1544.770923</v>
      </c>
      <c r="X81">
        <v>1540.092502</v>
      </c>
      <c r="Y81">
        <v>1536.6834899999999</v>
      </c>
      <c r="Z81">
        <v>1535.2256600000001</v>
      </c>
      <c r="AA81">
        <v>1536.1794620000001</v>
      </c>
      <c r="AB81">
        <v>1539.8070170000001</v>
      </c>
      <c r="AC81">
        <v>1546.2981070000001</v>
      </c>
      <c r="AD81">
        <v>1554.9148849999999</v>
      </c>
      <c r="AE81">
        <v>1565.6176800000001</v>
      </c>
      <c r="AF81">
        <v>1578.0240220000001</v>
      </c>
      <c r="AG81">
        <v>1591.4321500000001</v>
      </c>
      <c r="AH81">
        <v>1606.080363</v>
      </c>
      <c r="AI81">
        <v>1621.670306</v>
      </c>
      <c r="AJ81">
        <v>1638.0277860000001</v>
      </c>
      <c r="AK81">
        <v>1655.036439</v>
      </c>
      <c r="AL81">
        <v>1672.640979</v>
      </c>
      <c r="AM81">
        <v>1690.234997</v>
      </c>
      <c r="AN81">
        <v>1708.3687500000001</v>
      </c>
      <c r="AO81">
        <v>1727.107158</v>
      </c>
      <c r="AP81">
        <v>1746.5551230000001</v>
      </c>
      <c r="AQ81">
        <v>1766.590899</v>
      </c>
      <c r="AR81">
        <v>1787.2094500000001</v>
      </c>
      <c r="AS81">
        <v>1808.2152349999999</v>
      </c>
      <c r="AT81">
        <v>1829.5338850000001</v>
      </c>
      <c r="AU81">
        <v>1851.1018429999999</v>
      </c>
      <c r="AV81">
        <v>1873.185549</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2813.6651660000002</v>
      </c>
      <c r="S82">
        <v>2838.7421399999998</v>
      </c>
      <c r="T82">
        <v>2860.6973750000002</v>
      </c>
      <c r="U82">
        <v>2883.1541729999999</v>
      </c>
      <c r="V82">
        <v>2912.89147</v>
      </c>
      <c r="W82">
        <v>2938.6436990000002</v>
      </c>
      <c r="X82">
        <v>2959.924759</v>
      </c>
      <c r="Y82">
        <v>2980.4409439999999</v>
      </c>
      <c r="Z82">
        <v>3003.28991</v>
      </c>
      <c r="AA82">
        <v>3030.2759110000002</v>
      </c>
      <c r="AB82">
        <v>3062.5198129999999</v>
      </c>
      <c r="AC82">
        <v>3100.9070579999998</v>
      </c>
      <c r="AD82">
        <v>3144.1994909999999</v>
      </c>
      <c r="AE82">
        <v>3192.225535</v>
      </c>
      <c r="AF82">
        <v>3243.7717940000002</v>
      </c>
      <c r="AG82">
        <v>3297.034811</v>
      </c>
      <c r="AH82">
        <v>3352.3435239999999</v>
      </c>
      <c r="AI82">
        <v>3408.4049989999999</v>
      </c>
      <c r="AJ82">
        <v>3464.7466180000001</v>
      </c>
      <c r="AK82">
        <v>3521.5101450000002</v>
      </c>
      <c r="AL82">
        <v>3578.9706040000001</v>
      </c>
      <c r="AM82">
        <v>3636.9949780000002</v>
      </c>
      <c r="AN82">
        <v>3696.393227</v>
      </c>
      <c r="AO82">
        <v>3757.646459</v>
      </c>
      <c r="AP82">
        <v>3821.4473480000001</v>
      </c>
      <c r="AQ82">
        <v>3887.9315919999999</v>
      </c>
      <c r="AR82">
        <v>3956.7446770000001</v>
      </c>
      <c r="AS82">
        <v>4027.8637899999999</v>
      </c>
      <c r="AT82">
        <v>4101.1367899999996</v>
      </c>
      <c r="AU82">
        <v>4176.3097930000004</v>
      </c>
      <c r="AV82">
        <v>4254.1912490000004</v>
      </c>
    </row>
    <row r="83" spans="1:48" x14ac:dyDescent="0.25">
      <c r="A83" s="33" t="s">
        <v>421</v>
      </c>
      <c r="B83">
        <v>142275.521834407</v>
      </c>
      <c r="C83">
        <v>144559.80135777901</v>
      </c>
      <c r="D83">
        <v>146902.37729999999</v>
      </c>
      <c r="E83">
        <v>154472.73149999999</v>
      </c>
      <c r="F83">
        <v>160025.66959999999</v>
      </c>
      <c r="G83">
        <v>144859.84109999999</v>
      </c>
      <c r="H83">
        <v>145213.9712</v>
      </c>
      <c r="I83">
        <v>151104.29730000001</v>
      </c>
      <c r="J83">
        <v>155315.40460000001</v>
      </c>
      <c r="K83">
        <v>155589.9828</v>
      </c>
      <c r="L83">
        <v>158662.47630000001</v>
      </c>
      <c r="M83">
        <v>165888.3285</v>
      </c>
      <c r="N83">
        <v>172547.50820000001</v>
      </c>
      <c r="O83">
        <v>182490.39730000001</v>
      </c>
      <c r="P83">
        <v>188965.5257</v>
      </c>
      <c r="Q83">
        <v>198910.60560000001</v>
      </c>
      <c r="R83">
        <v>206043.1943</v>
      </c>
      <c r="S83">
        <v>211878.71489999999</v>
      </c>
      <c r="T83">
        <v>217285.04689999999</v>
      </c>
      <c r="U83">
        <v>222444.9161</v>
      </c>
      <c r="V83">
        <v>226391.1292</v>
      </c>
      <c r="W83">
        <v>229538.78349999999</v>
      </c>
      <c r="X83">
        <v>231730.38870000001</v>
      </c>
      <c r="Y83">
        <v>233873.04980000001</v>
      </c>
      <c r="Z83">
        <v>236250.27040000001</v>
      </c>
      <c r="AA83">
        <v>239006.34580000001</v>
      </c>
      <c r="AB83">
        <v>242207.10949999999</v>
      </c>
      <c r="AC83">
        <v>245919.60949999999</v>
      </c>
      <c r="AD83">
        <v>250023.3676</v>
      </c>
      <c r="AE83">
        <v>254398.0171</v>
      </c>
      <c r="AF83">
        <v>258889.6226</v>
      </c>
      <c r="AG83">
        <v>263392.4694</v>
      </c>
      <c r="AH83">
        <v>267772.20329999999</v>
      </c>
      <c r="AI83">
        <v>272022.64230000001</v>
      </c>
      <c r="AJ83">
        <v>276166.6998</v>
      </c>
      <c r="AK83">
        <v>280221.25339999999</v>
      </c>
      <c r="AL83">
        <v>284220.82169999997</v>
      </c>
      <c r="AM83">
        <v>288087.59350000002</v>
      </c>
      <c r="AN83">
        <v>291999.62329999998</v>
      </c>
      <c r="AO83">
        <v>295999.03220000002</v>
      </c>
      <c r="AP83">
        <v>300134.17629999999</v>
      </c>
      <c r="AQ83">
        <v>304391.0049</v>
      </c>
      <c r="AR83">
        <v>308739.93729999999</v>
      </c>
      <c r="AS83">
        <v>313193.68310000002</v>
      </c>
      <c r="AT83">
        <v>317730.89039999997</v>
      </c>
      <c r="AU83">
        <v>322336.467</v>
      </c>
      <c r="AV83">
        <v>327080.06890000001</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62391.599190000001</v>
      </c>
      <c r="S84">
        <v>63319.631119999998</v>
      </c>
      <c r="T84">
        <v>64346.260150000002</v>
      </c>
      <c r="U84">
        <v>65520.295980000003</v>
      </c>
      <c r="V84">
        <v>66715.186109999995</v>
      </c>
      <c r="W84">
        <v>67863.192880000002</v>
      </c>
      <c r="X84">
        <v>68911.813609999997</v>
      </c>
      <c r="Y84">
        <v>69917.466910000003</v>
      </c>
      <c r="Z84">
        <v>70914.466029999996</v>
      </c>
      <c r="AA84">
        <v>71918.039680000002</v>
      </c>
      <c r="AB84">
        <v>72940.005590000001</v>
      </c>
      <c r="AC84">
        <v>73991.73431</v>
      </c>
      <c r="AD84">
        <v>75077.114490000007</v>
      </c>
      <c r="AE84">
        <v>76193.498989999905</v>
      </c>
      <c r="AF84">
        <v>77340.859930000006</v>
      </c>
      <c r="AG84">
        <v>78525.769010000004</v>
      </c>
      <c r="AH84">
        <v>79748.391430000003</v>
      </c>
      <c r="AI84">
        <v>81020.5861</v>
      </c>
      <c r="AJ84">
        <v>82337.522389999998</v>
      </c>
      <c r="AK84">
        <v>83693.810469999997</v>
      </c>
      <c r="AL84">
        <v>85084.090519999998</v>
      </c>
      <c r="AM84">
        <v>86510.599579999995</v>
      </c>
      <c r="AN84">
        <v>87979.097370000003</v>
      </c>
      <c r="AO84">
        <v>89483.21888</v>
      </c>
      <c r="AP84">
        <v>91015.646850000005</v>
      </c>
      <c r="AQ84">
        <v>92568.569929999998</v>
      </c>
      <c r="AR84">
        <v>94138.249200000006</v>
      </c>
      <c r="AS84">
        <v>95722.840909999999</v>
      </c>
      <c r="AT84">
        <v>97323.096189999997</v>
      </c>
      <c r="AU84">
        <v>98937.459159999999</v>
      </c>
      <c r="AV84">
        <v>100562.3913</v>
      </c>
    </row>
    <row r="85" spans="1:48" x14ac:dyDescent="0.25">
      <c r="A85" s="33" t="s">
        <v>215</v>
      </c>
      <c r="B85">
        <v>1.7053612308269599</v>
      </c>
      <c r="C85">
        <v>1.73274135700261</v>
      </c>
      <c r="D85">
        <v>1.7605746579999999</v>
      </c>
      <c r="E85">
        <v>1.7590886130000001</v>
      </c>
      <c r="F85">
        <v>1.6396594529999999</v>
      </c>
      <c r="G85">
        <v>1.4899876480000001</v>
      </c>
      <c r="H85">
        <v>1.4403400420000001</v>
      </c>
      <c r="I85">
        <v>1.3858471530000001</v>
      </c>
      <c r="J85">
        <v>1.3371226409999999</v>
      </c>
      <c r="K85">
        <v>1.33556779</v>
      </c>
      <c r="L85">
        <v>1.2939850530000001</v>
      </c>
      <c r="M85">
        <v>1.230015332</v>
      </c>
      <c r="N85">
        <v>1.0448105839999999</v>
      </c>
      <c r="O85">
        <v>0.856680357</v>
      </c>
      <c r="P85">
        <v>0.69424648010000001</v>
      </c>
      <c r="Q85">
        <v>0.63984770589999995</v>
      </c>
      <c r="R85">
        <v>0.54030881129999997</v>
      </c>
      <c r="S85">
        <v>0.49866579929999999</v>
      </c>
      <c r="T85">
        <v>0.48252810800000001</v>
      </c>
      <c r="U85">
        <v>0.4778080522</v>
      </c>
      <c r="V85">
        <v>0.48092424150000002</v>
      </c>
      <c r="W85">
        <v>0.48687946799999998</v>
      </c>
      <c r="X85">
        <v>0.48329352720000002</v>
      </c>
      <c r="Y85">
        <v>0.48720850290000001</v>
      </c>
      <c r="Z85">
        <v>0.49806049400000002</v>
      </c>
      <c r="AA85">
        <v>0.51311768420000003</v>
      </c>
      <c r="AB85">
        <v>0.53064772569999996</v>
      </c>
      <c r="AC85">
        <v>0.54971167409999999</v>
      </c>
      <c r="AD85">
        <v>0.56973184359999995</v>
      </c>
      <c r="AE85">
        <v>0.59059783480000005</v>
      </c>
      <c r="AF85">
        <v>0.61228013960000005</v>
      </c>
      <c r="AG85">
        <v>0.63481078089999998</v>
      </c>
      <c r="AH85">
        <v>0.65829418429999997</v>
      </c>
      <c r="AI85">
        <v>0.68283227280000003</v>
      </c>
      <c r="AJ85">
        <v>0.70850316170000005</v>
      </c>
      <c r="AK85">
        <v>0.7352737546</v>
      </c>
      <c r="AL85">
        <v>0.76311942290000001</v>
      </c>
      <c r="AM85">
        <v>0.79088524849999997</v>
      </c>
      <c r="AN85">
        <v>0.81893023009999999</v>
      </c>
      <c r="AO85">
        <v>0.84744149520000001</v>
      </c>
      <c r="AP85">
        <v>0.87659648040000004</v>
      </c>
      <c r="AQ85">
        <v>0.90633049590000003</v>
      </c>
      <c r="AR85">
        <v>0.93724043859999995</v>
      </c>
      <c r="AS85">
        <v>0.96916448470000005</v>
      </c>
      <c r="AT85">
        <v>1.0019057090000001</v>
      </c>
      <c r="AU85">
        <v>1.035327348</v>
      </c>
      <c r="AV85">
        <v>1.0697473639999999</v>
      </c>
    </row>
    <row r="86" spans="1:48" x14ac:dyDescent="0.25">
      <c r="A86" s="33" t="s">
        <v>216</v>
      </c>
      <c r="B86">
        <v>640.93221550600299</v>
      </c>
      <c r="C86">
        <v>651.222589541351</v>
      </c>
      <c r="D86">
        <v>661.67740230000004</v>
      </c>
      <c r="E86">
        <v>667.41700590000005</v>
      </c>
      <c r="F86">
        <v>658.6383247</v>
      </c>
      <c r="G86">
        <v>640.60684160000005</v>
      </c>
      <c r="H86">
        <v>634.9200495</v>
      </c>
      <c r="I86">
        <v>626.43240679999997</v>
      </c>
      <c r="J86">
        <v>612.48272550000002</v>
      </c>
      <c r="K86">
        <v>599.86913179999999</v>
      </c>
      <c r="L86">
        <v>592.30860840000003</v>
      </c>
      <c r="M86">
        <v>590.80624869999997</v>
      </c>
      <c r="N86">
        <v>584.45725359999994</v>
      </c>
      <c r="O86">
        <v>577.86510759999999</v>
      </c>
      <c r="P86">
        <v>565.66453609999996</v>
      </c>
      <c r="Q86">
        <v>557.47828749999996</v>
      </c>
      <c r="R86">
        <v>561.83542890000001</v>
      </c>
      <c r="S86">
        <v>561.16185059999998</v>
      </c>
      <c r="T86">
        <v>559.4994299</v>
      </c>
      <c r="U86">
        <v>558.46998640000004</v>
      </c>
      <c r="V86">
        <v>553.68103559999997</v>
      </c>
      <c r="W86">
        <v>546.21851930000003</v>
      </c>
      <c r="X86">
        <v>537.99318949999997</v>
      </c>
      <c r="Y86">
        <v>530.40152950000004</v>
      </c>
      <c r="Z86">
        <v>523.64325680000002</v>
      </c>
      <c r="AA86">
        <v>517.5798006</v>
      </c>
      <c r="AB86">
        <v>512.08388869999999</v>
      </c>
      <c r="AC86">
        <v>507.068288</v>
      </c>
      <c r="AD86">
        <v>502.17336769999997</v>
      </c>
      <c r="AE86">
        <v>497.36807800000003</v>
      </c>
      <c r="AF86">
        <v>492.63079490000001</v>
      </c>
      <c r="AG86">
        <v>487.90053929999999</v>
      </c>
      <c r="AH86">
        <v>483.34853779999997</v>
      </c>
      <c r="AI86">
        <v>478.92593570000003</v>
      </c>
      <c r="AJ86">
        <v>474.70261110000001</v>
      </c>
      <c r="AK86">
        <v>470.63579729999998</v>
      </c>
      <c r="AL86">
        <v>466.70510719999999</v>
      </c>
      <c r="AM86">
        <v>463.1628733</v>
      </c>
      <c r="AN86">
        <v>459.82701969999999</v>
      </c>
      <c r="AO86">
        <v>456.61576159999998</v>
      </c>
      <c r="AP86">
        <v>453.5831882</v>
      </c>
      <c r="AQ86">
        <v>450.6368847</v>
      </c>
      <c r="AR86">
        <v>447.98864420000001</v>
      </c>
      <c r="AS86">
        <v>445.5097116</v>
      </c>
      <c r="AT86">
        <v>443.1188429</v>
      </c>
      <c r="AU86">
        <v>440.81945889999997</v>
      </c>
      <c r="AV86">
        <v>438.96689800000001</v>
      </c>
    </row>
    <row r="87" spans="1:48" x14ac:dyDescent="0.25">
      <c r="A87" s="33" t="s">
        <v>217</v>
      </c>
      <c r="B87">
        <v>14.4173405384795</v>
      </c>
      <c r="C87">
        <v>14.648815604245801</v>
      </c>
      <c r="D87">
        <v>14.884000049999999</v>
      </c>
      <c r="E87">
        <v>20.752375789999999</v>
      </c>
      <c r="F87">
        <v>28.35133999</v>
      </c>
      <c r="G87">
        <v>36.300479549999999</v>
      </c>
      <c r="H87">
        <v>44.926235290000001</v>
      </c>
      <c r="I87">
        <v>53.254417580000002</v>
      </c>
      <c r="J87">
        <v>60.851109579999999</v>
      </c>
      <c r="K87">
        <v>68.185739130000002</v>
      </c>
      <c r="L87">
        <v>75.807114639999995</v>
      </c>
      <c r="M87">
        <v>84.051485540000002</v>
      </c>
      <c r="N87">
        <v>89.33115239</v>
      </c>
      <c r="O87">
        <v>93.771625439999994</v>
      </c>
      <c r="P87">
        <v>97.100991960000002</v>
      </c>
      <c r="Q87">
        <v>101.1770327</v>
      </c>
      <c r="R87">
        <v>85.342039170000007</v>
      </c>
      <c r="S87">
        <v>82.575643319999998</v>
      </c>
      <c r="T87">
        <v>83.9165943</v>
      </c>
      <c r="U87">
        <v>86.615814439999994</v>
      </c>
      <c r="V87">
        <v>87.83528647</v>
      </c>
      <c r="W87">
        <v>88.216167209999995</v>
      </c>
      <c r="X87">
        <v>86.328245499999994</v>
      </c>
      <c r="Y87">
        <v>83.767404740000003</v>
      </c>
      <c r="Z87">
        <v>81.075252109999994</v>
      </c>
      <c r="AA87">
        <v>78.418351680000001</v>
      </c>
      <c r="AB87">
        <v>75.827737769999999</v>
      </c>
      <c r="AC87">
        <v>73.248984039999996</v>
      </c>
      <c r="AD87">
        <v>70.680939870000003</v>
      </c>
      <c r="AE87">
        <v>68.144543260000006</v>
      </c>
      <c r="AF87">
        <v>65.657039440000005</v>
      </c>
      <c r="AG87">
        <v>63.214038690000002</v>
      </c>
      <c r="AH87">
        <v>60.908980360000001</v>
      </c>
      <c r="AI87">
        <v>58.697090230000001</v>
      </c>
      <c r="AJ87">
        <v>56.57498038</v>
      </c>
      <c r="AK87">
        <v>54.526993089999998</v>
      </c>
      <c r="AL87">
        <v>52.554580469999998</v>
      </c>
      <c r="AM87">
        <v>50.813726320000001</v>
      </c>
      <c r="AN87">
        <v>49.199582130000003</v>
      </c>
      <c r="AO87">
        <v>47.673405430000003</v>
      </c>
      <c r="AP87">
        <v>46.231063839999997</v>
      </c>
      <c r="AQ87">
        <v>44.858614600000003</v>
      </c>
      <c r="AR87">
        <v>43.59737647</v>
      </c>
      <c r="AS87">
        <v>42.415094719999999</v>
      </c>
      <c r="AT87">
        <v>41.29594531</v>
      </c>
      <c r="AU87">
        <v>40.23675523</v>
      </c>
      <c r="AV87">
        <v>39.268579840000001</v>
      </c>
    </row>
    <row r="88" spans="1:48" x14ac:dyDescent="0.25">
      <c r="A88" s="33" t="s">
        <v>218</v>
      </c>
      <c r="B88">
        <v>2631.2737770728399</v>
      </c>
      <c r="C88">
        <v>2673.5197286733601</v>
      </c>
      <c r="D88">
        <v>2716.1134980000002</v>
      </c>
      <c r="E88">
        <v>2758.5848599999999</v>
      </c>
      <c r="F88">
        <v>2807.845601</v>
      </c>
      <c r="G88">
        <v>2725.7242230000002</v>
      </c>
      <c r="H88">
        <v>2735.847804</v>
      </c>
      <c r="I88">
        <v>2789.8845759999999</v>
      </c>
      <c r="J88">
        <v>2833.7953790000001</v>
      </c>
      <c r="K88">
        <v>2839.448226</v>
      </c>
      <c r="L88">
        <v>2825.6116299999999</v>
      </c>
      <c r="M88">
        <v>2776.5312140000001</v>
      </c>
      <c r="N88">
        <v>2670.212677</v>
      </c>
      <c r="O88">
        <v>2598.4691619999999</v>
      </c>
      <c r="P88">
        <v>2554.7420550000002</v>
      </c>
      <c r="Q88">
        <v>2477.2877680000001</v>
      </c>
      <c r="R88">
        <v>2356.9336159999998</v>
      </c>
      <c r="S88">
        <v>2292.8879929999998</v>
      </c>
      <c r="T88">
        <v>6497.6307059999999</v>
      </c>
      <c r="U88">
        <v>6878.2700249999998</v>
      </c>
      <c r="V88">
        <v>7257.1887749999996</v>
      </c>
      <c r="W88">
        <v>7166.2051279999996</v>
      </c>
      <c r="X88">
        <v>3584.2093589999999</v>
      </c>
      <c r="Y88">
        <v>3573.4160320000001</v>
      </c>
      <c r="Z88">
        <v>3562.7822219999998</v>
      </c>
      <c r="AA88">
        <v>3552.432933</v>
      </c>
      <c r="AB88">
        <v>3542.4397450000001</v>
      </c>
      <c r="AC88">
        <v>2639.6919170000001</v>
      </c>
      <c r="AD88">
        <v>2552.3871100000001</v>
      </c>
      <c r="AE88">
        <v>2465.3597540000001</v>
      </c>
      <c r="AF88">
        <v>2378.552514</v>
      </c>
      <c r="AG88">
        <v>2249.5021499999998</v>
      </c>
      <c r="AH88">
        <v>2296.188294</v>
      </c>
      <c r="AI88">
        <v>2222.30429</v>
      </c>
      <c r="AJ88">
        <v>2148.4747320000001</v>
      </c>
      <c r="AK88">
        <v>2074.677964</v>
      </c>
      <c r="AL88">
        <v>1955.8569930000001</v>
      </c>
      <c r="AM88">
        <v>1876.473614</v>
      </c>
      <c r="AN88">
        <v>1803.2881649999999</v>
      </c>
      <c r="AO88">
        <v>1730.096432</v>
      </c>
      <c r="AP88">
        <v>1656.892742</v>
      </c>
      <c r="AQ88">
        <v>1535.5957129999999</v>
      </c>
      <c r="AR88">
        <v>1434.013203</v>
      </c>
      <c r="AS88">
        <v>1359.692544</v>
      </c>
      <c r="AT88">
        <v>1285.343163</v>
      </c>
      <c r="AU88">
        <v>1210.962982</v>
      </c>
      <c r="AV88">
        <v>1136.5492710000001</v>
      </c>
    </row>
    <row r="89" spans="1:48" x14ac:dyDescent="0.25">
      <c r="A89" s="33" t="s">
        <v>219</v>
      </c>
      <c r="B89">
        <v>196.42896065345101</v>
      </c>
      <c r="C89">
        <v>199.58269115349</v>
      </c>
      <c r="D89">
        <v>202.76238799999999</v>
      </c>
      <c r="E89">
        <v>191.9905976</v>
      </c>
      <c r="F89">
        <v>177.0197426</v>
      </c>
      <c r="G89">
        <v>152.78932399999999</v>
      </c>
      <c r="H89">
        <v>135.82862080000001</v>
      </c>
      <c r="I89">
        <v>122.2557858</v>
      </c>
      <c r="J89">
        <v>109.0220157</v>
      </c>
      <c r="K89">
        <v>95.276032360000002</v>
      </c>
      <c r="L89">
        <v>82.222871119999894</v>
      </c>
      <c r="M89">
        <v>69.602924349999995</v>
      </c>
      <c r="N89">
        <v>58.044690000000003</v>
      </c>
      <c r="O89">
        <v>49.050858339999998</v>
      </c>
      <c r="P89">
        <v>41.789892950000002</v>
      </c>
      <c r="Q89">
        <v>34.87919454</v>
      </c>
      <c r="R89">
        <v>32.082909749999999</v>
      </c>
      <c r="S89">
        <v>40.775127359999999</v>
      </c>
      <c r="T89">
        <v>3.0648853659999999</v>
      </c>
      <c r="U89">
        <v>3.0640073330000002</v>
      </c>
      <c r="V89">
        <v>3.0624957390000001</v>
      </c>
      <c r="W89">
        <v>3.0605303070000001</v>
      </c>
      <c r="X89">
        <v>3.0583673309999999</v>
      </c>
      <c r="Y89">
        <v>3.056178761</v>
      </c>
      <c r="Z89">
        <v>3.0541168320000001</v>
      </c>
      <c r="AA89">
        <v>3.052289826</v>
      </c>
      <c r="AB89">
        <v>3.0507610230000002</v>
      </c>
      <c r="AC89">
        <v>3.0495531050000002</v>
      </c>
      <c r="AD89">
        <v>3.0486579950000001</v>
      </c>
      <c r="AE89">
        <v>3.0480430900000002</v>
      </c>
      <c r="AF89">
        <v>3.0476654980000002</v>
      </c>
      <c r="AG89">
        <v>3.0474795289999999</v>
      </c>
      <c r="AH89">
        <v>3.0474419500000001</v>
      </c>
      <c r="AI89">
        <v>3.0475181089999999</v>
      </c>
      <c r="AJ89">
        <v>3.0476767420000002</v>
      </c>
      <c r="AK89">
        <v>3.0478948560000001</v>
      </c>
      <c r="AL89">
        <v>3.0481554559999999</v>
      </c>
      <c r="AM89">
        <v>3.048451241</v>
      </c>
      <c r="AN89">
        <v>3.0487710460000002</v>
      </c>
      <c r="AO89">
        <v>3.0491069089999998</v>
      </c>
      <c r="AP89">
        <v>3.0494505219999999</v>
      </c>
      <c r="AQ89">
        <v>3.0497948269999999</v>
      </c>
      <c r="AR89">
        <v>3.0501271920000002</v>
      </c>
      <c r="AS89">
        <v>3.0504379250000002</v>
      </c>
      <c r="AT89">
        <v>3.0507164969999998</v>
      </c>
      <c r="AU89">
        <v>3.0509517349999999</v>
      </c>
      <c r="AV89">
        <v>3.051127793</v>
      </c>
    </row>
    <row r="90" spans="1:48" x14ac:dyDescent="0.25">
      <c r="A90" s="33" t="s">
        <v>220</v>
      </c>
      <c r="B90">
        <v>65.035960649380698</v>
      </c>
      <c r="C90">
        <v>66.080134034083997</v>
      </c>
      <c r="D90">
        <v>67.132905309999998</v>
      </c>
      <c r="E90">
        <v>66.284197890000002</v>
      </c>
      <c r="F90">
        <v>64.856002950000004</v>
      </c>
      <c r="G90">
        <v>60.086827190000001</v>
      </c>
      <c r="H90">
        <v>57.481562250000003</v>
      </c>
      <c r="I90">
        <v>55.801683670000003</v>
      </c>
      <c r="J90">
        <v>53.853277210000002</v>
      </c>
      <c r="K90">
        <v>51.148932350000003</v>
      </c>
      <c r="L90">
        <v>48.150412250000002</v>
      </c>
      <c r="M90">
        <v>44.653290050000003</v>
      </c>
      <c r="N90">
        <v>44.990412569999997</v>
      </c>
      <c r="O90">
        <v>47.534116220000001</v>
      </c>
      <c r="P90">
        <v>51.386959480000002</v>
      </c>
      <c r="Q90">
        <v>55.224401890000003</v>
      </c>
      <c r="R90">
        <v>72.841959360000004</v>
      </c>
      <c r="S90">
        <v>66.892618450000001</v>
      </c>
      <c r="T90">
        <v>0.50007919430000003</v>
      </c>
      <c r="U90">
        <v>0.49993593079999998</v>
      </c>
      <c r="V90">
        <v>0.49968929299999998</v>
      </c>
      <c r="W90">
        <v>0.49936860509999997</v>
      </c>
      <c r="X90">
        <v>96.807865730000003</v>
      </c>
      <c r="Y90">
        <v>95.734404740000002</v>
      </c>
      <c r="Z90">
        <v>94.666307309999894</v>
      </c>
      <c r="AA90">
        <v>93.606769470000003</v>
      </c>
      <c r="AB90">
        <v>92.557479459999996</v>
      </c>
      <c r="AC90">
        <v>151.1872583</v>
      </c>
      <c r="AD90">
        <v>152.12953150000001</v>
      </c>
      <c r="AE90">
        <v>153.0852984</v>
      </c>
      <c r="AF90">
        <v>154.05266280000001</v>
      </c>
      <c r="AG90">
        <v>155.02953099999999</v>
      </c>
      <c r="AH90">
        <v>149.6169563</v>
      </c>
      <c r="AI90">
        <v>150.39374040000001</v>
      </c>
      <c r="AJ90">
        <v>151.17465419999999</v>
      </c>
      <c r="AK90">
        <v>151.95861389999999</v>
      </c>
      <c r="AL90">
        <v>152.7448133</v>
      </c>
      <c r="AM90">
        <v>155.23072790000001</v>
      </c>
      <c r="AN90">
        <v>156.07697529999999</v>
      </c>
      <c r="AO90">
        <v>156.92422310000001</v>
      </c>
      <c r="AP90">
        <v>157.77205480000001</v>
      </c>
      <c r="AQ90">
        <v>158.6201097</v>
      </c>
      <c r="AR90">
        <v>1642.3085920000001</v>
      </c>
      <c r="AS90">
        <v>1692.739384</v>
      </c>
      <c r="AT90">
        <v>1743.162039</v>
      </c>
      <c r="AU90">
        <v>1793.568399</v>
      </c>
      <c r="AV90">
        <v>1843.946747</v>
      </c>
    </row>
    <row r="91" spans="1:48" x14ac:dyDescent="0.25">
      <c r="A91" s="33" t="s">
        <v>221</v>
      </c>
      <c r="B91">
        <v>91.438752466331096</v>
      </c>
      <c r="C91">
        <v>92.906831213880494</v>
      </c>
      <c r="D91">
        <v>94.386998570000003</v>
      </c>
      <c r="E91">
        <v>91.407072330000005</v>
      </c>
      <c r="F91">
        <v>87.025662440000005</v>
      </c>
      <c r="G91">
        <v>78.04743234</v>
      </c>
      <c r="H91">
        <v>72.19813809</v>
      </c>
      <c r="I91">
        <v>67.708980499999996</v>
      </c>
      <c r="J91">
        <v>63.032953089999999</v>
      </c>
      <c r="K91">
        <v>57.643912409999999</v>
      </c>
      <c r="L91">
        <v>52.166529060000002</v>
      </c>
      <c r="M91">
        <v>46.421324740000003</v>
      </c>
      <c r="N91">
        <v>39.73586298</v>
      </c>
      <c r="O91">
        <v>34.150618790000003</v>
      </c>
      <c r="P91">
        <v>29.495317239999999</v>
      </c>
      <c r="Q91">
        <v>24.933182649999999</v>
      </c>
      <c r="R91">
        <v>6.2419261539999997</v>
      </c>
      <c r="S91">
        <v>2.6923802710000002</v>
      </c>
      <c r="T91">
        <v>3.5804680420000001</v>
      </c>
      <c r="U91">
        <v>3.579442303</v>
      </c>
      <c r="V91">
        <v>3.5776764249999999</v>
      </c>
      <c r="W91">
        <v>3.5753803629999998</v>
      </c>
      <c r="X91">
        <v>3.5728535259999998</v>
      </c>
      <c r="Y91">
        <v>3.57029679</v>
      </c>
      <c r="Z91">
        <v>3.5678879970000001</v>
      </c>
      <c r="AA91">
        <v>3.5657536479999998</v>
      </c>
      <c r="AB91">
        <v>3.5639676659999999</v>
      </c>
      <c r="AC91">
        <v>3.562556549</v>
      </c>
      <c r="AD91">
        <v>3.561510862</v>
      </c>
      <c r="AE91">
        <v>3.5607925150000002</v>
      </c>
      <c r="AF91">
        <v>3.5603514039999999</v>
      </c>
      <c r="AG91">
        <v>3.5601341510000002</v>
      </c>
      <c r="AH91">
        <v>3.5600902510000001</v>
      </c>
      <c r="AI91">
        <v>3.5601792209999998</v>
      </c>
      <c r="AJ91">
        <v>3.5603645400000001</v>
      </c>
      <c r="AK91">
        <v>3.5606193450000001</v>
      </c>
      <c r="AL91">
        <v>3.5609237839999999</v>
      </c>
      <c r="AM91">
        <v>3.5612693260000001</v>
      </c>
      <c r="AN91">
        <v>3.5616429300000001</v>
      </c>
      <c r="AO91">
        <v>3.5620352930000001</v>
      </c>
      <c r="AP91">
        <v>3.562436709</v>
      </c>
      <c r="AQ91">
        <v>3.5628389340000002</v>
      </c>
      <c r="AR91">
        <v>3.5632272110000001</v>
      </c>
      <c r="AS91">
        <v>3.5635902160000001</v>
      </c>
      <c r="AT91">
        <v>3.5639156500000002</v>
      </c>
      <c r="AU91">
        <v>3.5641904599999998</v>
      </c>
      <c r="AV91">
        <v>3.564396135</v>
      </c>
    </row>
    <row r="92" spans="1:48" x14ac:dyDescent="0.25">
      <c r="A92" s="33" t="s">
        <v>222</v>
      </c>
      <c r="B92">
        <v>108.80171963135</v>
      </c>
      <c r="C92">
        <v>110.54856643294499</v>
      </c>
      <c r="D92">
        <v>112.30979790000001</v>
      </c>
      <c r="E92">
        <v>152.11344349999999</v>
      </c>
      <c r="F92">
        <v>206.14548769999999</v>
      </c>
      <c r="G92">
        <v>257.5269887</v>
      </c>
      <c r="H92">
        <v>316.3620105</v>
      </c>
      <c r="I92">
        <v>380.19634400000001</v>
      </c>
      <c r="J92">
        <v>442.49090539999997</v>
      </c>
      <c r="K92">
        <v>496.39390909999997</v>
      </c>
      <c r="L92">
        <v>540.82737210000005</v>
      </c>
      <c r="M92">
        <v>569.10059890000002</v>
      </c>
      <c r="N92">
        <v>629.72189749999995</v>
      </c>
      <c r="O92">
        <v>720.76462600000002</v>
      </c>
      <c r="P92">
        <v>838.399991</v>
      </c>
      <c r="Q92">
        <v>964.45663890000003</v>
      </c>
      <c r="R92">
        <v>1240.064363</v>
      </c>
      <c r="S92">
        <v>1419.3540989999999</v>
      </c>
      <c r="T92">
        <v>3267.7684680000002</v>
      </c>
      <c r="U92">
        <v>3353.741176</v>
      </c>
      <c r="V92">
        <v>3438.9526329999999</v>
      </c>
      <c r="W92">
        <v>3523.55584</v>
      </c>
      <c r="X92">
        <v>3125.7169319999998</v>
      </c>
      <c r="Y92">
        <v>3190.896874</v>
      </c>
      <c r="Z92">
        <v>3256.1152750000001</v>
      </c>
      <c r="AA92">
        <v>3321.4983520000001</v>
      </c>
      <c r="AB92">
        <v>3387.1319060000001</v>
      </c>
      <c r="AC92">
        <v>3392.3116140000002</v>
      </c>
      <c r="AD92">
        <v>3456.1374259999998</v>
      </c>
      <c r="AE92">
        <v>3520.248787</v>
      </c>
      <c r="AF92">
        <v>3584.613124</v>
      </c>
      <c r="AG92">
        <v>3649.1908619999999</v>
      </c>
      <c r="AH92">
        <v>3466.2109220000002</v>
      </c>
      <c r="AI92">
        <v>3521.1853649999998</v>
      </c>
      <c r="AJ92">
        <v>3576.2593310000002</v>
      </c>
      <c r="AK92">
        <v>3631.4098789999998</v>
      </c>
      <c r="AL92">
        <v>3686.6196690000002</v>
      </c>
      <c r="AM92">
        <v>3697.23702</v>
      </c>
      <c r="AN92">
        <v>3750.7492849999999</v>
      </c>
      <c r="AO92">
        <v>3804.292731</v>
      </c>
      <c r="AP92">
        <v>3857.8576849999999</v>
      </c>
      <c r="AQ92">
        <v>3911.4355030000002</v>
      </c>
      <c r="AR92">
        <v>3858.6374150000001</v>
      </c>
      <c r="AS92">
        <v>3907.9286299999999</v>
      </c>
      <c r="AT92">
        <v>3957.1880890000002</v>
      </c>
      <c r="AU92">
        <v>4006.3995749999999</v>
      </c>
      <c r="AV92">
        <v>4055.539941</v>
      </c>
    </row>
    <row r="93" spans="1:48" x14ac:dyDescent="0.25">
      <c r="A93" s="33" t="s">
        <v>223</v>
      </c>
      <c r="B93">
        <v>41.609519414673898</v>
      </c>
      <c r="C93">
        <v>42.277573707856902</v>
      </c>
      <c r="D93">
        <v>42.951130290000002</v>
      </c>
      <c r="E93">
        <v>50.111644929999997</v>
      </c>
      <c r="F93">
        <v>61.411439389999998</v>
      </c>
      <c r="G93">
        <v>73.814750020000005</v>
      </c>
      <c r="H93">
        <v>92.135133920000001</v>
      </c>
      <c r="I93">
        <v>117.2415551</v>
      </c>
      <c r="J93">
        <v>149.41993859999999</v>
      </c>
      <c r="K93">
        <v>189.12837500000001</v>
      </c>
      <c r="L93">
        <v>238.85926979999999</v>
      </c>
      <c r="M93">
        <v>299.38523889999999</v>
      </c>
      <c r="N93">
        <v>361.73780790000001</v>
      </c>
      <c r="O93">
        <v>437.75694049999998</v>
      </c>
      <c r="P93">
        <v>532.01264470000001</v>
      </c>
      <c r="Q93">
        <v>636.61975289999998</v>
      </c>
      <c r="R93">
        <v>878.32093450000002</v>
      </c>
      <c r="S93">
        <v>1038.043469</v>
      </c>
      <c r="T93">
        <v>1762.2586590000001</v>
      </c>
      <c r="U93">
        <v>1815.9143309999999</v>
      </c>
      <c r="V93">
        <v>1869.152278</v>
      </c>
      <c r="W93">
        <v>1922.0517689999999</v>
      </c>
      <c r="X93">
        <v>1183.737112</v>
      </c>
      <c r="Y93">
        <v>1205.2941330000001</v>
      </c>
      <c r="Z93">
        <v>1226.869938</v>
      </c>
      <c r="AA93">
        <v>1248.5116069999999</v>
      </c>
      <c r="AB93">
        <v>1270.2506519999999</v>
      </c>
      <c r="AC93">
        <v>2083.586628</v>
      </c>
      <c r="AD93">
        <v>2136.974064</v>
      </c>
      <c r="AE93">
        <v>2190.5311649999999</v>
      </c>
      <c r="AF93">
        <v>2244.2412359999998</v>
      </c>
      <c r="AG93">
        <v>2298.082433</v>
      </c>
      <c r="AH93">
        <v>2238.0306740000001</v>
      </c>
      <c r="AI93">
        <v>2287.5052780000001</v>
      </c>
      <c r="AJ93">
        <v>2337.0455969999998</v>
      </c>
      <c r="AK93">
        <v>2386.6376359999999</v>
      </c>
      <c r="AL93">
        <v>2436.2707070000001</v>
      </c>
      <c r="AM93">
        <v>2256.691722</v>
      </c>
      <c r="AN93">
        <v>2297.1965270000001</v>
      </c>
      <c r="AO93">
        <v>2337.722092</v>
      </c>
      <c r="AP93">
        <v>2378.262573</v>
      </c>
      <c r="AQ93">
        <v>2418.81268</v>
      </c>
      <c r="AR93">
        <v>1667.0585570000001</v>
      </c>
      <c r="AS93">
        <v>1675.823091</v>
      </c>
      <c r="AT93">
        <v>1684.5716159999999</v>
      </c>
      <c r="AU93">
        <v>1693.2976610000001</v>
      </c>
      <c r="AV93">
        <v>1701.992019</v>
      </c>
    </row>
    <row r="94" spans="1:48" x14ac:dyDescent="0.25">
      <c r="A94" s="33" t="s">
        <v>224</v>
      </c>
      <c r="B94">
        <v>217.66195142891101</v>
      </c>
      <c r="C94">
        <v>221.15658446385601</v>
      </c>
      <c r="D94">
        <v>224.67999879999999</v>
      </c>
      <c r="E94">
        <v>228.12983009999999</v>
      </c>
      <c r="F94">
        <v>232.25785189999999</v>
      </c>
      <c r="G94">
        <v>225.437602</v>
      </c>
      <c r="H94">
        <v>226.27679800000001</v>
      </c>
      <c r="I94">
        <v>230.78008220000001</v>
      </c>
      <c r="J94">
        <v>234.4399281</v>
      </c>
      <c r="K94">
        <v>234.93296040000001</v>
      </c>
      <c r="L94">
        <v>233.7992069</v>
      </c>
      <c r="M94">
        <v>229.73420189999999</v>
      </c>
      <c r="N94">
        <v>229.45955090000001</v>
      </c>
      <c r="O94">
        <v>234.8830677</v>
      </c>
      <c r="P94">
        <v>243.90110250000001</v>
      </c>
      <c r="Q94">
        <v>250.49442930000001</v>
      </c>
      <c r="R94">
        <v>248.07923410000001</v>
      </c>
      <c r="S94">
        <v>253.84405319999999</v>
      </c>
      <c r="T94">
        <v>1071.766396</v>
      </c>
      <c r="U94">
        <v>1073.233236</v>
      </c>
      <c r="V94">
        <v>1074.476776</v>
      </c>
      <c r="W94">
        <v>1075.5590729999999</v>
      </c>
      <c r="X94">
        <v>1153.955839</v>
      </c>
      <c r="Y94">
        <v>1156.83269</v>
      </c>
      <c r="Z94">
        <v>1159.7523269999999</v>
      </c>
      <c r="AA94">
        <v>1162.7564620000001</v>
      </c>
      <c r="AB94">
        <v>1165.87013</v>
      </c>
      <c r="AC94">
        <v>908.77295140000001</v>
      </c>
      <c r="AD94">
        <v>905.69337410000003</v>
      </c>
      <c r="AE94">
        <v>902.69843289999994</v>
      </c>
      <c r="AF94">
        <v>899.77468940000006</v>
      </c>
      <c r="AG94">
        <v>896.90803949999997</v>
      </c>
      <c r="AH94">
        <v>894.08526889999996</v>
      </c>
      <c r="AI94">
        <v>891.29583179999997</v>
      </c>
      <c r="AJ94">
        <v>888.53029919999994</v>
      </c>
      <c r="AK94">
        <v>885.78176020000001</v>
      </c>
      <c r="AL94">
        <v>883.04512680000005</v>
      </c>
      <c r="AM94">
        <v>880.318173</v>
      </c>
      <c r="AN94">
        <v>877.59758780000004</v>
      </c>
      <c r="AO94">
        <v>874.88101989999996</v>
      </c>
      <c r="AP94">
        <v>872.16604870000003</v>
      </c>
      <c r="AQ94">
        <v>869.45064100000002</v>
      </c>
      <c r="AR94">
        <v>866.73120489999997</v>
      </c>
      <c r="AS94">
        <v>864.00502849999998</v>
      </c>
      <c r="AT94">
        <v>861.26919910000004</v>
      </c>
      <c r="AU94">
        <v>858.52066149999996</v>
      </c>
      <c r="AV94">
        <v>855.75509169999998</v>
      </c>
    </row>
    <row r="95" spans="1:48" x14ac:dyDescent="0.25">
      <c r="A95" s="33" t="s">
        <v>225</v>
      </c>
      <c r="B95">
        <v>75.614132521521498</v>
      </c>
      <c r="C95">
        <v>76.828141877238707</v>
      </c>
      <c r="D95">
        <v>78.052149119999996</v>
      </c>
      <c r="E95">
        <v>81.581449680000006</v>
      </c>
      <c r="F95">
        <v>86.545284989999999</v>
      </c>
      <c r="G95">
        <v>88.128642409999998</v>
      </c>
      <c r="H95">
        <v>92.90000105</v>
      </c>
      <c r="I95">
        <v>99.597945969999998</v>
      </c>
      <c r="J95">
        <v>106.5177023</v>
      </c>
      <c r="K95">
        <v>112.5911361</v>
      </c>
      <c r="L95">
        <v>118.36449210000001</v>
      </c>
      <c r="M95">
        <v>123.0033073</v>
      </c>
      <c r="N95">
        <v>135.5631879</v>
      </c>
      <c r="O95">
        <v>155.22368639999999</v>
      </c>
      <c r="P95">
        <v>181.17881249999999</v>
      </c>
      <c r="Q95">
        <v>210.07986600000001</v>
      </c>
      <c r="R95">
        <v>189.1390945</v>
      </c>
      <c r="S95">
        <v>217.7148583</v>
      </c>
      <c r="T95">
        <v>470.12826130000002</v>
      </c>
      <c r="U95">
        <v>469.99357809999998</v>
      </c>
      <c r="V95">
        <v>469.76171210000001</v>
      </c>
      <c r="W95">
        <v>469.4602309</v>
      </c>
      <c r="X95">
        <v>469.12844810000001</v>
      </c>
      <c r="Y95">
        <v>468.7927396</v>
      </c>
      <c r="Z95">
        <v>468.47645649999998</v>
      </c>
      <c r="AA95">
        <v>468.19620880000002</v>
      </c>
      <c r="AB95">
        <v>467.961703</v>
      </c>
      <c r="AC95">
        <v>467.77641820000002</v>
      </c>
      <c r="AD95">
        <v>467.63911569999999</v>
      </c>
      <c r="AE95">
        <v>467.54479429999998</v>
      </c>
      <c r="AF95">
        <v>467.48687480000001</v>
      </c>
      <c r="AG95">
        <v>467.45834869999999</v>
      </c>
      <c r="AH95">
        <v>467.4525845</v>
      </c>
      <c r="AI95">
        <v>467.46426659999997</v>
      </c>
      <c r="AJ95">
        <v>467.48859959999999</v>
      </c>
      <c r="AK95">
        <v>467.52205650000002</v>
      </c>
      <c r="AL95">
        <v>467.56203040000003</v>
      </c>
      <c r="AM95">
        <v>467.60740129999999</v>
      </c>
      <c r="AN95">
        <v>467.6564568</v>
      </c>
      <c r="AO95">
        <v>467.70797540000001</v>
      </c>
      <c r="AP95">
        <v>467.76068279999998</v>
      </c>
      <c r="AQ95">
        <v>467.81349640000002</v>
      </c>
      <c r="AR95">
        <v>467.86447850000002</v>
      </c>
      <c r="AS95">
        <v>467.91214239999999</v>
      </c>
      <c r="AT95">
        <v>467.95487309999999</v>
      </c>
      <c r="AU95">
        <v>467.9909566</v>
      </c>
      <c r="AV95">
        <v>468.01796250000001</v>
      </c>
    </row>
    <row r="96" spans="1:48" x14ac:dyDescent="0.25">
      <c r="A96" s="33" t="s">
        <v>226</v>
      </c>
      <c r="B96">
        <v>1593.0326531102801</v>
      </c>
      <c r="C96">
        <v>1618.60930763698</v>
      </c>
      <c r="D96">
        <v>1645.1168640000001</v>
      </c>
      <c r="E96">
        <v>1233.1272180000001</v>
      </c>
      <c r="F96">
        <v>367.15505899999999</v>
      </c>
      <c r="G96">
        <v>0.1000000298</v>
      </c>
      <c r="H96">
        <v>1621.784459</v>
      </c>
      <c r="I96">
        <v>953.65948809999998</v>
      </c>
      <c r="J96">
        <v>0.100000699</v>
      </c>
      <c r="K96">
        <v>168.11672849999999</v>
      </c>
      <c r="L96">
        <v>615.07351410000001</v>
      </c>
      <c r="M96">
        <v>1102.1094680000001</v>
      </c>
      <c r="N96">
        <v>0.1000095817</v>
      </c>
      <c r="O96">
        <v>0.1000123445</v>
      </c>
      <c r="P96">
        <v>0.10001504410000001</v>
      </c>
      <c r="Q96">
        <v>0.10001749729999999</v>
      </c>
      <c r="R96">
        <v>0.10001845400000001</v>
      </c>
      <c r="S96">
        <v>0.1000179382</v>
      </c>
      <c r="T96">
        <v>169.26819939999999</v>
      </c>
      <c r="U96">
        <v>348.6059588</v>
      </c>
      <c r="V96">
        <v>912.30323410000005</v>
      </c>
      <c r="W96">
        <v>848.74419560000001</v>
      </c>
      <c r="X96">
        <v>762.06921869999996</v>
      </c>
      <c r="Y96">
        <v>776.23082199999999</v>
      </c>
      <c r="Z96">
        <v>767.45283019999999</v>
      </c>
      <c r="AA96">
        <v>762.50985900000001</v>
      </c>
      <c r="AB96">
        <v>774.07965260000003</v>
      </c>
      <c r="AC96">
        <v>894.99359500000003</v>
      </c>
      <c r="AD96">
        <v>911.53218800000002</v>
      </c>
      <c r="AE96">
        <v>934.03166069999997</v>
      </c>
      <c r="AF96">
        <v>945.43685619999997</v>
      </c>
      <c r="AG96">
        <v>958.51524089999998</v>
      </c>
      <c r="AH96">
        <v>1024.170079</v>
      </c>
      <c r="AI96">
        <v>1050.027249</v>
      </c>
      <c r="AJ96">
        <v>1071.7998459999999</v>
      </c>
      <c r="AK96">
        <v>1087.386199</v>
      </c>
      <c r="AL96">
        <v>1104.5377040000001</v>
      </c>
      <c r="AM96">
        <v>792.835193</v>
      </c>
      <c r="AN96">
        <v>784.46226709999996</v>
      </c>
      <c r="AO96">
        <v>787.00786840000001</v>
      </c>
      <c r="AP96">
        <v>796.84317390000001</v>
      </c>
      <c r="AQ96">
        <v>803.35859259999995</v>
      </c>
      <c r="AR96">
        <v>743.93411519999995</v>
      </c>
      <c r="AS96">
        <v>750.01770569999996</v>
      </c>
      <c r="AT96">
        <v>748.79243770000005</v>
      </c>
      <c r="AU96">
        <v>746.89734820000001</v>
      </c>
      <c r="AV96">
        <v>759.14046489999998</v>
      </c>
    </row>
    <row r="97" spans="1:48" x14ac:dyDescent="0.25">
      <c r="A97" s="33" t="s">
        <v>227</v>
      </c>
      <c r="B97">
        <v>43.535458439753199</v>
      </c>
      <c r="C97">
        <v>44.234434306946497</v>
      </c>
      <c r="D97">
        <v>45.185950320000003</v>
      </c>
      <c r="E97">
        <v>228.80165940000001</v>
      </c>
      <c r="F97">
        <v>213.098668</v>
      </c>
      <c r="G97">
        <v>199.28306799999999</v>
      </c>
      <c r="H97">
        <v>279.91694489999998</v>
      </c>
      <c r="I97">
        <v>264.12978609999999</v>
      </c>
      <c r="J97">
        <v>210.3863417</v>
      </c>
      <c r="K97">
        <v>230.23351629999999</v>
      </c>
      <c r="L97">
        <v>260.85036159999999</v>
      </c>
      <c r="M97">
        <v>299.18489140000003</v>
      </c>
      <c r="N97">
        <v>927.69505449999997</v>
      </c>
      <c r="O97">
        <v>1113.595028</v>
      </c>
      <c r="P97">
        <v>1179.712143</v>
      </c>
      <c r="Q97">
        <v>1396.5393039999999</v>
      </c>
      <c r="R97">
        <v>0.10001845400000001</v>
      </c>
      <c r="S97">
        <v>341.86292379999998</v>
      </c>
      <c r="T97">
        <v>258.48547810000002</v>
      </c>
      <c r="U97">
        <v>303.65766830000001</v>
      </c>
      <c r="V97">
        <v>338.7731536</v>
      </c>
      <c r="W97">
        <v>331.26675569999998</v>
      </c>
      <c r="X97">
        <v>372.48916850000001</v>
      </c>
      <c r="Y97">
        <v>382.6483905</v>
      </c>
      <c r="Z97">
        <v>387.77123669999997</v>
      </c>
      <c r="AA97">
        <v>396.6605528</v>
      </c>
      <c r="AB97">
        <v>408.3494235</v>
      </c>
      <c r="AC97">
        <v>449.75965239999999</v>
      </c>
      <c r="AD97">
        <v>462.95945239999998</v>
      </c>
      <c r="AE97">
        <v>478.4688744</v>
      </c>
      <c r="AF97">
        <v>492.54029860000003</v>
      </c>
      <c r="AG97">
        <v>505.73589909999998</v>
      </c>
      <c r="AH97">
        <v>411.55429600000002</v>
      </c>
      <c r="AI97">
        <v>422.32840240000002</v>
      </c>
      <c r="AJ97">
        <v>432.03085670000002</v>
      </c>
      <c r="AK97">
        <v>439.84751970000002</v>
      </c>
      <c r="AL97">
        <v>448.12472229999997</v>
      </c>
      <c r="AM97">
        <v>372.99686789999998</v>
      </c>
      <c r="AN97">
        <v>371.51472999999999</v>
      </c>
      <c r="AO97">
        <v>374.3508453</v>
      </c>
      <c r="AP97">
        <v>380.0834524</v>
      </c>
      <c r="AQ97">
        <v>384.7744103</v>
      </c>
      <c r="AR97">
        <v>326.59877310000002</v>
      </c>
      <c r="AS97">
        <v>330.21868890000002</v>
      </c>
      <c r="AT97">
        <v>330.93540080000002</v>
      </c>
      <c r="AU97">
        <v>331.4120997</v>
      </c>
      <c r="AV97">
        <v>337.6020575</v>
      </c>
    </row>
    <row r="98" spans="1:48" x14ac:dyDescent="0.25">
      <c r="A98" s="33" t="s">
        <v>228</v>
      </c>
      <c r="B98">
        <v>23.2717116207895</v>
      </c>
      <c r="C98">
        <v>23.645346478309701</v>
      </c>
      <c r="D98">
        <v>23.90279014</v>
      </c>
      <c r="E98">
        <v>22.61690991</v>
      </c>
      <c r="F98">
        <v>11.358191100000001</v>
      </c>
      <c r="G98">
        <v>3.550760403</v>
      </c>
      <c r="H98">
        <v>27.44961636</v>
      </c>
      <c r="I98">
        <v>17.965268550000001</v>
      </c>
      <c r="J98">
        <v>2.1972338320000002</v>
      </c>
      <c r="K98">
        <v>6.9527956489999996</v>
      </c>
      <c r="L98">
        <v>13.30898694</v>
      </c>
      <c r="M98">
        <v>19.73989916</v>
      </c>
      <c r="N98">
        <v>33.342527230000002</v>
      </c>
      <c r="O98">
        <v>23.210087219999998</v>
      </c>
      <c r="P98">
        <v>1.987427574</v>
      </c>
      <c r="Q98">
        <v>0.10001749729999999</v>
      </c>
      <c r="R98">
        <v>1603.425565</v>
      </c>
      <c r="S98">
        <v>0.1000179382</v>
      </c>
      <c r="T98">
        <v>0.1000158468</v>
      </c>
      <c r="U98">
        <v>9.9987183100000002E-2</v>
      </c>
      <c r="V98">
        <v>538.72460620000004</v>
      </c>
      <c r="W98">
        <v>569.68353850000005</v>
      </c>
      <c r="X98">
        <v>108.14872630000001</v>
      </c>
      <c r="Y98">
        <v>114.6017499</v>
      </c>
      <c r="Z98">
        <v>117.7114938</v>
      </c>
      <c r="AA98">
        <v>120.37817680000001</v>
      </c>
      <c r="AB98">
        <v>124.1680142</v>
      </c>
      <c r="AC98">
        <v>243.58921480000001</v>
      </c>
      <c r="AD98">
        <v>253.2871586</v>
      </c>
      <c r="AE98">
        <v>263.89918610000001</v>
      </c>
      <c r="AF98">
        <v>274.67672399999998</v>
      </c>
      <c r="AG98">
        <v>284.38208809999998</v>
      </c>
      <c r="AH98">
        <v>312.0035244</v>
      </c>
      <c r="AI98">
        <v>323.90219059999998</v>
      </c>
      <c r="AJ98">
        <v>335.65605950000003</v>
      </c>
      <c r="AK98">
        <v>349.72473159999998</v>
      </c>
      <c r="AL98">
        <v>361.55430289999998</v>
      </c>
      <c r="AM98">
        <v>305.70294990000002</v>
      </c>
      <c r="AN98">
        <v>309.37418600000001</v>
      </c>
      <c r="AO98">
        <v>315.27589369999998</v>
      </c>
      <c r="AP98">
        <v>322.83721700000001</v>
      </c>
      <c r="AQ98">
        <v>329.96283260000001</v>
      </c>
      <c r="AR98">
        <v>298.56898769999998</v>
      </c>
      <c r="AS98">
        <v>305.13005759999999</v>
      </c>
      <c r="AT98">
        <v>310.06587209999998</v>
      </c>
      <c r="AU98">
        <v>314.85117760000003</v>
      </c>
      <c r="AV98">
        <v>323.13787020000001</v>
      </c>
    </row>
    <row r="99" spans="1:48" x14ac:dyDescent="0.25">
      <c r="A99" s="33" t="s">
        <v>229</v>
      </c>
      <c r="B99">
        <v>32.111684022952602</v>
      </c>
      <c r="C99">
        <v>32.627247496759601</v>
      </c>
      <c r="D99">
        <v>33.327956620000002</v>
      </c>
      <c r="E99">
        <v>56.258722929999998</v>
      </c>
      <c r="F99">
        <v>41.172844730000001</v>
      </c>
      <c r="G99">
        <v>30.650925269999998</v>
      </c>
      <c r="H99">
        <v>68.657477189999994</v>
      </c>
      <c r="I99">
        <v>56.110376770000002</v>
      </c>
      <c r="J99">
        <v>31.464136790000001</v>
      </c>
      <c r="K99">
        <v>40.108344969999997</v>
      </c>
      <c r="L99">
        <v>52.238175120000001</v>
      </c>
      <c r="M99">
        <v>65.925117569999998</v>
      </c>
      <c r="N99">
        <v>82.350802310000006</v>
      </c>
      <c r="O99">
        <v>64.204717090000003</v>
      </c>
      <c r="P99">
        <v>22.427686550000001</v>
      </c>
      <c r="Q99">
        <v>15.7127342</v>
      </c>
      <c r="R99">
        <v>1832.1586589999999</v>
      </c>
      <c r="S99">
        <v>0.1000179382</v>
      </c>
      <c r="T99">
        <v>0.1000158468</v>
      </c>
      <c r="U99">
        <v>9.9987183100000002E-2</v>
      </c>
      <c r="V99">
        <v>105.2703619</v>
      </c>
      <c r="W99">
        <v>107.916777</v>
      </c>
      <c r="X99">
        <v>80.323716169999997</v>
      </c>
      <c r="Y99">
        <v>84.133416449999999</v>
      </c>
      <c r="Z99">
        <v>85.783194269999996</v>
      </c>
      <c r="AA99">
        <v>86.619945250000001</v>
      </c>
      <c r="AB99">
        <v>89.092666579999999</v>
      </c>
      <c r="AC99">
        <v>84.125345929999995</v>
      </c>
      <c r="AD99">
        <v>85.666161130000006</v>
      </c>
      <c r="AE99">
        <v>87.582554450000003</v>
      </c>
      <c r="AF99">
        <v>88.627393580000003</v>
      </c>
      <c r="AG99">
        <v>89.683872800000003</v>
      </c>
      <c r="AH99">
        <v>91.043064180000002</v>
      </c>
      <c r="AI99">
        <v>92.866989290000006</v>
      </c>
      <c r="AJ99">
        <v>94.429184120000002</v>
      </c>
      <c r="AK99">
        <v>95.584456549999999</v>
      </c>
      <c r="AL99">
        <v>96.79821244</v>
      </c>
      <c r="AM99">
        <v>78.144822730000001</v>
      </c>
      <c r="AN99">
        <v>77.304169310000006</v>
      </c>
      <c r="AO99">
        <v>77.462197889999999</v>
      </c>
      <c r="AP99">
        <v>78.305893220000002</v>
      </c>
      <c r="AQ99">
        <v>78.900677130000005</v>
      </c>
      <c r="AR99">
        <v>80.976429809999999</v>
      </c>
      <c r="AS99">
        <v>81.855806810000004</v>
      </c>
      <c r="AT99">
        <v>82.115736749999996</v>
      </c>
      <c r="AU99">
        <v>82.341195949999999</v>
      </c>
      <c r="AV99">
        <v>83.920329679999995</v>
      </c>
    </row>
    <row r="100" spans="1:48" x14ac:dyDescent="0.25">
      <c r="A100" s="33" t="s">
        <v>230</v>
      </c>
      <c r="B100">
        <v>24.7002727259982</v>
      </c>
      <c r="C100">
        <v>25.096843594143699</v>
      </c>
      <c r="D100">
        <v>25.635882290000001</v>
      </c>
      <c r="E100">
        <v>81.714540940000006</v>
      </c>
      <c r="F100">
        <v>75.201653199999996</v>
      </c>
      <c r="G100">
        <v>71.741530650000001</v>
      </c>
      <c r="H100">
        <v>114.36844720000001</v>
      </c>
      <c r="I100">
        <v>111.32995819999999</v>
      </c>
      <c r="J100">
        <v>92.914967720000007</v>
      </c>
      <c r="K100">
        <v>110.0094907</v>
      </c>
      <c r="L100">
        <v>133.88170790000001</v>
      </c>
      <c r="M100">
        <v>163.91400960000001</v>
      </c>
      <c r="N100">
        <v>173.16635890000001</v>
      </c>
      <c r="O100">
        <v>156.4147112</v>
      </c>
      <c r="P100">
        <v>99.249619480000007</v>
      </c>
      <c r="Q100">
        <v>90.861424450000001</v>
      </c>
      <c r="R100">
        <v>350.87284510000001</v>
      </c>
      <c r="S100">
        <v>42.525278900000004</v>
      </c>
      <c r="T100">
        <v>0.1000158468</v>
      </c>
      <c r="U100">
        <v>9.9987183100000002E-2</v>
      </c>
      <c r="V100">
        <v>117.7639372</v>
      </c>
      <c r="W100">
        <v>117.03324019999999</v>
      </c>
      <c r="X100">
        <v>102.9128771</v>
      </c>
      <c r="Y100">
        <v>106.0333112</v>
      </c>
      <c r="Z100">
        <v>107.5928084</v>
      </c>
      <c r="AA100">
        <v>109.41232650000001</v>
      </c>
      <c r="AB100">
        <v>112.6773223</v>
      </c>
      <c r="AC100">
        <v>88.686928440000003</v>
      </c>
      <c r="AD100">
        <v>90.358837699999995</v>
      </c>
      <c r="AE100">
        <v>92.439690940000006</v>
      </c>
      <c r="AF100">
        <v>93.713409400000003</v>
      </c>
      <c r="AG100">
        <v>94.89001141</v>
      </c>
      <c r="AH100">
        <v>95.919886680000005</v>
      </c>
      <c r="AI100">
        <v>97.892051649999999</v>
      </c>
      <c r="AJ100">
        <v>99.591228220000005</v>
      </c>
      <c r="AK100">
        <v>101.06885699999999</v>
      </c>
      <c r="AL100">
        <v>102.4290252</v>
      </c>
      <c r="AM100">
        <v>83.309140099999894</v>
      </c>
      <c r="AN100">
        <v>82.577424870000002</v>
      </c>
      <c r="AO100">
        <v>82.894822180000006</v>
      </c>
      <c r="AP100">
        <v>83.923106349999998</v>
      </c>
      <c r="AQ100">
        <v>84.674045739999997</v>
      </c>
      <c r="AR100">
        <v>85.552965729999997</v>
      </c>
      <c r="AS100">
        <v>86.540201789999998</v>
      </c>
      <c r="AT100">
        <v>86.855414980000006</v>
      </c>
      <c r="AU100">
        <v>87.128966689999999</v>
      </c>
      <c r="AV100">
        <v>88.836036890000003</v>
      </c>
    </row>
    <row r="101" spans="1:48" x14ac:dyDescent="0.25">
      <c r="A101" s="33" t="s">
        <v>231</v>
      </c>
      <c r="B101">
        <v>60.912338637623698</v>
      </c>
      <c r="C101">
        <v>61.890305937104898</v>
      </c>
      <c r="D101">
        <v>63.220649739999999</v>
      </c>
      <c r="E101">
        <v>309.55288689999998</v>
      </c>
      <c r="F101">
        <v>324.26701379999997</v>
      </c>
      <c r="G101">
        <v>349.7157133</v>
      </c>
      <c r="H101">
        <v>524.50773019999997</v>
      </c>
      <c r="I101">
        <v>574.02432569999996</v>
      </c>
      <c r="J101">
        <v>569.53463139999997</v>
      </c>
      <c r="K101">
        <v>698.81378110000003</v>
      </c>
      <c r="L101">
        <v>876.74753209999994</v>
      </c>
      <c r="M101">
        <v>1113.470433</v>
      </c>
      <c r="N101">
        <v>799.65811140000005</v>
      </c>
      <c r="O101">
        <v>719.44775689999994</v>
      </c>
      <c r="P101">
        <v>451.81666150000001</v>
      </c>
      <c r="Q101">
        <v>409.9715597</v>
      </c>
      <c r="R101">
        <v>6445.3635519999998</v>
      </c>
      <c r="S101">
        <v>1064.8330599999999</v>
      </c>
      <c r="T101">
        <v>658.24067639999998</v>
      </c>
      <c r="U101">
        <v>766.14026449999994</v>
      </c>
      <c r="V101">
        <v>1429.2696759999999</v>
      </c>
      <c r="W101">
        <v>1459.1390630000001</v>
      </c>
      <c r="X101">
        <v>1608.9600519999999</v>
      </c>
      <c r="Y101">
        <v>1674.5444640000001</v>
      </c>
      <c r="Z101">
        <v>1728.45703</v>
      </c>
      <c r="AA101">
        <v>1832.5863890000001</v>
      </c>
      <c r="AB101">
        <v>1910.028546</v>
      </c>
      <c r="AC101">
        <v>1756.186749</v>
      </c>
      <c r="AD101">
        <v>1822.455776</v>
      </c>
      <c r="AE101">
        <v>1896.184669</v>
      </c>
      <c r="AF101">
        <v>1999.0729550000001</v>
      </c>
      <c r="AG101">
        <v>2067.7379959999998</v>
      </c>
      <c r="AH101">
        <v>1732.2333180000001</v>
      </c>
      <c r="AI101">
        <v>1789.0305719999999</v>
      </c>
      <c r="AJ101">
        <v>1843.0560129999999</v>
      </c>
      <c r="AK101">
        <v>1910.936156</v>
      </c>
      <c r="AL101">
        <v>1962.5468539999999</v>
      </c>
      <c r="AM101">
        <v>1681.47468</v>
      </c>
      <c r="AN101">
        <v>1689.839835</v>
      </c>
      <c r="AO101">
        <v>1713.7061180000001</v>
      </c>
      <c r="AP101">
        <v>1748.3859849999999</v>
      </c>
      <c r="AQ101">
        <v>1779.694381</v>
      </c>
      <c r="AR101">
        <v>2033.9369509999999</v>
      </c>
      <c r="AS101">
        <v>2077.8127920000002</v>
      </c>
      <c r="AT101">
        <v>2111.5046130000001</v>
      </c>
      <c r="AU101">
        <v>2144.6818830000002</v>
      </c>
      <c r="AV101">
        <v>2201.629688</v>
      </c>
    </row>
    <row r="102" spans="1:48" x14ac:dyDescent="0.25">
      <c r="A102" s="32" t="s">
        <v>423</v>
      </c>
      <c r="B102">
        <v>0.96116878123798499</v>
      </c>
      <c r="C102">
        <v>0.98039215686274495</v>
      </c>
      <c r="D102">
        <v>0.99999523840000004</v>
      </c>
      <c r="E102">
        <v>1.0204888809999999</v>
      </c>
      <c r="F102">
        <v>1.041336327</v>
      </c>
      <c r="G102">
        <v>1.0513869280000001</v>
      </c>
      <c r="H102">
        <v>1.0716084619999999</v>
      </c>
      <c r="I102">
        <v>1.0919533429999999</v>
      </c>
      <c r="J102">
        <v>1.1074765680000001</v>
      </c>
      <c r="K102">
        <v>1.124518058</v>
      </c>
      <c r="L102">
        <v>1.1424644399999999</v>
      </c>
      <c r="M102">
        <v>1.163099168</v>
      </c>
      <c r="N102">
        <v>1.183316614</v>
      </c>
      <c r="O102">
        <v>1.2063817160000001</v>
      </c>
      <c r="P102">
        <v>1.22722993</v>
      </c>
      <c r="Q102">
        <v>1.250834676</v>
      </c>
      <c r="R102">
        <v>1.287420019</v>
      </c>
      <c r="S102">
        <v>1.3184308730000001</v>
      </c>
      <c r="T102">
        <v>1.350969074</v>
      </c>
      <c r="U102">
        <v>1.388128386</v>
      </c>
      <c r="V102">
        <v>1.428066673</v>
      </c>
      <c r="W102">
        <v>1.4712081939999999</v>
      </c>
      <c r="X102">
        <v>1.514247594</v>
      </c>
      <c r="Y102">
        <v>1.5576254089999999</v>
      </c>
      <c r="Z102">
        <v>1.6001806540000001</v>
      </c>
      <c r="AA102">
        <v>1.6412318910000001</v>
      </c>
      <c r="AB102">
        <v>1.6804609960000001</v>
      </c>
      <c r="AC102">
        <v>1.7183303860000001</v>
      </c>
      <c r="AD102">
        <v>1.7547279790000001</v>
      </c>
      <c r="AE102">
        <v>1.789930861</v>
      </c>
      <c r="AF102">
        <v>1.8243461990000001</v>
      </c>
      <c r="AG102">
        <v>1.8585827669999999</v>
      </c>
      <c r="AH102">
        <v>1.8925306749999999</v>
      </c>
      <c r="AI102">
        <v>1.926519396</v>
      </c>
      <c r="AJ102">
        <v>1.961193553</v>
      </c>
      <c r="AK102">
        <v>1.9965434479999999</v>
      </c>
      <c r="AL102">
        <v>2.0325786840000002</v>
      </c>
      <c r="AM102">
        <v>2.0689915399999999</v>
      </c>
      <c r="AN102">
        <v>2.1060977539999999</v>
      </c>
      <c r="AO102">
        <v>2.1441476700000002</v>
      </c>
      <c r="AP102">
        <v>2.1834585660000001</v>
      </c>
      <c r="AQ102">
        <v>2.2237440099999999</v>
      </c>
      <c r="AR102">
        <v>2.2652831569999998</v>
      </c>
      <c r="AS102">
        <v>2.3081989369999998</v>
      </c>
      <c r="AT102">
        <v>2.3524313449999998</v>
      </c>
      <c r="AU102">
        <v>2.3981535649999999</v>
      </c>
      <c r="AV102">
        <v>2.4466976360000001</v>
      </c>
    </row>
    <row r="103" spans="1:48" x14ac:dyDescent="0.25">
      <c r="A103" s="32" t="s">
        <v>424</v>
      </c>
      <c r="B103">
        <v>0.96116878123798499</v>
      </c>
      <c r="C103">
        <v>0.98039215686274495</v>
      </c>
      <c r="D103">
        <v>0.99999509620000004</v>
      </c>
      <c r="E103">
        <v>1.020687286</v>
      </c>
      <c r="F103">
        <v>1.0409936049999999</v>
      </c>
      <c r="G103">
        <v>1.0518456869999999</v>
      </c>
      <c r="H103">
        <v>1.072424673</v>
      </c>
      <c r="I103">
        <v>1.0920780480000001</v>
      </c>
      <c r="J103">
        <v>1.1080218289999999</v>
      </c>
      <c r="K103">
        <v>1.123767135</v>
      </c>
      <c r="L103">
        <v>1.1393680930000001</v>
      </c>
      <c r="M103">
        <v>1.1590843040000001</v>
      </c>
      <c r="N103">
        <v>1.17601077</v>
      </c>
      <c r="O103">
        <v>1.195927682</v>
      </c>
      <c r="P103">
        <v>1.2171243629999999</v>
      </c>
      <c r="Q103">
        <v>1.238074643</v>
      </c>
      <c r="R103">
        <v>1.2728377470000001</v>
      </c>
      <c r="S103">
        <v>1.3046996209999999</v>
      </c>
      <c r="T103">
        <v>1.339650797</v>
      </c>
      <c r="U103">
        <v>1.3795813990000001</v>
      </c>
      <c r="V103">
        <v>1.4227274400000001</v>
      </c>
      <c r="W103">
        <v>1.469174505</v>
      </c>
      <c r="X103">
        <v>1.5154930929999999</v>
      </c>
      <c r="Y103">
        <v>1.5617593380000001</v>
      </c>
      <c r="Z103">
        <v>1.606678504</v>
      </c>
      <c r="AA103">
        <v>1.649550686</v>
      </c>
      <c r="AB103">
        <v>1.690078328</v>
      </c>
      <c r="AC103">
        <v>1.728708036</v>
      </c>
      <c r="AD103">
        <v>1.7655108669999999</v>
      </c>
      <c r="AE103">
        <v>1.8009175550000001</v>
      </c>
      <c r="AF103">
        <v>1.8354194180000001</v>
      </c>
      <c r="AG103">
        <v>1.869646138</v>
      </c>
      <c r="AH103">
        <v>1.9036188030000001</v>
      </c>
      <c r="AI103">
        <v>1.9376300150000001</v>
      </c>
      <c r="AJ103">
        <v>1.9722716979999999</v>
      </c>
      <c r="AK103">
        <v>2.0075575670000001</v>
      </c>
      <c r="AL103">
        <v>2.0435103809999999</v>
      </c>
      <c r="AM103">
        <v>2.0798323339999998</v>
      </c>
      <c r="AN103">
        <v>2.1168119750000001</v>
      </c>
      <c r="AO103">
        <v>2.154666572</v>
      </c>
      <c r="AP103">
        <v>2.1936876789999999</v>
      </c>
      <c r="AQ103">
        <v>2.233681217</v>
      </c>
      <c r="AR103">
        <v>2.2749357639999999</v>
      </c>
      <c r="AS103">
        <v>2.3175935600000002</v>
      </c>
      <c r="AT103">
        <v>2.36166418</v>
      </c>
      <c r="AU103">
        <v>2.4073439799999998</v>
      </c>
      <c r="AV103">
        <v>2.4557838240000001</v>
      </c>
    </row>
    <row r="104" spans="1:48" x14ac:dyDescent="0.25">
      <c r="A104" s="32" t="s">
        <v>425</v>
      </c>
      <c r="B104">
        <v>0.96116878123798499</v>
      </c>
      <c r="C104">
        <v>0.98039215686274495</v>
      </c>
      <c r="D104">
        <v>0.99999428099999998</v>
      </c>
      <c r="E104">
        <v>1.0208170249999999</v>
      </c>
      <c r="F104">
        <v>1.0417303739999999</v>
      </c>
      <c r="G104">
        <v>1.0540648500000001</v>
      </c>
      <c r="H104">
        <v>1.0745496299999999</v>
      </c>
      <c r="I104">
        <v>1.093711283</v>
      </c>
      <c r="J104">
        <v>1.1089496999999999</v>
      </c>
      <c r="K104">
        <v>1.125788359</v>
      </c>
      <c r="L104">
        <v>1.142606738</v>
      </c>
      <c r="M104">
        <v>1.161378681</v>
      </c>
      <c r="N104">
        <v>1.1796112599999999</v>
      </c>
      <c r="O104">
        <v>1.200456942</v>
      </c>
      <c r="P104">
        <v>1.2216115860000001</v>
      </c>
      <c r="Q104">
        <v>1.244461383</v>
      </c>
      <c r="R104">
        <v>1.2755486549999999</v>
      </c>
      <c r="S104">
        <v>1.3069202390000001</v>
      </c>
      <c r="T104">
        <v>1.341874467</v>
      </c>
      <c r="U104">
        <v>1.3808113019999999</v>
      </c>
      <c r="V104">
        <v>1.4226132899999999</v>
      </c>
      <c r="W104">
        <v>1.467016595</v>
      </c>
      <c r="X104">
        <v>1.5112671790000001</v>
      </c>
      <c r="Y104">
        <v>1.555233039</v>
      </c>
      <c r="Z104">
        <v>1.5979009790000001</v>
      </c>
      <c r="AA104">
        <v>1.6388286860000001</v>
      </c>
      <c r="AB104">
        <v>1.6778401679999999</v>
      </c>
      <c r="AC104">
        <v>1.715259825</v>
      </c>
      <c r="AD104">
        <v>1.751307145</v>
      </c>
      <c r="AE104">
        <v>1.786400094</v>
      </c>
      <c r="AF104">
        <v>1.8209643529999999</v>
      </c>
      <c r="AG104">
        <v>1.8554823380000001</v>
      </c>
      <c r="AH104">
        <v>1.890037172</v>
      </c>
      <c r="AI104">
        <v>1.9248383520000001</v>
      </c>
      <c r="AJ104">
        <v>1.9602660730000001</v>
      </c>
      <c r="AK104">
        <v>1.9963496430000001</v>
      </c>
      <c r="AL104">
        <v>2.0331173740000001</v>
      </c>
      <c r="AM104">
        <v>2.0703791520000001</v>
      </c>
      <c r="AN104">
        <v>2.1083154949999998</v>
      </c>
      <c r="AO104">
        <v>2.147056504</v>
      </c>
      <c r="AP104">
        <v>2.1867908549999999</v>
      </c>
      <c r="AQ104">
        <v>2.2274599359999998</v>
      </c>
      <c r="AR104">
        <v>2.2692889589999998</v>
      </c>
      <c r="AS104">
        <v>2.3123979499999998</v>
      </c>
      <c r="AT104">
        <v>2.3568554580000001</v>
      </c>
      <c r="AU104">
        <v>2.402824684</v>
      </c>
      <c r="AV104">
        <v>2.4509816670000002</v>
      </c>
    </row>
    <row r="105" spans="1:48" x14ac:dyDescent="0.25">
      <c r="A105" s="32" t="s">
        <v>426</v>
      </c>
      <c r="B105">
        <v>0.96116878123798499</v>
      </c>
      <c r="C105">
        <v>0.98039215686274495</v>
      </c>
      <c r="D105">
        <v>0.99999465219999994</v>
      </c>
      <c r="E105">
        <v>1.020813733</v>
      </c>
      <c r="F105">
        <v>1.0415333149999999</v>
      </c>
      <c r="G105">
        <v>1.0535590020000001</v>
      </c>
      <c r="H105">
        <v>1.073996033</v>
      </c>
      <c r="I105">
        <v>1.092815173</v>
      </c>
      <c r="J105">
        <v>1.1087496459999999</v>
      </c>
      <c r="K105">
        <v>1.125329316</v>
      </c>
      <c r="L105">
        <v>1.1426374479999999</v>
      </c>
      <c r="M105">
        <v>1.1619845170000001</v>
      </c>
      <c r="N105">
        <v>1.1789149750000001</v>
      </c>
      <c r="O105">
        <v>1.199370072</v>
      </c>
      <c r="P105">
        <v>1.2187646919999999</v>
      </c>
      <c r="Q105">
        <v>1.2421815199999999</v>
      </c>
      <c r="R105">
        <v>1.2749589450000001</v>
      </c>
      <c r="S105">
        <v>1.3065093780000001</v>
      </c>
      <c r="T105">
        <v>1.341427412</v>
      </c>
      <c r="U105">
        <v>1.3807766290000001</v>
      </c>
      <c r="V105">
        <v>1.4231335570000001</v>
      </c>
      <c r="W105">
        <v>1.46839699</v>
      </c>
      <c r="X105">
        <v>1.5135245340000001</v>
      </c>
      <c r="Y105">
        <v>1.558480554</v>
      </c>
      <c r="Z105">
        <v>1.6021231920000001</v>
      </c>
      <c r="AA105">
        <v>1.643897001</v>
      </c>
      <c r="AB105">
        <v>1.6835724949999999</v>
      </c>
      <c r="AC105">
        <v>1.721529428</v>
      </c>
      <c r="AD105">
        <v>1.757910509</v>
      </c>
      <c r="AE105">
        <v>1.7931478240000001</v>
      </c>
      <c r="AF105">
        <v>1.8276936239999999</v>
      </c>
      <c r="AG105">
        <v>1.862087136</v>
      </c>
      <c r="AH105">
        <v>1.8963975959999999</v>
      </c>
      <c r="AI105">
        <v>1.93086136</v>
      </c>
      <c r="AJ105">
        <v>1.965952787</v>
      </c>
      <c r="AK105">
        <v>2.0016947119999999</v>
      </c>
      <c r="AL105">
        <v>2.0381132649999998</v>
      </c>
      <c r="AM105">
        <v>2.074967322</v>
      </c>
      <c r="AN105">
        <v>2.1124932699999999</v>
      </c>
      <c r="AO105">
        <v>2.1508585330000001</v>
      </c>
      <c r="AP105">
        <v>2.1902970700000002</v>
      </c>
      <c r="AQ105">
        <v>2.2306869429999998</v>
      </c>
      <c r="AR105">
        <v>2.2722826340000002</v>
      </c>
      <c r="AS105">
        <v>2.3152125159999999</v>
      </c>
      <c r="AT105">
        <v>2.3595180999999998</v>
      </c>
      <c r="AU105">
        <v>2.405377192</v>
      </c>
      <c r="AV105">
        <v>2.4536822680000001</v>
      </c>
    </row>
    <row r="106" spans="1:48" x14ac:dyDescent="0.25">
      <c r="A106" s="32" t="s">
        <v>427</v>
      </c>
      <c r="B106">
        <v>0.96116878123798499</v>
      </c>
      <c r="C106">
        <v>0.98039215686274495</v>
      </c>
      <c r="D106">
        <v>0.99999465219999994</v>
      </c>
      <c r="E106">
        <v>1.020813733</v>
      </c>
      <c r="F106">
        <v>1.0415333149999999</v>
      </c>
      <c r="G106">
        <v>1.0535590020000001</v>
      </c>
      <c r="H106">
        <v>1.073996033</v>
      </c>
      <c r="I106">
        <v>1.092815173</v>
      </c>
      <c r="J106">
        <v>1.1087496459999999</v>
      </c>
      <c r="K106">
        <v>1.125329316</v>
      </c>
      <c r="L106">
        <v>1.1426374479999999</v>
      </c>
      <c r="M106">
        <v>1.1619845170000001</v>
      </c>
      <c r="N106">
        <v>1.1789149750000001</v>
      </c>
      <c r="O106">
        <v>1.199370072</v>
      </c>
      <c r="P106">
        <v>1.2187646919999999</v>
      </c>
      <c r="Q106">
        <v>1.2421815199999999</v>
      </c>
      <c r="R106">
        <v>1.274960047</v>
      </c>
      <c r="S106">
        <v>1.30651023</v>
      </c>
      <c r="T106">
        <v>1.3414280700000001</v>
      </c>
      <c r="U106">
        <v>1.380776936</v>
      </c>
      <c r="V106">
        <v>1.4231337180000001</v>
      </c>
      <c r="W106">
        <v>1.468396553</v>
      </c>
      <c r="X106">
        <v>1.5135224469999999</v>
      </c>
      <c r="Y106">
        <v>1.5584757410000001</v>
      </c>
      <c r="Z106">
        <v>1.6021149189999999</v>
      </c>
      <c r="AA106">
        <v>1.643884938</v>
      </c>
      <c r="AB106">
        <v>1.683556818</v>
      </c>
      <c r="AC106">
        <v>1.7215109479999999</v>
      </c>
      <c r="AD106">
        <v>1.757890011</v>
      </c>
      <c r="AE106">
        <v>1.7931260120000001</v>
      </c>
      <c r="AF106">
        <v>1.8276711000000001</v>
      </c>
      <c r="AG106">
        <v>1.86206439</v>
      </c>
      <c r="AH106">
        <v>1.8963749169999999</v>
      </c>
      <c r="AI106">
        <v>1.9308389850000001</v>
      </c>
      <c r="AJ106">
        <v>1.965930873</v>
      </c>
      <c r="AK106">
        <v>2.001673362</v>
      </c>
      <c r="AL106">
        <v>2.0380925479999998</v>
      </c>
      <c r="AM106">
        <v>2.0749473389999999</v>
      </c>
      <c r="AN106">
        <v>2.1124740630000001</v>
      </c>
      <c r="AO106">
        <v>2.1508401340000001</v>
      </c>
      <c r="AP106">
        <v>2.190279469</v>
      </c>
      <c r="AQ106">
        <v>2.2306701059999998</v>
      </c>
      <c r="AR106">
        <v>2.272266455</v>
      </c>
      <c r="AS106">
        <v>2.3151968690000002</v>
      </c>
      <c r="AT106">
        <v>2.3595028189999998</v>
      </c>
      <c r="AU106">
        <v>2.4053620759999998</v>
      </c>
      <c r="AV106">
        <v>2.453667072</v>
      </c>
    </row>
    <row r="107" spans="1:48" x14ac:dyDescent="0.25">
      <c r="A107" s="32" t="s">
        <v>428</v>
      </c>
      <c r="B107">
        <v>0.96116878123798499</v>
      </c>
      <c r="C107">
        <v>0.98039215686274495</v>
      </c>
      <c r="D107">
        <v>0.99999492909999999</v>
      </c>
      <c r="E107">
        <v>1.020783886</v>
      </c>
      <c r="F107">
        <v>1.0413338190000001</v>
      </c>
      <c r="G107">
        <v>1.053208411</v>
      </c>
      <c r="H107">
        <v>1.0734646779999999</v>
      </c>
      <c r="I107">
        <v>1.0933847670000001</v>
      </c>
      <c r="J107">
        <v>1.110145701</v>
      </c>
      <c r="K107">
        <v>1.1289981659999999</v>
      </c>
      <c r="L107">
        <v>1.143126294</v>
      </c>
      <c r="M107">
        <v>1.164546168</v>
      </c>
      <c r="N107">
        <v>1.1814948970000001</v>
      </c>
      <c r="O107">
        <v>1.2027434400000001</v>
      </c>
      <c r="P107">
        <v>1.223434371</v>
      </c>
      <c r="Q107">
        <v>1.246184677</v>
      </c>
      <c r="R107">
        <v>1.279527254</v>
      </c>
      <c r="S107">
        <v>1.3106446279999999</v>
      </c>
      <c r="T107">
        <v>1.3444588630000001</v>
      </c>
      <c r="U107">
        <v>1.382569325</v>
      </c>
      <c r="V107">
        <v>1.4235202739999999</v>
      </c>
      <c r="W107">
        <v>1.4673616309999999</v>
      </c>
      <c r="X107">
        <v>1.5111474519999999</v>
      </c>
      <c r="Y107">
        <v>1.5549372509999999</v>
      </c>
      <c r="Z107">
        <v>1.597643122</v>
      </c>
      <c r="AA107">
        <v>1.638701118</v>
      </c>
      <c r="AB107">
        <v>1.6778655259999999</v>
      </c>
      <c r="AC107">
        <v>1.7155214059999999</v>
      </c>
      <c r="AD107">
        <v>1.751740589</v>
      </c>
      <c r="AE107">
        <v>1.786881988</v>
      </c>
      <c r="AF107">
        <v>1.821364033</v>
      </c>
      <c r="AG107">
        <v>1.855727471</v>
      </c>
      <c r="AH107">
        <v>1.8899756809999999</v>
      </c>
      <c r="AI107">
        <v>1.924366987</v>
      </c>
      <c r="AJ107">
        <v>1.959405155</v>
      </c>
      <c r="AK107">
        <v>1.9951044609999999</v>
      </c>
      <c r="AL107">
        <v>2.0314864030000002</v>
      </c>
      <c r="AM107">
        <v>2.0683014160000002</v>
      </c>
      <c r="AN107">
        <v>2.1057884680000001</v>
      </c>
      <c r="AO107">
        <v>2.1441366689999999</v>
      </c>
      <c r="AP107">
        <v>2.183595843</v>
      </c>
      <c r="AQ107">
        <v>2.2240078560000001</v>
      </c>
      <c r="AR107">
        <v>2.2656147369999999</v>
      </c>
      <c r="AS107">
        <v>2.308544441</v>
      </c>
      <c r="AT107">
        <v>2.3528087430000002</v>
      </c>
      <c r="AU107">
        <v>2.3985764060000001</v>
      </c>
      <c r="AV107">
        <v>2.4468176150000001</v>
      </c>
    </row>
    <row r="108" spans="1:48" x14ac:dyDescent="0.25">
      <c r="A108" s="32" t="s">
        <v>429</v>
      </c>
      <c r="B108">
        <v>0.96116878123798499</v>
      </c>
      <c r="C108">
        <v>0.98039215686274495</v>
      </c>
      <c r="D108">
        <v>0.99999437759999998</v>
      </c>
      <c r="E108">
        <v>1.0205401350000001</v>
      </c>
      <c r="F108">
        <v>1.040864054</v>
      </c>
      <c r="G108">
        <v>1.051609572</v>
      </c>
      <c r="H108">
        <v>1.0720692700000001</v>
      </c>
      <c r="I108">
        <v>1.0905855659999999</v>
      </c>
      <c r="J108">
        <v>1.1060480340000001</v>
      </c>
      <c r="K108">
        <v>1.121128471</v>
      </c>
      <c r="L108">
        <v>1.136823937</v>
      </c>
      <c r="M108">
        <v>1.1570498600000001</v>
      </c>
      <c r="N108">
        <v>1.172469159</v>
      </c>
      <c r="O108">
        <v>1.194784233</v>
      </c>
      <c r="P108">
        <v>1.2151883539999999</v>
      </c>
      <c r="Q108">
        <v>1.2381155290000001</v>
      </c>
      <c r="R108">
        <v>1.271441453</v>
      </c>
      <c r="S108">
        <v>1.303279724</v>
      </c>
      <c r="T108">
        <v>1.338572603</v>
      </c>
      <c r="U108">
        <v>1.378547593</v>
      </c>
      <c r="V108">
        <v>1.4216871740000001</v>
      </c>
      <c r="W108">
        <v>1.4678953180000001</v>
      </c>
      <c r="X108">
        <v>1.5138949580000001</v>
      </c>
      <c r="Y108">
        <v>1.5597174869999999</v>
      </c>
      <c r="Z108">
        <v>1.6041425680000001</v>
      </c>
      <c r="AA108">
        <v>1.646555038</v>
      </c>
      <c r="AB108">
        <v>1.68670071</v>
      </c>
      <c r="AC108">
        <v>1.724983132</v>
      </c>
      <c r="AD108">
        <v>1.7615614150000001</v>
      </c>
      <c r="AE108">
        <v>1.7968605129999999</v>
      </c>
      <c r="AF108">
        <v>1.83136502</v>
      </c>
      <c r="AG108">
        <v>1.865673116</v>
      </c>
      <c r="AH108">
        <v>1.899809254</v>
      </c>
      <c r="AI108">
        <v>1.9340610389999999</v>
      </c>
      <c r="AJ108">
        <v>1.9689397829999999</v>
      </c>
      <c r="AK108">
        <v>2.0044635909999999</v>
      </c>
      <c r="AL108">
        <v>2.0406568850000002</v>
      </c>
      <c r="AM108">
        <v>2.0772625040000001</v>
      </c>
      <c r="AN108">
        <v>2.1145268169999998</v>
      </c>
      <c r="AO108">
        <v>2.1526328810000002</v>
      </c>
      <c r="AP108">
        <v>2.1918334829999999</v>
      </c>
      <c r="AQ108">
        <v>2.2319922769999998</v>
      </c>
      <c r="AR108">
        <v>2.2733811070000001</v>
      </c>
      <c r="AS108">
        <v>2.3161321629999998</v>
      </c>
      <c r="AT108">
        <v>2.3602845569999999</v>
      </c>
      <c r="AU108">
        <v>2.4060266600000002</v>
      </c>
      <c r="AV108">
        <v>2.454323483</v>
      </c>
    </row>
    <row r="109" spans="1:48" x14ac:dyDescent="0.25">
      <c r="A109" s="32" t="s">
        <v>430</v>
      </c>
      <c r="B109">
        <v>0.96116878123798499</v>
      </c>
      <c r="C109">
        <v>0.98039215686274495</v>
      </c>
      <c r="D109">
        <v>0.99999437759999998</v>
      </c>
      <c r="E109">
        <v>1.0205401350000001</v>
      </c>
      <c r="F109">
        <v>1.040864054</v>
      </c>
      <c r="G109">
        <v>1.051609572</v>
      </c>
      <c r="H109">
        <v>1.0720692700000001</v>
      </c>
      <c r="I109">
        <v>1.0905855659999999</v>
      </c>
      <c r="J109">
        <v>1.1060480340000001</v>
      </c>
      <c r="K109">
        <v>1.121128471</v>
      </c>
      <c r="L109">
        <v>1.136823937</v>
      </c>
      <c r="M109">
        <v>1.1570498600000001</v>
      </c>
      <c r="N109">
        <v>1.172469159</v>
      </c>
      <c r="O109">
        <v>1.194784233</v>
      </c>
      <c r="P109">
        <v>1.2151883539999999</v>
      </c>
      <c r="Q109">
        <v>1.2381155290000001</v>
      </c>
      <c r="R109">
        <v>1.2714416900000001</v>
      </c>
      <c r="S109">
        <v>1.303279845</v>
      </c>
      <c r="T109">
        <v>1.338572506</v>
      </c>
      <c r="U109">
        <v>1.3785473939999999</v>
      </c>
      <c r="V109">
        <v>1.421687039</v>
      </c>
      <c r="W109">
        <v>1.46789547</v>
      </c>
      <c r="X109">
        <v>1.5138956509999999</v>
      </c>
      <c r="Y109">
        <v>1.559718978</v>
      </c>
      <c r="Z109">
        <v>1.604144987</v>
      </c>
      <c r="AA109">
        <v>1.6465583610000001</v>
      </c>
      <c r="AB109">
        <v>1.686704786</v>
      </c>
      <c r="AC109">
        <v>1.7249877339999999</v>
      </c>
      <c r="AD109">
        <v>1.7615663370000001</v>
      </c>
      <c r="AE109">
        <v>1.796865597</v>
      </c>
      <c r="AF109">
        <v>1.8313701600000001</v>
      </c>
      <c r="AG109">
        <v>1.8656782460000001</v>
      </c>
      <c r="AH109">
        <v>1.8998143409999999</v>
      </c>
      <c r="AI109">
        <v>1.934066066</v>
      </c>
      <c r="AJ109">
        <v>1.9689447419999999</v>
      </c>
      <c r="AK109">
        <v>2.004468476</v>
      </c>
      <c r="AL109">
        <v>2.0406616949999998</v>
      </c>
      <c r="AM109">
        <v>2.0772672380000001</v>
      </c>
      <c r="AN109">
        <v>2.1145314810000002</v>
      </c>
      <c r="AO109">
        <v>2.1526374750000001</v>
      </c>
      <c r="AP109">
        <v>2.1918380040000001</v>
      </c>
      <c r="AQ109">
        <v>2.2319967310000002</v>
      </c>
      <c r="AR109">
        <v>2.2733855080000001</v>
      </c>
      <c r="AS109">
        <v>2.316136529</v>
      </c>
      <c r="AT109">
        <v>2.360288916</v>
      </c>
      <c r="AU109">
        <v>2.4060310519999999</v>
      </c>
      <c r="AV109">
        <v>2.4543279450000002</v>
      </c>
    </row>
    <row r="110" spans="1:48" x14ac:dyDescent="0.25">
      <c r="A110" s="32" t="s">
        <v>431</v>
      </c>
      <c r="B110">
        <v>0.96116878123798499</v>
      </c>
      <c r="C110">
        <v>0.98039215686274495</v>
      </c>
      <c r="D110">
        <v>0.99999437759999998</v>
      </c>
      <c r="E110">
        <v>1.0205470139999999</v>
      </c>
      <c r="F110">
        <v>1.040797352</v>
      </c>
      <c r="G110">
        <v>1.052074927</v>
      </c>
      <c r="H110">
        <v>1.0725942770000001</v>
      </c>
      <c r="I110">
        <v>1.0909381920000001</v>
      </c>
      <c r="J110">
        <v>1.1069496299999999</v>
      </c>
      <c r="K110">
        <v>1.1233178779999999</v>
      </c>
      <c r="L110">
        <v>1.1398695379999999</v>
      </c>
      <c r="M110">
        <v>1.1590896429999999</v>
      </c>
      <c r="N110">
        <v>1.1755859950000001</v>
      </c>
      <c r="O110">
        <v>1.1956172860000001</v>
      </c>
      <c r="P110">
        <v>1.214824476</v>
      </c>
      <c r="Q110">
        <v>1.2379379429999999</v>
      </c>
      <c r="R110">
        <v>1.2712722780000001</v>
      </c>
      <c r="S110">
        <v>1.303126585</v>
      </c>
      <c r="T110">
        <v>1.3384515889999999</v>
      </c>
      <c r="U110">
        <v>1.3784693109999999</v>
      </c>
      <c r="V110">
        <v>1.4216590469999999</v>
      </c>
      <c r="W110">
        <v>1.467922065</v>
      </c>
      <c r="X110">
        <v>1.513972935</v>
      </c>
      <c r="Y110">
        <v>1.559842645</v>
      </c>
      <c r="Z110">
        <v>1.6043075899999999</v>
      </c>
      <c r="AA110">
        <v>1.6467512950000001</v>
      </c>
      <c r="AB110">
        <v>1.6869194789999999</v>
      </c>
      <c r="AC110">
        <v>1.72521656</v>
      </c>
      <c r="AD110">
        <v>1.7618030979999999</v>
      </c>
      <c r="AE110">
        <v>1.797105739</v>
      </c>
      <c r="AF110">
        <v>1.831610529</v>
      </c>
      <c r="AG110">
        <v>1.8659168939999999</v>
      </c>
      <c r="AH110">
        <v>1.9000499319999999</v>
      </c>
      <c r="AI110">
        <v>1.9342977240000001</v>
      </c>
      <c r="AJ110">
        <v>1.9691720909999999</v>
      </c>
      <c r="AK110">
        <v>2.004691185</v>
      </c>
      <c r="AL110">
        <v>2.0408794760000002</v>
      </c>
      <c r="AM110">
        <v>2.0774793979999999</v>
      </c>
      <c r="AN110">
        <v>2.1147377970000001</v>
      </c>
      <c r="AO110">
        <v>2.1528377230000002</v>
      </c>
      <c r="AP110">
        <v>2.192032191</v>
      </c>
      <c r="AQ110">
        <v>2.2321850169999999</v>
      </c>
      <c r="AR110">
        <v>2.2735688010000001</v>
      </c>
      <c r="AS110">
        <v>2.3163158429999999</v>
      </c>
      <c r="AT110">
        <v>2.3604657100000002</v>
      </c>
      <c r="AU110">
        <v>2.4062072479999999</v>
      </c>
      <c r="AV110">
        <v>2.4545063090000001</v>
      </c>
    </row>
    <row r="111" spans="1:48" x14ac:dyDescent="0.25">
      <c r="A111" s="32" t="s">
        <v>432</v>
      </c>
      <c r="B111">
        <v>0.96116878123798499</v>
      </c>
      <c r="C111">
        <v>0.98039215686274495</v>
      </c>
      <c r="D111">
        <v>0.99999470020000003</v>
      </c>
      <c r="E111">
        <v>1.020812249</v>
      </c>
      <c r="F111">
        <v>1.0414831280000001</v>
      </c>
      <c r="G111">
        <v>1.053577628</v>
      </c>
      <c r="H111">
        <v>1.073763671</v>
      </c>
      <c r="I111">
        <v>1.0931737800000001</v>
      </c>
      <c r="J111">
        <v>1.108819676</v>
      </c>
      <c r="K111">
        <v>1.125885161</v>
      </c>
      <c r="L111">
        <v>1.1438442600000001</v>
      </c>
      <c r="M111">
        <v>1.163995272</v>
      </c>
      <c r="N111">
        <v>1.1802072690000001</v>
      </c>
      <c r="O111">
        <v>1.200619968</v>
      </c>
      <c r="P111">
        <v>1.2213021799999999</v>
      </c>
      <c r="Q111">
        <v>1.244404187</v>
      </c>
      <c r="R111">
        <v>1.277136389</v>
      </c>
      <c r="S111">
        <v>1.308454244</v>
      </c>
      <c r="T111">
        <v>1.3428586520000001</v>
      </c>
      <c r="U111">
        <v>1.3815478299999999</v>
      </c>
      <c r="V111">
        <v>1.4231410449999999</v>
      </c>
      <c r="W111">
        <v>1.4675782749999999</v>
      </c>
      <c r="X111">
        <v>1.5119127619999999</v>
      </c>
      <c r="Y111">
        <v>1.5561372819999999</v>
      </c>
      <c r="Z111">
        <v>1.599159596</v>
      </c>
      <c r="AA111">
        <v>1.640440584</v>
      </c>
      <c r="AB111">
        <v>1.6797526620000001</v>
      </c>
      <c r="AC111">
        <v>1.7174679980000001</v>
      </c>
      <c r="AD111">
        <v>1.753711241</v>
      </c>
      <c r="AE111">
        <v>1.788875368</v>
      </c>
      <c r="AF111">
        <v>1.8233921280000001</v>
      </c>
      <c r="AG111">
        <v>1.8577927270000001</v>
      </c>
      <c r="AH111">
        <v>1.8921148640000001</v>
      </c>
      <c r="AI111">
        <v>1.9266024500000001</v>
      </c>
      <c r="AJ111">
        <v>1.9617268189999999</v>
      </c>
      <c r="AK111">
        <v>1.997507769</v>
      </c>
      <c r="AL111">
        <v>2.0339695450000002</v>
      </c>
      <c r="AM111">
        <v>2.0708767039999998</v>
      </c>
      <c r="AN111">
        <v>2.1084555460000001</v>
      </c>
      <c r="AO111">
        <v>2.1468773250000002</v>
      </c>
      <c r="AP111">
        <v>2.1863754499999999</v>
      </c>
      <c r="AQ111">
        <v>2.226822635</v>
      </c>
      <c r="AR111">
        <v>2.2684619619999999</v>
      </c>
      <c r="AS111">
        <v>2.3114202769999999</v>
      </c>
      <c r="AT111">
        <v>2.3557299189999998</v>
      </c>
      <c r="AU111">
        <v>2.4015617580000002</v>
      </c>
      <c r="AV111">
        <v>2.44980536</v>
      </c>
    </row>
    <row r="112" spans="1:48" x14ac:dyDescent="0.25">
      <c r="A112" s="32" t="s">
        <v>433</v>
      </c>
      <c r="B112">
        <v>0.96116878123798499</v>
      </c>
      <c r="C112">
        <v>0.98039215686274495</v>
      </c>
      <c r="D112">
        <v>0.99999470020000003</v>
      </c>
      <c r="E112">
        <v>1.020812249</v>
      </c>
      <c r="F112">
        <v>1.0414831280000001</v>
      </c>
      <c r="G112">
        <v>1.053577628</v>
      </c>
      <c r="H112">
        <v>1.073763671</v>
      </c>
      <c r="I112">
        <v>1.0931737800000001</v>
      </c>
      <c r="J112">
        <v>1.108819676</v>
      </c>
      <c r="K112">
        <v>1.125885161</v>
      </c>
      <c r="L112">
        <v>1.1438442600000001</v>
      </c>
      <c r="M112">
        <v>1.163995272</v>
      </c>
      <c r="N112">
        <v>1.1802072690000001</v>
      </c>
      <c r="O112">
        <v>1.200619968</v>
      </c>
      <c r="P112">
        <v>1.2213021799999999</v>
      </c>
      <c r="Q112">
        <v>1.244404187</v>
      </c>
      <c r="R112">
        <v>1.2771365379999999</v>
      </c>
      <c r="S112">
        <v>1.3084542910000001</v>
      </c>
      <c r="T112">
        <v>1.3428584130000001</v>
      </c>
      <c r="U112">
        <v>1.381547444</v>
      </c>
      <c r="V112">
        <v>1.423140815</v>
      </c>
      <c r="W112">
        <v>1.467578659</v>
      </c>
      <c r="X112">
        <v>1.511914159</v>
      </c>
      <c r="Y112">
        <v>1.556139929</v>
      </c>
      <c r="Z112">
        <v>1.5991635239999999</v>
      </c>
      <c r="AA112">
        <v>1.6404456759999999</v>
      </c>
      <c r="AB112">
        <v>1.6797586980000001</v>
      </c>
      <c r="AC112">
        <v>1.7174747029999999</v>
      </c>
      <c r="AD112">
        <v>1.753718374</v>
      </c>
      <c r="AE112">
        <v>1.7888827329999999</v>
      </c>
      <c r="AF112">
        <v>1.8233995810000001</v>
      </c>
      <c r="AG112">
        <v>1.8578001770000001</v>
      </c>
      <c r="AH112">
        <v>1.892122262</v>
      </c>
      <c r="AI112">
        <v>1.926609762</v>
      </c>
      <c r="AJ112">
        <v>1.961734028</v>
      </c>
      <c r="AK112">
        <v>1.9975148659999999</v>
      </c>
      <c r="AL112">
        <v>2.0339765249999999</v>
      </c>
      <c r="AM112">
        <v>2.070883555</v>
      </c>
      <c r="AN112">
        <v>2.1084622660000001</v>
      </c>
      <c r="AO112">
        <v>2.1468839110000002</v>
      </c>
      <c r="AP112">
        <v>2.1863818990000001</v>
      </c>
      <c r="AQ112">
        <v>2.2268289550000002</v>
      </c>
      <c r="AR112">
        <v>2.2684681800000002</v>
      </c>
      <c r="AS112">
        <v>2.3114264200000001</v>
      </c>
      <c r="AT112">
        <v>2.355736034</v>
      </c>
      <c r="AU112">
        <v>2.4015679040000002</v>
      </c>
      <c r="AV112">
        <v>2.4498115989999998</v>
      </c>
    </row>
    <row r="113" spans="1:48" x14ac:dyDescent="0.25">
      <c r="A113" s="32" t="s">
        <v>434</v>
      </c>
      <c r="B113">
        <v>0.96116878123798499</v>
      </c>
      <c r="C113">
        <v>0.98039215686274495</v>
      </c>
      <c r="D113">
        <v>0.99999579760000001</v>
      </c>
      <c r="E113">
        <v>1.0210748119999999</v>
      </c>
      <c r="F113">
        <v>1.0417135989999999</v>
      </c>
      <c r="G113">
        <v>1.0524462210000001</v>
      </c>
      <c r="H113">
        <v>1.071857005</v>
      </c>
      <c r="I113">
        <v>1.0900387419999999</v>
      </c>
      <c r="J113">
        <v>1.104969665</v>
      </c>
      <c r="K113">
        <v>1.120215451</v>
      </c>
      <c r="L113">
        <v>1.1359997630000001</v>
      </c>
      <c r="M113">
        <v>1.1544341600000001</v>
      </c>
      <c r="N113">
        <v>1.1686070239999999</v>
      </c>
      <c r="O113">
        <v>1.188076621</v>
      </c>
      <c r="P113">
        <v>1.207578402</v>
      </c>
      <c r="Q113">
        <v>1.229477886</v>
      </c>
      <c r="R113">
        <v>1.2620093569999999</v>
      </c>
      <c r="S113">
        <v>1.2948848770000001</v>
      </c>
      <c r="T113">
        <v>1.3320516529999999</v>
      </c>
      <c r="U113">
        <v>1.3741647400000001</v>
      </c>
      <c r="V113">
        <v>1.4197856680000001</v>
      </c>
      <c r="W113">
        <v>1.4686500870000001</v>
      </c>
      <c r="X113">
        <v>1.5173216270000001</v>
      </c>
      <c r="Y113">
        <v>1.565465061</v>
      </c>
      <c r="Z113">
        <v>1.6118080889999999</v>
      </c>
      <c r="AA113">
        <v>1.655719282</v>
      </c>
      <c r="AB113">
        <v>1.6969580989999999</v>
      </c>
      <c r="AC113">
        <v>1.735928436</v>
      </c>
      <c r="AD113">
        <v>1.772916854</v>
      </c>
      <c r="AE113">
        <v>1.808454588</v>
      </c>
      <c r="AF113">
        <v>1.843087473</v>
      </c>
      <c r="AG113">
        <v>1.8774471509999999</v>
      </c>
      <c r="AH113">
        <v>1.911646299</v>
      </c>
      <c r="AI113">
        <v>1.945939866</v>
      </c>
      <c r="AJ113">
        <v>1.9808268040000001</v>
      </c>
      <c r="AK113">
        <v>2.0163439169999999</v>
      </c>
      <c r="AL113">
        <v>2.0525246479999999</v>
      </c>
      <c r="AM113">
        <v>2.0891360259999998</v>
      </c>
      <c r="AN113">
        <v>2.1263711590000001</v>
      </c>
      <c r="AO113">
        <v>2.1644027110000001</v>
      </c>
      <c r="AP113">
        <v>2.2034768100000002</v>
      </c>
      <c r="AQ113">
        <v>2.2435177560000001</v>
      </c>
      <c r="AR113">
        <v>2.284807577</v>
      </c>
      <c r="AS113">
        <v>2.3275088230000001</v>
      </c>
      <c r="AT113">
        <v>2.3716996680000002</v>
      </c>
      <c r="AU113">
        <v>2.4175846079999999</v>
      </c>
      <c r="AV113">
        <v>2.4660352909999999</v>
      </c>
    </row>
    <row r="114" spans="1:48" x14ac:dyDescent="0.25">
      <c r="A114" s="32" t="s">
        <v>435</v>
      </c>
      <c r="B114">
        <v>0.96116878123798499</v>
      </c>
      <c r="C114">
        <v>0.98039215686274495</v>
      </c>
      <c r="D114">
        <v>0.99999597819999997</v>
      </c>
      <c r="E114">
        <v>1.0215258410000001</v>
      </c>
      <c r="F114">
        <v>1.043269875</v>
      </c>
      <c r="G114">
        <v>1.0564108000000001</v>
      </c>
      <c r="H114">
        <v>1.076305775</v>
      </c>
      <c r="I114">
        <v>1.0959365510000001</v>
      </c>
      <c r="J114">
        <v>1.1116060350000001</v>
      </c>
      <c r="K114">
        <v>1.128594595</v>
      </c>
      <c r="L114">
        <v>1.1478130040000001</v>
      </c>
      <c r="M114">
        <v>1.1682361729999999</v>
      </c>
      <c r="N114">
        <v>1.184499346</v>
      </c>
      <c r="O114">
        <v>1.2054648290000001</v>
      </c>
      <c r="P114">
        <v>1.2261979300000001</v>
      </c>
      <c r="Q114">
        <v>1.2493215559999999</v>
      </c>
      <c r="R114">
        <v>1.2814536270000001</v>
      </c>
      <c r="S114">
        <v>1.3125346090000001</v>
      </c>
      <c r="T114">
        <v>1.3466091440000001</v>
      </c>
      <c r="U114">
        <v>1.3847074340000001</v>
      </c>
      <c r="V114">
        <v>1.4255399310000001</v>
      </c>
      <c r="W114">
        <v>1.4690663829999999</v>
      </c>
      <c r="X114">
        <v>1.5126507140000001</v>
      </c>
      <c r="Y114">
        <v>1.5560972529999999</v>
      </c>
      <c r="Z114">
        <v>1.598410388</v>
      </c>
      <c r="AA114">
        <v>1.6391170150000001</v>
      </c>
      <c r="AB114">
        <v>1.678019141</v>
      </c>
      <c r="AC114">
        <v>1.7154644699999999</v>
      </c>
      <c r="AD114">
        <v>1.7515476480000001</v>
      </c>
      <c r="AE114">
        <v>1.786699915</v>
      </c>
      <c r="AF114">
        <v>1.8213144859999999</v>
      </c>
      <c r="AG114">
        <v>1.8558419390000001</v>
      </c>
      <c r="AH114">
        <v>1.890414976</v>
      </c>
      <c r="AI114">
        <v>1.925184424</v>
      </c>
      <c r="AJ114">
        <v>1.9605854089999999</v>
      </c>
      <c r="AK114">
        <v>1.996648588</v>
      </c>
      <c r="AL114">
        <v>2.0334026110000001</v>
      </c>
      <c r="AM114">
        <v>2.0706308760000001</v>
      </c>
      <c r="AN114">
        <v>2.1085441939999998</v>
      </c>
      <c r="AO114">
        <v>2.1472975440000002</v>
      </c>
      <c r="AP114">
        <v>2.1871049789999999</v>
      </c>
      <c r="AQ114">
        <v>2.2278571120000001</v>
      </c>
      <c r="AR114">
        <v>2.2697755769999999</v>
      </c>
      <c r="AS114">
        <v>2.3129918420000002</v>
      </c>
      <c r="AT114">
        <v>2.3575404789999999</v>
      </c>
      <c r="AU114">
        <v>2.4035808919999999</v>
      </c>
      <c r="AV114">
        <v>2.451924693</v>
      </c>
    </row>
    <row r="115" spans="1:48" x14ac:dyDescent="0.25">
      <c r="A115" s="32" t="s">
        <v>436</v>
      </c>
      <c r="B115">
        <v>0.96116878123798499</v>
      </c>
      <c r="C115">
        <v>0.98039215686274495</v>
      </c>
      <c r="D115">
        <v>0.99999708399999998</v>
      </c>
      <c r="E115">
        <v>1.021671072</v>
      </c>
      <c r="F115">
        <v>1.043396875</v>
      </c>
      <c r="G115">
        <v>1.055846587</v>
      </c>
      <c r="H115">
        <v>1.0755052899999999</v>
      </c>
      <c r="I115">
        <v>1.0954299080000001</v>
      </c>
      <c r="J115">
        <v>1.1106462539999999</v>
      </c>
      <c r="K115">
        <v>1.1263029609999999</v>
      </c>
      <c r="L115">
        <v>1.1455618110000001</v>
      </c>
      <c r="M115">
        <v>1.1640975469999999</v>
      </c>
      <c r="N115">
        <v>1.1813953070000001</v>
      </c>
      <c r="O115">
        <v>1.2015593040000001</v>
      </c>
      <c r="P115">
        <v>1.2211266839999999</v>
      </c>
      <c r="Q115">
        <v>1.243593806</v>
      </c>
      <c r="R115">
        <v>1.2781988049999999</v>
      </c>
      <c r="S115">
        <v>1.3100261470000001</v>
      </c>
      <c r="T115">
        <v>1.3448429909999999</v>
      </c>
      <c r="U115">
        <v>1.3845355370000001</v>
      </c>
      <c r="V115">
        <v>1.427310557</v>
      </c>
      <c r="W115">
        <v>1.4733637939999999</v>
      </c>
      <c r="X115">
        <v>1.519616914</v>
      </c>
      <c r="Y115">
        <v>1.565739558</v>
      </c>
      <c r="Z115">
        <v>1.6105174870000001</v>
      </c>
      <c r="AA115">
        <v>1.653302437</v>
      </c>
      <c r="AB115">
        <v>1.693821311</v>
      </c>
      <c r="AC115">
        <v>1.732515333</v>
      </c>
      <c r="AD115">
        <v>1.769370914</v>
      </c>
      <c r="AE115">
        <v>1.804939904</v>
      </c>
      <c r="AF115">
        <v>1.839672808</v>
      </c>
      <c r="AG115">
        <v>1.8740865950000001</v>
      </c>
      <c r="AH115">
        <v>1.908410852</v>
      </c>
      <c r="AI115">
        <v>1.9427589380000001</v>
      </c>
      <c r="AJ115">
        <v>1.9777181210000001</v>
      </c>
      <c r="AK115">
        <v>2.013324764</v>
      </c>
      <c r="AL115">
        <v>2.0496115509999999</v>
      </c>
      <c r="AM115">
        <v>2.086284917</v>
      </c>
      <c r="AN115">
        <v>2.1236314950000001</v>
      </c>
      <c r="AO115">
        <v>2.1618613779999998</v>
      </c>
      <c r="AP115">
        <v>2.2012597650000001</v>
      </c>
      <c r="AQ115">
        <v>2.2416371669999999</v>
      </c>
      <c r="AR115">
        <v>2.283263373</v>
      </c>
      <c r="AS115">
        <v>2.326305847</v>
      </c>
      <c r="AT115">
        <v>2.3707692460000001</v>
      </c>
      <c r="AU115">
        <v>2.4168426109999999</v>
      </c>
      <c r="AV115">
        <v>2.4656590490000001</v>
      </c>
    </row>
    <row r="116" spans="1:48" x14ac:dyDescent="0.25">
      <c r="A116" s="32" t="s">
        <v>437</v>
      </c>
      <c r="B116">
        <v>0.96116878123798499</v>
      </c>
      <c r="C116">
        <v>0.98039215686274495</v>
      </c>
      <c r="D116">
        <v>0.99999708399999998</v>
      </c>
      <c r="E116">
        <v>1.021671072</v>
      </c>
      <c r="F116">
        <v>1.043396875</v>
      </c>
      <c r="G116">
        <v>1.055846587</v>
      </c>
      <c r="H116">
        <v>1.0755052899999999</v>
      </c>
      <c r="I116">
        <v>1.0954299080000001</v>
      </c>
      <c r="J116">
        <v>1.1106462539999999</v>
      </c>
      <c r="K116">
        <v>1.1263029609999999</v>
      </c>
      <c r="L116">
        <v>1.1455618110000001</v>
      </c>
      <c r="M116">
        <v>1.1640975469999999</v>
      </c>
      <c r="N116">
        <v>1.1813953070000001</v>
      </c>
      <c r="O116">
        <v>1.2015593040000001</v>
      </c>
      <c r="P116">
        <v>1.2211266839999999</v>
      </c>
      <c r="Q116">
        <v>1.243593806</v>
      </c>
      <c r="R116">
        <v>1.2781988129999999</v>
      </c>
      <c r="S116">
        <v>1.310026151</v>
      </c>
      <c r="T116">
        <v>1.344842949</v>
      </c>
      <c r="U116">
        <v>1.3845354860000001</v>
      </c>
      <c r="V116">
        <v>1.427310573</v>
      </c>
      <c r="W116">
        <v>1.4733639350000001</v>
      </c>
      <c r="X116">
        <v>1.519617182</v>
      </c>
      <c r="Y116">
        <v>1.565739792</v>
      </c>
      <c r="Z116">
        <v>1.610517449</v>
      </c>
      <c r="AA116">
        <v>1.653301914</v>
      </c>
      <c r="AB116">
        <v>1.6938201740000001</v>
      </c>
      <c r="AC116">
        <v>1.7325135519999999</v>
      </c>
      <c r="AD116">
        <v>1.7693685530000001</v>
      </c>
      <c r="AE116">
        <v>1.8049370790000001</v>
      </c>
      <c r="AF116">
        <v>1.83966965</v>
      </c>
      <c r="AG116">
        <v>1.874083247</v>
      </c>
      <c r="AH116">
        <v>1.9084073969999999</v>
      </c>
      <c r="AI116">
        <v>1.9427554629999999</v>
      </c>
      <c r="AJ116">
        <v>1.9777146990000001</v>
      </c>
      <c r="AK116">
        <v>2.0133214490000002</v>
      </c>
      <c r="AL116">
        <v>2.0496083789999999</v>
      </c>
      <c r="AM116">
        <v>2.0862819180000001</v>
      </c>
      <c r="AN116">
        <v>2.1236286870000001</v>
      </c>
      <c r="AO116">
        <v>2.1618587749999998</v>
      </c>
      <c r="AP116">
        <v>2.201257376</v>
      </c>
      <c r="AQ116">
        <v>2.2416349860000002</v>
      </c>
      <c r="AR116">
        <v>2.2832613830000001</v>
      </c>
      <c r="AS116">
        <v>2.3263040209999999</v>
      </c>
      <c r="AT116">
        <v>2.3707675450000001</v>
      </c>
      <c r="AU116">
        <v>2.4168409880000001</v>
      </c>
      <c r="AV116">
        <v>2.4656574510000002</v>
      </c>
    </row>
    <row r="117" spans="1:48" x14ac:dyDescent="0.25">
      <c r="A117" s="32" t="s">
        <v>438</v>
      </c>
      <c r="B117">
        <v>0.96116878123798499</v>
      </c>
      <c r="C117">
        <v>0.98039215686274495</v>
      </c>
      <c r="D117">
        <v>0.99999708399999998</v>
      </c>
      <c r="E117">
        <v>1.021671072</v>
      </c>
      <c r="F117">
        <v>1.043396875</v>
      </c>
      <c r="G117">
        <v>1.055846587</v>
      </c>
      <c r="H117">
        <v>1.0755052899999999</v>
      </c>
      <c r="I117">
        <v>1.0954299080000001</v>
      </c>
      <c r="J117">
        <v>1.1106462539999999</v>
      </c>
      <c r="K117">
        <v>1.1263029609999999</v>
      </c>
      <c r="L117">
        <v>1.1455618110000001</v>
      </c>
      <c r="M117">
        <v>1.1640975469999999</v>
      </c>
      <c r="N117">
        <v>1.1813953070000001</v>
      </c>
      <c r="O117">
        <v>1.2015593040000001</v>
      </c>
      <c r="P117">
        <v>1.2211266839999999</v>
      </c>
      <c r="Q117">
        <v>1.243593806</v>
      </c>
      <c r="R117">
        <v>1.2781989199999999</v>
      </c>
      <c r="S117">
        <v>1.310026205</v>
      </c>
      <c r="T117">
        <v>1.344842895</v>
      </c>
      <c r="U117">
        <v>1.3845354249999999</v>
      </c>
      <c r="V117">
        <v>1.4273105800000001</v>
      </c>
      <c r="W117">
        <v>1.473363827</v>
      </c>
      <c r="X117">
        <v>1.519616203</v>
      </c>
      <c r="Y117">
        <v>1.5657373510000001</v>
      </c>
      <c r="Z117">
        <v>1.6105134640000001</v>
      </c>
      <c r="AA117">
        <v>1.653296581</v>
      </c>
      <c r="AB117">
        <v>1.6938138730000001</v>
      </c>
      <c r="AC117">
        <v>1.7325066979999999</v>
      </c>
      <c r="AD117">
        <v>1.7693615840000001</v>
      </c>
      <c r="AE117">
        <v>1.804930132</v>
      </c>
      <c r="AF117">
        <v>1.8396627649999999</v>
      </c>
      <c r="AG117">
        <v>1.874076458</v>
      </c>
      <c r="AH117">
        <v>1.9084006140000001</v>
      </c>
      <c r="AI117">
        <v>1.942748658</v>
      </c>
      <c r="AJ117">
        <v>1.977707849</v>
      </c>
      <c r="AK117">
        <v>2.013314528</v>
      </c>
      <c r="AL117">
        <v>2.0496013670000002</v>
      </c>
      <c r="AM117">
        <v>2.0862747929999998</v>
      </c>
      <c r="AN117">
        <v>2.1236214289999999</v>
      </c>
      <c r="AO117">
        <v>2.1618513780000002</v>
      </c>
      <c r="AP117">
        <v>2.20124984</v>
      </c>
      <c r="AQ117">
        <v>2.241627308</v>
      </c>
      <c r="AR117">
        <v>2.283253545</v>
      </c>
      <c r="AS117">
        <v>2.326296009</v>
      </c>
      <c r="AT117">
        <v>2.3707593400000002</v>
      </c>
      <c r="AU117">
        <v>2.416832565</v>
      </c>
      <c r="AV117">
        <v>2.4656488080000001</v>
      </c>
    </row>
    <row r="118" spans="1:48" x14ac:dyDescent="0.25">
      <c r="A118" s="32" t="s">
        <v>439</v>
      </c>
      <c r="B118">
        <v>0.96116878123798499</v>
      </c>
      <c r="C118">
        <v>0.98039215686274495</v>
      </c>
      <c r="D118">
        <v>0.99999708399999998</v>
      </c>
      <c r="E118">
        <v>1.021671072</v>
      </c>
      <c r="F118">
        <v>1.043396875</v>
      </c>
      <c r="G118">
        <v>1.055846587</v>
      </c>
      <c r="H118">
        <v>1.0755052899999999</v>
      </c>
      <c r="I118">
        <v>1.0954299080000001</v>
      </c>
      <c r="J118">
        <v>1.1106462539999999</v>
      </c>
      <c r="K118">
        <v>1.1263029609999999</v>
      </c>
      <c r="L118">
        <v>1.1455618110000001</v>
      </c>
      <c r="M118">
        <v>1.1640975469999999</v>
      </c>
      <c r="N118">
        <v>1.1813953070000001</v>
      </c>
      <c r="O118">
        <v>1.2015593040000001</v>
      </c>
      <c r="P118">
        <v>1.2211266839999999</v>
      </c>
      <c r="Q118">
        <v>1.243593806</v>
      </c>
      <c r="R118">
        <v>1.2781988360000001</v>
      </c>
      <c r="S118">
        <v>1.310026229</v>
      </c>
      <c r="T118">
        <v>1.344843112</v>
      </c>
      <c r="U118">
        <v>1.3845356170000001</v>
      </c>
      <c r="V118">
        <v>1.4273105420000001</v>
      </c>
      <c r="W118">
        <v>1.4733636219999999</v>
      </c>
      <c r="X118">
        <v>1.51961631</v>
      </c>
      <c r="Y118">
        <v>1.565738351</v>
      </c>
      <c r="Z118">
        <v>1.6105156309999999</v>
      </c>
      <c r="AA118">
        <v>1.6532999580000001</v>
      </c>
      <c r="AB118">
        <v>1.6938182829999999</v>
      </c>
      <c r="AC118">
        <v>1.73251186</v>
      </c>
      <c r="AD118">
        <v>1.7693672039999999</v>
      </c>
      <c r="AE118">
        <v>1.80493602</v>
      </c>
      <c r="AF118">
        <v>1.8396688029999999</v>
      </c>
      <c r="AG118">
        <v>1.8740825539999999</v>
      </c>
      <c r="AH118">
        <v>1.9084067659999999</v>
      </c>
      <c r="AI118">
        <v>1.9427548400000001</v>
      </c>
      <c r="AJ118">
        <v>1.9777140390000001</v>
      </c>
      <c r="AK118">
        <v>2.0133207139999998</v>
      </c>
      <c r="AL118">
        <v>2.0496075450000002</v>
      </c>
      <c r="AM118">
        <v>2.0862809680000001</v>
      </c>
      <c r="AN118">
        <v>2.1236276140000001</v>
      </c>
      <c r="AO118">
        <v>2.1618575789999999</v>
      </c>
      <c r="AP118">
        <v>2.2012560589999999</v>
      </c>
      <c r="AQ118">
        <v>2.2416335539999999</v>
      </c>
      <c r="AR118">
        <v>2.283259841</v>
      </c>
      <c r="AS118">
        <v>2.3263023779999998</v>
      </c>
      <c r="AT118">
        <v>2.3707658130000002</v>
      </c>
      <c r="AU118">
        <v>2.4168391749999998</v>
      </c>
      <c r="AV118">
        <v>2.46565557</v>
      </c>
    </row>
    <row r="119" spans="1:48" x14ac:dyDescent="0.25">
      <c r="A119" s="32" t="s">
        <v>440</v>
      </c>
      <c r="B119">
        <v>0.96116878123798499</v>
      </c>
      <c r="C119">
        <v>0.98039215686274495</v>
      </c>
      <c r="D119">
        <v>0.99999708399999998</v>
      </c>
      <c r="E119">
        <v>1.021671072</v>
      </c>
      <c r="F119">
        <v>1.043396875</v>
      </c>
      <c r="G119">
        <v>1.055846587</v>
      </c>
      <c r="H119">
        <v>1.0755052899999999</v>
      </c>
      <c r="I119">
        <v>1.0954299080000001</v>
      </c>
      <c r="J119">
        <v>1.1106462539999999</v>
      </c>
      <c r="K119">
        <v>1.1263029609999999</v>
      </c>
      <c r="L119">
        <v>1.1455618110000001</v>
      </c>
      <c r="M119">
        <v>1.1640975469999999</v>
      </c>
      <c r="N119">
        <v>1.1813953070000001</v>
      </c>
      <c r="O119">
        <v>1.2015593040000001</v>
      </c>
      <c r="P119">
        <v>1.2211266839999999</v>
      </c>
      <c r="Q119">
        <v>1.243593806</v>
      </c>
      <c r="R119">
        <v>1.2781988179999999</v>
      </c>
      <c r="S119">
        <v>1.3100261419999999</v>
      </c>
      <c r="T119">
        <v>1.3448429239999999</v>
      </c>
      <c r="U119">
        <v>1.3845354670000001</v>
      </c>
      <c r="V119">
        <v>1.4273106010000001</v>
      </c>
      <c r="W119">
        <v>1.4733643300000001</v>
      </c>
      <c r="X119">
        <v>1.5196181719999999</v>
      </c>
      <c r="Y119">
        <v>1.5657416740000001</v>
      </c>
      <c r="Z119">
        <v>1.610520526</v>
      </c>
      <c r="AA119">
        <v>1.6533063729999999</v>
      </c>
      <c r="AB119">
        <v>1.6938260359999999</v>
      </c>
      <c r="AC119">
        <v>1.7325206790000001</v>
      </c>
      <c r="AD119">
        <v>1.7693767789999999</v>
      </c>
      <c r="AE119">
        <v>1.8049461200000001</v>
      </c>
      <c r="AF119">
        <v>1.839679233</v>
      </c>
      <c r="AG119">
        <v>1.8740931329999999</v>
      </c>
      <c r="AH119">
        <v>1.908417453</v>
      </c>
      <c r="AI119">
        <v>1.9427655589999999</v>
      </c>
      <c r="AJ119">
        <v>1.9777247330000001</v>
      </c>
      <c r="AK119">
        <v>2.0133313519999998</v>
      </c>
      <c r="AL119">
        <v>2.0496181089999999</v>
      </c>
      <c r="AM119">
        <v>2.0862914369999999</v>
      </c>
      <c r="AN119">
        <v>2.1236379799999998</v>
      </c>
      <c r="AO119">
        <v>2.1618678259999999</v>
      </c>
      <c r="AP119">
        <v>2.201266172</v>
      </c>
      <c r="AQ119">
        <v>2.2416435379999999</v>
      </c>
      <c r="AR119">
        <v>2.2832697240000002</v>
      </c>
      <c r="AS119">
        <v>2.3263122040000002</v>
      </c>
      <c r="AT119">
        <v>2.3707756469999999</v>
      </c>
      <c r="AU119">
        <v>2.4168491030000001</v>
      </c>
      <c r="AV119">
        <v>2.4656656689999998</v>
      </c>
    </row>
    <row r="120" spans="1:48" x14ac:dyDescent="0.25">
      <c r="A120" s="32" t="s">
        <v>441</v>
      </c>
      <c r="B120">
        <v>0.96116878123798499</v>
      </c>
      <c r="C120">
        <v>0.98039215686274495</v>
      </c>
      <c r="D120">
        <v>0.99999816340000003</v>
      </c>
      <c r="E120">
        <v>1.0201698939999999</v>
      </c>
      <c r="F120">
        <v>1.0382651679999999</v>
      </c>
      <c r="G120">
        <v>1.0461747239999999</v>
      </c>
      <c r="H120">
        <v>1.066610292</v>
      </c>
      <c r="I120">
        <v>1.0877272899999999</v>
      </c>
      <c r="J120">
        <v>1.104530794</v>
      </c>
      <c r="K120">
        <v>1.120642463</v>
      </c>
      <c r="L120">
        <v>1.139109607</v>
      </c>
      <c r="M120">
        <v>1.1608951430000001</v>
      </c>
      <c r="N120">
        <v>1.177235528</v>
      </c>
      <c r="O120">
        <v>1.1966121300000001</v>
      </c>
      <c r="P120">
        <v>1.214969065</v>
      </c>
      <c r="Q120">
        <v>1.2343362630000001</v>
      </c>
      <c r="R120">
        <v>1.280248536</v>
      </c>
      <c r="S120">
        <v>1.3121323199999999</v>
      </c>
      <c r="T120">
        <v>1.3439276950000001</v>
      </c>
      <c r="U120">
        <v>1.3828959759999999</v>
      </c>
      <c r="V120">
        <v>1.425481303</v>
      </c>
      <c r="W120">
        <v>1.4731251080000001</v>
      </c>
      <c r="X120">
        <v>1.5209980679999999</v>
      </c>
      <c r="Y120">
        <v>1.5698902830000001</v>
      </c>
      <c r="Z120">
        <v>1.6179401259999999</v>
      </c>
      <c r="AA120">
        <v>1.663773239</v>
      </c>
      <c r="AB120">
        <v>1.706741984</v>
      </c>
      <c r="AC120">
        <v>1.747622365</v>
      </c>
      <c r="AD120">
        <v>1.785887674</v>
      </c>
      <c r="AE120">
        <v>1.8218376089999999</v>
      </c>
      <c r="AF120">
        <v>1.856031634</v>
      </c>
      <c r="AG120">
        <v>1.889452986</v>
      </c>
      <c r="AH120">
        <v>1.921840013</v>
      </c>
      <c r="AI120">
        <v>1.9537129470000001</v>
      </c>
      <c r="AJ120">
        <v>1.9862814259999999</v>
      </c>
      <c r="AK120">
        <v>2.0195012330000002</v>
      </c>
      <c r="AL120">
        <v>2.0533705809999998</v>
      </c>
      <c r="AM120">
        <v>2.0872963420000001</v>
      </c>
      <c r="AN120">
        <v>2.1218509769999998</v>
      </c>
      <c r="AO120">
        <v>2.1575267760000001</v>
      </c>
      <c r="AP120">
        <v>2.1949135129999999</v>
      </c>
      <c r="AQ120">
        <v>2.233376373</v>
      </c>
      <c r="AR120">
        <v>2.27332483</v>
      </c>
      <c r="AS120">
        <v>2.3149593159999999</v>
      </c>
      <c r="AT120">
        <v>2.3580595830000002</v>
      </c>
      <c r="AU120">
        <v>2.4028786979999999</v>
      </c>
      <c r="AV120">
        <v>2.4519603189999999</v>
      </c>
    </row>
    <row r="121" spans="1:48" x14ac:dyDescent="0.25">
      <c r="A121" s="32" t="s">
        <v>442</v>
      </c>
      <c r="B121">
        <v>0.96116878123798499</v>
      </c>
      <c r="C121">
        <v>0.98039215686274495</v>
      </c>
      <c r="D121">
        <v>0.9999981979</v>
      </c>
      <c r="E121">
        <v>1.017724707</v>
      </c>
      <c r="F121">
        <v>1.0312960179999999</v>
      </c>
      <c r="G121">
        <v>1.035699742</v>
      </c>
      <c r="H121">
        <v>1.0596188689999999</v>
      </c>
      <c r="I121">
        <v>1.0866561889999999</v>
      </c>
      <c r="J121">
        <v>1.107094443</v>
      </c>
      <c r="K121">
        <v>1.1257813329999999</v>
      </c>
      <c r="L121">
        <v>1.148082966</v>
      </c>
      <c r="M121">
        <v>1.177476435</v>
      </c>
      <c r="N121">
        <v>1.199753949</v>
      </c>
      <c r="O121">
        <v>1.22228775</v>
      </c>
      <c r="P121">
        <v>1.2407842499999999</v>
      </c>
      <c r="Q121">
        <v>1.2569529260000001</v>
      </c>
      <c r="R121">
        <v>1.322451179</v>
      </c>
      <c r="S121">
        <v>1.350896536</v>
      </c>
      <c r="T121">
        <v>1.371667341</v>
      </c>
      <c r="U121">
        <v>1.402063372</v>
      </c>
      <c r="V121">
        <v>1.435552387</v>
      </c>
      <c r="W121">
        <v>1.4761863829999999</v>
      </c>
      <c r="X121">
        <v>1.517499709</v>
      </c>
      <c r="Y121">
        <v>1.562672251</v>
      </c>
      <c r="Z121">
        <v>1.6091428969999999</v>
      </c>
      <c r="AA121">
        <v>1.6545529779999999</v>
      </c>
      <c r="AB121">
        <v>1.6976678650000001</v>
      </c>
      <c r="AC121">
        <v>1.739768604</v>
      </c>
      <c r="AD121">
        <v>1.7789813759999999</v>
      </c>
      <c r="AE121">
        <v>1.8150249940000001</v>
      </c>
      <c r="AF121">
        <v>1.848355017</v>
      </c>
      <c r="AG121">
        <v>1.880391438</v>
      </c>
      <c r="AH121">
        <v>1.910110228</v>
      </c>
      <c r="AI121">
        <v>1.938511455</v>
      </c>
      <c r="AJ121">
        <v>1.9678069979999999</v>
      </c>
      <c r="AK121">
        <v>1.997796203</v>
      </c>
      <c r="AL121">
        <v>2.0284072640000002</v>
      </c>
      <c r="AM121">
        <v>2.0584964389999998</v>
      </c>
      <c r="AN121">
        <v>2.0892683079999999</v>
      </c>
      <c r="AO121">
        <v>2.1216867540000002</v>
      </c>
      <c r="AP121">
        <v>2.15684195</v>
      </c>
      <c r="AQ121">
        <v>2.1931976459999998</v>
      </c>
      <c r="AR121">
        <v>2.2313288290000002</v>
      </c>
      <c r="AS121">
        <v>2.2714241369999999</v>
      </c>
      <c r="AT121">
        <v>2.312767236</v>
      </c>
      <c r="AU121">
        <v>2.3556498829999999</v>
      </c>
      <c r="AV121">
        <v>2.4051741940000002</v>
      </c>
    </row>
    <row r="122" spans="1:48" x14ac:dyDescent="0.25">
      <c r="A122" s="32" t="s">
        <v>369</v>
      </c>
      <c r="B122">
        <v>0.96116878123798499</v>
      </c>
      <c r="C122">
        <v>0.98039215686274495</v>
      </c>
      <c r="D122">
        <v>0.99999340749999999</v>
      </c>
      <c r="E122">
        <v>1.020605999</v>
      </c>
      <c r="F122">
        <v>1.041452837</v>
      </c>
      <c r="G122">
        <v>1.053351602</v>
      </c>
      <c r="H122">
        <v>1.0738683060000001</v>
      </c>
      <c r="I122">
        <v>1.0923768739999999</v>
      </c>
      <c r="J122">
        <v>1.107312472</v>
      </c>
      <c r="K122">
        <v>1.1229844389999999</v>
      </c>
      <c r="L122">
        <v>1.138569258</v>
      </c>
      <c r="M122">
        <v>1.156331357</v>
      </c>
      <c r="N122">
        <v>1.1719821159999999</v>
      </c>
      <c r="O122">
        <v>1.1926415539999999</v>
      </c>
      <c r="P122">
        <v>1.2138949910000001</v>
      </c>
      <c r="Q122">
        <v>1.236396499</v>
      </c>
      <c r="R122">
        <v>1.267182241</v>
      </c>
      <c r="S122">
        <v>1.2992368620000001</v>
      </c>
      <c r="T122">
        <v>1.3358140570000001</v>
      </c>
      <c r="U122">
        <v>1.376724032</v>
      </c>
      <c r="V122">
        <v>1.420821184</v>
      </c>
      <c r="W122">
        <v>1.4676358300000001</v>
      </c>
      <c r="X122">
        <v>1.5140891830000001</v>
      </c>
      <c r="Y122">
        <v>1.5600621560000001</v>
      </c>
      <c r="Z122">
        <v>1.604402404</v>
      </c>
      <c r="AA122">
        <v>1.646631717</v>
      </c>
      <c r="AB122">
        <v>1.686574351</v>
      </c>
      <c r="AC122">
        <v>1.724563179</v>
      </c>
      <c r="AD122">
        <v>1.7609243960000001</v>
      </c>
      <c r="AE122">
        <v>1.796149218</v>
      </c>
      <c r="AF122">
        <v>1.8307321830000001</v>
      </c>
      <c r="AG122">
        <v>1.8652033180000001</v>
      </c>
      <c r="AH122">
        <v>1.899674656</v>
      </c>
      <c r="AI122">
        <v>1.93438559</v>
      </c>
      <c r="AJ122">
        <v>1.9697010720000001</v>
      </c>
      <c r="AK122">
        <v>2.005654233</v>
      </c>
      <c r="AL122">
        <v>2.0422765589999998</v>
      </c>
      <c r="AM122">
        <v>2.0793747499999999</v>
      </c>
      <c r="AN122">
        <v>2.1171419340000002</v>
      </c>
      <c r="AO122">
        <v>2.1556891899999999</v>
      </c>
      <c r="AP122">
        <v>2.1951966170000001</v>
      </c>
      <c r="AQ122">
        <v>2.2356391809999998</v>
      </c>
      <c r="AR122">
        <v>2.2772740659999999</v>
      </c>
      <c r="AS122">
        <v>2.3202164669999998</v>
      </c>
      <c r="AT122">
        <v>2.3645721220000002</v>
      </c>
      <c r="AU122">
        <v>2.4105236379999999</v>
      </c>
      <c r="AV122">
        <v>2.4586996829999999</v>
      </c>
    </row>
    <row r="123" spans="1:48" x14ac:dyDescent="0.25">
      <c r="A123" s="32" t="s">
        <v>370</v>
      </c>
      <c r="B123">
        <v>0.96116878123798499</v>
      </c>
      <c r="C123">
        <v>0.98039215686274495</v>
      </c>
      <c r="D123">
        <v>0.99999340749999999</v>
      </c>
      <c r="E123">
        <v>1.020605999</v>
      </c>
      <c r="F123">
        <v>1.041452837</v>
      </c>
      <c r="G123">
        <v>1.053351602</v>
      </c>
      <c r="H123">
        <v>1.0738683060000001</v>
      </c>
      <c r="I123">
        <v>1.0923768739999999</v>
      </c>
      <c r="J123">
        <v>1.107312472</v>
      </c>
      <c r="K123">
        <v>1.1229844389999999</v>
      </c>
      <c r="L123">
        <v>1.138569258</v>
      </c>
      <c r="M123">
        <v>1.156331357</v>
      </c>
      <c r="N123">
        <v>1.1719821159999999</v>
      </c>
      <c r="O123">
        <v>1.1926415539999999</v>
      </c>
      <c r="P123">
        <v>1.2138949910000001</v>
      </c>
      <c r="Q123">
        <v>1.236396499</v>
      </c>
      <c r="R123">
        <v>1.267182241</v>
      </c>
      <c r="S123">
        <v>1.2992368620000001</v>
      </c>
      <c r="T123">
        <v>1.3358140570000001</v>
      </c>
      <c r="U123">
        <v>1.376724032</v>
      </c>
      <c r="V123">
        <v>1.420821184</v>
      </c>
      <c r="W123">
        <v>1.4676358300000001</v>
      </c>
      <c r="X123">
        <v>1.5140891830000001</v>
      </c>
      <c r="Y123">
        <v>1.5600621560000001</v>
      </c>
      <c r="Z123">
        <v>1.604402404</v>
      </c>
      <c r="AA123">
        <v>1.646631717</v>
      </c>
      <c r="AB123">
        <v>1.686574351</v>
      </c>
      <c r="AC123">
        <v>1.724563179</v>
      </c>
      <c r="AD123">
        <v>1.7609243960000001</v>
      </c>
      <c r="AE123">
        <v>1.796149218</v>
      </c>
      <c r="AF123">
        <v>1.8307321830000001</v>
      </c>
      <c r="AG123">
        <v>1.8652033180000001</v>
      </c>
      <c r="AH123">
        <v>1.899674656</v>
      </c>
      <c r="AI123">
        <v>1.93438559</v>
      </c>
      <c r="AJ123">
        <v>1.9697010720000001</v>
      </c>
      <c r="AK123">
        <v>2.005654233</v>
      </c>
      <c r="AL123">
        <v>2.0422765589999998</v>
      </c>
      <c r="AM123">
        <v>2.0793747499999999</v>
      </c>
      <c r="AN123">
        <v>2.1171419340000002</v>
      </c>
      <c r="AO123">
        <v>2.1556891899999999</v>
      </c>
      <c r="AP123">
        <v>2.1951966170000001</v>
      </c>
      <c r="AQ123">
        <v>2.2356391809999998</v>
      </c>
      <c r="AR123">
        <v>2.2772740659999999</v>
      </c>
      <c r="AS123">
        <v>2.3202164669999998</v>
      </c>
      <c r="AT123">
        <v>2.3645721220000002</v>
      </c>
      <c r="AU123">
        <v>2.4105236379999999</v>
      </c>
      <c r="AV123">
        <v>2.4586996829999999</v>
      </c>
    </row>
    <row r="124" spans="1:48" x14ac:dyDescent="0.25">
      <c r="A124" s="32" t="s">
        <v>371</v>
      </c>
      <c r="B124">
        <v>0.96116878123798499</v>
      </c>
      <c r="C124">
        <v>0.98039215686274495</v>
      </c>
      <c r="D124">
        <v>0.99999340749999999</v>
      </c>
      <c r="E124">
        <v>1.020605999</v>
      </c>
      <c r="F124">
        <v>1.041452837</v>
      </c>
      <c r="G124">
        <v>1.053351602</v>
      </c>
      <c r="H124">
        <v>1.0738683060000001</v>
      </c>
      <c r="I124">
        <v>1.0923768739999999</v>
      </c>
      <c r="J124">
        <v>1.107312472</v>
      </c>
      <c r="K124">
        <v>1.1229844389999999</v>
      </c>
      <c r="L124">
        <v>1.138569258</v>
      </c>
      <c r="M124">
        <v>1.156331357</v>
      </c>
      <c r="N124">
        <v>1.1719821159999999</v>
      </c>
      <c r="O124">
        <v>1.1926415539999999</v>
      </c>
      <c r="P124">
        <v>1.2138949910000001</v>
      </c>
      <c r="Q124">
        <v>1.236396499</v>
      </c>
      <c r="R124">
        <v>1.267182241</v>
      </c>
      <c r="S124">
        <v>1.2992368620000001</v>
      </c>
      <c r="T124">
        <v>1.3358140570000001</v>
      </c>
      <c r="U124">
        <v>1.376724032</v>
      </c>
      <c r="V124">
        <v>1.420821184</v>
      </c>
      <c r="W124">
        <v>1.4676358300000001</v>
      </c>
      <c r="X124">
        <v>1.5140891830000001</v>
      </c>
      <c r="Y124">
        <v>1.5600621560000001</v>
      </c>
      <c r="Z124">
        <v>1.604402404</v>
      </c>
      <c r="AA124">
        <v>1.646631717</v>
      </c>
      <c r="AB124">
        <v>1.686574351</v>
      </c>
      <c r="AC124">
        <v>1.724563179</v>
      </c>
      <c r="AD124">
        <v>1.7609243960000001</v>
      </c>
      <c r="AE124">
        <v>1.796149218</v>
      </c>
      <c r="AF124">
        <v>1.8307321830000001</v>
      </c>
      <c r="AG124">
        <v>1.8652033180000001</v>
      </c>
      <c r="AH124">
        <v>1.899674656</v>
      </c>
      <c r="AI124">
        <v>1.93438559</v>
      </c>
      <c r="AJ124">
        <v>1.9697010720000001</v>
      </c>
      <c r="AK124">
        <v>2.005654233</v>
      </c>
      <c r="AL124">
        <v>2.0422765589999998</v>
      </c>
      <c r="AM124">
        <v>2.0793747499999999</v>
      </c>
      <c r="AN124">
        <v>2.1171419340000002</v>
      </c>
      <c r="AO124">
        <v>2.1556891899999999</v>
      </c>
      <c r="AP124">
        <v>2.1951966170000001</v>
      </c>
      <c r="AQ124">
        <v>2.2356391809999998</v>
      </c>
      <c r="AR124">
        <v>2.2772740659999999</v>
      </c>
      <c r="AS124">
        <v>2.3202164669999998</v>
      </c>
      <c r="AT124">
        <v>2.3645721220000002</v>
      </c>
      <c r="AU124">
        <v>2.4105236379999999</v>
      </c>
      <c r="AV124">
        <v>2.4586996829999999</v>
      </c>
    </row>
    <row r="125" spans="1:48" x14ac:dyDescent="0.25">
      <c r="A125" s="32" t="s">
        <v>372</v>
      </c>
      <c r="B125">
        <v>0.96116878123798499</v>
      </c>
      <c r="C125">
        <v>0.98039215686274495</v>
      </c>
      <c r="D125">
        <v>0.99999495699999996</v>
      </c>
      <c r="E125">
        <v>1.020017905</v>
      </c>
      <c r="F125">
        <v>1.039166552</v>
      </c>
      <c r="G125">
        <v>1.0492482489999999</v>
      </c>
      <c r="H125">
        <v>1.070454461</v>
      </c>
      <c r="I125">
        <v>1.0910879259999999</v>
      </c>
      <c r="J125">
        <v>1.107360527</v>
      </c>
      <c r="K125">
        <v>1.1237135009999999</v>
      </c>
      <c r="L125">
        <v>1.141121187</v>
      </c>
      <c r="M125">
        <v>1.16164618</v>
      </c>
      <c r="N125">
        <v>1.1787570759999999</v>
      </c>
      <c r="O125">
        <v>1.1996836930000001</v>
      </c>
      <c r="P125">
        <v>1.219946924</v>
      </c>
      <c r="Q125">
        <v>1.2409699409999999</v>
      </c>
      <c r="R125">
        <v>1.2805187499999999</v>
      </c>
      <c r="S125">
        <v>1.3118051799999999</v>
      </c>
      <c r="T125">
        <v>1.3446185900000001</v>
      </c>
      <c r="U125">
        <v>1.383157846</v>
      </c>
      <c r="V125">
        <v>1.4248998289999999</v>
      </c>
      <c r="W125">
        <v>1.4705194500000001</v>
      </c>
      <c r="X125">
        <v>1.5160834999999999</v>
      </c>
      <c r="Y125">
        <v>1.562216745</v>
      </c>
      <c r="Z125">
        <v>1.6074048400000001</v>
      </c>
      <c r="AA125">
        <v>1.650690961</v>
      </c>
      <c r="AB125">
        <v>1.6916319630000001</v>
      </c>
      <c r="AC125">
        <v>1.7308042189999999</v>
      </c>
      <c r="AD125">
        <v>1.767976231</v>
      </c>
      <c r="AE125">
        <v>1.80347367</v>
      </c>
      <c r="AF125">
        <v>1.8377858199999999</v>
      </c>
      <c r="AG125">
        <v>1.871662414</v>
      </c>
      <c r="AH125">
        <v>1.904964756</v>
      </c>
      <c r="AI125">
        <v>1.9381001529999999</v>
      </c>
      <c r="AJ125">
        <v>1.971906715</v>
      </c>
      <c r="AK125">
        <v>2.0063632789999999</v>
      </c>
      <c r="AL125">
        <v>2.0414775180000002</v>
      </c>
      <c r="AM125">
        <v>2.0768148609999999</v>
      </c>
      <c r="AN125">
        <v>2.112822274</v>
      </c>
      <c r="AO125">
        <v>2.149827427</v>
      </c>
      <c r="AP125">
        <v>2.1882426260000001</v>
      </c>
      <c r="AQ125">
        <v>2.227663604</v>
      </c>
      <c r="AR125">
        <v>2.2684291129999998</v>
      </c>
      <c r="AS125">
        <v>2.3106806720000002</v>
      </c>
      <c r="AT125">
        <v>2.3543182819999999</v>
      </c>
      <c r="AU125">
        <v>2.399554475</v>
      </c>
      <c r="AV125">
        <v>2.448152527</v>
      </c>
    </row>
    <row r="126" spans="1:48" x14ac:dyDescent="0.25">
      <c r="A126" s="32" t="s">
        <v>373</v>
      </c>
      <c r="B126">
        <v>0.96116878123798499</v>
      </c>
      <c r="C126">
        <v>0.98039215686274495</v>
      </c>
      <c r="D126">
        <v>0.99999495699999996</v>
      </c>
      <c r="E126">
        <v>1.020017905</v>
      </c>
      <c r="F126">
        <v>1.039166552</v>
      </c>
      <c r="G126">
        <v>1.0492482489999999</v>
      </c>
      <c r="H126">
        <v>1.070454461</v>
      </c>
      <c r="I126">
        <v>1.0910879259999999</v>
      </c>
      <c r="J126">
        <v>1.107360527</v>
      </c>
      <c r="K126">
        <v>1.1237135009999999</v>
      </c>
      <c r="L126">
        <v>1.141121187</v>
      </c>
      <c r="M126">
        <v>1.16164618</v>
      </c>
      <c r="N126">
        <v>1.1787570759999999</v>
      </c>
      <c r="O126">
        <v>1.1996836930000001</v>
      </c>
      <c r="P126">
        <v>1.219946924</v>
      </c>
      <c r="Q126">
        <v>1.2409699409999999</v>
      </c>
      <c r="R126">
        <v>1.2805187499999999</v>
      </c>
      <c r="S126">
        <v>1.3118051799999999</v>
      </c>
      <c r="T126">
        <v>1.3446185900000001</v>
      </c>
      <c r="U126">
        <v>1.383157846</v>
      </c>
      <c r="V126">
        <v>1.4248998289999999</v>
      </c>
      <c r="W126">
        <v>1.4705194500000001</v>
      </c>
      <c r="X126">
        <v>1.5160834999999999</v>
      </c>
      <c r="Y126">
        <v>1.562216745</v>
      </c>
      <c r="Z126">
        <v>1.6074048400000001</v>
      </c>
      <c r="AA126">
        <v>1.650690961</v>
      </c>
      <c r="AB126">
        <v>1.6916319630000001</v>
      </c>
      <c r="AC126">
        <v>1.7308042189999999</v>
      </c>
      <c r="AD126">
        <v>1.767976231</v>
      </c>
      <c r="AE126">
        <v>1.80347367</v>
      </c>
      <c r="AF126">
        <v>1.8377858199999999</v>
      </c>
      <c r="AG126">
        <v>1.871662414</v>
      </c>
      <c r="AH126">
        <v>1.904964756</v>
      </c>
      <c r="AI126">
        <v>1.9381001529999999</v>
      </c>
      <c r="AJ126">
        <v>1.971906715</v>
      </c>
      <c r="AK126">
        <v>2.0063632789999999</v>
      </c>
      <c r="AL126">
        <v>2.0414775180000002</v>
      </c>
      <c r="AM126">
        <v>2.0768148609999999</v>
      </c>
      <c r="AN126">
        <v>2.112822274</v>
      </c>
      <c r="AO126">
        <v>2.149827427</v>
      </c>
      <c r="AP126">
        <v>2.1882426260000001</v>
      </c>
      <c r="AQ126">
        <v>2.227663604</v>
      </c>
      <c r="AR126">
        <v>2.2684291129999998</v>
      </c>
      <c r="AS126">
        <v>2.3106806720000002</v>
      </c>
      <c r="AT126">
        <v>2.3543182819999999</v>
      </c>
      <c r="AU126">
        <v>2.399554475</v>
      </c>
      <c r="AV126">
        <v>2.448152527</v>
      </c>
    </row>
    <row r="127" spans="1:48" x14ac:dyDescent="0.25">
      <c r="A127" s="32" t="s">
        <v>374</v>
      </c>
      <c r="B127">
        <v>0.96116878123798499</v>
      </c>
      <c r="C127">
        <v>0.98039215686274495</v>
      </c>
      <c r="D127">
        <v>0.99999495699999996</v>
      </c>
      <c r="E127">
        <v>1.020017905</v>
      </c>
      <c r="F127">
        <v>1.039166552</v>
      </c>
      <c r="G127">
        <v>1.0492482489999999</v>
      </c>
      <c r="H127">
        <v>1.070454461</v>
      </c>
      <c r="I127">
        <v>1.0910879259999999</v>
      </c>
      <c r="J127">
        <v>1.107360527</v>
      </c>
      <c r="K127">
        <v>1.1237135009999999</v>
      </c>
      <c r="L127">
        <v>1.141121187</v>
      </c>
      <c r="M127">
        <v>1.16164618</v>
      </c>
      <c r="N127">
        <v>1.1787570759999999</v>
      </c>
      <c r="O127">
        <v>1.1996836930000001</v>
      </c>
      <c r="P127">
        <v>1.219946924</v>
      </c>
      <c r="Q127">
        <v>1.2409699409999999</v>
      </c>
      <c r="R127">
        <v>1.2805187499999999</v>
      </c>
      <c r="S127">
        <v>1.3118051799999999</v>
      </c>
      <c r="T127">
        <v>1.3446185900000001</v>
      </c>
      <c r="U127">
        <v>1.383157846</v>
      </c>
      <c r="V127">
        <v>1.4248998289999999</v>
      </c>
      <c r="W127">
        <v>1.4705194500000001</v>
      </c>
      <c r="X127">
        <v>1.5160834999999999</v>
      </c>
      <c r="Y127">
        <v>1.562216745</v>
      </c>
      <c r="Z127">
        <v>1.6074048400000001</v>
      </c>
      <c r="AA127">
        <v>1.650690961</v>
      </c>
      <c r="AB127">
        <v>1.6916319630000001</v>
      </c>
      <c r="AC127">
        <v>1.7308042189999999</v>
      </c>
      <c r="AD127">
        <v>1.767976231</v>
      </c>
      <c r="AE127">
        <v>1.80347367</v>
      </c>
      <c r="AF127">
        <v>1.8377858199999999</v>
      </c>
      <c r="AG127">
        <v>1.871662414</v>
      </c>
      <c r="AH127">
        <v>1.904964756</v>
      </c>
      <c r="AI127">
        <v>1.9381001529999999</v>
      </c>
      <c r="AJ127">
        <v>1.971906715</v>
      </c>
      <c r="AK127">
        <v>2.0063632789999999</v>
      </c>
      <c r="AL127">
        <v>2.0414775180000002</v>
      </c>
      <c r="AM127">
        <v>2.0768148609999999</v>
      </c>
      <c r="AN127">
        <v>2.112822274</v>
      </c>
      <c r="AO127">
        <v>2.149827427</v>
      </c>
      <c r="AP127">
        <v>2.1882426260000001</v>
      </c>
      <c r="AQ127">
        <v>2.227663604</v>
      </c>
      <c r="AR127">
        <v>2.2684291129999998</v>
      </c>
      <c r="AS127">
        <v>2.3106806720000002</v>
      </c>
      <c r="AT127">
        <v>2.3543182819999999</v>
      </c>
      <c r="AU127">
        <v>2.399554475</v>
      </c>
      <c r="AV127">
        <v>2.448152527</v>
      </c>
    </row>
    <row r="128" spans="1:48" x14ac:dyDescent="0.25">
      <c r="A128" s="32" t="s">
        <v>375</v>
      </c>
      <c r="B128">
        <v>0.96116878123798499</v>
      </c>
      <c r="C128">
        <v>0.98039215686274495</v>
      </c>
      <c r="D128">
        <v>0.99999495699999996</v>
      </c>
      <c r="E128">
        <v>1.020017905</v>
      </c>
      <c r="F128">
        <v>1.039166552</v>
      </c>
      <c r="G128">
        <v>1.0492482489999999</v>
      </c>
      <c r="H128">
        <v>1.070454461</v>
      </c>
      <c r="I128">
        <v>1.0910879259999999</v>
      </c>
      <c r="J128">
        <v>1.107360527</v>
      </c>
      <c r="K128">
        <v>1.1237135009999999</v>
      </c>
      <c r="L128">
        <v>1.141121187</v>
      </c>
      <c r="M128">
        <v>1.16164618</v>
      </c>
      <c r="N128">
        <v>1.1787570759999999</v>
      </c>
      <c r="O128">
        <v>1.1996836930000001</v>
      </c>
      <c r="P128">
        <v>1.219946924</v>
      </c>
      <c r="Q128">
        <v>1.2409699409999999</v>
      </c>
      <c r="R128">
        <v>1.2805187499999999</v>
      </c>
      <c r="S128">
        <v>1.3118051799999999</v>
      </c>
      <c r="T128">
        <v>1.3446185900000001</v>
      </c>
      <c r="U128">
        <v>1.383157846</v>
      </c>
      <c r="V128">
        <v>1.4248998289999999</v>
      </c>
      <c r="W128">
        <v>1.4705194500000001</v>
      </c>
      <c r="X128">
        <v>1.5160834999999999</v>
      </c>
      <c r="Y128">
        <v>1.562216745</v>
      </c>
      <c r="Z128">
        <v>1.6074048400000001</v>
      </c>
      <c r="AA128">
        <v>1.650690961</v>
      </c>
      <c r="AB128">
        <v>1.6916319630000001</v>
      </c>
      <c r="AC128">
        <v>1.7308042189999999</v>
      </c>
      <c r="AD128">
        <v>1.767976231</v>
      </c>
      <c r="AE128">
        <v>1.80347367</v>
      </c>
      <c r="AF128">
        <v>1.8377858199999999</v>
      </c>
      <c r="AG128">
        <v>1.871662414</v>
      </c>
      <c r="AH128">
        <v>1.904964756</v>
      </c>
      <c r="AI128">
        <v>1.9381001529999999</v>
      </c>
      <c r="AJ128">
        <v>1.971906715</v>
      </c>
      <c r="AK128">
        <v>2.0063632789999999</v>
      </c>
      <c r="AL128">
        <v>2.0414775180000002</v>
      </c>
      <c r="AM128">
        <v>2.0768148609999999</v>
      </c>
      <c r="AN128">
        <v>2.112822274</v>
      </c>
      <c r="AO128">
        <v>2.149827427</v>
      </c>
      <c r="AP128">
        <v>2.1882426260000001</v>
      </c>
      <c r="AQ128">
        <v>2.227663604</v>
      </c>
      <c r="AR128">
        <v>2.2684291129999998</v>
      </c>
      <c r="AS128">
        <v>2.3106806720000002</v>
      </c>
      <c r="AT128">
        <v>2.3543182819999999</v>
      </c>
      <c r="AU128">
        <v>2.399554475</v>
      </c>
      <c r="AV128">
        <v>2.448152527</v>
      </c>
    </row>
    <row r="129" spans="1:48" x14ac:dyDescent="0.25">
      <c r="A129" s="32" t="s">
        <v>376</v>
      </c>
      <c r="B129">
        <v>0.96116878123798499</v>
      </c>
      <c r="C129">
        <v>0.98039215686274495</v>
      </c>
      <c r="D129">
        <v>0.99999495699999996</v>
      </c>
      <c r="E129">
        <v>1.020017905</v>
      </c>
      <c r="F129">
        <v>1.039166552</v>
      </c>
      <c r="G129">
        <v>1.0492482489999999</v>
      </c>
      <c r="H129">
        <v>1.070454461</v>
      </c>
      <c r="I129">
        <v>1.0910879259999999</v>
      </c>
      <c r="J129">
        <v>1.107360527</v>
      </c>
      <c r="K129">
        <v>1.1237135009999999</v>
      </c>
      <c r="L129">
        <v>1.141121187</v>
      </c>
      <c r="M129">
        <v>1.16164618</v>
      </c>
      <c r="N129">
        <v>1.1787570759999999</v>
      </c>
      <c r="O129">
        <v>1.1996836930000001</v>
      </c>
      <c r="P129">
        <v>1.219946924</v>
      </c>
      <c r="Q129">
        <v>1.2409699409999999</v>
      </c>
      <c r="R129">
        <v>1.2805187499999999</v>
      </c>
      <c r="S129">
        <v>1.3118051799999999</v>
      </c>
      <c r="T129">
        <v>1.3446185900000001</v>
      </c>
      <c r="U129">
        <v>1.383157846</v>
      </c>
      <c r="V129">
        <v>1.4248998289999999</v>
      </c>
      <c r="W129">
        <v>1.4705194500000001</v>
      </c>
      <c r="X129">
        <v>1.5160834999999999</v>
      </c>
      <c r="Y129">
        <v>1.562216745</v>
      </c>
      <c r="Z129">
        <v>1.6074048400000001</v>
      </c>
      <c r="AA129">
        <v>1.650690961</v>
      </c>
      <c r="AB129">
        <v>1.6916319630000001</v>
      </c>
      <c r="AC129">
        <v>1.7308042189999999</v>
      </c>
      <c r="AD129">
        <v>1.767976231</v>
      </c>
      <c r="AE129">
        <v>1.80347367</v>
      </c>
      <c r="AF129">
        <v>1.8377858199999999</v>
      </c>
      <c r="AG129">
        <v>1.871662414</v>
      </c>
      <c r="AH129">
        <v>1.904964756</v>
      </c>
      <c r="AI129">
        <v>1.9381001529999999</v>
      </c>
      <c r="AJ129">
        <v>1.971906715</v>
      </c>
      <c r="AK129">
        <v>2.0063632789999999</v>
      </c>
      <c r="AL129">
        <v>2.0414775180000002</v>
      </c>
      <c r="AM129">
        <v>2.0768148609999999</v>
      </c>
      <c r="AN129">
        <v>2.112822274</v>
      </c>
      <c r="AO129">
        <v>2.149827427</v>
      </c>
      <c r="AP129">
        <v>2.1882426260000001</v>
      </c>
      <c r="AQ129">
        <v>2.227663604</v>
      </c>
      <c r="AR129">
        <v>2.2684291129999998</v>
      </c>
      <c r="AS129">
        <v>2.3106806720000002</v>
      </c>
      <c r="AT129">
        <v>2.3543182819999999</v>
      </c>
      <c r="AU129">
        <v>2.399554475</v>
      </c>
      <c r="AV129">
        <v>2.448152527</v>
      </c>
    </row>
    <row r="130" spans="1:48" x14ac:dyDescent="0.25">
      <c r="A130" s="32" t="s">
        <v>377</v>
      </c>
      <c r="B130">
        <v>0.96116878123798499</v>
      </c>
      <c r="C130">
        <v>0.98039215686274495</v>
      </c>
      <c r="D130">
        <v>0.99999495699999996</v>
      </c>
      <c r="E130">
        <v>1.020017905</v>
      </c>
      <c r="F130">
        <v>1.039166552</v>
      </c>
      <c r="G130">
        <v>1.0492482489999999</v>
      </c>
      <c r="H130">
        <v>1.070454461</v>
      </c>
      <c r="I130">
        <v>1.0910879259999999</v>
      </c>
      <c r="J130">
        <v>1.107360527</v>
      </c>
      <c r="K130">
        <v>1.1237135009999999</v>
      </c>
      <c r="L130">
        <v>1.141121187</v>
      </c>
      <c r="M130">
        <v>1.16164618</v>
      </c>
      <c r="N130">
        <v>1.1787570759999999</v>
      </c>
      <c r="O130">
        <v>1.1996836930000001</v>
      </c>
      <c r="P130">
        <v>1.219946924</v>
      </c>
      <c r="Q130">
        <v>1.2409699409999999</v>
      </c>
      <c r="R130">
        <v>1.2805187499999999</v>
      </c>
      <c r="S130">
        <v>1.3118051799999999</v>
      </c>
      <c r="T130">
        <v>1.3446185900000001</v>
      </c>
      <c r="U130">
        <v>1.383157846</v>
      </c>
      <c r="V130">
        <v>1.4248998289999999</v>
      </c>
      <c r="W130">
        <v>1.4705194500000001</v>
      </c>
      <c r="X130">
        <v>1.5160834999999999</v>
      </c>
      <c r="Y130">
        <v>1.562216745</v>
      </c>
      <c r="Z130">
        <v>1.6074048400000001</v>
      </c>
      <c r="AA130">
        <v>1.650690961</v>
      </c>
      <c r="AB130">
        <v>1.6916319630000001</v>
      </c>
      <c r="AC130">
        <v>1.7308042189999999</v>
      </c>
      <c r="AD130">
        <v>1.767976231</v>
      </c>
      <c r="AE130">
        <v>1.80347367</v>
      </c>
      <c r="AF130">
        <v>1.8377858199999999</v>
      </c>
      <c r="AG130">
        <v>1.871662414</v>
      </c>
      <c r="AH130">
        <v>1.904964756</v>
      </c>
      <c r="AI130">
        <v>1.9381001529999999</v>
      </c>
      <c r="AJ130">
        <v>1.971906715</v>
      </c>
      <c r="AK130">
        <v>2.0063632789999999</v>
      </c>
      <c r="AL130">
        <v>2.0414775180000002</v>
      </c>
      <c r="AM130">
        <v>2.0768148609999999</v>
      </c>
      <c r="AN130">
        <v>2.112822274</v>
      </c>
      <c r="AO130">
        <v>2.149827427</v>
      </c>
      <c r="AP130">
        <v>2.1882426260000001</v>
      </c>
      <c r="AQ130">
        <v>2.227663604</v>
      </c>
      <c r="AR130">
        <v>2.2684291129999998</v>
      </c>
      <c r="AS130">
        <v>2.3106806720000002</v>
      </c>
      <c r="AT130">
        <v>2.3543182819999999</v>
      </c>
      <c r="AU130">
        <v>2.399554475</v>
      </c>
      <c r="AV130">
        <v>2.448152527</v>
      </c>
    </row>
    <row r="131" spans="1:48" x14ac:dyDescent="0.25">
      <c r="A131" s="32" t="s">
        <v>378</v>
      </c>
      <c r="B131">
        <v>0.96116878123798499</v>
      </c>
      <c r="C131">
        <v>0.98039215686274495</v>
      </c>
      <c r="D131">
        <v>0.99999495699999996</v>
      </c>
      <c r="E131">
        <v>1.020017905</v>
      </c>
      <c r="F131">
        <v>1.039166552</v>
      </c>
      <c r="G131">
        <v>1.0492482489999999</v>
      </c>
      <c r="H131">
        <v>1.070454461</v>
      </c>
      <c r="I131">
        <v>1.0910879259999999</v>
      </c>
      <c r="J131">
        <v>1.107360527</v>
      </c>
      <c r="K131">
        <v>1.1237135009999999</v>
      </c>
      <c r="L131">
        <v>1.141121187</v>
      </c>
      <c r="M131">
        <v>1.16164618</v>
      </c>
      <c r="N131">
        <v>1.1787570759999999</v>
      </c>
      <c r="O131">
        <v>1.1996836930000001</v>
      </c>
      <c r="P131">
        <v>1.219946924</v>
      </c>
      <c r="Q131">
        <v>1.2409699409999999</v>
      </c>
      <c r="R131">
        <v>1.2805187499999999</v>
      </c>
      <c r="S131">
        <v>1.3118051799999999</v>
      </c>
      <c r="T131">
        <v>1.3446185900000001</v>
      </c>
      <c r="U131">
        <v>1.383157846</v>
      </c>
      <c r="V131">
        <v>1.4248998289999999</v>
      </c>
      <c r="W131">
        <v>1.4705194500000001</v>
      </c>
      <c r="X131">
        <v>1.5160834999999999</v>
      </c>
      <c r="Y131">
        <v>1.562216745</v>
      </c>
      <c r="Z131">
        <v>1.6074048400000001</v>
      </c>
      <c r="AA131">
        <v>1.650690961</v>
      </c>
      <c r="AB131">
        <v>1.6916319630000001</v>
      </c>
      <c r="AC131">
        <v>1.7308042189999999</v>
      </c>
      <c r="AD131">
        <v>1.767976231</v>
      </c>
      <c r="AE131">
        <v>1.80347367</v>
      </c>
      <c r="AF131">
        <v>1.8377858199999999</v>
      </c>
      <c r="AG131">
        <v>1.871662414</v>
      </c>
      <c r="AH131">
        <v>1.904964756</v>
      </c>
      <c r="AI131">
        <v>1.9381001529999999</v>
      </c>
      <c r="AJ131">
        <v>1.971906715</v>
      </c>
      <c r="AK131">
        <v>2.0063632789999999</v>
      </c>
      <c r="AL131">
        <v>2.0414775180000002</v>
      </c>
      <c r="AM131">
        <v>2.0768148609999999</v>
      </c>
      <c r="AN131">
        <v>2.112822274</v>
      </c>
      <c r="AO131">
        <v>2.149827427</v>
      </c>
      <c r="AP131">
        <v>2.1882426260000001</v>
      </c>
      <c r="AQ131">
        <v>2.227663604</v>
      </c>
      <c r="AR131">
        <v>2.2684291129999998</v>
      </c>
      <c r="AS131">
        <v>2.3106806720000002</v>
      </c>
      <c r="AT131">
        <v>2.3543182819999999</v>
      </c>
      <c r="AU131">
        <v>2.399554475</v>
      </c>
      <c r="AV131">
        <v>2.448152527</v>
      </c>
    </row>
    <row r="132" spans="1:48" x14ac:dyDescent="0.25">
      <c r="A132" s="32" t="s">
        <v>379</v>
      </c>
      <c r="B132">
        <v>0.96116878123798499</v>
      </c>
      <c r="C132">
        <v>0.98039215686274495</v>
      </c>
      <c r="D132">
        <v>0.99999495699999996</v>
      </c>
      <c r="E132">
        <v>1.020017905</v>
      </c>
      <c r="F132">
        <v>1.039166552</v>
      </c>
      <c r="G132">
        <v>1.0492482489999999</v>
      </c>
      <c r="H132">
        <v>1.070454461</v>
      </c>
      <c r="I132">
        <v>1.0910879259999999</v>
      </c>
      <c r="J132">
        <v>1.107360527</v>
      </c>
      <c r="K132">
        <v>1.1237135009999999</v>
      </c>
      <c r="L132">
        <v>1.141121187</v>
      </c>
      <c r="M132">
        <v>1.16164618</v>
      </c>
      <c r="N132">
        <v>1.1787570759999999</v>
      </c>
      <c r="O132">
        <v>1.1996836930000001</v>
      </c>
      <c r="P132">
        <v>1.219946924</v>
      </c>
      <c r="Q132">
        <v>1.2409699409999999</v>
      </c>
      <c r="R132">
        <v>1.2805187499999999</v>
      </c>
      <c r="S132">
        <v>1.3118051799999999</v>
      </c>
      <c r="T132">
        <v>1.3446185900000001</v>
      </c>
      <c r="U132">
        <v>1.383157846</v>
      </c>
      <c r="V132">
        <v>1.4248998289999999</v>
      </c>
      <c r="W132">
        <v>1.4705194500000001</v>
      </c>
      <c r="X132">
        <v>1.5160834999999999</v>
      </c>
      <c r="Y132">
        <v>1.562216745</v>
      </c>
      <c r="Z132">
        <v>1.6074048400000001</v>
      </c>
      <c r="AA132">
        <v>1.650690961</v>
      </c>
      <c r="AB132">
        <v>1.6916319630000001</v>
      </c>
      <c r="AC132">
        <v>1.7308042189999999</v>
      </c>
      <c r="AD132">
        <v>1.767976231</v>
      </c>
      <c r="AE132">
        <v>1.80347367</v>
      </c>
      <c r="AF132">
        <v>1.8377858199999999</v>
      </c>
      <c r="AG132">
        <v>1.871662414</v>
      </c>
      <c r="AH132">
        <v>1.904964756</v>
      </c>
      <c r="AI132">
        <v>1.9381001529999999</v>
      </c>
      <c r="AJ132">
        <v>1.971906715</v>
      </c>
      <c r="AK132">
        <v>2.0063632789999999</v>
      </c>
      <c r="AL132">
        <v>2.0414775180000002</v>
      </c>
      <c r="AM132">
        <v>2.0768148609999999</v>
      </c>
      <c r="AN132">
        <v>2.112822274</v>
      </c>
      <c r="AO132">
        <v>2.149827427</v>
      </c>
      <c r="AP132">
        <v>2.1882426260000001</v>
      </c>
      <c r="AQ132">
        <v>2.227663604</v>
      </c>
      <c r="AR132">
        <v>2.2684291129999998</v>
      </c>
      <c r="AS132">
        <v>2.3106806720000002</v>
      </c>
      <c r="AT132">
        <v>2.3543182819999999</v>
      </c>
      <c r="AU132">
        <v>2.399554475</v>
      </c>
      <c r="AV132">
        <v>2.448152527</v>
      </c>
    </row>
    <row r="133" spans="1:48" x14ac:dyDescent="0.25">
      <c r="A133" s="32" t="s">
        <v>380</v>
      </c>
      <c r="B133">
        <v>0.96116878123798499</v>
      </c>
      <c r="C133">
        <v>0.98039215686274495</v>
      </c>
      <c r="D133">
        <v>0.99999495459999999</v>
      </c>
      <c r="E133">
        <v>1.0200184050000001</v>
      </c>
      <c r="F133">
        <v>1.0391688299999999</v>
      </c>
      <c r="G133">
        <v>1.049252313</v>
      </c>
      <c r="H133">
        <v>1.070457805</v>
      </c>
      <c r="I133">
        <v>1.0910883979999999</v>
      </c>
      <c r="J133">
        <v>1.107359319</v>
      </c>
      <c r="K133">
        <v>1.123711329</v>
      </c>
      <c r="L133">
        <v>1.141116072</v>
      </c>
      <c r="M133">
        <v>1.1616375109999999</v>
      </c>
      <c r="N133">
        <v>1.17874645</v>
      </c>
      <c r="O133">
        <v>1.1996725589999999</v>
      </c>
      <c r="P133">
        <v>1.219937233</v>
      </c>
      <c r="Q133">
        <v>1.2409619000000001</v>
      </c>
      <c r="R133">
        <v>1.2804998910000001</v>
      </c>
      <c r="S133">
        <v>1.3117873600000001</v>
      </c>
      <c r="T133">
        <v>1.3446056040000001</v>
      </c>
      <c r="U133">
        <v>1.3831480300000001</v>
      </c>
      <c r="V133">
        <v>1.4248932329999999</v>
      </c>
      <c r="W133">
        <v>1.470514664</v>
      </c>
      <c r="X133">
        <v>1.516080044</v>
      </c>
      <c r="Y133">
        <v>1.562213324</v>
      </c>
      <c r="Z133">
        <v>1.607400575</v>
      </c>
      <c r="AA133">
        <v>1.6506855439999999</v>
      </c>
      <c r="AB133">
        <v>1.6916254079999999</v>
      </c>
      <c r="AC133">
        <v>1.7307962429999999</v>
      </c>
      <c r="AD133">
        <v>1.7679672740000001</v>
      </c>
      <c r="AE133">
        <v>1.8034643459999999</v>
      </c>
      <c r="AF133">
        <v>1.837776766</v>
      </c>
      <c r="AG133">
        <v>1.8716540370000001</v>
      </c>
      <c r="AH133">
        <v>1.904957711</v>
      </c>
      <c r="AI133">
        <v>1.938094945</v>
      </c>
      <c r="AJ133">
        <v>1.971903264</v>
      </c>
      <c r="AK133">
        <v>2.006361568</v>
      </c>
      <c r="AL133">
        <v>2.041477558</v>
      </c>
      <c r="AM133">
        <v>2.0768169570000001</v>
      </c>
      <c r="AN133">
        <v>2.1128264190000001</v>
      </c>
      <c r="AO133">
        <v>2.1498333449999998</v>
      </c>
      <c r="AP133">
        <v>2.1882497600000002</v>
      </c>
      <c r="AQ133">
        <v>2.2276718660000001</v>
      </c>
      <c r="AR133">
        <v>2.26843832</v>
      </c>
      <c r="AS133">
        <v>2.310690605</v>
      </c>
      <c r="AT133">
        <v>2.3543289789999999</v>
      </c>
      <c r="AU133">
        <v>2.39956594</v>
      </c>
      <c r="AV133">
        <v>2.4481633660000002</v>
      </c>
    </row>
    <row r="134" spans="1:48" x14ac:dyDescent="0.25">
      <c r="A134" s="32" t="s">
        <v>381</v>
      </c>
      <c r="B134">
        <v>0.96116878123798499</v>
      </c>
      <c r="C134">
        <v>0.98039215686274495</v>
      </c>
      <c r="D134">
        <v>0.99999495459999999</v>
      </c>
      <c r="E134">
        <v>1.0200184050000001</v>
      </c>
      <c r="F134">
        <v>1.0391688299999999</v>
      </c>
      <c r="G134">
        <v>1.049252313</v>
      </c>
      <c r="H134">
        <v>1.070457805</v>
      </c>
      <c r="I134">
        <v>1.0910883979999999</v>
      </c>
      <c r="J134">
        <v>1.107359319</v>
      </c>
      <c r="K134">
        <v>1.123711329</v>
      </c>
      <c r="L134">
        <v>1.141116072</v>
      </c>
      <c r="M134">
        <v>1.1616375109999999</v>
      </c>
      <c r="N134">
        <v>1.17874645</v>
      </c>
      <c r="O134">
        <v>1.1996725589999999</v>
      </c>
      <c r="P134">
        <v>1.219937233</v>
      </c>
      <c r="Q134">
        <v>1.2409619000000001</v>
      </c>
      <c r="R134">
        <v>1.2804998910000001</v>
      </c>
      <c r="S134">
        <v>1.3117873600000001</v>
      </c>
      <c r="T134">
        <v>1.3446056040000001</v>
      </c>
      <c r="U134">
        <v>1.3831480300000001</v>
      </c>
      <c r="V134">
        <v>1.4248932329999999</v>
      </c>
      <c r="W134">
        <v>1.470514664</v>
      </c>
      <c r="X134">
        <v>1.516080044</v>
      </c>
      <c r="Y134">
        <v>1.562213324</v>
      </c>
      <c r="Z134">
        <v>1.607400575</v>
      </c>
      <c r="AA134">
        <v>1.6506855439999999</v>
      </c>
      <c r="AB134">
        <v>1.6916254079999999</v>
      </c>
      <c r="AC134">
        <v>1.7307962429999999</v>
      </c>
      <c r="AD134">
        <v>1.7679672740000001</v>
      </c>
      <c r="AE134">
        <v>1.8034643459999999</v>
      </c>
      <c r="AF134">
        <v>1.837776766</v>
      </c>
      <c r="AG134">
        <v>1.8716540370000001</v>
      </c>
      <c r="AH134">
        <v>1.904957711</v>
      </c>
      <c r="AI134">
        <v>1.938094945</v>
      </c>
      <c r="AJ134">
        <v>1.971903264</v>
      </c>
      <c r="AK134">
        <v>2.006361568</v>
      </c>
      <c r="AL134">
        <v>2.041477558</v>
      </c>
      <c r="AM134">
        <v>2.0768169570000001</v>
      </c>
      <c r="AN134">
        <v>2.1128264190000001</v>
      </c>
      <c r="AO134">
        <v>2.1498333449999998</v>
      </c>
      <c r="AP134">
        <v>2.1882497600000002</v>
      </c>
      <c r="AQ134">
        <v>2.2276718660000001</v>
      </c>
      <c r="AR134">
        <v>2.26843832</v>
      </c>
      <c r="AS134">
        <v>2.310690605</v>
      </c>
      <c r="AT134">
        <v>2.3543289789999999</v>
      </c>
      <c r="AU134">
        <v>2.39956594</v>
      </c>
      <c r="AV134">
        <v>2.4481633660000002</v>
      </c>
    </row>
    <row r="135" spans="1:48" x14ac:dyDescent="0.25">
      <c r="A135" s="32" t="s">
        <v>382</v>
      </c>
      <c r="B135">
        <v>0.96116878123798499</v>
      </c>
      <c r="C135">
        <v>0.98039215686274495</v>
      </c>
      <c r="D135">
        <v>0.99999495459999999</v>
      </c>
      <c r="E135">
        <v>1.0200184050000001</v>
      </c>
      <c r="F135">
        <v>1.0391688299999999</v>
      </c>
      <c r="G135">
        <v>1.049252313</v>
      </c>
      <c r="H135">
        <v>1.070457805</v>
      </c>
      <c r="I135">
        <v>1.0910883979999999</v>
      </c>
      <c r="J135">
        <v>1.107359319</v>
      </c>
      <c r="K135">
        <v>1.123711329</v>
      </c>
      <c r="L135">
        <v>1.141116072</v>
      </c>
      <c r="M135">
        <v>1.1616375109999999</v>
      </c>
      <c r="N135">
        <v>1.17874645</v>
      </c>
      <c r="O135">
        <v>1.1996725589999999</v>
      </c>
      <c r="P135">
        <v>1.219937233</v>
      </c>
      <c r="Q135">
        <v>1.2409619000000001</v>
      </c>
      <c r="R135">
        <v>1.2804998910000001</v>
      </c>
      <c r="S135">
        <v>1.3117873600000001</v>
      </c>
      <c r="T135">
        <v>1.3446056040000001</v>
      </c>
      <c r="U135">
        <v>1.3831480300000001</v>
      </c>
      <c r="V135">
        <v>1.4248932329999999</v>
      </c>
      <c r="W135">
        <v>1.470514664</v>
      </c>
      <c r="X135">
        <v>1.516080044</v>
      </c>
      <c r="Y135">
        <v>1.562213324</v>
      </c>
      <c r="Z135">
        <v>1.607400575</v>
      </c>
      <c r="AA135">
        <v>1.6506855439999999</v>
      </c>
      <c r="AB135">
        <v>1.6916254079999999</v>
      </c>
      <c r="AC135">
        <v>1.7307962429999999</v>
      </c>
      <c r="AD135">
        <v>1.7679672740000001</v>
      </c>
      <c r="AE135">
        <v>1.8034643459999999</v>
      </c>
      <c r="AF135">
        <v>1.837776766</v>
      </c>
      <c r="AG135">
        <v>1.8716540370000001</v>
      </c>
      <c r="AH135">
        <v>1.904957711</v>
      </c>
      <c r="AI135">
        <v>1.938094945</v>
      </c>
      <c r="AJ135">
        <v>1.971903264</v>
      </c>
      <c r="AK135">
        <v>2.006361568</v>
      </c>
      <c r="AL135">
        <v>2.041477558</v>
      </c>
      <c r="AM135">
        <v>2.0768169570000001</v>
      </c>
      <c r="AN135">
        <v>2.1128264190000001</v>
      </c>
      <c r="AO135">
        <v>2.1498333449999998</v>
      </c>
      <c r="AP135">
        <v>2.1882497600000002</v>
      </c>
      <c r="AQ135">
        <v>2.2276718660000001</v>
      </c>
      <c r="AR135">
        <v>2.26843832</v>
      </c>
      <c r="AS135">
        <v>2.310690605</v>
      </c>
      <c r="AT135">
        <v>2.3543289789999999</v>
      </c>
      <c r="AU135">
        <v>2.39956594</v>
      </c>
      <c r="AV135">
        <v>2.4481633660000002</v>
      </c>
    </row>
    <row r="136" spans="1:48" x14ac:dyDescent="0.25">
      <c r="A136" s="32" t="s">
        <v>383</v>
      </c>
      <c r="B136">
        <v>0.96116878123798499</v>
      </c>
      <c r="C136">
        <v>0.98039215686274495</v>
      </c>
      <c r="D136">
        <v>0.99999495459999999</v>
      </c>
      <c r="E136">
        <v>1.0200184050000001</v>
      </c>
      <c r="F136">
        <v>1.0391688299999999</v>
      </c>
      <c r="G136">
        <v>1.049252313</v>
      </c>
      <c r="H136">
        <v>1.070457805</v>
      </c>
      <c r="I136">
        <v>1.0910883979999999</v>
      </c>
      <c r="J136">
        <v>1.107359319</v>
      </c>
      <c r="K136">
        <v>1.123711329</v>
      </c>
      <c r="L136">
        <v>1.141116072</v>
      </c>
      <c r="M136">
        <v>1.1616375109999999</v>
      </c>
      <c r="N136">
        <v>1.17874645</v>
      </c>
      <c r="O136">
        <v>1.1996725589999999</v>
      </c>
      <c r="P136">
        <v>1.219937233</v>
      </c>
      <c r="Q136">
        <v>1.2409619000000001</v>
      </c>
      <c r="R136">
        <v>1.2804998910000001</v>
      </c>
      <c r="S136">
        <v>1.3117873600000001</v>
      </c>
      <c r="T136">
        <v>1.3446056040000001</v>
      </c>
      <c r="U136">
        <v>1.3831480300000001</v>
      </c>
      <c r="V136">
        <v>1.4248932329999999</v>
      </c>
      <c r="W136">
        <v>1.470514664</v>
      </c>
      <c r="X136">
        <v>1.516080044</v>
      </c>
      <c r="Y136">
        <v>1.562213324</v>
      </c>
      <c r="Z136">
        <v>1.607400575</v>
      </c>
      <c r="AA136">
        <v>1.6506855439999999</v>
      </c>
      <c r="AB136">
        <v>1.6916254079999999</v>
      </c>
      <c r="AC136">
        <v>1.7307962429999999</v>
      </c>
      <c r="AD136">
        <v>1.7679672740000001</v>
      </c>
      <c r="AE136">
        <v>1.8034643459999999</v>
      </c>
      <c r="AF136">
        <v>1.837776766</v>
      </c>
      <c r="AG136">
        <v>1.8716540370000001</v>
      </c>
      <c r="AH136">
        <v>1.904957711</v>
      </c>
      <c r="AI136">
        <v>1.938094945</v>
      </c>
      <c r="AJ136">
        <v>1.971903264</v>
      </c>
      <c r="AK136">
        <v>2.006361568</v>
      </c>
      <c r="AL136">
        <v>2.041477558</v>
      </c>
      <c r="AM136">
        <v>2.0768169570000001</v>
      </c>
      <c r="AN136">
        <v>2.1128264190000001</v>
      </c>
      <c r="AO136">
        <v>2.1498333449999998</v>
      </c>
      <c r="AP136">
        <v>2.1882497600000002</v>
      </c>
      <c r="AQ136">
        <v>2.2276718660000001</v>
      </c>
      <c r="AR136">
        <v>2.26843832</v>
      </c>
      <c r="AS136">
        <v>2.310690605</v>
      </c>
      <c r="AT136">
        <v>2.3543289789999999</v>
      </c>
      <c r="AU136">
        <v>2.39956594</v>
      </c>
      <c r="AV136">
        <v>2.4481633660000002</v>
      </c>
    </row>
    <row r="137" spans="1:48" x14ac:dyDescent="0.25">
      <c r="A137" s="32" t="s">
        <v>384</v>
      </c>
      <c r="B137">
        <v>0.96116878123798499</v>
      </c>
      <c r="C137">
        <v>0.98039215686274495</v>
      </c>
      <c r="D137">
        <v>0.99999495459999999</v>
      </c>
      <c r="E137">
        <v>1.0200184050000001</v>
      </c>
      <c r="F137">
        <v>1.0391688299999999</v>
      </c>
      <c r="G137">
        <v>1.049252313</v>
      </c>
      <c r="H137">
        <v>1.070457805</v>
      </c>
      <c r="I137">
        <v>1.0910883979999999</v>
      </c>
      <c r="J137">
        <v>1.107359319</v>
      </c>
      <c r="K137">
        <v>1.123711329</v>
      </c>
      <c r="L137">
        <v>1.141116072</v>
      </c>
      <c r="M137">
        <v>1.1616375109999999</v>
      </c>
      <c r="N137">
        <v>1.17874645</v>
      </c>
      <c r="O137">
        <v>1.1996725589999999</v>
      </c>
      <c r="P137">
        <v>1.219937233</v>
      </c>
      <c r="Q137">
        <v>1.2409619000000001</v>
      </c>
      <c r="R137">
        <v>1.2804998910000001</v>
      </c>
      <c r="S137">
        <v>1.3117873600000001</v>
      </c>
      <c r="T137">
        <v>1.3446056040000001</v>
      </c>
      <c r="U137">
        <v>1.3831480300000001</v>
      </c>
      <c r="V137">
        <v>1.4248932329999999</v>
      </c>
      <c r="W137">
        <v>1.470514664</v>
      </c>
      <c r="X137">
        <v>1.516080044</v>
      </c>
      <c r="Y137">
        <v>1.562213324</v>
      </c>
      <c r="Z137">
        <v>1.607400575</v>
      </c>
      <c r="AA137">
        <v>1.6506855439999999</v>
      </c>
      <c r="AB137">
        <v>1.6916254079999999</v>
      </c>
      <c r="AC137">
        <v>1.7307962429999999</v>
      </c>
      <c r="AD137">
        <v>1.7679672740000001</v>
      </c>
      <c r="AE137">
        <v>1.8034643459999999</v>
      </c>
      <c r="AF137">
        <v>1.837776766</v>
      </c>
      <c r="AG137">
        <v>1.8716540370000001</v>
      </c>
      <c r="AH137">
        <v>1.904957711</v>
      </c>
      <c r="AI137">
        <v>1.938094945</v>
      </c>
      <c r="AJ137">
        <v>1.971903264</v>
      </c>
      <c r="AK137">
        <v>2.006361568</v>
      </c>
      <c r="AL137">
        <v>2.041477558</v>
      </c>
      <c r="AM137">
        <v>2.0768169570000001</v>
      </c>
      <c r="AN137">
        <v>2.1128264190000001</v>
      </c>
      <c r="AO137">
        <v>2.1498333449999998</v>
      </c>
      <c r="AP137">
        <v>2.1882497600000002</v>
      </c>
      <c r="AQ137">
        <v>2.2276718660000001</v>
      </c>
      <c r="AR137">
        <v>2.26843832</v>
      </c>
      <c r="AS137">
        <v>2.310690605</v>
      </c>
      <c r="AT137">
        <v>2.3543289789999999</v>
      </c>
      <c r="AU137">
        <v>2.39956594</v>
      </c>
      <c r="AV137">
        <v>2.4481633660000002</v>
      </c>
    </row>
    <row r="138" spans="1:48" x14ac:dyDescent="0.25">
      <c r="A138" s="32" t="s">
        <v>385</v>
      </c>
      <c r="B138">
        <v>0.96116878123798499</v>
      </c>
      <c r="C138">
        <v>0.98039215686274495</v>
      </c>
      <c r="D138">
        <v>0.99999495459999999</v>
      </c>
      <c r="E138">
        <v>1.0200184050000001</v>
      </c>
      <c r="F138">
        <v>1.0391688299999999</v>
      </c>
      <c r="G138">
        <v>1.049252313</v>
      </c>
      <c r="H138">
        <v>1.070457805</v>
      </c>
      <c r="I138">
        <v>1.0910883979999999</v>
      </c>
      <c r="J138">
        <v>1.107359319</v>
      </c>
      <c r="K138">
        <v>1.123711329</v>
      </c>
      <c r="L138">
        <v>1.141116072</v>
      </c>
      <c r="M138">
        <v>1.1616375109999999</v>
      </c>
      <c r="N138">
        <v>1.17874645</v>
      </c>
      <c r="O138">
        <v>1.1996725589999999</v>
      </c>
      <c r="P138">
        <v>1.219937233</v>
      </c>
      <c r="Q138">
        <v>1.2409619000000001</v>
      </c>
      <c r="R138">
        <v>1.2804998910000001</v>
      </c>
      <c r="S138">
        <v>1.3117873600000001</v>
      </c>
      <c r="T138">
        <v>1.3446056040000001</v>
      </c>
      <c r="U138">
        <v>1.3831480300000001</v>
      </c>
      <c r="V138">
        <v>1.4248932329999999</v>
      </c>
      <c r="W138">
        <v>1.470514664</v>
      </c>
      <c r="X138">
        <v>1.516080044</v>
      </c>
      <c r="Y138">
        <v>1.562213324</v>
      </c>
      <c r="Z138">
        <v>1.607400575</v>
      </c>
      <c r="AA138">
        <v>1.6506855439999999</v>
      </c>
      <c r="AB138">
        <v>1.6916254079999999</v>
      </c>
      <c r="AC138">
        <v>1.7307962429999999</v>
      </c>
      <c r="AD138">
        <v>1.7679672740000001</v>
      </c>
      <c r="AE138">
        <v>1.8034643459999999</v>
      </c>
      <c r="AF138">
        <v>1.837776766</v>
      </c>
      <c r="AG138">
        <v>1.8716540370000001</v>
      </c>
      <c r="AH138">
        <v>1.904957711</v>
      </c>
      <c r="AI138">
        <v>1.938094945</v>
      </c>
      <c r="AJ138">
        <v>1.971903264</v>
      </c>
      <c r="AK138">
        <v>2.006361568</v>
      </c>
      <c r="AL138">
        <v>2.041477558</v>
      </c>
      <c r="AM138">
        <v>2.0768169570000001</v>
      </c>
      <c r="AN138">
        <v>2.1128264190000001</v>
      </c>
      <c r="AO138">
        <v>2.1498333449999998</v>
      </c>
      <c r="AP138">
        <v>2.1882497600000002</v>
      </c>
      <c r="AQ138">
        <v>2.2276718660000001</v>
      </c>
      <c r="AR138">
        <v>2.26843832</v>
      </c>
      <c r="AS138">
        <v>2.310690605</v>
      </c>
      <c r="AT138">
        <v>2.3543289789999999</v>
      </c>
      <c r="AU138">
        <v>2.39956594</v>
      </c>
      <c r="AV138">
        <v>2.4481633660000002</v>
      </c>
    </row>
    <row r="139" spans="1:48" x14ac:dyDescent="0.25">
      <c r="A139" s="27" t="s">
        <v>670</v>
      </c>
      <c r="B139">
        <v>0.84453083003058105</v>
      </c>
      <c r="C139">
        <v>0.84128115306333295</v>
      </c>
      <c r="D139">
        <v>0.83806950570000005</v>
      </c>
      <c r="E139">
        <v>0.83568238859999999</v>
      </c>
      <c r="F139">
        <v>0.84288662420000005</v>
      </c>
      <c r="G139">
        <v>0.82190441820000004</v>
      </c>
      <c r="H139">
        <v>0.81064551119999995</v>
      </c>
      <c r="I139">
        <v>0.82068830599999998</v>
      </c>
      <c r="J139">
        <v>0.81134179939999995</v>
      </c>
      <c r="K139">
        <v>0.81356121469999998</v>
      </c>
      <c r="L139">
        <v>0.79449158009999998</v>
      </c>
      <c r="M139">
        <v>0.79085141619999999</v>
      </c>
      <c r="N139">
        <v>0.79886064199999995</v>
      </c>
      <c r="O139">
        <v>0.79673099150000004</v>
      </c>
      <c r="P139">
        <v>0.80129109089999995</v>
      </c>
      <c r="Q139">
        <v>0.79799181480000003</v>
      </c>
      <c r="R139">
        <v>0.78940628499999999</v>
      </c>
      <c r="S139">
        <v>0.78691900810000004</v>
      </c>
      <c r="T139">
        <v>0.78643925569999995</v>
      </c>
      <c r="U139">
        <v>0.78476547320000001</v>
      </c>
      <c r="V139">
        <v>0.78373019580000003</v>
      </c>
      <c r="W139">
        <v>0.78274344080000002</v>
      </c>
      <c r="X139">
        <v>0.78027403110000004</v>
      </c>
      <c r="Y139">
        <v>0.77754623680000001</v>
      </c>
      <c r="Z139">
        <v>0.7747869691</v>
      </c>
      <c r="AA139">
        <v>0.77222055119999999</v>
      </c>
      <c r="AB139">
        <v>0.76983039870000003</v>
      </c>
      <c r="AC139">
        <v>0.76753592429999995</v>
      </c>
      <c r="AD139">
        <v>0.76539133349999999</v>
      </c>
      <c r="AE139">
        <v>0.76339211240000004</v>
      </c>
      <c r="AF139">
        <v>0.76141521509999999</v>
      </c>
      <c r="AG139">
        <v>0.75928279139999999</v>
      </c>
      <c r="AH139">
        <v>0.75705561840000002</v>
      </c>
      <c r="AI139">
        <v>0.75452589869999998</v>
      </c>
      <c r="AJ139">
        <v>0.7517983774</v>
      </c>
      <c r="AK139">
        <v>0.74890406499999995</v>
      </c>
      <c r="AL139">
        <v>0.74591147800000002</v>
      </c>
      <c r="AM139">
        <v>0.74302118029999997</v>
      </c>
      <c r="AN139">
        <v>0.73999865480000004</v>
      </c>
      <c r="AO139">
        <v>0.73696401330000005</v>
      </c>
      <c r="AP139">
        <v>0.73396188309999999</v>
      </c>
      <c r="AQ139">
        <v>0.73106363379999995</v>
      </c>
      <c r="AR139">
        <v>0.72833686799999997</v>
      </c>
      <c r="AS139">
        <v>0.72564684739999996</v>
      </c>
      <c r="AT139">
        <v>0.72299262689999999</v>
      </c>
      <c r="AU139">
        <v>0.72037368999999996</v>
      </c>
      <c r="AV139">
        <v>0.71768261710000003</v>
      </c>
    </row>
    <row r="140" spans="1:48" x14ac:dyDescent="0.25">
      <c r="A140" s="27" t="s">
        <v>671</v>
      </c>
      <c r="B140">
        <v>0.90333847366946296</v>
      </c>
      <c r="C140">
        <v>0.90168083598424298</v>
      </c>
      <c r="D140">
        <v>0.90004272439999999</v>
      </c>
      <c r="E140">
        <v>0.90198275480000001</v>
      </c>
      <c r="F140">
        <v>0.90873263289999995</v>
      </c>
      <c r="G140">
        <v>0.89081292489999997</v>
      </c>
      <c r="H140">
        <v>0.89059064610000005</v>
      </c>
      <c r="I140">
        <v>0.88537524570000004</v>
      </c>
      <c r="J140">
        <v>0.8906390515</v>
      </c>
      <c r="K140">
        <v>0.88776826580000001</v>
      </c>
      <c r="L140">
        <v>0.88424200630000005</v>
      </c>
      <c r="M140">
        <v>0.87702804850000005</v>
      </c>
      <c r="N140">
        <v>0.87621600330000005</v>
      </c>
      <c r="O140">
        <v>0.87671793470000003</v>
      </c>
      <c r="P140">
        <v>0.87629136689999998</v>
      </c>
      <c r="Q140">
        <v>0.88553749790000003</v>
      </c>
      <c r="R140">
        <v>0.87410523100000004</v>
      </c>
      <c r="S140">
        <v>0.86902759730000001</v>
      </c>
      <c r="T140">
        <v>0.86830962690000002</v>
      </c>
      <c r="U140">
        <v>0.86860515620000001</v>
      </c>
      <c r="V140">
        <v>0.86992253239999995</v>
      </c>
      <c r="W140">
        <v>0.87112871960000005</v>
      </c>
      <c r="X140">
        <v>0.87110353419999997</v>
      </c>
      <c r="Y140">
        <v>0.87008091269999999</v>
      </c>
      <c r="Z140">
        <v>0.8682902159</v>
      </c>
      <c r="AA140">
        <v>0.86611344379999999</v>
      </c>
      <c r="AB140">
        <v>0.86373590899999997</v>
      </c>
      <c r="AC140">
        <v>0.86128597100000004</v>
      </c>
      <c r="AD140">
        <v>0.85876134609999999</v>
      </c>
      <c r="AE140">
        <v>0.8562778687</v>
      </c>
      <c r="AF140">
        <v>0.85376760129999996</v>
      </c>
      <c r="AG140">
        <v>0.85105452930000003</v>
      </c>
      <c r="AH140">
        <v>0.84821326159999999</v>
      </c>
      <c r="AI140">
        <v>0.84505087869999995</v>
      </c>
      <c r="AJ140">
        <v>0.84164484500000003</v>
      </c>
      <c r="AK140">
        <v>0.83799182220000001</v>
      </c>
      <c r="AL140">
        <v>0.83414198679999996</v>
      </c>
      <c r="AM140">
        <v>0.83013992530000003</v>
      </c>
      <c r="AN140">
        <v>0.82601273379999995</v>
      </c>
      <c r="AO140">
        <v>0.82185500749999996</v>
      </c>
      <c r="AP140">
        <v>0.81771502689999997</v>
      </c>
      <c r="AQ140">
        <v>0.8136036713</v>
      </c>
      <c r="AR140">
        <v>0.80956383409999999</v>
      </c>
      <c r="AS140">
        <v>0.80556024709999996</v>
      </c>
      <c r="AT140">
        <v>0.80157003289999995</v>
      </c>
      <c r="AU140">
        <v>0.79759292749999999</v>
      </c>
      <c r="AV140">
        <v>0.79365070329999998</v>
      </c>
    </row>
    <row r="141" spans="1:48" x14ac:dyDescent="0.25">
      <c r="A141" s="27" t="s">
        <v>672</v>
      </c>
      <c r="B141">
        <v>0.97132311872301302</v>
      </c>
      <c r="C141">
        <v>0.96988722559232798</v>
      </c>
      <c r="D141">
        <v>0.96846720549999998</v>
      </c>
      <c r="E141">
        <v>0.97547666850000003</v>
      </c>
      <c r="F141">
        <v>0.98034251949999995</v>
      </c>
      <c r="G141">
        <v>0.99354154979999998</v>
      </c>
      <c r="H141">
        <v>0.9555422898</v>
      </c>
      <c r="I141">
        <v>0.96044372840000003</v>
      </c>
      <c r="J141">
        <v>0.95413554450000004</v>
      </c>
      <c r="K141">
        <v>0.95834892059999999</v>
      </c>
      <c r="L141">
        <v>0.96364184500000005</v>
      </c>
      <c r="M141">
        <v>0.95029686899999999</v>
      </c>
      <c r="N141">
        <v>0.94776055029999995</v>
      </c>
      <c r="O141">
        <v>0.94844190719999999</v>
      </c>
      <c r="P141">
        <v>0.94795673150000004</v>
      </c>
      <c r="Q141">
        <v>0.95795525309999996</v>
      </c>
      <c r="R141">
        <v>0.9588749661</v>
      </c>
      <c r="S141">
        <v>0.9600825087</v>
      </c>
      <c r="T141">
        <v>0.96016265180000004</v>
      </c>
      <c r="U141">
        <v>0.95821545929999996</v>
      </c>
      <c r="V141">
        <v>0.95714847940000003</v>
      </c>
      <c r="W141">
        <v>0.95620523219999998</v>
      </c>
      <c r="X141">
        <v>0.95311419259999997</v>
      </c>
      <c r="Y141">
        <v>0.95063431330000003</v>
      </c>
      <c r="Z141">
        <v>0.9484231742</v>
      </c>
      <c r="AA141">
        <v>0.946337757</v>
      </c>
      <c r="AB141">
        <v>0.94428953329999998</v>
      </c>
      <c r="AC141">
        <v>0.94228589240000005</v>
      </c>
      <c r="AD141">
        <v>0.94089867780000003</v>
      </c>
      <c r="AE141">
        <v>0.93911884980000004</v>
      </c>
      <c r="AF141">
        <v>0.93720701709999998</v>
      </c>
      <c r="AG141">
        <v>0.9357859194</v>
      </c>
      <c r="AH141">
        <v>0.93343994880000003</v>
      </c>
      <c r="AI141">
        <v>0.93131103780000002</v>
      </c>
      <c r="AJ141">
        <v>0.92935854500000004</v>
      </c>
      <c r="AK141">
        <v>0.92745859070000003</v>
      </c>
      <c r="AL141">
        <v>0.92558346219999998</v>
      </c>
      <c r="AM141">
        <v>0.92379840619999998</v>
      </c>
      <c r="AN141">
        <v>0.9219373676</v>
      </c>
      <c r="AO141">
        <v>0.92011900170000005</v>
      </c>
      <c r="AP141">
        <v>0.91838687929999996</v>
      </c>
      <c r="AQ141">
        <v>0.91674689249999997</v>
      </c>
      <c r="AR141">
        <v>0.91522551149999998</v>
      </c>
      <c r="AS141">
        <v>0.91373733830000003</v>
      </c>
      <c r="AT141">
        <v>0.91227263489999999</v>
      </c>
      <c r="AU141">
        <v>0.91083536610000004</v>
      </c>
      <c r="AV141">
        <v>0.90942280720000002</v>
      </c>
    </row>
    <row r="142" spans="1:48" x14ac:dyDescent="0.25">
      <c r="A142" s="27" t="s">
        <v>673</v>
      </c>
      <c r="B142">
        <v>0.99868024404260802</v>
      </c>
      <c r="C142">
        <v>0.99430540420715496</v>
      </c>
      <c r="D142">
        <v>0.98998200759999999</v>
      </c>
      <c r="E142">
        <v>0.9921126656</v>
      </c>
      <c r="F142">
        <v>1.0157216010000001</v>
      </c>
      <c r="G142">
        <v>1.045321119</v>
      </c>
      <c r="H142">
        <v>0.99231548800000002</v>
      </c>
      <c r="I142">
        <v>0.92864706180000001</v>
      </c>
      <c r="J142">
        <v>0.97210862819999999</v>
      </c>
      <c r="K142">
        <v>0.97696664700000002</v>
      </c>
      <c r="L142">
        <v>0.95747323370000004</v>
      </c>
      <c r="M142">
        <v>0.95860428369999995</v>
      </c>
      <c r="N142">
        <v>0.93401336999999995</v>
      </c>
      <c r="O142">
        <v>0.92634367250000005</v>
      </c>
      <c r="P142">
        <v>0.93027802240000002</v>
      </c>
      <c r="Q142">
        <v>0.93767111749999998</v>
      </c>
      <c r="R142">
        <v>0.92791205649999997</v>
      </c>
      <c r="S142">
        <v>0.92760455559999999</v>
      </c>
      <c r="T142">
        <v>0.92853225360000002</v>
      </c>
      <c r="U142">
        <v>0.92676649970000002</v>
      </c>
      <c r="V142">
        <v>0.92586641650000001</v>
      </c>
      <c r="W142">
        <v>0.92486328250000005</v>
      </c>
      <c r="X142">
        <v>0.92212899569999995</v>
      </c>
      <c r="Y142">
        <v>0.91887427759999996</v>
      </c>
      <c r="Z142">
        <v>0.91542571090000002</v>
      </c>
      <c r="AA142">
        <v>0.91207071409999996</v>
      </c>
      <c r="AB142">
        <v>0.90880218609999996</v>
      </c>
      <c r="AC142">
        <v>0.90552757100000003</v>
      </c>
      <c r="AD142">
        <v>0.90242834940000005</v>
      </c>
      <c r="AE142">
        <v>0.89940606729999995</v>
      </c>
      <c r="AF142">
        <v>0.89633961409999996</v>
      </c>
      <c r="AG142">
        <v>0.89308667409999998</v>
      </c>
      <c r="AH142">
        <v>0.88957279170000003</v>
      </c>
      <c r="AI142">
        <v>0.88566458209999999</v>
      </c>
      <c r="AJ142">
        <v>0.88152822760000005</v>
      </c>
      <c r="AK142">
        <v>0.87719443630000005</v>
      </c>
      <c r="AL142">
        <v>0.87274377030000005</v>
      </c>
      <c r="AM142">
        <v>0.86818425889999995</v>
      </c>
      <c r="AN142">
        <v>0.86344877880000004</v>
      </c>
      <c r="AO142">
        <v>0.85872461200000005</v>
      </c>
      <c r="AP142">
        <v>0.85407111670000002</v>
      </c>
      <c r="AQ142">
        <v>0.84953032819999996</v>
      </c>
      <c r="AR142">
        <v>0.84519807889999998</v>
      </c>
      <c r="AS142">
        <v>0.84097379729999999</v>
      </c>
      <c r="AT142">
        <v>0.83681474140000001</v>
      </c>
      <c r="AU142">
        <v>0.83271079599999998</v>
      </c>
      <c r="AV142">
        <v>0.82862901639999997</v>
      </c>
    </row>
    <row r="143" spans="1:48" x14ac:dyDescent="0.25">
      <c r="A143" s="27" t="s">
        <v>674</v>
      </c>
      <c r="B143">
        <v>0.90307862674539696</v>
      </c>
      <c r="C143">
        <v>0.90033716674919695</v>
      </c>
      <c r="D143">
        <v>0.89762750830000004</v>
      </c>
      <c r="E143">
        <v>0.89982856310000003</v>
      </c>
      <c r="F143">
        <v>0.92053869820000001</v>
      </c>
      <c r="G143">
        <v>0.94564953060000001</v>
      </c>
      <c r="H143">
        <v>0.90392775219999999</v>
      </c>
      <c r="I143">
        <v>0.84961263180000002</v>
      </c>
      <c r="J143">
        <v>0.88820129219999999</v>
      </c>
      <c r="K143">
        <v>0.89378475280000003</v>
      </c>
      <c r="L143">
        <v>0.87797896099999995</v>
      </c>
      <c r="M143">
        <v>0.88100707580000004</v>
      </c>
      <c r="N143">
        <v>0.8590901755</v>
      </c>
      <c r="O143">
        <v>0.85351742129999997</v>
      </c>
      <c r="P143">
        <v>0.85762993030000001</v>
      </c>
      <c r="Q143">
        <v>0.8635761475</v>
      </c>
      <c r="R143">
        <v>0.83753471810000002</v>
      </c>
      <c r="S143">
        <v>0.8461827609</v>
      </c>
      <c r="T143">
        <v>0.85468080729999996</v>
      </c>
      <c r="U143">
        <v>0.85636566619999999</v>
      </c>
      <c r="V143">
        <v>0.86038116980000001</v>
      </c>
      <c r="W143">
        <v>0.86287025120000005</v>
      </c>
      <c r="X143">
        <v>0.86441510560000001</v>
      </c>
      <c r="Y143">
        <v>0.86333009999999999</v>
      </c>
      <c r="Z143">
        <v>0.86137719239999999</v>
      </c>
      <c r="AA143">
        <v>0.85934729830000001</v>
      </c>
      <c r="AB143">
        <v>0.85727348410000004</v>
      </c>
      <c r="AC143">
        <v>0.85444214910000005</v>
      </c>
      <c r="AD143">
        <v>0.85211116760000005</v>
      </c>
      <c r="AE143">
        <v>0.85015583669999994</v>
      </c>
      <c r="AF143">
        <v>0.84837127889999997</v>
      </c>
      <c r="AG143">
        <v>0.84638802599999996</v>
      </c>
      <c r="AH143">
        <v>0.84469176479999997</v>
      </c>
      <c r="AI143">
        <v>0.84281775430000005</v>
      </c>
      <c r="AJ143">
        <v>0.84052946070000001</v>
      </c>
      <c r="AK143">
        <v>0.83816484300000005</v>
      </c>
      <c r="AL143">
        <v>0.8358160939</v>
      </c>
      <c r="AM143">
        <v>0.83377582409999995</v>
      </c>
      <c r="AN143">
        <v>0.83150292199999998</v>
      </c>
      <c r="AO143">
        <v>0.82903214800000002</v>
      </c>
      <c r="AP143">
        <v>0.82628016589999997</v>
      </c>
      <c r="AQ143">
        <v>0.82372374209999999</v>
      </c>
      <c r="AR143">
        <v>0.82128542810000005</v>
      </c>
      <c r="AS143">
        <v>0.81888907850000003</v>
      </c>
      <c r="AT143">
        <v>0.81666251769999998</v>
      </c>
      <c r="AU143">
        <v>0.81452266250000005</v>
      </c>
      <c r="AV143">
        <v>0.81167386949999998</v>
      </c>
    </row>
    <row r="144" spans="1:48" x14ac:dyDescent="0.25">
      <c r="A144" s="27" t="s">
        <v>675</v>
      </c>
      <c r="B144">
        <v>0.97318091770728199</v>
      </c>
      <c r="C144">
        <v>0.97069399401672196</v>
      </c>
      <c r="D144">
        <v>0.96823616820000002</v>
      </c>
      <c r="E144">
        <v>0.9696707134</v>
      </c>
      <c r="F144">
        <v>0.98138778380000002</v>
      </c>
      <c r="G144">
        <v>0.99949585780000005</v>
      </c>
      <c r="H144">
        <v>0.95689953059999999</v>
      </c>
      <c r="I144">
        <v>0.96289775050000004</v>
      </c>
      <c r="J144">
        <v>0.97173703389999999</v>
      </c>
      <c r="K144">
        <v>0.95716954239999996</v>
      </c>
      <c r="L144">
        <v>0.95448499919999996</v>
      </c>
      <c r="M144">
        <v>0.94761260579999995</v>
      </c>
      <c r="N144">
        <v>0.94962725400000003</v>
      </c>
      <c r="O144">
        <v>0.95523093910000001</v>
      </c>
      <c r="P144">
        <v>0.94900841469999997</v>
      </c>
      <c r="Q144">
        <v>0.95499090750000004</v>
      </c>
      <c r="R144">
        <v>0.9429890393</v>
      </c>
      <c r="S144">
        <v>0.94002482340000004</v>
      </c>
      <c r="T144">
        <v>0.93997742819999996</v>
      </c>
      <c r="U144">
        <v>0.93926386719999999</v>
      </c>
      <c r="V144">
        <v>0.93945723039999995</v>
      </c>
      <c r="W144">
        <v>0.93948473590000003</v>
      </c>
      <c r="X144">
        <v>0.93752338999999996</v>
      </c>
      <c r="Y144">
        <v>0.93491709099999998</v>
      </c>
      <c r="Z144">
        <v>0.93198342199999995</v>
      </c>
      <c r="AA144">
        <v>0.9290004141</v>
      </c>
      <c r="AB144">
        <v>0.92601195189999996</v>
      </c>
      <c r="AC144">
        <v>0.92284500319999996</v>
      </c>
      <c r="AD144">
        <v>0.91982689090000003</v>
      </c>
      <c r="AE144">
        <v>0.91698509289999997</v>
      </c>
      <c r="AF144">
        <v>0.91422951679999997</v>
      </c>
      <c r="AG144">
        <v>0.91145998839999998</v>
      </c>
      <c r="AH144">
        <v>0.90860615950000001</v>
      </c>
      <c r="AI144">
        <v>0.90553009439999999</v>
      </c>
      <c r="AJ144">
        <v>0.90234647950000002</v>
      </c>
      <c r="AK144">
        <v>0.89906210369999995</v>
      </c>
      <c r="AL144">
        <v>0.89572407050000002</v>
      </c>
      <c r="AM144">
        <v>0.89234822960000004</v>
      </c>
      <c r="AN144">
        <v>0.88885601469999997</v>
      </c>
      <c r="AO144">
        <v>0.88538196970000005</v>
      </c>
      <c r="AP144">
        <v>0.88196936550000005</v>
      </c>
      <c r="AQ144">
        <v>0.87864894510000002</v>
      </c>
      <c r="AR144">
        <v>0.87550087139999999</v>
      </c>
      <c r="AS144">
        <v>0.87243224939999997</v>
      </c>
      <c r="AT144">
        <v>0.86941734900000001</v>
      </c>
      <c r="AU144">
        <v>0.86645188910000004</v>
      </c>
      <c r="AV144">
        <v>0.86351353509999995</v>
      </c>
    </row>
    <row r="145" spans="1:48" x14ac:dyDescent="0.25">
      <c r="A145" s="27" t="s">
        <v>676</v>
      </c>
      <c r="B145">
        <v>1.1571460966311999</v>
      </c>
      <c r="C145">
        <v>1.15364544749556</v>
      </c>
      <c r="D145">
        <v>1.1501855860000001</v>
      </c>
      <c r="E145">
        <v>1.1537346900000001</v>
      </c>
      <c r="F145">
        <v>1.1471539740000001</v>
      </c>
      <c r="G145">
        <v>1.1523122429999999</v>
      </c>
      <c r="H145">
        <v>1.136796285</v>
      </c>
      <c r="I145">
        <v>1.1306668470000001</v>
      </c>
      <c r="J145">
        <v>1.1352489939999999</v>
      </c>
      <c r="K145">
        <v>1.1225494039999999</v>
      </c>
      <c r="L145">
        <v>1.119906947</v>
      </c>
      <c r="M145">
        <v>1.10695425</v>
      </c>
      <c r="N145">
        <v>1.095649911</v>
      </c>
      <c r="O145">
        <v>1.0983896849999999</v>
      </c>
      <c r="P145">
        <v>1.1019668789999999</v>
      </c>
      <c r="Q145">
        <v>1.0968589929999999</v>
      </c>
      <c r="R145">
        <v>1.0980227419999999</v>
      </c>
      <c r="S145">
        <v>1.1001185710000001</v>
      </c>
      <c r="T145">
        <v>1.1024648420000001</v>
      </c>
      <c r="U145">
        <v>1.101126523</v>
      </c>
      <c r="V145">
        <v>1.0997098430000001</v>
      </c>
      <c r="W145">
        <v>1.098741752</v>
      </c>
      <c r="X145">
        <v>1.0931912939999999</v>
      </c>
      <c r="Y145">
        <v>1.0893803550000001</v>
      </c>
      <c r="Z145">
        <v>1.086312366</v>
      </c>
      <c r="AA145">
        <v>1.083706225</v>
      </c>
      <c r="AB145">
        <v>1.081228114</v>
      </c>
      <c r="AC145">
        <v>1.078658181</v>
      </c>
      <c r="AD145">
        <v>1.076204296</v>
      </c>
      <c r="AE145">
        <v>1.073792436</v>
      </c>
      <c r="AF145">
        <v>1.0713074</v>
      </c>
      <c r="AG145">
        <v>1.0686819649999999</v>
      </c>
      <c r="AH145">
        <v>1.0657841299999999</v>
      </c>
      <c r="AI145">
        <v>1.0625588189999999</v>
      </c>
      <c r="AJ145">
        <v>1.059223851</v>
      </c>
      <c r="AK145">
        <v>1.055774473</v>
      </c>
      <c r="AL145">
        <v>1.0522763850000001</v>
      </c>
      <c r="AM145">
        <v>1.048821456</v>
      </c>
      <c r="AN145">
        <v>1.0452010279999999</v>
      </c>
      <c r="AO145">
        <v>1.0416071200000001</v>
      </c>
      <c r="AP145">
        <v>1.038101543</v>
      </c>
      <c r="AQ145">
        <v>1.0347002409999999</v>
      </c>
      <c r="AR145">
        <v>1.0316319279999999</v>
      </c>
      <c r="AS145">
        <v>1.028606058</v>
      </c>
      <c r="AT145">
        <v>1.025610471</v>
      </c>
      <c r="AU145">
        <v>1.0226596240000001</v>
      </c>
      <c r="AV145">
        <v>1.0197678649999999</v>
      </c>
    </row>
    <row r="146" spans="1:48" x14ac:dyDescent="0.25">
      <c r="A146" s="27" t="s">
        <v>677</v>
      </c>
      <c r="B146">
        <v>0.94146751002971596</v>
      </c>
      <c r="C146">
        <v>0.94019853656463803</v>
      </c>
      <c r="D146">
        <v>0.93894440639999999</v>
      </c>
      <c r="E146">
        <v>0.94127639490000004</v>
      </c>
      <c r="F146">
        <v>0.94696186770000002</v>
      </c>
      <c r="G146">
        <v>0.92410672940000005</v>
      </c>
      <c r="H146">
        <v>0.93564767069999999</v>
      </c>
      <c r="I146">
        <v>0.94197237020000002</v>
      </c>
      <c r="J146">
        <v>0.94409380220000005</v>
      </c>
      <c r="K146">
        <v>0.92625668139999995</v>
      </c>
      <c r="L146">
        <v>0.9179226748</v>
      </c>
      <c r="M146">
        <v>0.89858622229999996</v>
      </c>
      <c r="N146">
        <v>0.89270446049999996</v>
      </c>
      <c r="O146">
        <v>0.90746023050000002</v>
      </c>
      <c r="P146">
        <v>0.91988962070000002</v>
      </c>
      <c r="Q146">
        <v>0.90257882950000001</v>
      </c>
      <c r="R146">
        <v>0.90814105190000005</v>
      </c>
      <c r="S146">
        <v>0.91193331209999995</v>
      </c>
      <c r="T146">
        <v>0.91604654119999995</v>
      </c>
      <c r="U146">
        <v>0.91709614230000003</v>
      </c>
      <c r="V146">
        <v>0.91760700120000005</v>
      </c>
      <c r="W146">
        <v>0.91844918129999997</v>
      </c>
      <c r="X146">
        <v>0.91163988920000005</v>
      </c>
      <c r="Y146">
        <v>0.9077557423</v>
      </c>
      <c r="Z146">
        <v>0.90568733420000003</v>
      </c>
      <c r="AA146">
        <v>0.90465699879999995</v>
      </c>
      <c r="AB146">
        <v>0.90404723730000003</v>
      </c>
      <c r="AC146">
        <v>0.90348751370000002</v>
      </c>
      <c r="AD146">
        <v>0.90287437110000002</v>
      </c>
      <c r="AE146">
        <v>0.90211487339999996</v>
      </c>
      <c r="AF146">
        <v>0.90114862809999996</v>
      </c>
      <c r="AG146">
        <v>0.8999669253</v>
      </c>
      <c r="AH146">
        <v>0.89853031790000004</v>
      </c>
      <c r="AI146">
        <v>0.89686129049999996</v>
      </c>
      <c r="AJ146">
        <v>0.8950813218</v>
      </c>
      <c r="AK146">
        <v>0.89320902300000005</v>
      </c>
      <c r="AL146">
        <v>0.891287465</v>
      </c>
      <c r="AM146">
        <v>0.89035531040000004</v>
      </c>
      <c r="AN146">
        <v>0.88908862040000003</v>
      </c>
      <c r="AO146">
        <v>0.88767427180000003</v>
      </c>
      <c r="AP146">
        <v>0.88623862630000005</v>
      </c>
      <c r="AQ146">
        <v>0.88484212689999997</v>
      </c>
      <c r="AR146">
        <v>0.88408773689999998</v>
      </c>
      <c r="AS146">
        <v>0.88324216079999995</v>
      </c>
      <c r="AT146">
        <v>0.88235252679999998</v>
      </c>
      <c r="AU146">
        <v>0.88147062109999996</v>
      </c>
      <c r="AV146">
        <v>0.8806465953</v>
      </c>
    </row>
    <row r="147" spans="1:48" x14ac:dyDescent="0.25">
      <c r="A147" s="27" t="s">
        <v>678</v>
      </c>
      <c r="B147">
        <v>0.95969029041167397</v>
      </c>
      <c r="C147">
        <v>0.95663107587850105</v>
      </c>
      <c r="D147">
        <v>0.95360792490000001</v>
      </c>
      <c r="E147">
        <v>0.9447055486</v>
      </c>
      <c r="F147">
        <v>0.95574360270000003</v>
      </c>
      <c r="G147">
        <v>0.99703525079999999</v>
      </c>
      <c r="H147">
        <v>0.95138987109999995</v>
      </c>
      <c r="I147">
        <v>0.92781712520000004</v>
      </c>
      <c r="J147">
        <v>0.94392011880000004</v>
      </c>
      <c r="K147">
        <v>0.95305848019999995</v>
      </c>
      <c r="L147">
        <v>0.94948280210000002</v>
      </c>
      <c r="M147">
        <v>0.92857783319999998</v>
      </c>
      <c r="N147">
        <v>0.92628539639999996</v>
      </c>
      <c r="O147">
        <v>0.91853302709999995</v>
      </c>
      <c r="P147">
        <v>0.91824712829999999</v>
      </c>
      <c r="Q147">
        <v>0.93405929249999997</v>
      </c>
      <c r="R147">
        <v>0.9184643092</v>
      </c>
      <c r="S147">
        <v>0.91845152809999997</v>
      </c>
      <c r="T147">
        <v>0.91832422260000002</v>
      </c>
      <c r="U147">
        <v>0.9157850542</v>
      </c>
      <c r="V147">
        <v>0.9142114549</v>
      </c>
      <c r="W147">
        <v>0.91251987469999996</v>
      </c>
      <c r="X147">
        <v>0.91012535800000005</v>
      </c>
      <c r="Y147">
        <v>0.90682855110000005</v>
      </c>
      <c r="Z147">
        <v>0.90335221570000002</v>
      </c>
      <c r="AA147">
        <v>0.90004096030000003</v>
      </c>
      <c r="AB147">
        <v>0.89691016729999995</v>
      </c>
      <c r="AC147">
        <v>0.89383977640000001</v>
      </c>
      <c r="AD147">
        <v>0.89114023099999995</v>
      </c>
      <c r="AE147">
        <v>0.88858651990000004</v>
      </c>
      <c r="AF147">
        <v>0.88609562580000001</v>
      </c>
      <c r="AG147">
        <v>0.88362398009999998</v>
      </c>
      <c r="AH147">
        <v>0.88099326</v>
      </c>
      <c r="AI147">
        <v>0.87819198970000001</v>
      </c>
      <c r="AJ147">
        <v>0.87529599830000004</v>
      </c>
      <c r="AK147">
        <v>0.87234708999999999</v>
      </c>
      <c r="AL147">
        <v>0.86939127989999998</v>
      </c>
      <c r="AM147">
        <v>0.86649699999999996</v>
      </c>
      <c r="AN147">
        <v>0.86351706240000004</v>
      </c>
      <c r="AO147">
        <v>0.86058507299999998</v>
      </c>
      <c r="AP147">
        <v>0.85772537680000005</v>
      </c>
      <c r="AQ147">
        <v>0.85500720249999995</v>
      </c>
      <c r="AR147">
        <v>0.85240861290000003</v>
      </c>
      <c r="AS147">
        <v>0.84988862340000004</v>
      </c>
      <c r="AT147">
        <v>0.84742431799999995</v>
      </c>
      <c r="AU147">
        <v>0.84499907689999998</v>
      </c>
      <c r="AV147">
        <v>0.84251474690000006</v>
      </c>
    </row>
    <row r="148" spans="1:48" x14ac:dyDescent="0.25">
      <c r="A148" s="27" t="s">
        <v>679</v>
      </c>
      <c r="B148">
        <v>0.93058413388045202</v>
      </c>
      <c r="C148">
        <v>0.92912793638559998</v>
      </c>
      <c r="D148">
        <v>0.92768814489999996</v>
      </c>
      <c r="E148">
        <v>0.93682652529999999</v>
      </c>
      <c r="F148">
        <v>0.9528368035</v>
      </c>
      <c r="G148">
        <v>0.99077947200000005</v>
      </c>
      <c r="H148">
        <v>0.92443706930000002</v>
      </c>
      <c r="I148">
        <v>0.90949046619999996</v>
      </c>
      <c r="J148">
        <v>0.92925651509999996</v>
      </c>
      <c r="K148">
        <v>0.92329202249999998</v>
      </c>
      <c r="L148">
        <v>0.92085215799999998</v>
      </c>
      <c r="M148">
        <v>0.91668137350000001</v>
      </c>
      <c r="N148">
        <v>0.92928070139999996</v>
      </c>
      <c r="O148">
        <v>0.91309243630000003</v>
      </c>
      <c r="P148">
        <v>0.91774748230000003</v>
      </c>
      <c r="Q148">
        <v>0.93058890559999996</v>
      </c>
      <c r="R148">
        <v>0.92167539330000003</v>
      </c>
      <c r="S148">
        <v>0.9202664626</v>
      </c>
      <c r="T148">
        <v>0.92099868829999998</v>
      </c>
      <c r="U148">
        <v>0.92092060570000001</v>
      </c>
      <c r="V148">
        <v>0.92126094270000003</v>
      </c>
      <c r="W148">
        <v>0.92162132890000004</v>
      </c>
      <c r="X148">
        <v>0.92043183019999997</v>
      </c>
      <c r="Y148">
        <v>0.91921611530000003</v>
      </c>
      <c r="Z148">
        <v>0.91802006380000001</v>
      </c>
      <c r="AA148">
        <v>0.91693637059999999</v>
      </c>
      <c r="AB148">
        <v>0.91591505380000005</v>
      </c>
      <c r="AC148">
        <v>0.91487276200000001</v>
      </c>
      <c r="AD148">
        <v>0.91398418540000004</v>
      </c>
      <c r="AE148">
        <v>0.91312762110000001</v>
      </c>
      <c r="AF148">
        <v>0.91224121879999998</v>
      </c>
      <c r="AG148">
        <v>0.91131193880000005</v>
      </c>
      <c r="AH148">
        <v>0.91021643289999998</v>
      </c>
      <c r="AI148">
        <v>0.90896619229999998</v>
      </c>
      <c r="AJ148">
        <v>0.90764009720000005</v>
      </c>
      <c r="AK148">
        <v>0.90625709720000003</v>
      </c>
      <c r="AL148">
        <v>0.90485324970000003</v>
      </c>
      <c r="AM148">
        <v>0.90347636549999999</v>
      </c>
      <c r="AN148">
        <v>0.90201930129999996</v>
      </c>
      <c r="AO148">
        <v>0.90056746929999998</v>
      </c>
      <c r="AP148">
        <v>0.89914665530000004</v>
      </c>
      <c r="AQ148">
        <v>0.89778937989999996</v>
      </c>
      <c r="AR148">
        <v>0.89653822049999998</v>
      </c>
      <c r="AS148">
        <v>0.89533043580000005</v>
      </c>
      <c r="AT148">
        <v>0.89415219700000004</v>
      </c>
      <c r="AU148">
        <v>0.89299752440000002</v>
      </c>
      <c r="AV148">
        <v>0.89183051570000005</v>
      </c>
    </row>
    <row r="149" spans="1:48" x14ac:dyDescent="0.25">
      <c r="A149" s="27" t="s">
        <v>680</v>
      </c>
      <c r="B149">
        <v>0.96509216681482901</v>
      </c>
      <c r="C149">
        <v>0.96343156168833599</v>
      </c>
      <c r="D149">
        <v>0.96179017529999999</v>
      </c>
      <c r="E149">
        <v>0.97449121449999998</v>
      </c>
      <c r="F149">
        <v>0.97745161449999995</v>
      </c>
      <c r="G149">
        <v>1.0064110989999999</v>
      </c>
      <c r="H149">
        <v>0.9542775684</v>
      </c>
      <c r="I149">
        <v>0.94625561680000003</v>
      </c>
      <c r="J149">
        <v>0.95936167780000003</v>
      </c>
      <c r="K149">
        <v>0.96059492680000003</v>
      </c>
      <c r="L149">
        <v>0.94934622390000001</v>
      </c>
      <c r="M149">
        <v>0.95077921539999999</v>
      </c>
      <c r="N149">
        <v>0.9582991823</v>
      </c>
      <c r="O149">
        <v>0.93824671510000002</v>
      </c>
      <c r="P149">
        <v>0.948156161</v>
      </c>
      <c r="Q149">
        <v>0.95734941939999996</v>
      </c>
      <c r="R149">
        <v>0.94706810279999998</v>
      </c>
      <c r="S149">
        <v>0.94369177150000005</v>
      </c>
      <c r="T149">
        <v>0.94273401940000001</v>
      </c>
      <c r="U149">
        <v>0.94131563740000002</v>
      </c>
      <c r="V149">
        <v>0.94040436350000001</v>
      </c>
      <c r="W149">
        <v>0.93969818159999996</v>
      </c>
      <c r="X149">
        <v>0.93839252660000005</v>
      </c>
      <c r="Y149">
        <v>0.93690608099999995</v>
      </c>
      <c r="Z149">
        <v>0.93541689809999995</v>
      </c>
      <c r="AA149">
        <v>0.93406694479999997</v>
      </c>
      <c r="AB149">
        <v>0.93281966120000004</v>
      </c>
      <c r="AC149">
        <v>0.93159880989999999</v>
      </c>
      <c r="AD149">
        <v>0.93048400210000004</v>
      </c>
      <c r="AE149">
        <v>0.92939368099999997</v>
      </c>
      <c r="AF149">
        <v>0.92824301379999996</v>
      </c>
      <c r="AG149">
        <v>0.92697981640000005</v>
      </c>
      <c r="AH149">
        <v>0.92556270780000005</v>
      </c>
      <c r="AI149">
        <v>0.92394878390000001</v>
      </c>
      <c r="AJ149">
        <v>0.92223096090000001</v>
      </c>
      <c r="AK149">
        <v>0.9204368785</v>
      </c>
      <c r="AL149">
        <v>0.9186079815</v>
      </c>
      <c r="AM149">
        <v>0.91676610719999996</v>
      </c>
      <c r="AN149">
        <v>0.91489622029999995</v>
      </c>
      <c r="AO149">
        <v>0.91306859149999997</v>
      </c>
      <c r="AP149">
        <v>0.91129563879999997</v>
      </c>
      <c r="AQ149">
        <v>0.90959321270000004</v>
      </c>
      <c r="AR149">
        <v>0.90795116760000005</v>
      </c>
      <c r="AS149">
        <v>0.90632905949999998</v>
      </c>
      <c r="AT149">
        <v>0.90471631679999998</v>
      </c>
      <c r="AU149">
        <v>0.90310800020000004</v>
      </c>
      <c r="AV149">
        <v>0.90146638469999996</v>
      </c>
    </row>
    <row r="150" spans="1:48" x14ac:dyDescent="0.25">
      <c r="A150" s="27" t="s">
        <v>681</v>
      </c>
      <c r="B150">
        <v>0.91685854768520203</v>
      </c>
      <c r="C150">
        <v>0.91428642081488298</v>
      </c>
      <c r="D150">
        <v>0.91172615440000004</v>
      </c>
      <c r="E150">
        <v>0.90697443440000003</v>
      </c>
      <c r="F150">
        <v>0.91164418459999996</v>
      </c>
      <c r="G150">
        <v>0.92492377140000004</v>
      </c>
      <c r="H150">
        <v>0.91012038539999995</v>
      </c>
      <c r="I150">
        <v>0.89573024199999995</v>
      </c>
      <c r="J150">
        <v>0.89250000350000003</v>
      </c>
      <c r="K150">
        <v>0.89259989409999996</v>
      </c>
      <c r="L150">
        <v>0.88535055389999995</v>
      </c>
      <c r="M150">
        <v>0.88172674470000001</v>
      </c>
      <c r="N150">
        <v>0.87685125900000005</v>
      </c>
      <c r="O150">
        <v>0.87497944459999999</v>
      </c>
      <c r="P150">
        <v>0.87251329519999998</v>
      </c>
      <c r="Q150">
        <v>0.8697591496</v>
      </c>
      <c r="R150">
        <v>0.86650950910000002</v>
      </c>
      <c r="S150">
        <v>0.86911578940000001</v>
      </c>
      <c r="T150">
        <v>0.8697039446</v>
      </c>
      <c r="U150">
        <v>0.86904360579999995</v>
      </c>
      <c r="V150">
        <v>0.86901937490000003</v>
      </c>
      <c r="W150">
        <v>0.86935571</v>
      </c>
      <c r="X150">
        <v>0.86921635330000002</v>
      </c>
      <c r="Y150">
        <v>0.86763260239999995</v>
      </c>
      <c r="Z150">
        <v>0.86567080620000003</v>
      </c>
      <c r="AA150">
        <v>0.86369260459999997</v>
      </c>
      <c r="AB150">
        <v>0.86177835000000003</v>
      </c>
      <c r="AC150">
        <v>0.85991514089999999</v>
      </c>
      <c r="AD150">
        <v>0.85822573130000002</v>
      </c>
      <c r="AE150">
        <v>0.85665008480000004</v>
      </c>
      <c r="AF150">
        <v>0.85509685790000001</v>
      </c>
      <c r="AG150">
        <v>0.85350058110000004</v>
      </c>
      <c r="AH150">
        <v>0.85182007069999999</v>
      </c>
      <c r="AI150">
        <v>0.84985687880000005</v>
      </c>
      <c r="AJ150">
        <v>0.84776888660000005</v>
      </c>
      <c r="AK150">
        <v>0.84558528349999995</v>
      </c>
      <c r="AL150">
        <v>0.84335595819999998</v>
      </c>
      <c r="AM150">
        <v>0.84121652670000002</v>
      </c>
      <c r="AN150">
        <v>0.83889161550000002</v>
      </c>
      <c r="AO150">
        <v>0.83657658000000001</v>
      </c>
      <c r="AP150">
        <v>0.83431033399999999</v>
      </c>
      <c r="AQ150">
        <v>0.83215872219999998</v>
      </c>
      <c r="AR150">
        <v>0.83007005389999999</v>
      </c>
      <c r="AS150">
        <v>0.82811130990000004</v>
      </c>
      <c r="AT150">
        <v>0.82621767499999998</v>
      </c>
      <c r="AU150">
        <v>0.82437071269999995</v>
      </c>
      <c r="AV150">
        <v>0.82248336129999999</v>
      </c>
    </row>
    <row r="151" spans="1:48" x14ac:dyDescent="0.25">
      <c r="A151" s="27" t="s">
        <v>682</v>
      </c>
      <c r="B151">
        <v>0.844313767550528</v>
      </c>
      <c r="C151">
        <v>0.840996830294655</v>
      </c>
      <c r="D151">
        <v>0.83771833169999999</v>
      </c>
      <c r="E151">
        <v>0.8225901578</v>
      </c>
      <c r="F151">
        <v>0.8239859504</v>
      </c>
      <c r="G151">
        <v>0.84625740699999996</v>
      </c>
      <c r="H151">
        <v>0.84430369080000001</v>
      </c>
      <c r="I151">
        <v>0.82783532839999996</v>
      </c>
      <c r="J151">
        <v>0.82300524070000003</v>
      </c>
      <c r="K151">
        <v>0.81740483939999997</v>
      </c>
      <c r="L151">
        <v>0.81876583290000005</v>
      </c>
      <c r="M151">
        <v>0.82271388160000003</v>
      </c>
      <c r="N151">
        <v>0.81005351510000001</v>
      </c>
      <c r="O151">
        <v>0.79660933540000001</v>
      </c>
      <c r="P151">
        <v>0.78919743080000004</v>
      </c>
      <c r="Q151">
        <v>0.78334607320000005</v>
      </c>
      <c r="R151">
        <v>0.74807091240000001</v>
      </c>
      <c r="S151">
        <v>0.75931129519999996</v>
      </c>
      <c r="T151">
        <v>0.77144864499999999</v>
      </c>
      <c r="U151">
        <v>0.7754577922</v>
      </c>
      <c r="V151">
        <v>0.78270684369999999</v>
      </c>
      <c r="W151">
        <v>0.78783857530000001</v>
      </c>
      <c r="X151">
        <v>0.79209172520000004</v>
      </c>
      <c r="Y151">
        <v>0.79234809370000003</v>
      </c>
      <c r="Z151">
        <v>0.79093567809999998</v>
      </c>
      <c r="AA151">
        <v>0.78906388169999997</v>
      </c>
      <c r="AB151">
        <v>0.78693753030000002</v>
      </c>
      <c r="AC151">
        <v>0.78356446840000005</v>
      </c>
      <c r="AD151">
        <v>0.78067325239999996</v>
      </c>
      <c r="AE151">
        <v>0.77823875710000001</v>
      </c>
      <c r="AF151">
        <v>0.7760794567</v>
      </c>
      <c r="AG151">
        <v>0.77369955540000002</v>
      </c>
      <c r="AH151">
        <v>0.77200347670000002</v>
      </c>
      <c r="AI151">
        <v>0.77034387360000001</v>
      </c>
      <c r="AJ151">
        <v>0.76820293110000004</v>
      </c>
      <c r="AK151">
        <v>0.76604388769999998</v>
      </c>
      <c r="AL151">
        <v>0.76398580419999995</v>
      </c>
      <c r="AM151">
        <v>0.76265171229999995</v>
      </c>
      <c r="AN151">
        <v>0.76116019020000003</v>
      </c>
      <c r="AO151">
        <v>0.75936883369999997</v>
      </c>
      <c r="AP151">
        <v>0.7569551242</v>
      </c>
      <c r="AQ151">
        <v>0.75479237129999999</v>
      </c>
      <c r="AR151">
        <v>0.75258157540000004</v>
      </c>
      <c r="AS151">
        <v>0.75029531230000002</v>
      </c>
      <c r="AT151">
        <v>0.7482853357</v>
      </c>
      <c r="AU151">
        <v>0.7464416089</v>
      </c>
      <c r="AV151">
        <v>0.74287804800000001</v>
      </c>
    </row>
    <row r="152" spans="1:48" x14ac:dyDescent="0.25">
      <c r="A152" s="27" t="s">
        <v>683</v>
      </c>
      <c r="B152">
        <v>0.88258653555010902</v>
      </c>
      <c r="C152">
        <v>0.87651299349979905</v>
      </c>
      <c r="D152">
        <v>0.87051146899999998</v>
      </c>
      <c r="E152">
        <v>0.86440858139999999</v>
      </c>
      <c r="F152">
        <v>0.87082259689999997</v>
      </c>
      <c r="G152">
        <v>0.87836228360000002</v>
      </c>
      <c r="H152">
        <v>0.84163987240000004</v>
      </c>
      <c r="I152">
        <v>0.82088985260000003</v>
      </c>
      <c r="J152">
        <v>0.81367222439999998</v>
      </c>
      <c r="K152">
        <v>0.79535866160000002</v>
      </c>
      <c r="L152">
        <v>0.78442722590000002</v>
      </c>
      <c r="M152">
        <v>0.77532329420000001</v>
      </c>
      <c r="N152">
        <v>0.76211722120000003</v>
      </c>
      <c r="O152">
        <v>0.75241802930000001</v>
      </c>
      <c r="P152">
        <v>0.763699884</v>
      </c>
      <c r="Q152">
        <v>0.76106526149999998</v>
      </c>
      <c r="R152">
        <v>0.76204246170000001</v>
      </c>
      <c r="S152">
        <v>0.76583804560000002</v>
      </c>
      <c r="T152">
        <v>0.76836898090000005</v>
      </c>
      <c r="U152">
        <v>0.7667023878</v>
      </c>
      <c r="V152">
        <v>0.76535135909999996</v>
      </c>
      <c r="W152">
        <v>0.76368118139999996</v>
      </c>
      <c r="X152">
        <v>0.7584719956</v>
      </c>
      <c r="Y152">
        <v>0.75367925290000004</v>
      </c>
      <c r="Z152">
        <v>0.7489744773</v>
      </c>
      <c r="AA152">
        <v>0.74445030359999997</v>
      </c>
      <c r="AB152">
        <v>0.73999149980000001</v>
      </c>
      <c r="AC152">
        <v>0.73544518120000002</v>
      </c>
      <c r="AD152">
        <v>0.73169881660000002</v>
      </c>
      <c r="AE152">
        <v>0.72745717409999999</v>
      </c>
      <c r="AF152">
        <v>0.7229566033</v>
      </c>
      <c r="AG152">
        <v>0.71889916379999996</v>
      </c>
      <c r="AH152">
        <v>0.71336750000000004</v>
      </c>
      <c r="AI152">
        <v>0.70779467839999999</v>
      </c>
      <c r="AJ152">
        <v>0.70219843380000002</v>
      </c>
      <c r="AK152">
        <v>0.69647001470000003</v>
      </c>
      <c r="AL152">
        <v>0.69066462449999999</v>
      </c>
      <c r="AM152">
        <v>0.68485100300000001</v>
      </c>
      <c r="AN152">
        <v>0.67881436709999998</v>
      </c>
      <c r="AO152">
        <v>0.67285001700000002</v>
      </c>
      <c r="AP152">
        <v>0.66706591770000001</v>
      </c>
      <c r="AQ152">
        <v>0.66152319749999999</v>
      </c>
      <c r="AR152">
        <v>0.65630485569999997</v>
      </c>
      <c r="AS152">
        <v>0.65122268329999999</v>
      </c>
      <c r="AT152">
        <v>0.64625958230000002</v>
      </c>
      <c r="AU152">
        <v>0.64142028949999996</v>
      </c>
      <c r="AV152">
        <v>0.63665718930000004</v>
      </c>
    </row>
    <row r="153" spans="1:48" x14ac:dyDescent="0.25">
      <c r="A153" s="27" t="s">
        <v>684</v>
      </c>
      <c r="B153">
        <v>0.77814932899325695</v>
      </c>
      <c r="C153">
        <v>0.77273238781678599</v>
      </c>
      <c r="D153">
        <v>0.7673797282</v>
      </c>
      <c r="E153">
        <v>0.76454969179999999</v>
      </c>
      <c r="F153">
        <v>0.77449975059999998</v>
      </c>
      <c r="G153">
        <v>0.76973684519999996</v>
      </c>
      <c r="H153">
        <v>0.75435037029999996</v>
      </c>
      <c r="I153">
        <v>0.74849750869999998</v>
      </c>
      <c r="J153">
        <v>0.74784602300000003</v>
      </c>
      <c r="K153">
        <v>0.73630427239999996</v>
      </c>
      <c r="L153">
        <v>0.73054829210000005</v>
      </c>
      <c r="M153">
        <v>0.72228497920000001</v>
      </c>
      <c r="N153">
        <v>0.71102219229999997</v>
      </c>
      <c r="O153">
        <v>0.70638941070000005</v>
      </c>
      <c r="P153">
        <v>0.71643797740000004</v>
      </c>
      <c r="Q153">
        <v>0.70665761289999995</v>
      </c>
      <c r="R153">
        <v>0.70648393740000004</v>
      </c>
      <c r="S153">
        <v>0.70755540500000003</v>
      </c>
      <c r="T153">
        <v>0.70674745729999999</v>
      </c>
      <c r="U153">
        <v>0.70346251140000005</v>
      </c>
      <c r="V153">
        <v>0.70218030740000004</v>
      </c>
      <c r="W153">
        <v>0.70005749760000002</v>
      </c>
      <c r="X153">
        <v>0.69291020160000005</v>
      </c>
      <c r="Y153">
        <v>0.68766950419999995</v>
      </c>
      <c r="Z153">
        <v>0.68353609049999997</v>
      </c>
      <c r="AA153">
        <v>0.68027040250000004</v>
      </c>
      <c r="AB153">
        <v>0.67755634870000003</v>
      </c>
      <c r="AC153">
        <v>0.67518734830000005</v>
      </c>
      <c r="AD153">
        <v>0.67344547840000002</v>
      </c>
      <c r="AE153">
        <v>0.67136223989999999</v>
      </c>
      <c r="AF153">
        <v>0.66903453199999996</v>
      </c>
      <c r="AG153">
        <v>0.66681463839999999</v>
      </c>
      <c r="AH153">
        <v>0.66337190339999996</v>
      </c>
      <c r="AI153">
        <v>0.65982322500000001</v>
      </c>
      <c r="AJ153">
        <v>0.65614553139999998</v>
      </c>
      <c r="AK153">
        <v>0.65227393</v>
      </c>
      <c r="AL153">
        <v>0.64827380869999995</v>
      </c>
      <c r="AM153">
        <v>0.64435237680000002</v>
      </c>
      <c r="AN153">
        <v>0.64036218180000004</v>
      </c>
      <c r="AO153">
        <v>0.63645544470000004</v>
      </c>
      <c r="AP153">
        <v>0.63268009989999996</v>
      </c>
      <c r="AQ153">
        <v>0.62905718200000005</v>
      </c>
      <c r="AR153">
        <v>0.62548819850000004</v>
      </c>
      <c r="AS153">
        <v>0.62210240689999996</v>
      </c>
      <c r="AT153">
        <v>0.61880334739999998</v>
      </c>
      <c r="AU153">
        <v>0.61555346740000005</v>
      </c>
      <c r="AV153">
        <v>0.61230696169999999</v>
      </c>
    </row>
    <row r="154" spans="1:48" x14ac:dyDescent="0.25">
      <c r="A154" s="27" t="s">
        <v>685</v>
      </c>
      <c r="B154">
        <v>0.86220723379174502</v>
      </c>
      <c r="C154">
        <v>0.85865451550052196</v>
      </c>
      <c r="D154">
        <v>0.85514875030000004</v>
      </c>
      <c r="E154">
        <v>0.85197766159999999</v>
      </c>
      <c r="F154">
        <v>0.86456931889999999</v>
      </c>
      <c r="G154">
        <v>0.85762998440000004</v>
      </c>
      <c r="H154">
        <v>0.84770058150000005</v>
      </c>
      <c r="I154">
        <v>0.84084794600000001</v>
      </c>
      <c r="J154">
        <v>0.84525912309999995</v>
      </c>
      <c r="K154">
        <v>0.83398086149999995</v>
      </c>
      <c r="L154">
        <v>0.82200692060000002</v>
      </c>
      <c r="M154">
        <v>0.80919773709999998</v>
      </c>
      <c r="N154">
        <v>0.80168233619999996</v>
      </c>
      <c r="O154">
        <v>0.80134901680000004</v>
      </c>
      <c r="P154">
        <v>0.82433491299999995</v>
      </c>
      <c r="Q154">
        <v>0.81726661170000003</v>
      </c>
      <c r="R154">
        <v>0.81200334389999995</v>
      </c>
      <c r="S154">
        <v>0.81340490809999999</v>
      </c>
      <c r="T154">
        <v>0.81514334840000002</v>
      </c>
      <c r="U154">
        <v>0.81566993080000005</v>
      </c>
      <c r="V154">
        <v>0.82102087260000001</v>
      </c>
      <c r="W154">
        <v>0.8254572281</v>
      </c>
      <c r="X154">
        <v>0.82358160609999997</v>
      </c>
      <c r="Y154">
        <v>0.82109854069999999</v>
      </c>
      <c r="Z154">
        <v>0.82021973540000004</v>
      </c>
      <c r="AA154">
        <v>0.81875918999999997</v>
      </c>
      <c r="AB154">
        <v>0.81713301660000004</v>
      </c>
      <c r="AC154">
        <v>0.81591886560000004</v>
      </c>
      <c r="AD154">
        <v>0.81477703219999997</v>
      </c>
      <c r="AE154">
        <v>0.81369207219999995</v>
      </c>
      <c r="AF154">
        <v>0.81268534790000002</v>
      </c>
      <c r="AG154">
        <v>0.81173517699999997</v>
      </c>
      <c r="AH154">
        <v>0.8097709381</v>
      </c>
      <c r="AI154">
        <v>0.80791439570000001</v>
      </c>
      <c r="AJ154">
        <v>0.80610097670000003</v>
      </c>
      <c r="AK154">
        <v>0.80424950979999998</v>
      </c>
      <c r="AL154">
        <v>0.8023572981</v>
      </c>
      <c r="AM154">
        <v>0.79964607219999995</v>
      </c>
      <c r="AN154">
        <v>0.79719977190000002</v>
      </c>
      <c r="AO154">
        <v>0.79493281839999996</v>
      </c>
      <c r="AP154">
        <v>0.79278437999999996</v>
      </c>
      <c r="AQ154">
        <v>0.79077044470000002</v>
      </c>
      <c r="AR154">
        <v>0.78849679189999999</v>
      </c>
      <c r="AS154">
        <v>0.78653927759999998</v>
      </c>
      <c r="AT154">
        <v>0.78472434260000001</v>
      </c>
      <c r="AU154">
        <v>0.78298405859999998</v>
      </c>
      <c r="AV154">
        <v>0.78123663219999995</v>
      </c>
    </row>
    <row r="155" spans="1:48" x14ac:dyDescent="0.25">
      <c r="A155" s="27" t="s">
        <v>686</v>
      </c>
      <c r="B155">
        <v>0.88366767238597099</v>
      </c>
      <c r="C155">
        <v>0.88184788046645401</v>
      </c>
      <c r="D155">
        <v>0.88005467540000004</v>
      </c>
      <c r="E155">
        <v>0.81096862130000003</v>
      </c>
      <c r="F155">
        <v>0.87506878669999999</v>
      </c>
      <c r="G155">
        <v>0.92852940799999995</v>
      </c>
      <c r="H155">
        <v>0.80186066440000003</v>
      </c>
      <c r="I155">
        <v>0.87912625909999997</v>
      </c>
      <c r="J155">
        <v>0.77153061749999996</v>
      </c>
      <c r="K155">
        <v>0.81677984370000001</v>
      </c>
      <c r="L155">
        <v>0.79512431400000005</v>
      </c>
      <c r="M155">
        <v>0.77443033959999996</v>
      </c>
      <c r="N155">
        <v>0.83444017540000004</v>
      </c>
      <c r="O155">
        <v>0.81343162099999999</v>
      </c>
      <c r="P155">
        <v>0.83412598439999996</v>
      </c>
      <c r="Q155">
        <v>0.82583171649999998</v>
      </c>
      <c r="R155">
        <v>0.82355281209999998</v>
      </c>
      <c r="S155">
        <v>0.82788833110000004</v>
      </c>
      <c r="T155">
        <v>0.82804294720000005</v>
      </c>
      <c r="U155">
        <v>0.82668359309999995</v>
      </c>
      <c r="V155">
        <v>0.82616301709999995</v>
      </c>
      <c r="W155">
        <v>0.82614644540000004</v>
      </c>
      <c r="X155">
        <v>0.82363205740000001</v>
      </c>
      <c r="Y155">
        <v>0.82102071330000004</v>
      </c>
      <c r="Z155">
        <v>0.81859442810000005</v>
      </c>
      <c r="AA155">
        <v>0.81648903910000004</v>
      </c>
      <c r="AB155">
        <v>0.81463743860000004</v>
      </c>
      <c r="AC155">
        <v>0.81297323129999999</v>
      </c>
      <c r="AD155">
        <v>0.81156497480000001</v>
      </c>
      <c r="AE155">
        <v>0.81022967229999998</v>
      </c>
      <c r="AF155">
        <v>0.80887805989999995</v>
      </c>
      <c r="AG155">
        <v>0.80748926620000006</v>
      </c>
      <c r="AH155">
        <v>0.80585579640000005</v>
      </c>
      <c r="AI155">
        <v>0.80398691349999996</v>
      </c>
      <c r="AJ155">
        <v>0.80200923369999999</v>
      </c>
      <c r="AK155">
        <v>0.79992993040000004</v>
      </c>
      <c r="AL155">
        <v>0.79779398639999999</v>
      </c>
      <c r="AM155">
        <v>0.79596127500000002</v>
      </c>
      <c r="AN155">
        <v>0.79399390469999997</v>
      </c>
      <c r="AO155">
        <v>0.79201774479999998</v>
      </c>
      <c r="AP155">
        <v>0.79008739299999997</v>
      </c>
      <c r="AQ155">
        <v>0.78823980390000004</v>
      </c>
      <c r="AR155">
        <v>0.78662222130000004</v>
      </c>
      <c r="AS155">
        <v>0.78505756859999998</v>
      </c>
      <c r="AT155">
        <v>0.78351726929999999</v>
      </c>
      <c r="AU155">
        <v>0.78200149990000001</v>
      </c>
      <c r="AV155">
        <v>0.78049205330000004</v>
      </c>
    </row>
    <row r="156" spans="1:48" x14ac:dyDescent="0.25">
      <c r="A156" s="27" t="s">
        <v>687</v>
      </c>
      <c r="B156">
        <v>0.90956872474594197</v>
      </c>
      <c r="C156">
        <v>0.90615316918317601</v>
      </c>
      <c r="D156">
        <v>0.90277942840000003</v>
      </c>
      <c r="E156">
        <v>0.88419791599999997</v>
      </c>
      <c r="F156">
        <v>0.88562617180000003</v>
      </c>
      <c r="G156">
        <v>0.9189199683</v>
      </c>
      <c r="H156">
        <v>0.8904724839</v>
      </c>
      <c r="I156">
        <v>0.86143883219999995</v>
      </c>
      <c r="J156">
        <v>0.8603339793</v>
      </c>
      <c r="K156">
        <v>0.86960708450000002</v>
      </c>
      <c r="L156">
        <v>0.84852159419999995</v>
      </c>
      <c r="M156">
        <v>0.83031042939999999</v>
      </c>
      <c r="N156">
        <v>0.83827322120000003</v>
      </c>
      <c r="O156">
        <v>0.84612604079999998</v>
      </c>
      <c r="P156">
        <v>0.84146513739999995</v>
      </c>
      <c r="Q156">
        <v>0.83442236930000002</v>
      </c>
      <c r="R156">
        <v>0.83561964050000004</v>
      </c>
      <c r="S156">
        <v>0.83804588710000005</v>
      </c>
      <c r="T156">
        <v>0.83915576059999997</v>
      </c>
      <c r="U156">
        <v>0.83800791429999999</v>
      </c>
      <c r="V156">
        <v>0.83602409440000003</v>
      </c>
      <c r="W156">
        <v>0.83501380839999995</v>
      </c>
      <c r="X156">
        <v>0.83108693889999996</v>
      </c>
      <c r="Y156">
        <v>0.82752072399999999</v>
      </c>
      <c r="Z156">
        <v>0.82424815740000001</v>
      </c>
      <c r="AA156">
        <v>0.82134480139999999</v>
      </c>
      <c r="AB156">
        <v>0.81869620539999999</v>
      </c>
      <c r="AC156">
        <v>0.81619520400000001</v>
      </c>
      <c r="AD156">
        <v>0.81394948600000006</v>
      </c>
      <c r="AE156">
        <v>0.81175657980000004</v>
      </c>
      <c r="AF156">
        <v>0.80954245800000002</v>
      </c>
      <c r="AG156">
        <v>0.80727351260000002</v>
      </c>
      <c r="AH156">
        <v>0.80468942180000003</v>
      </c>
      <c r="AI156">
        <v>0.80183085229999995</v>
      </c>
      <c r="AJ156">
        <v>0.79882459790000004</v>
      </c>
      <c r="AK156">
        <v>0.79564207249999996</v>
      </c>
      <c r="AL156">
        <v>0.79233843930000003</v>
      </c>
      <c r="AM156">
        <v>0.78934771000000004</v>
      </c>
      <c r="AN156">
        <v>0.78617819929999999</v>
      </c>
      <c r="AO156">
        <v>0.78297185879999998</v>
      </c>
      <c r="AP156">
        <v>0.77978583889999997</v>
      </c>
      <c r="AQ156">
        <v>0.77667388550000005</v>
      </c>
      <c r="AR156">
        <v>0.77388115099999999</v>
      </c>
      <c r="AS156">
        <v>0.77115653070000001</v>
      </c>
      <c r="AT156">
        <v>0.76847531930000001</v>
      </c>
      <c r="AU156">
        <v>0.7658431282</v>
      </c>
      <c r="AV156">
        <v>0.76320516559999996</v>
      </c>
    </row>
    <row r="157" spans="1:48" x14ac:dyDescent="0.25">
      <c r="A157" s="27" t="s">
        <v>688</v>
      </c>
      <c r="B157">
        <v>0.76693254244619502</v>
      </c>
      <c r="C157">
        <v>0.76282529430745405</v>
      </c>
      <c r="D157">
        <v>0.75876587630000003</v>
      </c>
      <c r="E157">
        <v>0.75330009070000004</v>
      </c>
      <c r="F157">
        <v>0.75168400989999995</v>
      </c>
      <c r="G157">
        <v>0.75309481040000004</v>
      </c>
      <c r="H157">
        <v>0.74182062530000004</v>
      </c>
      <c r="I157">
        <v>0.73198117949999997</v>
      </c>
      <c r="J157">
        <v>0.72818218850000005</v>
      </c>
      <c r="K157">
        <v>0.72358088269999998</v>
      </c>
      <c r="L157">
        <v>0.71727695189999996</v>
      </c>
      <c r="M157">
        <v>0.71158276099999995</v>
      </c>
      <c r="N157">
        <v>0.70434766839999996</v>
      </c>
      <c r="O157">
        <v>0.69839671479999998</v>
      </c>
      <c r="P157">
        <v>0.6947308432</v>
      </c>
      <c r="Q157">
        <v>0.69214241779999996</v>
      </c>
      <c r="R157">
        <v>0.68855604260000003</v>
      </c>
      <c r="S157">
        <v>0.69031443719999996</v>
      </c>
      <c r="T157">
        <v>0.69128397730000002</v>
      </c>
      <c r="U157">
        <v>0.69003773489999998</v>
      </c>
      <c r="V157">
        <v>0.68977503829999998</v>
      </c>
      <c r="W157">
        <v>0.68951018949999998</v>
      </c>
      <c r="X157">
        <v>0.68853818060000005</v>
      </c>
      <c r="Y157">
        <v>0.68614153020000002</v>
      </c>
      <c r="Z157">
        <v>0.68306021719999999</v>
      </c>
      <c r="AA157">
        <v>0.67981852980000002</v>
      </c>
      <c r="AB157">
        <v>0.67659984279999996</v>
      </c>
      <c r="AC157">
        <v>0.67346050530000001</v>
      </c>
      <c r="AD157">
        <v>0.67052120559999995</v>
      </c>
      <c r="AE157">
        <v>0.66779227860000001</v>
      </c>
      <c r="AF157">
        <v>0.66516332759999997</v>
      </c>
      <c r="AG157">
        <v>0.66243055399999995</v>
      </c>
      <c r="AH157">
        <v>0.65959688329999999</v>
      </c>
      <c r="AI157">
        <v>0.65640776339999996</v>
      </c>
      <c r="AJ157">
        <v>0.65298900699999995</v>
      </c>
      <c r="AK157">
        <v>0.64935096560000005</v>
      </c>
      <c r="AL157">
        <v>0.6455651738</v>
      </c>
      <c r="AM157">
        <v>0.64170475370000002</v>
      </c>
      <c r="AN157">
        <v>0.6377068213</v>
      </c>
      <c r="AO157">
        <v>0.63374554630000002</v>
      </c>
      <c r="AP157">
        <v>0.6298756298</v>
      </c>
      <c r="AQ157">
        <v>0.62615458869999996</v>
      </c>
      <c r="AR157">
        <v>0.62256664959999997</v>
      </c>
      <c r="AS157">
        <v>0.61911836519999996</v>
      </c>
      <c r="AT157">
        <v>0.61576674239999996</v>
      </c>
      <c r="AU157">
        <v>0.61249970730000003</v>
      </c>
      <c r="AV157">
        <v>0.60925110549999995</v>
      </c>
    </row>
    <row r="158" spans="1:48" x14ac:dyDescent="0.25">
      <c r="A158" s="27" t="s">
        <v>689</v>
      </c>
      <c r="B158">
        <v>0.91541414753537198</v>
      </c>
      <c r="C158">
        <v>0.90744078466855305</v>
      </c>
      <c r="D158">
        <v>0.89956178070000004</v>
      </c>
      <c r="E158">
        <v>0.89443404579999997</v>
      </c>
      <c r="F158">
        <v>0.88983108119999998</v>
      </c>
      <c r="G158">
        <v>0.87217177859999995</v>
      </c>
      <c r="H158">
        <v>0.86548451729999998</v>
      </c>
      <c r="I158">
        <v>0.85490340919999996</v>
      </c>
      <c r="J158">
        <v>0.84326743910000002</v>
      </c>
      <c r="K158">
        <v>0.83483220390000001</v>
      </c>
      <c r="L158">
        <v>0.8293636606</v>
      </c>
      <c r="M158">
        <v>0.82326487390000003</v>
      </c>
      <c r="N158">
        <v>0.81401072740000002</v>
      </c>
      <c r="O158">
        <v>0.80858593519999999</v>
      </c>
      <c r="P158">
        <v>0.80483711000000002</v>
      </c>
      <c r="Q158">
        <v>0.8018756386</v>
      </c>
      <c r="R158">
        <v>0.79482290359999996</v>
      </c>
      <c r="S158">
        <v>0.79208363459999998</v>
      </c>
      <c r="T158">
        <v>0.78942281680000004</v>
      </c>
      <c r="U158">
        <v>0.78335504440000003</v>
      </c>
      <c r="V158">
        <v>0.77904911610000005</v>
      </c>
      <c r="W158">
        <v>0.77657096780000001</v>
      </c>
      <c r="X158">
        <v>0.77335830750000001</v>
      </c>
      <c r="Y158">
        <v>0.76936544849999999</v>
      </c>
      <c r="Z158">
        <v>0.7649108013</v>
      </c>
      <c r="AA158">
        <v>0.76045986529999998</v>
      </c>
      <c r="AB158">
        <v>0.75597988140000005</v>
      </c>
      <c r="AC158">
        <v>0.75137446740000002</v>
      </c>
      <c r="AD158">
        <v>0.7467101572</v>
      </c>
      <c r="AE158">
        <v>0.74186448220000001</v>
      </c>
      <c r="AF158">
        <v>0.73663585929999997</v>
      </c>
      <c r="AG158">
        <v>0.73087590790000001</v>
      </c>
      <c r="AH158">
        <v>0.72452615840000001</v>
      </c>
      <c r="AI158">
        <v>0.71744349519999995</v>
      </c>
      <c r="AJ158">
        <v>0.71010915539999997</v>
      </c>
      <c r="AK158">
        <v>0.70258968440000003</v>
      </c>
      <c r="AL158">
        <v>0.69504071999999995</v>
      </c>
      <c r="AM158">
        <v>0.68744353530000002</v>
      </c>
      <c r="AN158">
        <v>0.67982153999999995</v>
      </c>
      <c r="AO158">
        <v>0.67243446110000005</v>
      </c>
      <c r="AP158">
        <v>0.66534563840000005</v>
      </c>
      <c r="AQ158">
        <v>0.65854657900000002</v>
      </c>
      <c r="AR158">
        <v>0.65198113120000001</v>
      </c>
      <c r="AS158">
        <v>0.64559430299999998</v>
      </c>
      <c r="AT158">
        <v>0.63930500329999995</v>
      </c>
      <c r="AU158">
        <v>0.63311853789999994</v>
      </c>
      <c r="AV158">
        <v>0.6270272925</v>
      </c>
    </row>
    <row r="159" spans="1:48" x14ac:dyDescent="0.25">
      <c r="A159" s="31" t="s">
        <v>249</v>
      </c>
      <c r="B159">
        <v>1.6144864000000001</v>
      </c>
      <c r="C159">
        <v>1.6072</v>
      </c>
      <c r="D159">
        <v>1.599996127</v>
      </c>
      <c r="E159">
        <v>1.6018603229999999</v>
      </c>
      <c r="F159">
        <v>1.649425704</v>
      </c>
      <c r="G159">
        <v>1.6186044959999999</v>
      </c>
      <c r="H159">
        <v>1.580226076</v>
      </c>
      <c r="I159">
        <v>1.5113009879999999</v>
      </c>
      <c r="J159">
        <v>1.4621224509999999</v>
      </c>
      <c r="K159">
        <v>1.4209953449999999</v>
      </c>
      <c r="L159">
        <v>1.430295466</v>
      </c>
      <c r="M159">
        <v>1.4476917920000001</v>
      </c>
      <c r="N159">
        <v>1.4445359200000001</v>
      </c>
      <c r="O159">
        <v>1.285824155</v>
      </c>
      <c r="P159">
        <v>1.056078675</v>
      </c>
      <c r="Q159">
        <v>0.70113110840000004</v>
      </c>
      <c r="R159">
        <v>0.6233858967</v>
      </c>
      <c r="S159">
        <v>0.53689675589999997</v>
      </c>
      <c r="T159">
        <v>0.5211303826</v>
      </c>
      <c r="U159">
        <v>0.53490897579999996</v>
      </c>
      <c r="V159">
        <v>0.5609281344</v>
      </c>
      <c r="W159">
        <v>0.59127692529999998</v>
      </c>
      <c r="X159">
        <v>1.059611732</v>
      </c>
      <c r="Y159">
        <v>1.365248424</v>
      </c>
      <c r="Z159">
        <v>1.469488184</v>
      </c>
      <c r="AA159">
        <v>1.4772616119999999</v>
      </c>
      <c r="AB159">
        <v>1.4543877249999999</v>
      </c>
      <c r="AC159">
        <v>1.4282077879999999</v>
      </c>
      <c r="AD159">
        <v>1.4072462590000001</v>
      </c>
      <c r="AE159">
        <v>1.392161998</v>
      </c>
      <c r="AF159">
        <v>1.381597615</v>
      </c>
      <c r="AG159">
        <v>1.373969099</v>
      </c>
      <c r="AH159">
        <v>1.3679665459999999</v>
      </c>
      <c r="AI159">
        <v>1.362740504</v>
      </c>
      <c r="AJ159">
        <v>1.3579184230000001</v>
      </c>
      <c r="AK159">
        <v>1.353324172</v>
      </c>
      <c r="AL159">
        <v>1.348855248</v>
      </c>
      <c r="AM159">
        <v>1.345228979</v>
      </c>
      <c r="AN159">
        <v>1.341200795</v>
      </c>
      <c r="AO159">
        <v>1.3370804650000001</v>
      </c>
      <c r="AP159">
        <v>1.3329450220000001</v>
      </c>
      <c r="AQ159">
        <v>1.328890312</v>
      </c>
      <c r="AR159">
        <v>1.324674044</v>
      </c>
      <c r="AS159">
        <v>1.3205106900000001</v>
      </c>
      <c r="AT159">
        <v>1.3163689750000001</v>
      </c>
      <c r="AU159">
        <v>1.3122145540000001</v>
      </c>
      <c r="AV159">
        <v>1.307930161</v>
      </c>
    </row>
    <row r="160" spans="1:48" x14ac:dyDescent="0.25">
      <c r="A160" s="31" t="s">
        <v>250</v>
      </c>
      <c r="B160">
        <v>0.95918118510306705</v>
      </c>
      <c r="C160">
        <v>0.95903236432299199</v>
      </c>
      <c r="D160">
        <v>0.95888548039999999</v>
      </c>
      <c r="E160">
        <v>0.95802712990000005</v>
      </c>
      <c r="F160">
        <v>0.99662701649999996</v>
      </c>
      <c r="G160">
        <v>0.89942366070000002</v>
      </c>
      <c r="H160">
        <v>0.97775501779999996</v>
      </c>
      <c r="I160">
        <v>1.002628144</v>
      </c>
      <c r="J160">
        <v>0.99268788009999998</v>
      </c>
      <c r="K160">
        <v>0.94080107069999996</v>
      </c>
      <c r="L160">
        <v>0.918182006</v>
      </c>
      <c r="M160">
        <v>0.89404005340000003</v>
      </c>
      <c r="N160">
        <v>0.91006742809999996</v>
      </c>
      <c r="O160">
        <v>0.9845916361</v>
      </c>
      <c r="P160">
        <v>1.017797303</v>
      </c>
      <c r="Q160">
        <v>0.94864688689999999</v>
      </c>
      <c r="R160">
        <v>0.95850571849999999</v>
      </c>
      <c r="S160">
        <v>0.9624205656</v>
      </c>
      <c r="T160">
        <v>0.96127946919999996</v>
      </c>
      <c r="U160">
        <v>0.95911620900000005</v>
      </c>
      <c r="V160">
        <v>0.95833308780000004</v>
      </c>
      <c r="W160">
        <v>0.95761127229999998</v>
      </c>
      <c r="X160">
        <v>0.94324657489999997</v>
      </c>
      <c r="Y160">
        <v>0.94068752310000003</v>
      </c>
      <c r="Z160">
        <v>0.94266923869999997</v>
      </c>
      <c r="AA160">
        <v>0.94579829910000002</v>
      </c>
      <c r="AB160">
        <v>0.94864764560000003</v>
      </c>
      <c r="AC160">
        <v>0.95080669620000002</v>
      </c>
      <c r="AD160">
        <v>0.95236535509999998</v>
      </c>
      <c r="AE160">
        <v>0.95337201149999995</v>
      </c>
      <c r="AF160">
        <v>0.95399799740000002</v>
      </c>
      <c r="AG160">
        <v>0.95438572850000003</v>
      </c>
      <c r="AH160">
        <v>0.95454550630000001</v>
      </c>
      <c r="AI160">
        <v>0.95461924980000001</v>
      </c>
      <c r="AJ160">
        <v>0.95461594530000005</v>
      </c>
      <c r="AK160">
        <v>0.95459176440000004</v>
      </c>
      <c r="AL160">
        <v>0.95454926009999996</v>
      </c>
      <c r="AM160">
        <v>0.95691594690000004</v>
      </c>
      <c r="AN160">
        <v>0.95733872539999998</v>
      </c>
      <c r="AO160">
        <v>0.95702158859999997</v>
      </c>
      <c r="AP160">
        <v>0.95652161209999997</v>
      </c>
      <c r="AQ160">
        <v>0.95612110120000005</v>
      </c>
      <c r="AR160">
        <v>0.95707846829999998</v>
      </c>
      <c r="AS160">
        <v>0.95717744640000002</v>
      </c>
      <c r="AT160">
        <v>0.95699217670000003</v>
      </c>
      <c r="AU160">
        <v>0.95676903670000002</v>
      </c>
      <c r="AV160">
        <v>0.95651376430000001</v>
      </c>
    </row>
    <row r="161" spans="1:48" x14ac:dyDescent="0.25">
      <c r="A161" s="31" t="s">
        <v>251</v>
      </c>
      <c r="B161">
        <v>1.2298395699307201</v>
      </c>
      <c r="C161">
        <v>1.2272188999543701</v>
      </c>
      <c r="D161">
        <v>1.224629213</v>
      </c>
      <c r="E161">
        <v>1.1465201949999999</v>
      </c>
      <c r="F161">
        <v>1.1649235170000001</v>
      </c>
      <c r="G161">
        <v>1.1950668330000001</v>
      </c>
      <c r="H161">
        <v>1.198824557</v>
      </c>
      <c r="I161">
        <v>1.2079948460000001</v>
      </c>
      <c r="J161">
        <v>1.216637009</v>
      </c>
      <c r="K161">
        <v>1.2206404070000001</v>
      </c>
      <c r="L161">
        <v>1.22152963</v>
      </c>
      <c r="M161">
        <v>1.2208280039999999</v>
      </c>
      <c r="N161">
        <v>1.2290290509999999</v>
      </c>
      <c r="O161">
        <v>1.229089476</v>
      </c>
      <c r="P161">
        <v>1.22907085</v>
      </c>
      <c r="Q161">
        <v>1.2206760480000001</v>
      </c>
      <c r="R161">
        <v>1.2769655900000001</v>
      </c>
      <c r="S161">
        <v>1.2235068039999999</v>
      </c>
      <c r="T161">
        <v>1.2087152299999999</v>
      </c>
      <c r="U161">
        <v>1.2010841489999999</v>
      </c>
      <c r="V161">
        <v>1.2013298379999999</v>
      </c>
      <c r="W161">
        <v>1.198435833</v>
      </c>
      <c r="X161">
        <v>1.2050483089999999</v>
      </c>
      <c r="Y161">
        <v>1.2028769939999999</v>
      </c>
      <c r="Z161">
        <v>1.1984418539999999</v>
      </c>
      <c r="AA161">
        <v>1.1936888400000001</v>
      </c>
      <c r="AB161">
        <v>1.189355478</v>
      </c>
      <c r="AC161">
        <v>1.1858588349999999</v>
      </c>
      <c r="AD161">
        <v>1.1829096800000001</v>
      </c>
      <c r="AE161">
        <v>1.1803262569999999</v>
      </c>
      <c r="AF161">
        <v>1.1779864229999999</v>
      </c>
      <c r="AG161">
        <v>1.1758775290000001</v>
      </c>
      <c r="AH161">
        <v>1.1734406980000001</v>
      </c>
      <c r="AI161">
        <v>1.1712613590000001</v>
      </c>
      <c r="AJ161">
        <v>1.169167198</v>
      </c>
      <c r="AK161">
        <v>1.167203059</v>
      </c>
      <c r="AL161">
        <v>1.1652856739999999</v>
      </c>
      <c r="AM161">
        <v>1.162665579</v>
      </c>
      <c r="AN161">
        <v>1.160702154</v>
      </c>
      <c r="AO161">
        <v>1.1589664049999999</v>
      </c>
      <c r="AP161">
        <v>1.157331624</v>
      </c>
      <c r="AQ161">
        <v>1.1558148239999999</v>
      </c>
      <c r="AR161">
        <v>1.1541213130000001</v>
      </c>
      <c r="AS161">
        <v>1.152651141</v>
      </c>
      <c r="AT161">
        <v>1.151226198</v>
      </c>
      <c r="AU161">
        <v>1.149781945</v>
      </c>
      <c r="AV161">
        <v>1.1481988089999999</v>
      </c>
    </row>
    <row r="162" spans="1:48" x14ac:dyDescent="0.25">
      <c r="A162" s="31" t="s">
        <v>252</v>
      </c>
      <c r="B162">
        <v>0.72350256633408805</v>
      </c>
      <c r="C162">
        <v>0.72169711470258702</v>
      </c>
      <c r="D162">
        <v>0.71991668590000002</v>
      </c>
      <c r="E162">
        <v>0.71920672730000001</v>
      </c>
      <c r="F162">
        <v>0.71657935210000001</v>
      </c>
      <c r="G162">
        <v>0.7181407433</v>
      </c>
      <c r="H162">
        <v>0.71259810940000001</v>
      </c>
      <c r="I162">
        <v>0.70916467289999996</v>
      </c>
      <c r="J162">
        <v>0.70717728619999998</v>
      </c>
      <c r="K162">
        <v>0.70677962220000001</v>
      </c>
      <c r="L162">
        <v>0.705590041</v>
      </c>
      <c r="M162">
        <v>0.70429059910000003</v>
      </c>
      <c r="N162">
        <v>0.70343886320000004</v>
      </c>
      <c r="O162">
        <v>0.6968137217</v>
      </c>
      <c r="P162">
        <v>0.68882635660000002</v>
      </c>
      <c r="Q162">
        <v>0.68107779719999995</v>
      </c>
      <c r="R162">
        <v>0.68423224110000003</v>
      </c>
      <c r="S162">
        <v>0.66561239110000003</v>
      </c>
      <c r="T162">
        <v>0.685174265</v>
      </c>
      <c r="U162">
        <v>0.68636554670000005</v>
      </c>
      <c r="V162">
        <v>0.66908920130000005</v>
      </c>
      <c r="W162">
        <v>0.65293451489999998</v>
      </c>
      <c r="X162">
        <v>0.65485342280000003</v>
      </c>
      <c r="Y162">
        <v>0.65681103969999999</v>
      </c>
      <c r="Z162">
        <v>0.65819174650000001</v>
      </c>
      <c r="AA162">
        <v>0.65912169109999996</v>
      </c>
      <c r="AB162">
        <v>0.65930791570000002</v>
      </c>
      <c r="AC162">
        <v>0.66306448159999998</v>
      </c>
      <c r="AD162">
        <v>0.66601210470000005</v>
      </c>
      <c r="AE162">
        <v>0.66868984610000004</v>
      </c>
      <c r="AF162">
        <v>0.67123273530000005</v>
      </c>
      <c r="AG162">
        <v>0.67364932040000003</v>
      </c>
      <c r="AH162">
        <v>0.67458902119999997</v>
      </c>
      <c r="AI162">
        <v>0.67479171199999999</v>
      </c>
      <c r="AJ162">
        <v>0.674795586</v>
      </c>
      <c r="AK162">
        <v>0.67457198689999998</v>
      </c>
      <c r="AL162">
        <v>0.67409508789999995</v>
      </c>
      <c r="AM162">
        <v>0.67236451450000001</v>
      </c>
      <c r="AN162">
        <v>0.67077074950000004</v>
      </c>
      <c r="AO162">
        <v>0.66926347770000005</v>
      </c>
      <c r="AP162">
        <v>0.66775465850000004</v>
      </c>
      <c r="AQ162">
        <v>0.66607895770000003</v>
      </c>
      <c r="AR162">
        <v>0.66373867630000005</v>
      </c>
      <c r="AS162">
        <v>0.66136439889999998</v>
      </c>
      <c r="AT162">
        <v>0.65894986369999997</v>
      </c>
      <c r="AU162">
        <v>0.65645637639999999</v>
      </c>
      <c r="AV162">
        <v>0.65393404420000001</v>
      </c>
    </row>
    <row r="163" spans="1:48" x14ac:dyDescent="0.25">
      <c r="A163" s="31" t="s">
        <v>253</v>
      </c>
      <c r="B163">
        <v>2.1724892708720001</v>
      </c>
      <c r="C163">
        <v>2.1712067057592699</v>
      </c>
      <c r="D163">
        <v>2.1699658730000002</v>
      </c>
      <c r="E163">
        <v>2.1930942199999999</v>
      </c>
      <c r="F163">
        <v>2.2291889669999998</v>
      </c>
      <c r="G163">
        <v>2.1575617399999998</v>
      </c>
      <c r="H163">
        <v>2.2060424850000002</v>
      </c>
      <c r="I163">
        <v>2.239391377</v>
      </c>
      <c r="J163">
        <v>2.2456517300000001</v>
      </c>
      <c r="K163">
        <v>2.2109805730000001</v>
      </c>
      <c r="L163">
        <v>2.1874565229999998</v>
      </c>
      <c r="M163">
        <v>2.15425676</v>
      </c>
      <c r="N163">
        <v>2.1607061179999998</v>
      </c>
      <c r="O163">
        <v>2.2117563439999999</v>
      </c>
      <c r="P163">
        <v>2.250070848</v>
      </c>
      <c r="Q163">
        <v>2.2073939340000002</v>
      </c>
      <c r="R163">
        <v>2.1912975000000001</v>
      </c>
      <c r="S163">
        <v>2.0760962319999998</v>
      </c>
      <c r="T163">
        <v>2.3169056509999999</v>
      </c>
      <c r="U163">
        <v>2.4381605799999999</v>
      </c>
      <c r="V163">
        <v>2.5491551979999998</v>
      </c>
      <c r="W163">
        <v>2.559427796</v>
      </c>
      <c r="X163">
        <v>2.516107619</v>
      </c>
      <c r="Y163">
        <v>2.5048252450000001</v>
      </c>
      <c r="Z163">
        <v>2.4998688520000001</v>
      </c>
      <c r="AA163">
        <v>2.4975677369999998</v>
      </c>
      <c r="AB163">
        <v>2.4961361700000002</v>
      </c>
      <c r="AC163">
        <v>2.4904789300000001</v>
      </c>
      <c r="AD163">
        <v>2.4894809539999998</v>
      </c>
      <c r="AE163">
        <v>2.48899954</v>
      </c>
      <c r="AF163">
        <v>2.4885701079999998</v>
      </c>
      <c r="AG163">
        <v>2.4885951839999998</v>
      </c>
      <c r="AH163">
        <v>2.4939428010000002</v>
      </c>
      <c r="AI163">
        <v>2.493636677</v>
      </c>
      <c r="AJ163">
        <v>2.492659594</v>
      </c>
      <c r="AK163">
        <v>2.4915328450000001</v>
      </c>
      <c r="AL163">
        <v>2.490172549</v>
      </c>
      <c r="AM163">
        <v>2.4852091230000002</v>
      </c>
      <c r="AN163">
        <v>2.4848849080000002</v>
      </c>
      <c r="AO163">
        <v>2.4846589290000001</v>
      </c>
      <c r="AP163">
        <v>2.4842415779999998</v>
      </c>
      <c r="AQ163">
        <v>2.4836854669999999</v>
      </c>
      <c r="AR163">
        <v>2.4854100780000001</v>
      </c>
      <c r="AS163">
        <v>2.4850145810000002</v>
      </c>
      <c r="AT163">
        <v>2.484274745</v>
      </c>
      <c r="AU163">
        <v>2.4834728080000001</v>
      </c>
      <c r="AV163">
        <v>2.4826292790000002</v>
      </c>
    </row>
    <row r="164" spans="1:48" x14ac:dyDescent="0.25">
      <c r="A164" s="31" t="s">
        <v>254</v>
      </c>
      <c r="B164">
        <v>0.80665332029381698</v>
      </c>
      <c r="C164">
        <v>0.80553208645026997</v>
      </c>
      <c r="D164">
        <v>0.80442466570000004</v>
      </c>
      <c r="E164">
        <v>0.80810903639999998</v>
      </c>
      <c r="F164">
        <v>0.8113996108</v>
      </c>
      <c r="G164">
        <v>0.80658436359999997</v>
      </c>
      <c r="H164">
        <v>0.80393817590000005</v>
      </c>
      <c r="I164">
        <v>0.80561107590000003</v>
      </c>
      <c r="J164">
        <v>0.80618473940000002</v>
      </c>
      <c r="K164">
        <v>0.80203464469999997</v>
      </c>
      <c r="L164">
        <v>0.79700291290000003</v>
      </c>
      <c r="M164">
        <v>0.79440461039999999</v>
      </c>
      <c r="N164">
        <v>0.78237981759999997</v>
      </c>
      <c r="O164">
        <v>0.78144151449999999</v>
      </c>
      <c r="P164">
        <v>0.78145207750000001</v>
      </c>
      <c r="Q164">
        <v>0.7751247886</v>
      </c>
      <c r="R164">
        <v>0.74616654670000004</v>
      </c>
      <c r="S164">
        <v>0.79647205080000005</v>
      </c>
      <c r="T164">
        <v>0.75463973439999998</v>
      </c>
      <c r="U164">
        <v>0.71888038620000005</v>
      </c>
      <c r="V164">
        <v>0.66546846709999996</v>
      </c>
      <c r="W164">
        <v>0.66558880409999999</v>
      </c>
      <c r="X164">
        <v>0.66566225850000005</v>
      </c>
      <c r="Y164">
        <v>0.6659467805</v>
      </c>
      <c r="Z164">
        <v>0.66596506089999996</v>
      </c>
      <c r="AA164">
        <v>0.66587915340000003</v>
      </c>
      <c r="AB164">
        <v>0.66554472330000003</v>
      </c>
      <c r="AC164">
        <v>0.66203367719999995</v>
      </c>
      <c r="AD164">
        <v>0.65773319080000003</v>
      </c>
      <c r="AE164">
        <v>0.65364641099999998</v>
      </c>
      <c r="AF164">
        <v>0.64994183490000002</v>
      </c>
      <c r="AG164">
        <v>0.64669772999999997</v>
      </c>
      <c r="AH164">
        <v>0.64390594420000002</v>
      </c>
      <c r="AI164">
        <v>0.64138664290000003</v>
      </c>
      <c r="AJ164">
        <v>0.63909079940000002</v>
      </c>
      <c r="AK164">
        <v>0.63679239870000004</v>
      </c>
      <c r="AL164">
        <v>0.63451894379999996</v>
      </c>
      <c r="AM164">
        <v>0.63209489659999996</v>
      </c>
      <c r="AN164">
        <v>0.62976047759999998</v>
      </c>
      <c r="AO164">
        <v>0.62755686700000002</v>
      </c>
      <c r="AP164">
        <v>0.62548895670000004</v>
      </c>
      <c r="AQ164">
        <v>0.62341264519999995</v>
      </c>
      <c r="AR164">
        <v>0.59352971529999998</v>
      </c>
      <c r="AS164">
        <v>0.58874689280000003</v>
      </c>
      <c r="AT164">
        <v>0.5889047489</v>
      </c>
      <c r="AU164">
        <v>0.59029206889999997</v>
      </c>
      <c r="AV164">
        <v>0.59197668550000004</v>
      </c>
    </row>
    <row r="165" spans="1:48" x14ac:dyDescent="0.25">
      <c r="A165" s="31" t="s">
        <v>255</v>
      </c>
      <c r="B165">
        <v>1.1365966553545599</v>
      </c>
      <c r="C165">
        <v>1.1348006101053301</v>
      </c>
      <c r="D165">
        <v>1.1330274579999999</v>
      </c>
      <c r="E165">
        <v>1.1422593700000001</v>
      </c>
      <c r="F165">
        <v>1.1935111039999999</v>
      </c>
      <c r="G165">
        <v>1.1274022880000001</v>
      </c>
      <c r="H165">
        <v>1.1386560990000001</v>
      </c>
      <c r="I165">
        <v>1.1613630859999999</v>
      </c>
      <c r="J165">
        <v>1.126880578</v>
      </c>
      <c r="K165">
        <v>1.0949492300000001</v>
      </c>
      <c r="L165">
        <v>1.1176479130000001</v>
      </c>
      <c r="M165">
        <v>1.128201982</v>
      </c>
      <c r="N165">
        <v>1.1468669600000001</v>
      </c>
      <c r="O165">
        <v>1.1775250690000001</v>
      </c>
      <c r="P165">
        <v>1.1458708150000001</v>
      </c>
      <c r="Q165">
        <v>1.0731256600000001</v>
      </c>
      <c r="R165">
        <v>1.3360913050000001</v>
      </c>
      <c r="S165">
        <v>1.20725269</v>
      </c>
      <c r="T165">
        <v>1.1658384770000001</v>
      </c>
      <c r="U165">
        <v>1.1464337309999999</v>
      </c>
      <c r="V165">
        <v>1.105549162</v>
      </c>
      <c r="W165">
        <v>1.0913849369999999</v>
      </c>
      <c r="X165">
        <v>1.0430240580000001</v>
      </c>
      <c r="Y165">
        <v>1.0375831600000001</v>
      </c>
      <c r="Z165">
        <v>1.0398395970000001</v>
      </c>
      <c r="AA165">
        <v>1.0432543620000001</v>
      </c>
      <c r="AB165">
        <v>1.0460880910000001</v>
      </c>
      <c r="AC165">
        <v>1.0475893860000001</v>
      </c>
      <c r="AD165">
        <v>1.048451571</v>
      </c>
      <c r="AE165">
        <v>1.0490417169999999</v>
      </c>
      <c r="AF165">
        <v>1.049505066</v>
      </c>
      <c r="AG165">
        <v>1.050005692</v>
      </c>
      <c r="AH165">
        <v>1.0504119110000001</v>
      </c>
      <c r="AI165">
        <v>1.0507722319999999</v>
      </c>
      <c r="AJ165">
        <v>1.051025739</v>
      </c>
      <c r="AK165">
        <v>1.0509363359999999</v>
      </c>
      <c r="AL165">
        <v>1.050582111</v>
      </c>
      <c r="AM165">
        <v>1.0502540389999999</v>
      </c>
      <c r="AN165">
        <v>1.049631499</v>
      </c>
      <c r="AO165">
        <v>1.0487995210000001</v>
      </c>
      <c r="AP165">
        <v>1.0477664149999999</v>
      </c>
      <c r="AQ165">
        <v>1.0464635870000001</v>
      </c>
      <c r="AR165">
        <v>1.0451442449999999</v>
      </c>
      <c r="AS165">
        <v>1.0436837569999999</v>
      </c>
      <c r="AT165">
        <v>1.0421449140000001</v>
      </c>
      <c r="AU165">
        <v>1.040561158</v>
      </c>
      <c r="AV165">
        <v>1.0389171450000001</v>
      </c>
    </row>
    <row r="166" spans="1:48" x14ac:dyDescent="0.25">
      <c r="A166" s="31" t="s">
        <v>256</v>
      </c>
      <c r="B166">
        <v>0.85826357009632404</v>
      </c>
      <c r="C166">
        <v>0.85609180668569196</v>
      </c>
      <c r="D166">
        <v>0.85396206770000005</v>
      </c>
      <c r="E166">
        <v>0.79813256610000005</v>
      </c>
      <c r="F166">
        <v>0.81042006119999999</v>
      </c>
      <c r="G166">
        <v>0.83060945900000005</v>
      </c>
      <c r="H166">
        <v>0.83919906749999995</v>
      </c>
      <c r="I166">
        <v>0.84696807569999999</v>
      </c>
      <c r="J166">
        <v>0.85308543140000004</v>
      </c>
      <c r="K166">
        <v>0.86004089770000003</v>
      </c>
      <c r="L166">
        <v>0.86510768179999997</v>
      </c>
      <c r="M166">
        <v>0.87251358590000005</v>
      </c>
      <c r="N166">
        <v>0.86000181659999997</v>
      </c>
      <c r="O166">
        <v>0.85216416269999995</v>
      </c>
      <c r="P166">
        <v>0.84957072389999999</v>
      </c>
      <c r="Q166">
        <v>0.84498031250000005</v>
      </c>
      <c r="R166">
        <v>0.82316562360000001</v>
      </c>
      <c r="S166">
        <v>0.84164410860000005</v>
      </c>
      <c r="T166">
        <v>0.75140992439999998</v>
      </c>
      <c r="U166">
        <v>0.69777611230000003</v>
      </c>
      <c r="V166">
        <v>0.65974228229999998</v>
      </c>
      <c r="W166">
        <v>0.64461028769999995</v>
      </c>
      <c r="X166">
        <v>0.6511414995</v>
      </c>
      <c r="Y166">
        <v>0.65512382660000001</v>
      </c>
      <c r="Z166">
        <v>0.65819660660000001</v>
      </c>
      <c r="AA166">
        <v>0.66024013619999999</v>
      </c>
      <c r="AB166">
        <v>0.66009755599999997</v>
      </c>
      <c r="AC166">
        <v>0.6614566073</v>
      </c>
      <c r="AD166">
        <v>0.66459733440000002</v>
      </c>
      <c r="AE166">
        <v>0.66784801699999996</v>
      </c>
      <c r="AF166">
        <v>0.67066944770000003</v>
      </c>
      <c r="AG166">
        <v>0.67297433019999997</v>
      </c>
      <c r="AH166">
        <v>0.67595795059999997</v>
      </c>
      <c r="AI166">
        <v>0.67856011819999995</v>
      </c>
      <c r="AJ166">
        <v>0.68056408550000003</v>
      </c>
      <c r="AK166">
        <v>0.68190075189999999</v>
      </c>
      <c r="AL166">
        <v>0.68280541959999996</v>
      </c>
      <c r="AM166">
        <v>0.68306145620000003</v>
      </c>
      <c r="AN166">
        <v>0.68327835420000005</v>
      </c>
      <c r="AO166">
        <v>0.68337846769999999</v>
      </c>
      <c r="AP166">
        <v>0.68336197320000003</v>
      </c>
      <c r="AQ166">
        <v>0.68301960770000003</v>
      </c>
      <c r="AR166">
        <v>0.68371884370000002</v>
      </c>
      <c r="AS166">
        <v>0.68424596790000003</v>
      </c>
      <c r="AT166">
        <v>0.68443390800000004</v>
      </c>
      <c r="AU166">
        <v>0.68430345640000001</v>
      </c>
      <c r="AV166">
        <v>0.68414150370000004</v>
      </c>
    </row>
    <row r="167" spans="1:48" x14ac:dyDescent="0.25">
      <c r="A167" s="31" t="s">
        <v>257</v>
      </c>
      <c r="B167">
        <v>1.7310772645315</v>
      </c>
      <c r="C167">
        <v>1.72205934310195</v>
      </c>
      <c r="D167">
        <v>1.713177041</v>
      </c>
      <c r="E167">
        <v>1.626907624</v>
      </c>
      <c r="F167">
        <v>1.593230685</v>
      </c>
      <c r="G167">
        <v>1.6479537660000001</v>
      </c>
      <c r="H167">
        <v>1.6054077010000001</v>
      </c>
      <c r="I167">
        <v>1.590912509</v>
      </c>
      <c r="J167">
        <v>1.589275185</v>
      </c>
      <c r="K167">
        <v>1.6010540879999999</v>
      </c>
      <c r="L167">
        <v>1.611649581</v>
      </c>
      <c r="M167">
        <v>1.6284524520000001</v>
      </c>
      <c r="N167">
        <v>1.6642490919999999</v>
      </c>
      <c r="O167">
        <v>1.667342871</v>
      </c>
      <c r="P167">
        <v>1.6672491380000001</v>
      </c>
      <c r="Q167">
        <v>1.667351547</v>
      </c>
      <c r="R167">
        <v>1.5804943229999999</v>
      </c>
      <c r="S167">
        <v>1.7206764290000001</v>
      </c>
      <c r="T167">
        <v>1.705741867</v>
      </c>
      <c r="U167">
        <v>1.668845658</v>
      </c>
      <c r="V167">
        <v>1.6022868109999999</v>
      </c>
      <c r="W167">
        <v>1.6145718259999999</v>
      </c>
      <c r="X167">
        <v>1.6281622529999999</v>
      </c>
      <c r="Y167">
        <v>1.63290505</v>
      </c>
      <c r="Z167">
        <v>1.630779051</v>
      </c>
      <c r="AA167">
        <v>1.6262251459999999</v>
      </c>
      <c r="AB167">
        <v>1.6203835870000001</v>
      </c>
      <c r="AC167">
        <v>1.600348428</v>
      </c>
      <c r="AD167">
        <v>1.597529932</v>
      </c>
      <c r="AE167">
        <v>1.5992799639999999</v>
      </c>
      <c r="AF167">
        <v>1.600626246</v>
      </c>
      <c r="AG167">
        <v>1.6018446150000001</v>
      </c>
      <c r="AH167">
        <v>1.6048918910000001</v>
      </c>
      <c r="AI167">
        <v>1.6065895189999999</v>
      </c>
      <c r="AJ167">
        <v>1.6068349019999999</v>
      </c>
      <c r="AK167">
        <v>1.605120409</v>
      </c>
      <c r="AL167">
        <v>1.602959888</v>
      </c>
      <c r="AM167">
        <v>1.601395898</v>
      </c>
      <c r="AN167">
        <v>1.600914736</v>
      </c>
      <c r="AO167">
        <v>1.6002722680000001</v>
      </c>
      <c r="AP167">
        <v>1.599166071</v>
      </c>
      <c r="AQ167">
        <v>1.597070497</v>
      </c>
      <c r="AR167">
        <v>1.602356653</v>
      </c>
      <c r="AS167">
        <v>1.603036683</v>
      </c>
      <c r="AT167">
        <v>1.601376575</v>
      </c>
      <c r="AU167">
        <v>1.5985398120000001</v>
      </c>
      <c r="AV167">
        <v>1.5954550359999999</v>
      </c>
    </row>
    <row r="168" spans="1:48" x14ac:dyDescent="0.25">
      <c r="A168" s="31" t="s">
        <v>258</v>
      </c>
      <c r="B168">
        <v>0.530557499263413</v>
      </c>
      <c r="C168">
        <v>0.52849950878290697</v>
      </c>
      <c r="D168">
        <v>0.52646780900000001</v>
      </c>
      <c r="E168">
        <v>0.52529432760000005</v>
      </c>
      <c r="F168">
        <v>0.52243029060000001</v>
      </c>
      <c r="G168">
        <v>0.52202136669999999</v>
      </c>
      <c r="H168">
        <v>0.51743408130000001</v>
      </c>
      <c r="I168">
        <v>0.51484313250000002</v>
      </c>
      <c r="J168">
        <v>0.51265892710000005</v>
      </c>
      <c r="K168">
        <v>0.51108045030000004</v>
      </c>
      <c r="L168">
        <v>0.50881999929999999</v>
      </c>
      <c r="M168">
        <v>0.50785485600000002</v>
      </c>
      <c r="N168">
        <v>0.50451017620000005</v>
      </c>
      <c r="O168">
        <v>0.49948706539999999</v>
      </c>
      <c r="P168">
        <v>0.49370510150000002</v>
      </c>
      <c r="Q168">
        <v>0.48681131859999999</v>
      </c>
      <c r="R168">
        <v>0.49156619620000003</v>
      </c>
      <c r="S168">
        <v>0.48023629309999999</v>
      </c>
      <c r="T168">
        <v>0.38918960380000001</v>
      </c>
      <c r="U168">
        <v>0.35044776109999998</v>
      </c>
      <c r="V168">
        <v>0.32855227460000003</v>
      </c>
      <c r="W168">
        <v>0.31507061110000001</v>
      </c>
      <c r="X168">
        <v>0.3079655241</v>
      </c>
      <c r="Y168">
        <v>0.30379250540000002</v>
      </c>
      <c r="Z168">
        <v>0.30144769360000001</v>
      </c>
      <c r="AA168">
        <v>0.30056932260000002</v>
      </c>
      <c r="AB168">
        <v>0.30052138109999998</v>
      </c>
      <c r="AC168">
        <v>0.30165236750000002</v>
      </c>
      <c r="AD168">
        <v>0.30323257710000001</v>
      </c>
      <c r="AE168">
        <v>0.30486583900000003</v>
      </c>
      <c r="AF168">
        <v>0.30629942469999999</v>
      </c>
      <c r="AG168">
        <v>0.30751847809999999</v>
      </c>
      <c r="AH168">
        <v>0.30836854660000002</v>
      </c>
      <c r="AI168">
        <v>0.30891259609999999</v>
      </c>
      <c r="AJ168">
        <v>0.30934420499999998</v>
      </c>
      <c r="AK168">
        <v>0.30955535080000002</v>
      </c>
      <c r="AL168">
        <v>0.30963059679999999</v>
      </c>
      <c r="AM168">
        <v>0.30931051110000002</v>
      </c>
      <c r="AN168">
        <v>0.3089694925</v>
      </c>
      <c r="AO168">
        <v>0.30869103149999999</v>
      </c>
      <c r="AP168">
        <v>0.30851892149999999</v>
      </c>
      <c r="AQ168">
        <v>0.30829106280000002</v>
      </c>
      <c r="AR168">
        <v>0.30822884960000002</v>
      </c>
      <c r="AS168">
        <v>0.30806745029999999</v>
      </c>
      <c r="AT168">
        <v>0.3077867977</v>
      </c>
      <c r="AU168">
        <v>0.30743269709999999</v>
      </c>
      <c r="AV168">
        <v>0.30727878349999999</v>
      </c>
    </row>
    <row r="169" spans="1:48" x14ac:dyDescent="0.25">
      <c r="A169" s="31" t="s">
        <v>259</v>
      </c>
      <c r="B169">
        <v>0.84560295333843005</v>
      </c>
      <c r="C169">
        <v>0.84231382027092705</v>
      </c>
      <c r="D169">
        <v>0.83908022469999999</v>
      </c>
      <c r="E169">
        <v>0.82406680359999995</v>
      </c>
      <c r="F169">
        <v>0.82479685599999997</v>
      </c>
      <c r="G169">
        <v>0.81008335490000005</v>
      </c>
      <c r="H169">
        <v>0.8088337967</v>
      </c>
      <c r="I169">
        <v>0.81472553680000004</v>
      </c>
      <c r="J169">
        <v>0.82004717429999996</v>
      </c>
      <c r="K169">
        <v>0.81525839899999997</v>
      </c>
      <c r="L169">
        <v>0.80789887940000005</v>
      </c>
      <c r="M169">
        <v>0.80110032880000004</v>
      </c>
      <c r="N169">
        <v>0.78337069169999995</v>
      </c>
      <c r="O169">
        <v>0.78511845570000005</v>
      </c>
      <c r="P169">
        <v>0.79185457199999998</v>
      </c>
      <c r="Q169">
        <v>0.78926011279999997</v>
      </c>
      <c r="R169">
        <v>0.86483393409999998</v>
      </c>
      <c r="S169">
        <v>0.79784205220000004</v>
      </c>
      <c r="T169">
        <v>0.63614916119999998</v>
      </c>
      <c r="U169">
        <v>0.59937890760000001</v>
      </c>
      <c r="V169">
        <v>0.59585494000000006</v>
      </c>
      <c r="W169">
        <v>0.59668763140000003</v>
      </c>
      <c r="X169">
        <v>0.59859048189999997</v>
      </c>
      <c r="Y169">
        <v>0.60640556919999999</v>
      </c>
      <c r="Z169">
        <v>0.61679921289999995</v>
      </c>
      <c r="AA169">
        <v>0.62844263320000004</v>
      </c>
      <c r="AB169">
        <v>0.64033958209999997</v>
      </c>
      <c r="AC169">
        <v>0.65075401290000001</v>
      </c>
      <c r="AD169">
        <v>0.65733725799999998</v>
      </c>
      <c r="AE169">
        <v>0.66244065949999997</v>
      </c>
      <c r="AF169">
        <v>0.66682217619999995</v>
      </c>
      <c r="AG169">
        <v>0.67083326929999998</v>
      </c>
      <c r="AH169">
        <v>0.6765360762</v>
      </c>
      <c r="AI169">
        <v>0.68812952469999999</v>
      </c>
      <c r="AJ169">
        <v>0.70090540349999997</v>
      </c>
      <c r="AK169">
        <v>0.71323339370000005</v>
      </c>
      <c r="AL169">
        <v>0.72480106649999998</v>
      </c>
      <c r="AM169">
        <v>0.73438716289999995</v>
      </c>
      <c r="AN169">
        <v>0.73843017519999998</v>
      </c>
      <c r="AO169">
        <v>0.74064552539999995</v>
      </c>
      <c r="AP169">
        <v>0.74226989990000003</v>
      </c>
      <c r="AQ169">
        <v>0.74364673169999995</v>
      </c>
      <c r="AR169">
        <v>0.74544422499999996</v>
      </c>
      <c r="AS169">
        <v>0.74787220190000003</v>
      </c>
      <c r="AT169">
        <v>0.75040706440000005</v>
      </c>
      <c r="AU169">
        <v>0.75296666079999997</v>
      </c>
      <c r="AV169">
        <v>0.75522970499999997</v>
      </c>
    </row>
    <row r="170" spans="1:48" x14ac:dyDescent="0.25">
      <c r="A170" s="31" t="s">
        <v>260</v>
      </c>
      <c r="B170">
        <v>0.90358847727230196</v>
      </c>
      <c r="C170">
        <v>0.90269033561072798</v>
      </c>
      <c r="D170">
        <v>0.90180121120000001</v>
      </c>
      <c r="E170">
        <v>0.90067041839999995</v>
      </c>
      <c r="F170">
        <v>0.93568258280000005</v>
      </c>
      <c r="G170">
        <v>0.85998261170000001</v>
      </c>
      <c r="H170">
        <v>0.90839155680000006</v>
      </c>
      <c r="I170">
        <v>0.93009212829999999</v>
      </c>
      <c r="J170">
        <v>0.93463663379999995</v>
      </c>
      <c r="K170">
        <v>0.89562965439999997</v>
      </c>
      <c r="L170">
        <v>0.87172743580000001</v>
      </c>
      <c r="M170">
        <v>0.85039581929999997</v>
      </c>
      <c r="N170">
        <v>0.85403314939999997</v>
      </c>
      <c r="O170">
        <v>0.90614451119999995</v>
      </c>
      <c r="P170">
        <v>0.93453706430000005</v>
      </c>
      <c r="Q170">
        <v>0.87396527989999995</v>
      </c>
      <c r="R170">
        <v>0.87784614270000005</v>
      </c>
      <c r="S170">
        <v>0.87227379179999998</v>
      </c>
      <c r="T170">
        <v>0.8681115586</v>
      </c>
      <c r="U170">
        <v>0.86739757709999998</v>
      </c>
      <c r="V170">
        <v>0.86761752209999998</v>
      </c>
      <c r="W170">
        <v>0.87141678619999996</v>
      </c>
      <c r="X170">
        <v>0.8768514436</v>
      </c>
      <c r="Y170">
        <v>0.88323417660000003</v>
      </c>
      <c r="Z170">
        <v>0.88858908309999995</v>
      </c>
      <c r="AA170">
        <v>0.89230780519999997</v>
      </c>
      <c r="AB170">
        <v>0.89447753799999996</v>
      </c>
      <c r="AC170">
        <v>0.89501784129999995</v>
      </c>
      <c r="AD170">
        <v>0.89524954899999998</v>
      </c>
      <c r="AE170">
        <v>0.89519855579999996</v>
      </c>
      <c r="AF170">
        <v>0.89504604710000002</v>
      </c>
      <c r="AG170">
        <v>0.89479902450000004</v>
      </c>
      <c r="AH170">
        <v>0.89414125850000004</v>
      </c>
      <c r="AI170">
        <v>0.89347703180000004</v>
      </c>
      <c r="AJ170">
        <v>0.89281620169999998</v>
      </c>
      <c r="AK170">
        <v>0.89214929519999997</v>
      </c>
      <c r="AL170">
        <v>0.89144905640000005</v>
      </c>
      <c r="AM170">
        <v>0.89399477360000001</v>
      </c>
      <c r="AN170">
        <v>0.89456393980000004</v>
      </c>
      <c r="AO170">
        <v>0.894475994</v>
      </c>
      <c r="AP170">
        <v>0.89418913789999999</v>
      </c>
      <c r="AQ170">
        <v>0.89391638149999997</v>
      </c>
      <c r="AR170">
        <v>0.89508521669999996</v>
      </c>
      <c r="AS170">
        <v>0.89549066820000001</v>
      </c>
      <c r="AT170">
        <v>0.89565391940000005</v>
      </c>
      <c r="AU170">
        <v>0.89575784859999996</v>
      </c>
      <c r="AV170">
        <v>0.89582876199999995</v>
      </c>
    </row>
    <row r="171" spans="1:48" x14ac:dyDescent="0.25">
      <c r="A171" s="31" t="s">
        <v>261</v>
      </c>
      <c r="B171">
        <v>0.48069250482374898</v>
      </c>
      <c r="C171">
        <v>0.47852427020353699</v>
      </c>
      <c r="D171">
        <v>0.47636030829999998</v>
      </c>
      <c r="E171">
        <v>0.47149085860000001</v>
      </c>
      <c r="F171">
        <v>0.47414634849999998</v>
      </c>
      <c r="G171">
        <v>0.47841505020000002</v>
      </c>
      <c r="H171">
        <v>0.47973384320000001</v>
      </c>
      <c r="I171">
        <v>0.4830379695</v>
      </c>
      <c r="J171">
        <v>0.49090105429999997</v>
      </c>
      <c r="K171">
        <v>0.49777776509999999</v>
      </c>
      <c r="L171">
        <v>0.50356792110000004</v>
      </c>
      <c r="M171">
        <v>0.5097747816</v>
      </c>
      <c r="N171">
        <v>0.49899163340000002</v>
      </c>
      <c r="O171">
        <v>0.49714102859999998</v>
      </c>
      <c r="P171">
        <v>0.49908349699999999</v>
      </c>
      <c r="Q171">
        <v>0.49174914159999999</v>
      </c>
      <c r="R171">
        <v>0.51949103370000005</v>
      </c>
      <c r="S171">
        <v>0.51846138529999997</v>
      </c>
      <c r="T171">
        <v>0.51188510040000001</v>
      </c>
      <c r="U171">
        <v>0.50946479200000006</v>
      </c>
      <c r="V171">
        <v>0.51009383819999998</v>
      </c>
      <c r="W171">
        <v>0.51225618370000003</v>
      </c>
      <c r="X171">
        <v>0.53249444580000005</v>
      </c>
      <c r="Y171">
        <v>0.54217525929999999</v>
      </c>
      <c r="Z171">
        <v>0.54513618159999999</v>
      </c>
      <c r="AA171">
        <v>0.54441726720000005</v>
      </c>
      <c r="AB171">
        <v>0.54197008040000005</v>
      </c>
      <c r="AC171">
        <v>0.53859068099999996</v>
      </c>
      <c r="AD171">
        <v>0.53548578229999999</v>
      </c>
      <c r="AE171">
        <v>0.53266160330000001</v>
      </c>
      <c r="AF171">
        <v>0.53006877129999996</v>
      </c>
      <c r="AG171">
        <v>0.52759764419999999</v>
      </c>
      <c r="AH171">
        <v>0.52619054470000004</v>
      </c>
      <c r="AI171">
        <v>0.52391284220000001</v>
      </c>
      <c r="AJ171">
        <v>0.52131872199999996</v>
      </c>
      <c r="AK171">
        <v>0.51851532379999998</v>
      </c>
      <c r="AL171">
        <v>0.51558549050000002</v>
      </c>
      <c r="AM171">
        <v>0.5133224676</v>
      </c>
      <c r="AN171">
        <v>0.51063933399999994</v>
      </c>
      <c r="AO171">
        <v>0.50785344070000005</v>
      </c>
      <c r="AP171">
        <v>0.50508118599999996</v>
      </c>
      <c r="AQ171">
        <v>0.50237748100000001</v>
      </c>
      <c r="AR171">
        <v>0.50028892110000001</v>
      </c>
      <c r="AS171">
        <v>0.49799806340000002</v>
      </c>
      <c r="AT171">
        <v>0.4956880628</v>
      </c>
      <c r="AU171">
        <v>0.49339986879999997</v>
      </c>
      <c r="AV171">
        <v>0.49113541150000001</v>
      </c>
    </row>
    <row r="172" spans="1:48" x14ac:dyDescent="0.25">
      <c r="A172" s="31" t="s">
        <v>262</v>
      </c>
      <c r="B172">
        <v>0.92904472784417402</v>
      </c>
      <c r="C172">
        <v>0.92114029475294901</v>
      </c>
      <c r="D172">
        <v>0.91341795920000002</v>
      </c>
      <c r="E172">
        <v>0.9655534268</v>
      </c>
      <c r="F172">
        <v>1.0108580920000001</v>
      </c>
      <c r="G172">
        <v>1.052825283</v>
      </c>
      <c r="H172">
        <v>1.0633280839999999</v>
      </c>
      <c r="I172">
        <v>1.089030497</v>
      </c>
      <c r="J172">
        <v>1.1337806420000001</v>
      </c>
      <c r="K172">
        <v>1.169460202</v>
      </c>
      <c r="L172">
        <v>1.196056692</v>
      </c>
      <c r="M172">
        <v>1.2197050009999999</v>
      </c>
      <c r="N172">
        <v>1.2327437809999999</v>
      </c>
      <c r="O172">
        <v>1.2608564710000001</v>
      </c>
      <c r="P172">
        <v>1.3118232679999999</v>
      </c>
      <c r="Q172">
        <v>1.3478154099999999</v>
      </c>
      <c r="R172">
        <v>0.77616086409999996</v>
      </c>
      <c r="S172">
        <v>1.012681199</v>
      </c>
      <c r="T172">
        <v>1.165928984</v>
      </c>
      <c r="U172">
        <v>1.2534076430000001</v>
      </c>
      <c r="V172">
        <v>1.1403101010000001</v>
      </c>
      <c r="W172">
        <v>1.103837567</v>
      </c>
      <c r="X172">
        <v>1.2017049440000001</v>
      </c>
      <c r="Y172">
        <v>1.2771780109999999</v>
      </c>
      <c r="Z172">
        <v>1.314112621</v>
      </c>
      <c r="AA172">
        <v>1.3292707109999999</v>
      </c>
      <c r="AB172">
        <v>1.3321631380000001</v>
      </c>
      <c r="AC172">
        <v>1.3077740799999999</v>
      </c>
      <c r="AD172">
        <v>1.2929751279999999</v>
      </c>
      <c r="AE172">
        <v>1.282182425</v>
      </c>
      <c r="AF172">
        <v>1.2727854830000001</v>
      </c>
      <c r="AG172">
        <v>1.2634842289999999</v>
      </c>
      <c r="AH172">
        <v>1.251095506</v>
      </c>
      <c r="AI172">
        <v>1.238694145</v>
      </c>
      <c r="AJ172">
        <v>1.226220053</v>
      </c>
      <c r="AK172">
        <v>1.213214746</v>
      </c>
      <c r="AL172">
        <v>1.2002606579999999</v>
      </c>
      <c r="AM172">
        <v>1.1937949750000001</v>
      </c>
      <c r="AN172">
        <v>1.1839399269999999</v>
      </c>
      <c r="AO172">
        <v>1.172648543</v>
      </c>
      <c r="AP172">
        <v>1.160812991</v>
      </c>
      <c r="AQ172">
        <v>1.1490156010000001</v>
      </c>
      <c r="AR172">
        <v>1.1404475970000001</v>
      </c>
      <c r="AS172">
        <v>1.1303281599999999</v>
      </c>
      <c r="AT172">
        <v>1.119664754</v>
      </c>
      <c r="AU172">
        <v>1.1088240330000001</v>
      </c>
      <c r="AV172">
        <v>1.0976798780000001</v>
      </c>
    </row>
    <row r="173" spans="1:48" x14ac:dyDescent="0.25">
      <c r="A173" s="31" t="s">
        <v>263</v>
      </c>
      <c r="B173">
        <v>0.22145807272281501</v>
      </c>
      <c r="C173">
        <v>0.21956795431419801</v>
      </c>
      <c r="D173">
        <v>0.21768640019999999</v>
      </c>
      <c r="E173">
        <v>0.2253986238</v>
      </c>
      <c r="F173">
        <v>0.23198546680000001</v>
      </c>
      <c r="G173">
        <v>0.23752043740000001</v>
      </c>
      <c r="H173">
        <v>0.23764087270000001</v>
      </c>
      <c r="I173">
        <v>0.23826151609999999</v>
      </c>
      <c r="J173">
        <v>0.24238245050000001</v>
      </c>
      <c r="K173">
        <v>0.2464147659</v>
      </c>
      <c r="L173">
        <v>0.2497069814</v>
      </c>
      <c r="M173">
        <v>0.25355893000000002</v>
      </c>
      <c r="N173">
        <v>0.25638900409999998</v>
      </c>
      <c r="O173">
        <v>0.25891874640000001</v>
      </c>
      <c r="P173">
        <v>0.26317603579999999</v>
      </c>
      <c r="Q173">
        <v>0.26103173549999997</v>
      </c>
      <c r="R173">
        <v>0.19292401219999999</v>
      </c>
      <c r="S173">
        <v>0.22156908559999999</v>
      </c>
      <c r="T173">
        <v>0.22541446070000001</v>
      </c>
      <c r="U173">
        <v>0.2214531562</v>
      </c>
      <c r="V173">
        <v>0.2136232216</v>
      </c>
      <c r="W173">
        <v>0.21466315990000001</v>
      </c>
      <c r="X173">
        <v>0.22826483659999999</v>
      </c>
      <c r="Y173">
        <v>0.23858349940000001</v>
      </c>
      <c r="Z173">
        <v>0.2455346373</v>
      </c>
      <c r="AA173">
        <v>0.24974674529999999</v>
      </c>
      <c r="AB173">
        <v>0.25187445180000001</v>
      </c>
      <c r="AC173">
        <v>0.2528164061</v>
      </c>
      <c r="AD173">
        <v>0.25284803459999999</v>
      </c>
      <c r="AE173">
        <v>0.25233125480000002</v>
      </c>
      <c r="AF173">
        <v>0.25147230199999998</v>
      </c>
      <c r="AG173">
        <v>0.25033994320000003</v>
      </c>
      <c r="AH173">
        <v>0.24892348719999999</v>
      </c>
      <c r="AI173">
        <v>0.24717826509999999</v>
      </c>
      <c r="AJ173">
        <v>0.24527363160000001</v>
      </c>
      <c r="AK173">
        <v>0.24323488900000001</v>
      </c>
      <c r="AL173">
        <v>0.2411143654</v>
      </c>
      <c r="AM173">
        <v>0.2393946274</v>
      </c>
      <c r="AN173">
        <v>0.2374312388</v>
      </c>
      <c r="AO173">
        <v>0.2354026203</v>
      </c>
      <c r="AP173">
        <v>0.23339983280000001</v>
      </c>
      <c r="AQ173">
        <v>0.2314710935</v>
      </c>
      <c r="AR173">
        <v>0.22958408960000001</v>
      </c>
      <c r="AS173">
        <v>0.22777760320000001</v>
      </c>
      <c r="AT173">
        <v>0.2260288114</v>
      </c>
      <c r="AU173">
        <v>0.22432164560000001</v>
      </c>
      <c r="AV173">
        <v>0.22261414069999999</v>
      </c>
    </row>
    <row r="174" spans="1:48" x14ac:dyDescent="0.25">
      <c r="A174" s="31" t="s">
        <v>264</v>
      </c>
      <c r="B174">
        <v>0.42670774462057698</v>
      </c>
      <c r="C174">
        <v>0.42296647959368699</v>
      </c>
      <c r="D174">
        <v>0.41922956049999999</v>
      </c>
      <c r="E174">
        <v>0.42589412399999999</v>
      </c>
      <c r="F174">
        <v>0.433345178</v>
      </c>
      <c r="G174">
        <v>0.44363180089999998</v>
      </c>
      <c r="H174">
        <v>0.44305182319999997</v>
      </c>
      <c r="I174">
        <v>0.44645964269999999</v>
      </c>
      <c r="J174">
        <v>0.45779187929999998</v>
      </c>
      <c r="K174">
        <v>0.4680656353</v>
      </c>
      <c r="L174">
        <v>0.47590821100000003</v>
      </c>
      <c r="M174">
        <v>0.48409294790000001</v>
      </c>
      <c r="N174">
        <v>0.49419910340000001</v>
      </c>
      <c r="O174">
        <v>0.50512350049999999</v>
      </c>
      <c r="P174">
        <v>0.52132626380000002</v>
      </c>
      <c r="Q174">
        <v>0.529403807</v>
      </c>
      <c r="R174">
        <v>0.51096286369999999</v>
      </c>
      <c r="S174">
        <v>0.53993712400000005</v>
      </c>
      <c r="T174">
        <v>0.54169280779999995</v>
      </c>
      <c r="U174">
        <v>0.54693626529999995</v>
      </c>
      <c r="V174">
        <v>0.53786664650000005</v>
      </c>
      <c r="W174">
        <v>0.5343453561</v>
      </c>
      <c r="X174">
        <v>0.54872708199999998</v>
      </c>
      <c r="Y174">
        <v>0.55495551919999997</v>
      </c>
      <c r="Z174">
        <v>0.55618138979999998</v>
      </c>
      <c r="AA174">
        <v>0.55482859979999999</v>
      </c>
      <c r="AB174">
        <v>0.55208879690000001</v>
      </c>
      <c r="AC174">
        <v>0.55164911689999996</v>
      </c>
      <c r="AD174">
        <v>0.55009822829999999</v>
      </c>
      <c r="AE174">
        <v>0.54759250150000005</v>
      </c>
      <c r="AF174">
        <v>0.54433637479999997</v>
      </c>
      <c r="AG174">
        <v>0.54034958879999995</v>
      </c>
      <c r="AH174">
        <v>0.53561764410000001</v>
      </c>
      <c r="AI174">
        <v>0.53000765999999999</v>
      </c>
      <c r="AJ174">
        <v>0.52396394140000002</v>
      </c>
      <c r="AK174">
        <v>0.51761794969999997</v>
      </c>
      <c r="AL174">
        <v>0.5111626172</v>
      </c>
      <c r="AM174">
        <v>0.5064115159</v>
      </c>
      <c r="AN174">
        <v>0.50127738020000001</v>
      </c>
      <c r="AO174">
        <v>0.49596475490000003</v>
      </c>
      <c r="AP174">
        <v>0.49063698239999998</v>
      </c>
      <c r="AQ174">
        <v>0.48543021110000001</v>
      </c>
      <c r="AR174">
        <v>0.48035608429999999</v>
      </c>
      <c r="AS174">
        <v>0.4754159711</v>
      </c>
      <c r="AT174">
        <v>0.47061311680000001</v>
      </c>
      <c r="AU174">
        <v>0.46592935949999997</v>
      </c>
      <c r="AV174">
        <v>0.46121938169999999</v>
      </c>
    </row>
    <row r="175" spans="1:48" x14ac:dyDescent="0.25">
      <c r="A175" s="31" t="s">
        <v>265</v>
      </c>
      <c r="B175">
        <v>0.45574511548420199</v>
      </c>
      <c r="C175">
        <v>0.45225846048836199</v>
      </c>
      <c r="D175">
        <v>0.44877184539999998</v>
      </c>
      <c r="E175">
        <v>0.43932549539999999</v>
      </c>
      <c r="F175">
        <v>0.43539552279999999</v>
      </c>
      <c r="G175">
        <v>0.43890475639999998</v>
      </c>
      <c r="H175">
        <v>0.43529842670000002</v>
      </c>
      <c r="I175">
        <v>0.4359422604</v>
      </c>
      <c r="J175">
        <v>0.44386886489999999</v>
      </c>
      <c r="K175">
        <v>0.45158635219999999</v>
      </c>
      <c r="L175">
        <v>0.45785877520000001</v>
      </c>
      <c r="M175">
        <v>0.46535863640000003</v>
      </c>
      <c r="N175">
        <v>0.48414956529999997</v>
      </c>
      <c r="O175">
        <v>0.49887678489999998</v>
      </c>
      <c r="P175">
        <v>0.51497165580000004</v>
      </c>
      <c r="Q175">
        <v>0.52150146689999999</v>
      </c>
      <c r="R175">
        <v>0.42840905429999998</v>
      </c>
      <c r="S175">
        <v>0.46537962640000002</v>
      </c>
      <c r="T175">
        <v>0.47951918319999998</v>
      </c>
      <c r="U175">
        <v>0.49028371230000001</v>
      </c>
      <c r="V175">
        <v>0.49142782670000001</v>
      </c>
      <c r="W175">
        <v>0.493099277</v>
      </c>
      <c r="X175">
        <v>0.50424474289999999</v>
      </c>
      <c r="Y175">
        <v>0.5082340554</v>
      </c>
      <c r="Z175">
        <v>0.50857509440000004</v>
      </c>
      <c r="AA175">
        <v>0.50705873840000004</v>
      </c>
      <c r="AB175">
        <v>0.50522196770000005</v>
      </c>
      <c r="AC175">
        <v>0.5051721522</v>
      </c>
      <c r="AD175">
        <v>0.50448451090000002</v>
      </c>
      <c r="AE175">
        <v>0.50317675520000005</v>
      </c>
      <c r="AF175">
        <v>0.50103872760000001</v>
      </c>
      <c r="AG175">
        <v>0.4982899764</v>
      </c>
      <c r="AH175">
        <v>0.49709288750000002</v>
      </c>
      <c r="AI175">
        <v>0.4940880064</v>
      </c>
      <c r="AJ175">
        <v>0.49001303540000002</v>
      </c>
      <c r="AK175">
        <v>0.4851901951</v>
      </c>
      <c r="AL175">
        <v>0.48007622119999999</v>
      </c>
      <c r="AM175">
        <v>0.4764311946</v>
      </c>
      <c r="AN175">
        <v>0.47228896590000002</v>
      </c>
      <c r="AO175">
        <v>0.46794178739999998</v>
      </c>
      <c r="AP175">
        <v>0.46358755429999998</v>
      </c>
      <c r="AQ175">
        <v>0.45935179549999999</v>
      </c>
      <c r="AR175">
        <v>0.45432188089999997</v>
      </c>
      <c r="AS175">
        <v>0.4497454018</v>
      </c>
      <c r="AT175">
        <v>0.44549284490000002</v>
      </c>
      <c r="AU175">
        <v>0.4414398652</v>
      </c>
      <c r="AV175">
        <v>0.43741043709999999</v>
      </c>
    </row>
    <row r="176" spans="1:48" x14ac:dyDescent="0.25">
      <c r="A176" s="34" t="s">
        <v>690</v>
      </c>
      <c r="B176">
        <v>75004.231508040903</v>
      </c>
      <c r="C176">
        <v>76208.448705708593</v>
      </c>
      <c r="D176">
        <v>77432.037070000006</v>
      </c>
      <c r="E176">
        <v>79143.523549999998</v>
      </c>
      <c r="F176">
        <v>77862.639190000002</v>
      </c>
      <c r="G176">
        <v>77183.699609999996</v>
      </c>
      <c r="H176">
        <v>80453.082020000002</v>
      </c>
      <c r="I176">
        <v>79657.788700000005</v>
      </c>
      <c r="J176">
        <v>79948.111539999998</v>
      </c>
      <c r="K176">
        <v>77481.295589999994</v>
      </c>
      <c r="L176">
        <v>80612.304220000005</v>
      </c>
      <c r="M176">
        <v>80304.696280000004</v>
      </c>
      <c r="N176">
        <v>78483.682549999998</v>
      </c>
      <c r="O176">
        <v>79902.783160000006</v>
      </c>
      <c r="P176">
        <v>79014.96488</v>
      </c>
      <c r="Q176">
        <v>79304.601200000005</v>
      </c>
      <c r="R176">
        <v>81945.751709999997</v>
      </c>
      <c r="S176">
        <v>83562.023509999999</v>
      </c>
      <c r="T176">
        <v>84853.105599999995</v>
      </c>
      <c r="U176">
        <v>86222.075200000007</v>
      </c>
      <c r="V176">
        <v>87229.710709999999</v>
      </c>
      <c r="W176">
        <v>88107.375079999998</v>
      </c>
      <c r="X176">
        <v>88757.422690000007</v>
      </c>
      <c r="Y176">
        <v>89561.747650000005</v>
      </c>
      <c r="Z176">
        <v>90518.458209999997</v>
      </c>
      <c r="AA176">
        <v>91632.524350000007</v>
      </c>
      <c r="AB176">
        <v>92903.928060000006</v>
      </c>
      <c r="AC176">
        <v>94347.713019999996</v>
      </c>
      <c r="AD176">
        <v>95933.793059999996</v>
      </c>
      <c r="AE176">
        <v>97590.027820000003</v>
      </c>
      <c r="AF176">
        <v>99281.000379999998</v>
      </c>
      <c r="AG176">
        <v>101031.30469999999</v>
      </c>
      <c r="AH176">
        <v>102724.7132</v>
      </c>
      <c r="AI176">
        <v>104418.69560000001</v>
      </c>
      <c r="AJ176">
        <v>106130.9041</v>
      </c>
      <c r="AK176">
        <v>107858.01179999999</v>
      </c>
      <c r="AL176">
        <v>109608.2455</v>
      </c>
      <c r="AM176">
        <v>111349.4857</v>
      </c>
      <c r="AN176">
        <v>113132.3971</v>
      </c>
      <c r="AO176">
        <v>114963.8846</v>
      </c>
      <c r="AP176">
        <v>116866.712</v>
      </c>
      <c r="AQ176">
        <v>118810.1471</v>
      </c>
      <c r="AR176">
        <v>120806.7067</v>
      </c>
      <c r="AS176">
        <v>122852.7568</v>
      </c>
      <c r="AT176">
        <v>124932.3991</v>
      </c>
      <c r="AU176">
        <v>127046.2809</v>
      </c>
      <c r="AV176">
        <v>129303.4498</v>
      </c>
    </row>
    <row r="177" spans="1:48" x14ac:dyDescent="0.25">
      <c r="A177" s="34" t="s">
        <v>691</v>
      </c>
      <c r="B177">
        <v>117537.496895969</v>
      </c>
      <c r="C177">
        <v>119424.59942721399</v>
      </c>
      <c r="D177">
        <v>121342.00049999999</v>
      </c>
      <c r="E177">
        <v>123767.0744</v>
      </c>
      <c r="F177">
        <v>121971.628</v>
      </c>
      <c r="G177">
        <v>120992.504</v>
      </c>
      <c r="H177">
        <v>122517.5189</v>
      </c>
      <c r="I177">
        <v>125188.0675</v>
      </c>
      <c r="J177">
        <v>123633.11350000001</v>
      </c>
      <c r="K177">
        <v>122671.58349999999</v>
      </c>
      <c r="L177">
        <v>125149.07919999999</v>
      </c>
      <c r="M177">
        <v>125225.9356</v>
      </c>
      <c r="N177">
        <v>125286.08010000001</v>
      </c>
      <c r="O177">
        <v>128180.4936</v>
      </c>
      <c r="P177">
        <v>128888.8973</v>
      </c>
      <c r="Q177">
        <v>127631.444</v>
      </c>
      <c r="R177">
        <v>133290.73319999999</v>
      </c>
      <c r="S177">
        <v>138048.239</v>
      </c>
      <c r="T177">
        <v>141842.41250000001</v>
      </c>
      <c r="U177">
        <v>145309.35870000001</v>
      </c>
      <c r="V177">
        <v>147909.62040000001</v>
      </c>
      <c r="W177">
        <v>150244.7359</v>
      </c>
      <c r="X177">
        <v>152002.97</v>
      </c>
      <c r="Y177">
        <v>154039.15220000001</v>
      </c>
      <c r="Z177">
        <v>156458.2861</v>
      </c>
      <c r="AA177">
        <v>159293.65119999999</v>
      </c>
      <c r="AB177">
        <v>162523.41159999999</v>
      </c>
      <c r="AC177">
        <v>166076.08679999999</v>
      </c>
      <c r="AD177">
        <v>169997.0472</v>
      </c>
      <c r="AE177">
        <v>174037.9191</v>
      </c>
      <c r="AF177">
        <v>178085.43960000001</v>
      </c>
      <c r="AG177">
        <v>182201.62849999999</v>
      </c>
      <c r="AH177">
        <v>186098.32430000001</v>
      </c>
      <c r="AI177">
        <v>189914.87340000001</v>
      </c>
      <c r="AJ177">
        <v>193675.7475</v>
      </c>
      <c r="AK177">
        <v>197424.8224</v>
      </c>
      <c r="AL177">
        <v>201206.38759999999</v>
      </c>
      <c r="AM177">
        <v>205072.8265</v>
      </c>
      <c r="AN177">
        <v>209041.38620000001</v>
      </c>
      <c r="AO177">
        <v>213129.2709</v>
      </c>
      <c r="AP177">
        <v>217350.33240000001</v>
      </c>
      <c r="AQ177">
        <v>221708.92689999999</v>
      </c>
      <c r="AR177">
        <v>226201.08739999999</v>
      </c>
      <c r="AS177">
        <v>230796.46479999999</v>
      </c>
      <c r="AT177">
        <v>235489.2383</v>
      </c>
      <c r="AU177">
        <v>240263.35980000001</v>
      </c>
      <c r="AV177">
        <v>245101.53349999999</v>
      </c>
    </row>
    <row r="178" spans="1:48" x14ac:dyDescent="0.25">
      <c r="A178" s="34" t="s">
        <v>692</v>
      </c>
      <c r="B178">
        <v>86452.857567549101</v>
      </c>
      <c r="C178">
        <v>87840.886159765199</v>
      </c>
      <c r="D178">
        <v>89251.213069999998</v>
      </c>
      <c r="E178">
        <v>89320.979600000006</v>
      </c>
      <c r="F178">
        <v>87633.483779999995</v>
      </c>
      <c r="G178">
        <v>77117.661739999996</v>
      </c>
      <c r="H178">
        <v>83597.226320000002</v>
      </c>
      <c r="I178">
        <v>85099.09706</v>
      </c>
      <c r="J178">
        <v>85373.933539999998</v>
      </c>
      <c r="K178">
        <v>85253.029439999998</v>
      </c>
      <c r="L178">
        <v>86783.857390000005</v>
      </c>
      <c r="M178">
        <v>90247.145260000005</v>
      </c>
      <c r="N178">
        <v>94005.529639999906</v>
      </c>
      <c r="O178">
        <v>100539.0261</v>
      </c>
      <c r="P178">
        <v>102561.0502</v>
      </c>
      <c r="Q178">
        <v>104255.5208</v>
      </c>
      <c r="R178">
        <v>104991.89720000001</v>
      </c>
      <c r="S178">
        <v>105465.98639999999</v>
      </c>
      <c r="T178">
        <v>106373.1286</v>
      </c>
      <c r="U178">
        <v>107752.6761</v>
      </c>
      <c r="V178">
        <v>108622.2136</v>
      </c>
      <c r="W178">
        <v>109350.27099999999</v>
      </c>
      <c r="X178">
        <v>111151.3305</v>
      </c>
      <c r="Y178">
        <v>112646.196</v>
      </c>
      <c r="Z178">
        <v>114081.00380000001</v>
      </c>
      <c r="AA178">
        <v>115565.42750000001</v>
      </c>
      <c r="AB178">
        <v>117146.054</v>
      </c>
      <c r="AC178">
        <v>118832.0168</v>
      </c>
      <c r="AD178">
        <v>120130.414</v>
      </c>
      <c r="AE178">
        <v>121758.4342</v>
      </c>
      <c r="AF178">
        <v>123529.74830000001</v>
      </c>
      <c r="AG178">
        <v>124900.7503</v>
      </c>
      <c r="AH178">
        <v>127041.5042</v>
      </c>
      <c r="AI178">
        <v>129067.5609</v>
      </c>
      <c r="AJ178">
        <v>131060.74860000001</v>
      </c>
      <c r="AK178">
        <v>133060.88080000001</v>
      </c>
      <c r="AL178">
        <v>135080.0814</v>
      </c>
      <c r="AM178">
        <v>137033.05910000001</v>
      </c>
      <c r="AN178">
        <v>139102.87779999999</v>
      </c>
      <c r="AO178">
        <v>141239.0166</v>
      </c>
      <c r="AP178">
        <v>143431.46049999999</v>
      </c>
      <c r="AQ178">
        <v>145662.00099999999</v>
      </c>
      <c r="AR178">
        <v>147889.7996</v>
      </c>
      <c r="AS178">
        <v>150157.42449999999</v>
      </c>
      <c r="AT178">
        <v>152450.90729999999</v>
      </c>
      <c r="AU178">
        <v>154758.4155</v>
      </c>
      <c r="AV178">
        <v>157093.83850000001</v>
      </c>
    </row>
    <row r="179" spans="1:48" x14ac:dyDescent="0.25">
      <c r="A179" s="34" t="s">
        <v>693</v>
      </c>
      <c r="B179">
        <v>6443.4361503188402</v>
      </c>
      <c r="C179">
        <v>6546.8876019006802</v>
      </c>
      <c r="D179">
        <v>6652.0001229999998</v>
      </c>
      <c r="E179">
        <v>6712.3129959999997</v>
      </c>
      <c r="F179">
        <v>6307.0373049999998</v>
      </c>
      <c r="G179">
        <v>5413.5839420000002</v>
      </c>
      <c r="H179">
        <v>5602.8602080000001</v>
      </c>
      <c r="I179">
        <v>6274.6949100000002</v>
      </c>
      <c r="J179">
        <v>5869.8666240000002</v>
      </c>
      <c r="K179">
        <v>5660.5791259999996</v>
      </c>
      <c r="L179">
        <v>5721.9766909999998</v>
      </c>
      <c r="M179">
        <v>5646.9462350000003</v>
      </c>
      <c r="N179">
        <v>5858.7665919999999</v>
      </c>
      <c r="O179">
        <v>6131.4072120000001</v>
      </c>
      <c r="P179">
        <v>6235.5964869999998</v>
      </c>
      <c r="Q179">
        <v>6261.8054819999998</v>
      </c>
      <c r="R179">
        <v>6529.608279</v>
      </c>
      <c r="S179">
        <v>6644.4570030000004</v>
      </c>
      <c r="T179">
        <v>6732.3374169999997</v>
      </c>
      <c r="U179">
        <v>6829.7428140000002</v>
      </c>
      <c r="V179">
        <v>6886.4275930000003</v>
      </c>
      <c r="W179">
        <v>6930.497394</v>
      </c>
      <c r="X179">
        <v>6960.1361429999997</v>
      </c>
      <c r="Y179">
        <v>7005.6974520000003</v>
      </c>
      <c r="Z179">
        <v>7064.7005220000001</v>
      </c>
      <c r="AA179">
        <v>7137.8939579999997</v>
      </c>
      <c r="AB179">
        <v>7225.567943</v>
      </c>
      <c r="AC179">
        <v>7328.8780610000003</v>
      </c>
      <c r="AD179">
        <v>7442.9641019999999</v>
      </c>
      <c r="AE179">
        <v>7564.9770769999996</v>
      </c>
      <c r="AF179">
        <v>7691.3978800000004</v>
      </c>
      <c r="AG179">
        <v>7821.364071</v>
      </c>
      <c r="AH179">
        <v>7951.0970930000003</v>
      </c>
      <c r="AI179">
        <v>8081.375387</v>
      </c>
      <c r="AJ179">
        <v>8213.1839</v>
      </c>
      <c r="AK179">
        <v>8346.3254610000004</v>
      </c>
      <c r="AL179">
        <v>8481.34005599999</v>
      </c>
      <c r="AM179">
        <v>8617.013465</v>
      </c>
      <c r="AN179">
        <v>8756.9326070000006</v>
      </c>
      <c r="AO179">
        <v>8900.8025190000008</v>
      </c>
      <c r="AP179">
        <v>9049.4061600000005</v>
      </c>
      <c r="AQ179">
        <v>9201.172235</v>
      </c>
      <c r="AR179">
        <v>9356.6280060000008</v>
      </c>
      <c r="AS179">
        <v>9514.564327</v>
      </c>
      <c r="AT179">
        <v>9674.4109700000008</v>
      </c>
      <c r="AU179">
        <v>9835.8438370000003</v>
      </c>
      <c r="AV179">
        <v>10001.61008</v>
      </c>
    </row>
    <row r="180" spans="1:48" x14ac:dyDescent="0.25">
      <c r="A180" s="34" t="s">
        <v>694</v>
      </c>
      <c r="B180">
        <v>19005.811891973201</v>
      </c>
      <c r="C180">
        <v>19310.9563495029</v>
      </c>
      <c r="D180">
        <v>19621.000110000001</v>
      </c>
      <c r="E180">
        <v>19849.77306</v>
      </c>
      <c r="F180">
        <v>18661.472880000001</v>
      </c>
      <c r="G180">
        <v>15984.668680000001</v>
      </c>
      <c r="H180">
        <v>16574.093410000001</v>
      </c>
      <c r="I180">
        <v>18717.69184</v>
      </c>
      <c r="J180">
        <v>17363.315600000002</v>
      </c>
      <c r="K180">
        <v>16694.60915</v>
      </c>
      <c r="L180">
        <v>16877.576270000001</v>
      </c>
      <c r="M180">
        <v>16579.788079999998</v>
      </c>
      <c r="N180">
        <v>17252.323540000001</v>
      </c>
      <c r="O180">
        <v>18083.832719999999</v>
      </c>
      <c r="P180">
        <v>18353.269270000001</v>
      </c>
      <c r="Q180">
        <v>18474.607059999998</v>
      </c>
      <c r="R180">
        <v>21740.0399</v>
      </c>
      <c r="S180">
        <v>21737.229220000001</v>
      </c>
      <c r="T180">
        <v>21787.10758</v>
      </c>
      <c r="U180">
        <v>22203.770229999998</v>
      </c>
      <c r="V180">
        <v>22073.819299999999</v>
      </c>
      <c r="W180">
        <v>21900.802189999999</v>
      </c>
      <c r="X180">
        <v>21466.408800000001</v>
      </c>
      <c r="Y180">
        <v>21183.574929999999</v>
      </c>
      <c r="Z180">
        <v>20932.698120000001</v>
      </c>
      <c r="AA180">
        <v>20697.589400000001</v>
      </c>
      <c r="AB180">
        <v>20494.427240000001</v>
      </c>
      <c r="AC180">
        <v>20415.79997</v>
      </c>
      <c r="AD180">
        <v>20350.7022</v>
      </c>
      <c r="AE180">
        <v>20300.576639999999</v>
      </c>
      <c r="AF180">
        <v>20263.222470000001</v>
      </c>
      <c r="AG180">
        <v>20263.300480000002</v>
      </c>
      <c r="AH180">
        <v>20229.309089999999</v>
      </c>
      <c r="AI180">
        <v>20192.505160000001</v>
      </c>
      <c r="AJ180">
        <v>20189.113150000001</v>
      </c>
      <c r="AK180">
        <v>20186.56424</v>
      </c>
      <c r="AL180">
        <v>20180.62283</v>
      </c>
      <c r="AM180">
        <v>20127.820459999999</v>
      </c>
      <c r="AN180">
        <v>20076.580529999999</v>
      </c>
      <c r="AO180">
        <v>20035.330959999999</v>
      </c>
      <c r="AP180">
        <v>20029.684249999998</v>
      </c>
      <c r="AQ180">
        <v>20014.601129999999</v>
      </c>
      <c r="AR180">
        <v>20016.227989999999</v>
      </c>
      <c r="AS180">
        <v>20033.891500000002</v>
      </c>
      <c r="AT180">
        <v>20049.76888</v>
      </c>
      <c r="AU180">
        <v>20070.973000000002</v>
      </c>
      <c r="AV180">
        <v>20207.06522</v>
      </c>
    </row>
    <row r="181" spans="1:48" x14ac:dyDescent="0.25">
      <c r="A181" s="34" t="s">
        <v>695</v>
      </c>
      <c r="B181">
        <v>18652.255939648101</v>
      </c>
      <c r="C181">
        <v>18951.7239420023</v>
      </c>
      <c r="D181">
        <v>19256.000100000001</v>
      </c>
      <c r="E181">
        <v>19520.70292</v>
      </c>
      <c r="F181">
        <v>18937.420880000001</v>
      </c>
      <c r="G181">
        <v>16975.193469999998</v>
      </c>
      <c r="H181">
        <v>18059.931939999999</v>
      </c>
      <c r="I181">
        <v>17692.358039999999</v>
      </c>
      <c r="J181">
        <v>16934.662059999999</v>
      </c>
      <c r="K181">
        <v>16971.10413</v>
      </c>
      <c r="L181">
        <v>16853.030709999999</v>
      </c>
      <c r="M181">
        <v>17027.53098</v>
      </c>
      <c r="N181">
        <v>16948.944029999999</v>
      </c>
      <c r="O181">
        <v>17041.7893</v>
      </c>
      <c r="P181">
        <v>17110.557720000001</v>
      </c>
      <c r="Q181">
        <v>16832.929830000001</v>
      </c>
      <c r="R181">
        <v>17244.29996</v>
      </c>
      <c r="S181">
        <v>17396.77751</v>
      </c>
      <c r="T181">
        <v>17516.105629999998</v>
      </c>
      <c r="U181">
        <v>17625.663850000001</v>
      </c>
      <c r="V181">
        <v>17587.157510000001</v>
      </c>
      <c r="W181">
        <v>17484.102360000001</v>
      </c>
      <c r="X181">
        <v>17336.61822</v>
      </c>
      <c r="Y181">
        <v>17222.865839999999</v>
      </c>
      <c r="Z181">
        <v>17132.840390000001</v>
      </c>
      <c r="AA181">
        <v>17069.03068</v>
      </c>
      <c r="AB181">
        <v>17032.126469999999</v>
      </c>
      <c r="AC181">
        <v>17038.67569</v>
      </c>
      <c r="AD181">
        <v>17072.30226</v>
      </c>
      <c r="AE181">
        <v>17123.447680000001</v>
      </c>
      <c r="AF181">
        <v>17185.609830000001</v>
      </c>
      <c r="AG181">
        <v>17256.51107</v>
      </c>
      <c r="AH181">
        <v>17328.254089999999</v>
      </c>
      <c r="AI181">
        <v>17404.535</v>
      </c>
      <c r="AJ181">
        <v>17484.79999</v>
      </c>
      <c r="AK181">
        <v>17567.75287</v>
      </c>
      <c r="AL181">
        <v>17653.319230000001</v>
      </c>
      <c r="AM181">
        <v>17737.634839999999</v>
      </c>
      <c r="AN181">
        <v>17828.31884</v>
      </c>
      <c r="AO181">
        <v>17923.412209999999</v>
      </c>
      <c r="AP181">
        <v>18023.843049999999</v>
      </c>
      <c r="AQ181">
        <v>18126.796460000001</v>
      </c>
      <c r="AR181">
        <v>18233.57272</v>
      </c>
      <c r="AS181">
        <v>18341.275000000001</v>
      </c>
      <c r="AT181">
        <v>18449.63753</v>
      </c>
      <c r="AU181">
        <v>18558.312290000002</v>
      </c>
      <c r="AV181">
        <v>18671.938050000001</v>
      </c>
    </row>
    <row r="182" spans="1:48" x14ac:dyDescent="0.25">
      <c r="A182" s="34" t="s">
        <v>696</v>
      </c>
      <c r="B182">
        <v>5787.6625072391798</v>
      </c>
      <c r="C182">
        <v>5880.5853008653903</v>
      </c>
      <c r="D182">
        <v>5975.0001050000001</v>
      </c>
      <c r="E182">
        <v>6030.5930959999996</v>
      </c>
      <c r="F182">
        <v>6102.2484340000001</v>
      </c>
      <c r="G182">
        <v>5645.0513019999999</v>
      </c>
      <c r="H182">
        <v>5900.8287460000001</v>
      </c>
      <c r="I182">
        <v>6012.1567450000002</v>
      </c>
      <c r="J182">
        <v>5898.0850380000002</v>
      </c>
      <c r="K182">
        <v>5886.6311159999996</v>
      </c>
      <c r="L182">
        <v>5864.9072900000001</v>
      </c>
      <c r="M182">
        <v>5994.401484</v>
      </c>
      <c r="N182">
        <v>6140.4905049999998</v>
      </c>
      <c r="O182">
        <v>6302.7362320000002</v>
      </c>
      <c r="P182">
        <v>6359.2869330000003</v>
      </c>
      <c r="Q182">
        <v>6482.6987630000003</v>
      </c>
      <c r="R182">
        <v>6582.2334289999999</v>
      </c>
      <c r="S182">
        <v>6619.3279439999997</v>
      </c>
      <c r="T182">
        <v>6629.1481899999999</v>
      </c>
      <c r="U182">
        <v>6659.6768000000002</v>
      </c>
      <c r="V182">
        <v>6673.0408710000002</v>
      </c>
      <c r="W182">
        <v>6676.1479339999996</v>
      </c>
      <c r="X182">
        <v>6689.6288949999998</v>
      </c>
      <c r="Y182">
        <v>6719.7078620000002</v>
      </c>
      <c r="Z182">
        <v>6763.031927</v>
      </c>
      <c r="AA182">
        <v>6817.8213720000003</v>
      </c>
      <c r="AB182">
        <v>6883.9275850000004</v>
      </c>
      <c r="AC182">
        <v>6961.7757350000002</v>
      </c>
      <c r="AD182">
        <v>7048.8011630000001</v>
      </c>
      <c r="AE182">
        <v>7143.5287330000001</v>
      </c>
      <c r="AF182">
        <v>7244.4058690000002</v>
      </c>
      <c r="AG182">
        <v>7350.3438509999996</v>
      </c>
      <c r="AH182">
        <v>7460.089755</v>
      </c>
      <c r="AI182">
        <v>7573.9453519999997</v>
      </c>
      <c r="AJ182">
        <v>7690.7761229999996</v>
      </c>
      <c r="AK182">
        <v>7810.1860839999999</v>
      </c>
      <c r="AL182">
        <v>7931.8456420000002</v>
      </c>
      <c r="AM182">
        <v>8054.6089339999999</v>
      </c>
      <c r="AN182">
        <v>8180.2366000000002</v>
      </c>
      <c r="AO182">
        <v>8307.9535689999902</v>
      </c>
      <c r="AP182">
        <v>8437.8784510000005</v>
      </c>
      <c r="AQ182">
        <v>8569.1219249999995</v>
      </c>
      <c r="AR182">
        <v>8701.2140639999998</v>
      </c>
      <c r="AS182">
        <v>8833.6726620000009</v>
      </c>
      <c r="AT182">
        <v>8966.3482270000004</v>
      </c>
      <c r="AU182">
        <v>9098.9641269999902</v>
      </c>
      <c r="AV182">
        <v>9232.6572639999995</v>
      </c>
    </row>
    <row r="183" spans="1:48" x14ac:dyDescent="0.25">
      <c r="A183" s="34" t="s">
        <v>697</v>
      </c>
      <c r="B183">
        <v>22538.465475889701</v>
      </c>
      <c r="C183">
        <v>22900.327829378399</v>
      </c>
      <c r="D183">
        <v>23267.999690000001</v>
      </c>
      <c r="E183">
        <v>23527.650979999999</v>
      </c>
      <c r="F183">
        <v>23843.705399999999</v>
      </c>
      <c r="G183">
        <v>22242.97622</v>
      </c>
      <c r="H183">
        <v>23280.999530000001</v>
      </c>
      <c r="I183">
        <v>23824.223269999999</v>
      </c>
      <c r="J183">
        <v>23678.10685</v>
      </c>
      <c r="K183">
        <v>23802.978050000002</v>
      </c>
      <c r="L183">
        <v>23927.184710000001</v>
      </c>
      <c r="M183">
        <v>24661.874530000001</v>
      </c>
      <c r="N183">
        <v>25266.892879999999</v>
      </c>
      <c r="O183">
        <v>26187.27504</v>
      </c>
      <c r="P183">
        <v>26679.62556</v>
      </c>
      <c r="Q183">
        <v>27675.668600000001</v>
      </c>
      <c r="R183">
        <v>28045.40684</v>
      </c>
      <c r="S183">
        <v>28244.975129999999</v>
      </c>
      <c r="T183">
        <v>28264.146120000001</v>
      </c>
      <c r="U183">
        <v>28403.353910000002</v>
      </c>
      <c r="V183">
        <v>28517.324130000001</v>
      </c>
      <c r="W183">
        <v>28608.552049999998</v>
      </c>
      <c r="X183">
        <v>28824.862939999999</v>
      </c>
      <c r="Y183">
        <v>29122.216540000001</v>
      </c>
      <c r="Z183">
        <v>29479.034299999999</v>
      </c>
      <c r="AA183">
        <v>29877.949339999999</v>
      </c>
      <c r="AB183">
        <v>30309.7343</v>
      </c>
      <c r="AC183">
        <v>30768.524659999999</v>
      </c>
      <c r="AD183">
        <v>31248.898969999998</v>
      </c>
      <c r="AE183">
        <v>31746.69283</v>
      </c>
      <c r="AF183">
        <v>32259.050220000001</v>
      </c>
      <c r="AG183">
        <v>32783.474139999998</v>
      </c>
      <c r="AH183">
        <v>33319.405509999997</v>
      </c>
      <c r="AI183">
        <v>33866.589619999999</v>
      </c>
      <c r="AJ183">
        <v>34422.573420000001</v>
      </c>
      <c r="AK183">
        <v>34987.436930000003</v>
      </c>
      <c r="AL183">
        <v>35560.882100000003</v>
      </c>
      <c r="AM183">
        <v>36124.862209999999</v>
      </c>
      <c r="AN183">
        <v>36686.529049999997</v>
      </c>
      <c r="AO183">
        <v>37249.954890000001</v>
      </c>
      <c r="AP183">
        <v>37817.56237</v>
      </c>
      <c r="AQ183">
        <v>38390.517870000003</v>
      </c>
      <c r="AR183">
        <v>38956.895620000003</v>
      </c>
      <c r="AS183">
        <v>39520.685839999998</v>
      </c>
      <c r="AT183">
        <v>40084.008829999999</v>
      </c>
      <c r="AU183">
        <v>40647.608119999997</v>
      </c>
      <c r="AV183">
        <v>41210.693520000001</v>
      </c>
    </row>
    <row r="184" spans="1:48" x14ac:dyDescent="0.25">
      <c r="A184" s="34" t="s">
        <v>698</v>
      </c>
      <c r="B184">
        <v>24379.862367314301</v>
      </c>
      <c r="C184">
        <v>24771.288943511401</v>
      </c>
      <c r="D184">
        <v>25169.00073</v>
      </c>
      <c r="E184">
        <v>26123.30142</v>
      </c>
      <c r="F184">
        <v>25696.68923</v>
      </c>
      <c r="G184">
        <v>22024.260780000001</v>
      </c>
      <c r="H184">
        <v>23437.424129999999</v>
      </c>
      <c r="I184">
        <v>24447.14759</v>
      </c>
      <c r="J184">
        <v>23558.041000000001</v>
      </c>
      <c r="K184">
        <v>22467.152839999999</v>
      </c>
      <c r="L184">
        <v>22003.92425</v>
      </c>
      <c r="M184">
        <v>22683.539239999998</v>
      </c>
      <c r="N184">
        <v>22832.958070000001</v>
      </c>
      <c r="O184">
        <v>23621.469369999999</v>
      </c>
      <c r="P184">
        <v>23796.711759999998</v>
      </c>
      <c r="Q184">
        <v>23361.24192</v>
      </c>
      <c r="R184">
        <v>23939.645540000001</v>
      </c>
      <c r="S184">
        <v>23825.73069</v>
      </c>
      <c r="T184">
        <v>23746.600180000001</v>
      </c>
      <c r="U184">
        <v>23750.355500000001</v>
      </c>
      <c r="V184">
        <v>23609.040270000001</v>
      </c>
      <c r="W184">
        <v>23439.989949999999</v>
      </c>
      <c r="X184">
        <v>23228.122670000001</v>
      </c>
      <c r="Y184">
        <v>23087.229869999999</v>
      </c>
      <c r="Z184">
        <v>22990.511740000002</v>
      </c>
      <c r="AA184">
        <v>22937.255379999999</v>
      </c>
      <c r="AB184">
        <v>22929.212339999998</v>
      </c>
      <c r="AC184">
        <v>22978.061430000002</v>
      </c>
      <c r="AD184">
        <v>23053.11536</v>
      </c>
      <c r="AE184">
        <v>23160.426530000001</v>
      </c>
      <c r="AF184">
        <v>23291.601409999999</v>
      </c>
      <c r="AG184">
        <v>23437.829239999999</v>
      </c>
      <c r="AH184">
        <v>23603.656889999998</v>
      </c>
      <c r="AI184">
        <v>23781.973480000001</v>
      </c>
      <c r="AJ184">
        <v>23976.21459</v>
      </c>
      <c r="AK184">
        <v>24181.613679999999</v>
      </c>
      <c r="AL184">
        <v>24397.196019999999</v>
      </c>
      <c r="AM184">
        <v>24612.277760000001</v>
      </c>
      <c r="AN184">
        <v>24843.69443</v>
      </c>
      <c r="AO184">
        <v>25088.024369999999</v>
      </c>
      <c r="AP184">
        <v>25348.257730000001</v>
      </c>
      <c r="AQ184">
        <v>25616.184730000001</v>
      </c>
      <c r="AR184">
        <v>25894.436870000001</v>
      </c>
      <c r="AS184">
        <v>26180.502280000001</v>
      </c>
      <c r="AT184">
        <v>26472.4473</v>
      </c>
      <c r="AU184">
        <v>26770.134880000001</v>
      </c>
      <c r="AV184">
        <v>27088.825929999999</v>
      </c>
    </row>
    <row r="185" spans="1:48" x14ac:dyDescent="0.25">
      <c r="A185" s="34" t="s">
        <v>699</v>
      </c>
      <c r="B185">
        <v>23437.3693765957</v>
      </c>
      <c r="C185">
        <v>23813.663922968801</v>
      </c>
      <c r="D185">
        <v>24196.002209999999</v>
      </c>
      <c r="E185">
        <v>24246.0383</v>
      </c>
      <c r="F185">
        <v>22616.181039999999</v>
      </c>
      <c r="G185">
        <v>18250.315760000001</v>
      </c>
      <c r="H185">
        <v>20175.760740000002</v>
      </c>
      <c r="I185">
        <v>20803.558809999999</v>
      </c>
      <c r="J185">
        <v>19692.838350000002</v>
      </c>
      <c r="K185">
        <v>19551.705109999999</v>
      </c>
      <c r="L185">
        <v>19630.996780000001</v>
      </c>
      <c r="M185">
        <v>19770.18002</v>
      </c>
      <c r="N185">
        <v>19318.102269999999</v>
      </c>
      <c r="O185">
        <v>20352.67943</v>
      </c>
      <c r="P185">
        <v>20550.24438</v>
      </c>
      <c r="Q185">
        <v>19954.412950000002</v>
      </c>
      <c r="R185">
        <v>20470.55805</v>
      </c>
      <c r="S185">
        <v>20575.64863</v>
      </c>
      <c r="T185">
        <v>20704.870320000002</v>
      </c>
      <c r="U185">
        <v>20905.621289999999</v>
      </c>
      <c r="V185">
        <v>21023.054469999999</v>
      </c>
      <c r="W185">
        <v>21110.922020000002</v>
      </c>
      <c r="X185">
        <v>21185.27605</v>
      </c>
      <c r="Y185">
        <v>21309.13319</v>
      </c>
      <c r="Z185">
        <v>21459.65754</v>
      </c>
      <c r="AA185">
        <v>21638.031640000001</v>
      </c>
      <c r="AB185">
        <v>21846.577880000001</v>
      </c>
      <c r="AC185">
        <v>22093.507440000001</v>
      </c>
      <c r="AD185">
        <v>22359.068940000001</v>
      </c>
      <c r="AE185">
        <v>22648.789410000001</v>
      </c>
      <c r="AF185">
        <v>22956.246869999999</v>
      </c>
      <c r="AG185">
        <v>23273.06552</v>
      </c>
      <c r="AH185">
        <v>23604.071400000001</v>
      </c>
      <c r="AI185">
        <v>23943.4133</v>
      </c>
      <c r="AJ185">
        <v>24292.60701</v>
      </c>
      <c r="AK185">
        <v>24648.275519999999</v>
      </c>
      <c r="AL185">
        <v>25009.64905</v>
      </c>
      <c r="AM185">
        <v>25366.26266</v>
      </c>
      <c r="AN185">
        <v>25733.559990000002</v>
      </c>
      <c r="AO185">
        <v>26108.642739999999</v>
      </c>
      <c r="AP185">
        <v>26493.975719999999</v>
      </c>
      <c r="AQ185">
        <v>26883.66848</v>
      </c>
      <c r="AR185">
        <v>27280.005229999999</v>
      </c>
      <c r="AS185">
        <v>27679.56612</v>
      </c>
      <c r="AT185">
        <v>28081.464960000001</v>
      </c>
      <c r="AU185">
        <v>28485.64502</v>
      </c>
      <c r="AV185">
        <v>28903.831310000001</v>
      </c>
    </row>
    <row r="186" spans="1:48" x14ac:dyDescent="0.25">
      <c r="A186" s="34" t="s">
        <v>700</v>
      </c>
      <c r="B186">
        <v>11145.2459930199</v>
      </c>
      <c r="C186">
        <v>11324.186522469799</v>
      </c>
      <c r="D186">
        <v>11505.999980000001</v>
      </c>
      <c r="E186">
        <v>11447.29736</v>
      </c>
      <c r="F186">
        <v>10819.54004</v>
      </c>
      <c r="G186">
        <v>9013.4214580000007</v>
      </c>
      <c r="H186">
        <v>9801.0310090000003</v>
      </c>
      <c r="I186">
        <v>9926.4550259999996</v>
      </c>
      <c r="J186">
        <v>9512.0302769999998</v>
      </c>
      <c r="K186">
        <v>9294.0803290000003</v>
      </c>
      <c r="L186">
        <v>9398.7042629999996</v>
      </c>
      <c r="M186">
        <v>9356.1543000000001</v>
      </c>
      <c r="N186">
        <v>9199.8671599999998</v>
      </c>
      <c r="O186">
        <v>9691.5917890000001</v>
      </c>
      <c r="P186">
        <v>9676.6083039999994</v>
      </c>
      <c r="Q186">
        <v>9442.0867419999995</v>
      </c>
      <c r="R186">
        <v>9631.3134530000007</v>
      </c>
      <c r="S186">
        <v>9715.4048149999999</v>
      </c>
      <c r="T186">
        <v>9799.5787760000003</v>
      </c>
      <c r="U186">
        <v>9914.5116180000005</v>
      </c>
      <c r="V186">
        <v>10006.271500000001</v>
      </c>
      <c r="W186">
        <v>10089.088589999999</v>
      </c>
      <c r="X186">
        <v>10164.02304</v>
      </c>
      <c r="Y186">
        <v>10255.025879999999</v>
      </c>
      <c r="Z186">
        <v>10357.216640000001</v>
      </c>
      <c r="AA186">
        <v>10471.286910000001</v>
      </c>
      <c r="AB186">
        <v>10598.08574</v>
      </c>
      <c r="AC186">
        <v>10740.19521</v>
      </c>
      <c r="AD186">
        <v>10892.34346</v>
      </c>
      <c r="AE186">
        <v>11053.48632</v>
      </c>
      <c r="AF186">
        <v>11221.75239</v>
      </c>
      <c r="AG186">
        <v>11396.03652</v>
      </c>
      <c r="AH186">
        <v>11573.67095</v>
      </c>
      <c r="AI186">
        <v>11755.43461</v>
      </c>
      <c r="AJ186">
        <v>11941.66095</v>
      </c>
      <c r="AK186">
        <v>12131.00856</v>
      </c>
      <c r="AL186">
        <v>12323.162350000001</v>
      </c>
      <c r="AM186">
        <v>12515.61944</v>
      </c>
      <c r="AN186">
        <v>12712.33855</v>
      </c>
      <c r="AO186">
        <v>12912.679410000001</v>
      </c>
      <c r="AP186">
        <v>13117.601129999999</v>
      </c>
      <c r="AQ186">
        <v>13324.70968</v>
      </c>
      <c r="AR186">
        <v>13535.141170000001</v>
      </c>
      <c r="AS186">
        <v>13747.705449999999</v>
      </c>
      <c r="AT186">
        <v>13961.635990000001</v>
      </c>
      <c r="AU186">
        <v>14176.89335</v>
      </c>
      <c r="AV186">
        <v>14398.78146</v>
      </c>
    </row>
    <row r="187" spans="1:48" x14ac:dyDescent="0.25">
      <c r="A187" s="34" t="s">
        <v>701</v>
      </c>
      <c r="B187">
        <v>429011.37934706599</v>
      </c>
      <c r="C187">
        <v>435899.29581014498</v>
      </c>
      <c r="D187">
        <v>442915.56459999998</v>
      </c>
      <c r="E187">
        <v>455438.31300000002</v>
      </c>
      <c r="F187">
        <v>451032.16340000002</v>
      </c>
      <c r="G187">
        <v>409994.69900000002</v>
      </c>
      <c r="H187">
        <v>422255.79869999998</v>
      </c>
      <c r="I187">
        <v>431888.11410000001</v>
      </c>
      <c r="J187">
        <v>427632.00559999997</v>
      </c>
      <c r="K187">
        <v>423099.6496</v>
      </c>
      <c r="L187">
        <v>427643.48139999999</v>
      </c>
      <c r="M187">
        <v>434228.25089999998</v>
      </c>
      <c r="N187">
        <v>440815.33120000002</v>
      </c>
      <c r="O187">
        <v>453883.27299999999</v>
      </c>
      <c r="P187">
        <v>461586.48330000002</v>
      </c>
      <c r="Q187">
        <v>471564.1</v>
      </c>
      <c r="R187">
        <v>489279.12670000002</v>
      </c>
      <c r="S187">
        <v>494227.91119999997</v>
      </c>
      <c r="T187">
        <v>503102.56800000003</v>
      </c>
      <c r="U187">
        <v>511063.39</v>
      </c>
      <c r="V187">
        <v>516213.37469999999</v>
      </c>
      <c r="W187">
        <v>519287.2402</v>
      </c>
      <c r="X187">
        <v>519710.72129999998</v>
      </c>
      <c r="Y187">
        <v>522371.73180000001</v>
      </c>
      <c r="Z187">
        <v>525564.81310000003</v>
      </c>
      <c r="AA187">
        <v>529419.61880000005</v>
      </c>
      <c r="AB187">
        <v>534000.70830000006</v>
      </c>
      <c r="AC187">
        <v>539461.49360000005</v>
      </c>
      <c r="AD187">
        <v>545560.80579999997</v>
      </c>
      <c r="AE187">
        <v>552188.33640000003</v>
      </c>
      <c r="AF187">
        <v>559198.34699999995</v>
      </c>
      <c r="AG187">
        <v>566467.80290000001</v>
      </c>
      <c r="AH187">
        <v>573713.95589999994</v>
      </c>
      <c r="AI187">
        <v>581311.66059999994</v>
      </c>
      <c r="AJ187">
        <v>589130.22750000004</v>
      </c>
      <c r="AK187">
        <v>597075.81579999998</v>
      </c>
      <c r="AL187">
        <v>605112.18460000004</v>
      </c>
      <c r="AM187">
        <v>612725.63679999998</v>
      </c>
      <c r="AN187">
        <v>620837.82369999995</v>
      </c>
      <c r="AO187">
        <v>629138.7219</v>
      </c>
      <c r="AP187">
        <v>637708.25089999998</v>
      </c>
      <c r="AQ187">
        <v>646347.57070000004</v>
      </c>
      <c r="AR187">
        <v>655324.42500000005</v>
      </c>
      <c r="AS187">
        <v>664238.75159999996</v>
      </c>
      <c r="AT187">
        <v>673193.96230000001</v>
      </c>
      <c r="AU187">
        <v>682197.65489999996</v>
      </c>
      <c r="AV187">
        <v>691684.42669999995</v>
      </c>
    </row>
    <row r="188" spans="1:48" x14ac:dyDescent="0.25">
      <c r="A188" s="34" t="s">
        <v>702</v>
      </c>
      <c r="B188">
        <v>221504.25710132401</v>
      </c>
      <c r="C188">
        <v>225060.57959666799</v>
      </c>
      <c r="D188">
        <v>228674.209</v>
      </c>
      <c r="E188">
        <v>242138.1312</v>
      </c>
      <c r="F188">
        <v>243207.9277</v>
      </c>
      <c r="G188">
        <v>219878.5399</v>
      </c>
      <c r="H188">
        <v>219770.3193</v>
      </c>
      <c r="I188">
        <v>226771.95699999999</v>
      </c>
      <c r="J188">
        <v>224333.5557</v>
      </c>
      <c r="K188">
        <v>224562.08069999999</v>
      </c>
      <c r="L188">
        <v>221293.30929999999</v>
      </c>
      <c r="M188">
        <v>217462.02799999999</v>
      </c>
      <c r="N188">
        <v>220303.76560000001</v>
      </c>
      <c r="O188">
        <v>229172.02129999999</v>
      </c>
      <c r="P188">
        <v>236192.80059999999</v>
      </c>
      <c r="Q188">
        <v>244503.64300000001</v>
      </c>
      <c r="R188">
        <v>319683.05369999999</v>
      </c>
      <c r="S188">
        <v>323221.01490000001</v>
      </c>
      <c r="T188">
        <v>328255.07709999999</v>
      </c>
      <c r="U188">
        <v>342361.78289999999</v>
      </c>
      <c r="V188">
        <v>344249.57400000002</v>
      </c>
      <c r="W188">
        <v>345486.89990000002</v>
      </c>
      <c r="X188">
        <v>340201.82459999999</v>
      </c>
      <c r="Y188">
        <v>338151.45750000002</v>
      </c>
      <c r="Z188">
        <v>336351.05430000002</v>
      </c>
      <c r="AA188">
        <v>334325.3579</v>
      </c>
      <c r="AB188">
        <v>332505.3394</v>
      </c>
      <c r="AC188">
        <v>333611.33870000002</v>
      </c>
      <c r="AD188">
        <v>334638.27630000003</v>
      </c>
      <c r="AE188">
        <v>335697.00919999997</v>
      </c>
      <c r="AF188">
        <v>336843.38439999998</v>
      </c>
      <c r="AG188">
        <v>338928.72220000002</v>
      </c>
      <c r="AH188">
        <v>339771.84379999997</v>
      </c>
      <c r="AI188">
        <v>340319.30920000002</v>
      </c>
      <c r="AJ188">
        <v>341800.43979999999</v>
      </c>
      <c r="AK188">
        <v>343151.64990000002</v>
      </c>
      <c r="AL188">
        <v>344203.57410000003</v>
      </c>
      <c r="AM188">
        <v>343425.89740000002</v>
      </c>
      <c r="AN188">
        <v>342317.15049999999</v>
      </c>
      <c r="AO188">
        <v>341236.10430000001</v>
      </c>
      <c r="AP188">
        <v>341150.26240000001</v>
      </c>
      <c r="AQ188">
        <v>340418.23609999998</v>
      </c>
      <c r="AR188">
        <v>340015.35940000002</v>
      </c>
      <c r="AS188">
        <v>340007.58659999998</v>
      </c>
      <c r="AT188">
        <v>339683.53249999997</v>
      </c>
      <c r="AU188">
        <v>339346.09360000002</v>
      </c>
      <c r="AV188">
        <v>343647.897</v>
      </c>
    </row>
    <row r="189" spans="1:48" x14ac:dyDescent="0.25">
      <c r="A189" s="34" t="s">
        <v>703</v>
      </c>
      <c r="B189">
        <v>9833.41749847342</v>
      </c>
      <c r="C189">
        <v>9991.2961971204204</v>
      </c>
      <c r="D189">
        <v>10151.709419999999</v>
      </c>
      <c r="E189">
        <v>10391.8838</v>
      </c>
      <c r="F189">
        <v>10185.806399999999</v>
      </c>
      <c r="G189">
        <v>9446.7086560000007</v>
      </c>
      <c r="H189">
        <v>9757.2753749999902</v>
      </c>
      <c r="I189">
        <v>9850.3057929999995</v>
      </c>
      <c r="J189">
        <v>9733.0878069999999</v>
      </c>
      <c r="K189">
        <v>9829.2234590000007</v>
      </c>
      <c r="L189">
        <v>9871.9598559999995</v>
      </c>
      <c r="M189">
        <v>9908.0847759999997</v>
      </c>
      <c r="N189">
        <v>10090.2621</v>
      </c>
      <c r="O189">
        <v>10552.431200000001</v>
      </c>
      <c r="P189">
        <v>10540.636420000001</v>
      </c>
      <c r="Q189">
        <v>10828.987940000001</v>
      </c>
      <c r="R189">
        <v>10946.76828</v>
      </c>
      <c r="S189">
        <v>10969.56899</v>
      </c>
      <c r="T189">
        <v>10987.53386</v>
      </c>
      <c r="U189">
        <v>11023.15792</v>
      </c>
      <c r="V189">
        <v>11003.30179</v>
      </c>
      <c r="W189">
        <v>10971.82603</v>
      </c>
      <c r="X189">
        <v>10993.32343</v>
      </c>
      <c r="Y189">
        <v>11006.89566</v>
      </c>
      <c r="Z189">
        <v>11030.54694</v>
      </c>
      <c r="AA189">
        <v>11069.651110000001</v>
      </c>
      <c r="AB189">
        <v>11126.15526</v>
      </c>
      <c r="AC189">
        <v>11202.42686</v>
      </c>
      <c r="AD189">
        <v>11263.78124</v>
      </c>
      <c r="AE189">
        <v>11350.51167</v>
      </c>
      <c r="AF189">
        <v>11450.41814</v>
      </c>
      <c r="AG189">
        <v>11527.47106</v>
      </c>
      <c r="AH189">
        <v>11654.567209999999</v>
      </c>
      <c r="AI189">
        <v>11776.45572</v>
      </c>
      <c r="AJ189">
        <v>11898.494060000001</v>
      </c>
      <c r="AK189">
        <v>12022.418390000001</v>
      </c>
      <c r="AL189">
        <v>12148.74885</v>
      </c>
      <c r="AM189">
        <v>12274.10461</v>
      </c>
      <c r="AN189">
        <v>12410.186809999999</v>
      </c>
      <c r="AO189">
        <v>12553.630230000001</v>
      </c>
      <c r="AP189">
        <v>12703.87833</v>
      </c>
      <c r="AQ189">
        <v>12858.25891</v>
      </c>
      <c r="AR189">
        <v>13014.393120000001</v>
      </c>
      <c r="AS189">
        <v>13174.40055</v>
      </c>
      <c r="AT189">
        <v>13336.576370000001</v>
      </c>
      <c r="AU189">
        <v>13499.806210000001</v>
      </c>
      <c r="AV189">
        <v>13667.159089999999</v>
      </c>
    </row>
    <row r="190" spans="1:48" x14ac:dyDescent="0.25">
      <c r="A190" s="34" t="s">
        <v>704</v>
      </c>
      <c r="B190">
        <v>16664.593435069899</v>
      </c>
      <c r="C190">
        <v>16932.148872985399</v>
      </c>
      <c r="D190">
        <v>17204.00015</v>
      </c>
      <c r="E190">
        <v>17597.07533</v>
      </c>
      <c r="F190">
        <v>17089.286520000001</v>
      </c>
      <c r="G190">
        <v>16021.933720000001</v>
      </c>
      <c r="H190">
        <v>16499.45808</v>
      </c>
      <c r="I190">
        <v>16494.201110000002</v>
      </c>
      <c r="J190">
        <v>16230.489460000001</v>
      </c>
      <c r="K190">
        <v>16327.91618</v>
      </c>
      <c r="L190">
        <v>16338.063889999999</v>
      </c>
      <c r="M190">
        <v>16335.23388</v>
      </c>
      <c r="N190">
        <v>16664.753850000001</v>
      </c>
      <c r="O190">
        <v>17471.850839999999</v>
      </c>
      <c r="P190">
        <v>17384.627680000001</v>
      </c>
      <c r="Q190">
        <v>17944.12084</v>
      </c>
      <c r="R190">
        <v>18071.232899999999</v>
      </c>
      <c r="S190">
        <v>18109.117160000002</v>
      </c>
      <c r="T190">
        <v>18220.944899999999</v>
      </c>
      <c r="U190">
        <v>18366.94642</v>
      </c>
      <c r="V190">
        <v>18413.669959999999</v>
      </c>
      <c r="W190">
        <v>18433.716810000002</v>
      </c>
      <c r="X190">
        <v>18559.31885</v>
      </c>
      <c r="Y190">
        <v>18645.196100000001</v>
      </c>
      <c r="Z190">
        <v>18730.672210000001</v>
      </c>
      <c r="AA190">
        <v>18825.46744</v>
      </c>
      <c r="AB190">
        <v>18932.711230000001</v>
      </c>
      <c r="AC190">
        <v>19053.70881</v>
      </c>
      <c r="AD190">
        <v>19128.13926</v>
      </c>
      <c r="AE190">
        <v>19234.044880000001</v>
      </c>
      <c r="AF190">
        <v>19352.075929999999</v>
      </c>
      <c r="AG190">
        <v>19419.271420000001</v>
      </c>
      <c r="AH190">
        <v>19573.730589999999</v>
      </c>
      <c r="AI190">
        <v>19713.934239999999</v>
      </c>
      <c r="AJ190">
        <v>19849.945769999998</v>
      </c>
      <c r="AK190">
        <v>19985.880300000001</v>
      </c>
      <c r="AL190">
        <v>20123.413</v>
      </c>
      <c r="AM190">
        <v>20257.372619999998</v>
      </c>
      <c r="AN190">
        <v>20402.404149999998</v>
      </c>
      <c r="AO190">
        <v>20554.461340000002</v>
      </c>
      <c r="AP190">
        <v>20713.023079999999</v>
      </c>
      <c r="AQ190">
        <v>20875.24639</v>
      </c>
      <c r="AR190">
        <v>21039.047999999999</v>
      </c>
      <c r="AS190">
        <v>21208.84561</v>
      </c>
      <c r="AT190">
        <v>21381.77391</v>
      </c>
      <c r="AU190">
        <v>21556.652119999999</v>
      </c>
      <c r="AV190">
        <v>21738.485830000001</v>
      </c>
    </row>
    <row r="191" spans="1:48" x14ac:dyDescent="0.25">
      <c r="A191" s="34" t="s">
        <v>705</v>
      </c>
      <c r="B191">
        <v>50367.815966588998</v>
      </c>
      <c r="C191">
        <v>51176.487543864299</v>
      </c>
      <c r="D191">
        <v>51997.959569999999</v>
      </c>
      <c r="E191">
        <v>53244.100910000001</v>
      </c>
      <c r="F191">
        <v>51686.10312</v>
      </c>
      <c r="G191">
        <v>47880.38579</v>
      </c>
      <c r="H191">
        <v>49261.787020000003</v>
      </c>
      <c r="I191">
        <v>49812.364730000001</v>
      </c>
      <c r="J191">
        <v>48493.690349999997</v>
      </c>
      <c r="K191">
        <v>48202.632749999997</v>
      </c>
      <c r="L191">
        <v>48760.980080000001</v>
      </c>
      <c r="M191">
        <v>49548.095159999997</v>
      </c>
      <c r="N191">
        <v>50487.370419999999</v>
      </c>
      <c r="O191">
        <v>52854.646739999996</v>
      </c>
      <c r="P191">
        <v>52272.257389999999</v>
      </c>
      <c r="Q191">
        <v>52946.709020000002</v>
      </c>
      <c r="R191">
        <v>54010.605580000003</v>
      </c>
      <c r="S191">
        <v>54299.465530000001</v>
      </c>
      <c r="T191">
        <v>54644.767359999998</v>
      </c>
      <c r="U191">
        <v>54941.906880000002</v>
      </c>
      <c r="V191">
        <v>54689.576910000003</v>
      </c>
      <c r="W191">
        <v>54150.085050000002</v>
      </c>
      <c r="X191">
        <v>53600.325089999998</v>
      </c>
      <c r="Y191">
        <v>53270.265879999999</v>
      </c>
      <c r="Z191">
        <v>53195.25589</v>
      </c>
      <c r="AA191">
        <v>53258.042269999998</v>
      </c>
      <c r="AB191">
        <v>53475.79002</v>
      </c>
      <c r="AC191">
        <v>53835.86537</v>
      </c>
      <c r="AD191">
        <v>54292.898399999998</v>
      </c>
      <c r="AE191">
        <v>54846.212919999998</v>
      </c>
      <c r="AF191">
        <v>55457.46516</v>
      </c>
      <c r="AG191">
        <v>56091.461779999998</v>
      </c>
      <c r="AH191">
        <v>56792.886209999997</v>
      </c>
      <c r="AI191">
        <v>57523.277069999996</v>
      </c>
      <c r="AJ191">
        <v>58272.733330000003</v>
      </c>
      <c r="AK191">
        <v>59032.418380000003</v>
      </c>
      <c r="AL191">
        <v>59801.597710000002</v>
      </c>
      <c r="AM191">
        <v>60598.692990000003</v>
      </c>
      <c r="AN191">
        <v>61448.040580000001</v>
      </c>
      <c r="AO191">
        <v>62328.158190000002</v>
      </c>
      <c r="AP191">
        <v>63239.380879999997</v>
      </c>
      <c r="AQ191">
        <v>64163.712789999998</v>
      </c>
      <c r="AR191">
        <v>65125.230320000002</v>
      </c>
      <c r="AS191">
        <v>66093.032590000003</v>
      </c>
      <c r="AT191">
        <v>67056.306949999998</v>
      </c>
      <c r="AU191">
        <v>68007.952680000002</v>
      </c>
      <c r="AV191">
        <v>68972.210200000001</v>
      </c>
    </row>
    <row r="192" spans="1:48" x14ac:dyDescent="0.25">
      <c r="A192" s="34" t="s">
        <v>706</v>
      </c>
      <c r="B192">
        <v>11990.991118043101</v>
      </c>
      <c r="C192">
        <v>12183.510359039299</v>
      </c>
      <c r="D192">
        <v>12378.961020000001</v>
      </c>
      <c r="E192">
        <v>15359.965270000001</v>
      </c>
      <c r="F192">
        <v>14216.704599999999</v>
      </c>
      <c r="G192">
        <v>11052.464309999999</v>
      </c>
      <c r="H192">
        <v>14453.76086</v>
      </c>
      <c r="I192">
        <v>12404.29954</v>
      </c>
      <c r="J192">
        <v>16082.926890000001</v>
      </c>
      <c r="K192">
        <v>15677.63329</v>
      </c>
      <c r="L192">
        <v>17328.938620000001</v>
      </c>
      <c r="M192">
        <v>19402.465820000001</v>
      </c>
      <c r="N192">
        <v>17692.87991</v>
      </c>
      <c r="O192">
        <v>19222.229660000001</v>
      </c>
      <c r="P192">
        <v>19598.698680000001</v>
      </c>
      <c r="Q192">
        <v>20131.338749999999</v>
      </c>
      <c r="R192">
        <v>20331.043280000002</v>
      </c>
      <c r="S192">
        <v>20013.722829999999</v>
      </c>
      <c r="T192">
        <v>20119.21934</v>
      </c>
      <c r="U192">
        <v>20254.50273</v>
      </c>
      <c r="V192">
        <v>20310.50432</v>
      </c>
      <c r="W192">
        <v>20317.731909999999</v>
      </c>
      <c r="X192">
        <v>20335.508849999998</v>
      </c>
      <c r="Y192">
        <v>20405.681189999999</v>
      </c>
      <c r="Z192">
        <v>20512.58063</v>
      </c>
      <c r="AA192">
        <v>20656.347140000002</v>
      </c>
      <c r="AB192">
        <v>20835.702529999999</v>
      </c>
      <c r="AC192">
        <v>21050.52044</v>
      </c>
      <c r="AD192">
        <v>21283.73273</v>
      </c>
      <c r="AE192">
        <v>21539.648349999999</v>
      </c>
      <c r="AF192">
        <v>21811.002830000001</v>
      </c>
      <c r="AG192">
        <v>22087.005010000001</v>
      </c>
      <c r="AH192">
        <v>22378.08668</v>
      </c>
      <c r="AI192">
        <v>22676.56133</v>
      </c>
      <c r="AJ192">
        <v>22981.16677</v>
      </c>
      <c r="AK192">
        <v>23290.872169999999</v>
      </c>
      <c r="AL192">
        <v>23605.328880000001</v>
      </c>
      <c r="AM192">
        <v>23908.775369999999</v>
      </c>
      <c r="AN192">
        <v>24218.31439</v>
      </c>
      <c r="AO192">
        <v>24531.071830000001</v>
      </c>
      <c r="AP192">
        <v>24849.010900000001</v>
      </c>
      <c r="AQ192">
        <v>25169.105230000001</v>
      </c>
      <c r="AR192">
        <v>25490.673760000001</v>
      </c>
      <c r="AS192">
        <v>25810.94009</v>
      </c>
      <c r="AT192">
        <v>26130.613740000001</v>
      </c>
      <c r="AU192">
        <v>26449.66014</v>
      </c>
      <c r="AV192">
        <v>26775.01196</v>
      </c>
    </row>
    <row r="193" spans="1:48" x14ac:dyDescent="0.25">
      <c r="A193" s="34" t="s">
        <v>707</v>
      </c>
      <c r="B193">
        <v>18256.105839650201</v>
      </c>
      <c r="C193">
        <v>18549.213524010502</v>
      </c>
      <c r="D193">
        <v>18846.954860000002</v>
      </c>
      <c r="E193">
        <v>19992.193910000002</v>
      </c>
      <c r="F193">
        <v>20430.26268</v>
      </c>
      <c r="G193">
        <v>16984.87355</v>
      </c>
      <c r="H193">
        <v>17973.199329999999</v>
      </c>
      <c r="I193">
        <v>19410.983049999999</v>
      </c>
      <c r="J193">
        <v>19527.64662</v>
      </c>
      <c r="K193">
        <v>19383.743060000001</v>
      </c>
      <c r="L193">
        <v>19646.136470000001</v>
      </c>
      <c r="M193">
        <v>20538.89056</v>
      </c>
      <c r="N193">
        <v>20256.667099999999</v>
      </c>
      <c r="O193">
        <v>20274.693930000001</v>
      </c>
      <c r="P193">
        <v>21198.245749999998</v>
      </c>
      <c r="Q193">
        <v>21581.481749999999</v>
      </c>
      <c r="R193">
        <v>21786.705460000001</v>
      </c>
      <c r="S193">
        <v>21933.15583</v>
      </c>
      <c r="T193">
        <v>22088.810259999998</v>
      </c>
      <c r="U193">
        <v>22271.918290000001</v>
      </c>
      <c r="V193">
        <v>22536.314279999999</v>
      </c>
      <c r="W193">
        <v>22728.095150000001</v>
      </c>
      <c r="X193">
        <v>22916.218069999999</v>
      </c>
      <c r="Y193">
        <v>23128.35787</v>
      </c>
      <c r="Z193">
        <v>23379.143169999999</v>
      </c>
      <c r="AA193">
        <v>23671.772799999999</v>
      </c>
      <c r="AB193">
        <v>24008.200290000001</v>
      </c>
      <c r="AC193">
        <v>24391.36061</v>
      </c>
      <c r="AD193">
        <v>24802.141909999998</v>
      </c>
      <c r="AE193">
        <v>25243.54451</v>
      </c>
      <c r="AF193">
        <v>25702.579239999999</v>
      </c>
      <c r="AG193">
        <v>26164.48417</v>
      </c>
      <c r="AH193">
        <v>26641.427309999999</v>
      </c>
      <c r="AI193">
        <v>27117.67064</v>
      </c>
      <c r="AJ193">
        <v>27593.65784</v>
      </c>
      <c r="AK193">
        <v>28073.35426</v>
      </c>
      <c r="AL193">
        <v>28559.374830000001</v>
      </c>
      <c r="AM193">
        <v>29041.17698</v>
      </c>
      <c r="AN193">
        <v>29531.770410000001</v>
      </c>
      <c r="AO193">
        <v>30033.00403</v>
      </c>
      <c r="AP193">
        <v>30550.82346</v>
      </c>
      <c r="AQ193">
        <v>31083.750749999999</v>
      </c>
      <c r="AR193">
        <v>31629.12644</v>
      </c>
      <c r="AS193">
        <v>32187.437180000001</v>
      </c>
      <c r="AT193">
        <v>32757.408100000001</v>
      </c>
      <c r="AU193">
        <v>33337.206639999997</v>
      </c>
      <c r="AV193">
        <v>33938.08165</v>
      </c>
    </row>
    <row r="194" spans="1:48" x14ac:dyDescent="0.25">
      <c r="A194" s="34" t="s">
        <v>708</v>
      </c>
      <c r="B194">
        <v>1523661.4846254501</v>
      </c>
      <c r="C194">
        <v>1548124.3626033801</v>
      </c>
      <c r="D194">
        <v>1572980.22</v>
      </c>
      <c r="E194">
        <v>1620016.4380000001</v>
      </c>
      <c r="F194">
        <v>1627857.9210000001</v>
      </c>
      <c r="G194">
        <v>1554065.227</v>
      </c>
      <c r="H194">
        <v>1598367.45</v>
      </c>
      <c r="I194">
        <v>1628490.791</v>
      </c>
      <c r="J194">
        <v>1634815.719</v>
      </c>
      <c r="K194">
        <v>1641860.8540000001</v>
      </c>
      <c r="L194">
        <v>1665676.142</v>
      </c>
      <c r="M194">
        <v>1695623.091</v>
      </c>
      <c r="N194">
        <v>1718611.8740000001</v>
      </c>
      <c r="O194">
        <v>1781632.9210000001</v>
      </c>
      <c r="P194">
        <v>1832263.0149999999</v>
      </c>
      <c r="Q194">
        <v>1890851.993</v>
      </c>
      <c r="R194">
        <v>1963297.723</v>
      </c>
      <c r="S194">
        <v>2008467.301</v>
      </c>
      <c r="T194">
        <v>2052535.6969999999</v>
      </c>
      <c r="U194">
        <v>2095436.362</v>
      </c>
      <c r="V194">
        <v>2124941.4929999998</v>
      </c>
      <c r="W194">
        <v>2149591.8730000001</v>
      </c>
      <c r="X194">
        <v>2165484.1379999998</v>
      </c>
      <c r="Y194">
        <v>2186419.3939999999</v>
      </c>
      <c r="Z194">
        <v>2211529.0189999999</v>
      </c>
      <c r="AA194">
        <v>2241207.5210000002</v>
      </c>
      <c r="AB194">
        <v>2275450.9350000001</v>
      </c>
      <c r="AC194">
        <v>2314316.0529999998</v>
      </c>
      <c r="AD194">
        <v>2356934.9109999998</v>
      </c>
      <c r="AE194">
        <v>2401582.452</v>
      </c>
      <c r="AF194">
        <v>2446911.9730000002</v>
      </c>
      <c r="AG194">
        <v>2493067.0060000001</v>
      </c>
      <c r="AH194">
        <v>2537770.1039999998</v>
      </c>
      <c r="AI194">
        <v>2582075.3810000001</v>
      </c>
      <c r="AJ194">
        <v>2626375.4040000001</v>
      </c>
      <c r="AK194">
        <v>2670798.486</v>
      </c>
      <c r="AL194">
        <v>2715679.2379999999</v>
      </c>
      <c r="AM194">
        <v>2760609.216</v>
      </c>
      <c r="AN194">
        <v>2807119.9530000002</v>
      </c>
      <c r="AO194">
        <v>2855071.22</v>
      </c>
      <c r="AP194">
        <v>2904822.2039999999</v>
      </c>
      <c r="AQ194">
        <v>2955879.1340000001</v>
      </c>
      <c r="AR194">
        <v>3008572.676</v>
      </c>
      <c r="AS194">
        <v>3062342.801</v>
      </c>
      <c r="AT194">
        <v>3117102.5219999999</v>
      </c>
      <c r="AU194">
        <v>3172759.426</v>
      </c>
      <c r="AV194">
        <v>3230463.6069999998</v>
      </c>
    </row>
    <row r="195" spans="1:48" x14ac:dyDescent="0.25">
      <c r="A195" s="34" t="s">
        <v>709</v>
      </c>
      <c r="B195">
        <v>364929.79887904698</v>
      </c>
      <c r="C195">
        <v>370788.864839938</v>
      </c>
      <c r="D195">
        <v>376742.00410000002</v>
      </c>
      <c r="E195">
        <v>382426.6177</v>
      </c>
      <c r="F195">
        <v>384763.40370000002</v>
      </c>
      <c r="G195">
        <v>389649.18339999998</v>
      </c>
      <c r="H195">
        <v>394223.05129999999</v>
      </c>
      <c r="I195">
        <v>399733.98989999999</v>
      </c>
      <c r="J195">
        <v>406162.54719999997</v>
      </c>
      <c r="K195">
        <v>412307.27350000001</v>
      </c>
      <c r="L195">
        <v>416072.35869999998</v>
      </c>
      <c r="M195">
        <v>420472.98810000002</v>
      </c>
      <c r="N195">
        <v>425633.79629999999</v>
      </c>
      <c r="O195">
        <v>432210.36560000002</v>
      </c>
      <c r="P195">
        <v>437248.03480000002</v>
      </c>
      <c r="Q195">
        <v>442268.74320000003</v>
      </c>
      <c r="R195">
        <v>450081.62339999998</v>
      </c>
      <c r="S195">
        <v>456913.20209999999</v>
      </c>
      <c r="T195">
        <v>463476.0379</v>
      </c>
      <c r="U195">
        <v>470931.6078</v>
      </c>
      <c r="V195">
        <v>477612.5356</v>
      </c>
      <c r="W195">
        <v>483053.49819999997</v>
      </c>
      <c r="X195">
        <v>487778.3285</v>
      </c>
      <c r="Y195">
        <v>492523.65130000003</v>
      </c>
      <c r="Z195">
        <v>497458.34610000002</v>
      </c>
      <c r="AA195">
        <v>502584.44390000001</v>
      </c>
      <c r="AB195">
        <v>507948.90029999998</v>
      </c>
      <c r="AC195">
        <v>513622.57829999999</v>
      </c>
      <c r="AD195">
        <v>519593.18959999998</v>
      </c>
      <c r="AE195">
        <v>525830.70019999996</v>
      </c>
      <c r="AF195">
        <v>532368.40830000001</v>
      </c>
      <c r="AG195">
        <v>539304.01289999997</v>
      </c>
      <c r="AH195">
        <v>546616.76619999995</v>
      </c>
      <c r="AI195">
        <v>554430.18660000002</v>
      </c>
      <c r="AJ195">
        <v>562618.39820000005</v>
      </c>
      <c r="AK195">
        <v>571133.07649999997</v>
      </c>
      <c r="AL195">
        <v>579911.32180000003</v>
      </c>
      <c r="AM195">
        <v>588962.25719999999</v>
      </c>
      <c r="AN195">
        <v>598304.78870000003</v>
      </c>
      <c r="AO195">
        <v>607813.85349999997</v>
      </c>
      <c r="AP195">
        <v>617429.34629999998</v>
      </c>
      <c r="AQ195">
        <v>627094.83970000001</v>
      </c>
      <c r="AR195">
        <v>636818.88179999997</v>
      </c>
      <c r="AS195">
        <v>646608.48140000005</v>
      </c>
      <c r="AT195">
        <v>656494.66839999997</v>
      </c>
      <c r="AU195">
        <v>666472.36769999994</v>
      </c>
      <c r="AV195">
        <v>676567.87990000006</v>
      </c>
    </row>
    <row r="196" spans="1:48" x14ac:dyDescent="0.25">
      <c r="A196" s="34" t="s">
        <v>266</v>
      </c>
      <c r="B196">
        <v>33.9026255654178</v>
      </c>
      <c r="C196">
        <v>34.4469431849855</v>
      </c>
      <c r="D196">
        <v>35.000385909999999</v>
      </c>
      <c r="E196">
        <v>34.721818079999998</v>
      </c>
      <c r="F196">
        <v>31.332801079999999</v>
      </c>
      <c r="G196">
        <v>28.249872459999999</v>
      </c>
      <c r="H196">
        <v>28.112867390000002</v>
      </c>
      <c r="I196">
        <v>26.972003000000001</v>
      </c>
      <c r="J196">
        <v>26.083314489999999</v>
      </c>
      <c r="K196">
        <v>26.525108790000001</v>
      </c>
      <c r="L196">
        <v>25.393849620000001</v>
      </c>
      <c r="M196">
        <v>23.989045569999998</v>
      </c>
      <c r="N196">
        <v>19.451214109999999</v>
      </c>
      <c r="O196">
        <v>15.75485827</v>
      </c>
      <c r="P196">
        <v>12.757378210000001</v>
      </c>
      <c r="Q196">
        <v>12.508026060000001</v>
      </c>
      <c r="R196">
        <v>10.18304204</v>
      </c>
      <c r="S196">
        <v>9.9056514880000002</v>
      </c>
      <c r="T196">
        <v>9.8410291529999903</v>
      </c>
      <c r="U196">
        <v>9.8645297339999996</v>
      </c>
      <c r="V196">
        <v>9.9907857880000002</v>
      </c>
      <c r="W196">
        <v>10.0984789</v>
      </c>
      <c r="X196">
        <v>9.8773144199999905</v>
      </c>
      <c r="Y196">
        <v>9.9657788889999903</v>
      </c>
      <c r="Z196">
        <v>10.15535672</v>
      </c>
      <c r="AA196">
        <v>10.3683993</v>
      </c>
      <c r="AB196">
        <v>10.5795975</v>
      </c>
      <c r="AC196">
        <v>10.778839230000001</v>
      </c>
      <c r="AD196">
        <v>10.959774599999999</v>
      </c>
      <c r="AE196">
        <v>11.12653063</v>
      </c>
      <c r="AF196">
        <v>11.280947380000001</v>
      </c>
      <c r="AG196">
        <v>11.425916880000001</v>
      </c>
      <c r="AH196">
        <v>11.5653293</v>
      </c>
      <c r="AI196">
        <v>11.702083910000001</v>
      </c>
      <c r="AJ196">
        <v>11.83829044</v>
      </c>
      <c r="AK196">
        <v>11.97339803</v>
      </c>
      <c r="AL196">
        <v>12.108047920000001</v>
      </c>
      <c r="AM196">
        <v>12.217326630000001</v>
      </c>
      <c r="AN196">
        <v>12.321931360000001</v>
      </c>
      <c r="AO196">
        <v>12.42427256</v>
      </c>
      <c r="AP196">
        <v>12.52789651</v>
      </c>
      <c r="AQ196">
        <v>12.63115316</v>
      </c>
      <c r="AR196">
        <v>12.747254870000001</v>
      </c>
      <c r="AS196">
        <v>12.868851279999999</v>
      </c>
      <c r="AT196">
        <v>12.994122470000001</v>
      </c>
      <c r="AU196">
        <v>13.122735949999999</v>
      </c>
      <c r="AV196">
        <v>13.26219719</v>
      </c>
    </row>
    <row r="197" spans="1:48" x14ac:dyDescent="0.25">
      <c r="A197" s="34" t="s">
        <v>267</v>
      </c>
      <c r="B197">
        <v>48967.275556004301</v>
      </c>
      <c r="C197">
        <v>49753.4610039701</v>
      </c>
      <c r="D197">
        <v>50552.184110000002</v>
      </c>
      <c r="E197">
        <v>50831.581709999999</v>
      </c>
      <c r="F197">
        <v>49705.788809999998</v>
      </c>
      <c r="G197">
        <v>48086.705170000001</v>
      </c>
      <c r="H197">
        <v>48106.973559999999</v>
      </c>
      <c r="I197">
        <v>47400.12773</v>
      </c>
      <c r="J197">
        <v>46196.917580000001</v>
      </c>
      <c r="K197">
        <v>45319.874259999997</v>
      </c>
      <c r="L197">
        <v>44939.863989999998</v>
      </c>
      <c r="M197">
        <v>45042.450620000003</v>
      </c>
      <c r="N197">
        <v>44405.978869999999</v>
      </c>
      <c r="O197">
        <v>43911.461340000002</v>
      </c>
      <c r="P197">
        <v>42815.942519999997</v>
      </c>
      <c r="Q197">
        <v>42345.528059999997</v>
      </c>
      <c r="R197">
        <v>43104.683940000003</v>
      </c>
      <c r="S197">
        <v>42827.130400000002</v>
      </c>
      <c r="T197">
        <v>42662.423730000002</v>
      </c>
      <c r="U197">
        <v>42630.767910000002</v>
      </c>
      <c r="V197">
        <v>42178.608890000003</v>
      </c>
      <c r="W197">
        <v>41605.417930000003</v>
      </c>
      <c r="X197">
        <v>41071.04552</v>
      </c>
      <c r="Y197">
        <v>40651.821900000003</v>
      </c>
      <c r="Z197">
        <v>40311.00791</v>
      </c>
      <c r="AA197">
        <v>40021.852919999998</v>
      </c>
      <c r="AB197">
        <v>39772.458960000004</v>
      </c>
      <c r="AC197">
        <v>39555.849600000001</v>
      </c>
      <c r="AD197">
        <v>39333.825210000003</v>
      </c>
      <c r="AE197">
        <v>39117.08655</v>
      </c>
      <c r="AF197">
        <v>38904.184260000002</v>
      </c>
      <c r="AG197">
        <v>38689.237569999998</v>
      </c>
      <c r="AH197">
        <v>38494.311009999998</v>
      </c>
      <c r="AI197">
        <v>38306.50634</v>
      </c>
      <c r="AJ197">
        <v>38135.825080000002</v>
      </c>
      <c r="AK197">
        <v>37973.938529999999</v>
      </c>
      <c r="AL197">
        <v>37819.915910000003</v>
      </c>
      <c r="AM197">
        <v>37703.408660000001</v>
      </c>
      <c r="AN197">
        <v>37591.802470000002</v>
      </c>
      <c r="AO197">
        <v>37482.931859999997</v>
      </c>
      <c r="AP197">
        <v>37386.240660000003</v>
      </c>
      <c r="AQ197">
        <v>37288.136050000001</v>
      </c>
      <c r="AR197">
        <v>37217.819900000002</v>
      </c>
      <c r="AS197">
        <v>37150.311390000003</v>
      </c>
      <c r="AT197">
        <v>37081.512450000002</v>
      </c>
      <c r="AU197">
        <v>37015.307889999996</v>
      </c>
      <c r="AV197">
        <v>36994.46832</v>
      </c>
    </row>
    <row r="198" spans="1:48" x14ac:dyDescent="0.25">
      <c r="A198" s="34" t="s">
        <v>268</v>
      </c>
      <c r="B198">
        <v>393.879618779868</v>
      </c>
      <c r="C198">
        <v>400.20348346335101</v>
      </c>
      <c r="D198">
        <v>406.62860069999999</v>
      </c>
      <c r="E198">
        <v>649.34208530000001</v>
      </c>
      <c r="F198">
        <v>871.06535840000004</v>
      </c>
      <c r="G198">
        <v>1075.6743300000001</v>
      </c>
      <c r="H198">
        <v>1304.8133499999999</v>
      </c>
      <c r="I198">
        <v>1512.482855</v>
      </c>
      <c r="J198">
        <v>1697.497341</v>
      </c>
      <c r="K198">
        <v>1884.384926</v>
      </c>
      <c r="L198">
        <v>2087.343734</v>
      </c>
      <c r="M198">
        <v>2311.423491</v>
      </c>
      <c r="N198">
        <v>2412.2898530000002</v>
      </c>
      <c r="O198">
        <v>2522.1474760000001</v>
      </c>
      <c r="P198">
        <v>2600.8226850000001</v>
      </c>
      <c r="Q198">
        <v>2722.365229</v>
      </c>
      <c r="R198">
        <v>2100.696289</v>
      </c>
      <c r="S198">
        <v>2222.002465</v>
      </c>
      <c r="T198">
        <v>2346.9897420000002</v>
      </c>
      <c r="U198">
        <v>2477.684647</v>
      </c>
      <c r="V198">
        <v>2531.4248480000001</v>
      </c>
      <c r="W198">
        <v>2576.4075170000001</v>
      </c>
      <c r="X198">
        <v>2540.4546919999998</v>
      </c>
      <c r="Y198">
        <v>2511.6345080000001</v>
      </c>
      <c r="Z198">
        <v>2487.697772</v>
      </c>
      <c r="AA198">
        <v>2467.7420139999999</v>
      </c>
      <c r="AB198">
        <v>2450.2679710000002</v>
      </c>
      <c r="AC198">
        <v>2431.8450400000002</v>
      </c>
      <c r="AD198">
        <v>2412.8816940000002</v>
      </c>
      <c r="AE198">
        <v>2394.0712530000001</v>
      </c>
      <c r="AF198">
        <v>2375.6743879999999</v>
      </c>
      <c r="AG198">
        <v>2356.9549750000001</v>
      </c>
      <c r="AH198">
        <v>2342.9174349999998</v>
      </c>
      <c r="AI198">
        <v>2329.3294729999998</v>
      </c>
      <c r="AJ198">
        <v>2316.8269639999999</v>
      </c>
      <c r="AK198">
        <v>2304.4706940000001</v>
      </c>
      <c r="AL198">
        <v>2292.6105990000001</v>
      </c>
      <c r="AM198">
        <v>2291.213154</v>
      </c>
      <c r="AN198">
        <v>2290.369737</v>
      </c>
      <c r="AO198">
        <v>2289.9614379999998</v>
      </c>
      <c r="AP198">
        <v>2290.6117909999998</v>
      </c>
      <c r="AQ198">
        <v>2291.477566</v>
      </c>
      <c r="AR198">
        <v>2296.0949959999998</v>
      </c>
      <c r="AS198">
        <v>2301.1159910000001</v>
      </c>
      <c r="AT198">
        <v>2306.274668</v>
      </c>
      <c r="AU198">
        <v>2311.826759</v>
      </c>
      <c r="AV198">
        <v>2320.5975880000001</v>
      </c>
    </row>
    <row r="199" spans="1:48" x14ac:dyDescent="0.25">
      <c r="A199" s="34" t="s">
        <v>269</v>
      </c>
      <c r="B199">
        <v>35627.105303156801</v>
      </c>
      <c r="C199">
        <v>36199.110002712703</v>
      </c>
      <c r="D199">
        <v>36780.504430000001</v>
      </c>
      <c r="E199">
        <v>37355.73158</v>
      </c>
      <c r="F199">
        <v>38066.898220000003</v>
      </c>
      <c r="G199">
        <v>36222.790379999999</v>
      </c>
      <c r="H199">
        <v>37093.463880000003</v>
      </c>
      <c r="I199">
        <v>38193.198490000002</v>
      </c>
      <c r="J199">
        <v>38780.217230000002</v>
      </c>
      <c r="K199">
        <v>38691.998070000001</v>
      </c>
      <c r="L199">
        <v>38512.947180000003</v>
      </c>
      <c r="M199">
        <v>37807.037470000003</v>
      </c>
      <c r="N199">
        <v>36168.543940000003</v>
      </c>
      <c r="O199">
        <v>35553.689509999997</v>
      </c>
      <c r="P199">
        <v>35227.713810000001</v>
      </c>
      <c r="Q199">
        <v>34051.993739999998</v>
      </c>
      <c r="R199">
        <v>32368.474340000001</v>
      </c>
      <c r="S199">
        <v>32086.066139999999</v>
      </c>
      <c r="T199">
        <v>31497.580089999999</v>
      </c>
      <c r="U199">
        <v>30729.04248</v>
      </c>
      <c r="V199">
        <v>31208.822219999998</v>
      </c>
      <c r="W199">
        <v>31874.002680000001</v>
      </c>
      <c r="X199">
        <v>31636.241829999999</v>
      </c>
      <c r="Y199">
        <v>31489.518240000001</v>
      </c>
      <c r="Z199">
        <v>31403.872210000001</v>
      </c>
      <c r="AA199">
        <v>31378.822800000002</v>
      </c>
      <c r="AB199">
        <v>31379.60914</v>
      </c>
      <c r="AC199">
        <v>30872.56883</v>
      </c>
      <c r="AD199">
        <v>30404.177940000001</v>
      </c>
      <c r="AE199">
        <v>29968.18822</v>
      </c>
      <c r="AF199">
        <v>29527.45924</v>
      </c>
      <c r="AG199">
        <v>29105.426439999999</v>
      </c>
      <c r="AH199">
        <v>28609.794460000001</v>
      </c>
      <c r="AI199">
        <v>28119.779109999999</v>
      </c>
      <c r="AJ199">
        <v>27633.85571</v>
      </c>
      <c r="AK199">
        <v>27119.656129999999</v>
      </c>
      <c r="AL199">
        <v>26604.455010000001</v>
      </c>
      <c r="AM199">
        <v>26123.313709999999</v>
      </c>
      <c r="AN199">
        <v>25636.223760000001</v>
      </c>
      <c r="AO199">
        <v>25144.64934</v>
      </c>
      <c r="AP199">
        <v>24650.555319999999</v>
      </c>
      <c r="AQ199">
        <v>24150.586670000001</v>
      </c>
      <c r="AR199">
        <v>23616.409510000001</v>
      </c>
      <c r="AS199">
        <v>23079.290369999999</v>
      </c>
      <c r="AT199">
        <v>22533.165809999999</v>
      </c>
      <c r="AU199">
        <v>21976.789369999999</v>
      </c>
      <c r="AV199">
        <v>21420.968809999998</v>
      </c>
    </row>
    <row r="200" spans="1:48" x14ac:dyDescent="0.25">
      <c r="A200" s="34" t="s">
        <v>270</v>
      </c>
      <c r="B200">
        <v>457.23143465842998</v>
      </c>
      <c r="C200">
        <v>464.57243323756899</v>
      </c>
      <c r="D200">
        <v>472.03393770000002</v>
      </c>
      <c r="E200">
        <v>434.54452950000001</v>
      </c>
      <c r="F200">
        <v>401.37103619999999</v>
      </c>
      <c r="G200">
        <v>346.17997250000002</v>
      </c>
      <c r="H200">
        <v>321.32086320000002</v>
      </c>
      <c r="I200">
        <v>299.881077</v>
      </c>
      <c r="J200">
        <v>275.99090289999998</v>
      </c>
      <c r="K200">
        <v>249.59000230000001</v>
      </c>
      <c r="L200">
        <v>225.18231489999999</v>
      </c>
      <c r="M200">
        <v>200.3649125</v>
      </c>
      <c r="N200">
        <v>177.42451310000001</v>
      </c>
      <c r="O200">
        <v>161.43617</v>
      </c>
      <c r="P200">
        <v>148.05879239999999</v>
      </c>
      <c r="Q200">
        <v>132.47253950000001</v>
      </c>
      <c r="R200">
        <v>135.64132359999999</v>
      </c>
      <c r="S200">
        <v>219.45857359999999</v>
      </c>
      <c r="T200">
        <v>295.64080580000001</v>
      </c>
      <c r="U200">
        <v>363.70193180000001</v>
      </c>
      <c r="V200">
        <v>320.4711428</v>
      </c>
      <c r="W200">
        <v>277.59853370000002</v>
      </c>
      <c r="X200">
        <v>273.83625860000001</v>
      </c>
      <c r="Y200">
        <v>270.86908970000002</v>
      </c>
      <c r="Z200">
        <v>268.4262516</v>
      </c>
      <c r="AA200">
        <v>266.50505889999999</v>
      </c>
      <c r="AB200">
        <v>264.79933649999998</v>
      </c>
      <c r="AC200">
        <v>269.00094039999999</v>
      </c>
      <c r="AD200">
        <v>273.4341081</v>
      </c>
      <c r="AE200">
        <v>278.07054779999999</v>
      </c>
      <c r="AF200">
        <v>283.04870269999998</v>
      </c>
      <c r="AG200">
        <v>288.14331609999999</v>
      </c>
      <c r="AH200">
        <v>286.90426330000003</v>
      </c>
      <c r="AI200">
        <v>285.70977809999999</v>
      </c>
      <c r="AJ200">
        <v>284.54585630000003</v>
      </c>
      <c r="AK200">
        <v>283.25233500000002</v>
      </c>
      <c r="AL200">
        <v>281.93819969999998</v>
      </c>
      <c r="AM200">
        <v>287.14578749999998</v>
      </c>
      <c r="AN200">
        <v>292.3094342</v>
      </c>
      <c r="AO200">
        <v>297.44029840000002</v>
      </c>
      <c r="AP200">
        <v>302.55777660000001</v>
      </c>
      <c r="AQ200">
        <v>307.61674670000002</v>
      </c>
      <c r="AR200">
        <v>310.80344450000001</v>
      </c>
      <c r="AS200">
        <v>314.04613979999999</v>
      </c>
      <c r="AT200">
        <v>317.26360649999998</v>
      </c>
      <c r="AU200">
        <v>320.43320189999997</v>
      </c>
      <c r="AV200">
        <v>323.71124909999997</v>
      </c>
    </row>
    <row r="201" spans="1:48" x14ac:dyDescent="0.25">
      <c r="A201" s="34" t="s">
        <v>271</v>
      </c>
      <c r="B201">
        <v>1825.9865249115301</v>
      </c>
      <c r="C201">
        <v>1855.30332920106</v>
      </c>
      <c r="D201">
        <v>1885.1013829999999</v>
      </c>
      <c r="E201">
        <v>1838.595593</v>
      </c>
      <c r="F201">
        <v>1799.2370989999999</v>
      </c>
      <c r="G201">
        <v>1644.124673</v>
      </c>
      <c r="H201">
        <v>1616.8218609999999</v>
      </c>
      <c r="I201">
        <v>1598.684446</v>
      </c>
      <c r="J201">
        <v>1558.8305009999999</v>
      </c>
      <c r="K201">
        <v>1493.556832</v>
      </c>
      <c r="L201">
        <v>1427.641905</v>
      </c>
      <c r="M201">
        <v>1345.8514250000001</v>
      </c>
      <c r="N201">
        <v>1436.3015370000001</v>
      </c>
      <c r="O201">
        <v>1575.0320810000001</v>
      </c>
      <c r="P201">
        <v>1740.9220150000001</v>
      </c>
      <c r="Q201">
        <v>1877.2734230000001</v>
      </c>
      <c r="R201">
        <v>2870.2440729999998</v>
      </c>
      <c r="S201">
        <v>2165.8590429999999</v>
      </c>
      <c r="T201">
        <v>1485.10241</v>
      </c>
      <c r="U201">
        <v>847.25517930000001</v>
      </c>
      <c r="V201">
        <v>827.19931759999997</v>
      </c>
      <c r="W201">
        <v>811.00571330000002</v>
      </c>
      <c r="X201">
        <v>806.02241289999995</v>
      </c>
      <c r="Y201">
        <v>803.35406279999995</v>
      </c>
      <c r="Z201">
        <v>802.24457310000003</v>
      </c>
      <c r="AA201">
        <v>802.65328690000001</v>
      </c>
      <c r="AB201">
        <v>803.72529550000002</v>
      </c>
      <c r="AC201">
        <v>807.07800789999999</v>
      </c>
      <c r="AD201">
        <v>811.23840940000002</v>
      </c>
      <c r="AE201">
        <v>816.09354299999995</v>
      </c>
      <c r="AF201">
        <v>821.56866379999997</v>
      </c>
      <c r="AG201">
        <v>827.44301659999996</v>
      </c>
      <c r="AH201">
        <v>833.45645320000006</v>
      </c>
      <c r="AI201">
        <v>839.56906949999996</v>
      </c>
      <c r="AJ201">
        <v>845.74349410000002</v>
      </c>
      <c r="AK201">
        <v>851.93139120000001</v>
      </c>
      <c r="AL201">
        <v>858.03218890000005</v>
      </c>
      <c r="AM201">
        <v>864.45883839999999</v>
      </c>
      <c r="AN201">
        <v>870.73430069999995</v>
      </c>
      <c r="AO201">
        <v>876.89651890000005</v>
      </c>
      <c r="AP201">
        <v>883.00582680000002</v>
      </c>
      <c r="AQ201">
        <v>888.93364899999995</v>
      </c>
      <c r="AR201">
        <v>1226.5386229999999</v>
      </c>
      <c r="AS201">
        <v>1567.377806</v>
      </c>
      <c r="AT201">
        <v>1911.0852090000001</v>
      </c>
      <c r="AU201">
        <v>2257.3730099999998</v>
      </c>
      <c r="AV201">
        <v>2607.3062789999999</v>
      </c>
    </row>
    <row r="202" spans="1:48" x14ac:dyDescent="0.25">
      <c r="A202" s="34" t="s">
        <v>272</v>
      </c>
      <c r="B202">
        <v>1821.9451060435099</v>
      </c>
      <c r="C202">
        <v>1851.19702404588</v>
      </c>
      <c r="D202">
        <v>1880.929126</v>
      </c>
      <c r="E202">
        <v>1785.552604</v>
      </c>
      <c r="F202">
        <v>1700.6836929999999</v>
      </c>
      <c r="G202">
        <v>1512.5808999999999</v>
      </c>
      <c r="H202">
        <v>1447.7539320000001</v>
      </c>
      <c r="I202">
        <v>1393.298102</v>
      </c>
      <c r="J202">
        <v>1322.2966750000001</v>
      </c>
      <c r="K202">
        <v>1233.1061930000001</v>
      </c>
      <c r="L202">
        <v>1147.2200499999999</v>
      </c>
      <c r="M202">
        <v>1052.6240190000001</v>
      </c>
      <c r="N202">
        <v>930.44730430000004</v>
      </c>
      <c r="O202">
        <v>845.09505560000002</v>
      </c>
      <c r="P202">
        <v>773.68731030000004</v>
      </c>
      <c r="Q202">
        <v>691.00897499999996</v>
      </c>
      <c r="R202">
        <v>267.3493722</v>
      </c>
      <c r="S202">
        <v>216.90271089999999</v>
      </c>
      <c r="T202">
        <v>167.52370869999999</v>
      </c>
      <c r="U202">
        <v>120.8273724</v>
      </c>
      <c r="V202">
        <v>96.855862680000001</v>
      </c>
      <c r="W202">
        <v>72.642578040000004</v>
      </c>
      <c r="X202">
        <v>72.170651140000004</v>
      </c>
      <c r="Y202">
        <v>71.906110459999894</v>
      </c>
      <c r="Z202">
        <v>71.781083449999997</v>
      </c>
      <c r="AA202">
        <v>71.791980600000002</v>
      </c>
      <c r="AB202">
        <v>71.862145620000007</v>
      </c>
      <c r="AC202">
        <v>72.143733319999996</v>
      </c>
      <c r="AD202">
        <v>72.497740370000002</v>
      </c>
      <c r="AE202">
        <v>72.914014750000007</v>
      </c>
      <c r="AF202">
        <v>73.384540900000005</v>
      </c>
      <c r="AG202">
        <v>73.89085378</v>
      </c>
      <c r="AH202">
        <v>74.424515119999995</v>
      </c>
      <c r="AI202">
        <v>74.967043279999999</v>
      </c>
      <c r="AJ202">
        <v>75.515099980000002</v>
      </c>
      <c r="AK202">
        <v>76.064202989999998</v>
      </c>
      <c r="AL202">
        <v>76.605537780000006</v>
      </c>
      <c r="AM202">
        <v>77.176133820000004</v>
      </c>
      <c r="AN202">
        <v>77.733225910000002</v>
      </c>
      <c r="AO202">
        <v>78.280202959999997</v>
      </c>
      <c r="AP202">
        <v>78.822452049999995</v>
      </c>
      <c r="AQ202">
        <v>79.348496839999996</v>
      </c>
      <c r="AR202">
        <v>79.892044619999893</v>
      </c>
      <c r="AS202">
        <v>80.447431660000007</v>
      </c>
      <c r="AT202">
        <v>80.99381726</v>
      </c>
      <c r="AU202">
        <v>81.525549479999995</v>
      </c>
      <c r="AV202">
        <v>82.082431080000006</v>
      </c>
    </row>
    <row r="203" spans="1:48" x14ac:dyDescent="0.25">
      <c r="A203" s="34" t="s">
        <v>273</v>
      </c>
      <c r="B203">
        <v>368.09043696243202</v>
      </c>
      <c r="C203">
        <v>374.00024799008901</v>
      </c>
      <c r="D203">
        <v>380.00707130000001</v>
      </c>
      <c r="E203">
        <v>626.15388480000001</v>
      </c>
      <c r="F203">
        <v>861.55100760000005</v>
      </c>
      <c r="G203">
        <v>1012.0158280000001</v>
      </c>
      <c r="H203">
        <v>1211.671781</v>
      </c>
      <c r="I203">
        <v>1404.9863580000001</v>
      </c>
      <c r="J203">
        <v>1561.340007</v>
      </c>
      <c r="K203">
        <v>1665.0537919999999</v>
      </c>
      <c r="L203">
        <v>1734.104403</v>
      </c>
      <c r="M203">
        <v>1744.3891180000001</v>
      </c>
      <c r="N203">
        <v>1938.1550870000001</v>
      </c>
      <c r="O203">
        <v>2212.7327019999998</v>
      </c>
      <c r="P203">
        <v>2546.3348700000001</v>
      </c>
      <c r="Q203">
        <v>2858.646025</v>
      </c>
      <c r="R203">
        <v>3915.1194970000001</v>
      </c>
      <c r="S203">
        <v>4081.4483530000002</v>
      </c>
      <c r="T203">
        <v>4195.772551</v>
      </c>
      <c r="U203">
        <v>4270.9433980000003</v>
      </c>
      <c r="V203">
        <v>4725.9393010000003</v>
      </c>
      <c r="W203">
        <v>5221.2817690000002</v>
      </c>
      <c r="X203">
        <v>5548.1325889999998</v>
      </c>
      <c r="Y203">
        <v>5889.4117749999996</v>
      </c>
      <c r="Z203">
        <v>6242.3414439999997</v>
      </c>
      <c r="AA203">
        <v>6486.6885110000003</v>
      </c>
      <c r="AB203">
        <v>6736.9542689999998</v>
      </c>
      <c r="AC203">
        <v>7096.5840410000001</v>
      </c>
      <c r="AD203">
        <v>7459.2864170000003</v>
      </c>
      <c r="AE203">
        <v>7825.0698000000002</v>
      </c>
      <c r="AF203">
        <v>8210.8383759999997</v>
      </c>
      <c r="AG203">
        <v>8598.3392359999998</v>
      </c>
      <c r="AH203">
        <v>9002.9916620000004</v>
      </c>
      <c r="AI203">
        <v>9407.6450750000004</v>
      </c>
      <c r="AJ203">
        <v>9812.0127969999994</v>
      </c>
      <c r="AK203">
        <v>10230.27363</v>
      </c>
      <c r="AL203">
        <v>10646.63197</v>
      </c>
      <c r="AM203">
        <v>11083.646189999999</v>
      </c>
      <c r="AN203">
        <v>11519.44652</v>
      </c>
      <c r="AO203">
        <v>11954.35269</v>
      </c>
      <c r="AP203">
        <v>12389.063920000001</v>
      </c>
      <c r="AQ203">
        <v>12821.65316</v>
      </c>
      <c r="AR203">
        <v>13275.08474</v>
      </c>
      <c r="AS203">
        <v>13733.84987</v>
      </c>
      <c r="AT203">
        <v>14194.43482</v>
      </c>
      <c r="AU203">
        <v>14655.67873</v>
      </c>
      <c r="AV203">
        <v>15124.696019999999</v>
      </c>
    </row>
    <row r="204" spans="1:48" x14ac:dyDescent="0.25">
      <c r="A204" s="34" t="s">
        <v>274</v>
      </c>
      <c r="B204">
        <v>82.820348316547197</v>
      </c>
      <c r="C204">
        <v>84.150055797769994</v>
      </c>
      <c r="D204">
        <v>85.501591050000002</v>
      </c>
      <c r="E204">
        <v>107.7315816</v>
      </c>
      <c r="F204">
        <v>136.19543630000001</v>
      </c>
      <c r="G204">
        <v>160.7778591</v>
      </c>
      <c r="H204">
        <v>204.25420389999999</v>
      </c>
      <c r="I204">
        <v>260.90891420000003</v>
      </c>
      <c r="J204">
        <v>328.65663139999998</v>
      </c>
      <c r="K204">
        <v>406.80154529999999</v>
      </c>
      <c r="L204">
        <v>502.33965740000002</v>
      </c>
      <c r="M204">
        <v>611.77627849999999</v>
      </c>
      <c r="N204">
        <v>701.38909950000004</v>
      </c>
      <c r="O204">
        <v>826.26748559999999</v>
      </c>
      <c r="P204">
        <v>981.13427690000003</v>
      </c>
      <c r="Q204">
        <v>1136.5656730000001</v>
      </c>
      <c r="R204">
        <v>1725.4132400000001</v>
      </c>
      <c r="S204">
        <v>1798.71522</v>
      </c>
      <c r="T204">
        <v>1849.0984800000001</v>
      </c>
      <c r="U204">
        <v>1882.226658</v>
      </c>
      <c r="V204">
        <v>1999.5529730000001</v>
      </c>
      <c r="W204">
        <v>2131.5369609999998</v>
      </c>
      <c r="X204">
        <v>2279.3459969999999</v>
      </c>
      <c r="Y204">
        <v>2433.026233</v>
      </c>
      <c r="Z204">
        <v>2591.527325</v>
      </c>
      <c r="AA204">
        <v>2754.058501</v>
      </c>
      <c r="AB204">
        <v>2919.23873</v>
      </c>
      <c r="AC204">
        <v>3278.0529750000001</v>
      </c>
      <c r="AD204">
        <v>3635.9347579999999</v>
      </c>
      <c r="AE204">
        <v>3993.4725640000001</v>
      </c>
      <c r="AF204">
        <v>4368.4080450000001</v>
      </c>
      <c r="AG204">
        <v>4743.1078719999996</v>
      </c>
      <c r="AH204">
        <v>5133.8507520000003</v>
      </c>
      <c r="AI204">
        <v>5524.0900650000003</v>
      </c>
      <c r="AJ204">
        <v>5913.7174459999997</v>
      </c>
      <c r="AK204">
        <v>6317.5452160000004</v>
      </c>
      <c r="AL204">
        <v>6719.8356809999996</v>
      </c>
      <c r="AM204">
        <v>7141.7701370000004</v>
      </c>
      <c r="AN204">
        <v>7563.2091689999997</v>
      </c>
      <c r="AO204">
        <v>7984.2928099999999</v>
      </c>
      <c r="AP204">
        <v>8405.4421660000007</v>
      </c>
      <c r="AQ204">
        <v>8825.3053089999994</v>
      </c>
      <c r="AR204">
        <v>9084.2058639999996</v>
      </c>
      <c r="AS204">
        <v>9346.2798189999994</v>
      </c>
      <c r="AT204">
        <v>9609.1299020000006</v>
      </c>
      <c r="AU204">
        <v>9871.9931030000007</v>
      </c>
      <c r="AV204">
        <v>10139.666999999999</v>
      </c>
    </row>
    <row r="205" spans="1:48" x14ac:dyDescent="0.25">
      <c r="A205" s="34" t="s">
        <v>275</v>
      </c>
      <c r="B205">
        <v>4140.2566767724402</v>
      </c>
      <c r="C205">
        <v>4206.7298369219898</v>
      </c>
      <c r="D205">
        <v>4274.2941849999997</v>
      </c>
      <c r="E205">
        <v>4338.2796820000003</v>
      </c>
      <c r="F205">
        <v>4417.9557699999996</v>
      </c>
      <c r="G205">
        <v>4201.1612139999997</v>
      </c>
      <c r="H205">
        <v>4299.306501</v>
      </c>
      <c r="I205">
        <v>4423.8522979999998</v>
      </c>
      <c r="J205">
        <v>4488.8841579999998</v>
      </c>
      <c r="K205">
        <v>4475.7198010000002</v>
      </c>
      <c r="L205">
        <v>4452.0707620000003</v>
      </c>
      <c r="M205">
        <v>4367.586593</v>
      </c>
      <c r="N205">
        <v>4416.9257159999997</v>
      </c>
      <c r="O205">
        <v>4589.801872</v>
      </c>
      <c r="P205">
        <v>4807.4404830000003</v>
      </c>
      <c r="Q205">
        <v>4912.3827220000003</v>
      </c>
      <c r="R205">
        <v>4784.1003469999996</v>
      </c>
      <c r="S205">
        <v>4987.3467449999998</v>
      </c>
      <c r="T205">
        <v>5127.0457850000003</v>
      </c>
      <c r="U205">
        <v>5218.9011879999998</v>
      </c>
      <c r="V205">
        <v>5097.9632590000001</v>
      </c>
      <c r="W205">
        <v>5000.9136399999998</v>
      </c>
      <c r="X205">
        <v>4967.9228670000002</v>
      </c>
      <c r="Y205">
        <v>4949.2097940000003</v>
      </c>
      <c r="Z205">
        <v>4940.0989630000004</v>
      </c>
      <c r="AA205">
        <v>4941.2533119999998</v>
      </c>
      <c r="AB205">
        <v>4946.4878479999998</v>
      </c>
      <c r="AC205">
        <v>4963.6787359999998</v>
      </c>
      <c r="AD205">
        <v>4985.878909</v>
      </c>
      <c r="AE205">
        <v>5012.3832599999996</v>
      </c>
      <c r="AF205">
        <v>5042.9347049999997</v>
      </c>
      <c r="AG205">
        <v>5075.9575480000003</v>
      </c>
      <c r="AH205">
        <v>5111.1011120000003</v>
      </c>
      <c r="AI205">
        <v>5146.8583500000004</v>
      </c>
      <c r="AJ205">
        <v>5182.9994859999997</v>
      </c>
      <c r="AK205">
        <v>5219.3927180000001</v>
      </c>
      <c r="AL205">
        <v>5255.2561089999999</v>
      </c>
      <c r="AM205">
        <v>5293.2805669999998</v>
      </c>
      <c r="AN205">
        <v>5330.3765590000003</v>
      </c>
      <c r="AO205">
        <v>5366.777043</v>
      </c>
      <c r="AP205">
        <v>5402.8517350000002</v>
      </c>
      <c r="AQ205">
        <v>5437.8143819999996</v>
      </c>
      <c r="AR205">
        <v>5474.6188819999998</v>
      </c>
      <c r="AS205">
        <v>5512.2305699999997</v>
      </c>
      <c r="AT205">
        <v>5549.2213959999999</v>
      </c>
      <c r="AU205">
        <v>5585.2043270000004</v>
      </c>
      <c r="AV205">
        <v>5622.9062469999999</v>
      </c>
    </row>
    <row r="206" spans="1:48" x14ac:dyDescent="0.25">
      <c r="A206" s="34" t="s">
        <v>276</v>
      </c>
      <c r="B206">
        <v>268.20325214998297</v>
      </c>
      <c r="C206">
        <v>272.50934211605102</v>
      </c>
      <c r="D206">
        <v>276.88611859999997</v>
      </c>
      <c r="E206">
        <v>293.29439880000001</v>
      </c>
      <c r="F206">
        <v>311.71452140000002</v>
      </c>
      <c r="G206">
        <v>309.35309610000002</v>
      </c>
      <c r="H206">
        <v>330.39462680000003</v>
      </c>
      <c r="I206">
        <v>354.800837</v>
      </c>
      <c r="J206">
        <v>375.72653200000002</v>
      </c>
      <c r="K206">
        <v>390.97213390000002</v>
      </c>
      <c r="L206">
        <v>405.8769815</v>
      </c>
      <c r="M206">
        <v>415.55004760000003</v>
      </c>
      <c r="N206">
        <v>468.55392260000002</v>
      </c>
      <c r="O206">
        <v>542.86406199999999</v>
      </c>
      <c r="P206">
        <v>633.97004809999999</v>
      </c>
      <c r="Q206">
        <v>722.27850360000002</v>
      </c>
      <c r="R206">
        <v>568.67359950000002</v>
      </c>
      <c r="S206">
        <v>740.39449160000004</v>
      </c>
      <c r="T206">
        <v>893.53390649999994</v>
      </c>
      <c r="U206">
        <v>1028.1978389999999</v>
      </c>
      <c r="V206">
        <v>1039.4796060000001</v>
      </c>
      <c r="W206">
        <v>1056.7857630000001</v>
      </c>
      <c r="X206">
        <v>1094.6307360000001</v>
      </c>
      <c r="Y206">
        <v>1135.4334980000001</v>
      </c>
      <c r="Z206">
        <v>1178.4669779999999</v>
      </c>
      <c r="AA206">
        <v>1222.5049059999999</v>
      </c>
      <c r="AB206">
        <v>1267.653632</v>
      </c>
      <c r="AC206">
        <v>1282.673986</v>
      </c>
      <c r="AD206">
        <v>1298.8596990000001</v>
      </c>
      <c r="AE206">
        <v>1316.060653</v>
      </c>
      <c r="AF206">
        <v>1334.858285</v>
      </c>
      <c r="AG206">
        <v>1354.2370470000001</v>
      </c>
      <c r="AH206">
        <v>1440.2578579999999</v>
      </c>
      <c r="AI206">
        <v>1526.211755</v>
      </c>
      <c r="AJ206">
        <v>1612.060209</v>
      </c>
      <c r="AK206">
        <v>1701.2659389999999</v>
      </c>
      <c r="AL206">
        <v>1790.1063509999999</v>
      </c>
      <c r="AM206">
        <v>1817.831813</v>
      </c>
      <c r="AN206">
        <v>1845.268386</v>
      </c>
      <c r="AO206">
        <v>1872.489178</v>
      </c>
      <c r="AP206">
        <v>1899.61808</v>
      </c>
      <c r="AQ206">
        <v>1926.3735569999999</v>
      </c>
      <c r="AR206">
        <v>1961.998732</v>
      </c>
      <c r="AS206">
        <v>1998.121175</v>
      </c>
      <c r="AT206">
        <v>2034.2259650000001</v>
      </c>
      <c r="AU206">
        <v>2070.1606959999999</v>
      </c>
      <c r="AV206">
        <v>2106.9335660000002</v>
      </c>
    </row>
    <row r="207" spans="1:48" x14ac:dyDescent="0.25">
      <c r="A207" s="34" t="s">
        <v>277</v>
      </c>
      <c r="B207">
        <v>21019.140656882199</v>
      </c>
      <c r="C207">
        <v>21356.6097589622</v>
      </c>
      <c r="D207">
        <v>21699.775160000001</v>
      </c>
      <c r="E207">
        <v>21813.739529999999</v>
      </c>
      <c r="F207">
        <v>21460.381150000001</v>
      </c>
      <c r="G207">
        <v>20736.061600000001</v>
      </c>
      <c r="H207">
        <v>21080.58655</v>
      </c>
      <c r="I207">
        <v>21062.470890000001</v>
      </c>
      <c r="J207">
        <v>20428.98144</v>
      </c>
      <c r="K207">
        <v>20008.002619999999</v>
      </c>
      <c r="L207">
        <v>19836.291959999999</v>
      </c>
      <c r="M207">
        <v>19929.333320000002</v>
      </c>
      <c r="N207">
        <v>19428.149700000002</v>
      </c>
      <c r="O207">
        <v>18575.26079</v>
      </c>
      <c r="P207">
        <v>17057.098549999999</v>
      </c>
      <c r="Q207">
        <v>15586.97478</v>
      </c>
      <c r="R207">
        <v>14539.42787</v>
      </c>
      <c r="S207">
        <v>13992.49386</v>
      </c>
      <c r="T207">
        <v>13731.04322</v>
      </c>
      <c r="U207">
        <v>13569.56187</v>
      </c>
      <c r="V207">
        <v>13713.429050000001</v>
      </c>
      <c r="W207">
        <v>13820.0054</v>
      </c>
      <c r="X207">
        <v>13877.815559999999</v>
      </c>
      <c r="Y207">
        <v>13942.233340000001</v>
      </c>
      <c r="Z207">
        <v>14000.903120000001</v>
      </c>
      <c r="AA207">
        <v>14055.995709999999</v>
      </c>
      <c r="AB207">
        <v>14116.42297</v>
      </c>
      <c r="AC207">
        <v>14240.799139999999</v>
      </c>
      <c r="AD207">
        <v>14371.487160000001</v>
      </c>
      <c r="AE207">
        <v>14511.43283</v>
      </c>
      <c r="AF207">
        <v>14654.40055</v>
      </c>
      <c r="AG207">
        <v>14801.198539999999</v>
      </c>
      <c r="AH207">
        <v>14979.984759999999</v>
      </c>
      <c r="AI207">
        <v>15168.63263</v>
      </c>
      <c r="AJ207">
        <v>15364.64803</v>
      </c>
      <c r="AK207">
        <v>15564.472400000001</v>
      </c>
      <c r="AL207">
        <v>15768.782069999999</v>
      </c>
      <c r="AM207">
        <v>15800.5772</v>
      </c>
      <c r="AN207">
        <v>15826.776519999999</v>
      </c>
      <c r="AO207">
        <v>15853.438200000001</v>
      </c>
      <c r="AP207">
        <v>15884.510469999999</v>
      </c>
      <c r="AQ207">
        <v>15918.132089999999</v>
      </c>
      <c r="AR207">
        <v>15918.831980000001</v>
      </c>
      <c r="AS207">
        <v>15922.578079999999</v>
      </c>
      <c r="AT207">
        <v>15925.416929999999</v>
      </c>
      <c r="AU207">
        <v>15927.040440000001</v>
      </c>
      <c r="AV207">
        <v>15935.1199</v>
      </c>
    </row>
    <row r="208" spans="1:48" x14ac:dyDescent="0.25">
      <c r="A208" s="34" t="s">
        <v>278</v>
      </c>
      <c r="B208">
        <v>939.40293438579897</v>
      </c>
      <c r="C208">
        <v>954.485352355852</v>
      </c>
      <c r="D208">
        <v>970.04895050000005</v>
      </c>
      <c r="E208">
        <v>1125.2025679999999</v>
      </c>
      <c r="F208">
        <v>1249.4210370000001</v>
      </c>
      <c r="G208">
        <v>1345.882415</v>
      </c>
      <c r="H208">
        <v>1499.7041959999999</v>
      </c>
      <c r="I208">
        <v>1623.780626</v>
      </c>
      <c r="J208">
        <v>1690.279818</v>
      </c>
      <c r="K208">
        <v>1762.0745039999999</v>
      </c>
      <c r="L208">
        <v>1846.1262369999999</v>
      </c>
      <c r="M208">
        <v>1945.5713270000001</v>
      </c>
      <c r="N208">
        <v>2467.4923669999998</v>
      </c>
      <c r="O208">
        <v>3060.661423</v>
      </c>
      <c r="P208">
        <v>3635.6413950000001</v>
      </c>
      <c r="Q208">
        <v>4284.8097189999999</v>
      </c>
      <c r="R208">
        <v>3607.2082359999999</v>
      </c>
      <c r="S208">
        <v>3581.3120789999998</v>
      </c>
      <c r="T208">
        <v>3628.0334459999999</v>
      </c>
      <c r="U208">
        <v>3698.1767789999999</v>
      </c>
      <c r="V208">
        <v>3785.1373250000001</v>
      </c>
      <c r="W208">
        <v>3863.488304</v>
      </c>
      <c r="X208">
        <v>3962.7032370000002</v>
      </c>
      <c r="Y208">
        <v>4064.128103</v>
      </c>
      <c r="Z208">
        <v>4164.9868399999996</v>
      </c>
      <c r="AA208">
        <v>4267.6857339999997</v>
      </c>
      <c r="AB208">
        <v>4373.9593009999999</v>
      </c>
      <c r="AC208">
        <v>4501.3369419999999</v>
      </c>
      <c r="AD208">
        <v>4632.6874180000004</v>
      </c>
      <c r="AE208">
        <v>4769.3216810000004</v>
      </c>
      <c r="AF208">
        <v>4910.3392130000002</v>
      </c>
      <c r="AG208">
        <v>5055.2151020000001</v>
      </c>
      <c r="AH208">
        <v>5140.8773010000004</v>
      </c>
      <c r="AI208">
        <v>5230.5650539999997</v>
      </c>
      <c r="AJ208">
        <v>5323.5723090000001</v>
      </c>
      <c r="AK208">
        <v>5418.7091680000003</v>
      </c>
      <c r="AL208">
        <v>5516.1493689999998</v>
      </c>
      <c r="AM208">
        <v>5566.8414499999999</v>
      </c>
      <c r="AN208">
        <v>5615.1157499999999</v>
      </c>
      <c r="AO208">
        <v>5663.5409330000002</v>
      </c>
      <c r="AP208">
        <v>5713.787523</v>
      </c>
      <c r="AQ208">
        <v>5765.1768670000001</v>
      </c>
      <c r="AR208">
        <v>5780.8386870000004</v>
      </c>
      <c r="AS208">
        <v>5797.8805730000004</v>
      </c>
      <c r="AT208">
        <v>5814.6296780000002</v>
      </c>
      <c r="AU208">
        <v>5830.9974789999997</v>
      </c>
      <c r="AV208">
        <v>5850.4070519999996</v>
      </c>
    </row>
    <row r="209" spans="1:48" x14ac:dyDescent="0.25">
      <c r="A209" s="34" t="s">
        <v>279</v>
      </c>
      <c r="B209">
        <v>117.48407948162399</v>
      </c>
      <c r="C209">
        <v>119.37032437900299</v>
      </c>
      <c r="D209">
        <v>121.25826480000001</v>
      </c>
      <c r="E209">
        <v>115.13628060000001</v>
      </c>
      <c r="F209">
        <v>106.87079079999999</v>
      </c>
      <c r="G209">
        <v>97.704110389999997</v>
      </c>
      <c r="H209">
        <v>93.748750630000004</v>
      </c>
      <c r="I209">
        <v>88.434176719999996</v>
      </c>
      <c r="J209">
        <v>81.001315030000001</v>
      </c>
      <c r="K209">
        <v>74.935371860000004</v>
      </c>
      <c r="L209">
        <v>70.260563849999997</v>
      </c>
      <c r="M209">
        <v>66.748239859999998</v>
      </c>
      <c r="N209">
        <v>65.077823249999994</v>
      </c>
      <c r="O209">
        <v>62.15303823</v>
      </c>
      <c r="P209">
        <v>56.970070980000003</v>
      </c>
      <c r="Q209">
        <v>51.899103420000003</v>
      </c>
      <c r="R209">
        <v>204.363553</v>
      </c>
      <c r="S209">
        <v>184.32618249999999</v>
      </c>
      <c r="T209">
        <v>169.384985</v>
      </c>
      <c r="U209">
        <v>156.30365839999999</v>
      </c>
      <c r="V209">
        <v>203.44544020000001</v>
      </c>
      <c r="W209">
        <v>252.35541430000001</v>
      </c>
      <c r="X209">
        <v>255.49353809999999</v>
      </c>
      <c r="Y209">
        <v>258.69179830000002</v>
      </c>
      <c r="Z209">
        <v>261.76716269999997</v>
      </c>
      <c r="AA209">
        <v>264.78684120000003</v>
      </c>
      <c r="AB209">
        <v>267.94045</v>
      </c>
      <c r="AC209">
        <v>282.27191859999999</v>
      </c>
      <c r="AD209">
        <v>297.02420260000002</v>
      </c>
      <c r="AE209">
        <v>312.29066840000002</v>
      </c>
      <c r="AF209">
        <v>328.09257330000003</v>
      </c>
      <c r="AG209">
        <v>344.33540699999998</v>
      </c>
      <c r="AH209">
        <v>362.70942009999999</v>
      </c>
      <c r="AI209">
        <v>381.68518560000001</v>
      </c>
      <c r="AJ209">
        <v>401.23427270000002</v>
      </c>
      <c r="AK209">
        <v>421.55731659999998</v>
      </c>
      <c r="AL209">
        <v>442.41624810000002</v>
      </c>
      <c r="AM209">
        <v>457.43306209999997</v>
      </c>
      <c r="AN209">
        <v>472.33986579999998</v>
      </c>
      <c r="AO209">
        <v>487.34019160000003</v>
      </c>
      <c r="AP209">
        <v>502.58028380000002</v>
      </c>
      <c r="AQ209">
        <v>518.00799849999999</v>
      </c>
      <c r="AR209">
        <v>530.00986320000004</v>
      </c>
      <c r="AS209">
        <v>542.23122620000004</v>
      </c>
      <c r="AT209">
        <v>554.52144120000003</v>
      </c>
      <c r="AU209">
        <v>566.87077439999996</v>
      </c>
      <c r="AV209">
        <v>579.61671569999999</v>
      </c>
    </row>
    <row r="210" spans="1:48" x14ac:dyDescent="0.25">
      <c r="A210" s="34" t="s">
        <v>280</v>
      </c>
      <c r="B210">
        <v>347.57908572274499</v>
      </c>
      <c r="C210">
        <v>353.15958037166502</v>
      </c>
      <c r="D210">
        <v>358.9181117</v>
      </c>
      <c r="E210">
        <v>356.52598410000002</v>
      </c>
      <c r="F210">
        <v>346.15126070000002</v>
      </c>
      <c r="G210">
        <v>331.09042790000001</v>
      </c>
      <c r="H210">
        <v>332.22139709999999</v>
      </c>
      <c r="I210">
        <v>327.62471670000002</v>
      </c>
      <c r="J210">
        <v>313.64461679999999</v>
      </c>
      <c r="K210">
        <v>303.23060980000002</v>
      </c>
      <c r="L210">
        <v>297.00702580000001</v>
      </c>
      <c r="M210">
        <v>294.71811739999998</v>
      </c>
      <c r="N210">
        <v>296.46135090000001</v>
      </c>
      <c r="O210">
        <v>291.81113349999998</v>
      </c>
      <c r="P210">
        <v>275.314413</v>
      </c>
      <c r="Q210">
        <v>257.87453749999997</v>
      </c>
      <c r="R210">
        <v>686.23145769999996</v>
      </c>
      <c r="S210">
        <v>579.50841530000002</v>
      </c>
      <c r="T210">
        <v>492.06605610000003</v>
      </c>
      <c r="U210">
        <v>412.06067000000002</v>
      </c>
      <c r="V210">
        <v>426.63617749999997</v>
      </c>
      <c r="W210">
        <v>440.48085750000001</v>
      </c>
      <c r="X210">
        <v>446.5711301</v>
      </c>
      <c r="Y210">
        <v>452.81142399999999</v>
      </c>
      <c r="Z210">
        <v>458.86512759999999</v>
      </c>
      <c r="AA210">
        <v>464.67713639999999</v>
      </c>
      <c r="AB210">
        <v>470.74417060000002</v>
      </c>
      <c r="AC210">
        <v>475.36037959999999</v>
      </c>
      <c r="AD210">
        <v>480.16882659999999</v>
      </c>
      <c r="AE210">
        <v>485.28551599999997</v>
      </c>
      <c r="AF210">
        <v>490.5186104</v>
      </c>
      <c r="AG210">
        <v>495.8851588</v>
      </c>
      <c r="AH210">
        <v>501.46225140000001</v>
      </c>
      <c r="AI210">
        <v>507.35975180000003</v>
      </c>
      <c r="AJ210">
        <v>513.50269460000004</v>
      </c>
      <c r="AK210">
        <v>519.78407259999994</v>
      </c>
      <c r="AL210">
        <v>526.20583620000002</v>
      </c>
      <c r="AM210">
        <v>528.09835220000002</v>
      </c>
      <c r="AN210">
        <v>529.75463500000001</v>
      </c>
      <c r="AO210">
        <v>531.40694350000001</v>
      </c>
      <c r="AP210">
        <v>533.20888219999995</v>
      </c>
      <c r="AQ210">
        <v>535.09240980000004</v>
      </c>
      <c r="AR210">
        <v>537.39855520000003</v>
      </c>
      <c r="AS210">
        <v>539.83427540000002</v>
      </c>
      <c r="AT210">
        <v>542.25066879999997</v>
      </c>
      <c r="AU210">
        <v>544.63975860000005</v>
      </c>
      <c r="AV210">
        <v>547.3219752</v>
      </c>
    </row>
    <row r="211" spans="1:48" x14ac:dyDescent="0.25">
      <c r="A211" s="34" t="s">
        <v>281</v>
      </c>
      <c r="B211">
        <v>117.425366798224</v>
      </c>
      <c r="C211">
        <v>119.310669044481</v>
      </c>
      <c r="D211">
        <v>121.2561188</v>
      </c>
      <c r="E211">
        <v>127.0707738</v>
      </c>
      <c r="F211">
        <v>130.15986029999999</v>
      </c>
      <c r="G211">
        <v>131.4011156</v>
      </c>
      <c r="H211">
        <v>139.12193819999999</v>
      </c>
      <c r="I211">
        <v>144.749235</v>
      </c>
      <c r="J211">
        <v>146.19812239999999</v>
      </c>
      <c r="K211">
        <v>149.1380437</v>
      </c>
      <c r="L211">
        <v>154.1132925</v>
      </c>
      <c r="M211">
        <v>161.35635110000001</v>
      </c>
      <c r="N211">
        <v>167.8212116</v>
      </c>
      <c r="O211">
        <v>170.6815876</v>
      </c>
      <c r="P211">
        <v>166.26123659999999</v>
      </c>
      <c r="Q211">
        <v>160.69803920000001</v>
      </c>
      <c r="R211">
        <v>179.31876320000001</v>
      </c>
      <c r="S211">
        <v>167.3235195</v>
      </c>
      <c r="T211">
        <v>159.48932049999999</v>
      </c>
      <c r="U211">
        <v>153.1157475</v>
      </c>
      <c r="V211">
        <v>158.799442</v>
      </c>
      <c r="W211">
        <v>164.22528389999999</v>
      </c>
      <c r="X211">
        <v>168.1928321</v>
      </c>
      <c r="Y211">
        <v>172.2622318</v>
      </c>
      <c r="Z211">
        <v>176.30698469999999</v>
      </c>
      <c r="AA211">
        <v>180.36128909999999</v>
      </c>
      <c r="AB211">
        <v>184.5623362</v>
      </c>
      <c r="AC211">
        <v>186.51916660000001</v>
      </c>
      <c r="AD211">
        <v>188.5546391</v>
      </c>
      <c r="AE211">
        <v>190.71495089999999</v>
      </c>
      <c r="AF211">
        <v>192.9354008</v>
      </c>
      <c r="AG211">
        <v>195.21285940000001</v>
      </c>
      <c r="AH211">
        <v>197.53655520000001</v>
      </c>
      <c r="AI211">
        <v>199.98978199999999</v>
      </c>
      <c r="AJ211">
        <v>202.54332460000001</v>
      </c>
      <c r="AK211">
        <v>205.17272500000001</v>
      </c>
      <c r="AL211">
        <v>207.86183399999999</v>
      </c>
      <c r="AM211">
        <v>208.8137203</v>
      </c>
      <c r="AN211">
        <v>209.67255399999999</v>
      </c>
      <c r="AO211">
        <v>210.53106700000001</v>
      </c>
      <c r="AP211">
        <v>211.45035369999999</v>
      </c>
      <c r="AQ211">
        <v>212.403785</v>
      </c>
      <c r="AR211">
        <v>213.40164039999999</v>
      </c>
      <c r="AS211">
        <v>214.45217360000001</v>
      </c>
      <c r="AT211">
        <v>215.49576010000001</v>
      </c>
      <c r="AU211">
        <v>216.52918890000001</v>
      </c>
      <c r="AV211">
        <v>217.67986160000001</v>
      </c>
    </row>
    <row r="212" spans="1:48" x14ac:dyDescent="0.25">
      <c r="A212" s="34" t="s">
        <v>282</v>
      </c>
      <c r="B212">
        <v>234.850733596449</v>
      </c>
      <c r="C212">
        <v>238.621338088963</v>
      </c>
      <c r="D212">
        <v>242.51223759999999</v>
      </c>
      <c r="E212">
        <v>275.11774339999999</v>
      </c>
      <c r="F212">
        <v>305.18197220000002</v>
      </c>
      <c r="G212">
        <v>333.92612789999998</v>
      </c>
      <c r="H212">
        <v>383.14817169999998</v>
      </c>
      <c r="I212">
        <v>432.07793190000001</v>
      </c>
      <c r="J212">
        <v>473.09929540000002</v>
      </c>
      <c r="K212">
        <v>523.35475959999997</v>
      </c>
      <c r="L212">
        <v>586.50404879999996</v>
      </c>
      <c r="M212">
        <v>666.11796270000002</v>
      </c>
      <c r="N212">
        <v>699.87393510000004</v>
      </c>
      <c r="O212">
        <v>718.70933419999994</v>
      </c>
      <c r="P212">
        <v>706.56965330000003</v>
      </c>
      <c r="Q212">
        <v>689.08075529999996</v>
      </c>
      <c r="R212">
        <v>1200.4781809999999</v>
      </c>
      <c r="S212">
        <v>1197.4005380000001</v>
      </c>
      <c r="T212">
        <v>1218.2233450000001</v>
      </c>
      <c r="U212">
        <v>1246.7011210000001</v>
      </c>
      <c r="V212">
        <v>1329.4321090000001</v>
      </c>
      <c r="W212">
        <v>1411.889281</v>
      </c>
      <c r="X212">
        <v>1504.1129550000001</v>
      </c>
      <c r="Y212">
        <v>1598.7154310000001</v>
      </c>
      <c r="Z212">
        <v>1694.615863</v>
      </c>
      <c r="AA212">
        <v>1795.983338</v>
      </c>
      <c r="AB212">
        <v>1900.4168950000001</v>
      </c>
      <c r="AC212">
        <v>1988.4339359999999</v>
      </c>
      <c r="AD212">
        <v>2079.0482459999998</v>
      </c>
      <c r="AE212">
        <v>2172.9046680000001</v>
      </c>
      <c r="AF212">
        <v>2272.4511950000001</v>
      </c>
      <c r="AG212">
        <v>2374.7642289999999</v>
      </c>
      <c r="AH212">
        <v>2446.0390510000002</v>
      </c>
      <c r="AI212">
        <v>2520.0164439999999</v>
      </c>
      <c r="AJ212">
        <v>2596.4150060000002</v>
      </c>
      <c r="AK212">
        <v>2676.3350679999999</v>
      </c>
      <c r="AL212">
        <v>2758.3044249999998</v>
      </c>
      <c r="AM212">
        <v>2814.4465489999998</v>
      </c>
      <c r="AN212">
        <v>2869.5933639999998</v>
      </c>
      <c r="AO212">
        <v>2925.0399649999999</v>
      </c>
      <c r="AP212">
        <v>2981.6593889999999</v>
      </c>
      <c r="AQ212">
        <v>3039.122237</v>
      </c>
      <c r="AR212">
        <v>3116.0010280000001</v>
      </c>
      <c r="AS212">
        <v>3194.23729</v>
      </c>
      <c r="AT212">
        <v>3272.9352140000001</v>
      </c>
      <c r="AU212">
        <v>3352.035903</v>
      </c>
      <c r="AV212">
        <v>3433.5370739999998</v>
      </c>
    </row>
    <row r="213" spans="1:48" x14ac:dyDescent="0.25">
      <c r="A213" s="35" t="s">
        <v>710</v>
      </c>
      <c r="B213">
        <v>0.96116878123798499</v>
      </c>
      <c r="C213">
        <v>0.98039215686274495</v>
      </c>
      <c r="D213">
        <v>0.99999908110000002</v>
      </c>
      <c r="E213">
        <v>1.024785302</v>
      </c>
      <c r="F213">
        <v>1.0609994359999999</v>
      </c>
      <c r="G213">
        <v>1.0608936520000001</v>
      </c>
      <c r="H213">
        <v>1.064197614</v>
      </c>
      <c r="I213">
        <v>1.0863674839999999</v>
      </c>
      <c r="J213">
        <v>1.099416712</v>
      </c>
      <c r="K213">
        <v>1.118678297</v>
      </c>
      <c r="L213">
        <v>1.1244261250000001</v>
      </c>
      <c r="M213">
        <v>1.126870021</v>
      </c>
      <c r="N213">
        <v>1.1421714810000001</v>
      </c>
      <c r="O213">
        <v>1.1648502329999999</v>
      </c>
      <c r="P213">
        <v>1.1990835150000001</v>
      </c>
      <c r="Q213">
        <v>1.2335195960000001</v>
      </c>
      <c r="R213">
        <v>1.2733067870000001</v>
      </c>
      <c r="S213">
        <v>1.318074687</v>
      </c>
      <c r="T213">
        <v>1.3681579850000001</v>
      </c>
      <c r="U213">
        <v>1.423657596</v>
      </c>
      <c r="V213">
        <v>1.484339788</v>
      </c>
      <c r="W213">
        <v>1.549471756</v>
      </c>
      <c r="X213">
        <v>1.6121787839999999</v>
      </c>
      <c r="Y213">
        <v>1.6717687109999999</v>
      </c>
      <c r="Z213">
        <v>1.7273032349999999</v>
      </c>
      <c r="AA213">
        <v>1.7784402180000001</v>
      </c>
      <c r="AB213">
        <v>1.825178126</v>
      </c>
      <c r="AC213">
        <v>1.8679907840000001</v>
      </c>
      <c r="AD213">
        <v>1.9078151910000001</v>
      </c>
      <c r="AE213">
        <v>1.945550337</v>
      </c>
      <c r="AF213">
        <v>1.982061517</v>
      </c>
      <c r="AG213">
        <v>2.0182761</v>
      </c>
      <c r="AH213">
        <v>2.054487902</v>
      </c>
      <c r="AI213">
        <v>2.090946073</v>
      </c>
      <c r="AJ213">
        <v>2.1280739959999999</v>
      </c>
      <c r="AK213">
        <v>2.1659333379999999</v>
      </c>
      <c r="AL213">
        <v>2.204545033</v>
      </c>
      <c r="AM213">
        <v>2.244266498</v>
      </c>
      <c r="AN213">
        <v>2.2847845090000001</v>
      </c>
      <c r="AO213">
        <v>2.3261026189999998</v>
      </c>
      <c r="AP213">
        <v>2.3683753460000001</v>
      </c>
      <c r="AQ213">
        <v>2.4117262780000002</v>
      </c>
      <c r="AR213">
        <v>2.4568401049999999</v>
      </c>
      <c r="AS213">
        <v>2.5039024439999999</v>
      </c>
      <c r="AT213">
        <v>2.5530942809999999</v>
      </c>
      <c r="AU213">
        <v>2.6046644649999999</v>
      </c>
      <c r="AV213">
        <v>2.65922693</v>
      </c>
    </row>
    <row r="214" spans="1:48" x14ac:dyDescent="0.25">
      <c r="A214" s="35" t="s">
        <v>711</v>
      </c>
      <c r="B214">
        <v>0.96116878123798499</v>
      </c>
      <c r="C214">
        <v>0.98039215686274495</v>
      </c>
      <c r="D214">
        <v>0.99999969590000004</v>
      </c>
      <c r="E214">
        <v>1.028417133</v>
      </c>
      <c r="F214">
        <v>1.0619635780000001</v>
      </c>
      <c r="G214">
        <v>1.060550659</v>
      </c>
      <c r="H214">
        <v>1.0705626130000001</v>
      </c>
      <c r="I214">
        <v>1.0792111559999999</v>
      </c>
      <c r="J214">
        <v>1.0926655679999999</v>
      </c>
      <c r="K214">
        <v>1.10206648</v>
      </c>
      <c r="L214">
        <v>1.119737014</v>
      </c>
      <c r="M214">
        <v>1.125343515</v>
      </c>
      <c r="N214">
        <v>1.1338203929999999</v>
      </c>
      <c r="O214">
        <v>1.156240712</v>
      </c>
      <c r="P214">
        <v>1.1801161819999999</v>
      </c>
      <c r="Q214">
        <v>1.222488193</v>
      </c>
      <c r="R214">
        <v>1.265501078</v>
      </c>
      <c r="S214">
        <v>1.310029238</v>
      </c>
      <c r="T214">
        <v>1.356630491</v>
      </c>
      <c r="U214">
        <v>1.4064625040000001</v>
      </c>
      <c r="V214">
        <v>1.459953973</v>
      </c>
      <c r="W214">
        <v>1.517509955</v>
      </c>
      <c r="X214">
        <v>1.5746829819999999</v>
      </c>
      <c r="Y214">
        <v>1.630715919</v>
      </c>
      <c r="Z214">
        <v>1.6843637440000001</v>
      </c>
      <c r="AA214">
        <v>1.7348669400000001</v>
      </c>
      <c r="AB214">
        <v>1.7818738970000001</v>
      </c>
      <c r="AC214">
        <v>1.8255323290000001</v>
      </c>
      <c r="AD214">
        <v>1.8667416560000001</v>
      </c>
      <c r="AE214">
        <v>1.9062258670000001</v>
      </c>
      <c r="AF214">
        <v>1.9448187610000001</v>
      </c>
      <c r="AG214">
        <v>1.983563108</v>
      </c>
      <c r="AH214">
        <v>2.0226986839999999</v>
      </c>
      <c r="AI214">
        <v>2.0626465299999999</v>
      </c>
      <c r="AJ214">
        <v>2.1038169089999998</v>
      </c>
      <c r="AK214">
        <v>2.1463422329999999</v>
      </c>
      <c r="AL214">
        <v>2.190266426</v>
      </c>
      <c r="AM214">
        <v>2.2356108799999999</v>
      </c>
      <c r="AN214">
        <v>2.2821810490000001</v>
      </c>
      <c r="AO214">
        <v>2.3299831499999999</v>
      </c>
      <c r="AP214">
        <v>2.3791632520000001</v>
      </c>
      <c r="AQ214">
        <v>2.4299182099999999</v>
      </c>
      <c r="AR214">
        <v>2.4826935020000001</v>
      </c>
      <c r="AS214">
        <v>2.5377649390000001</v>
      </c>
      <c r="AT214">
        <v>2.5954219350000001</v>
      </c>
      <c r="AU214">
        <v>2.655967027</v>
      </c>
      <c r="AV214">
        <v>2.71984263</v>
      </c>
    </row>
    <row r="215" spans="1:48" x14ac:dyDescent="0.25">
      <c r="A215" s="35" t="s">
        <v>712</v>
      </c>
      <c r="B215">
        <v>0.96116878123798499</v>
      </c>
      <c r="C215">
        <v>0.98039215686274495</v>
      </c>
      <c r="D215">
        <v>0.99999802520000003</v>
      </c>
      <c r="E215">
        <v>1.029543576</v>
      </c>
      <c r="F215">
        <v>1.063446728</v>
      </c>
      <c r="G215">
        <v>1.0854639180000001</v>
      </c>
      <c r="H215">
        <v>1.1014162169999999</v>
      </c>
      <c r="I215">
        <v>1.1246811779999999</v>
      </c>
      <c r="J215">
        <v>1.1319349889999999</v>
      </c>
      <c r="K215">
        <v>1.1448886579999999</v>
      </c>
      <c r="L215">
        <v>1.1759506959999999</v>
      </c>
      <c r="M215">
        <v>1.1923319910000001</v>
      </c>
      <c r="N215">
        <v>1.2062938080000001</v>
      </c>
      <c r="O215">
        <v>1.231640206</v>
      </c>
      <c r="P215">
        <v>1.242281191</v>
      </c>
      <c r="Q215">
        <v>1.2690942300000001</v>
      </c>
      <c r="R215">
        <v>1.2973208700000001</v>
      </c>
      <c r="S215">
        <v>1.3306275110000001</v>
      </c>
      <c r="T215">
        <v>1.370881029</v>
      </c>
      <c r="U215">
        <v>1.415627878</v>
      </c>
      <c r="V215">
        <v>1.463106443</v>
      </c>
      <c r="W215">
        <v>1.513310167</v>
      </c>
      <c r="X215">
        <v>1.565882722</v>
      </c>
      <c r="Y215">
        <v>1.616648946</v>
      </c>
      <c r="Z215">
        <v>1.6647588</v>
      </c>
      <c r="AA215">
        <v>1.7101610700000001</v>
      </c>
      <c r="AB215">
        <v>1.752951229</v>
      </c>
      <c r="AC215">
        <v>1.793432133</v>
      </c>
      <c r="AD215">
        <v>1.831273862</v>
      </c>
      <c r="AE215">
        <v>1.868614212</v>
      </c>
      <c r="AF215">
        <v>1.905724687</v>
      </c>
      <c r="AG215">
        <v>1.9419774869999999</v>
      </c>
      <c r="AH215">
        <v>1.9799884780000001</v>
      </c>
      <c r="AI215">
        <v>2.0180708030000001</v>
      </c>
      <c r="AJ215">
        <v>2.0564589519999998</v>
      </c>
      <c r="AK215">
        <v>2.095443709</v>
      </c>
      <c r="AL215">
        <v>2.1351769159999998</v>
      </c>
      <c r="AM215">
        <v>2.1754726259999999</v>
      </c>
      <c r="AN215">
        <v>2.2166524729999999</v>
      </c>
      <c r="AO215">
        <v>2.2586512650000001</v>
      </c>
      <c r="AP215">
        <v>2.3015323130000001</v>
      </c>
      <c r="AQ215">
        <v>2.3454056489999999</v>
      </c>
      <c r="AR215">
        <v>2.3904606479999999</v>
      </c>
      <c r="AS215">
        <v>2.4370312940000001</v>
      </c>
      <c r="AT215">
        <v>2.4853001209999999</v>
      </c>
      <c r="AU215">
        <v>2.5354386779999998</v>
      </c>
      <c r="AV215">
        <v>2.587750395</v>
      </c>
    </row>
    <row r="216" spans="1:48" x14ac:dyDescent="0.25">
      <c r="A216" s="35" t="s">
        <v>713</v>
      </c>
      <c r="B216">
        <v>0.96116878123798499</v>
      </c>
      <c r="C216">
        <v>0.98039215686274495</v>
      </c>
      <c r="D216">
        <v>0.99999921110000001</v>
      </c>
      <c r="E216">
        <v>1.0275723510000001</v>
      </c>
      <c r="F216">
        <v>1.0665431190000001</v>
      </c>
      <c r="G216">
        <v>1.10656014</v>
      </c>
      <c r="H216">
        <v>1.145415174</v>
      </c>
      <c r="I216">
        <v>1.1453653989999999</v>
      </c>
      <c r="J216">
        <v>1.1602070849999999</v>
      </c>
      <c r="K216">
        <v>1.183340528</v>
      </c>
      <c r="L216">
        <v>1.200465916</v>
      </c>
      <c r="M216">
        <v>1.2223881919999999</v>
      </c>
      <c r="N216">
        <v>1.228282257</v>
      </c>
      <c r="O216">
        <v>1.2378979480000001</v>
      </c>
      <c r="P216">
        <v>1.2529044140000001</v>
      </c>
      <c r="Q216">
        <v>1.2807399150000001</v>
      </c>
      <c r="R216">
        <v>1.3200664</v>
      </c>
      <c r="S216">
        <v>1.36281053</v>
      </c>
      <c r="T216">
        <v>1.4129089969999999</v>
      </c>
      <c r="U216">
        <v>1.470056901</v>
      </c>
      <c r="V216">
        <v>1.532288876</v>
      </c>
      <c r="W216">
        <v>1.598784905</v>
      </c>
      <c r="X216">
        <v>1.6629489369999999</v>
      </c>
      <c r="Y216">
        <v>1.7244181160000001</v>
      </c>
      <c r="Z216">
        <v>1.7820119089999999</v>
      </c>
      <c r="AA216">
        <v>1.835273618</v>
      </c>
      <c r="AB216">
        <v>1.8841205249999999</v>
      </c>
      <c r="AC216">
        <v>1.928982333</v>
      </c>
      <c r="AD216">
        <v>1.970711077</v>
      </c>
      <c r="AE216">
        <v>2.0103341690000001</v>
      </c>
      <c r="AF216">
        <v>2.0487582030000002</v>
      </c>
      <c r="AG216">
        <v>2.0868625619999999</v>
      </c>
      <c r="AH216">
        <v>2.1250061339999999</v>
      </c>
      <c r="AI216">
        <v>2.1633727559999998</v>
      </c>
      <c r="AJ216">
        <v>2.2023819140000001</v>
      </c>
      <c r="AK216">
        <v>2.242076376</v>
      </c>
      <c r="AL216">
        <v>2.2825017679999999</v>
      </c>
      <c r="AM216">
        <v>2.3236136369999998</v>
      </c>
      <c r="AN216">
        <v>2.3653479079999999</v>
      </c>
      <c r="AO216">
        <v>2.4078142589999998</v>
      </c>
      <c r="AP216">
        <v>2.4512645069999999</v>
      </c>
      <c r="AQ216">
        <v>2.4958896400000001</v>
      </c>
      <c r="AR216">
        <v>2.542250149</v>
      </c>
      <c r="AS216">
        <v>2.5905935750000002</v>
      </c>
      <c r="AT216">
        <v>2.641147847</v>
      </c>
      <c r="AU216">
        <v>2.6941931019999998</v>
      </c>
      <c r="AV216">
        <v>2.7502707339999999</v>
      </c>
    </row>
    <row r="217" spans="1:48" x14ac:dyDescent="0.25">
      <c r="A217" s="35" t="s">
        <v>714</v>
      </c>
      <c r="B217">
        <v>0.96116878123798499</v>
      </c>
      <c r="C217">
        <v>0.98039215686274495</v>
      </c>
      <c r="D217">
        <v>0.99999868290000005</v>
      </c>
      <c r="E217">
        <v>1.0274398929999999</v>
      </c>
      <c r="F217">
        <v>1.068288031</v>
      </c>
      <c r="G217">
        <v>1.1090172650000001</v>
      </c>
      <c r="H217">
        <v>1.144570342</v>
      </c>
      <c r="I217">
        <v>1.139621201</v>
      </c>
      <c r="J217">
        <v>1.164985725</v>
      </c>
      <c r="K217">
        <v>1.189562851</v>
      </c>
      <c r="L217">
        <v>1.205259716</v>
      </c>
      <c r="M217">
        <v>1.2306653869999999</v>
      </c>
      <c r="N217">
        <v>1.235827445</v>
      </c>
      <c r="O217">
        <v>1.2484092819999999</v>
      </c>
      <c r="P217">
        <v>1.266952262</v>
      </c>
      <c r="Q217">
        <v>1.295881168</v>
      </c>
      <c r="R217">
        <v>1.352352268</v>
      </c>
      <c r="S217">
        <v>1.390380779</v>
      </c>
      <c r="T217">
        <v>1.430909955</v>
      </c>
      <c r="U217">
        <v>1.482379484</v>
      </c>
      <c r="V217">
        <v>1.537919695</v>
      </c>
      <c r="W217">
        <v>1.5983668609999999</v>
      </c>
      <c r="X217">
        <v>1.6564036010000001</v>
      </c>
      <c r="Y217">
        <v>1.7141890909999999</v>
      </c>
      <c r="Z217">
        <v>1.7695750669999999</v>
      </c>
      <c r="AA217">
        <v>1.8211593020000001</v>
      </c>
      <c r="AB217">
        <v>1.868628846</v>
      </c>
      <c r="AC217">
        <v>1.9132291829999999</v>
      </c>
      <c r="AD217">
        <v>1.9545304699999999</v>
      </c>
      <c r="AE217">
        <v>1.9932413579999999</v>
      </c>
      <c r="AF217">
        <v>2.0303445359999999</v>
      </c>
      <c r="AG217">
        <v>2.0671040020000002</v>
      </c>
      <c r="AH217">
        <v>2.1032255910000002</v>
      </c>
      <c r="AI217">
        <v>2.1392978789999999</v>
      </c>
      <c r="AJ217">
        <v>2.176349364</v>
      </c>
      <c r="AK217">
        <v>2.214114752</v>
      </c>
      <c r="AL217">
        <v>2.2524836619999999</v>
      </c>
      <c r="AM217">
        <v>2.2909941229999999</v>
      </c>
      <c r="AN217">
        <v>2.3301791559999998</v>
      </c>
      <c r="AO217">
        <v>2.370412967</v>
      </c>
      <c r="AP217">
        <v>2.4121906040000001</v>
      </c>
      <c r="AQ217">
        <v>2.454938056</v>
      </c>
      <c r="AR217">
        <v>2.499355719</v>
      </c>
      <c r="AS217">
        <v>2.5456609650000002</v>
      </c>
      <c r="AT217">
        <v>2.5937535120000001</v>
      </c>
      <c r="AU217">
        <v>2.6439600830000001</v>
      </c>
      <c r="AV217">
        <v>2.698428131</v>
      </c>
    </row>
    <row r="218" spans="1:48" x14ac:dyDescent="0.25">
      <c r="A218" s="35" t="s">
        <v>715</v>
      </c>
      <c r="B218">
        <v>0.96116878123798499</v>
      </c>
      <c r="C218">
        <v>0.98039215686274495</v>
      </c>
      <c r="D218">
        <v>0.99999926090000002</v>
      </c>
      <c r="E218">
        <v>1.026079784</v>
      </c>
      <c r="F218">
        <v>1.0602891459999999</v>
      </c>
      <c r="G218">
        <v>1.0930745319999999</v>
      </c>
      <c r="H218">
        <v>1.113777287</v>
      </c>
      <c r="I218">
        <v>1.1339175699999999</v>
      </c>
      <c r="J218">
        <v>1.1599899869999999</v>
      </c>
      <c r="K218">
        <v>1.176644333</v>
      </c>
      <c r="L218">
        <v>1.193962526</v>
      </c>
      <c r="M218">
        <v>1.2092534589999999</v>
      </c>
      <c r="N218">
        <v>1.2286236290000001</v>
      </c>
      <c r="O218">
        <v>1.2669040629999999</v>
      </c>
      <c r="P218">
        <v>1.2986044349999999</v>
      </c>
      <c r="Q218">
        <v>1.339072332</v>
      </c>
      <c r="R218">
        <v>1.377278692</v>
      </c>
      <c r="S218">
        <v>1.41278451</v>
      </c>
      <c r="T218">
        <v>1.452428702</v>
      </c>
      <c r="U218">
        <v>1.497126145</v>
      </c>
      <c r="V218">
        <v>1.5451391370000001</v>
      </c>
      <c r="W218">
        <v>1.596467217</v>
      </c>
      <c r="X218">
        <v>1.64576715</v>
      </c>
      <c r="Y218">
        <v>1.6931903189999999</v>
      </c>
      <c r="Z218">
        <v>1.7377001999999999</v>
      </c>
      <c r="AA218">
        <v>1.778849543</v>
      </c>
      <c r="AB218">
        <v>1.8164572839999999</v>
      </c>
      <c r="AC218">
        <v>1.8508670949999999</v>
      </c>
      <c r="AD218">
        <v>1.882536013</v>
      </c>
      <c r="AE218">
        <v>1.912155686</v>
      </c>
      <c r="AF218">
        <v>1.9404557120000001</v>
      </c>
      <c r="AG218">
        <v>1.968189926</v>
      </c>
      <c r="AH218">
        <v>1.9957120189999999</v>
      </c>
      <c r="AI218">
        <v>2.0232960040000001</v>
      </c>
      <c r="AJ218">
        <v>2.0512867579999998</v>
      </c>
      <c r="AK218">
        <v>2.079749208</v>
      </c>
      <c r="AL218">
        <v>2.1087363259999998</v>
      </c>
      <c r="AM218">
        <v>2.1381947029999999</v>
      </c>
      <c r="AN218">
        <v>2.1681134549999999</v>
      </c>
      <c r="AO218">
        <v>2.1985366399999999</v>
      </c>
      <c r="AP218">
        <v>2.2296266060000001</v>
      </c>
      <c r="AQ218">
        <v>2.2615077430000001</v>
      </c>
      <c r="AR218">
        <v>2.2946541869999999</v>
      </c>
      <c r="AS218">
        <v>2.3291826630000001</v>
      </c>
      <c r="AT218">
        <v>2.365255705</v>
      </c>
      <c r="AU218">
        <v>2.403079118</v>
      </c>
      <c r="AV218">
        <v>2.4430587309999998</v>
      </c>
    </row>
    <row r="219" spans="1:48" x14ac:dyDescent="0.25">
      <c r="A219" s="35" t="s">
        <v>716</v>
      </c>
      <c r="B219">
        <v>0.96116878123798499</v>
      </c>
      <c r="C219">
        <v>0.98039215686274495</v>
      </c>
      <c r="D219">
        <v>0.99999888579999996</v>
      </c>
      <c r="E219">
        <v>1.02753377</v>
      </c>
      <c r="F219">
        <v>1.052250438</v>
      </c>
      <c r="G219">
        <v>1.048445434</v>
      </c>
      <c r="H219">
        <v>1.0697034860000001</v>
      </c>
      <c r="I219">
        <v>1.093158962</v>
      </c>
      <c r="J219">
        <v>1.1142947489999999</v>
      </c>
      <c r="K219">
        <v>1.124317794</v>
      </c>
      <c r="L219">
        <v>1.136383607</v>
      </c>
      <c r="M219">
        <v>1.1450578789999999</v>
      </c>
      <c r="N219">
        <v>1.1466316830000001</v>
      </c>
      <c r="O219">
        <v>1.1613283109999999</v>
      </c>
      <c r="P219">
        <v>1.1824744270000001</v>
      </c>
      <c r="Q219">
        <v>1.2049320240000001</v>
      </c>
      <c r="R219">
        <v>1.2380522540000001</v>
      </c>
      <c r="S219">
        <v>1.278819583</v>
      </c>
      <c r="T219">
        <v>1.328360905</v>
      </c>
      <c r="U219">
        <v>1.3851041019999999</v>
      </c>
      <c r="V219">
        <v>1.446341823</v>
      </c>
      <c r="W219">
        <v>1.5107515170000001</v>
      </c>
      <c r="X219">
        <v>1.5683394209999999</v>
      </c>
      <c r="Y219">
        <v>1.6217711800000001</v>
      </c>
      <c r="Z219">
        <v>1.6717739389999999</v>
      </c>
      <c r="AA219">
        <v>1.718726317</v>
      </c>
      <c r="AB219">
        <v>1.7627005870000001</v>
      </c>
      <c r="AC219">
        <v>1.803705015</v>
      </c>
      <c r="AD219">
        <v>1.8423177509999999</v>
      </c>
      <c r="AE219">
        <v>1.8792854450000001</v>
      </c>
      <c r="AF219">
        <v>1.9152967169999999</v>
      </c>
      <c r="AG219">
        <v>1.951008404</v>
      </c>
      <c r="AH219">
        <v>1.986709088</v>
      </c>
      <c r="AI219">
        <v>2.0225627369999999</v>
      </c>
      <c r="AJ219">
        <v>2.0588895759999999</v>
      </c>
      <c r="AK219">
        <v>2.0957728520000001</v>
      </c>
      <c r="AL219">
        <v>2.1332836199999998</v>
      </c>
      <c r="AM219">
        <v>2.171712882</v>
      </c>
      <c r="AN219">
        <v>2.2108427439999998</v>
      </c>
      <c r="AO219">
        <v>2.2506861319999998</v>
      </c>
      <c r="AP219">
        <v>2.2913961430000001</v>
      </c>
      <c r="AQ219">
        <v>2.3331217249999998</v>
      </c>
      <c r="AR219">
        <v>2.3766355520000002</v>
      </c>
      <c r="AS219">
        <v>2.421963501</v>
      </c>
      <c r="AT219">
        <v>2.4691903590000002</v>
      </c>
      <c r="AU219">
        <v>2.5184783579999999</v>
      </c>
      <c r="AV219">
        <v>2.5702169010000002</v>
      </c>
    </row>
    <row r="220" spans="1:48" x14ac:dyDescent="0.25">
      <c r="A220" s="35" t="s">
        <v>717</v>
      </c>
      <c r="B220">
        <v>0.96116878123798499</v>
      </c>
      <c r="C220">
        <v>0.98039215686274495</v>
      </c>
      <c r="D220">
        <v>0.99999956479999996</v>
      </c>
      <c r="E220">
        <v>1.0250769049999999</v>
      </c>
      <c r="F220">
        <v>1.063866322</v>
      </c>
      <c r="G220">
        <v>1.0348563319999999</v>
      </c>
      <c r="H220">
        <v>1.062320859</v>
      </c>
      <c r="I220">
        <v>1.1081857239999999</v>
      </c>
      <c r="J220">
        <v>1.152223403</v>
      </c>
      <c r="K220">
        <v>1.1633919189999999</v>
      </c>
      <c r="L220">
        <v>1.16247375</v>
      </c>
      <c r="M220">
        <v>1.134273147</v>
      </c>
      <c r="N220">
        <v>1.1040462579999999</v>
      </c>
      <c r="O220">
        <v>1.113104447</v>
      </c>
      <c r="P220">
        <v>1.146575079</v>
      </c>
      <c r="Q220">
        <v>1.155260562</v>
      </c>
      <c r="R220">
        <v>1.1822499449999999</v>
      </c>
      <c r="S220">
        <v>1.2200240950000001</v>
      </c>
      <c r="T220">
        <v>1.2689288759999999</v>
      </c>
      <c r="U220">
        <v>1.3266131999999999</v>
      </c>
      <c r="V220">
        <v>1.390544438</v>
      </c>
      <c r="W220">
        <v>1.4593445009999999</v>
      </c>
      <c r="X220">
        <v>1.5140617110000001</v>
      </c>
      <c r="Y220">
        <v>1.561065835</v>
      </c>
      <c r="Z220">
        <v>1.6029127430000001</v>
      </c>
      <c r="AA220">
        <v>1.6414544499999999</v>
      </c>
      <c r="AB220">
        <v>1.6778089679999999</v>
      </c>
      <c r="AC220">
        <v>1.7126478389999999</v>
      </c>
      <c r="AD220">
        <v>1.746640285</v>
      </c>
      <c r="AE220">
        <v>1.7803317320000001</v>
      </c>
      <c r="AF220">
        <v>1.8141528419999999</v>
      </c>
      <c r="AG220">
        <v>1.8484763150000001</v>
      </c>
      <c r="AH220">
        <v>1.883446578</v>
      </c>
      <c r="AI220">
        <v>1.919111241</v>
      </c>
      <c r="AJ220">
        <v>1.95559847</v>
      </c>
      <c r="AK220">
        <v>1.9929311350000001</v>
      </c>
      <c r="AL220">
        <v>2.0311205239999999</v>
      </c>
      <c r="AM220">
        <v>2.0732514950000001</v>
      </c>
      <c r="AN220">
        <v>2.1177814650000002</v>
      </c>
      <c r="AO220">
        <v>2.164093421</v>
      </c>
      <c r="AP220">
        <v>2.2118847540000002</v>
      </c>
      <c r="AQ220">
        <v>2.261054347</v>
      </c>
      <c r="AR220">
        <v>2.3135938579999999</v>
      </c>
      <c r="AS220">
        <v>2.3688167469999999</v>
      </c>
      <c r="AT220">
        <v>2.4265049439999999</v>
      </c>
      <c r="AU220">
        <v>2.4866001639999999</v>
      </c>
      <c r="AV220">
        <v>2.549249299</v>
      </c>
    </row>
    <row r="221" spans="1:48" x14ac:dyDescent="0.25">
      <c r="A221" s="35" t="s">
        <v>718</v>
      </c>
      <c r="B221">
        <v>0.96116878123798499</v>
      </c>
      <c r="C221">
        <v>0.98039215686274495</v>
      </c>
      <c r="D221">
        <v>0.9999995652</v>
      </c>
      <c r="E221">
        <v>1.019350065</v>
      </c>
      <c r="F221">
        <v>1.0436981970000001</v>
      </c>
      <c r="G221">
        <v>1.0759595799999999</v>
      </c>
      <c r="H221">
        <v>1.1114145959999999</v>
      </c>
      <c r="I221">
        <v>1.126895309</v>
      </c>
      <c r="J221">
        <v>1.147949391</v>
      </c>
      <c r="K221">
        <v>1.175040313</v>
      </c>
      <c r="L221">
        <v>1.2094969289999999</v>
      </c>
      <c r="M221">
        <v>1.234278041</v>
      </c>
      <c r="N221">
        <v>1.2552294260000001</v>
      </c>
      <c r="O221">
        <v>1.275450749</v>
      </c>
      <c r="P221">
        <v>1.291392101</v>
      </c>
      <c r="Q221">
        <v>1.3316768999999999</v>
      </c>
      <c r="R221">
        <v>1.364500093</v>
      </c>
      <c r="S221">
        <v>1.3954126259999999</v>
      </c>
      <c r="T221">
        <v>1.4318446840000001</v>
      </c>
      <c r="U221">
        <v>1.473954161</v>
      </c>
      <c r="V221">
        <v>1.5196479839999999</v>
      </c>
      <c r="W221">
        <v>1.568628379</v>
      </c>
      <c r="X221">
        <v>1.6173943150000001</v>
      </c>
      <c r="Y221">
        <v>1.6652387239999999</v>
      </c>
      <c r="Z221">
        <v>1.7107728390000001</v>
      </c>
      <c r="AA221">
        <v>1.7535164400000001</v>
      </c>
      <c r="AB221">
        <v>1.7934262540000001</v>
      </c>
      <c r="AC221">
        <v>1.830903355</v>
      </c>
      <c r="AD221">
        <v>1.866346187</v>
      </c>
      <c r="AE221">
        <v>1.9005784429999999</v>
      </c>
      <c r="AF221">
        <v>1.934201533</v>
      </c>
      <c r="AG221">
        <v>1.967717274</v>
      </c>
      <c r="AH221">
        <v>2.0015221460000001</v>
      </c>
      <c r="AI221">
        <v>2.0356520790000001</v>
      </c>
      <c r="AJ221">
        <v>2.070412218</v>
      </c>
      <c r="AK221">
        <v>2.1058107399999999</v>
      </c>
      <c r="AL221">
        <v>2.1418927540000001</v>
      </c>
      <c r="AM221">
        <v>2.1785301129999999</v>
      </c>
      <c r="AN221">
        <v>2.2158473170000001</v>
      </c>
      <c r="AO221">
        <v>2.2539171950000001</v>
      </c>
      <c r="AP221">
        <v>2.2929085730000001</v>
      </c>
      <c r="AQ221">
        <v>2.3328923019999999</v>
      </c>
      <c r="AR221">
        <v>2.3741880339999999</v>
      </c>
      <c r="AS221">
        <v>2.4169781170000002</v>
      </c>
      <c r="AT221">
        <v>2.4614211780000002</v>
      </c>
      <c r="AU221">
        <v>2.5077162159999999</v>
      </c>
      <c r="AV221">
        <v>2.556278571</v>
      </c>
    </row>
    <row r="222" spans="1:48" x14ac:dyDescent="0.25">
      <c r="A222" s="35" t="s">
        <v>719</v>
      </c>
      <c r="B222">
        <v>0.96116878123798499</v>
      </c>
      <c r="C222">
        <v>0.98039215686274495</v>
      </c>
      <c r="D222">
        <v>0.99999844760000001</v>
      </c>
      <c r="E222">
        <v>1.0349193919999999</v>
      </c>
      <c r="F222">
        <v>1.0765489699999999</v>
      </c>
      <c r="G222">
        <v>1.131053911</v>
      </c>
      <c r="H222">
        <v>1.16085825</v>
      </c>
      <c r="I222">
        <v>1.1708489660000001</v>
      </c>
      <c r="J222">
        <v>1.1958388200000001</v>
      </c>
      <c r="K222">
        <v>1.209278592</v>
      </c>
      <c r="L222">
        <v>1.2261345889999999</v>
      </c>
      <c r="M222">
        <v>1.244382308</v>
      </c>
      <c r="N222">
        <v>1.2831533040000001</v>
      </c>
      <c r="O222">
        <v>1.3090262370000001</v>
      </c>
      <c r="P222">
        <v>1.3386246020000001</v>
      </c>
      <c r="Q222">
        <v>1.3825033309999999</v>
      </c>
      <c r="R222">
        <v>1.4288498919999999</v>
      </c>
      <c r="S222">
        <v>1.4719352459999999</v>
      </c>
      <c r="T222">
        <v>1.5194435509999999</v>
      </c>
      <c r="U222">
        <v>1.5727032059999999</v>
      </c>
      <c r="V222">
        <v>1.629349065</v>
      </c>
      <c r="W222">
        <v>1.6890457510000001</v>
      </c>
      <c r="X222">
        <v>1.74660847</v>
      </c>
      <c r="Y222">
        <v>1.8024796780000001</v>
      </c>
      <c r="Z222">
        <v>1.855730551</v>
      </c>
      <c r="AA222">
        <v>1.9060117999999999</v>
      </c>
      <c r="AB222">
        <v>1.953226672</v>
      </c>
      <c r="AC222">
        <v>1.99761167</v>
      </c>
      <c r="AD222">
        <v>2.0396096689999998</v>
      </c>
      <c r="AE222">
        <v>2.0801148340000002</v>
      </c>
      <c r="AF222">
        <v>2.1198492029999998</v>
      </c>
      <c r="AG222">
        <v>2.1594414159999999</v>
      </c>
      <c r="AH222">
        <v>2.1993624020000002</v>
      </c>
      <c r="AI222">
        <v>2.2397314829999999</v>
      </c>
      <c r="AJ222">
        <v>2.2808255910000002</v>
      </c>
      <c r="AK222">
        <v>2.3226755209999999</v>
      </c>
      <c r="AL222">
        <v>2.365309377</v>
      </c>
      <c r="AM222">
        <v>2.4086157539999999</v>
      </c>
      <c r="AN222">
        <v>2.4527179119999998</v>
      </c>
      <c r="AO222">
        <v>2.4976470019999999</v>
      </c>
      <c r="AP222">
        <v>2.5435578840000002</v>
      </c>
      <c r="AQ222">
        <v>2.5905192850000001</v>
      </c>
      <c r="AR222">
        <v>2.638955921</v>
      </c>
      <c r="AS222">
        <v>2.6890074039999998</v>
      </c>
      <c r="AT222">
        <v>2.7408491050000001</v>
      </c>
      <c r="AU222">
        <v>2.7947041370000001</v>
      </c>
      <c r="AV222">
        <v>2.8510722849999999</v>
      </c>
    </row>
    <row r="223" spans="1:48" x14ac:dyDescent="0.25">
      <c r="A223" s="35" t="s">
        <v>720</v>
      </c>
      <c r="B223">
        <v>0.96116878123798499</v>
      </c>
      <c r="C223">
        <v>0.98039215686274495</v>
      </c>
      <c r="D223">
        <v>0.99999911159999999</v>
      </c>
      <c r="E223">
        <v>1.0383024860000001</v>
      </c>
      <c r="F223">
        <v>1.0671130959999999</v>
      </c>
      <c r="G223">
        <v>1.099936064</v>
      </c>
      <c r="H223">
        <v>1.125732876</v>
      </c>
      <c r="I223">
        <v>1.1391476810000001</v>
      </c>
      <c r="J223">
        <v>1.159890573</v>
      </c>
      <c r="K223">
        <v>1.187664072</v>
      </c>
      <c r="L223">
        <v>1.209764456</v>
      </c>
      <c r="M223">
        <v>1.234881256</v>
      </c>
      <c r="N223">
        <v>1.272735443</v>
      </c>
      <c r="O223">
        <v>1.2958782710000001</v>
      </c>
      <c r="P223">
        <v>1.328586346</v>
      </c>
      <c r="Q223">
        <v>1.3711992930000001</v>
      </c>
      <c r="R223">
        <v>1.4135341669999999</v>
      </c>
      <c r="S223">
        <v>1.453816218</v>
      </c>
      <c r="T223">
        <v>1.4970495239999999</v>
      </c>
      <c r="U223">
        <v>1.5445585209999999</v>
      </c>
      <c r="V223">
        <v>1.5951915059999999</v>
      </c>
      <c r="W223">
        <v>1.648515189</v>
      </c>
      <c r="X223">
        <v>1.701429689</v>
      </c>
      <c r="Y223">
        <v>1.7533110139999999</v>
      </c>
      <c r="Z223">
        <v>1.803103055</v>
      </c>
      <c r="AA223">
        <v>1.8503852670000001</v>
      </c>
      <c r="AB223">
        <v>1.8950868750000001</v>
      </c>
      <c r="AC223">
        <v>1.937498151</v>
      </c>
      <c r="AD223">
        <v>1.9781372209999999</v>
      </c>
      <c r="AE223">
        <v>2.0177154389999998</v>
      </c>
      <c r="AF223">
        <v>2.0568717940000001</v>
      </c>
      <c r="AG223">
        <v>2.0961930710000001</v>
      </c>
      <c r="AH223">
        <v>2.1359607629999999</v>
      </c>
      <c r="AI223">
        <v>2.1763198629999998</v>
      </c>
      <c r="AJ223">
        <v>2.217494227</v>
      </c>
      <c r="AK223">
        <v>2.2594966489999999</v>
      </c>
      <c r="AL223">
        <v>2.3023442809999999</v>
      </c>
      <c r="AM223">
        <v>2.3458837360000002</v>
      </c>
      <c r="AN223">
        <v>2.3901409710000001</v>
      </c>
      <c r="AO223">
        <v>2.4351781959999999</v>
      </c>
      <c r="AP223">
        <v>2.4811668309999999</v>
      </c>
      <c r="AQ223">
        <v>2.5282161250000001</v>
      </c>
      <c r="AR223">
        <v>2.576670209</v>
      </c>
      <c r="AS223">
        <v>2.626702506</v>
      </c>
      <c r="AT223">
        <v>2.6784784419999998</v>
      </c>
      <c r="AU223">
        <v>2.7321980379999999</v>
      </c>
      <c r="AV223">
        <v>2.7882898429999998</v>
      </c>
    </row>
    <row r="224" spans="1:48" x14ac:dyDescent="0.25">
      <c r="A224" s="35" t="s">
        <v>721</v>
      </c>
      <c r="B224">
        <v>0.96116878123798499</v>
      </c>
      <c r="C224">
        <v>0.98039215686274495</v>
      </c>
      <c r="D224">
        <v>0.99998267919999995</v>
      </c>
      <c r="E224">
        <v>1.020975937</v>
      </c>
      <c r="F224">
        <v>1.0424713759999999</v>
      </c>
      <c r="G224">
        <v>1.0505240090000001</v>
      </c>
      <c r="H224">
        <v>1.0728252380000001</v>
      </c>
      <c r="I224">
        <v>1.0890766599999999</v>
      </c>
      <c r="J224">
        <v>1.098071432</v>
      </c>
      <c r="K224">
        <v>1.1093625570000001</v>
      </c>
      <c r="L224">
        <v>1.1199392079999999</v>
      </c>
      <c r="M224">
        <v>1.1350066249999999</v>
      </c>
      <c r="N224">
        <v>1.1478710329999999</v>
      </c>
      <c r="O224">
        <v>1.169364804</v>
      </c>
      <c r="P224">
        <v>1.1890566929999999</v>
      </c>
      <c r="Q224">
        <v>1.209899941</v>
      </c>
      <c r="R224">
        <v>1.2396482600000001</v>
      </c>
      <c r="S224">
        <v>1.273302996</v>
      </c>
      <c r="T224">
        <v>1.314776559</v>
      </c>
      <c r="U224">
        <v>1.361795179</v>
      </c>
      <c r="V224">
        <v>1.4129185479999999</v>
      </c>
      <c r="W224">
        <v>1.467059079</v>
      </c>
      <c r="X224">
        <v>1.5204829870000001</v>
      </c>
      <c r="Y224">
        <v>1.5729516569999999</v>
      </c>
      <c r="Z224">
        <v>1.622800389</v>
      </c>
      <c r="AA224">
        <v>1.669293675</v>
      </c>
      <c r="AB224">
        <v>1.7122458780000001</v>
      </c>
      <c r="AC224">
        <v>1.7519950339999999</v>
      </c>
      <c r="AD224">
        <v>1.789186146</v>
      </c>
      <c r="AE224">
        <v>1.8246114959999999</v>
      </c>
      <c r="AF224">
        <v>1.8589992550000001</v>
      </c>
      <c r="AG224">
        <v>1.893004372</v>
      </c>
      <c r="AH224">
        <v>1.9269359580000001</v>
      </c>
      <c r="AI224">
        <v>1.961086288</v>
      </c>
      <c r="AJ224">
        <v>1.9957549429999999</v>
      </c>
      <c r="AK224">
        <v>2.0309849280000001</v>
      </c>
      <c r="AL224">
        <v>2.066818461</v>
      </c>
      <c r="AM224">
        <v>2.1030403889999998</v>
      </c>
      <c r="AN224">
        <v>2.1399426290000001</v>
      </c>
      <c r="AO224">
        <v>2.1775507200000002</v>
      </c>
      <c r="AP224">
        <v>2.2160082000000001</v>
      </c>
      <c r="AQ224">
        <v>2.2553881310000001</v>
      </c>
      <c r="AR224">
        <v>2.2960764299999998</v>
      </c>
      <c r="AS224">
        <v>2.338145151</v>
      </c>
      <c r="AT224">
        <v>2.3818257630000002</v>
      </c>
      <c r="AU224">
        <v>2.4273680830000002</v>
      </c>
      <c r="AV224">
        <v>2.4752614180000001</v>
      </c>
    </row>
    <row r="225" spans="1:48" x14ac:dyDescent="0.25">
      <c r="A225" s="35" t="s">
        <v>722</v>
      </c>
      <c r="B225">
        <v>0.96116878123798499</v>
      </c>
      <c r="C225">
        <v>0.98039215686274495</v>
      </c>
      <c r="D225">
        <v>0.99999864270000005</v>
      </c>
      <c r="E225">
        <v>1.0163477160000001</v>
      </c>
      <c r="F225">
        <v>1.0272031589999999</v>
      </c>
      <c r="G225">
        <v>1.029158072</v>
      </c>
      <c r="H225">
        <v>1.0549220100000001</v>
      </c>
      <c r="I225">
        <v>1.08519985</v>
      </c>
      <c r="J225">
        <v>1.1076839430000001</v>
      </c>
      <c r="K225">
        <v>1.127590103</v>
      </c>
      <c r="L225">
        <v>1.150807828</v>
      </c>
      <c r="M225">
        <v>1.1839833259999999</v>
      </c>
      <c r="N225">
        <v>1.2089241260000001</v>
      </c>
      <c r="O225">
        <v>1.232268352</v>
      </c>
      <c r="P225">
        <v>1.250153069</v>
      </c>
      <c r="Q225">
        <v>1.264592229</v>
      </c>
      <c r="R225">
        <v>1.34197151</v>
      </c>
      <c r="S225">
        <v>1.3688692739999999</v>
      </c>
      <c r="T225">
        <v>1.383919468</v>
      </c>
      <c r="U225">
        <v>1.410345803</v>
      </c>
      <c r="V225">
        <v>1.439766283</v>
      </c>
      <c r="W225">
        <v>1.4777578389999999</v>
      </c>
      <c r="X225">
        <v>1.5166952929999999</v>
      </c>
      <c r="Y225">
        <v>1.5610584089999999</v>
      </c>
      <c r="Z225">
        <v>1.607789811</v>
      </c>
      <c r="AA225">
        <v>1.6539005929999999</v>
      </c>
      <c r="AB225">
        <v>1.6977965269999999</v>
      </c>
      <c r="AC225">
        <v>1.7410765130000001</v>
      </c>
      <c r="AD225">
        <v>1.781104716</v>
      </c>
      <c r="AE225">
        <v>1.8173159619999999</v>
      </c>
      <c r="AF225">
        <v>1.8501449109999999</v>
      </c>
      <c r="AG225">
        <v>1.8813041939999999</v>
      </c>
      <c r="AH225">
        <v>1.909359126</v>
      </c>
      <c r="AI225">
        <v>1.9355880270000001</v>
      </c>
      <c r="AJ225">
        <v>1.9628162229999999</v>
      </c>
      <c r="AK225">
        <v>1.990756988</v>
      </c>
      <c r="AL225">
        <v>2.0193006339999999</v>
      </c>
      <c r="AM225">
        <v>2.0469727799999999</v>
      </c>
      <c r="AN225">
        <v>2.0753484430000002</v>
      </c>
      <c r="AO225">
        <v>2.1056729249999999</v>
      </c>
      <c r="AP225">
        <v>2.1393388760000001</v>
      </c>
      <c r="AQ225">
        <v>2.1742879190000002</v>
      </c>
      <c r="AR225">
        <v>2.2112066170000002</v>
      </c>
      <c r="AS225">
        <v>2.250289977</v>
      </c>
      <c r="AT225">
        <v>2.2905414560000001</v>
      </c>
      <c r="AU225">
        <v>2.332287558</v>
      </c>
      <c r="AV225">
        <v>2.3821494159999999</v>
      </c>
    </row>
    <row r="226" spans="1:48" x14ac:dyDescent="0.25">
      <c r="A226" s="35" t="s">
        <v>723</v>
      </c>
      <c r="B226">
        <v>0.96116878123798499</v>
      </c>
      <c r="C226">
        <v>0.98039215686274495</v>
      </c>
      <c r="D226">
        <v>0.99999988169999998</v>
      </c>
      <c r="E226">
        <v>1.0248109459999999</v>
      </c>
      <c r="F226">
        <v>1.054582943</v>
      </c>
      <c r="G226">
        <v>1.0800330170000001</v>
      </c>
      <c r="H226">
        <v>1.1105019810000001</v>
      </c>
      <c r="I226">
        <v>1.1387656429999999</v>
      </c>
      <c r="J226">
        <v>1.1671649369999999</v>
      </c>
      <c r="K226">
        <v>1.1913839390000001</v>
      </c>
      <c r="L226">
        <v>1.2163646189999999</v>
      </c>
      <c r="M226">
        <v>1.2431448279999999</v>
      </c>
      <c r="N226">
        <v>1.253069915</v>
      </c>
      <c r="O226">
        <v>1.2631330039999999</v>
      </c>
      <c r="P226">
        <v>1.285702248</v>
      </c>
      <c r="Q226">
        <v>1.3117086689999999</v>
      </c>
      <c r="R226">
        <v>1.345159818</v>
      </c>
      <c r="S226">
        <v>1.3895292779999999</v>
      </c>
      <c r="T226">
        <v>1.446572645</v>
      </c>
      <c r="U226">
        <v>1.513442135</v>
      </c>
      <c r="V226">
        <v>1.587441944</v>
      </c>
      <c r="W226">
        <v>1.66661974</v>
      </c>
      <c r="X226">
        <v>1.7451292169999999</v>
      </c>
      <c r="Y226">
        <v>1.8196992780000001</v>
      </c>
      <c r="Z226">
        <v>1.8886550120000001</v>
      </c>
      <c r="AA226">
        <v>1.951751209</v>
      </c>
      <c r="AB226">
        <v>2.009094481</v>
      </c>
      <c r="AC226">
        <v>2.0611619459999999</v>
      </c>
      <c r="AD226">
        <v>2.1085683249999998</v>
      </c>
      <c r="AE226">
        <v>2.1533943450000002</v>
      </c>
      <c r="AF226">
        <v>2.1967934969999998</v>
      </c>
      <c r="AG226">
        <v>2.2389654370000001</v>
      </c>
      <c r="AH226">
        <v>2.2819269960000002</v>
      </c>
      <c r="AI226">
        <v>2.3249590489999998</v>
      </c>
      <c r="AJ226">
        <v>2.3682895909999999</v>
      </c>
      <c r="AK226">
        <v>2.412085518</v>
      </c>
      <c r="AL226">
        <v>2.4565134679999998</v>
      </c>
      <c r="AM226">
        <v>2.5014455440000001</v>
      </c>
      <c r="AN226">
        <v>2.5469171030000002</v>
      </c>
      <c r="AO226">
        <v>2.5930958990000001</v>
      </c>
      <c r="AP226">
        <v>2.6402229180000001</v>
      </c>
      <c r="AQ226">
        <v>2.688547094</v>
      </c>
      <c r="AR226">
        <v>2.738663072</v>
      </c>
      <c r="AS226">
        <v>2.7909382589999998</v>
      </c>
      <c r="AT226">
        <v>2.84569391</v>
      </c>
      <c r="AU226">
        <v>2.9032899360000002</v>
      </c>
      <c r="AV226">
        <v>2.9643325250000001</v>
      </c>
    </row>
    <row r="227" spans="1:48" x14ac:dyDescent="0.25">
      <c r="A227" s="35" t="s">
        <v>724</v>
      </c>
      <c r="B227">
        <v>0.96116878123798499</v>
      </c>
      <c r="C227">
        <v>0.98039215686274495</v>
      </c>
      <c r="D227">
        <v>0.99999992120000003</v>
      </c>
      <c r="E227">
        <v>1.0194578679999999</v>
      </c>
      <c r="F227">
        <v>1.054178343</v>
      </c>
      <c r="G227">
        <v>1.0698054450000001</v>
      </c>
      <c r="H227">
        <v>1.08337102</v>
      </c>
      <c r="I227">
        <v>1.1079377399999999</v>
      </c>
      <c r="J227">
        <v>1.13193342</v>
      </c>
      <c r="K227">
        <v>1.1432279240000001</v>
      </c>
      <c r="L227">
        <v>1.1505074930000001</v>
      </c>
      <c r="M227">
        <v>1.1552996360000001</v>
      </c>
      <c r="N227">
        <v>1.1499599789999999</v>
      </c>
      <c r="O227">
        <v>1.1533971700000001</v>
      </c>
      <c r="P227">
        <v>1.188719021</v>
      </c>
      <c r="Q227">
        <v>1.214305771</v>
      </c>
      <c r="R227">
        <v>1.2513899930000001</v>
      </c>
      <c r="S227">
        <v>1.3001895969999999</v>
      </c>
      <c r="T227">
        <v>1.359443843</v>
      </c>
      <c r="U227">
        <v>1.426350067</v>
      </c>
      <c r="V227">
        <v>1.508063103</v>
      </c>
      <c r="W227">
        <v>1.5991111790000001</v>
      </c>
      <c r="X227">
        <v>1.6821809489999999</v>
      </c>
      <c r="Y227">
        <v>1.7583104469999999</v>
      </c>
      <c r="Z227">
        <v>1.8267071909999999</v>
      </c>
      <c r="AA227">
        <v>1.8878297610000001</v>
      </c>
      <c r="AB227">
        <v>1.9423715349999999</v>
      </c>
      <c r="AC227">
        <v>1.9915388510000001</v>
      </c>
      <c r="AD227">
        <v>2.036857903</v>
      </c>
      <c r="AE227">
        <v>2.0793626820000002</v>
      </c>
      <c r="AF227">
        <v>2.120536515</v>
      </c>
      <c r="AG227">
        <v>2.1615074139999999</v>
      </c>
      <c r="AH227">
        <v>2.2014501590000002</v>
      </c>
      <c r="AI227">
        <v>2.2416196450000001</v>
      </c>
      <c r="AJ227">
        <v>2.2823504610000001</v>
      </c>
      <c r="AK227">
        <v>2.3237471369999998</v>
      </c>
      <c r="AL227">
        <v>2.36591211</v>
      </c>
      <c r="AM227">
        <v>2.4086360519999999</v>
      </c>
      <c r="AN227">
        <v>2.4518610320000001</v>
      </c>
      <c r="AO227">
        <v>2.4958916549999999</v>
      </c>
      <c r="AP227">
        <v>2.5410164489999998</v>
      </c>
      <c r="AQ227">
        <v>2.5875598910000002</v>
      </c>
      <c r="AR227">
        <v>2.6351122409999999</v>
      </c>
      <c r="AS227">
        <v>2.684708944</v>
      </c>
      <c r="AT227">
        <v>2.7369149180000001</v>
      </c>
      <c r="AU227">
        <v>2.7921710979999999</v>
      </c>
      <c r="AV227">
        <v>2.8509504140000002</v>
      </c>
    </row>
    <row r="228" spans="1:48" x14ac:dyDescent="0.25">
      <c r="A228" s="35" t="s">
        <v>725</v>
      </c>
      <c r="B228">
        <v>0.96116878123798499</v>
      </c>
      <c r="C228">
        <v>0.98039215686274495</v>
      </c>
      <c r="D228">
        <v>1.0000064689999999</v>
      </c>
      <c r="E228">
        <v>1.024680357</v>
      </c>
      <c r="F228">
        <v>1.0611142899999999</v>
      </c>
      <c r="G228">
        <v>1.065186924</v>
      </c>
      <c r="H228">
        <v>1.0947203729999999</v>
      </c>
      <c r="I228">
        <v>1.129106693</v>
      </c>
      <c r="J228">
        <v>1.168224726</v>
      </c>
      <c r="K228">
        <v>1.1962173190000001</v>
      </c>
      <c r="L228">
        <v>1.2176224410000001</v>
      </c>
      <c r="M228">
        <v>1.227910721</v>
      </c>
      <c r="N228">
        <v>1.232383872</v>
      </c>
      <c r="O228">
        <v>1.2530792340000001</v>
      </c>
      <c r="P228">
        <v>1.3088652270000001</v>
      </c>
      <c r="Q228">
        <v>1.353385117</v>
      </c>
      <c r="R228">
        <v>1.3983265570000001</v>
      </c>
      <c r="S228">
        <v>1.4471472729999999</v>
      </c>
      <c r="T228">
        <v>1.503322652</v>
      </c>
      <c r="U228">
        <v>1.566395717</v>
      </c>
      <c r="V228">
        <v>1.6434511949999999</v>
      </c>
      <c r="W228">
        <v>1.7296830940000001</v>
      </c>
      <c r="X228">
        <v>1.8097613509999999</v>
      </c>
      <c r="Y228">
        <v>1.885693404</v>
      </c>
      <c r="Z228">
        <v>1.9524443659999999</v>
      </c>
      <c r="AA228">
        <v>2.0171796940000002</v>
      </c>
      <c r="AB228">
        <v>2.0788940949999999</v>
      </c>
      <c r="AC228">
        <v>2.1388800610000001</v>
      </c>
      <c r="AD228">
        <v>2.1968729379999998</v>
      </c>
      <c r="AE228">
        <v>2.253495585</v>
      </c>
      <c r="AF228">
        <v>2.3093664199999999</v>
      </c>
      <c r="AG228">
        <v>2.3651567660000001</v>
      </c>
      <c r="AH228">
        <v>2.4190111519999999</v>
      </c>
      <c r="AI228">
        <v>2.4723639550000001</v>
      </c>
      <c r="AJ228">
        <v>2.5262716950000002</v>
      </c>
      <c r="AK228">
        <v>2.5811517839999998</v>
      </c>
      <c r="AL228">
        <v>2.6372272809999999</v>
      </c>
      <c r="AM228">
        <v>2.6915512549999998</v>
      </c>
      <c r="AN228">
        <v>2.7460403840000001</v>
      </c>
      <c r="AO228">
        <v>2.8014266590000001</v>
      </c>
      <c r="AP228">
        <v>2.8581625110000002</v>
      </c>
      <c r="AQ228">
        <v>2.9164845659999998</v>
      </c>
      <c r="AR228">
        <v>2.9753914959999999</v>
      </c>
      <c r="AS228">
        <v>3.0361973189999998</v>
      </c>
      <c r="AT228">
        <v>3.0995854519999999</v>
      </c>
      <c r="AU228">
        <v>3.1660139460000001</v>
      </c>
      <c r="AV228">
        <v>3.236134727</v>
      </c>
    </row>
    <row r="229" spans="1:48" x14ac:dyDescent="0.25">
      <c r="A229" s="35" t="s">
        <v>726</v>
      </c>
      <c r="B229">
        <v>0.96116878123798499</v>
      </c>
      <c r="C229">
        <v>0.98039215686274495</v>
      </c>
      <c r="D229">
        <v>1.0000049230000001</v>
      </c>
      <c r="E229">
        <v>0.95853051659999999</v>
      </c>
      <c r="F229">
        <v>0.97833914600000005</v>
      </c>
      <c r="G229">
        <v>1.013369653</v>
      </c>
      <c r="H229">
        <v>0.96349366309999995</v>
      </c>
      <c r="I229">
        <v>0.99990781049999999</v>
      </c>
      <c r="J229">
        <v>0.93234968350000003</v>
      </c>
      <c r="K229">
        <v>0.92172954640000004</v>
      </c>
      <c r="L229">
        <v>0.89040437750000001</v>
      </c>
      <c r="M229">
        <v>0.84879129399999997</v>
      </c>
      <c r="N229">
        <v>0.86178440730000005</v>
      </c>
      <c r="O229">
        <v>0.86847353579999997</v>
      </c>
      <c r="P229">
        <v>0.91047904989999995</v>
      </c>
      <c r="Q229">
        <v>0.94211319110000002</v>
      </c>
      <c r="R229">
        <v>0.97097166670000001</v>
      </c>
      <c r="S229">
        <v>1.000196836</v>
      </c>
      <c r="T229">
        <v>1.0363178159999999</v>
      </c>
      <c r="U229">
        <v>1.0776901189999999</v>
      </c>
      <c r="V229">
        <v>1.122992134</v>
      </c>
      <c r="W229">
        <v>1.171388917</v>
      </c>
      <c r="X229">
        <v>1.217454077</v>
      </c>
      <c r="Y229">
        <v>1.2611416719999999</v>
      </c>
      <c r="Z229">
        <v>1.3018244189999999</v>
      </c>
      <c r="AA229">
        <v>1.339378261</v>
      </c>
      <c r="AB229">
        <v>1.373894983</v>
      </c>
      <c r="AC229">
        <v>1.4057790619999999</v>
      </c>
      <c r="AD229">
        <v>1.4355739860000001</v>
      </c>
      <c r="AE229">
        <v>1.464011339</v>
      </c>
      <c r="AF229">
        <v>1.4916955139999999</v>
      </c>
      <c r="AG229">
        <v>1.5191249090000001</v>
      </c>
      <c r="AH229">
        <v>1.546697582</v>
      </c>
      <c r="AI229">
        <v>1.5745034499999999</v>
      </c>
      <c r="AJ229">
        <v>1.6027658979999999</v>
      </c>
      <c r="AK229">
        <v>1.6315441150000001</v>
      </c>
      <c r="AL229">
        <v>1.6608699360000001</v>
      </c>
      <c r="AM229">
        <v>1.691236878</v>
      </c>
      <c r="AN229">
        <v>1.7223933950000001</v>
      </c>
      <c r="AO229">
        <v>1.754266704</v>
      </c>
      <c r="AP229">
        <v>1.786906704</v>
      </c>
      <c r="AQ229">
        <v>1.8203820230000001</v>
      </c>
      <c r="AR229">
        <v>1.8552624049999999</v>
      </c>
      <c r="AS229">
        <v>1.8915882719999999</v>
      </c>
      <c r="AT229">
        <v>1.9294779129999999</v>
      </c>
      <c r="AU229">
        <v>1.9690881309999999</v>
      </c>
      <c r="AV229">
        <v>2.0107462100000002</v>
      </c>
    </row>
    <row r="230" spans="1:48" x14ac:dyDescent="0.25">
      <c r="A230" s="35" t="s">
        <v>727</v>
      </c>
      <c r="B230">
        <v>0.96116878123798499</v>
      </c>
      <c r="C230">
        <v>0.98039215686274495</v>
      </c>
      <c r="D230">
        <v>1.0000006889999999</v>
      </c>
      <c r="E230">
        <v>1.011362995</v>
      </c>
      <c r="F230">
        <v>1.0262911800000001</v>
      </c>
      <c r="G230">
        <v>1.0268730450000001</v>
      </c>
      <c r="H230">
        <v>1.0553460020000001</v>
      </c>
      <c r="I230">
        <v>1.0732722480000001</v>
      </c>
      <c r="J230">
        <v>1.0847868650000001</v>
      </c>
      <c r="K230">
        <v>1.1078138369999999</v>
      </c>
      <c r="L230">
        <v>1.103777204</v>
      </c>
      <c r="M230">
        <v>1.093496499</v>
      </c>
      <c r="N230">
        <v>1.092881134</v>
      </c>
      <c r="O230">
        <v>1.1141332070000001</v>
      </c>
      <c r="P230">
        <v>1.1493155209999999</v>
      </c>
      <c r="Q230">
        <v>1.176311962</v>
      </c>
      <c r="R230">
        <v>1.208161874</v>
      </c>
      <c r="S230">
        <v>1.248007936</v>
      </c>
      <c r="T230">
        <v>1.2957593590000001</v>
      </c>
      <c r="U230">
        <v>1.3501481019999999</v>
      </c>
      <c r="V230">
        <v>1.411408319</v>
      </c>
      <c r="W230">
        <v>1.477054256</v>
      </c>
      <c r="X230">
        <v>1.538361053</v>
      </c>
      <c r="Y230">
        <v>1.595311358</v>
      </c>
      <c r="Z230">
        <v>1.647624998</v>
      </c>
      <c r="AA230">
        <v>1.6954828770000001</v>
      </c>
      <c r="AB230">
        <v>1.7392083039999999</v>
      </c>
      <c r="AC230">
        <v>1.7794407320000001</v>
      </c>
      <c r="AD230">
        <v>1.8169728970000001</v>
      </c>
      <c r="AE230">
        <v>1.8527780250000001</v>
      </c>
      <c r="AF230">
        <v>1.8876150860000001</v>
      </c>
      <c r="AG230">
        <v>1.9221039129999999</v>
      </c>
      <c r="AH230">
        <v>1.956773715</v>
      </c>
      <c r="AI230">
        <v>1.9916542660000001</v>
      </c>
      <c r="AJ230">
        <v>2.0270444350000001</v>
      </c>
      <c r="AK230">
        <v>2.063057777</v>
      </c>
      <c r="AL230">
        <v>2.0997590700000002</v>
      </c>
      <c r="AM230">
        <v>2.1380091389999998</v>
      </c>
      <c r="AN230">
        <v>2.1772938040000001</v>
      </c>
      <c r="AO230">
        <v>2.2175016809999999</v>
      </c>
      <c r="AP230">
        <v>2.2587060769999998</v>
      </c>
      <c r="AQ230">
        <v>2.3010177380000001</v>
      </c>
      <c r="AR230">
        <v>2.345260004</v>
      </c>
      <c r="AS230">
        <v>2.3914856520000001</v>
      </c>
      <c r="AT230">
        <v>2.4398182080000002</v>
      </c>
      <c r="AU230">
        <v>2.4904344539999999</v>
      </c>
      <c r="AV230">
        <v>2.5437542739999999</v>
      </c>
    </row>
    <row r="231" spans="1:48" x14ac:dyDescent="0.25">
      <c r="A231" s="35" t="s">
        <v>728</v>
      </c>
      <c r="B231">
        <v>0.96116878123798499</v>
      </c>
      <c r="C231">
        <v>0.98039215686274495</v>
      </c>
      <c r="D231">
        <v>1.000000969</v>
      </c>
      <c r="E231">
        <v>1.02292311</v>
      </c>
      <c r="F231">
        <v>1.044259429</v>
      </c>
      <c r="G231">
        <v>1.051316889</v>
      </c>
      <c r="H231">
        <v>1.0661776199999999</v>
      </c>
      <c r="I231">
        <v>1.0787945210000001</v>
      </c>
      <c r="J231">
        <v>1.090978751</v>
      </c>
      <c r="K231">
        <v>1.1019541509999999</v>
      </c>
      <c r="L231">
        <v>1.113250479</v>
      </c>
      <c r="M231">
        <v>1.125071895</v>
      </c>
      <c r="N231">
        <v>1.131060451</v>
      </c>
      <c r="O231">
        <v>1.1433438309999999</v>
      </c>
      <c r="P231">
        <v>1.1588849349999999</v>
      </c>
      <c r="Q231">
        <v>1.180095125</v>
      </c>
      <c r="R231">
        <v>1.209196269</v>
      </c>
      <c r="S231">
        <v>1.2475463769999999</v>
      </c>
      <c r="T231">
        <v>1.2944035</v>
      </c>
      <c r="U231">
        <v>1.347837424</v>
      </c>
      <c r="V231">
        <v>1.4067509199999999</v>
      </c>
      <c r="W231">
        <v>1.470021834</v>
      </c>
      <c r="X231">
        <v>1.533011814</v>
      </c>
      <c r="Y231">
        <v>1.593772652</v>
      </c>
      <c r="Z231">
        <v>1.6506581819999999</v>
      </c>
      <c r="AA231">
        <v>1.7028657060000001</v>
      </c>
      <c r="AB231">
        <v>1.750165923</v>
      </c>
      <c r="AC231">
        <v>1.792978703</v>
      </c>
      <c r="AD231">
        <v>1.8322775659999999</v>
      </c>
      <c r="AE231">
        <v>1.869052996</v>
      </c>
      <c r="AF231">
        <v>1.9042085529999999</v>
      </c>
      <c r="AG231">
        <v>1.93866684</v>
      </c>
      <c r="AH231">
        <v>1.972835618</v>
      </c>
      <c r="AI231">
        <v>2.0069491639999999</v>
      </c>
      <c r="AJ231">
        <v>2.0414971930000001</v>
      </c>
      <c r="AK231">
        <v>2.0766009059999999</v>
      </c>
      <c r="AL231">
        <v>2.1123347410000002</v>
      </c>
      <c r="AM231">
        <v>2.148569443</v>
      </c>
      <c r="AN231">
        <v>2.185230572</v>
      </c>
      <c r="AO231">
        <v>2.2224626129999998</v>
      </c>
      <c r="AP231">
        <v>2.2605023549999999</v>
      </c>
      <c r="AQ231">
        <v>2.2995609730000002</v>
      </c>
      <c r="AR231">
        <v>2.3399912779999998</v>
      </c>
      <c r="AS231">
        <v>2.3821071759999999</v>
      </c>
      <c r="AT231">
        <v>2.42618051</v>
      </c>
      <c r="AU231">
        <v>2.4725108109999998</v>
      </c>
      <c r="AV231">
        <v>2.521587416</v>
      </c>
    </row>
    <row r="232" spans="1:48" x14ac:dyDescent="0.25">
      <c r="A232" s="35" t="s">
        <v>729</v>
      </c>
      <c r="B232">
        <v>0.96116878123798499</v>
      </c>
      <c r="C232">
        <v>0.98039215686274495</v>
      </c>
      <c r="D232">
        <v>0.99999957230000003</v>
      </c>
      <c r="E232">
        <v>1.0234191459999999</v>
      </c>
      <c r="F232">
        <v>1.046770421</v>
      </c>
      <c r="G232">
        <v>1.0555462929999999</v>
      </c>
      <c r="H232">
        <v>1.0663852410000001</v>
      </c>
      <c r="I232">
        <v>1.0743799780000001</v>
      </c>
      <c r="J232">
        <v>1.0793393840000001</v>
      </c>
      <c r="K232">
        <v>1.0837182569999999</v>
      </c>
      <c r="L232">
        <v>1.0880273060000001</v>
      </c>
      <c r="M232">
        <v>1.0932923830000001</v>
      </c>
      <c r="N232">
        <v>1.0960764430000001</v>
      </c>
      <c r="O232">
        <v>1.1039785339999999</v>
      </c>
      <c r="P232">
        <v>1.117820217</v>
      </c>
      <c r="Q232">
        <v>1.1408904900000001</v>
      </c>
      <c r="R232">
        <v>1.1729837219999999</v>
      </c>
      <c r="S232">
        <v>1.216479995</v>
      </c>
      <c r="T232">
        <v>1.269585629</v>
      </c>
      <c r="U232">
        <v>1.3291346079999999</v>
      </c>
      <c r="V232">
        <v>1.394775799</v>
      </c>
      <c r="W232">
        <v>1.4645471839999999</v>
      </c>
      <c r="X232">
        <v>1.533589342</v>
      </c>
      <c r="Y232">
        <v>1.5990426250000001</v>
      </c>
      <c r="Z232">
        <v>1.659208002</v>
      </c>
      <c r="AA232">
        <v>1.7136314109999999</v>
      </c>
      <c r="AB232">
        <v>1.762444468</v>
      </c>
      <c r="AC232">
        <v>1.8063897090000001</v>
      </c>
      <c r="AD232">
        <v>1.8467606080000001</v>
      </c>
      <c r="AE232">
        <v>1.8847766379999999</v>
      </c>
      <c r="AF232">
        <v>1.9214456600000001</v>
      </c>
      <c r="AG232">
        <v>1.9576106849999999</v>
      </c>
      <c r="AH232">
        <v>1.9936349840000001</v>
      </c>
      <c r="AI232">
        <v>2.0295148279999999</v>
      </c>
      <c r="AJ232">
        <v>2.0655792399999999</v>
      </c>
      <c r="AK232">
        <v>2.1018191879999999</v>
      </c>
      <c r="AL232">
        <v>2.138284117</v>
      </c>
      <c r="AM232">
        <v>2.1748816479999999</v>
      </c>
      <c r="AN232">
        <v>2.2114980329999998</v>
      </c>
      <c r="AO232">
        <v>2.2483801379999999</v>
      </c>
      <c r="AP232">
        <v>2.2858908910000002</v>
      </c>
      <c r="AQ232">
        <v>2.324402976</v>
      </c>
      <c r="AR232">
        <v>2.3643647149999998</v>
      </c>
      <c r="AS232">
        <v>2.4062390840000001</v>
      </c>
      <c r="AT232">
        <v>2.4503621830000002</v>
      </c>
      <c r="AU232">
        <v>2.4970556479999999</v>
      </c>
      <c r="AV232">
        <v>2.5467709159999998</v>
      </c>
    </row>
    <row r="233" spans="1:48" x14ac:dyDescent="0.25">
      <c r="A233" s="35" t="s">
        <v>283</v>
      </c>
      <c r="B233">
        <v>0.96116878123798499</v>
      </c>
      <c r="C233">
        <v>0.98039215686274495</v>
      </c>
      <c r="D233">
        <v>0.99999967170000004</v>
      </c>
      <c r="E233">
        <v>1.0215244480000001</v>
      </c>
      <c r="F233">
        <v>1.0755784289999999</v>
      </c>
      <c r="G233">
        <v>1.091582375</v>
      </c>
      <c r="H233">
        <v>1.1082455330000001</v>
      </c>
      <c r="I233">
        <v>1.190911727</v>
      </c>
      <c r="J233">
        <v>1.223630846</v>
      </c>
      <c r="K233">
        <v>1.2137479760000001</v>
      </c>
      <c r="L233">
        <v>1.2142593129999999</v>
      </c>
      <c r="M233">
        <v>1.2039047089999999</v>
      </c>
      <c r="N233">
        <v>1.2560289309999999</v>
      </c>
      <c r="O233">
        <v>1.47777011</v>
      </c>
      <c r="P233">
        <v>1.8343973179999999</v>
      </c>
      <c r="Q233">
        <v>2.5794735499999999</v>
      </c>
      <c r="R233">
        <v>3.0583799840000001</v>
      </c>
      <c r="S233">
        <v>3.5621934159999999</v>
      </c>
      <c r="T233">
        <v>3.7775067660000001</v>
      </c>
      <c r="U233">
        <v>3.8342206089999999</v>
      </c>
      <c r="V233">
        <v>3.8215821230000002</v>
      </c>
      <c r="W233">
        <v>3.8022919810000002</v>
      </c>
      <c r="X233">
        <v>2.217122061</v>
      </c>
      <c r="Y233">
        <v>1.7752834770000001</v>
      </c>
      <c r="Z233">
        <v>1.6979980459999999</v>
      </c>
      <c r="AA233">
        <v>1.7362420599999999</v>
      </c>
      <c r="AB233">
        <v>1.808905851</v>
      </c>
      <c r="AC233">
        <v>1.8846697050000001</v>
      </c>
      <c r="AD233">
        <v>1.952947231</v>
      </c>
      <c r="AE233">
        <v>2.0120726019999999</v>
      </c>
      <c r="AF233">
        <v>2.0636721680000001</v>
      </c>
      <c r="AG233">
        <v>2.1101990769999999</v>
      </c>
      <c r="AH233">
        <v>2.1537194369999999</v>
      </c>
      <c r="AI233">
        <v>2.1954931690000001</v>
      </c>
      <c r="AJ233">
        <v>2.236363178</v>
      </c>
      <c r="AK233">
        <v>2.2768404310000001</v>
      </c>
      <c r="AL233">
        <v>2.3173007060000002</v>
      </c>
      <c r="AM233">
        <v>2.3585009819999998</v>
      </c>
      <c r="AN233">
        <v>2.4001206640000001</v>
      </c>
      <c r="AO233">
        <v>2.4421728869999999</v>
      </c>
      <c r="AP233">
        <v>2.4849588109999998</v>
      </c>
      <c r="AQ233">
        <v>2.5288986900000001</v>
      </c>
      <c r="AR233">
        <v>2.5746509679999998</v>
      </c>
      <c r="AS233">
        <v>2.6225998829999999</v>
      </c>
      <c r="AT233">
        <v>2.673096465</v>
      </c>
      <c r="AU233">
        <v>2.7264370680000001</v>
      </c>
      <c r="AV233">
        <v>2.7830669509999999</v>
      </c>
    </row>
    <row r="234" spans="1:48" x14ac:dyDescent="0.25">
      <c r="A234" s="35" t="s">
        <v>284</v>
      </c>
      <c r="B234">
        <v>0.96116878123798499</v>
      </c>
      <c r="C234">
        <v>0.98039215686274495</v>
      </c>
      <c r="D234">
        <v>1.0000000579999999</v>
      </c>
      <c r="E234">
        <v>1.0160413479999999</v>
      </c>
      <c r="F234">
        <v>1.128973402</v>
      </c>
      <c r="G234">
        <v>0.99352103879999998</v>
      </c>
      <c r="H234">
        <v>1.0524564190000001</v>
      </c>
      <c r="I234">
        <v>1.182533238</v>
      </c>
      <c r="J234">
        <v>1.326028698</v>
      </c>
      <c r="K234">
        <v>1.340470901</v>
      </c>
      <c r="L234">
        <v>1.2781893900000001</v>
      </c>
      <c r="M234">
        <v>1.12510679</v>
      </c>
      <c r="N234">
        <v>0.99984378630000004</v>
      </c>
      <c r="O234">
        <v>1.041155278</v>
      </c>
      <c r="P234">
        <v>1.184901379</v>
      </c>
      <c r="Q234">
        <v>1.198334112</v>
      </c>
      <c r="R234">
        <v>1.2690016639999999</v>
      </c>
      <c r="S234">
        <v>1.3640441139999999</v>
      </c>
      <c r="T234">
        <v>1.4753902539999999</v>
      </c>
      <c r="U234">
        <v>1.6015983110000001</v>
      </c>
      <c r="V234">
        <v>1.7424745129999999</v>
      </c>
      <c r="W234">
        <v>1.8985602049999999</v>
      </c>
      <c r="X234">
        <v>1.972197773</v>
      </c>
      <c r="Y234">
        <v>2.0219573799999999</v>
      </c>
      <c r="Z234">
        <v>2.061865053</v>
      </c>
      <c r="AA234">
        <v>2.0989509470000001</v>
      </c>
      <c r="AB234">
        <v>2.1361992590000001</v>
      </c>
      <c r="AC234">
        <v>2.1746523130000002</v>
      </c>
      <c r="AD234">
        <v>2.2145324159999999</v>
      </c>
      <c r="AE234">
        <v>2.2557593279999999</v>
      </c>
      <c r="AF234">
        <v>2.2982393299999999</v>
      </c>
      <c r="AG234">
        <v>2.3419267389999998</v>
      </c>
      <c r="AH234">
        <v>2.3867162610000001</v>
      </c>
      <c r="AI234">
        <v>2.4325761130000001</v>
      </c>
      <c r="AJ234">
        <v>2.479527874</v>
      </c>
      <c r="AK234">
        <v>2.5275842819999998</v>
      </c>
      <c r="AL234">
        <v>2.576744175</v>
      </c>
      <c r="AM234">
        <v>2.6433632720000002</v>
      </c>
      <c r="AN234">
        <v>2.7177543910000002</v>
      </c>
      <c r="AO234">
        <v>2.796777439</v>
      </c>
      <c r="AP234">
        <v>2.8789798339999999</v>
      </c>
      <c r="AQ234">
        <v>2.9638058360000001</v>
      </c>
      <c r="AR234">
        <v>3.0609985900000001</v>
      </c>
      <c r="AS234">
        <v>3.1651295570000002</v>
      </c>
      <c r="AT234">
        <v>3.2745709779999999</v>
      </c>
      <c r="AU234">
        <v>3.3886857560000001</v>
      </c>
      <c r="AV234">
        <v>3.5074547549999999</v>
      </c>
    </row>
    <row r="235" spans="1:48" x14ac:dyDescent="0.25">
      <c r="A235" s="35" t="s">
        <v>285</v>
      </c>
      <c r="B235">
        <v>0.96116878123798499</v>
      </c>
      <c r="C235">
        <v>0.98039215686274495</v>
      </c>
      <c r="D235">
        <v>0.99999953630000005</v>
      </c>
      <c r="E235">
        <v>1.014699317</v>
      </c>
      <c r="F235">
        <v>1.0325384630000001</v>
      </c>
      <c r="G235">
        <v>1.033644681</v>
      </c>
      <c r="H235">
        <v>1.05423771</v>
      </c>
      <c r="I235">
        <v>1.071283048</v>
      </c>
      <c r="J235">
        <v>1.086090228</v>
      </c>
      <c r="K235">
        <v>1.09936444</v>
      </c>
      <c r="L235">
        <v>1.1118267690000001</v>
      </c>
      <c r="M235">
        <v>1.1230168730000001</v>
      </c>
      <c r="N235">
        <v>1.1326914830000001</v>
      </c>
      <c r="O235">
        <v>1.146399819</v>
      </c>
      <c r="P235">
        <v>1.1652350789999999</v>
      </c>
      <c r="Q235">
        <v>1.191935886</v>
      </c>
      <c r="R235">
        <v>1.2236824129999999</v>
      </c>
      <c r="S235">
        <v>1.2627481229999999</v>
      </c>
      <c r="T235">
        <v>1.307669857</v>
      </c>
      <c r="U235">
        <v>1.358510452</v>
      </c>
      <c r="V235">
        <v>1.414196193</v>
      </c>
      <c r="W235">
        <v>1.4735265820000001</v>
      </c>
      <c r="X235">
        <v>1.52617728</v>
      </c>
      <c r="Y235">
        <v>1.581255758</v>
      </c>
      <c r="Z235">
        <v>1.634837246</v>
      </c>
      <c r="AA235">
        <v>1.6850291909999999</v>
      </c>
      <c r="AB235">
        <v>1.7311366180000001</v>
      </c>
      <c r="AC235">
        <v>1.77340546</v>
      </c>
      <c r="AD235">
        <v>1.812506572</v>
      </c>
      <c r="AE235">
        <v>1.849326837</v>
      </c>
      <c r="AF235">
        <v>1.8847370210000001</v>
      </c>
      <c r="AG235">
        <v>1.919553192</v>
      </c>
      <c r="AH235">
        <v>1.9541813539999999</v>
      </c>
      <c r="AI235">
        <v>1.988838495</v>
      </c>
      <c r="AJ235">
        <v>2.0238043389999998</v>
      </c>
      <c r="AK235">
        <v>2.0592083090000002</v>
      </c>
      <c r="AL235">
        <v>2.0951312670000002</v>
      </c>
      <c r="AM235">
        <v>2.1315490459999999</v>
      </c>
      <c r="AN235">
        <v>2.1684714340000002</v>
      </c>
      <c r="AO235">
        <v>2.2060150109999999</v>
      </c>
      <c r="AP235">
        <v>2.2444349649999999</v>
      </c>
      <c r="AQ235">
        <v>2.2839302039999998</v>
      </c>
      <c r="AR235">
        <v>2.3248480740000002</v>
      </c>
      <c r="AS235">
        <v>2.367519207</v>
      </c>
      <c r="AT235">
        <v>2.4121742099999999</v>
      </c>
      <c r="AU235">
        <v>2.4590296450000002</v>
      </c>
      <c r="AV235">
        <v>2.508612737</v>
      </c>
    </row>
    <row r="236" spans="1:48" x14ac:dyDescent="0.25">
      <c r="A236" s="35" t="s">
        <v>286</v>
      </c>
      <c r="B236">
        <v>0.96116878123798499</v>
      </c>
      <c r="C236">
        <v>0.98039215686274495</v>
      </c>
      <c r="D236">
        <v>0.99998991449999997</v>
      </c>
      <c r="E236">
        <v>1.022635916</v>
      </c>
      <c r="F236">
        <v>1.045007872</v>
      </c>
      <c r="G236">
        <v>1.057788736</v>
      </c>
      <c r="H236">
        <v>1.0704825410000001</v>
      </c>
      <c r="I236">
        <v>1.0906413020000001</v>
      </c>
      <c r="J236">
        <v>1.110331301</v>
      </c>
      <c r="K236">
        <v>1.1286038389999999</v>
      </c>
      <c r="L236">
        <v>1.1449302290000001</v>
      </c>
      <c r="M236">
        <v>1.1630012649999999</v>
      </c>
      <c r="N236">
        <v>1.183776487</v>
      </c>
      <c r="O236">
        <v>1.2104191879999999</v>
      </c>
      <c r="P236">
        <v>1.2413941690000001</v>
      </c>
      <c r="Q236">
        <v>1.2853900920000001</v>
      </c>
      <c r="R236">
        <v>1.3393716870000001</v>
      </c>
      <c r="S236">
        <v>1.4011073380000001</v>
      </c>
      <c r="T236">
        <v>1.46635881</v>
      </c>
      <c r="U236">
        <v>1.598670544</v>
      </c>
      <c r="V236">
        <v>1.7343959840000001</v>
      </c>
      <c r="W236">
        <v>1.876800654</v>
      </c>
      <c r="X236">
        <v>1.941143708</v>
      </c>
      <c r="Y236">
        <v>1.9961414120000001</v>
      </c>
      <c r="Z236">
        <v>2.049587453</v>
      </c>
      <c r="AA236">
        <v>2.1038675919999998</v>
      </c>
      <c r="AB236">
        <v>2.1577886689999999</v>
      </c>
      <c r="AC236">
        <v>2.2065652390000001</v>
      </c>
      <c r="AD236">
        <v>2.2496859069999999</v>
      </c>
      <c r="AE236">
        <v>2.288796633</v>
      </c>
      <c r="AF236">
        <v>2.3247965100000001</v>
      </c>
      <c r="AG236">
        <v>2.3587883170000001</v>
      </c>
      <c r="AH236">
        <v>2.3948343419999998</v>
      </c>
      <c r="AI236">
        <v>2.4312938819999999</v>
      </c>
      <c r="AJ236">
        <v>2.469157955</v>
      </c>
      <c r="AK236">
        <v>2.5086671699999998</v>
      </c>
      <c r="AL236">
        <v>2.549665063</v>
      </c>
      <c r="AM236">
        <v>2.5876101120000001</v>
      </c>
      <c r="AN236">
        <v>2.6249166759999998</v>
      </c>
      <c r="AO236">
        <v>2.6631908499999999</v>
      </c>
      <c r="AP236">
        <v>2.7038557170000002</v>
      </c>
      <c r="AQ236">
        <v>2.7465177039999999</v>
      </c>
      <c r="AR236">
        <v>2.7858765430000001</v>
      </c>
      <c r="AS236">
        <v>2.8248636359999999</v>
      </c>
      <c r="AT236">
        <v>2.8650499040000001</v>
      </c>
      <c r="AU236">
        <v>2.9076613939999998</v>
      </c>
      <c r="AV236">
        <v>2.9566700419999998</v>
      </c>
    </row>
    <row r="237" spans="1:48" x14ac:dyDescent="0.25">
      <c r="A237" s="35" t="s">
        <v>287</v>
      </c>
      <c r="B237">
        <v>0.96116878123798499</v>
      </c>
      <c r="C237">
        <v>0.98039215686274495</v>
      </c>
      <c r="D237">
        <v>0.99998542489999998</v>
      </c>
      <c r="E237">
        <v>1.0188436789999999</v>
      </c>
      <c r="F237">
        <v>1.0645784810000001</v>
      </c>
      <c r="G237">
        <v>1.037598816</v>
      </c>
      <c r="H237">
        <v>1.058093181</v>
      </c>
      <c r="I237">
        <v>1.1118537239999999</v>
      </c>
      <c r="J237">
        <v>1.1715798749999999</v>
      </c>
      <c r="K237">
        <v>1.194632564</v>
      </c>
      <c r="L237">
        <v>1.1884778739999999</v>
      </c>
      <c r="M237">
        <v>1.1432523379999999</v>
      </c>
      <c r="N237">
        <v>1.1015690970000001</v>
      </c>
      <c r="O237">
        <v>1.1133822819999999</v>
      </c>
      <c r="P237">
        <v>1.1688861150000001</v>
      </c>
      <c r="Q237">
        <v>1.198121252</v>
      </c>
      <c r="R237">
        <v>1.241951016</v>
      </c>
      <c r="S237">
        <v>1.3000054000000001</v>
      </c>
      <c r="T237">
        <v>1.2510167539999999</v>
      </c>
      <c r="U237">
        <v>1.280450471</v>
      </c>
      <c r="V237">
        <v>1.339242058</v>
      </c>
      <c r="W237">
        <v>1.4131058169999999</v>
      </c>
      <c r="X237">
        <v>1.462198568</v>
      </c>
      <c r="Y237">
        <v>1.505893833</v>
      </c>
      <c r="Z237">
        <v>1.5454072720000001</v>
      </c>
      <c r="AA237">
        <v>1.5829856840000001</v>
      </c>
      <c r="AB237">
        <v>1.619120817</v>
      </c>
      <c r="AC237">
        <v>1.6559478679999999</v>
      </c>
      <c r="AD237">
        <v>1.692407513</v>
      </c>
      <c r="AE237">
        <v>1.7282209609999999</v>
      </c>
      <c r="AF237">
        <v>1.7633878540000001</v>
      </c>
      <c r="AG237">
        <v>1.7983401429999999</v>
      </c>
      <c r="AH237">
        <v>1.8338081100000001</v>
      </c>
      <c r="AI237">
        <v>1.8697577489999999</v>
      </c>
      <c r="AJ237">
        <v>1.906522931</v>
      </c>
      <c r="AK237">
        <v>1.94414737</v>
      </c>
      <c r="AL237">
        <v>1.982716672</v>
      </c>
      <c r="AM237">
        <v>2.024492387</v>
      </c>
      <c r="AN237">
        <v>2.0689593990000001</v>
      </c>
      <c r="AO237">
        <v>2.1156644089999999</v>
      </c>
      <c r="AP237">
        <v>2.1644172930000001</v>
      </c>
      <c r="AQ237">
        <v>2.2149018489999999</v>
      </c>
      <c r="AR237">
        <v>2.268311899</v>
      </c>
      <c r="AS237">
        <v>2.3245189370000001</v>
      </c>
      <c r="AT237">
        <v>2.3833717179999998</v>
      </c>
      <c r="AU237">
        <v>2.4448988620000001</v>
      </c>
      <c r="AV237">
        <v>2.5098923850000001</v>
      </c>
    </row>
    <row r="238" spans="1:48" x14ac:dyDescent="0.25">
      <c r="A238" s="35" t="s">
        <v>288</v>
      </c>
      <c r="B238">
        <v>0.96116878123798499</v>
      </c>
      <c r="C238">
        <v>0.98039215686274495</v>
      </c>
      <c r="D238">
        <v>0.99999260570000004</v>
      </c>
      <c r="E238">
        <v>1.022365835</v>
      </c>
      <c r="F238">
        <v>1.0545118469999999</v>
      </c>
      <c r="G238">
        <v>1.0597189090000001</v>
      </c>
      <c r="H238">
        <v>1.0718771970000001</v>
      </c>
      <c r="I238">
        <v>1.1014587730000001</v>
      </c>
      <c r="J238">
        <v>1.136668324</v>
      </c>
      <c r="K238">
        <v>1.1610333209999999</v>
      </c>
      <c r="L238">
        <v>1.1727268740000001</v>
      </c>
      <c r="M238">
        <v>1.172104051</v>
      </c>
      <c r="N238">
        <v>1.169719084</v>
      </c>
      <c r="O238">
        <v>1.192382445</v>
      </c>
      <c r="P238">
        <v>1.2363677129999999</v>
      </c>
      <c r="Q238">
        <v>1.298206483</v>
      </c>
      <c r="R238">
        <v>1.363609726</v>
      </c>
      <c r="S238">
        <v>1.457955305</v>
      </c>
      <c r="T238">
        <v>1.7170371010000001</v>
      </c>
      <c r="U238">
        <v>2.0630046499999999</v>
      </c>
      <c r="V238">
        <v>2.2309653599999999</v>
      </c>
      <c r="W238">
        <v>2.3315945619999998</v>
      </c>
      <c r="X238">
        <v>2.377411704</v>
      </c>
      <c r="Y238">
        <v>2.4298073549999999</v>
      </c>
      <c r="Z238">
        <v>2.4866800059999998</v>
      </c>
      <c r="AA238">
        <v>2.5469828900000002</v>
      </c>
      <c r="AB238">
        <v>2.607671115</v>
      </c>
      <c r="AC238">
        <v>2.6746997320000001</v>
      </c>
      <c r="AD238">
        <v>2.7402597320000002</v>
      </c>
      <c r="AE238">
        <v>2.800797679</v>
      </c>
      <c r="AF238">
        <v>2.8558716369999999</v>
      </c>
      <c r="AG238">
        <v>2.9072784899999999</v>
      </c>
      <c r="AH238">
        <v>2.9549113560000002</v>
      </c>
      <c r="AI238">
        <v>3.0007233360000001</v>
      </c>
      <c r="AJ238">
        <v>3.0469728979999999</v>
      </c>
      <c r="AK238">
        <v>3.0940363089999998</v>
      </c>
      <c r="AL238">
        <v>3.1423779060000001</v>
      </c>
      <c r="AM238">
        <v>3.1903337450000002</v>
      </c>
      <c r="AN238">
        <v>3.2385689420000001</v>
      </c>
      <c r="AO238">
        <v>3.2877791240000001</v>
      </c>
      <c r="AP238">
        <v>3.3389394380000001</v>
      </c>
      <c r="AQ238">
        <v>3.3917769440000001</v>
      </c>
      <c r="AR238">
        <v>3.4211468580000002</v>
      </c>
      <c r="AS238">
        <v>3.4727613900000001</v>
      </c>
      <c r="AT238">
        <v>3.5173467509999998</v>
      </c>
      <c r="AU238">
        <v>3.5593181459999998</v>
      </c>
      <c r="AV238">
        <v>3.6050378639999998</v>
      </c>
    </row>
    <row r="239" spans="1:48" x14ac:dyDescent="0.25">
      <c r="A239" s="35" t="s">
        <v>289</v>
      </c>
      <c r="B239">
        <v>0.96116878123798499</v>
      </c>
      <c r="C239">
        <v>0.98039215686274495</v>
      </c>
      <c r="D239">
        <v>0.99999403190000002</v>
      </c>
      <c r="E239">
        <v>1.019448489</v>
      </c>
      <c r="F239">
        <v>1.1459934679999999</v>
      </c>
      <c r="G239">
        <v>1.138702114</v>
      </c>
      <c r="H239">
        <v>1.1646960559999999</v>
      </c>
      <c r="I239">
        <v>1.2563413539999999</v>
      </c>
      <c r="J239">
        <v>1.2821753010000001</v>
      </c>
      <c r="K239">
        <v>1.217711988</v>
      </c>
      <c r="L239">
        <v>1.1871944400000001</v>
      </c>
      <c r="M239">
        <v>1.172030653</v>
      </c>
      <c r="N239">
        <v>1.190124323</v>
      </c>
      <c r="O239">
        <v>1.3081007549999999</v>
      </c>
      <c r="P239">
        <v>1.4027830560000001</v>
      </c>
      <c r="Q239">
        <v>1.3424109719999999</v>
      </c>
      <c r="R239">
        <v>1.287509928</v>
      </c>
      <c r="S239">
        <v>1.3613624200000001</v>
      </c>
      <c r="T239">
        <v>1.4922494770000001</v>
      </c>
      <c r="U239">
        <v>1.655138218</v>
      </c>
      <c r="V239">
        <v>1.8086217259999999</v>
      </c>
      <c r="W239">
        <v>1.971071287</v>
      </c>
      <c r="X239">
        <v>2.0383125620000002</v>
      </c>
      <c r="Y239">
        <v>2.0898747850000001</v>
      </c>
      <c r="Z239">
        <v>2.138811214</v>
      </c>
      <c r="AA239">
        <v>2.1898685320000002</v>
      </c>
      <c r="AB239">
        <v>2.2426871579999998</v>
      </c>
      <c r="AC239">
        <v>2.29751577</v>
      </c>
      <c r="AD239">
        <v>2.35144413</v>
      </c>
      <c r="AE239">
        <v>2.4034789480000001</v>
      </c>
      <c r="AF239">
        <v>2.453392708</v>
      </c>
      <c r="AG239">
        <v>2.5021867649999998</v>
      </c>
      <c r="AH239">
        <v>2.5498386860000002</v>
      </c>
      <c r="AI239">
        <v>2.5973782029999999</v>
      </c>
      <c r="AJ239">
        <v>2.6463193270000001</v>
      </c>
      <c r="AK239">
        <v>2.6967552850000001</v>
      </c>
      <c r="AL239">
        <v>2.7489187639999999</v>
      </c>
      <c r="AM239">
        <v>2.8027012689999999</v>
      </c>
      <c r="AN239">
        <v>2.8581485309999999</v>
      </c>
      <c r="AO239">
        <v>2.9158032569999999</v>
      </c>
      <c r="AP239">
        <v>2.976482458</v>
      </c>
      <c r="AQ239">
        <v>3.039564656</v>
      </c>
      <c r="AR239">
        <v>3.1039633470000001</v>
      </c>
      <c r="AS239">
        <v>3.1702717840000001</v>
      </c>
      <c r="AT239">
        <v>3.238686672</v>
      </c>
      <c r="AU239">
        <v>3.3097873029999998</v>
      </c>
      <c r="AV239">
        <v>3.3869671289999999</v>
      </c>
    </row>
    <row r="240" spans="1:48" x14ac:dyDescent="0.25">
      <c r="A240" s="35" t="s">
        <v>290</v>
      </c>
      <c r="B240">
        <v>0.96116878123798499</v>
      </c>
      <c r="C240">
        <v>0.98039215686274495</v>
      </c>
      <c r="D240">
        <v>0.99997610719999996</v>
      </c>
      <c r="E240">
        <v>1.0072151920000001</v>
      </c>
      <c r="F240">
        <v>1.0227726720000001</v>
      </c>
      <c r="G240">
        <v>1.0320820420000001</v>
      </c>
      <c r="H240">
        <v>1.045038914</v>
      </c>
      <c r="I240">
        <v>1.065852891</v>
      </c>
      <c r="J240">
        <v>1.086423878</v>
      </c>
      <c r="K240">
        <v>1.104646494</v>
      </c>
      <c r="L240">
        <v>1.1202730890000001</v>
      </c>
      <c r="M240">
        <v>1.132978263</v>
      </c>
      <c r="N240">
        <v>1.145171811</v>
      </c>
      <c r="O240">
        <v>1.164215124</v>
      </c>
      <c r="P240">
        <v>1.181866716</v>
      </c>
      <c r="Q240">
        <v>1.2160125900000001</v>
      </c>
      <c r="R240">
        <v>1.2613082410000001</v>
      </c>
      <c r="S240">
        <v>1.3126723629999999</v>
      </c>
      <c r="T240">
        <v>1.5229014910000001</v>
      </c>
      <c r="U240">
        <v>1.697806377</v>
      </c>
      <c r="V240">
        <v>1.7779586119999999</v>
      </c>
      <c r="W240">
        <v>1.81000282</v>
      </c>
      <c r="X240">
        <v>1.81853818</v>
      </c>
      <c r="Y240">
        <v>1.8321529240000001</v>
      </c>
      <c r="Z240">
        <v>1.8461593510000001</v>
      </c>
      <c r="AA240">
        <v>1.8689588479999999</v>
      </c>
      <c r="AB240">
        <v>1.8910063500000001</v>
      </c>
      <c r="AC240">
        <v>1.9014800169999999</v>
      </c>
      <c r="AD240">
        <v>1.9052191430000001</v>
      </c>
      <c r="AE240">
        <v>1.904859246</v>
      </c>
      <c r="AF240">
        <v>1.9012137220000001</v>
      </c>
      <c r="AG240">
        <v>1.897154478</v>
      </c>
      <c r="AH240">
        <v>1.8920075860000001</v>
      </c>
      <c r="AI240">
        <v>1.8875359190000001</v>
      </c>
      <c r="AJ240">
        <v>1.8850216470000001</v>
      </c>
      <c r="AK240">
        <v>1.883511648</v>
      </c>
      <c r="AL240">
        <v>1.8834509909999999</v>
      </c>
      <c r="AM240">
        <v>1.8818383830000001</v>
      </c>
      <c r="AN240">
        <v>1.880050545</v>
      </c>
      <c r="AO240">
        <v>1.878766165</v>
      </c>
      <c r="AP240">
        <v>1.8785320670000001</v>
      </c>
      <c r="AQ240">
        <v>1.8792929439999999</v>
      </c>
      <c r="AR240">
        <v>1.8819475000000001</v>
      </c>
      <c r="AS240">
        <v>1.885959245</v>
      </c>
      <c r="AT240">
        <v>1.891464174</v>
      </c>
      <c r="AU240">
        <v>1.8987524280000001</v>
      </c>
      <c r="AV240">
        <v>1.9090405070000001</v>
      </c>
    </row>
    <row r="241" spans="1:48" x14ac:dyDescent="0.25">
      <c r="A241" s="35" t="s">
        <v>291</v>
      </c>
      <c r="B241">
        <v>0.96116878123798499</v>
      </c>
      <c r="C241">
        <v>0.98039215686274495</v>
      </c>
      <c r="D241">
        <v>0.9999793508</v>
      </c>
      <c r="E241">
        <v>1.018399877</v>
      </c>
      <c r="F241">
        <v>1.0363855980000001</v>
      </c>
      <c r="G241">
        <v>1.010739724</v>
      </c>
      <c r="H241">
        <v>1.041755381</v>
      </c>
      <c r="I241">
        <v>1.0694403640000001</v>
      </c>
      <c r="J241">
        <v>1.0912397650000001</v>
      </c>
      <c r="K241">
        <v>1.110542704</v>
      </c>
      <c r="L241">
        <v>1.126598558</v>
      </c>
      <c r="M241">
        <v>1.1385457889999999</v>
      </c>
      <c r="N241">
        <v>1.150434669</v>
      </c>
      <c r="O241">
        <v>1.168921578</v>
      </c>
      <c r="P241">
        <v>1.1843317499999999</v>
      </c>
      <c r="Q241">
        <v>1.2120645880000001</v>
      </c>
      <c r="R241">
        <v>1.2643016549999999</v>
      </c>
      <c r="S241">
        <v>1.265782712</v>
      </c>
      <c r="T241">
        <v>1.3333227299999999</v>
      </c>
      <c r="U241">
        <v>1.41055332</v>
      </c>
      <c r="V241">
        <v>1.4531485369999999</v>
      </c>
      <c r="W241">
        <v>1.4247548000000001</v>
      </c>
      <c r="X241">
        <v>1.391401694</v>
      </c>
      <c r="Y241">
        <v>1.3698300059999999</v>
      </c>
      <c r="Z241">
        <v>1.3535270180000001</v>
      </c>
      <c r="AA241">
        <v>1.3386328599999999</v>
      </c>
      <c r="AB241">
        <v>1.3221489390000001</v>
      </c>
      <c r="AC241">
        <v>1.30867833</v>
      </c>
      <c r="AD241">
        <v>1.2947286060000001</v>
      </c>
      <c r="AE241">
        <v>1.279389278</v>
      </c>
      <c r="AF241">
        <v>1.262446196</v>
      </c>
      <c r="AG241">
        <v>1.2459585689999999</v>
      </c>
      <c r="AH241">
        <v>1.234746036</v>
      </c>
      <c r="AI241">
        <v>1.226459932</v>
      </c>
      <c r="AJ241">
        <v>1.2208137459999999</v>
      </c>
      <c r="AK241">
        <v>1.216351481</v>
      </c>
      <c r="AL241">
        <v>1.213157459</v>
      </c>
      <c r="AM241">
        <v>1.2079908660000001</v>
      </c>
      <c r="AN241">
        <v>1.202724312</v>
      </c>
      <c r="AO241">
        <v>1.198404289</v>
      </c>
      <c r="AP241">
        <v>1.1955622990000001</v>
      </c>
      <c r="AQ241">
        <v>1.193795851</v>
      </c>
      <c r="AR241">
        <v>1.1930215639999999</v>
      </c>
      <c r="AS241">
        <v>1.193268231</v>
      </c>
      <c r="AT241">
        <v>1.1947921779999999</v>
      </c>
      <c r="AU241">
        <v>1.1974621050000001</v>
      </c>
      <c r="AV241">
        <v>1.2025942249999999</v>
      </c>
    </row>
    <row r="242" spans="1:48" x14ac:dyDescent="0.25">
      <c r="A242" s="35" t="s">
        <v>292</v>
      </c>
      <c r="B242">
        <v>0.96116878123798499</v>
      </c>
      <c r="C242">
        <v>0.98039215686274495</v>
      </c>
      <c r="D242">
        <v>0.99998979499999996</v>
      </c>
      <c r="E242">
        <v>1.0245265079999999</v>
      </c>
      <c r="F242">
        <v>1.048374532</v>
      </c>
      <c r="G242">
        <v>1.0639476830000001</v>
      </c>
      <c r="H242">
        <v>1.0750394619999999</v>
      </c>
      <c r="I242">
        <v>1.096271113</v>
      </c>
      <c r="J242">
        <v>1.1180963580000001</v>
      </c>
      <c r="K242">
        <v>1.1381662450000001</v>
      </c>
      <c r="L242">
        <v>1.154993881</v>
      </c>
      <c r="M242">
        <v>1.1693191650000001</v>
      </c>
      <c r="N242">
        <v>1.18408644</v>
      </c>
      <c r="O242">
        <v>1.2077620090000001</v>
      </c>
      <c r="P242">
        <v>1.237718965</v>
      </c>
      <c r="Q242">
        <v>1.2890543940000001</v>
      </c>
      <c r="R242">
        <v>1.356838652</v>
      </c>
      <c r="S242">
        <v>1.4072877260000001</v>
      </c>
      <c r="T242">
        <v>1.8355407130000001</v>
      </c>
      <c r="U242">
        <v>2.188201292</v>
      </c>
      <c r="V242">
        <v>2.4816487789999999</v>
      </c>
      <c r="W242">
        <v>2.7197237799999998</v>
      </c>
      <c r="X242">
        <v>2.85782392</v>
      </c>
      <c r="Y242">
        <v>2.9746030719999998</v>
      </c>
      <c r="Z242">
        <v>3.0751876469999999</v>
      </c>
      <c r="AA242">
        <v>3.163049891</v>
      </c>
      <c r="AB242">
        <v>3.2402233900000001</v>
      </c>
      <c r="AC242">
        <v>3.2988366459999998</v>
      </c>
      <c r="AD242">
        <v>3.3445243069999999</v>
      </c>
      <c r="AE242">
        <v>3.3820069529999999</v>
      </c>
      <c r="AF242">
        <v>3.4142729890000001</v>
      </c>
      <c r="AG242">
        <v>3.4448719300000001</v>
      </c>
      <c r="AH242">
        <v>3.474797739</v>
      </c>
      <c r="AI242">
        <v>3.5057076610000002</v>
      </c>
      <c r="AJ242">
        <v>3.5393313150000001</v>
      </c>
      <c r="AK242">
        <v>3.575428397</v>
      </c>
      <c r="AL242">
        <v>3.6140808369999999</v>
      </c>
      <c r="AM242">
        <v>3.6512660650000002</v>
      </c>
      <c r="AN242">
        <v>3.6885788509999999</v>
      </c>
      <c r="AO242">
        <v>3.727018669</v>
      </c>
      <c r="AP242">
        <v>3.7678460610000002</v>
      </c>
      <c r="AQ242">
        <v>3.8107476689999999</v>
      </c>
      <c r="AR242">
        <v>3.8555085099999999</v>
      </c>
      <c r="AS242">
        <v>3.9024552180000001</v>
      </c>
      <c r="AT242">
        <v>3.9520538190000001</v>
      </c>
      <c r="AU242">
        <v>4.0052249990000002</v>
      </c>
      <c r="AV242">
        <v>4.0660145600000002</v>
      </c>
    </row>
    <row r="243" spans="1:48" x14ac:dyDescent="0.25">
      <c r="A243" s="35" t="s">
        <v>293</v>
      </c>
      <c r="B243">
        <v>0.96116878123798499</v>
      </c>
      <c r="C243">
        <v>0.98039215686274495</v>
      </c>
      <c r="D243">
        <v>0.99997762560000003</v>
      </c>
      <c r="E243">
        <v>1.0298943869999999</v>
      </c>
      <c r="F243">
        <v>1.070013039</v>
      </c>
      <c r="G243">
        <v>1.068049322</v>
      </c>
      <c r="H243">
        <v>1.0820214450000001</v>
      </c>
      <c r="I243">
        <v>1.1182859279999999</v>
      </c>
      <c r="J243">
        <v>1.1632923980000001</v>
      </c>
      <c r="K243">
        <v>1.19290644</v>
      </c>
      <c r="L243">
        <v>1.2008324319999999</v>
      </c>
      <c r="M243">
        <v>1.1879315070000001</v>
      </c>
      <c r="N243">
        <v>1.172851834</v>
      </c>
      <c r="O243">
        <v>1.189505555</v>
      </c>
      <c r="P243">
        <v>1.2359186600000001</v>
      </c>
      <c r="Q243">
        <v>1.296763495</v>
      </c>
      <c r="R243">
        <v>1.3783129679999999</v>
      </c>
      <c r="S243">
        <v>1.4450917860000001</v>
      </c>
      <c r="T243">
        <v>1.86992614</v>
      </c>
      <c r="U243">
        <v>2.0790834739999999</v>
      </c>
      <c r="V243">
        <v>2.230832296</v>
      </c>
      <c r="W243">
        <v>2.3419474579999999</v>
      </c>
      <c r="X243">
        <v>2.3716640930000001</v>
      </c>
      <c r="Y243">
        <v>2.3897655699999998</v>
      </c>
      <c r="Z243">
        <v>2.4031480570000001</v>
      </c>
      <c r="AA243">
        <v>2.4150238449999999</v>
      </c>
      <c r="AB243">
        <v>2.4251905379999998</v>
      </c>
      <c r="AC243">
        <v>2.4540483879999999</v>
      </c>
      <c r="AD243">
        <v>2.4869543580000002</v>
      </c>
      <c r="AE243">
        <v>2.520033164</v>
      </c>
      <c r="AF243">
        <v>2.5515913829999999</v>
      </c>
      <c r="AG243">
        <v>2.5826179800000002</v>
      </c>
      <c r="AH243">
        <v>2.5761474440000001</v>
      </c>
      <c r="AI243">
        <v>2.5608465269999998</v>
      </c>
      <c r="AJ243">
        <v>2.5461645439999998</v>
      </c>
      <c r="AK243">
        <v>2.5345247350000002</v>
      </c>
      <c r="AL243">
        <v>2.5282651089999999</v>
      </c>
      <c r="AM243">
        <v>2.5489324510000002</v>
      </c>
      <c r="AN243">
        <v>2.58035346</v>
      </c>
      <c r="AO243">
        <v>2.6177408340000001</v>
      </c>
      <c r="AP243">
        <v>2.6586440969999998</v>
      </c>
      <c r="AQ243">
        <v>2.7013723789999999</v>
      </c>
      <c r="AR243">
        <v>2.7427173539999998</v>
      </c>
      <c r="AS243">
        <v>2.7850052970000001</v>
      </c>
      <c r="AT243">
        <v>2.8291247450000001</v>
      </c>
      <c r="AU243">
        <v>2.8756599390000002</v>
      </c>
      <c r="AV243">
        <v>2.9285741679999999</v>
      </c>
    </row>
    <row r="244" spans="1:48" x14ac:dyDescent="0.25">
      <c r="A244" s="35" t="s">
        <v>294</v>
      </c>
      <c r="B244">
        <v>0.96116878123798499</v>
      </c>
      <c r="C244">
        <v>0.98039215686274495</v>
      </c>
      <c r="D244">
        <v>1.000000158</v>
      </c>
      <c r="E244">
        <v>1.0162973319999999</v>
      </c>
      <c r="F244">
        <v>1.107791601</v>
      </c>
      <c r="G244">
        <v>1.0155136469999999</v>
      </c>
      <c r="H244">
        <v>1.0506145229999999</v>
      </c>
      <c r="I244">
        <v>1.1429094559999999</v>
      </c>
      <c r="J244">
        <v>1.2542907759999999</v>
      </c>
      <c r="K244">
        <v>1.2702479120000001</v>
      </c>
      <c r="L244">
        <v>1.2243998229999999</v>
      </c>
      <c r="M244">
        <v>1.1203475629999999</v>
      </c>
      <c r="N244">
        <v>1.027117171</v>
      </c>
      <c r="O244">
        <v>1.060861176</v>
      </c>
      <c r="P244">
        <v>1.1804866430000001</v>
      </c>
      <c r="Q244">
        <v>1.240225294</v>
      </c>
      <c r="R244">
        <v>1.331581146</v>
      </c>
      <c r="S244">
        <v>1.4441748130000001</v>
      </c>
      <c r="T244">
        <v>1.560533604</v>
      </c>
      <c r="U244">
        <v>1.683114043</v>
      </c>
      <c r="V244">
        <v>1.8154308299999999</v>
      </c>
      <c r="W244">
        <v>1.961274151</v>
      </c>
      <c r="X244">
        <v>1.9914629699999999</v>
      </c>
      <c r="Y244">
        <v>2.0215461000000001</v>
      </c>
      <c r="Z244">
        <v>2.0557900039999999</v>
      </c>
      <c r="AA244">
        <v>2.094349485</v>
      </c>
      <c r="AB244">
        <v>2.1358503170000001</v>
      </c>
      <c r="AC244">
        <v>2.1787796940000002</v>
      </c>
      <c r="AD244">
        <v>2.222338873</v>
      </c>
      <c r="AE244">
        <v>2.2659162839999998</v>
      </c>
      <c r="AF244">
        <v>2.3095353090000001</v>
      </c>
      <c r="AG244">
        <v>2.353454438</v>
      </c>
      <c r="AH244">
        <v>2.3975802740000001</v>
      </c>
      <c r="AI244">
        <v>2.4421620530000001</v>
      </c>
      <c r="AJ244">
        <v>2.4875037619999998</v>
      </c>
      <c r="AK244">
        <v>2.533792101</v>
      </c>
      <c r="AL244">
        <v>2.581106465</v>
      </c>
      <c r="AM244">
        <v>2.639880819</v>
      </c>
      <c r="AN244">
        <v>2.7033892310000001</v>
      </c>
      <c r="AO244">
        <v>2.7703234480000001</v>
      </c>
      <c r="AP244">
        <v>2.8398283420000001</v>
      </c>
      <c r="AQ244">
        <v>2.9115641659999998</v>
      </c>
      <c r="AR244">
        <v>2.9925559979999998</v>
      </c>
      <c r="AS244">
        <v>3.0791280059999999</v>
      </c>
      <c r="AT244">
        <v>3.1703370139999998</v>
      </c>
      <c r="AU244">
        <v>3.2657470740000001</v>
      </c>
      <c r="AV244">
        <v>3.3654974929999999</v>
      </c>
    </row>
    <row r="245" spans="1:48" x14ac:dyDescent="0.25">
      <c r="A245" s="35" t="s">
        <v>295</v>
      </c>
      <c r="B245">
        <v>0.96116878123798499</v>
      </c>
      <c r="C245">
        <v>0.98039215686274495</v>
      </c>
      <c r="D245">
        <v>0.99998645610000003</v>
      </c>
      <c r="E245">
        <v>1.037333842</v>
      </c>
      <c r="F245">
        <v>1.095173046</v>
      </c>
      <c r="G245">
        <v>1.150102639</v>
      </c>
      <c r="H245">
        <v>1.19634536</v>
      </c>
      <c r="I245">
        <v>1.2489665640000001</v>
      </c>
      <c r="J245">
        <v>1.298872695</v>
      </c>
      <c r="K245">
        <v>1.342981848</v>
      </c>
      <c r="L245">
        <v>1.385352022</v>
      </c>
      <c r="M245">
        <v>1.426374424</v>
      </c>
      <c r="N245">
        <v>1.452413121</v>
      </c>
      <c r="O245">
        <v>1.510840425</v>
      </c>
      <c r="P245">
        <v>1.5930320950000001</v>
      </c>
      <c r="Q245">
        <v>1.7189193659999999</v>
      </c>
      <c r="R245">
        <v>1.8863901460000001</v>
      </c>
      <c r="S245">
        <v>2.0106384679999998</v>
      </c>
      <c r="T245">
        <v>2.0953957139999999</v>
      </c>
      <c r="U245">
        <v>2.1709910880000001</v>
      </c>
      <c r="V245">
        <v>2.2483192230000002</v>
      </c>
      <c r="W245">
        <v>2.3342547310000001</v>
      </c>
      <c r="X245">
        <v>2.3355283529999999</v>
      </c>
      <c r="Y245">
        <v>2.3804984849999999</v>
      </c>
      <c r="Z245">
        <v>2.448087959</v>
      </c>
      <c r="AA245">
        <v>2.524125492</v>
      </c>
      <c r="AB245">
        <v>2.5998950660000002</v>
      </c>
      <c r="AC245">
        <v>2.6705725469999999</v>
      </c>
      <c r="AD245">
        <v>2.7359485280000002</v>
      </c>
      <c r="AE245">
        <v>2.795897107</v>
      </c>
      <c r="AF245">
        <v>2.851596126</v>
      </c>
      <c r="AG245">
        <v>2.904670157</v>
      </c>
      <c r="AH245">
        <v>2.958272306</v>
      </c>
      <c r="AI245">
        <v>3.008726244</v>
      </c>
      <c r="AJ245">
        <v>3.0587214739999999</v>
      </c>
      <c r="AK245">
        <v>3.1092440290000001</v>
      </c>
      <c r="AL245">
        <v>3.1607076319999998</v>
      </c>
      <c r="AM245">
        <v>3.21454511</v>
      </c>
      <c r="AN245">
        <v>3.267447073</v>
      </c>
      <c r="AO245">
        <v>3.320666133</v>
      </c>
      <c r="AP245">
        <v>3.3750168170000001</v>
      </c>
      <c r="AQ245">
        <v>3.4310271210000001</v>
      </c>
      <c r="AR245">
        <v>3.490430205</v>
      </c>
      <c r="AS245">
        <v>3.551093914</v>
      </c>
      <c r="AT245">
        <v>3.6144294549999998</v>
      </c>
      <c r="AU245">
        <v>3.68112065</v>
      </c>
      <c r="AV245">
        <v>3.7521902260000002</v>
      </c>
    </row>
    <row r="246" spans="1:48" x14ac:dyDescent="0.25">
      <c r="A246" s="35" t="s">
        <v>296</v>
      </c>
      <c r="B246">
        <v>0.96116878123798499</v>
      </c>
      <c r="C246">
        <v>0.98039215686274495</v>
      </c>
      <c r="D246">
        <v>0.99998890880000002</v>
      </c>
      <c r="E246">
        <v>1.0595534499999999</v>
      </c>
      <c r="F246">
        <v>1.128722389</v>
      </c>
      <c r="G246">
        <v>1.1910147200000001</v>
      </c>
      <c r="H246">
        <v>1.240009248</v>
      </c>
      <c r="I246">
        <v>1.2829667259999999</v>
      </c>
      <c r="J246">
        <v>1.320051855</v>
      </c>
      <c r="K246">
        <v>1.357893212</v>
      </c>
      <c r="L246">
        <v>1.3985183219999999</v>
      </c>
      <c r="M246">
        <v>1.4428576369999999</v>
      </c>
      <c r="N246">
        <v>1.4935799030000001</v>
      </c>
      <c r="O246">
        <v>1.5577238980000001</v>
      </c>
      <c r="P246">
        <v>1.6334805299999999</v>
      </c>
      <c r="Q246">
        <v>1.7385124460000001</v>
      </c>
      <c r="R246">
        <v>2.0193255030000001</v>
      </c>
      <c r="S246">
        <v>2.3257441999999999</v>
      </c>
      <c r="T246">
        <v>2.4049660620000002</v>
      </c>
      <c r="U246">
        <v>2.4833347479999999</v>
      </c>
      <c r="V246">
        <v>2.5992969279999998</v>
      </c>
      <c r="W246">
        <v>2.7706880329999999</v>
      </c>
      <c r="X246">
        <v>2.862618222</v>
      </c>
      <c r="Y246">
        <v>2.905811549</v>
      </c>
      <c r="Z246">
        <v>2.9765296239999999</v>
      </c>
      <c r="AA246">
        <v>3.0549365640000001</v>
      </c>
      <c r="AB246">
        <v>3.1308263379999999</v>
      </c>
      <c r="AC246">
        <v>3.2033264930000001</v>
      </c>
      <c r="AD246">
        <v>3.2691816729999998</v>
      </c>
      <c r="AE246">
        <v>3.3289834090000001</v>
      </c>
      <c r="AF246">
        <v>3.3847425850000001</v>
      </c>
      <c r="AG246">
        <v>3.4388406649999999</v>
      </c>
      <c r="AH246">
        <v>3.493086065</v>
      </c>
      <c r="AI246">
        <v>3.5477422000000001</v>
      </c>
      <c r="AJ246">
        <v>3.6035881820000002</v>
      </c>
      <c r="AK246">
        <v>3.6607493889999998</v>
      </c>
      <c r="AL246">
        <v>3.719138429</v>
      </c>
      <c r="AM246">
        <v>3.776238051</v>
      </c>
      <c r="AN246">
        <v>3.8329309500000002</v>
      </c>
      <c r="AO246">
        <v>3.8901133890000001</v>
      </c>
      <c r="AP246">
        <v>3.9486547760000001</v>
      </c>
      <c r="AQ246">
        <v>4.0092033279999999</v>
      </c>
      <c r="AR246">
        <v>4.0713749669999997</v>
      </c>
      <c r="AS246">
        <v>4.1368172809999999</v>
      </c>
      <c r="AT246">
        <v>4.2064190019999996</v>
      </c>
      <c r="AU246">
        <v>4.2808916459999997</v>
      </c>
      <c r="AV246">
        <v>4.3615220770000001</v>
      </c>
    </row>
    <row r="247" spans="1:48" x14ac:dyDescent="0.25">
      <c r="A247" s="35" t="s">
        <v>297</v>
      </c>
      <c r="B247">
        <v>0.96116878123798499</v>
      </c>
      <c r="C247">
        <v>0.98039215686274495</v>
      </c>
      <c r="D247">
        <v>0.99997409999999998</v>
      </c>
      <c r="E247">
        <v>1.0521661840000001</v>
      </c>
      <c r="F247">
        <v>1.1199989619999999</v>
      </c>
      <c r="G247">
        <v>1.18693553</v>
      </c>
      <c r="H247">
        <v>1.23585546</v>
      </c>
      <c r="I247">
        <v>1.2961030170000001</v>
      </c>
      <c r="J247">
        <v>1.3550868540000001</v>
      </c>
      <c r="K247">
        <v>1.4044388640000001</v>
      </c>
      <c r="L247">
        <v>1.449643749</v>
      </c>
      <c r="M247">
        <v>1.4910195690000001</v>
      </c>
      <c r="N247">
        <v>1.5374678049999999</v>
      </c>
      <c r="O247">
        <v>1.614026816</v>
      </c>
      <c r="P247">
        <v>1.7194618159999999</v>
      </c>
      <c r="Q247">
        <v>1.8796179500000001</v>
      </c>
      <c r="R247">
        <v>1.928837669</v>
      </c>
      <c r="S247">
        <v>2.3887180589999999</v>
      </c>
      <c r="T247">
        <v>2.75177454</v>
      </c>
      <c r="U247">
        <v>3.1056914889999998</v>
      </c>
      <c r="V247">
        <v>3.2014147089999998</v>
      </c>
      <c r="W247">
        <v>3.2768555680000002</v>
      </c>
      <c r="X247">
        <v>3.220678709</v>
      </c>
      <c r="Y247">
        <v>3.20821785</v>
      </c>
      <c r="Z247">
        <v>3.2287212310000002</v>
      </c>
      <c r="AA247">
        <v>3.2694117180000002</v>
      </c>
      <c r="AB247">
        <v>3.3192056270000001</v>
      </c>
      <c r="AC247">
        <v>3.3732265789999998</v>
      </c>
      <c r="AD247">
        <v>3.4247316479999999</v>
      </c>
      <c r="AE247">
        <v>3.4728659899999998</v>
      </c>
      <c r="AF247">
        <v>3.5183024199999999</v>
      </c>
      <c r="AG247">
        <v>3.5621204500000001</v>
      </c>
      <c r="AH247">
        <v>3.6052596669999999</v>
      </c>
      <c r="AI247">
        <v>3.6483293689999998</v>
      </c>
      <c r="AJ247">
        <v>3.692430361</v>
      </c>
      <c r="AK247">
        <v>3.7380729069999998</v>
      </c>
      <c r="AL247">
        <v>3.7853754999999998</v>
      </c>
      <c r="AM247">
        <v>3.838485317</v>
      </c>
      <c r="AN247">
        <v>3.8889821680000001</v>
      </c>
      <c r="AO247">
        <v>3.9385970330000002</v>
      </c>
      <c r="AP247">
        <v>3.988405599</v>
      </c>
      <c r="AQ247">
        <v>4.0395351020000003</v>
      </c>
      <c r="AR247">
        <v>4.0925880179999998</v>
      </c>
      <c r="AS247">
        <v>4.1490617609999996</v>
      </c>
      <c r="AT247">
        <v>4.2096750500000004</v>
      </c>
      <c r="AU247">
        <v>4.2749134389999996</v>
      </c>
      <c r="AV247">
        <v>4.3453876390000001</v>
      </c>
    </row>
    <row r="248" spans="1:48" x14ac:dyDescent="0.25">
      <c r="A248" s="35" t="s">
        <v>298</v>
      </c>
      <c r="B248">
        <v>0.96116878123798499</v>
      </c>
      <c r="C248">
        <v>0.98039215686274495</v>
      </c>
      <c r="D248">
        <v>1.0000042259999999</v>
      </c>
      <c r="E248">
        <v>1.0635827090000001</v>
      </c>
      <c r="F248">
        <v>1.149848215</v>
      </c>
      <c r="G248">
        <v>1.229795666</v>
      </c>
      <c r="H248">
        <v>1.296711561</v>
      </c>
      <c r="I248">
        <v>1.369371677</v>
      </c>
      <c r="J248">
        <v>1.4385465019999999</v>
      </c>
      <c r="K248">
        <v>1.5014450509999999</v>
      </c>
      <c r="L248">
        <v>1.5642312899999999</v>
      </c>
      <c r="M248">
        <v>1.6260587099999999</v>
      </c>
      <c r="N248">
        <v>1.693823718</v>
      </c>
      <c r="O248">
        <v>1.784354816</v>
      </c>
      <c r="P248">
        <v>1.8986282299999999</v>
      </c>
      <c r="Q248">
        <v>2.0537740680000001</v>
      </c>
      <c r="R248">
        <v>2.2238344470000002</v>
      </c>
      <c r="S248">
        <v>2.4453790909999999</v>
      </c>
      <c r="T248">
        <v>2.5547891109999998</v>
      </c>
      <c r="U248">
        <v>2.6232685390000001</v>
      </c>
      <c r="V248">
        <v>2.7021360040000002</v>
      </c>
      <c r="W248">
        <v>2.820404763</v>
      </c>
      <c r="X248">
        <v>2.875755936</v>
      </c>
      <c r="Y248">
        <v>2.9686489069999999</v>
      </c>
      <c r="Z248">
        <v>3.0779505020000002</v>
      </c>
      <c r="AA248">
        <v>3.1887409820000001</v>
      </c>
      <c r="AB248">
        <v>3.2924409859999999</v>
      </c>
      <c r="AC248">
        <v>3.3837789690000002</v>
      </c>
      <c r="AD248">
        <v>3.4602037550000002</v>
      </c>
      <c r="AE248">
        <v>3.527898194</v>
      </c>
      <c r="AF248">
        <v>3.590624767</v>
      </c>
      <c r="AG248">
        <v>3.6514182719999999</v>
      </c>
      <c r="AH248">
        <v>3.712108856</v>
      </c>
      <c r="AI248">
        <v>3.7735632699999999</v>
      </c>
      <c r="AJ248">
        <v>3.836829372</v>
      </c>
      <c r="AK248">
        <v>3.9020364779999999</v>
      </c>
      <c r="AL248">
        <v>3.9690646209999998</v>
      </c>
      <c r="AM248">
        <v>4.0357797560000002</v>
      </c>
      <c r="AN248">
        <v>4.0989093490000004</v>
      </c>
      <c r="AO248">
        <v>4.1615787820000003</v>
      </c>
      <c r="AP248">
        <v>4.2252288460000003</v>
      </c>
      <c r="AQ248">
        <v>4.2908651180000001</v>
      </c>
      <c r="AR248">
        <v>4.3593656489999999</v>
      </c>
      <c r="AS248">
        <v>4.431655127</v>
      </c>
      <c r="AT248">
        <v>4.5083963860000003</v>
      </c>
      <c r="AU248">
        <v>4.590125435</v>
      </c>
      <c r="AV248">
        <v>4.6781287630000001</v>
      </c>
    </row>
    <row r="249" spans="1:48" x14ac:dyDescent="0.25">
      <c r="A249" s="35" t="s">
        <v>299</v>
      </c>
      <c r="B249">
        <v>0.96116878123798499</v>
      </c>
      <c r="C249">
        <v>0.98039215686274495</v>
      </c>
      <c r="D249">
        <v>1.00000964</v>
      </c>
      <c r="E249">
        <v>1.0627493619999999</v>
      </c>
      <c r="F249">
        <v>1.1533181509999999</v>
      </c>
      <c r="G249">
        <v>1.232621424</v>
      </c>
      <c r="H249">
        <v>1.3008134600000001</v>
      </c>
      <c r="I249">
        <v>1.3753013270000001</v>
      </c>
      <c r="J249">
        <v>1.4461762220000001</v>
      </c>
      <c r="K249">
        <v>1.5087127920000001</v>
      </c>
      <c r="L249">
        <v>1.568973019</v>
      </c>
      <c r="M249">
        <v>1.6245831930000001</v>
      </c>
      <c r="N249">
        <v>1.6893966090000001</v>
      </c>
      <c r="O249">
        <v>1.7678513549999999</v>
      </c>
      <c r="P249">
        <v>1.8668312920000001</v>
      </c>
      <c r="Q249">
        <v>2.00286469</v>
      </c>
      <c r="R249">
        <v>2.1953315199999999</v>
      </c>
      <c r="S249">
        <v>2.4744902670000002</v>
      </c>
      <c r="T249">
        <v>2.5984541449999998</v>
      </c>
      <c r="U249">
        <v>2.682622995</v>
      </c>
      <c r="V249">
        <v>2.7760563199999999</v>
      </c>
      <c r="W249">
        <v>2.897055505</v>
      </c>
      <c r="X249">
        <v>2.9604578410000002</v>
      </c>
      <c r="Y249">
        <v>3.0616343929999998</v>
      </c>
      <c r="Z249">
        <v>3.1746540890000001</v>
      </c>
      <c r="AA249">
        <v>3.2841881970000002</v>
      </c>
      <c r="AB249">
        <v>3.382405452</v>
      </c>
      <c r="AC249">
        <v>3.4665110979999998</v>
      </c>
      <c r="AD249">
        <v>3.5356948909999999</v>
      </c>
      <c r="AE249">
        <v>3.5960274970000001</v>
      </c>
      <c r="AF249">
        <v>3.6518294999999998</v>
      </c>
      <c r="AG249">
        <v>3.707212894</v>
      </c>
      <c r="AH249">
        <v>3.763917937</v>
      </c>
      <c r="AI249">
        <v>3.8179385610000001</v>
      </c>
      <c r="AJ249">
        <v>3.87391504</v>
      </c>
      <c r="AK249">
        <v>3.9324823210000002</v>
      </c>
      <c r="AL249">
        <v>3.9937080620000001</v>
      </c>
      <c r="AM249">
        <v>4.0560637699999997</v>
      </c>
      <c r="AN249">
        <v>4.115616503</v>
      </c>
      <c r="AO249">
        <v>4.175148879</v>
      </c>
      <c r="AP249">
        <v>4.2357926880000001</v>
      </c>
      <c r="AQ249">
        <v>4.2984191940000001</v>
      </c>
      <c r="AR249">
        <v>4.3645315760000001</v>
      </c>
      <c r="AS249">
        <v>4.4371315659999997</v>
      </c>
      <c r="AT249">
        <v>4.5148989750000004</v>
      </c>
      <c r="AU249">
        <v>4.5980763060000003</v>
      </c>
      <c r="AV249">
        <v>4.6879651569999998</v>
      </c>
    </row>
    <row r="250" spans="1:48" x14ac:dyDescent="0.25">
      <c r="A250" s="28" t="s">
        <v>456</v>
      </c>
      <c r="B250">
        <v>860.74494090987901</v>
      </c>
      <c r="C250">
        <v>864.19414955733896</v>
      </c>
      <c r="D250">
        <v>867.65736509999999</v>
      </c>
      <c r="E250">
        <v>873.84899340000004</v>
      </c>
      <c r="F250">
        <v>864.18183980000003</v>
      </c>
      <c r="G250">
        <v>849.15107939999996</v>
      </c>
      <c r="H250">
        <v>854.41281649999996</v>
      </c>
      <c r="I250">
        <v>847.88277119999998</v>
      </c>
      <c r="J250">
        <v>841.60236110000005</v>
      </c>
      <c r="K250">
        <v>820.21719619999999</v>
      </c>
      <c r="L250">
        <v>821.80610990000002</v>
      </c>
      <c r="M250">
        <v>816.35312529999999</v>
      </c>
      <c r="N250">
        <v>799.20040140000003</v>
      </c>
      <c r="O250">
        <v>793.66822119999995</v>
      </c>
      <c r="P250">
        <v>782.32377550000001</v>
      </c>
      <c r="Q250">
        <v>773.85377759999994</v>
      </c>
      <c r="R250">
        <v>778.53436929999998</v>
      </c>
      <c r="S250">
        <v>784.74230079999995</v>
      </c>
      <c r="T250">
        <v>789.67478570000003</v>
      </c>
      <c r="U250">
        <v>792.18731879999996</v>
      </c>
      <c r="V250">
        <v>793.26656130000003</v>
      </c>
      <c r="W250">
        <v>794.68565939999996</v>
      </c>
      <c r="X250">
        <v>794.85099319999995</v>
      </c>
      <c r="Y250">
        <v>794.8651926</v>
      </c>
      <c r="Z250">
        <v>795.32229689999997</v>
      </c>
      <c r="AA250">
        <v>796.73107479999999</v>
      </c>
      <c r="AB250">
        <v>799.23254220000001</v>
      </c>
      <c r="AC250">
        <v>802.87089900000001</v>
      </c>
      <c r="AD250">
        <v>807.56128260000003</v>
      </c>
      <c r="AE250">
        <v>812.82619360000001</v>
      </c>
      <c r="AF250">
        <v>818.14379250000002</v>
      </c>
      <c r="AG250">
        <v>823.30077900000003</v>
      </c>
      <c r="AH250">
        <v>827.59206959999995</v>
      </c>
      <c r="AI250">
        <v>830.82028869999999</v>
      </c>
      <c r="AJ250">
        <v>833.32875209999997</v>
      </c>
      <c r="AK250">
        <v>835.26694759999998</v>
      </c>
      <c r="AL250">
        <v>836.82084399999997</v>
      </c>
      <c r="AM250">
        <v>837.91439119999995</v>
      </c>
      <c r="AN250">
        <v>838.72271490000003</v>
      </c>
      <c r="AO250">
        <v>839.54648129999998</v>
      </c>
      <c r="AP250">
        <v>840.66089209999996</v>
      </c>
      <c r="AQ250">
        <v>842.0640128</v>
      </c>
      <c r="AR250">
        <v>843.76099150000005</v>
      </c>
      <c r="AS250">
        <v>845.70666679999999</v>
      </c>
      <c r="AT250">
        <v>847.76189539999996</v>
      </c>
      <c r="AU250">
        <v>849.8765224</v>
      </c>
      <c r="AV250">
        <v>852.39381860000003</v>
      </c>
    </row>
    <row r="251" spans="1:48" x14ac:dyDescent="0.25">
      <c r="A251" s="28" t="s">
        <v>457</v>
      </c>
      <c r="B251">
        <v>480.20966133937998</v>
      </c>
      <c r="C251">
        <v>482.13397507944597</v>
      </c>
      <c r="D251">
        <v>484.06599</v>
      </c>
      <c r="E251">
        <v>487.00087129999997</v>
      </c>
      <c r="F251">
        <v>481.74737709999999</v>
      </c>
      <c r="G251">
        <v>473.69295720000002</v>
      </c>
      <c r="H251">
        <v>469.5955002</v>
      </c>
      <c r="I251">
        <v>470.02850869999997</v>
      </c>
      <c r="J251">
        <v>464.576998</v>
      </c>
      <c r="K251">
        <v>457.32092749999998</v>
      </c>
      <c r="L251">
        <v>455.87650400000001</v>
      </c>
      <c r="M251">
        <v>452.78600979999999</v>
      </c>
      <c r="N251">
        <v>449.19092599999999</v>
      </c>
      <c r="O251">
        <v>450.86878059999998</v>
      </c>
      <c r="P251">
        <v>451.2703818</v>
      </c>
      <c r="Q251">
        <v>447.27019730000001</v>
      </c>
      <c r="R251">
        <v>453.37369419999999</v>
      </c>
      <c r="S251">
        <v>462.80071020000003</v>
      </c>
      <c r="T251">
        <v>471.82660800000002</v>
      </c>
      <c r="U251">
        <v>478.61291189999997</v>
      </c>
      <c r="V251">
        <v>483.51673110000002</v>
      </c>
      <c r="W251">
        <v>487.91018550000001</v>
      </c>
      <c r="X251">
        <v>490.80224370000002</v>
      </c>
      <c r="Y251">
        <v>493.22003760000001</v>
      </c>
      <c r="Z251">
        <v>495.89891369999998</v>
      </c>
      <c r="AA251">
        <v>499.38318390000001</v>
      </c>
      <c r="AB251">
        <v>503.83593330000002</v>
      </c>
      <c r="AC251">
        <v>509.157218</v>
      </c>
      <c r="AD251">
        <v>515.37778209999999</v>
      </c>
      <c r="AE251">
        <v>522.03810940000005</v>
      </c>
      <c r="AF251">
        <v>528.63857640000003</v>
      </c>
      <c r="AG251">
        <v>534.9799117</v>
      </c>
      <c r="AH251">
        <v>540.45018719999996</v>
      </c>
      <c r="AI251">
        <v>544.89651739999999</v>
      </c>
      <c r="AJ251">
        <v>548.52619370000002</v>
      </c>
      <c r="AK251">
        <v>551.51082140000005</v>
      </c>
      <c r="AL251">
        <v>554.06012940000005</v>
      </c>
      <c r="AM251">
        <v>556.32408940000005</v>
      </c>
      <c r="AN251">
        <v>558.41396810000003</v>
      </c>
      <c r="AO251">
        <v>560.53490339999996</v>
      </c>
      <c r="AP251">
        <v>562.83578150000005</v>
      </c>
      <c r="AQ251">
        <v>565.3815846</v>
      </c>
      <c r="AR251">
        <v>568.16783429999998</v>
      </c>
      <c r="AS251">
        <v>571.12814360000004</v>
      </c>
      <c r="AT251">
        <v>574.18052069999999</v>
      </c>
      <c r="AU251">
        <v>577.27412879999997</v>
      </c>
      <c r="AV251">
        <v>580.35423219999996</v>
      </c>
    </row>
    <row r="252" spans="1:48" x14ac:dyDescent="0.25">
      <c r="A252" s="28" t="s">
        <v>458</v>
      </c>
      <c r="B252">
        <v>225.271666358262</v>
      </c>
      <c r="C252">
        <v>226.17438322908001</v>
      </c>
      <c r="D252">
        <v>227.0807173</v>
      </c>
      <c r="E252">
        <v>226.1830607</v>
      </c>
      <c r="F252">
        <v>222.0291168</v>
      </c>
      <c r="G252">
        <v>204.22832969999999</v>
      </c>
      <c r="H252">
        <v>202.73423819999999</v>
      </c>
      <c r="I252">
        <v>202.7591864</v>
      </c>
      <c r="J252">
        <v>202.05649829999999</v>
      </c>
      <c r="K252">
        <v>200.48835940000001</v>
      </c>
      <c r="L252">
        <v>200.52484440000001</v>
      </c>
      <c r="M252">
        <v>203.67138109999999</v>
      </c>
      <c r="N252">
        <v>208.78339220000001</v>
      </c>
      <c r="O252">
        <v>218.09514569999999</v>
      </c>
      <c r="P252">
        <v>224.3746347</v>
      </c>
      <c r="Q252">
        <v>228.46909679999999</v>
      </c>
      <c r="R252">
        <v>230.14623689999999</v>
      </c>
      <c r="S252">
        <v>230.181938</v>
      </c>
      <c r="T252">
        <v>229.71925859999999</v>
      </c>
      <c r="U252">
        <v>227.59022759999999</v>
      </c>
      <c r="V252">
        <v>224.3975298</v>
      </c>
      <c r="W252">
        <v>220.92412529999999</v>
      </c>
      <c r="X252">
        <v>218.3267716</v>
      </c>
      <c r="Y252">
        <v>215.8035663</v>
      </c>
      <c r="Z252">
        <v>213.25165010000001</v>
      </c>
      <c r="AA252">
        <v>210.8078629</v>
      </c>
      <c r="AB252">
        <v>208.57571329999999</v>
      </c>
      <c r="AC252">
        <v>206.60336950000001</v>
      </c>
      <c r="AD252">
        <v>204.48603449999999</v>
      </c>
      <c r="AE252">
        <v>202.63922260000001</v>
      </c>
      <c r="AF252">
        <v>201.0696375</v>
      </c>
      <c r="AG252">
        <v>199.30215569999999</v>
      </c>
      <c r="AH252">
        <v>198.0431998</v>
      </c>
      <c r="AI252">
        <v>196.88488140000001</v>
      </c>
      <c r="AJ252">
        <v>195.766167</v>
      </c>
      <c r="AK252">
        <v>194.67661179999999</v>
      </c>
      <c r="AL252">
        <v>193.6309943</v>
      </c>
      <c r="AM252">
        <v>192.55450500000001</v>
      </c>
      <c r="AN252">
        <v>191.5431725</v>
      </c>
      <c r="AO252">
        <v>190.6454391</v>
      </c>
      <c r="AP252">
        <v>189.8818435</v>
      </c>
      <c r="AQ252">
        <v>189.24033600000001</v>
      </c>
      <c r="AR252">
        <v>188.6731594</v>
      </c>
      <c r="AS252">
        <v>188.17489090000001</v>
      </c>
      <c r="AT252">
        <v>187.7186888</v>
      </c>
      <c r="AU252">
        <v>187.28590149999999</v>
      </c>
      <c r="AV252">
        <v>186.87221289999999</v>
      </c>
    </row>
    <row r="253" spans="1:48" x14ac:dyDescent="0.25">
      <c r="A253" s="28" t="s">
        <v>459</v>
      </c>
      <c r="B253">
        <v>50.390455376682098</v>
      </c>
      <c r="C253">
        <v>50.592381854752297</v>
      </c>
      <c r="D253">
        <v>50.79511608</v>
      </c>
      <c r="E253">
        <v>50.813850260000002</v>
      </c>
      <c r="F253">
        <v>48.875030600000002</v>
      </c>
      <c r="G253">
        <v>43.90539476</v>
      </c>
      <c r="H253">
        <v>42.02640169</v>
      </c>
      <c r="I253">
        <v>43.370916819999998</v>
      </c>
      <c r="J253">
        <v>42.36260687</v>
      </c>
      <c r="K253">
        <v>40.847341409999999</v>
      </c>
      <c r="L253">
        <v>40.104131709999997</v>
      </c>
      <c r="M253">
        <v>39.251092389999997</v>
      </c>
      <c r="N253">
        <v>39.401053949999998</v>
      </c>
      <c r="O253">
        <v>40.277889399999999</v>
      </c>
      <c r="P253">
        <v>40.946278839999998</v>
      </c>
      <c r="Q253">
        <v>41.215701660000001</v>
      </c>
      <c r="R253">
        <v>42.082609120000001</v>
      </c>
      <c r="S253">
        <v>42.724667590000003</v>
      </c>
      <c r="T253">
        <v>43.1221684</v>
      </c>
      <c r="U253">
        <v>43.300940539999999</v>
      </c>
      <c r="V253">
        <v>43.313963350000002</v>
      </c>
      <c r="W253">
        <v>43.29230192</v>
      </c>
      <c r="X253">
        <v>43.185555659999999</v>
      </c>
      <c r="Y253">
        <v>43.07471176</v>
      </c>
      <c r="Z253">
        <v>42.995423709999997</v>
      </c>
      <c r="AA253">
        <v>42.9780461</v>
      </c>
      <c r="AB253">
        <v>43.03234604</v>
      </c>
      <c r="AC253">
        <v>43.161663160000003</v>
      </c>
      <c r="AD253">
        <v>43.353931889999998</v>
      </c>
      <c r="AE253">
        <v>43.587851479999998</v>
      </c>
      <c r="AF253">
        <v>43.835076610000002</v>
      </c>
      <c r="AG253">
        <v>44.07551686</v>
      </c>
      <c r="AH253">
        <v>44.282272339999999</v>
      </c>
      <c r="AI253">
        <v>44.439391239999999</v>
      </c>
      <c r="AJ253">
        <v>44.561339369999999</v>
      </c>
      <c r="AK253">
        <v>44.654300900000003</v>
      </c>
      <c r="AL253">
        <v>44.727123120000002</v>
      </c>
      <c r="AM253">
        <v>44.780064119999999</v>
      </c>
      <c r="AN253">
        <v>44.823448489999997</v>
      </c>
      <c r="AO253">
        <v>44.87152356</v>
      </c>
      <c r="AP253">
        <v>44.935516239999998</v>
      </c>
      <c r="AQ253">
        <v>45.015721630000002</v>
      </c>
      <c r="AR253">
        <v>45.109560190000003</v>
      </c>
      <c r="AS253">
        <v>45.211238399999999</v>
      </c>
      <c r="AT253">
        <v>45.313614649999998</v>
      </c>
      <c r="AU253">
        <v>45.413566750000001</v>
      </c>
      <c r="AV253">
        <v>45.515836999999998</v>
      </c>
    </row>
    <row r="254" spans="1:48" x14ac:dyDescent="0.25">
      <c r="A254" s="28" t="s">
        <v>460</v>
      </c>
      <c r="B254">
        <v>96.899959354598707</v>
      </c>
      <c r="C254">
        <v>97.288260420174595</v>
      </c>
      <c r="D254">
        <v>97.678112100000007</v>
      </c>
      <c r="E254">
        <v>97.845656950000006</v>
      </c>
      <c r="F254">
        <v>94.212245749999994</v>
      </c>
      <c r="G254">
        <v>84.577056200000001</v>
      </c>
      <c r="H254">
        <v>81.019741359999998</v>
      </c>
      <c r="I254">
        <v>84.030461349999996</v>
      </c>
      <c r="J254">
        <v>81.947195660000006</v>
      </c>
      <c r="K254">
        <v>78.840676579999894</v>
      </c>
      <c r="L254">
        <v>77.329621360000004</v>
      </c>
      <c r="M254">
        <v>75.465599359999999</v>
      </c>
      <c r="N254">
        <v>75.767885210000003</v>
      </c>
      <c r="O254">
        <v>77.547909500000003</v>
      </c>
      <c r="P254">
        <v>78.825418560000003</v>
      </c>
      <c r="Q254">
        <v>79.461949989999894</v>
      </c>
      <c r="R254">
        <v>86.541040629999998</v>
      </c>
      <c r="S254">
        <v>90.042809550000001</v>
      </c>
      <c r="T254">
        <v>91.508271750000006</v>
      </c>
      <c r="U254">
        <v>92.412118289999995</v>
      </c>
      <c r="V254">
        <v>91.999734529999998</v>
      </c>
      <c r="W254">
        <v>91.013839250000004</v>
      </c>
      <c r="X254">
        <v>89.132321599999997</v>
      </c>
      <c r="Y254">
        <v>87.121173170000006</v>
      </c>
      <c r="Z254">
        <v>85.120343449999893</v>
      </c>
      <c r="AA254">
        <v>83.186426130000001</v>
      </c>
      <c r="AB254">
        <v>81.369230729999998</v>
      </c>
      <c r="AC254">
        <v>79.87458685</v>
      </c>
      <c r="AD254">
        <v>78.576988020000002</v>
      </c>
      <c r="AE254">
        <v>77.403983920000002</v>
      </c>
      <c r="AF254">
        <v>76.302804260000002</v>
      </c>
      <c r="AG254">
        <v>75.290491189999997</v>
      </c>
      <c r="AH254">
        <v>74.227822849999995</v>
      </c>
      <c r="AI254">
        <v>73.099640780000001</v>
      </c>
      <c r="AJ254">
        <v>72.000458629999997</v>
      </c>
      <c r="AK254">
        <v>70.914724960000001</v>
      </c>
      <c r="AL254">
        <v>69.833029109999998</v>
      </c>
      <c r="AM254">
        <v>68.672767300000004</v>
      </c>
      <c r="AN254">
        <v>67.481096989999998</v>
      </c>
      <c r="AO254">
        <v>66.311427420000001</v>
      </c>
      <c r="AP254">
        <v>65.236139199999997</v>
      </c>
      <c r="AQ254">
        <v>64.210829630000006</v>
      </c>
      <c r="AR254">
        <v>63.24944095</v>
      </c>
      <c r="AS254">
        <v>62.354835739999999</v>
      </c>
      <c r="AT254">
        <v>61.494797159999997</v>
      </c>
      <c r="AU254">
        <v>60.665965479999997</v>
      </c>
      <c r="AV254">
        <v>60.03706347</v>
      </c>
    </row>
    <row r="255" spans="1:48" x14ac:dyDescent="0.25">
      <c r="A255" s="28" t="s">
        <v>461</v>
      </c>
      <c r="B255">
        <v>85.438996970432299</v>
      </c>
      <c r="C255">
        <v>85.781371247845101</v>
      </c>
      <c r="D255">
        <v>86.125113979999995</v>
      </c>
      <c r="E255">
        <v>86.365866130000001</v>
      </c>
      <c r="F255">
        <v>84.583815509999994</v>
      </c>
      <c r="G255">
        <v>78.462029490000006</v>
      </c>
      <c r="H255">
        <v>77.482200000000006</v>
      </c>
      <c r="I255">
        <v>75.751196239999999</v>
      </c>
      <c r="J255">
        <v>72.798416259999996</v>
      </c>
      <c r="K255">
        <v>71.031251600000004</v>
      </c>
      <c r="L255">
        <v>69.531877789999996</v>
      </c>
      <c r="M255">
        <v>68.799821100000003</v>
      </c>
      <c r="N255">
        <v>67.992504490000002</v>
      </c>
      <c r="O255">
        <v>67.550112540000001</v>
      </c>
      <c r="P255">
        <v>67.250676560000002</v>
      </c>
      <c r="Q255">
        <v>66.291656689999996</v>
      </c>
      <c r="R255">
        <v>66.378487149999998</v>
      </c>
      <c r="S255">
        <v>66.443254159999995</v>
      </c>
      <c r="T255">
        <v>66.374877850000004</v>
      </c>
      <c r="U255">
        <v>66.031207120000005</v>
      </c>
      <c r="V255">
        <v>65.384698700000001</v>
      </c>
      <c r="W255">
        <v>64.600228639999997</v>
      </c>
      <c r="X255">
        <v>63.63148983</v>
      </c>
      <c r="Y255">
        <v>62.622757749999998</v>
      </c>
      <c r="Z255">
        <v>61.634663680000003</v>
      </c>
      <c r="AA255">
        <v>60.718474020000002</v>
      </c>
      <c r="AB255">
        <v>59.892710630000003</v>
      </c>
      <c r="AC255">
        <v>59.190083209999997</v>
      </c>
      <c r="AD255">
        <v>58.59859333</v>
      </c>
      <c r="AE255">
        <v>58.085901200000002</v>
      </c>
      <c r="AF255">
        <v>57.614978790000002</v>
      </c>
      <c r="AG255">
        <v>57.159402300000004</v>
      </c>
      <c r="AH255">
        <v>56.685496450000002</v>
      </c>
      <c r="AI255">
        <v>56.177554669999999</v>
      </c>
      <c r="AJ255">
        <v>55.652051870000001</v>
      </c>
      <c r="AK255">
        <v>55.114170420000001</v>
      </c>
      <c r="AL255">
        <v>54.5714592</v>
      </c>
      <c r="AM255">
        <v>54.021372730000003</v>
      </c>
      <c r="AN255">
        <v>53.475082329999999</v>
      </c>
      <c r="AO255">
        <v>52.9465103</v>
      </c>
      <c r="AP255">
        <v>52.445897709999997</v>
      </c>
      <c r="AQ255">
        <v>51.972150280000001</v>
      </c>
      <c r="AR255">
        <v>51.520893149999999</v>
      </c>
      <c r="AS255">
        <v>51.083995950000002</v>
      </c>
      <c r="AT255">
        <v>50.653891389999998</v>
      </c>
      <c r="AU255">
        <v>50.22779508</v>
      </c>
      <c r="AV255">
        <v>49.810558440000001</v>
      </c>
    </row>
    <row r="256" spans="1:48" x14ac:dyDescent="0.25">
      <c r="A256" s="28" t="s">
        <v>462</v>
      </c>
      <c r="B256">
        <v>26.656055217314002</v>
      </c>
      <c r="C256">
        <v>26.762872337918299</v>
      </c>
      <c r="D256">
        <v>26.870116329999998</v>
      </c>
      <c r="E256">
        <v>26.88277137</v>
      </c>
      <c r="F256">
        <v>26.88792059</v>
      </c>
      <c r="G256">
        <v>25.631683379999998</v>
      </c>
      <c r="H256">
        <v>25.434690809999999</v>
      </c>
      <c r="I256">
        <v>25.447604519999999</v>
      </c>
      <c r="J256">
        <v>25.0746845</v>
      </c>
      <c r="K256">
        <v>24.729772789999998</v>
      </c>
      <c r="L256">
        <v>24.375797639999998</v>
      </c>
      <c r="M256">
        <v>24.338062180000001</v>
      </c>
      <c r="N256">
        <v>24.534862839999999</v>
      </c>
      <c r="O256">
        <v>24.909753760000001</v>
      </c>
      <c r="P256">
        <v>25.165396869999999</v>
      </c>
      <c r="Q256">
        <v>25.48792443</v>
      </c>
      <c r="R256">
        <v>25.783733389999998</v>
      </c>
      <c r="S256">
        <v>25.914300999999998</v>
      </c>
      <c r="T256">
        <v>25.875358640000002</v>
      </c>
      <c r="U256">
        <v>25.715288109999999</v>
      </c>
      <c r="V256">
        <v>25.507214609999998</v>
      </c>
      <c r="W256">
        <v>25.308495870000002</v>
      </c>
      <c r="X256">
        <v>25.1190538</v>
      </c>
      <c r="Y256">
        <v>24.957836010000001</v>
      </c>
      <c r="Z256">
        <v>24.830588339999998</v>
      </c>
      <c r="AA256">
        <v>24.743476650000002</v>
      </c>
      <c r="AB256">
        <v>24.69620158</v>
      </c>
      <c r="AC256">
        <v>24.686807559999998</v>
      </c>
      <c r="AD256">
        <v>24.710391900000001</v>
      </c>
      <c r="AE256">
        <v>24.758081879999999</v>
      </c>
      <c r="AF256">
        <v>24.818565809999999</v>
      </c>
      <c r="AG256">
        <v>24.882268530000001</v>
      </c>
      <c r="AH256">
        <v>24.93886917</v>
      </c>
      <c r="AI256">
        <v>24.980870240000002</v>
      </c>
      <c r="AJ256">
        <v>25.013316880000001</v>
      </c>
      <c r="AK256">
        <v>25.037500189999999</v>
      </c>
      <c r="AL256">
        <v>25.05570127</v>
      </c>
      <c r="AM256">
        <v>25.067703170000001</v>
      </c>
      <c r="AN256">
        <v>25.076256959999998</v>
      </c>
      <c r="AO256">
        <v>25.086857179999999</v>
      </c>
      <c r="AP256">
        <v>25.10350661</v>
      </c>
      <c r="AQ256">
        <v>25.126116320000001</v>
      </c>
      <c r="AR256">
        <v>25.15093186</v>
      </c>
      <c r="AS256">
        <v>25.174704729999998</v>
      </c>
      <c r="AT256">
        <v>25.19416549</v>
      </c>
      <c r="AU256">
        <v>25.208092279999999</v>
      </c>
      <c r="AV256">
        <v>25.21745748</v>
      </c>
    </row>
    <row r="257" spans="1:48" x14ac:dyDescent="0.25">
      <c r="A257" s="28" t="s">
        <v>463</v>
      </c>
      <c r="B257">
        <v>31.601341938085199</v>
      </c>
      <c r="C257">
        <v>31.727975992731999</v>
      </c>
      <c r="D257">
        <v>31.855116590000002</v>
      </c>
      <c r="E257">
        <v>31.898801200000001</v>
      </c>
      <c r="F257">
        <v>31.965501669999998</v>
      </c>
      <c r="G257">
        <v>30.601488029999999</v>
      </c>
      <c r="H257">
        <v>30.443139330000001</v>
      </c>
      <c r="I257">
        <v>30.5917143</v>
      </c>
      <c r="J257">
        <v>30.458201800000001</v>
      </c>
      <c r="K257">
        <v>30.336942270000002</v>
      </c>
      <c r="L257">
        <v>30.194996490000001</v>
      </c>
      <c r="M257">
        <v>30.391545390000001</v>
      </c>
      <c r="N257">
        <v>30.778738700000002</v>
      </c>
      <c r="O257">
        <v>31.545716509999998</v>
      </c>
      <c r="P257">
        <v>32.283867989999997</v>
      </c>
      <c r="Q257">
        <v>33.309015960000004</v>
      </c>
      <c r="R257">
        <v>34.072319039999996</v>
      </c>
      <c r="S257">
        <v>34.519545999999998</v>
      </c>
      <c r="T257">
        <v>34.61895371</v>
      </c>
      <c r="U257">
        <v>34.49180896</v>
      </c>
      <c r="V257">
        <v>34.282396349999999</v>
      </c>
      <c r="W257">
        <v>34.078786719999997</v>
      </c>
      <c r="X257">
        <v>33.929167</v>
      </c>
      <c r="Y257">
        <v>33.84051899</v>
      </c>
      <c r="Z257">
        <v>33.80787162</v>
      </c>
      <c r="AA257">
        <v>33.828395229999998</v>
      </c>
      <c r="AB257">
        <v>33.891940689999998</v>
      </c>
      <c r="AC257">
        <v>33.987092769999997</v>
      </c>
      <c r="AD257">
        <v>34.106707890000003</v>
      </c>
      <c r="AE257">
        <v>34.240099860000001</v>
      </c>
      <c r="AF257">
        <v>34.374924669999999</v>
      </c>
      <c r="AG257">
        <v>34.50098801</v>
      </c>
      <c r="AH257">
        <v>34.608181700000003</v>
      </c>
      <c r="AI257">
        <v>34.687431650000001</v>
      </c>
      <c r="AJ257">
        <v>34.747753590000002</v>
      </c>
      <c r="AK257">
        <v>34.792916310000003</v>
      </c>
      <c r="AL257">
        <v>34.827634410000002</v>
      </c>
      <c r="AM257">
        <v>34.844471919999997</v>
      </c>
      <c r="AN257">
        <v>34.843863560000003</v>
      </c>
      <c r="AO257">
        <v>34.835806490000003</v>
      </c>
      <c r="AP257">
        <v>34.828113260000002</v>
      </c>
      <c r="AQ257">
        <v>34.82428513</v>
      </c>
      <c r="AR257">
        <v>34.819158280000003</v>
      </c>
      <c r="AS257">
        <v>34.810623710000002</v>
      </c>
      <c r="AT257">
        <v>34.796197200000002</v>
      </c>
      <c r="AU257">
        <v>34.77570162</v>
      </c>
      <c r="AV257">
        <v>34.748248070000002</v>
      </c>
    </row>
    <row r="258" spans="1:48" x14ac:dyDescent="0.25">
      <c r="A258" s="28" t="s">
        <v>464</v>
      </c>
      <c r="B258">
        <v>165.83537137860401</v>
      </c>
      <c r="C258">
        <v>166.49991295163801</v>
      </c>
      <c r="D258">
        <v>167.1671159</v>
      </c>
      <c r="E258">
        <v>169.7194557</v>
      </c>
      <c r="F258">
        <v>168.4944667</v>
      </c>
      <c r="G258">
        <v>153.74536749999999</v>
      </c>
      <c r="H258">
        <v>150.49320929999999</v>
      </c>
      <c r="I258">
        <v>151.31982049999999</v>
      </c>
      <c r="J258">
        <v>148.04585320000001</v>
      </c>
      <c r="K258">
        <v>142.01741920000001</v>
      </c>
      <c r="L258">
        <v>136.76056270000001</v>
      </c>
      <c r="M258">
        <v>135.58745200000001</v>
      </c>
      <c r="N258">
        <v>134.84772820000001</v>
      </c>
      <c r="O258">
        <v>136.3110236</v>
      </c>
      <c r="P258">
        <v>137.02733029999999</v>
      </c>
      <c r="Q258">
        <v>135.44524250000001</v>
      </c>
      <c r="R258">
        <v>135.6772469</v>
      </c>
      <c r="S258">
        <v>134.75041200000001</v>
      </c>
      <c r="T258">
        <v>133.25375270000001</v>
      </c>
      <c r="U258">
        <v>131.36674450000001</v>
      </c>
      <c r="V258">
        <v>129.1447316</v>
      </c>
      <c r="W258">
        <v>126.9686068</v>
      </c>
      <c r="X258">
        <v>124.670621</v>
      </c>
      <c r="Y258">
        <v>122.5079479</v>
      </c>
      <c r="Z258">
        <v>120.53908370000001</v>
      </c>
      <c r="AA258">
        <v>118.8168514</v>
      </c>
      <c r="AB258">
        <v>117.3522402</v>
      </c>
      <c r="AC258">
        <v>116.1659276</v>
      </c>
      <c r="AD258">
        <v>115.1891323</v>
      </c>
      <c r="AE258">
        <v>114.3847067</v>
      </c>
      <c r="AF258">
        <v>113.6932769</v>
      </c>
      <c r="AG258">
        <v>113.0537396</v>
      </c>
      <c r="AH258">
        <v>112.431827</v>
      </c>
      <c r="AI258">
        <v>111.7805591</v>
      </c>
      <c r="AJ258">
        <v>111.13325759999999</v>
      </c>
      <c r="AK258">
        <v>110.4919045</v>
      </c>
      <c r="AL258">
        <v>109.8642129</v>
      </c>
      <c r="AM258">
        <v>109.2211562</v>
      </c>
      <c r="AN258">
        <v>108.5889842</v>
      </c>
      <c r="AO258">
        <v>107.9970374</v>
      </c>
      <c r="AP258">
        <v>107.47112439999999</v>
      </c>
      <c r="AQ258">
        <v>107.00245839999999</v>
      </c>
      <c r="AR258">
        <v>106.585719</v>
      </c>
      <c r="AS258">
        <v>106.208336</v>
      </c>
      <c r="AT258">
        <v>105.85247939999999</v>
      </c>
      <c r="AU258">
        <v>105.51120040000001</v>
      </c>
      <c r="AV258">
        <v>105.21076069999999</v>
      </c>
    </row>
    <row r="259" spans="1:48" x14ac:dyDescent="0.25">
      <c r="A259" s="28" t="s">
        <v>465</v>
      </c>
      <c r="B259">
        <v>50.392439443571099</v>
      </c>
      <c r="C259">
        <v>50.5943738722668</v>
      </c>
      <c r="D259">
        <v>50.797116119999998</v>
      </c>
      <c r="E259">
        <v>50.630727520000001</v>
      </c>
      <c r="F259">
        <v>48.44546218</v>
      </c>
      <c r="G259">
        <v>42.021894459999999</v>
      </c>
      <c r="H259">
        <v>40.906742319999999</v>
      </c>
      <c r="I259">
        <v>40.812345980000003</v>
      </c>
      <c r="J259">
        <v>39.433322959999998</v>
      </c>
      <c r="K259">
        <v>38.402564599999998</v>
      </c>
      <c r="L259">
        <v>37.77986164</v>
      </c>
      <c r="M259">
        <v>37.424961369999998</v>
      </c>
      <c r="N259">
        <v>36.670808749999999</v>
      </c>
      <c r="O259">
        <v>37.199071689999997</v>
      </c>
      <c r="P259">
        <v>37.578962660000002</v>
      </c>
      <c r="Q259">
        <v>37.089041219999999</v>
      </c>
      <c r="R259">
        <v>37.203813109999999</v>
      </c>
      <c r="S259">
        <v>37.211844280000001</v>
      </c>
      <c r="T259">
        <v>37.152682280000001</v>
      </c>
      <c r="U259">
        <v>37.018678530000003</v>
      </c>
      <c r="V259">
        <v>36.837713659999999</v>
      </c>
      <c r="W259">
        <v>36.682068610000002</v>
      </c>
      <c r="X259">
        <v>36.50474122</v>
      </c>
      <c r="Y259">
        <v>36.348207309999999</v>
      </c>
      <c r="Z259">
        <v>36.217523839999998</v>
      </c>
      <c r="AA259">
        <v>36.126084499999997</v>
      </c>
      <c r="AB259">
        <v>36.078255740000003</v>
      </c>
      <c r="AC259">
        <v>36.079601400000001</v>
      </c>
      <c r="AD259">
        <v>36.11734585</v>
      </c>
      <c r="AE259">
        <v>36.18436629</v>
      </c>
      <c r="AF259">
        <v>36.265923950000001</v>
      </c>
      <c r="AG259">
        <v>36.344972159999998</v>
      </c>
      <c r="AH259">
        <v>36.412134979999998</v>
      </c>
      <c r="AI259">
        <v>36.454039250000001</v>
      </c>
      <c r="AJ259">
        <v>36.480944430000001</v>
      </c>
      <c r="AK259">
        <v>36.494576860000002</v>
      </c>
      <c r="AL259">
        <v>36.49840846</v>
      </c>
      <c r="AM259">
        <v>36.486710559999999</v>
      </c>
      <c r="AN259">
        <v>36.468354089999998</v>
      </c>
      <c r="AO259">
        <v>36.453459590000001</v>
      </c>
      <c r="AP259">
        <v>36.450367129999997</v>
      </c>
      <c r="AQ259">
        <v>36.457873399999997</v>
      </c>
      <c r="AR259">
        <v>36.472713249999998</v>
      </c>
      <c r="AS259">
        <v>36.489795020000003</v>
      </c>
      <c r="AT259">
        <v>36.503775730000001</v>
      </c>
      <c r="AU259">
        <v>36.513019980000003</v>
      </c>
      <c r="AV259">
        <v>36.524337539999998</v>
      </c>
    </row>
    <row r="260" spans="1:48" x14ac:dyDescent="0.25">
      <c r="A260" s="28" t="s">
        <v>466</v>
      </c>
      <c r="B260">
        <v>27.2473071502287</v>
      </c>
      <c r="C260">
        <v>27.356493557230099</v>
      </c>
      <c r="D260">
        <v>27.466116020000001</v>
      </c>
      <c r="E260">
        <v>27.2732308</v>
      </c>
      <c r="F260">
        <v>26.20970325</v>
      </c>
      <c r="G260">
        <v>23.16894349</v>
      </c>
      <c r="H260">
        <v>22.56788714</v>
      </c>
      <c r="I260">
        <v>22.295029970000002</v>
      </c>
      <c r="J260">
        <v>21.558618719999998</v>
      </c>
      <c r="K260">
        <v>20.828436849999999</v>
      </c>
      <c r="L260">
        <v>20.484551870000001</v>
      </c>
      <c r="M260">
        <v>20.169923430000001</v>
      </c>
      <c r="N260">
        <v>19.76200175</v>
      </c>
      <c r="O260">
        <v>20.03239147</v>
      </c>
      <c r="P260">
        <v>20.095379229999999</v>
      </c>
      <c r="Q260">
        <v>19.798531100000002</v>
      </c>
      <c r="R260">
        <v>19.768444590000001</v>
      </c>
      <c r="S260">
        <v>19.751709129999998</v>
      </c>
      <c r="T260">
        <v>19.72518784</v>
      </c>
      <c r="U260">
        <v>19.668896440000001</v>
      </c>
      <c r="V260">
        <v>19.608691459999999</v>
      </c>
      <c r="W260">
        <v>19.57617741</v>
      </c>
      <c r="X260">
        <v>19.540878530000001</v>
      </c>
      <c r="Y260">
        <v>19.5151106</v>
      </c>
      <c r="Z260">
        <v>19.501551289999998</v>
      </c>
      <c r="AA260">
        <v>19.50703317</v>
      </c>
      <c r="AB260">
        <v>19.533195930000002</v>
      </c>
      <c r="AC260">
        <v>19.581138559999999</v>
      </c>
      <c r="AD260">
        <v>19.64705833</v>
      </c>
      <c r="AE260">
        <v>19.725132380000002</v>
      </c>
      <c r="AF260">
        <v>19.80749496</v>
      </c>
      <c r="AG260">
        <v>19.887636319999999</v>
      </c>
      <c r="AH260">
        <v>19.9571653</v>
      </c>
      <c r="AI260">
        <v>20.010353049999999</v>
      </c>
      <c r="AJ260">
        <v>20.05326672</v>
      </c>
      <c r="AK260">
        <v>20.087357900000001</v>
      </c>
      <c r="AL260">
        <v>20.11484776</v>
      </c>
      <c r="AM260">
        <v>20.133328500000001</v>
      </c>
      <c r="AN260">
        <v>20.145312069999999</v>
      </c>
      <c r="AO260">
        <v>20.156107599999999</v>
      </c>
      <c r="AP260">
        <v>20.170186770000001</v>
      </c>
      <c r="AQ260">
        <v>20.187396190000001</v>
      </c>
      <c r="AR260">
        <v>20.20750864</v>
      </c>
      <c r="AS260">
        <v>20.22872108</v>
      </c>
      <c r="AT260">
        <v>20.24819772</v>
      </c>
      <c r="AU260">
        <v>20.264980560000001</v>
      </c>
      <c r="AV260">
        <v>20.28233457</v>
      </c>
    </row>
    <row r="261" spans="1:48" x14ac:dyDescent="0.25">
      <c r="A261" s="28" t="s">
        <v>467</v>
      </c>
      <c r="B261">
        <v>2027.87758332816</v>
      </c>
      <c r="C261">
        <v>2036.0037686404</v>
      </c>
      <c r="D261">
        <v>2044.205395</v>
      </c>
      <c r="E261">
        <v>2065.30285</v>
      </c>
      <c r="F261">
        <v>2052.4783179999999</v>
      </c>
      <c r="G261">
        <v>1932.571283</v>
      </c>
      <c r="H261">
        <v>1890.090314</v>
      </c>
      <c r="I261">
        <v>1879.839745</v>
      </c>
      <c r="J261">
        <v>1854.6274759999999</v>
      </c>
      <c r="K261">
        <v>1821.377199</v>
      </c>
      <c r="L261">
        <v>1804.7821329999999</v>
      </c>
      <c r="M261">
        <v>1801.200472</v>
      </c>
      <c r="N261">
        <v>1804.819107</v>
      </c>
      <c r="O261">
        <v>1826.2045929999999</v>
      </c>
      <c r="P261">
        <v>1845.125235</v>
      </c>
      <c r="Q261">
        <v>1866.592011</v>
      </c>
      <c r="R261">
        <v>1904.2638999999999</v>
      </c>
      <c r="S261">
        <v>1923.623758</v>
      </c>
      <c r="T261">
        <v>1939.9376070000001</v>
      </c>
      <c r="U261">
        <v>1947.355732</v>
      </c>
      <c r="V261">
        <v>1948.255997</v>
      </c>
      <c r="W261">
        <v>1945.788857</v>
      </c>
      <c r="X261">
        <v>1935.7436909999999</v>
      </c>
      <c r="Y261">
        <v>1925.8629020000001</v>
      </c>
      <c r="Z261">
        <v>1916.878035</v>
      </c>
      <c r="AA261">
        <v>1909.8299489999999</v>
      </c>
      <c r="AB261">
        <v>1905.070645</v>
      </c>
      <c r="AC261">
        <v>1902.8296439999999</v>
      </c>
      <c r="AD261">
        <v>1902.8335360000001</v>
      </c>
      <c r="AE261">
        <v>1904.456882</v>
      </c>
      <c r="AF261">
        <v>1906.8161680000001</v>
      </c>
      <c r="AG261">
        <v>1909.1062469999999</v>
      </c>
      <c r="AH261">
        <v>1910.1772989999999</v>
      </c>
      <c r="AI261">
        <v>1909.9033360000001</v>
      </c>
      <c r="AJ261">
        <v>1908.83375</v>
      </c>
      <c r="AK261">
        <v>1907.047059</v>
      </c>
      <c r="AL261">
        <v>1904.6929090000001</v>
      </c>
      <c r="AM261">
        <v>1900.882627</v>
      </c>
      <c r="AN261">
        <v>1896.7112099999999</v>
      </c>
      <c r="AO261">
        <v>1892.666072</v>
      </c>
      <c r="AP261">
        <v>1889.208388</v>
      </c>
      <c r="AQ261">
        <v>1886.213356</v>
      </c>
      <c r="AR261">
        <v>1883.9221729999999</v>
      </c>
      <c r="AS261">
        <v>1881.78324</v>
      </c>
      <c r="AT261">
        <v>1879.5502369999999</v>
      </c>
      <c r="AU261">
        <v>1877.160394</v>
      </c>
      <c r="AV261">
        <v>1875.185806</v>
      </c>
    </row>
    <row r="262" spans="1:48" x14ac:dyDescent="0.25">
      <c r="A262" s="28" t="s">
        <v>468</v>
      </c>
      <c r="B262">
        <v>1748.7967729787399</v>
      </c>
      <c r="C262">
        <v>1755.80461544789</v>
      </c>
      <c r="D262">
        <v>1762.8413129999999</v>
      </c>
      <c r="E262">
        <v>1808.2393979999999</v>
      </c>
      <c r="F262">
        <v>1824.6671020000001</v>
      </c>
      <c r="G262">
        <v>1727.7244370000001</v>
      </c>
      <c r="H262">
        <v>1668.1075760000001</v>
      </c>
      <c r="I262">
        <v>1654.503518</v>
      </c>
      <c r="J262">
        <v>1628.0003690000001</v>
      </c>
      <c r="K262">
        <v>1605.0845830000001</v>
      </c>
      <c r="L262">
        <v>1571.156667</v>
      </c>
      <c r="M262">
        <v>1530.085233</v>
      </c>
      <c r="N262">
        <v>1509.946989</v>
      </c>
      <c r="O262">
        <v>1521.496234</v>
      </c>
      <c r="P262">
        <v>1542.678367</v>
      </c>
      <c r="Q262">
        <v>1572.7309330000001</v>
      </c>
      <c r="R262">
        <v>1815.7121400000001</v>
      </c>
      <c r="S262">
        <v>1956.4838159999999</v>
      </c>
      <c r="T262">
        <v>2038.312788</v>
      </c>
      <c r="U262">
        <v>2110.9830200000001</v>
      </c>
      <c r="V262">
        <v>2143.1926360000002</v>
      </c>
      <c r="W262">
        <v>2156.15517</v>
      </c>
      <c r="X262">
        <v>2136.8547119999998</v>
      </c>
      <c r="Y262">
        <v>2110.8530540000002</v>
      </c>
      <c r="Z262">
        <v>2081.7266100000002</v>
      </c>
      <c r="AA262">
        <v>2050.282467</v>
      </c>
      <c r="AB262">
        <v>2018.115755</v>
      </c>
      <c r="AC262">
        <v>1994.4196179999999</v>
      </c>
      <c r="AD262">
        <v>1974.5547750000001</v>
      </c>
      <c r="AE262">
        <v>1956.37372</v>
      </c>
      <c r="AF262">
        <v>1938.7793830000001</v>
      </c>
      <c r="AG262">
        <v>1923.6877340000001</v>
      </c>
      <c r="AH262">
        <v>1905.443258</v>
      </c>
      <c r="AI262">
        <v>1883.8527019999999</v>
      </c>
      <c r="AJ262">
        <v>1863.1841770000001</v>
      </c>
      <c r="AK262">
        <v>1842.469983</v>
      </c>
      <c r="AL262">
        <v>1820.901732</v>
      </c>
      <c r="AM262">
        <v>1793.8214820000001</v>
      </c>
      <c r="AN262">
        <v>1763.1094069999999</v>
      </c>
      <c r="AO262">
        <v>1731.1213600000001</v>
      </c>
      <c r="AP262">
        <v>1701.6354020000001</v>
      </c>
      <c r="AQ262">
        <v>1672.2070980000001</v>
      </c>
      <c r="AR262">
        <v>1644.03574</v>
      </c>
      <c r="AS262">
        <v>1617.803099</v>
      </c>
      <c r="AT262">
        <v>1591.980624</v>
      </c>
      <c r="AU262">
        <v>1566.5967109999999</v>
      </c>
      <c r="AV262">
        <v>1552.6038000000001</v>
      </c>
    </row>
    <row r="263" spans="1:48" x14ac:dyDescent="0.25">
      <c r="A263" s="28" t="s">
        <v>469</v>
      </c>
      <c r="B263">
        <v>99.772159800626696</v>
      </c>
      <c r="C263">
        <v>100.171970453009</v>
      </c>
      <c r="D263">
        <v>100.57338180000001</v>
      </c>
      <c r="E263">
        <v>101.4165623</v>
      </c>
      <c r="F263">
        <v>100.23467220000001</v>
      </c>
      <c r="G263">
        <v>95.241557819999997</v>
      </c>
      <c r="H263">
        <v>93.876447339999999</v>
      </c>
      <c r="I263">
        <v>93.253626159999996</v>
      </c>
      <c r="J263">
        <v>91.999682539999995</v>
      </c>
      <c r="K263">
        <v>91.495467189999999</v>
      </c>
      <c r="L263">
        <v>91.133834969999995</v>
      </c>
      <c r="M263">
        <v>90.828144609999995</v>
      </c>
      <c r="N263">
        <v>91.192571779999994</v>
      </c>
      <c r="O263">
        <v>93.16777012</v>
      </c>
      <c r="P263">
        <v>93.727478469999994</v>
      </c>
      <c r="Q263">
        <v>94.875481919999999</v>
      </c>
      <c r="R263">
        <v>95.495710110000005</v>
      </c>
      <c r="S263">
        <v>95.397148200000004</v>
      </c>
      <c r="T263">
        <v>94.862596569999994</v>
      </c>
      <c r="U263">
        <v>93.949257500000002</v>
      </c>
      <c r="V263">
        <v>92.806533970000004</v>
      </c>
      <c r="W263">
        <v>91.715425460000006</v>
      </c>
      <c r="X263">
        <v>90.867816869999999</v>
      </c>
      <c r="Y263">
        <v>90.103448409999999</v>
      </c>
      <c r="Z263">
        <v>89.416752169999995</v>
      </c>
      <c r="AA263">
        <v>88.844751970000004</v>
      </c>
      <c r="AB263">
        <v>88.398957490000001</v>
      </c>
      <c r="AC263">
        <v>88.083683710000003</v>
      </c>
      <c r="AD263">
        <v>87.762077349999998</v>
      </c>
      <c r="AE263">
        <v>87.517536370000002</v>
      </c>
      <c r="AF263">
        <v>87.330640340000002</v>
      </c>
      <c r="AG263">
        <v>87.043288610000005</v>
      </c>
      <c r="AH263">
        <v>86.853019399999994</v>
      </c>
      <c r="AI263">
        <v>86.634749220000003</v>
      </c>
      <c r="AJ263">
        <v>86.3836443</v>
      </c>
      <c r="AK263">
        <v>86.10215264</v>
      </c>
      <c r="AL263">
        <v>85.801245539999996</v>
      </c>
      <c r="AM263">
        <v>85.468116269999996</v>
      </c>
      <c r="AN263">
        <v>85.140319910000002</v>
      </c>
      <c r="AO263">
        <v>84.843368979999994</v>
      </c>
      <c r="AP263">
        <v>84.591619420000001</v>
      </c>
      <c r="AQ263">
        <v>84.3804698</v>
      </c>
      <c r="AR263">
        <v>84.194718809999998</v>
      </c>
      <c r="AS263">
        <v>84.030980639999996</v>
      </c>
      <c r="AT263">
        <v>83.876599159999998</v>
      </c>
      <c r="AU263">
        <v>83.723934470000003</v>
      </c>
      <c r="AV263">
        <v>83.578579129999994</v>
      </c>
    </row>
    <row r="264" spans="1:48" x14ac:dyDescent="0.25">
      <c r="A264" s="28" t="s">
        <v>470</v>
      </c>
      <c r="B264">
        <v>183.37738221354999</v>
      </c>
      <c r="C264">
        <v>184.11221877478599</v>
      </c>
      <c r="D264">
        <v>184.8499995</v>
      </c>
      <c r="E264">
        <v>186.24167589999999</v>
      </c>
      <c r="F264">
        <v>182.93069349999999</v>
      </c>
      <c r="G264">
        <v>174.02488109999999</v>
      </c>
      <c r="H264">
        <v>171.10420400000001</v>
      </c>
      <c r="I264">
        <v>168.5796819</v>
      </c>
      <c r="J264">
        <v>164.9279488</v>
      </c>
      <c r="K264">
        <v>162.65382969999999</v>
      </c>
      <c r="L264">
        <v>160.65187940000001</v>
      </c>
      <c r="M264">
        <v>158.7454104</v>
      </c>
      <c r="N264">
        <v>158.5688959</v>
      </c>
      <c r="O264">
        <v>161.60376640000001</v>
      </c>
      <c r="P264">
        <v>161.90948370000001</v>
      </c>
      <c r="Q264">
        <v>163.85937939999999</v>
      </c>
      <c r="R264">
        <v>164.5343282</v>
      </c>
      <c r="S264">
        <v>164.13014860000001</v>
      </c>
      <c r="T264">
        <v>163.46458559999999</v>
      </c>
      <c r="U264">
        <v>162.4241207</v>
      </c>
      <c r="V264">
        <v>161.09356149999999</v>
      </c>
      <c r="W264">
        <v>159.8673809</v>
      </c>
      <c r="X264">
        <v>159.1376679</v>
      </c>
      <c r="Y264">
        <v>158.45907450000001</v>
      </c>
      <c r="Z264">
        <v>157.77709250000001</v>
      </c>
      <c r="AA264">
        <v>157.1391084</v>
      </c>
      <c r="AB264">
        <v>156.55890479999999</v>
      </c>
      <c r="AC264">
        <v>156.03275550000001</v>
      </c>
      <c r="AD264">
        <v>155.3107699</v>
      </c>
      <c r="AE264">
        <v>154.58145769999999</v>
      </c>
      <c r="AF264">
        <v>153.84061360000001</v>
      </c>
      <c r="AG264">
        <v>152.81953390000001</v>
      </c>
      <c r="AH264">
        <v>151.93538989999999</v>
      </c>
      <c r="AI264">
        <v>150.9710221</v>
      </c>
      <c r="AJ264">
        <v>149.92482279999999</v>
      </c>
      <c r="AK264">
        <v>148.81020050000001</v>
      </c>
      <c r="AL264">
        <v>147.65459490000001</v>
      </c>
      <c r="AM264">
        <v>146.44236409999999</v>
      </c>
      <c r="AN264">
        <v>145.22409709999999</v>
      </c>
      <c r="AO264">
        <v>144.04270199999999</v>
      </c>
      <c r="AP264">
        <v>142.92415349999999</v>
      </c>
      <c r="AQ264">
        <v>141.8672487</v>
      </c>
      <c r="AR264">
        <v>140.85613789999999</v>
      </c>
      <c r="AS264">
        <v>139.8934744</v>
      </c>
      <c r="AT264">
        <v>138.9617738</v>
      </c>
      <c r="AU264">
        <v>138.05200600000001</v>
      </c>
      <c r="AV264">
        <v>137.1751423</v>
      </c>
    </row>
    <row r="265" spans="1:48" x14ac:dyDescent="0.25">
      <c r="A265" s="28" t="s">
        <v>471</v>
      </c>
      <c r="B265">
        <v>419.50663317585798</v>
      </c>
      <c r="C265">
        <v>421.18769551853899</v>
      </c>
      <c r="D265">
        <v>422.87471590000001</v>
      </c>
      <c r="E265">
        <v>426.30240709999998</v>
      </c>
      <c r="F265">
        <v>418.75489979999998</v>
      </c>
      <c r="G265">
        <v>395.86079160000003</v>
      </c>
      <c r="H265">
        <v>387.76248679999998</v>
      </c>
      <c r="I265">
        <v>383.63848109999998</v>
      </c>
      <c r="J265">
        <v>374.09612140000002</v>
      </c>
      <c r="K265">
        <v>366.05052519999998</v>
      </c>
      <c r="L265">
        <v>362.20221120000002</v>
      </c>
      <c r="M265">
        <v>361.37560530000002</v>
      </c>
      <c r="N265">
        <v>362.63480759999999</v>
      </c>
      <c r="O265">
        <v>370.2307199</v>
      </c>
      <c r="P265">
        <v>370.14490799999999</v>
      </c>
      <c r="Q265">
        <v>370.54587190000001</v>
      </c>
      <c r="R265">
        <v>372.49779480000001</v>
      </c>
      <c r="S265">
        <v>372.45551410000002</v>
      </c>
      <c r="T265">
        <v>371.42977810000002</v>
      </c>
      <c r="U265">
        <v>368.79762729999999</v>
      </c>
      <c r="V265">
        <v>364.23241849999999</v>
      </c>
      <c r="W265">
        <v>358.54466259999998</v>
      </c>
      <c r="X265">
        <v>352.2088554</v>
      </c>
      <c r="Y265">
        <v>346.29889500000002</v>
      </c>
      <c r="Z265">
        <v>341.46267510000001</v>
      </c>
      <c r="AA265">
        <v>337.68587230000003</v>
      </c>
      <c r="AB265">
        <v>334.95081750000003</v>
      </c>
      <c r="AC265">
        <v>333.15755100000001</v>
      </c>
      <c r="AD265">
        <v>332.11431570000002</v>
      </c>
      <c r="AE265">
        <v>331.67035759999999</v>
      </c>
      <c r="AF265">
        <v>331.57478989999998</v>
      </c>
      <c r="AG265">
        <v>331.56723090000003</v>
      </c>
      <c r="AH265">
        <v>331.61048369999997</v>
      </c>
      <c r="AI265">
        <v>331.53194459999997</v>
      </c>
      <c r="AJ265">
        <v>331.35852069999999</v>
      </c>
      <c r="AK265">
        <v>331.0702829</v>
      </c>
      <c r="AL265">
        <v>330.68476420000002</v>
      </c>
      <c r="AM265">
        <v>330.24032110000002</v>
      </c>
      <c r="AN265">
        <v>329.83004019999998</v>
      </c>
      <c r="AO265">
        <v>329.51314780000001</v>
      </c>
      <c r="AP265">
        <v>329.3352888</v>
      </c>
      <c r="AQ265">
        <v>329.26220480000001</v>
      </c>
      <c r="AR265">
        <v>329.32297119999998</v>
      </c>
      <c r="AS265">
        <v>329.43915129999999</v>
      </c>
      <c r="AT265">
        <v>329.5229966</v>
      </c>
      <c r="AU265">
        <v>329.5227739</v>
      </c>
      <c r="AV265">
        <v>329.47324939999999</v>
      </c>
    </row>
    <row r="266" spans="1:48" x14ac:dyDescent="0.25">
      <c r="A266" s="28" t="s">
        <v>472</v>
      </c>
      <c r="B266">
        <v>44.0351095506566</v>
      </c>
      <c r="C266">
        <v>44.211568654201699</v>
      </c>
      <c r="D266">
        <v>44.388434199999999</v>
      </c>
      <c r="E266">
        <v>49.489137190000001</v>
      </c>
      <c r="F266">
        <v>49.954697539999998</v>
      </c>
      <c r="G266">
        <v>43.664258629999999</v>
      </c>
      <c r="H266">
        <v>46.54636876</v>
      </c>
      <c r="I266">
        <v>44.15100237</v>
      </c>
      <c r="J266">
        <v>48.937452030000003</v>
      </c>
      <c r="K266">
        <v>50.655039180000003</v>
      </c>
      <c r="L266">
        <v>54.031612629999998</v>
      </c>
      <c r="M266">
        <v>58.936283629999998</v>
      </c>
      <c r="N266">
        <v>58.381249709999999</v>
      </c>
      <c r="O266">
        <v>60.288716770000001</v>
      </c>
      <c r="P266">
        <v>61.529980029999997</v>
      </c>
      <c r="Q266">
        <v>62.644421800000003</v>
      </c>
      <c r="R266">
        <v>63.11964116</v>
      </c>
      <c r="S266">
        <v>62.416168040000002</v>
      </c>
      <c r="T266">
        <v>61.777088589999998</v>
      </c>
      <c r="U266">
        <v>61.073738550000002</v>
      </c>
      <c r="V266">
        <v>60.35327375</v>
      </c>
      <c r="W266">
        <v>59.692911879999997</v>
      </c>
      <c r="X266">
        <v>59.072515580000001</v>
      </c>
      <c r="Y266">
        <v>58.550928769999999</v>
      </c>
      <c r="Z266">
        <v>58.132789359999997</v>
      </c>
      <c r="AA266">
        <v>57.830942139999998</v>
      </c>
      <c r="AB266">
        <v>57.63928971</v>
      </c>
      <c r="AC266">
        <v>57.546562680000001</v>
      </c>
      <c r="AD266">
        <v>57.524013179999997</v>
      </c>
      <c r="AE266">
        <v>57.554588680000002</v>
      </c>
      <c r="AF266">
        <v>57.610528219999999</v>
      </c>
      <c r="AG266">
        <v>57.659004719999999</v>
      </c>
      <c r="AH266">
        <v>57.690358889999999</v>
      </c>
      <c r="AI266">
        <v>57.683320129999998</v>
      </c>
      <c r="AJ266">
        <v>57.650683579999999</v>
      </c>
      <c r="AK266">
        <v>57.59635059</v>
      </c>
      <c r="AL266">
        <v>57.526911730000002</v>
      </c>
      <c r="AM266">
        <v>57.421720460000003</v>
      </c>
      <c r="AN266">
        <v>57.293177890000003</v>
      </c>
      <c r="AO266">
        <v>57.157164160000001</v>
      </c>
      <c r="AP266">
        <v>57.027057480000003</v>
      </c>
      <c r="AQ266">
        <v>56.904733790000002</v>
      </c>
      <c r="AR266">
        <v>56.787430049999998</v>
      </c>
      <c r="AS266">
        <v>56.668752509999997</v>
      </c>
      <c r="AT266">
        <v>56.54292719</v>
      </c>
      <c r="AU266">
        <v>56.408752759999999</v>
      </c>
      <c r="AV266">
        <v>56.273076709999998</v>
      </c>
    </row>
    <row r="267" spans="1:48" x14ac:dyDescent="0.25">
      <c r="A267" s="28" t="s">
        <v>473</v>
      </c>
      <c r="B267">
        <v>75.667735502160696</v>
      </c>
      <c r="C267">
        <v>75.970954022796903</v>
      </c>
      <c r="D267">
        <v>76.275232549999998</v>
      </c>
      <c r="E267">
        <v>78.330065180000005</v>
      </c>
      <c r="F267">
        <v>79.80679155</v>
      </c>
      <c r="G267">
        <v>72.636531210000001</v>
      </c>
      <c r="H267">
        <v>70.780933099999999</v>
      </c>
      <c r="I267">
        <v>72.291490350000004</v>
      </c>
      <c r="J267">
        <v>72.912538609999999</v>
      </c>
      <c r="K267">
        <v>72.543670320000004</v>
      </c>
      <c r="L267">
        <v>72.457810429999995</v>
      </c>
      <c r="M267">
        <v>73.713218420000004</v>
      </c>
      <c r="N267">
        <v>73.430954810000003</v>
      </c>
      <c r="O267">
        <v>72.9194782</v>
      </c>
      <c r="P267">
        <v>73.965042710000006</v>
      </c>
      <c r="Q267">
        <v>74.790626110000005</v>
      </c>
      <c r="R267">
        <v>75.146164940000006</v>
      </c>
      <c r="S267">
        <v>75.1485682</v>
      </c>
      <c r="T267">
        <v>74.95240124</v>
      </c>
      <c r="U267">
        <v>74.513906039999995</v>
      </c>
      <c r="V267">
        <v>74.252213420000004</v>
      </c>
      <c r="W267">
        <v>74.121662839999999</v>
      </c>
      <c r="X267">
        <v>74.031779990000004</v>
      </c>
      <c r="Y267">
        <v>73.989912149999995</v>
      </c>
      <c r="Z267">
        <v>74.023502820000004</v>
      </c>
      <c r="AA267">
        <v>74.166077549999997</v>
      </c>
      <c r="AB267">
        <v>74.425248580000002</v>
      </c>
      <c r="AC267">
        <v>74.80001772</v>
      </c>
      <c r="AD267">
        <v>75.261503669999996</v>
      </c>
      <c r="AE267">
        <v>75.788894760000005</v>
      </c>
      <c r="AF267">
        <v>76.339558929999995</v>
      </c>
      <c r="AG267">
        <v>76.863761879999998</v>
      </c>
      <c r="AH267">
        <v>77.345150279999999</v>
      </c>
      <c r="AI267">
        <v>77.74338462</v>
      </c>
      <c r="AJ267">
        <v>78.072828729999998</v>
      </c>
      <c r="AK267">
        <v>78.345560520000006</v>
      </c>
      <c r="AL267">
        <v>78.578825539999997</v>
      </c>
      <c r="AM267">
        <v>78.761044929999997</v>
      </c>
      <c r="AN267">
        <v>78.906455489999999</v>
      </c>
      <c r="AO267">
        <v>79.042850869999995</v>
      </c>
      <c r="AP267">
        <v>79.196485240000001</v>
      </c>
      <c r="AQ267">
        <v>79.376705770000001</v>
      </c>
      <c r="AR267">
        <v>79.580355960000006</v>
      </c>
      <c r="AS267">
        <v>79.803603129999999</v>
      </c>
      <c r="AT267">
        <v>80.037608410000004</v>
      </c>
      <c r="AU267">
        <v>80.277497249999996</v>
      </c>
      <c r="AV267">
        <v>80.53407713</v>
      </c>
    </row>
    <row r="268" spans="1:48" x14ac:dyDescent="0.25">
      <c r="A268" s="28" t="s">
        <v>474</v>
      </c>
      <c r="B268">
        <v>11808.3795448235</v>
      </c>
      <c r="C268">
        <v>11855.698515755201</v>
      </c>
      <c r="D268">
        <v>11903.20811</v>
      </c>
      <c r="E268">
        <v>12036.03116</v>
      </c>
      <c r="F268">
        <v>12058.12138</v>
      </c>
      <c r="G268">
        <v>11697.966350000001</v>
      </c>
      <c r="H268">
        <v>11610.15157</v>
      </c>
      <c r="I268">
        <v>11608.96738</v>
      </c>
      <c r="J268">
        <v>11565.255649999999</v>
      </c>
      <c r="K268">
        <v>11502.379300000001</v>
      </c>
      <c r="L268">
        <v>11491.612789999999</v>
      </c>
      <c r="M268">
        <v>11528.905000000001</v>
      </c>
      <c r="N268">
        <v>11566.535470000001</v>
      </c>
      <c r="O268">
        <v>11744.693020000001</v>
      </c>
      <c r="P268">
        <v>11950.13478</v>
      </c>
      <c r="Q268">
        <v>12190.58625</v>
      </c>
      <c r="R268">
        <v>12489.35721</v>
      </c>
      <c r="S268">
        <v>12724.475769999999</v>
      </c>
      <c r="T268">
        <v>12913.448189999999</v>
      </c>
      <c r="U268">
        <v>13038.18318</v>
      </c>
      <c r="V268">
        <v>13110.746059999999</v>
      </c>
      <c r="W268">
        <v>13168.416160000001</v>
      </c>
      <c r="X268">
        <v>13185.82308</v>
      </c>
      <c r="Y268">
        <v>13195.71782</v>
      </c>
      <c r="Z268">
        <v>13212.36321</v>
      </c>
      <c r="AA268">
        <v>13246.912109999999</v>
      </c>
      <c r="AB268">
        <v>13302.7708</v>
      </c>
      <c r="AC268">
        <v>13380.084140000001</v>
      </c>
      <c r="AD268">
        <v>13476.64739</v>
      </c>
      <c r="AE268">
        <v>13584.1836</v>
      </c>
      <c r="AF268">
        <v>13692.38565</v>
      </c>
      <c r="AG268">
        <v>13795.51722</v>
      </c>
      <c r="AH268">
        <v>13882.384459999999</v>
      </c>
      <c r="AI268">
        <v>13948.957189999999</v>
      </c>
      <c r="AJ268">
        <v>14000.569</v>
      </c>
      <c r="AK268">
        <v>14040.169910000001</v>
      </c>
      <c r="AL268">
        <v>14071.53494</v>
      </c>
      <c r="AM268">
        <v>14094.563190000001</v>
      </c>
      <c r="AN268">
        <v>14113.554260000001</v>
      </c>
      <c r="AO268">
        <v>14133.472739999999</v>
      </c>
      <c r="AP268">
        <v>14158.419819999999</v>
      </c>
      <c r="AQ268">
        <v>14188.831770000001</v>
      </c>
      <c r="AR268">
        <v>14224.9637</v>
      </c>
      <c r="AS268">
        <v>14265.024799999999</v>
      </c>
      <c r="AT268">
        <v>14306.953509999999</v>
      </c>
      <c r="AU268">
        <v>14349.8354</v>
      </c>
      <c r="AV268">
        <v>14395.782370000001</v>
      </c>
    </row>
    <row r="269" spans="1:48" x14ac:dyDescent="0.25">
      <c r="A269" s="28" t="s">
        <v>475</v>
      </c>
      <c r="B269">
        <v>5968.0374888339602</v>
      </c>
      <c r="C269">
        <v>5991.9528272071302</v>
      </c>
      <c r="D269">
        <v>6015.9638940000004</v>
      </c>
      <c r="E269">
        <v>6036.921026</v>
      </c>
      <c r="F269">
        <v>6027.804314</v>
      </c>
      <c r="G269">
        <v>6022.0263530000002</v>
      </c>
      <c r="H269">
        <v>6016.8882979999998</v>
      </c>
      <c r="I269">
        <v>6020.9990070000003</v>
      </c>
      <c r="J269">
        <v>6037.5471509999998</v>
      </c>
      <c r="K269">
        <v>6057.8581620000004</v>
      </c>
      <c r="L269">
        <v>6061.7120889999997</v>
      </c>
      <c r="M269">
        <v>6061.7399409999998</v>
      </c>
      <c r="N269">
        <v>6065.6889369999999</v>
      </c>
      <c r="O269">
        <v>6082.4534890000004</v>
      </c>
      <c r="P269">
        <v>6093.8947010000002</v>
      </c>
      <c r="Q269">
        <v>6100.8454410000004</v>
      </c>
      <c r="R269">
        <v>6124.2804050000004</v>
      </c>
      <c r="S269">
        <v>6149.5843629999999</v>
      </c>
      <c r="T269">
        <v>6171.2633470000001</v>
      </c>
      <c r="U269">
        <v>6181.1947540000001</v>
      </c>
      <c r="V269">
        <v>6192.4101309999996</v>
      </c>
      <c r="W269">
        <v>6209.4112770000002</v>
      </c>
      <c r="X269">
        <v>6222.5740260000002</v>
      </c>
      <c r="Y269">
        <v>6232.4752330000001</v>
      </c>
      <c r="Z269">
        <v>6240.5599179999999</v>
      </c>
      <c r="AA269">
        <v>6248.914726</v>
      </c>
      <c r="AB269">
        <v>6257.9856820000005</v>
      </c>
      <c r="AC269">
        <v>6267.8075099999996</v>
      </c>
      <c r="AD269">
        <v>6278.6715839999997</v>
      </c>
      <c r="AE269">
        <v>6289.7651589999996</v>
      </c>
      <c r="AF269">
        <v>6300.0310870000003</v>
      </c>
      <c r="AG269">
        <v>6309.1987909999998</v>
      </c>
      <c r="AH269">
        <v>6316.2385690000001</v>
      </c>
      <c r="AI269">
        <v>6320.6924900000004</v>
      </c>
      <c r="AJ269">
        <v>6324.3054599999996</v>
      </c>
      <c r="AK269">
        <v>6327.4858880000002</v>
      </c>
      <c r="AL269">
        <v>6330.5803390000001</v>
      </c>
      <c r="AM269">
        <v>6333.3144380000003</v>
      </c>
      <c r="AN269">
        <v>6335.7107370000003</v>
      </c>
      <c r="AO269">
        <v>6338.4956899999997</v>
      </c>
      <c r="AP269">
        <v>6342.0383810000003</v>
      </c>
      <c r="AQ269">
        <v>6346.1108990000002</v>
      </c>
      <c r="AR269">
        <v>6350.3563210000002</v>
      </c>
      <c r="AS269">
        <v>6354.4661459999998</v>
      </c>
      <c r="AT269">
        <v>6358.0836980000004</v>
      </c>
      <c r="AU269">
        <v>6361.2064769999997</v>
      </c>
      <c r="AV269">
        <v>6363.957085</v>
      </c>
    </row>
    <row r="270" spans="1:48" x14ac:dyDescent="0.25">
      <c r="A270" s="28" t="s">
        <v>476</v>
      </c>
      <c r="B270">
        <v>0.59422803324812801</v>
      </c>
      <c r="C270">
        <v>0.59660924558342898</v>
      </c>
      <c r="D270">
        <v>0.59900347190000003</v>
      </c>
      <c r="E270">
        <v>0.59390245340000003</v>
      </c>
      <c r="F270">
        <v>0.55659547340000004</v>
      </c>
      <c r="G270">
        <v>0.5062680732</v>
      </c>
      <c r="H270">
        <v>0.47773537700000002</v>
      </c>
      <c r="I270">
        <v>0.45102971469999997</v>
      </c>
      <c r="J270">
        <v>0.42781342900000002</v>
      </c>
      <c r="K270">
        <v>0.41774767559999998</v>
      </c>
      <c r="L270">
        <v>0.40128663790000002</v>
      </c>
      <c r="M270">
        <v>0.37955877989999998</v>
      </c>
      <c r="N270">
        <v>0.32870435689999999</v>
      </c>
      <c r="O270">
        <v>0.27179042990000002</v>
      </c>
      <c r="P270">
        <v>0.21944623620000001</v>
      </c>
      <c r="Q270">
        <v>0.1935954912</v>
      </c>
      <c r="R270">
        <v>0.16231106649999999</v>
      </c>
      <c r="S270">
        <v>0.14552531190000001</v>
      </c>
      <c r="T270">
        <v>0.13666089719999999</v>
      </c>
      <c r="U270">
        <v>0.1320906174</v>
      </c>
      <c r="V270">
        <v>0.13029066340000001</v>
      </c>
      <c r="W270">
        <v>0.12971523779999999</v>
      </c>
      <c r="X270">
        <v>0.127513029</v>
      </c>
      <c r="Y270">
        <v>0.126526684</v>
      </c>
      <c r="Z270">
        <v>0.12679242269999999</v>
      </c>
      <c r="AA270">
        <v>0.1278137858</v>
      </c>
      <c r="AB270">
        <v>0.12917182469999999</v>
      </c>
      <c r="AC270">
        <v>0.13058484670000001</v>
      </c>
      <c r="AD270">
        <v>0.131867505</v>
      </c>
      <c r="AE270">
        <v>0.1329525318</v>
      </c>
      <c r="AF270">
        <v>0.13382087479999999</v>
      </c>
      <c r="AG270">
        <v>0.1344857384</v>
      </c>
      <c r="AH270">
        <v>0.13498265870000001</v>
      </c>
      <c r="AI270">
        <v>0.13535204270000001</v>
      </c>
      <c r="AJ270">
        <v>0.13563140439999999</v>
      </c>
      <c r="AK270">
        <v>0.1358395245</v>
      </c>
      <c r="AL270">
        <v>0.13599179980000001</v>
      </c>
      <c r="AM270">
        <v>0.13595176919999999</v>
      </c>
      <c r="AN270">
        <v>0.1357733357</v>
      </c>
      <c r="AO270">
        <v>0.1355005755</v>
      </c>
      <c r="AP270">
        <v>0.13517769439999999</v>
      </c>
      <c r="AQ270">
        <v>0.13481840119999999</v>
      </c>
      <c r="AR270">
        <v>0.13450314220000001</v>
      </c>
      <c r="AS270">
        <v>0.1342309568</v>
      </c>
      <c r="AT270">
        <v>0.1339902634</v>
      </c>
      <c r="AU270">
        <v>0.1337726809</v>
      </c>
      <c r="AV270">
        <v>0.13361342370000001</v>
      </c>
    </row>
    <row r="271" spans="1:48" x14ac:dyDescent="0.25">
      <c r="A271" s="28" t="s">
        <v>477</v>
      </c>
      <c r="B271">
        <v>13.1053707883709</v>
      </c>
      <c r="C271">
        <v>13.157887110109201</v>
      </c>
      <c r="D271">
        <v>13.21060217</v>
      </c>
      <c r="E271">
        <v>13.19113984</v>
      </c>
      <c r="F271">
        <v>12.942971869999999</v>
      </c>
      <c r="G271">
        <v>12.513280010000001</v>
      </c>
      <c r="H271">
        <v>12.220783150000001</v>
      </c>
      <c r="I271">
        <v>11.905157819999999</v>
      </c>
      <c r="J271">
        <v>11.517711390000001</v>
      </c>
      <c r="K271">
        <v>11.14212755</v>
      </c>
      <c r="L271">
        <v>10.84083817</v>
      </c>
      <c r="M271">
        <v>10.640138629999999</v>
      </c>
      <c r="N271">
        <v>10.40097591</v>
      </c>
      <c r="O271">
        <v>10.16254032</v>
      </c>
      <c r="P271">
        <v>9.8543745810000001</v>
      </c>
      <c r="Q271">
        <v>9.5889744619999995</v>
      </c>
      <c r="R271">
        <v>9.4903523249999999</v>
      </c>
      <c r="S271">
        <v>9.3557817429999997</v>
      </c>
      <c r="T271">
        <v>9.2158058740000008</v>
      </c>
      <c r="U271">
        <v>9.0884581919999903</v>
      </c>
      <c r="V271">
        <v>8.9214240569999994</v>
      </c>
      <c r="W271">
        <v>8.7224374870000005</v>
      </c>
      <c r="X271">
        <v>8.5136368519999994</v>
      </c>
      <c r="Y271">
        <v>8.3145637820000005</v>
      </c>
      <c r="Z271">
        <v>8.1307937250000002</v>
      </c>
      <c r="AA271">
        <v>7.961965309</v>
      </c>
      <c r="AB271">
        <v>7.8063637789999998</v>
      </c>
      <c r="AC271">
        <v>7.6621612209999999</v>
      </c>
      <c r="AD271">
        <v>7.5243815410000003</v>
      </c>
      <c r="AE271">
        <v>7.3914920090000003</v>
      </c>
      <c r="AF271">
        <v>7.2625001490000001</v>
      </c>
      <c r="AG271">
        <v>7.1362839569999998</v>
      </c>
      <c r="AH271">
        <v>7.0143599290000003</v>
      </c>
      <c r="AI271">
        <v>6.8962015010000002</v>
      </c>
      <c r="AJ271">
        <v>6.7824384159999997</v>
      </c>
      <c r="AK271">
        <v>6.6725526190000002</v>
      </c>
      <c r="AL271">
        <v>6.566143705</v>
      </c>
      <c r="AM271">
        <v>6.4656265079999997</v>
      </c>
      <c r="AN271">
        <v>6.3691956879999996</v>
      </c>
      <c r="AO271">
        <v>6.2756938809999996</v>
      </c>
      <c r="AP271">
        <v>6.1853194189999998</v>
      </c>
      <c r="AQ271">
        <v>6.0969503530000004</v>
      </c>
      <c r="AR271">
        <v>6.0124751009999997</v>
      </c>
      <c r="AS271">
        <v>5.9306726569999997</v>
      </c>
      <c r="AT271">
        <v>5.850552027</v>
      </c>
      <c r="AU271">
        <v>5.7719191240000001</v>
      </c>
      <c r="AV271">
        <v>5.6981298379999998</v>
      </c>
    </row>
    <row r="272" spans="1:48" x14ac:dyDescent="0.25">
      <c r="A272" s="28" t="s">
        <v>478</v>
      </c>
      <c r="B272">
        <v>1.8563319391464199</v>
      </c>
      <c r="C272">
        <v>1.86377070047134</v>
      </c>
      <c r="D272">
        <v>1.871238561</v>
      </c>
      <c r="E272">
        <v>2.3820563099999998</v>
      </c>
      <c r="F272">
        <v>3.1306288160000002</v>
      </c>
      <c r="G272">
        <v>4.0001356369999996</v>
      </c>
      <c r="H272">
        <v>4.9864009200000003</v>
      </c>
      <c r="I272">
        <v>5.9887887150000001</v>
      </c>
      <c r="J272">
        <v>6.9326693329999998</v>
      </c>
      <c r="K272">
        <v>7.8248571059999996</v>
      </c>
      <c r="L272">
        <v>8.7054717650000004</v>
      </c>
      <c r="M272">
        <v>9.6109559190000002</v>
      </c>
      <c r="N272">
        <v>10.24433295</v>
      </c>
      <c r="O272">
        <v>10.732856079999999</v>
      </c>
      <c r="P272">
        <v>11.064542510000001</v>
      </c>
      <c r="Q272">
        <v>11.40014021</v>
      </c>
      <c r="R272">
        <v>10.00612561</v>
      </c>
      <c r="S272">
        <v>9.5330499569999905</v>
      </c>
      <c r="T272">
        <v>9.4761517739999999</v>
      </c>
      <c r="U272">
        <v>9.6292000000000009</v>
      </c>
      <c r="V272">
        <v>9.7296687740000003</v>
      </c>
      <c r="W272">
        <v>9.7835000539999903</v>
      </c>
      <c r="X272">
        <v>9.6521867659999998</v>
      </c>
      <c r="Y272">
        <v>9.4437020690000004</v>
      </c>
      <c r="Z272">
        <v>9.2113471619999903</v>
      </c>
      <c r="AA272">
        <v>8.9804505399999996</v>
      </c>
      <c r="AB272">
        <v>8.7603561760000002</v>
      </c>
      <c r="AC272">
        <v>8.5487783919999902</v>
      </c>
      <c r="AD272">
        <v>8.3448799929999904</v>
      </c>
      <c r="AE272">
        <v>8.1490527480000008</v>
      </c>
      <c r="AF272">
        <v>7.9615381740000002</v>
      </c>
      <c r="AG272">
        <v>7.7808340810000001</v>
      </c>
      <c r="AH272">
        <v>7.614453159</v>
      </c>
      <c r="AI272">
        <v>7.4585499039999998</v>
      </c>
      <c r="AJ272">
        <v>7.3120471760000001</v>
      </c>
      <c r="AK272">
        <v>7.172640533</v>
      </c>
      <c r="AL272">
        <v>7.0395522709999998</v>
      </c>
      <c r="AM272">
        <v>6.9280221769999999</v>
      </c>
      <c r="AN272">
        <v>6.829513564</v>
      </c>
      <c r="AO272">
        <v>6.7392975179999999</v>
      </c>
      <c r="AP272">
        <v>6.655749278</v>
      </c>
      <c r="AQ272">
        <v>6.5765713779999997</v>
      </c>
      <c r="AR272">
        <v>6.5057224009999999</v>
      </c>
      <c r="AS272">
        <v>6.4400183049999997</v>
      </c>
      <c r="AT272">
        <v>6.3773217029999998</v>
      </c>
      <c r="AU272">
        <v>6.3168408490000001</v>
      </c>
      <c r="AV272">
        <v>6.2621546879999999</v>
      </c>
    </row>
    <row r="273" spans="1:48" x14ac:dyDescent="0.25">
      <c r="A273" s="28" t="s">
        <v>479</v>
      </c>
      <c r="B273">
        <v>74.904087735457793</v>
      </c>
      <c r="C273">
        <v>75.204246138798695</v>
      </c>
      <c r="D273">
        <v>75.505829320000004</v>
      </c>
      <c r="E273">
        <v>75.792223739999997</v>
      </c>
      <c r="F273">
        <v>76.204661869999995</v>
      </c>
      <c r="G273">
        <v>73.975482189999994</v>
      </c>
      <c r="H273">
        <v>73.167811499999999</v>
      </c>
      <c r="I273">
        <v>73.297462060000001</v>
      </c>
      <c r="J273">
        <v>73.493928569999994</v>
      </c>
      <c r="K273">
        <v>73.049636019999994</v>
      </c>
      <c r="L273">
        <v>72.188244060000002</v>
      </c>
      <c r="M273">
        <v>70.608381570000006</v>
      </c>
      <c r="N273">
        <v>67.774139989999995</v>
      </c>
      <c r="O273">
        <v>65.350112069999994</v>
      </c>
      <c r="P273">
        <v>63.435933759999998</v>
      </c>
      <c r="Q273">
        <v>61.003131779999997</v>
      </c>
      <c r="R273">
        <v>57.871735520000001</v>
      </c>
      <c r="S273">
        <v>55.763436380000002</v>
      </c>
      <c r="T273">
        <v>55.388990569999997</v>
      </c>
      <c r="U273">
        <v>55.756860279999998</v>
      </c>
      <c r="V273">
        <v>56.556408679999997</v>
      </c>
      <c r="W273">
        <v>57.651586760000001</v>
      </c>
      <c r="X273">
        <v>58.119013129999999</v>
      </c>
      <c r="Y273">
        <v>58.300544340000002</v>
      </c>
      <c r="Z273">
        <v>58.361133430000002</v>
      </c>
      <c r="AA273">
        <v>58.414250930000001</v>
      </c>
      <c r="AB273">
        <v>58.475054249999999</v>
      </c>
      <c r="AC273">
        <v>58.335212900000002</v>
      </c>
      <c r="AD273">
        <v>58.10595782</v>
      </c>
      <c r="AE273">
        <v>57.842551219999997</v>
      </c>
      <c r="AF273">
        <v>57.552870089999999</v>
      </c>
      <c r="AG273">
        <v>57.252911560000001</v>
      </c>
      <c r="AH273">
        <v>56.8733985</v>
      </c>
      <c r="AI273">
        <v>56.450107379999999</v>
      </c>
      <c r="AJ273">
        <v>56.000257810000001</v>
      </c>
      <c r="AK273">
        <v>55.514938880000003</v>
      </c>
      <c r="AL273">
        <v>55.006058940000003</v>
      </c>
      <c r="AM273">
        <v>54.435676139999998</v>
      </c>
      <c r="AN273">
        <v>53.825728939999998</v>
      </c>
      <c r="AO273">
        <v>53.190675390000003</v>
      </c>
      <c r="AP273">
        <v>52.539032900000002</v>
      </c>
      <c r="AQ273">
        <v>51.874593849999997</v>
      </c>
      <c r="AR273">
        <v>51.07669739</v>
      </c>
      <c r="AS273">
        <v>50.206190839999998</v>
      </c>
      <c r="AT273">
        <v>49.295053879999998</v>
      </c>
      <c r="AU273">
        <v>48.359184569999996</v>
      </c>
      <c r="AV273">
        <v>47.408954309999999</v>
      </c>
    </row>
    <row r="274" spans="1:48" x14ac:dyDescent="0.25">
      <c r="A274" s="28" t="s">
        <v>480</v>
      </c>
      <c r="B274">
        <v>0.68289609059609502</v>
      </c>
      <c r="C274">
        <v>0.68563261681780097</v>
      </c>
      <c r="D274">
        <v>0.68838210590000004</v>
      </c>
      <c r="E274">
        <v>0.65611212249999995</v>
      </c>
      <c r="F274">
        <v>0.60977958269999999</v>
      </c>
      <c r="G274">
        <v>0.5398580315</v>
      </c>
      <c r="H274">
        <v>0.4843756723</v>
      </c>
      <c r="I274">
        <v>0.43897300620000002</v>
      </c>
      <c r="J274">
        <v>0.39711960810000002</v>
      </c>
      <c r="K274">
        <v>0.35571788459999998</v>
      </c>
      <c r="L274">
        <v>0.31669362639999998</v>
      </c>
      <c r="M274">
        <v>0.2791270139</v>
      </c>
      <c r="N274">
        <v>0.24414746509999999</v>
      </c>
      <c r="O274">
        <v>0.21578913590000001</v>
      </c>
      <c r="P274">
        <v>0.19263321520000001</v>
      </c>
      <c r="Q274">
        <v>0.17066237479999999</v>
      </c>
      <c r="R274">
        <v>0.16143358150000001</v>
      </c>
      <c r="S274">
        <v>0.20156246990000001</v>
      </c>
      <c r="T274">
        <v>0.24711606429999999</v>
      </c>
      <c r="U274">
        <v>0.29231687210000001</v>
      </c>
      <c r="V274">
        <v>0.30653470570000002</v>
      </c>
      <c r="W274">
        <v>0.3002841128</v>
      </c>
      <c r="X274">
        <v>0.2959131881</v>
      </c>
      <c r="Y274">
        <v>0.29280559880000001</v>
      </c>
      <c r="Z274">
        <v>0.2905242918</v>
      </c>
      <c r="AA274">
        <v>0.28896415149999999</v>
      </c>
      <c r="AB274">
        <v>0.28784255079999999</v>
      </c>
      <c r="AC274">
        <v>0.2892079884</v>
      </c>
      <c r="AD274">
        <v>0.29193288299999998</v>
      </c>
      <c r="AE274">
        <v>0.2954159509</v>
      </c>
      <c r="AF274">
        <v>0.29936924879999999</v>
      </c>
      <c r="AG274">
        <v>0.30356970360000002</v>
      </c>
      <c r="AH274">
        <v>0.30599753330000001</v>
      </c>
      <c r="AI274">
        <v>0.30746718979999998</v>
      </c>
      <c r="AJ274">
        <v>0.30841323640000001</v>
      </c>
      <c r="AK274">
        <v>0.30902231140000003</v>
      </c>
      <c r="AL274">
        <v>0.30943526389999998</v>
      </c>
      <c r="AM274">
        <v>0.31148683449999998</v>
      </c>
      <c r="AN274">
        <v>0.31435509080000001</v>
      </c>
      <c r="AO274">
        <v>0.31762353160000001</v>
      </c>
      <c r="AP274">
        <v>0.32107696299999999</v>
      </c>
      <c r="AQ274">
        <v>0.32459741510000001</v>
      </c>
      <c r="AR274">
        <v>0.32726146950000001</v>
      </c>
      <c r="AS274">
        <v>0.32945701469999999</v>
      </c>
      <c r="AT274">
        <v>0.33139450770000001</v>
      </c>
      <c r="AU274">
        <v>0.33318260560000001</v>
      </c>
      <c r="AV274">
        <v>0.33489529899999998</v>
      </c>
    </row>
    <row r="275" spans="1:48" x14ac:dyDescent="0.25">
      <c r="A275" s="28" t="s">
        <v>481</v>
      </c>
      <c r="B275">
        <v>2.3841462351468299</v>
      </c>
      <c r="C275">
        <v>2.3937000732470999</v>
      </c>
      <c r="D275">
        <v>2.4032992360000001</v>
      </c>
      <c r="E275">
        <v>2.3615341540000001</v>
      </c>
      <c r="F275">
        <v>2.2987325709999999</v>
      </c>
      <c r="G275">
        <v>2.1483721619999998</v>
      </c>
      <c r="H275">
        <v>2.043162777</v>
      </c>
      <c r="I275">
        <v>1.9668788509999999</v>
      </c>
      <c r="J275">
        <v>1.89187642</v>
      </c>
      <c r="K275">
        <v>1.8024633459999999</v>
      </c>
      <c r="L275">
        <v>1.7068527389999999</v>
      </c>
      <c r="M275">
        <v>1.599784557</v>
      </c>
      <c r="N275">
        <v>1.5919822809999999</v>
      </c>
      <c r="O275">
        <v>1.6580911270000001</v>
      </c>
      <c r="P275">
        <v>1.775656772</v>
      </c>
      <c r="Q275">
        <v>1.903886923</v>
      </c>
      <c r="R275">
        <v>2.4522063169999999</v>
      </c>
      <c r="S275">
        <v>2.3980862219999999</v>
      </c>
      <c r="T275">
        <v>2.1434643790000001</v>
      </c>
      <c r="U275">
        <v>1.73873156</v>
      </c>
      <c r="V275">
        <v>1.5387849520000001</v>
      </c>
      <c r="W275">
        <v>1.4280303860000001</v>
      </c>
      <c r="X275">
        <v>1.3724352870000001</v>
      </c>
      <c r="Y275">
        <v>1.344812205</v>
      </c>
      <c r="Z275">
        <v>1.3319235270000001</v>
      </c>
      <c r="AA275">
        <v>1.327781294</v>
      </c>
      <c r="AB275">
        <v>1.328341343</v>
      </c>
      <c r="AC275">
        <v>1.3346262019999999</v>
      </c>
      <c r="AD275">
        <v>1.3441548510000001</v>
      </c>
      <c r="AE275">
        <v>1.3555567070000001</v>
      </c>
      <c r="AF275">
        <v>1.368037017</v>
      </c>
      <c r="AG275">
        <v>1.381064589</v>
      </c>
      <c r="AH275">
        <v>1.3940761180000001</v>
      </c>
      <c r="AI275">
        <v>1.4069608419999999</v>
      </c>
      <c r="AJ275">
        <v>1.419628825</v>
      </c>
      <c r="AK275">
        <v>1.432018848</v>
      </c>
      <c r="AL275">
        <v>1.444098646</v>
      </c>
      <c r="AM275">
        <v>1.4551365510000001</v>
      </c>
      <c r="AN275">
        <v>1.4654033639999999</v>
      </c>
      <c r="AO275">
        <v>1.4751266489999999</v>
      </c>
      <c r="AP275">
        <v>1.4844597829999999</v>
      </c>
      <c r="AQ275">
        <v>1.493471762</v>
      </c>
      <c r="AR275">
        <v>1.635616583</v>
      </c>
      <c r="AS275">
        <v>1.833188351</v>
      </c>
      <c r="AT275">
        <v>2.0522433370000002</v>
      </c>
      <c r="AU275">
        <v>2.2752993429999999</v>
      </c>
      <c r="AV275">
        <v>2.493420908</v>
      </c>
    </row>
    <row r="276" spans="1:48" x14ac:dyDescent="0.25">
      <c r="A276" s="28" t="s">
        <v>482</v>
      </c>
      <c r="B276">
        <v>3.8105852795219599</v>
      </c>
      <c r="C276">
        <v>3.8258551963966601</v>
      </c>
      <c r="D276">
        <v>3.8411975329999999</v>
      </c>
      <c r="E276">
        <v>3.7210660189999998</v>
      </c>
      <c r="F276">
        <v>3.5445684750000002</v>
      </c>
      <c r="G276">
        <v>3.2296871130000002</v>
      </c>
      <c r="H276">
        <v>2.9889034900000002</v>
      </c>
      <c r="I276">
        <v>2.7973421840000001</v>
      </c>
      <c r="J276">
        <v>2.6148789369999998</v>
      </c>
      <c r="K276">
        <v>2.4208305449999998</v>
      </c>
      <c r="L276">
        <v>2.2276276469999998</v>
      </c>
      <c r="M276">
        <v>2.0290997559999999</v>
      </c>
      <c r="N276">
        <v>1.8031358280000001</v>
      </c>
      <c r="O276">
        <v>1.6048841620000001</v>
      </c>
      <c r="P276">
        <v>1.436094948</v>
      </c>
      <c r="Q276">
        <v>1.272389948</v>
      </c>
      <c r="R276">
        <v>0.72269339700000002</v>
      </c>
      <c r="S276">
        <v>0.48102035339999999</v>
      </c>
      <c r="T276">
        <v>0.36582333299999997</v>
      </c>
      <c r="U276">
        <v>0.29298453070000002</v>
      </c>
      <c r="V276">
        <v>0.24585185670000001</v>
      </c>
      <c r="W276">
        <v>0.20764121260000001</v>
      </c>
      <c r="X276">
        <v>0.1911763631</v>
      </c>
      <c r="Y276">
        <v>0.18428216980000001</v>
      </c>
      <c r="Z276">
        <v>0.1819704352</v>
      </c>
      <c r="AA276">
        <v>0.18204290049999999</v>
      </c>
      <c r="AB276">
        <v>0.18329239319999999</v>
      </c>
      <c r="AC276">
        <v>0.18554552290000001</v>
      </c>
      <c r="AD276">
        <v>0.1883014868</v>
      </c>
      <c r="AE276">
        <v>0.19129130110000001</v>
      </c>
      <c r="AF276">
        <v>0.19436534929999999</v>
      </c>
      <c r="AG276">
        <v>0.19743309000000001</v>
      </c>
      <c r="AH276">
        <v>0.2004203185</v>
      </c>
      <c r="AI276">
        <v>0.20330673469999999</v>
      </c>
      <c r="AJ276">
        <v>0.2060802582</v>
      </c>
      <c r="AK276">
        <v>0.20873540730000001</v>
      </c>
      <c r="AL276">
        <v>0.21127226730000001</v>
      </c>
      <c r="AM276">
        <v>0.21358879089999999</v>
      </c>
      <c r="AN276">
        <v>0.2157291117</v>
      </c>
      <c r="AO276">
        <v>0.2177314675</v>
      </c>
      <c r="AP276">
        <v>0.21962328280000001</v>
      </c>
      <c r="AQ276">
        <v>0.2214193847</v>
      </c>
      <c r="AR276">
        <v>0.22292374249999999</v>
      </c>
      <c r="AS276">
        <v>0.2242464358</v>
      </c>
      <c r="AT276">
        <v>0.22544926000000001</v>
      </c>
      <c r="AU276">
        <v>0.22656412849999999</v>
      </c>
      <c r="AV276">
        <v>0.22762047499999999</v>
      </c>
    </row>
    <row r="277" spans="1:48" x14ac:dyDescent="0.25">
      <c r="A277" s="28" t="s">
        <v>483</v>
      </c>
      <c r="B277">
        <v>0.930906730121833</v>
      </c>
      <c r="C277">
        <v>0.93463709366032899</v>
      </c>
      <c r="D277">
        <v>0.93838511099999999</v>
      </c>
      <c r="E277">
        <v>1.2141184</v>
      </c>
      <c r="F277">
        <v>1.630968639</v>
      </c>
      <c r="G277">
        <v>2.0546540109999998</v>
      </c>
      <c r="H277">
        <v>2.525204521</v>
      </c>
      <c r="I277">
        <v>3.009841722</v>
      </c>
      <c r="J277">
        <v>3.4507465929999999</v>
      </c>
      <c r="K277">
        <v>3.7934413039999999</v>
      </c>
      <c r="L277">
        <v>4.0290164879999999</v>
      </c>
      <c r="M277">
        <v>4.1276301279999998</v>
      </c>
      <c r="N277">
        <v>4.3706654770000002</v>
      </c>
      <c r="O277">
        <v>4.7769827610000002</v>
      </c>
      <c r="P277">
        <v>5.3316232189999999</v>
      </c>
      <c r="Q277">
        <v>5.9387029099999999</v>
      </c>
      <c r="R277">
        <v>7.3279269090000003</v>
      </c>
      <c r="S277">
        <v>8.2743792729999903</v>
      </c>
      <c r="T277">
        <v>8.7584623379999904</v>
      </c>
      <c r="U277">
        <v>8.932082351</v>
      </c>
      <c r="V277">
        <v>9.0479451189999995</v>
      </c>
      <c r="W277">
        <v>9.1262571500000007</v>
      </c>
      <c r="X277">
        <v>9.2359166229999996</v>
      </c>
      <c r="Y277">
        <v>9.3643092419999903</v>
      </c>
      <c r="Z277">
        <v>9.5019799670000005</v>
      </c>
      <c r="AA277">
        <v>9.599539837</v>
      </c>
      <c r="AB277">
        <v>9.6757372139999998</v>
      </c>
      <c r="AC277">
        <v>9.7932470210000009</v>
      </c>
      <c r="AD277">
        <v>9.9285578230000002</v>
      </c>
      <c r="AE277">
        <v>10.069048260000001</v>
      </c>
      <c r="AF277">
        <v>10.213404560000001</v>
      </c>
      <c r="AG277">
        <v>10.35420012</v>
      </c>
      <c r="AH277">
        <v>10.50483053</v>
      </c>
      <c r="AI277">
        <v>10.65542647</v>
      </c>
      <c r="AJ277">
        <v>10.80057131</v>
      </c>
      <c r="AK277">
        <v>10.941629560000001</v>
      </c>
      <c r="AL277">
        <v>11.074873699999999</v>
      </c>
      <c r="AM277">
        <v>11.20144275</v>
      </c>
      <c r="AN277">
        <v>11.31877308</v>
      </c>
      <c r="AO277">
        <v>11.426168759999999</v>
      </c>
      <c r="AP277">
        <v>11.523542730000001</v>
      </c>
      <c r="AQ277">
        <v>11.61078047</v>
      </c>
      <c r="AR277">
        <v>11.70388198</v>
      </c>
      <c r="AS277">
        <v>11.79713166</v>
      </c>
      <c r="AT277">
        <v>11.887538129999999</v>
      </c>
      <c r="AU277">
        <v>11.973369440000001</v>
      </c>
      <c r="AV277">
        <v>12.05429037</v>
      </c>
    </row>
    <row r="278" spans="1:48" x14ac:dyDescent="0.25">
      <c r="A278" s="28" t="s">
        <v>484</v>
      </c>
      <c r="B278">
        <v>0.86972634063657295</v>
      </c>
      <c r="C278">
        <v>0.873211539877914</v>
      </c>
      <c r="D278">
        <v>0.87671323970000004</v>
      </c>
      <c r="E278">
        <v>0.98529365579999995</v>
      </c>
      <c r="F278">
        <v>1.1764989809999999</v>
      </c>
      <c r="G278">
        <v>1.3984012219999999</v>
      </c>
      <c r="H278">
        <v>1.721876457</v>
      </c>
      <c r="I278">
        <v>2.1639773139999998</v>
      </c>
      <c r="J278">
        <v>2.72670046</v>
      </c>
      <c r="K278">
        <v>3.4141118929999998</v>
      </c>
      <c r="L278">
        <v>4.2525707229999998</v>
      </c>
      <c r="M278">
        <v>5.2412059370000001</v>
      </c>
      <c r="N278">
        <v>6.205525154</v>
      </c>
      <c r="O278">
        <v>7.2957153850000003</v>
      </c>
      <c r="P278">
        <v>8.5814315620000006</v>
      </c>
      <c r="Q278">
        <v>9.9652774439999998</v>
      </c>
      <c r="R278">
        <v>13.238639109999999</v>
      </c>
      <c r="S278">
        <v>15.501638290000001</v>
      </c>
      <c r="T278">
        <v>16.730500320000001</v>
      </c>
      <c r="U278">
        <v>17.24981077</v>
      </c>
      <c r="V278">
        <v>17.400240220000001</v>
      </c>
      <c r="W278">
        <v>17.371894470000001</v>
      </c>
      <c r="X278">
        <v>17.356792460000001</v>
      </c>
      <c r="Y278">
        <v>17.34191908</v>
      </c>
      <c r="Z278">
        <v>17.314637730000001</v>
      </c>
      <c r="AA278">
        <v>17.27309485</v>
      </c>
      <c r="AB278">
        <v>17.20486863</v>
      </c>
      <c r="AC278">
        <v>17.55183843</v>
      </c>
      <c r="AD278">
        <v>18.07025483</v>
      </c>
      <c r="AE278">
        <v>18.640440699999999</v>
      </c>
      <c r="AF278">
        <v>19.222478540000001</v>
      </c>
      <c r="AG278">
        <v>19.773468569999999</v>
      </c>
      <c r="AH278">
        <v>20.383156929999998</v>
      </c>
      <c r="AI278">
        <v>20.99979703</v>
      </c>
      <c r="AJ278">
        <v>21.596680289999998</v>
      </c>
      <c r="AK278">
        <v>22.175069690000001</v>
      </c>
      <c r="AL278">
        <v>22.721413940000001</v>
      </c>
      <c r="AM278">
        <v>23.25019563</v>
      </c>
      <c r="AN278">
        <v>23.74973439</v>
      </c>
      <c r="AO278">
        <v>24.21590943</v>
      </c>
      <c r="AP278">
        <v>24.647818319999999</v>
      </c>
      <c r="AQ278">
        <v>25.045464719999998</v>
      </c>
      <c r="AR278">
        <v>25.282239879999999</v>
      </c>
      <c r="AS278">
        <v>25.428581059999999</v>
      </c>
      <c r="AT278">
        <v>25.522829229999999</v>
      </c>
      <c r="AU278">
        <v>25.585122030000001</v>
      </c>
      <c r="AV278">
        <v>25.62725704</v>
      </c>
    </row>
    <row r="279" spans="1:48" x14ac:dyDescent="0.25">
      <c r="A279" s="28" t="s">
        <v>485</v>
      </c>
      <c r="B279">
        <v>9.9222405427355298</v>
      </c>
      <c r="C279">
        <v>9.96200130838813</v>
      </c>
      <c r="D279">
        <v>10.001950600000001</v>
      </c>
      <c r="E279">
        <v>10.03537788</v>
      </c>
      <c r="F279">
        <v>10.083654320000001</v>
      </c>
      <c r="G279">
        <v>9.7832275370000001</v>
      </c>
      <c r="H279">
        <v>9.6854506330000003</v>
      </c>
      <c r="I279">
        <v>9.7181148709999903</v>
      </c>
      <c r="J279">
        <v>9.7478035070000004</v>
      </c>
      <c r="K279">
        <v>9.6692943880000009</v>
      </c>
      <c r="L279">
        <v>9.5253596500000004</v>
      </c>
      <c r="M279">
        <v>9.2832354329999998</v>
      </c>
      <c r="N279">
        <v>9.1561736059999994</v>
      </c>
      <c r="O279">
        <v>9.218257843</v>
      </c>
      <c r="P279">
        <v>9.4205170690000006</v>
      </c>
      <c r="Q279">
        <v>9.5769477700000003</v>
      </c>
      <c r="R279">
        <v>9.4624374109999998</v>
      </c>
      <c r="S279">
        <v>9.5545091479999904</v>
      </c>
      <c r="T279">
        <v>9.7084575710000003</v>
      </c>
      <c r="U279">
        <v>9.8681745289999903</v>
      </c>
      <c r="V279">
        <v>9.8238786890000007</v>
      </c>
      <c r="W279">
        <v>9.6858040079999999</v>
      </c>
      <c r="X279">
        <v>9.5933880770000002</v>
      </c>
      <c r="Y279">
        <v>9.5342995669999997</v>
      </c>
      <c r="Z279">
        <v>9.4983144890000002</v>
      </c>
      <c r="AA279">
        <v>9.4844102580000005</v>
      </c>
      <c r="AB279">
        <v>9.4842904449999903</v>
      </c>
      <c r="AC279">
        <v>9.5146547130000005</v>
      </c>
      <c r="AD279">
        <v>9.5636381499999903</v>
      </c>
      <c r="AE279">
        <v>9.6244291480000008</v>
      </c>
      <c r="AF279">
        <v>9.6929596700000005</v>
      </c>
      <c r="AG279">
        <v>9.7661133170000003</v>
      </c>
      <c r="AH279">
        <v>9.8408453920000003</v>
      </c>
      <c r="AI279">
        <v>9.9161540030000008</v>
      </c>
      <c r="AJ279">
        <v>9.9912350369999903</v>
      </c>
      <c r="AK279">
        <v>10.06560623</v>
      </c>
      <c r="AL279">
        <v>10.138882540000001</v>
      </c>
      <c r="AM279">
        <v>10.205894170000001</v>
      </c>
      <c r="AN279">
        <v>10.2684079</v>
      </c>
      <c r="AO279">
        <v>10.32791424</v>
      </c>
      <c r="AP279">
        <v>10.385400669999999</v>
      </c>
      <c r="AQ279">
        <v>10.44127593</v>
      </c>
      <c r="AR279">
        <v>10.48638809</v>
      </c>
      <c r="AS279">
        <v>10.52555972</v>
      </c>
      <c r="AT279">
        <v>10.56139709</v>
      </c>
      <c r="AU279">
        <v>10.595146290000001</v>
      </c>
      <c r="AV279">
        <v>10.62796878</v>
      </c>
    </row>
    <row r="280" spans="1:48" x14ac:dyDescent="0.25">
      <c r="A280" s="28" t="s">
        <v>486</v>
      </c>
      <c r="B280">
        <v>1.0272700044601699</v>
      </c>
      <c r="C280">
        <v>1.0313865184403901</v>
      </c>
      <c r="D280">
        <v>1.0355225290000001</v>
      </c>
      <c r="E280">
        <v>1.0624608820000001</v>
      </c>
      <c r="F280">
        <v>1.1045417259999999</v>
      </c>
      <c r="G280">
        <v>1.115541941</v>
      </c>
      <c r="H280">
        <v>1.153051077</v>
      </c>
      <c r="I280">
        <v>1.2095189630000001</v>
      </c>
      <c r="J280">
        <v>1.269065135</v>
      </c>
      <c r="K280">
        <v>1.3207570390000001</v>
      </c>
      <c r="L280">
        <v>1.3671199060000001</v>
      </c>
      <c r="M280">
        <v>1.400963967</v>
      </c>
      <c r="N280">
        <v>1.499948294</v>
      </c>
      <c r="O280">
        <v>1.666511737</v>
      </c>
      <c r="P280">
        <v>1.8954202790000001</v>
      </c>
      <c r="Q280">
        <v>2.1535185389999998</v>
      </c>
      <c r="R280">
        <v>2.0122312779999998</v>
      </c>
      <c r="S280">
        <v>2.2132924520000001</v>
      </c>
      <c r="T280">
        <v>2.45204624</v>
      </c>
      <c r="U280">
        <v>2.6903385069999999</v>
      </c>
      <c r="V280">
        <v>2.8069578060000002</v>
      </c>
      <c r="W280">
        <v>2.8570566030000002</v>
      </c>
      <c r="X280">
        <v>2.9033864060000001</v>
      </c>
      <c r="Y280">
        <v>2.9501404349999998</v>
      </c>
      <c r="Z280">
        <v>2.9985596079999999</v>
      </c>
      <c r="AA280">
        <v>3.0496876390000001</v>
      </c>
      <c r="AB280">
        <v>3.1027390349999999</v>
      </c>
      <c r="AC280">
        <v>3.142193695</v>
      </c>
      <c r="AD280">
        <v>3.175490398</v>
      </c>
      <c r="AE280">
        <v>3.206459095</v>
      </c>
      <c r="AF280">
        <v>3.2373918430000002</v>
      </c>
      <c r="AG280">
        <v>3.2687505360000002</v>
      </c>
      <c r="AH280">
        <v>3.3429182499999999</v>
      </c>
      <c r="AI280">
        <v>3.4383225120000001</v>
      </c>
      <c r="AJ280">
        <v>3.543657949</v>
      </c>
      <c r="AK280">
        <v>3.6549669659999999</v>
      </c>
      <c r="AL280">
        <v>3.7680051919999999</v>
      </c>
      <c r="AM280">
        <v>3.843482887</v>
      </c>
      <c r="AN280">
        <v>3.8981637</v>
      </c>
      <c r="AO280">
        <v>3.941595468</v>
      </c>
      <c r="AP280">
        <v>3.97905146</v>
      </c>
      <c r="AQ280">
        <v>4.0133162569999996</v>
      </c>
      <c r="AR280">
        <v>4.046876127</v>
      </c>
      <c r="AS280">
        <v>4.0801099650000001</v>
      </c>
      <c r="AT280">
        <v>4.1132141679999998</v>
      </c>
      <c r="AU280">
        <v>4.1462221819999998</v>
      </c>
      <c r="AV280">
        <v>4.179333218</v>
      </c>
    </row>
    <row r="281" spans="1:48" x14ac:dyDescent="0.25">
      <c r="A281" s="28" t="s">
        <v>487</v>
      </c>
      <c r="B281">
        <v>22.439119859509798</v>
      </c>
      <c r="C281">
        <v>22.5290387223253</v>
      </c>
      <c r="D281">
        <v>22.619470459999999</v>
      </c>
      <c r="E281">
        <v>22.58260533</v>
      </c>
      <c r="F281">
        <v>22.225110829999998</v>
      </c>
      <c r="G281">
        <v>21.50623964</v>
      </c>
      <c r="H281">
        <v>21.189816669999999</v>
      </c>
      <c r="I281">
        <v>20.888633670000001</v>
      </c>
      <c r="J281">
        <v>20.28009162</v>
      </c>
      <c r="K281">
        <v>19.657211270000001</v>
      </c>
      <c r="L281">
        <v>19.165919420000002</v>
      </c>
      <c r="M281">
        <v>18.88024381</v>
      </c>
      <c r="N281">
        <v>18.379334289999999</v>
      </c>
      <c r="O281">
        <v>17.60277498</v>
      </c>
      <c r="P281">
        <v>16.369475390000002</v>
      </c>
      <c r="Q281">
        <v>14.955416749999999</v>
      </c>
      <c r="R281">
        <v>13.687776550000001</v>
      </c>
      <c r="S281">
        <v>12.75423125</v>
      </c>
      <c r="T281">
        <v>12.11999537</v>
      </c>
      <c r="U281">
        <v>11.65227264</v>
      </c>
      <c r="V281">
        <v>11.431038149999999</v>
      </c>
      <c r="W281">
        <v>11.342168340000001</v>
      </c>
      <c r="X281">
        <v>11.2957252</v>
      </c>
      <c r="Y281">
        <v>11.270221680000001</v>
      </c>
      <c r="Z281">
        <v>11.24912483</v>
      </c>
      <c r="AA281">
        <v>11.227277470000001</v>
      </c>
      <c r="AB281">
        <v>11.20426662</v>
      </c>
      <c r="AC281">
        <v>11.203253119999999</v>
      </c>
      <c r="AD281">
        <v>11.212921209999999</v>
      </c>
      <c r="AE281">
        <v>11.227281870000001</v>
      </c>
      <c r="AF281">
        <v>11.23924952</v>
      </c>
      <c r="AG281">
        <v>11.244999330000001</v>
      </c>
      <c r="AH281">
        <v>11.252532779999999</v>
      </c>
      <c r="AI281">
        <v>11.256027080000001</v>
      </c>
      <c r="AJ281">
        <v>11.25650942</v>
      </c>
      <c r="AK281">
        <v>11.252916969999999</v>
      </c>
      <c r="AL281">
        <v>11.24603244</v>
      </c>
      <c r="AM281">
        <v>11.16981691</v>
      </c>
      <c r="AN281">
        <v>11.05402112</v>
      </c>
      <c r="AO281">
        <v>10.91960617</v>
      </c>
      <c r="AP281">
        <v>10.779632400000001</v>
      </c>
      <c r="AQ281">
        <v>10.63996715</v>
      </c>
      <c r="AR281">
        <v>10.490759949999999</v>
      </c>
      <c r="AS281">
        <v>10.339412039999999</v>
      </c>
      <c r="AT281">
        <v>10.1877665</v>
      </c>
      <c r="AU281">
        <v>10.03699209</v>
      </c>
      <c r="AV281">
        <v>9.8901059189999998</v>
      </c>
    </row>
    <row r="282" spans="1:48" x14ac:dyDescent="0.25">
      <c r="A282" s="28" t="s">
        <v>488</v>
      </c>
      <c r="B282">
        <v>2.4210524975594598</v>
      </c>
      <c r="C282">
        <v>2.4307542277859602</v>
      </c>
      <c r="D282">
        <v>2.4408114990000001</v>
      </c>
      <c r="E282">
        <v>2.692937723</v>
      </c>
      <c r="F282">
        <v>3.0492748760000001</v>
      </c>
      <c r="G282">
        <v>3.442076911</v>
      </c>
      <c r="H282">
        <v>3.948891374</v>
      </c>
      <c r="I282">
        <v>4.500546538</v>
      </c>
      <c r="J282">
        <v>5.0061798729999998</v>
      </c>
      <c r="K282">
        <v>5.5014324480000001</v>
      </c>
      <c r="L282">
        <v>6.0228354089999998</v>
      </c>
      <c r="M282">
        <v>6.6005139100000001</v>
      </c>
      <c r="N282">
        <v>7.9752564809999997</v>
      </c>
      <c r="O282">
        <v>10.020850449999999</v>
      </c>
      <c r="P282">
        <v>12.554565739999999</v>
      </c>
      <c r="Q282">
        <v>15.62675997</v>
      </c>
      <c r="R282">
        <v>16.239280050000001</v>
      </c>
      <c r="S282">
        <v>16.733936079999999</v>
      </c>
      <c r="T282">
        <v>16.936990510000001</v>
      </c>
      <c r="U282">
        <v>17.00129579</v>
      </c>
      <c r="V282">
        <v>17.069302749999999</v>
      </c>
      <c r="W282">
        <v>17.155437020000001</v>
      </c>
      <c r="X282">
        <v>17.29307141</v>
      </c>
      <c r="Y282">
        <v>17.457159069999999</v>
      </c>
      <c r="Z282">
        <v>17.62887078</v>
      </c>
      <c r="AA282">
        <v>17.80806892</v>
      </c>
      <c r="AB282">
        <v>17.99624146</v>
      </c>
      <c r="AC282">
        <v>18.229857249999998</v>
      </c>
      <c r="AD282">
        <v>18.491486630000001</v>
      </c>
      <c r="AE282">
        <v>18.772012480000001</v>
      </c>
      <c r="AF282">
        <v>19.06168096</v>
      </c>
      <c r="AG282">
        <v>19.352727089999998</v>
      </c>
      <c r="AH282">
        <v>19.512534299999999</v>
      </c>
      <c r="AI282">
        <v>19.598112969999999</v>
      </c>
      <c r="AJ282">
        <v>19.647490650000002</v>
      </c>
      <c r="AK282">
        <v>19.677864020000001</v>
      </c>
      <c r="AL282">
        <v>19.700107509999999</v>
      </c>
      <c r="AM282">
        <v>19.62729925</v>
      </c>
      <c r="AN282">
        <v>19.49944365</v>
      </c>
      <c r="AO282">
        <v>19.34715666</v>
      </c>
      <c r="AP282">
        <v>19.190270730000002</v>
      </c>
      <c r="AQ282">
        <v>19.037105189999998</v>
      </c>
      <c r="AR282">
        <v>18.827523490000001</v>
      </c>
      <c r="AS282">
        <v>18.595078990000001</v>
      </c>
      <c r="AT282">
        <v>18.353163559999999</v>
      </c>
      <c r="AU282">
        <v>18.109000049999999</v>
      </c>
      <c r="AV282">
        <v>17.871625479999999</v>
      </c>
    </row>
    <row r="283" spans="1:48" x14ac:dyDescent="0.25">
      <c r="A283" s="28" t="s">
        <v>489</v>
      </c>
      <c r="B283">
        <v>1.1038136638077101</v>
      </c>
      <c r="C283">
        <v>1.10823690634267</v>
      </c>
      <c r="D283">
        <v>1.1125393610000001</v>
      </c>
      <c r="E283">
        <v>1.119804952</v>
      </c>
      <c r="F283">
        <v>1.11500478</v>
      </c>
      <c r="G283">
        <v>1.095103588</v>
      </c>
      <c r="H283">
        <v>1.0959839090000001</v>
      </c>
      <c r="I283">
        <v>1.0984149949999999</v>
      </c>
      <c r="J283">
        <v>1.08501896</v>
      </c>
      <c r="K283">
        <v>1.0694927860000001</v>
      </c>
      <c r="L283">
        <v>1.0607543909999999</v>
      </c>
      <c r="M283">
        <v>1.0630468959999999</v>
      </c>
      <c r="N283">
        <v>1.0859474979999999</v>
      </c>
      <c r="O283">
        <v>1.1084468220000001</v>
      </c>
      <c r="P283">
        <v>1.106392193</v>
      </c>
      <c r="Q283">
        <v>1.0875197569999999</v>
      </c>
      <c r="R283">
        <v>2.29741989</v>
      </c>
      <c r="S283">
        <v>3.326782423</v>
      </c>
      <c r="T283">
        <v>3.835573836</v>
      </c>
      <c r="U283">
        <v>3.9202295409999999</v>
      </c>
      <c r="V283">
        <v>4.5162567490000001</v>
      </c>
      <c r="W283">
        <v>5.4100233769999999</v>
      </c>
      <c r="X283">
        <v>5.9332024790000002</v>
      </c>
      <c r="Y283">
        <v>6.2058817189999997</v>
      </c>
      <c r="Z283">
        <v>6.3265061600000001</v>
      </c>
      <c r="AA283">
        <v>6.3625297850000004</v>
      </c>
      <c r="AB283">
        <v>6.3555817069999998</v>
      </c>
      <c r="AC283">
        <v>6.4628566459999996</v>
      </c>
      <c r="AD283">
        <v>6.6311518080000003</v>
      </c>
      <c r="AE283">
        <v>6.8334084600000002</v>
      </c>
      <c r="AF283">
        <v>7.0544673170000003</v>
      </c>
      <c r="AG283">
        <v>7.2845189269999997</v>
      </c>
      <c r="AH283">
        <v>7.5356289790000002</v>
      </c>
      <c r="AI283">
        <v>7.7957571269999999</v>
      </c>
      <c r="AJ283">
        <v>8.0609920249999902</v>
      </c>
      <c r="AK283">
        <v>8.3307713020000005</v>
      </c>
      <c r="AL283">
        <v>8.6026425870000001</v>
      </c>
      <c r="AM283">
        <v>8.8097676580000002</v>
      </c>
      <c r="AN283">
        <v>8.9761843120000009</v>
      </c>
      <c r="AO283">
        <v>9.1195321580000002</v>
      </c>
      <c r="AP283">
        <v>9.2514200869999996</v>
      </c>
      <c r="AQ283">
        <v>9.377424542</v>
      </c>
      <c r="AR283">
        <v>9.4660907820000002</v>
      </c>
      <c r="AS283">
        <v>9.5359074689999996</v>
      </c>
      <c r="AT283">
        <v>9.5948745189999904</v>
      </c>
      <c r="AU283">
        <v>9.6475019890000002</v>
      </c>
      <c r="AV283">
        <v>9.6991675120000007</v>
      </c>
    </row>
    <row r="284" spans="1:48" x14ac:dyDescent="0.25">
      <c r="A284" s="28" t="s">
        <v>490</v>
      </c>
      <c r="B284">
        <v>0.78088785454668397</v>
      </c>
      <c r="C284">
        <v>0.78401705695332402</v>
      </c>
      <c r="D284">
        <v>0.78726164730000003</v>
      </c>
      <c r="E284">
        <v>0.80707728940000001</v>
      </c>
      <c r="F284">
        <v>0.82621391889999996</v>
      </c>
      <c r="G284">
        <v>0.83832329110000003</v>
      </c>
      <c r="H284">
        <v>0.86877186679999996</v>
      </c>
      <c r="I284">
        <v>0.90256475250000001</v>
      </c>
      <c r="J284">
        <v>0.92451761779999997</v>
      </c>
      <c r="K284">
        <v>0.94498973320000001</v>
      </c>
      <c r="L284">
        <v>0.97164401980000004</v>
      </c>
      <c r="M284">
        <v>1.00909702</v>
      </c>
      <c r="N284">
        <v>1.061014058</v>
      </c>
      <c r="O284">
        <v>1.1100506729999999</v>
      </c>
      <c r="P284">
        <v>1.132348645</v>
      </c>
      <c r="Q284">
        <v>1.1349779499999999</v>
      </c>
      <c r="R284">
        <v>1.95972137</v>
      </c>
      <c r="S284">
        <v>2.4569011550000002</v>
      </c>
      <c r="T284">
        <v>2.528773803</v>
      </c>
      <c r="U284">
        <v>2.3266331579999999</v>
      </c>
      <c r="V284">
        <v>2.256072063</v>
      </c>
      <c r="W284">
        <v>2.2465753639999999</v>
      </c>
      <c r="X284">
        <v>2.243317233</v>
      </c>
      <c r="Y284">
        <v>2.241026932</v>
      </c>
      <c r="Z284">
        <v>2.2370480580000001</v>
      </c>
      <c r="AA284">
        <v>2.2310451109999998</v>
      </c>
      <c r="AB284">
        <v>2.2242585039999998</v>
      </c>
      <c r="AC284">
        <v>2.2132207739999998</v>
      </c>
      <c r="AD284">
        <v>2.2005816550000001</v>
      </c>
      <c r="AE284">
        <v>2.1878224720000001</v>
      </c>
      <c r="AF284">
        <v>2.1749953280000001</v>
      </c>
      <c r="AG284">
        <v>2.1620675720000002</v>
      </c>
      <c r="AH284">
        <v>2.1489316999999999</v>
      </c>
      <c r="AI284">
        <v>2.1355359250000001</v>
      </c>
      <c r="AJ284">
        <v>2.1225723790000002</v>
      </c>
      <c r="AK284">
        <v>2.1100454590000002</v>
      </c>
      <c r="AL284">
        <v>2.0980829980000002</v>
      </c>
      <c r="AM284">
        <v>2.0768454780000001</v>
      </c>
      <c r="AN284">
        <v>2.0504464649999998</v>
      </c>
      <c r="AO284">
        <v>2.021999154</v>
      </c>
      <c r="AP284">
        <v>1.9934930769999999</v>
      </c>
      <c r="AQ284">
        <v>1.9657250310000001</v>
      </c>
      <c r="AR284">
        <v>1.939615546</v>
      </c>
      <c r="AS284">
        <v>1.9149612659999999</v>
      </c>
      <c r="AT284">
        <v>1.8912306780000001</v>
      </c>
      <c r="AU284">
        <v>1.8681746560000001</v>
      </c>
      <c r="AV284">
        <v>1.84621971</v>
      </c>
    </row>
    <row r="285" spans="1:48" x14ac:dyDescent="0.25">
      <c r="A285" s="28" t="s">
        <v>491</v>
      </c>
      <c r="B285">
        <v>0.52218743724451999</v>
      </c>
      <c r="C285">
        <v>0.52427996586540804</v>
      </c>
      <c r="D285">
        <v>0.52644974010000001</v>
      </c>
      <c r="E285">
        <v>0.55830062550000004</v>
      </c>
      <c r="F285">
        <v>0.60188662940000004</v>
      </c>
      <c r="G285">
        <v>0.64911970829999999</v>
      </c>
      <c r="H285">
        <v>0.71825674799999994</v>
      </c>
      <c r="I285">
        <v>0.79850989419999996</v>
      </c>
      <c r="J285">
        <v>0.87617984969999996</v>
      </c>
      <c r="K285">
        <v>0.95969385559999998</v>
      </c>
      <c r="L285">
        <v>1.05725771</v>
      </c>
      <c r="M285">
        <v>1.1760477469999999</v>
      </c>
      <c r="N285">
        <v>1.3097241340000001</v>
      </c>
      <c r="O285">
        <v>1.442210236</v>
      </c>
      <c r="P285">
        <v>1.542782404</v>
      </c>
      <c r="Q285">
        <v>1.618066432</v>
      </c>
      <c r="R285">
        <v>1.8127648629999999</v>
      </c>
      <c r="S285">
        <v>1.9109346970000001</v>
      </c>
      <c r="T285">
        <v>1.899557309</v>
      </c>
      <c r="U285">
        <v>1.8331198049999999</v>
      </c>
      <c r="V285">
        <v>1.818751507</v>
      </c>
      <c r="W285">
        <v>1.832518224</v>
      </c>
      <c r="X285">
        <v>1.8509425100000001</v>
      </c>
      <c r="Y285">
        <v>1.871300314</v>
      </c>
      <c r="Z285">
        <v>1.891567679</v>
      </c>
      <c r="AA285">
        <v>1.911429418</v>
      </c>
      <c r="AB285">
        <v>1.9313522139999999</v>
      </c>
      <c r="AC285">
        <v>1.938272365</v>
      </c>
      <c r="AD285">
        <v>1.9385854499999999</v>
      </c>
      <c r="AE285">
        <v>1.935866482</v>
      </c>
      <c r="AF285">
        <v>1.931464917</v>
      </c>
      <c r="AG285">
        <v>1.926011959</v>
      </c>
      <c r="AH285">
        <v>1.919563642</v>
      </c>
      <c r="AI285">
        <v>1.9123780859999999</v>
      </c>
      <c r="AJ285">
        <v>1.9052424990000001</v>
      </c>
      <c r="AK285">
        <v>1.8983389879999999</v>
      </c>
      <c r="AL285">
        <v>1.8917900000000001</v>
      </c>
      <c r="AM285">
        <v>1.8768643199999999</v>
      </c>
      <c r="AN285">
        <v>1.857095873</v>
      </c>
      <c r="AO285">
        <v>1.835235876</v>
      </c>
      <c r="AP285">
        <v>1.8130797910000001</v>
      </c>
      <c r="AQ285">
        <v>1.7913671609999999</v>
      </c>
      <c r="AR285">
        <v>1.770410775</v>
      </c>
      <c r="AS285">
        <v>1.750330197</v>
      </c>
      <c r="AT285">
        <v>1.730804778</v>
      </c>
      <c r="AU285">
        <v>1.71169829</v>
      </c>
      <c r="AV285">
        <v>1.6934595349999999</v>
      </c>
    </row>
    <row r="286" spans="1:48" x14ac:dyDescent="0.25">
      <c r="A286" s="28" t="s">
        <v>492</v>
      </c>
      <c r="B286">
        <v>0.97330043380902398</v>
      </c>
      <c r="C286">
        <v>0.97720067894938101</v>
      </c>
      <c r="D286">
        <v>0.98124504729999995</v>
      </c>
      <c r="E286">
        <v>1.079341852</v>
      </c>
      <c r="F286">
        <v>1.230631633</v>
      </c>
      <c r="G286">
        <v>1.4179772879999999</v>
      </c>
      <c r="H286">
        <v>1.6846698630000001</v>
      </c>
      <c r="I286">
        <v>2.0158939939999998</v>
      </c>
      <c r="J286">
        <v>2.3835254410000002</v>
      </c>
      <c r="K286">
        <v>2.8142073139999999</v>
      </c>
      <c r="L286">
        <v>3.3415272709999999</v>
      </c>
      <c r="M286">
        <v>4.0049193540000001</v>
      </c>
      <c r="N286">
        <v>4.6271946469999996</v>
      </c>
      <c r="O286">
        <v>5.1805998259999999</v>
      </c>
      <c r="P286">
        <v>5.5746057809999998</v>
      </c>
      <c r="Q286">
        <v>5.8483055689999999</v>
      </c>
      <c r="R286">
        <v>8.236674056</v>
      </c>
      <c r="S286">
        <v>10.073342909999999</v>
      </c>
      <c r="T286">
        <v>11.178208590000001</v>
      </c>
      <c r="U286">
        <v>11.789540219999999</v>
      </c>
      <c r="V286">
        <v>12.39996996</v>
      </c>
      <c r="W286">
        <v>13.02413286</v>
      </c>
      <c r="X286">
        <v>13.6876435</v>
      </c>
      <c r="Y286">
        <v>14.36822001</v>
      </c>
      <c r="Z286">
        <v>15.04797947</v>
      </c>
      <c r="AA286">
        <v>15.740016560000001</v>
      </c>
      <c r="AB286">
        <v>16.438242930000001</v>
      </c>
      <c r="AC286">
        <v>17.049857549999999</v>
      </c>
      <c r="AD286">
        <v>17.61433998</v>
      </c>
      <c r="AE286">
        <v>18.155431879999998</v>
      </c>
      <c r="AF286">
        <v>18.69487166</v>
      </c>
      <c r="AG286">
        <v>19.230617070000001</v>
      </c>
      <c r="AH286">
        <v>19.616052410000002</v>
      </c>
      <c r="AI286">
        <v>19.917067679999999</v>
      </c>
      <c r="AJ286">
        <v>20.177274870000002</v>
      </c>
      <c r="AK286">
        <v>20.42370171</v>
      </c>
      <c r="AL286">
        <v>20.66579947</v>
      </c>
      <c r="AM286">
        <v>20.797364900000002</v>
      </c>
      <c r="AN286">
        <v>20.862721010000001</v>
      </c>
      <c r="AO286">
        <v>20.895607630000001</v>
      </c>
      <c r="AP286">
        <v>20.918096210000002</v>
      </c>
      <c r="AQ286">
        <v>20.93981574</v>
      </c>
      <c r="AR286">
        <v>21.031183800000001</v>
      </c>
      <c r="AS286">
        <v>21.161420660000001</v>
      </c>
      <c r="AT286">
        <v>21.309620150000001</v>
      </c>
      <c r="AU286">
        <v>21.46505617</v>
      </c>
      <c r="AV286">
        <v>21.628697349999999</v>
      </c>
    </row>
    <row r="287" spans="1:48" x14ac:dyDescent="0.25">
      <c r="A287" s="27" t="s">
        <v>493</v>
      </c>
      <c r="B287">
        <v>22.953578483622302</v>
      </c>
      <c r="C287">
        <v>23.412650053294801</v>
      </c>
      <c r="D287">
        <v>23.880903969999999</v>
      </c>
      <c r="E287">
        <v>24.41647781</v>
      </c>
      <c r="F287">
        <v>25.06289847</v>
      </c>
      <c r="G287">
        <v>25.692047179999999</v>
      </c>
      <c r="H287">
        <v>25.7856819</v>
      </c>
      <c r="I287">
        <v>25.78511585</v>
      </c>
      <c r="J287">
        <v>25.853404139999999</v>
      </c>
      <c r="K287">
        <v>25.952537450000001</v>
      </c>
      <c r="L287">
        <v>25.95128631</v>
      </c>
      <c r="M287">
        <v>25.919383610000001</v>
      </c>
      <c r="N287">
        <v>25.86207366</v>
      </c>
      <c r="O287">
        <v>25.853384030000001</v>
      </c>
      <c r="P287">
        <v>26.099738049999999</v>
      </c>
      <c r="Q287">
        <v>26.637683450000001</v>
      </c>
      <c r="R287">
        <v>27.44731127</v>
      </c>
      <c r="S287">
        <v>28.730385349999999</v>
      </c>
      <c r="T287">
        <v>30.285756660000001</v>
      </c>
      <c r="U287">
        <v>31.934269789999998</v>
      </c>
      <c r="V287">
        <v>33.808799</v>
      </c>
      <c r="W287">
        <v>35.793343919999998</v>
      </c>
      <c r="X287">
        <v>37.72395951</v>
      </c>
      <c r="Y287">
        <v>39.511657679999999</v>
      </c>
      <c r="Z287">
        <v>41.132156039999998</v>
      </c>
      <c r="AA287">
        <v>42.595094609999997</v>
      </c>
      <c r="AB287">
        <v>43.906471760000002</v>
      </c>
      <c r="AC287">
        <v>45.087166430000003</v>
      </c>
      <c r="AD287">
        <v>46.178120409999998</v>
      </c>
      <c r="AE287">
        <v>47.206221169999999</v>
      </c>
      <c r="AF287">
        <v>48.190298339999998</v>
      </c>
      <c r="AG287">
        <v>49.145431930000001</v>
      </c>
      <c r="AH287">
        <v>50.079057470000002</v>
      </c>
      <c r="AI287">
        <v>50.983159540000003</v>
      </c>
      <c r="AJ287">
        <v>51.881627539999997</v>
      </c>
      <c r="AK287">
        <v>52.76962485</v>
      </c>
      <c r="AL287">
        <v>53.654023369999997</v>
      </c>
      <c r="AM287">
        <v>54.532775890000003</v>
      </c>
      <c r="AN287">
        <v>55.403625159999997</v>
      </c>
      <c r="AO287">
        <v>56.285616820000001</v>
      </c>
      <c r="AP287">
        <v>57.188884610000002</v>
      </c>
      <c r="AQ287">
        <v>58.124950310000003</v>
      </c>
      <c r="AR287">
        <v>59.102655609999999</v>
      </c>
      <c r="AS287">
        <v>60.136193980000002</v>
      </c>
      <c r="AT287">
        <v>61.232353549999999</v>
      </c>
      <c r="AU287">
        <v>62.400838159999999</v>
      </c>
      <c r="AV287">
        <v>63.647363640000002</v>
      </c>
    </row>
    <row r="288" spans="1:48" x14ac:dyDescent="0.25">
      <c r="A288" s="27" t="s">
        <v>494</v>
      </c>
      <c r="B288">
        <v>32.887743662320297</v>
      </c>
      <c r="C288">
        <v>33.545498535566701</v>
      </c>
      <c r="D288">
        <v>34.216409820000003</v>
      </c>
      <c r="E288">
        <v>34.983776669999997</v>
      </c>
      <c r="F288">
        <v>35.90996414</v>
      </c>
      <c r="G288">
        <v>36.81140448</v>
      </c>
      <c r="H288">
        <v>36.945563720000003</v>
      </c>
      <c r="I288">
        <v>36.944752680000001</v>
      </c>
      <c r="J288">
        <v>37.042595730000002</v>
      </c>
      <c r="K288">
        <v>37.184633310000002</v>
      </c>
      <c r="L288">
        <v>37.182840689999999</v>
      </c>
      <c r="M288">
        <v>37.137130689999999</v>
      </c>
      <c r="N288">
        <v>37.05501735</v>
      </c>
      <c r="O288">
        <v>37.042566919999999</v>
      </c>
      <c r="P288">
        <v>37.39554141</v>
      </c>
      <c r="Q288">
        <v>38.166306210000002</v>
      </c>
      <c r="R288">
        <v>39.326335880000002</v>
      </c>
      <c r="S288">
        <v>41.164716409999997</v>
      </c>
      <c r="T288">
        <v>43.393242690000001</v>
      </c>
      <c r="U288">
        <v>45.755221990000003</v>
      </c>
      <c r="V288">
        <v>48.441035710000001</v>
      </c>
      <c r="W288">
        <v>51.284479249999997</v>
      </c>
      <c r="X288">
        <v>54.050653189999998</v>
      </c>
      <c r="Y288">
        <v>56.612055959999999</v>
      </c>
      <c r="Z288">
        <v>58.933895870000001</v>
      </c>
      <c r="AA288">
        <v>61.029985089999997</v>
      </c>
      <c r="AB288">
        <v>62.908918069999999</v>
      </c>
      <c r="AC288">
        <v>64.600610020000005</v>
      </c>
      <c r="AD288">
        <v>66.163722050000004</v>
      </c>
      <c r="AE288">
        <v>67.636778390000003</v>
      </c>
      <c r="AF288">
        <v>69.046757999999997</v>
      </c>
      <c r="AG288">
        <v>70.415267439999994</v>
      </c>
      <c r="AH288">
        <v>71.752960270000003</v>
      </c>
      <c r="AI288">
        <v>73.048352059999999</v>
      </c>
      <c r="AJ288">
        <v>74.335671390000002</v>
      </c>
      <c r="AK288">
        <v>75.607988379999995</v>
      </c>
      <c r="AL288">
        <v>76.875149050000005</v>
      </c>
      <c r="AM288">
        <v>78.134220159999998</v>
      </c>
      <c r="AN288">
        <v>79.381967549999999</v>
      </c>
      <c r="AO288">
        <v>80.645679680000001</v>
      </c>
      <c r="AP288">
        <v>81.939876119999994</v>
      </c>
      <c r="AQ288">
        <v>83.281065190000007</v>
      </c>
      <c r="AR288">
        <v>84.681915230000001</v>
      </c>
      <c r="AS288">
        <v>86.162762540000003</v>
      </c>
      <c r="AT288">
        <v>87.733333119999998</v>
      </c>
      <c r="AU288">
        <v>89.407530559999998</v>
      </c>
      <c r="AV288">
        <v>91.19354448</v>
      </c>
    </row>
    <row r="289" spans="1:48" x14ac:dyDescent="0.25">
      <c r="A289" s="27" t="s">
        <v>495</v>
      </c>
      <c r="B289">
        <v>44.667723794127099</v>
      </c>
      <c r="C289">
        <v>45.561078270009602</v>
      </c>
      <c r="D289">
        <v>46.472301559999998</v>
      </c>
      <c r="E289">
        <v>47.514529709999998</v>
      </c>
      <c r="F289">
        <v>48.772466000000001</v>
      </c>
      <c r="G289">
        <v>49.996791039999998</v>
      </c>
      <c r="H289">
        <v>50.179004460000002</v>
      </c>
      <c r="I289">
        <v>50.17790291</v>
      </c>
      <c r="J289">
        <v>50.310792120000002</v>
      </c>
      <c r="K289">
        <v>50.503705789999998</v>
      </c>
      <c r="L289">
        <v>50.501271070000001</v>
      </c>
      <c r="M289">
        <v>50.43918833</v>
      </c>
      <c r="N289">
        <v>50.327663010000002</v>
      </c>
      <c r="O289">
        <v>50.310752979999997</v>
      </c>
      <c r="P289">
        <v>50.790158550000001</v>
      </c>
      <c r="Q289">
        <v>51.837001700000002</v>
      </c>
      <c r="R289">
        <v>53.412539549999998</v>
      </c>
      <c r="S289">
        <v>55.909405079999999</v>
      </c>
      <c r="T289">
        <v>58.936161730000002</v>
      </c>
      <c r="U289">
        <v>61.72202506</v>
      </c>
      <c r="V289">
        <v>65.080233109999995</v>
      </c>
      <c r="W289">
        <v>68.773284619999998</v>
      </c>
      <c r="X289">
        <v>72.47581787</v>
      </c>
      <c r="Y289">
        <v>75.999222930000002</v>
      </c>
      <c r="Z289">
        <v>79.274566480000004</v>
      </c>
      <c r="AA289">
        <v>82.295230020000005</v>
      </c>
      <c r="AB289">
        <v>85.048160850000002</v>
      </c>
      <c r="AC289">
        <v>87.551421140000002</v>
      </c>
      <c r="AD289">
        <v>89.866471239999996</v>
      </c>
      <c r="AE289">
        <v>92.033326930000001</v>
      </c>
      <c r="AF289">
        <v>94.081728209999994</v>
      </c>
      <c r="AG289">
        <v>96.038729599999996</v>
      </c>
      <c r="AH289">
        <v>97.920044829999995</v>
      </c>
      <c r="AI289">
        <v>99.713699039999995</v>
      </c>
      <c r="AJ289">
        <v>101.47110290000001</v>
      </c>
      <c r="AK289">
        <v>103.1886265</v>
      </c>
      <c r="AL289">
        <v>104.8852682</v>
      </c>
      <c r="AM289">
        <v>106.56205559999999</v>
      </c>
      <c r="AN289">
        <v>108.21875</v>
      </c>
      <c r="AO289">
        <v>109.895685</v>
      </c>
      <c r="AP289">
        <v>111.615015</v>
      </c>
      <c r="AQ289">
        <v>113.4008008</v>
      </c>
      <c r="AR289">
        <v>115.2711559</v>
      </c>
      <c r="AS289">
        <v>117.2541044</v>
      </c>
      <c r="AT289">
        <v>119.362866</v>
      </c>
      <c r="AU289">
        <v>121.6160567</v>
      </c>
      <c r="AV289">
        <v>124.0244136</v>
      </c>
    </row>
    <row r="290" spans="1:48" x14ac:dyDescent="0.25">
      <c r="A290" s="27" t="s">
        <v>496</v>
      </c>
      <c r="B290">
        <v>45.345096154496602</v>
      </c>
      <c r="C290">
        <v>46.251998077586499</v>
      </c>
      <c r="D290">
        <v>47.17703985</v>
      </c>
      <c r="E290">
        <v>48.235073010000001</v>
      </c>
      <c r="F290">
        <v>49.512085519999999</v>
      </c>
      <c r="G290">
        <v>50.754977080000003</v>
      </c>
      <c r="H290">
        <v>50.939953699999997</v>
      </c>
      <c r="I290">
        <v>50.938835449999999</v>
      </c>
      <c r="J290">
        <v>51.073739879999998</v>
      </c>
      <c r="K290">
        <v>51.269579030000003</v>
      </c>
      <c r="L290">
        <v>51.26710739</v>
      </c>
      <c r="M290">
        <v>51.204083179999998</v>
      </c>
      <c r="N290">
        <v>51.09086662</v>
      </c>
      <c r="O290">
        <v>51.073700160000001</v>
      </c>
      <c r="P290">
        <v>51.560375759999999</v>
      </c>
      <c r="Q290">
        <v>52.623093969999999</v>
      </c>
      <c r="R290">
        <v>54.222524370000002</v>
      </c>
      <c r="S290">
        <v>56.757254099999997</v>
      </c>
      <c r="T290">
        <v>59.829910580000004</v>
      </c>
      <c r="U290">
        <v>63.086569939999997</v>
      </c>
      <c r="V290">
        <v>66.789727029999995</v>
      </c>
      <c r="W290">
        <v>70.710221619999999</v>
      </c>
      <c r="X290">
        <v>74.524178109999994</v>
      </c>
      <c r="Y290">
        <v>78.055799370000003</v>
      </c>
      <c r="Z290">
        <v>81.25711518</v>
      </c>
      <c r="AA290">
        <v>84.147169559999995</v>
      </c>
      <c r="AB290">
        <v>86.73781237</v>
      </c>
      <c r="AC290">
        <v>89.070290229999998</v>
      </c>
      <c r="AD290">
        <v>91.22548415</v>
      </c>
      <c r="AE290">
        <v>93.256510719999994</v>
      </c>
      <c r="AF290">
        <v>95.20056812</v>
      </c>
      <c r="AG290">
        <v>97.087447089999998</v>
      </c>
      <c r="AH290">
        <v>98.931836619999999</v>
      </c>
      <c r="AI290">
        <v>100.7179021</v>
      </c>
      <c r="AJ290">
        <v>102.49283749999999</v>
      </c>
      <c r="AK290">
        <v>104.2470879</v>
      </c>
      <c r="AL290">
        <v>105.9942288</v>
      </c>
      <c r="AM290">
        <v>107.7302159</v>
      </c>
      <c r="AN290">
        <v>109.4505901</v>
      </c>
      <c r="AO290">
        <v>111.1929762</v>
      </c>
      <c r="AP290">
        <v>112.9773936</v>
      </c>
      <c r="AQ290">
        <v>114.82660370000001</v>
      </c>
      <c r="AR290">
        <v>116.7580734</v>
      </c>
      <c r="AS290">
        <v>118.799842</v>
      </c>
      <c r="AT290">
        <v>120.96531969999999</v>
      </c>
      <c r="AU290">
        <v>123.2736764</v>
      </c>
      <c r="AV290">
        <v>125.73620390000001</v>
      </c>
    </row>
    <row r="291" spans="1:48" x14ac:dyDescent="0.25">
      <c r="A291" s="27" t="s">
        <v>497</v>
      </c>
      <c r="B291">
        <v>43.585664102026499</v>
      </c>
      <c r="C291">
        <v>44.457377384067001</v>
      </c>
      <c r="D291">
        <v>45.346526670000003</v>
      </c>
      <c r="E291">
        <v>46.363507159999997</v>
      </c>
      <c r="F291">
        <v>47.590970390000003</v>
      </c>
      <c r="G291">
        <v>48.785636599999997</v>
      </c>
      <c r="H291">
        <v>48.963435959999998</v>
      </c>
      <c r="I291">
        <v>48.962361090000002</v>
      </c>
      <c r="J291">
        <v>49.092031110000001</v>
      </c>
      <c r="K291">
        <v>49.280271509999999</v>
      </c>
      <c r="L291">
        <v>49.277895780000001</v>
      </c>
      <c r="M291">
        <v>49.217316969999999</v>
      </c>
      <c r="N291">
        <v>49.10849331</v>
      </c>
      <c r="O291">
        <v>49.091992920000003</v>
      </c>
      <c r="P291">
        <v>49.559785060000003</v>
      </c>
      <c r="Q291">
        <v>50.581268809999997</v>
      </c>
      <c r="R291">
        <v>52.118639809999998</v>
      </c>
      <c r="S291">
        <v>54.555019659999999</v>
      </c>
      <c r="T291">
        <v>57.508454200000003</v>
      </c>
      <c r="U291">
        <v>60.638752140000001</v>
      </c>
      <c r="V291">
        <v>64.198223290000001</v>
      </c>
      <c r="W291">
        <v>67.966599029999998</v>
      </c>
      <c r="X291">
        <v>71.632570439999995</v>
      </c>
      <c r="Y291">
        <v>75.027161500000005</v>
      </c>
      <c r="Z291">
        <v>78.104263270000004</v>
      </c>
      <c r="AA291">
        <v>80.882180840000004</v>
      </c>
      <c r="AB291">
        <v>83.372304290000002</v>
      </c>
      <c r="AC291">
        <v>85.614279839999995</v>
      </c>
      <c r="AD291">
        <v>87.685850220000006</v>
      </c>
      <c r="AE291">
        <v>89.638071069999995</v>
      </c>
      <c r="AF291">
        <v>91.506697220000007</v>
      </c>
      <c r="AG291">
        <v>93.320363529999995</v>
      </c>
      <c r="AH291">
        <v>95.093189030000005</v>
      </c>
      <c r="AI291">
        <v>96.809953539999995</v>
      </c>
      <c r="AJ291">
        <v>98.516019740000004</v>
      </c>
      <c r="AK291">
        <v>100.2022036</v>
      </c>
      <c r="AL291">
        <v>101.88155380000001</v>
      </c>
      <c r="AM291">
        <v>103.550183</v>
      </c>
      <c r="AN291">
        <v>105.2038051</v>
      </c>
      <c r="AO291">
        <v>106.878585</v>
      </c>
      <c r="AP291">
        <v>108.5937653</v>
      </c>
      <c r="AQ291">
        <v>110.37122429999999</v>
      </c>
      <c r="AR291">
        <v>112.2277512</v>
      </c>
      <c r="AS291">
        <v>114.1902973</v>
      </c>
      <c r="AT291">
        <v>116.2717524</v>
      </c>
      <c r="AU291">
        <v>118.49054270000001</v>
      </c>
      <c r="AV291">
        <v>120.8575218</v>
      </c>
    </row>
    <row r="292" spans="1:48" x14ac:dyDescent="0.25">
      <c r="A292" s="27" t="s">
        <v>498</v>
      </c>
      <c r="B292">
        <v>44.008504160143701</v>
      </c>
      <c r="C292">
        <v>44.8886742433466</v>
      </c>
      <c r="D292">
        <v>45.786449490000003</v>
      </c>
      <c r="E292">
        <v>46.813296059999999</v>
      </c>
      <c r="F292">
        <v>48.05266735</v>
      </c>
      <c r="G292">
        <v>49.258923439999997</v>
      </c>
      <c r="H292">
        <v>49.438447699999998</v>
      </c>
      <c r="I292">
        <v>49.437362409999999</v>
      </c>
      <c r="J292">
        <v>49.568290390000001</v>
      </c>
      <c r="K292">
        <v>49.758356990000003</v>
      </c>
      <c r="L292">
        <v>49.755958200000002</v>
      </c>
      <c r="M292">
        <v>49.694791690000002</v>
      </c>
      <c r="N292">
        <v>49.584912299999999</v>
      </c>
      <c r="O292">
        <v>49.568251840000002</v>
      </c>
      <c r="P292">
        <v>50.040582190000002</v>
      </c>
      <c r="Q292">
        <v>51.071975719999998</v>
      </c>
      <c r="R292">
        <v>52.624261310000001</v>
      </c>
      <c r="S292">
        <v>55.084277350000001</v>
      </c>
      <c r="T292">
        <v>58.066364210000003</v>
      </c>
      <c r="U292">
        <v>61.227030290000002</v>
      </c>
      <c r="V292">
        <v>64.821033130000004</v>
      </c>
      <c r="W292">
        <v>68.625967220000007</v>
      </c>
      <c r="X292">
        <v>72.327503530000001</v>
      </c>
      <c r="Y292">
        <v>75.755026729999997</v>
      </c>
      <c r="Z292">
        <v>78.861980560000006</v>
      </c>
      <c r="AA292">
        <v>81.666847700000005</v>
      </c>
      <c r="AB292">
        <v>84.181128729999998</v>
      </c>
      <c r="AC292">
        <v>86.444854469999996</v>
      </c>
      <c r="AD292">
        <v>88.536521899999997</v>
      </c>
      <c r="AE292">
        <v>90.507681939999998</v>
      </c>
      <c r="AF292">
        <v>92.394436299999995</v>
      </c>
      <c r="AG292">
        <v>94.225697629999999</v>
      </c>
      <c r="AH292">
        <v>96.015721940000006</v>
      </c>
      <c r="AI292">
        <v>97.749141390000005</v>
      </c>
      <c r="AJ292">
        <v>99.471758750000006</v>
      </c>
      <c r="AK292">
        <v>101.1743008</v>
      </c>
      <c r="AL292">
        <v>102.86994300000001</v>
      </c>
      <c r="AM292">
        <v>104.5547602</v>
      </c>
      <c r="AN292">
        <v>106.2244247</v>
      </c>
      <c r="AO292">
        <v>107.9154522</v>
      </c>
      <c r="AP292">
        <v>109.6472721</v>
      </c>
      <c r="AQ292">
        <v>111.44197490000001</v>
      </c>
      <c r="AR292">
        <v>113.3165126</v>
      </c>
      <c r="AS292">
        <v>115.2980981</v>
      </c>
      <c r="AT292">
        <v>117.3997461</v>
      </c>
      <c r="AU292">
        <v>119.6400617</v>
      </c>
      <c r="AV292">
        <v>122.03000369999999</v>
      </c>
    </row>
    <row r="293" spans="1:48" x14ac:dyDescent="0.25">
      <c r="A293" s="27" t="s">
        <v>499</v>
      </c>
      <c r="B293">
        <v>61.610513190426197</v>
      </c>
      <c r="C293">
        <v>62.842723454234701</v>
      </c>
      <c r="D293">
        <v>64.09958039</v>
      </c>
      <c r="E293">
        <v>65.537133100000005</v>
      </c>
      <c r="F293">
        <v>67.272213679999894</v>
      </c>
      <c r="G293">
        <v>68.960934030000004</v>
      </c>
      <c r="H293">
        <v>69.21226231</v>
      </c>
      <c r="I293">
        <v>69.210742940000003</v>
      </c>
      <c r="J293">
        <v>69.394037979999894</v>
      </c>
      <c r="K293">
        <v>69.660125199999996</v>
      </c>
      <c r="L293">
        <v>69.65676698</v>
      </c>
      <c r="M293">
        <v>69.571135799999894</v>
      </c>
      <c r="N293">
        <v>69.417308120000001</v>
      </c>
      <c r="O293">
        <v>69.393984000000003</v>
      </c>
      <c r="P293">
        <v>70.055231559999996</v>
      </c>
      <c r="Q293">
        <v>71.499149849999995</v>
      </c>
      <c r="R293">
        <v>73.672300559999996</v>
      </c>
      <c r="S293">
        <v>77.116245169999999</v>
      </c>
      <c r="T293">
        <v>81.291072409999998</v>
      </c>
      <c r="U293">
        <v>85.715904890000004</v>
      </c>
      <c r="V293">
        <v>90.747395139999995</v>
      </c>
      <c r="W293">
        <v>96.074182469999997</v>
      </c>
      <c r="X293">
        <v>101.2562162</v>
      </c>
      <c r="Y293">
        <v>106.05464019999999</v>
      </c>
      <c r="Z293">
        <v>110.4042772</v>
      </c>
      <c r="AA293">
        <v>114.3310025</v>
      </c>
      <c r="AB293">
        <v>117.85091629999999</v>
      </c>
      <c r="AC293">
        <v>121.0200607</v>
      </c>
      <c r="AD293">
        <v>123.948329</v>
      </c>
      <c r="AE293">
        <v>126.7078906</v>
      </c>
      <c r="AF293">
        <v>129.349287</v>
      </c>
      <c r="AG293">
        <v>131.9129949</v>
      </c>
      <c r="AH293">
        <v>134.41897230000001</v>
      </c>
      <c r="AI293">
        <v>136.8457047</v>
      </c>
      <c r="AJ293">
        <v>139.25731450000001</v>
      </c>
      <c r="AK293">
        <v>141.64081949999999</v>
      </c>
      <c r="AL293">
        <v>144.01466490000001</v>
      </c>
      <c r="AM293">
        <v>146.37335569999999</v>
      </c>
      <c r="AN293">
        <v>148.7108331</v>
      </c>
      <c r="AO293">
        <v>151.07821820000001</v>
      </c>
      <c r="AP293">
        <v>153.50271119999999</v>
      </c>
      <c r="AQ293">
        <v>156.01523829999999</v>
      </c>
      <c r="AR293">
        <v>158.63953179999999</v>
      </c>
      <c r="AS293">
        <v>161.41368869999999</v>
      </c>
      <c r="AT293">
        <v>164.3559295</v>
      </c>
      <c r="AU293">
        <v>167.4923004</v>
      </c>
      <c r="AV293">
        <v>170.8381436</v>
      </c>
    </row>
    <row r="294" spans="1:48" x14ac:dyDescent="0.25">
      <c r="A294" s="27" t="s">
        <v>500</v>
      </c>
      <c r="B294">
        <v>73.361851343344895</v>
      </c>
      <c r="C294">
        <v>74.829088370211807</v>
      </c>
      <c r="D294">
        <v>76.325673069999894</v>
      </c>
      <c r="E294">
        <v>78.037418729999999</v>
      </c>
      <c r="F294">
        <v>80.103441509999996</v>
      </c>
      <c r="G294">
        <v>82.114261499999998</v>
      </c>
      <c r="H294">
        <v>82.413527099999996</v>
      </c>
      <c r="I294">
        <v>82.411717940000003</v>
      </c>
      <c r="J294">
        <v>82.629973919999998</v>
      </c>
      <c r="K294">
        <v>82.94681353</v>
      </c>
      <c r="L294">
        <v>82.942814780000006</v>
      </c>
      <c r="M294">
        <v>82.840850660000001</v>
      </c>
      <c r="N294">
        <v>82.657682519999994</v>
      </c>
      <c r="O294">
        <v>82.629909650000002</v>
      </c>
      <c r="P294">
        <v>83.417280869999999</v>
      </c>
      <c r="Q294">
        <v>85.136606259999894</v>
      </c>
      <c r="R294">
        <v>87.724254869999996</v>
      </c>
      <c r="S294">
        <v>91.825083430000007</v>
      </c>
      <c r="T294">
        <v>96.796200200000001</v>
      </c>
      <c r="U294">
        <v>102.0650072</v>
      </c>
      <c r="V294">
        <v>108.05618339999999</v>
      </c>
      <c r="W294">
        <v>114.3989804</v>
      </c>
      <c r="X294">
        <v>120.5694141</v>
      </c>
      <c r="Y294">
        <v>126.28307</v>
      </c>
      <c r="Z294">
        <v>131.46233899999999</v>
      </c>
      <c r="AA294">
        <v>136.13803179999999</v>
      </c>
      <c r="AB294">
        <v>140.32931970000001</v>
      </c>
      <c r="AC294">
        <v>144.10293379999999</v>
      </c>
      <c r="AD294">
        <v>147.58972800000001</v>
      </c>
      <c r="AE294">
        <v>150.8756372</v>
      </c>
      <c r="AF294">
        <v>154.0208428</v>
      </c>
      <c r="AG294">
        <v>157.07354190000001</v>
      </c>
      <c r="AH294">
        <v>160.0574992</v>
      </c>
      <c r="AI294">
        <v>162.94709660000001</v>
      </c>
      <c r="AJ294">
        <v>165.81868700000001</v>
      </c>
      <c r="AK294">
        <v>168.6568121</v>
      </c>
      <c r="AL294">
        <v>171.48343510000001</v>
      </c>
      <c r="AM294">
        <v>174.2920129</v>
      </c>
      <c r="AN294">
        <v>177.07533119999999</v>
      </c>
      <c r="AO294">
        <v>179.89426169999999</v>
      </c>
      <c r="AP294">
        <v>182.78119269999999</v>
      </c>
      <c r="AQ294">
        <v>185.77294889999999</v>
      </c>
      <c r="AR294">
        <v>188.89778939999999</v>
      </c>
      <c r="AS294">
        <v>192.20107780000001</v>
      </c>
      <c r="AT294">
        <v>195.7045095</v>
      </c>
      <c r="AU294">
        <v>199.43909909999999</v>
      </c>
      <c r="AV294">
        <v>203.42311480000001</v>
      </c>
    </row>
    <row r="295" spans="1:48" x14ac:dyDescent="0.25">
      <c r="A295" s="27" t="s">
        <v>501</v>
      </c>
      <c r="B295">
        <v>36.4554898807719</v>
      </c>
      <c r="C295">
        <v>37.1845996783874</v>
      </c>
      <c r="D295">
        <v>37.92829313</v>
      </c>
      <c r="E295">
        <v>38.778905880000003</v>
      </c>
      <c r="F295">
        <v>39.805568530000002</v>
      </c>
      <c r="G295">
        <v>40.804799420000002</v>
      </c>
      <c r="H295">
        <v>40.953512600000003</v>
      </c>
      <c r="I295">
        <v>40.952613579999998</v>
      </c>
      <c r="J295">
        <v>41.061070880000003</v>
      </c>
      <c r="K295">
        <v>41.218517060000003</v>
      </c>
      <c r="L295">
        <v>41.216529970000003</v>
      </c>
      <c r="M295">
        <v>41.165861239999998</v>
      </c>
      <c r="N295">
        <v>41.074840039999998</v>
      </c>
      <c r="O295">
        <v>41.061038949999997</v>
      </c>
      <c r="P295">
        <v>41.452305019999997</v>
      </c>
      <c r="Q295">
        <v>42.306684349999998</v>
      </c>
      <c r="R295">
        <v>43.592556989999999</v>
      </c>
      <c r="S295">
        <v>45.630369719999997</v>
      </c>
      <c r="T295">
        <v>48.10065221</v>
      </c>
      <c r="U295">
        <v>50.718865039999997</v>
      </c>
      <c r="V295">
        <v>53.696042669999997</v>
      </c>
      <c r="W295">
        <v>56.847950220000001</v>
      </c>
      <c r="X295">
        <v>59.914205750000001</v>
      </c>
      <c r="Y295">
        <v>62.753476020000001</v>
      </c>
      <c r="Z295">
        <v>65.327195029999999</v>
      </c>
      <c r="AA295">
        <v>67.650673359999999</v>
      </c>
      <c r="AB295">
        <v>69.733437780000003</v>
      </c>
      <c r="AC295">
        <v>71.608648770000002</v>
      </c>
      <c r="AD295">
        <v>73.341331179999997</v>
      </c>
      <c r="AE295">
        <v>74.974188420000004</v>
      </c>
      <c r="AF295">
        <v>76.537126220000005</v>
      </c>
      <c r="AG295">
        <v>78.054095040000007</v>
      </c>
      <c r="AH295">
        <v>79.536904199999995</v>
      </c>
      <c r="AI295">
        <v>80.972823390000002</v>
      </c>
      <c r="AJ295">
        <v>82.399794400000005</v>
      </c>
      <c r="AK295">
        <v>83.810135579999894</v>
      </c>
      <c r="AL295">
        <v>85.214761069999994</v>
      </c>
      <c r="AM295">
        <v>86.610419419999999</v>
      </c>
      <c r="AN295">
        <v>87.99352562</v>
      </c>
      <c r="AO295">
        <v>89.394328470000005</v>
      </c>
      <c r="AP295">
        <v>90.828922629999994</v>
      </c>
      <c r="AQ295">
        <v>92.315607310000004</v>
      </c>
      <c r="AR295">
        <v>93.868425130000006</v>
      </c>
      <c r="AS295">
        <v>95.509918529999894</v>
      </c>
      <c r="AT295">
        <v>97.250868609999998</v>
      </c>
      <c r="AU295">
        <v>99.106687260000001</v>
      </c>
      <c r="AV295">
        <v>101.08645249999999</v>
      </c>
    </row>
    <row r="296" spans="1:48" x14ac:dyDescent="0.25">
      <c r="A296" s="27" t="s">
        <v>502</v>
      </c>
      <c r="B296">
        <v>54.8987788872397</v>
      </c>
      <c r="C296">
        <v>55.996754464984498</v>
      </c>
      <c r="D296">
        <v>57.116691750000001</v>
      </c>
      <c r="E296">
        <v>58.397640150000001</v>
      </c>
      <c r="F296">
        <v>59.9437043</v>
      </c>
      <c r="G296">
        <v>61.448458610000003</v>
      </c>
      <c r="H296">
        <v>61.672407649999997</v>
      </c>
      <c r="I296">
        <v>61.671053790000002</v>
      </c>
      <c r="J296">
        <v>61.834381010000001</v>
      </c>
      <c r="K296">
        <v>62.07148119</v>
      </c>
      <c r="L296">
        <v>62.068488799999997</v>
      </c>
      <c r="M296">
        <v>61.99218613</v>
      </c>
      <c r="N296">
        <v>61.855116150000001</v>
      </c>
      <c r="O296">
        <v>61.834332920000001</v>
      </c>
      <c r="P296">
        <v>62.423545400000002</v>
      </c>
      <c r="Q296">
        <v>63.710165930000002</v>
      </c>
      <c r="R296">
        <v>65.646577649999998</v>
      </c>
      <c r="S296">
        <v>68.715345369999994</v>
      </c>
      <c r="T296">
        <v>72.435374719999999</v>
      </c>
      <c r="U296">
        <v>76.378174209999997</v>
      </c>
      <c r="V296">
        <v>80.861543299999994</v>
      </c>
      <c r="W296">
        <v>85.608040360000004</v>
      </c>
      <c r="X296">
        <v>90.225552980000003</v>
      </c>
      <c r="Y296">
        <v>94.501245639999894</v>
      </c>
      <c r="Z296">
        <v>98.377041349999999</v>
      </c>
      <c r="AA296">
        <v>101.8759965</v>
      </c>
      <c r="AB296">
        <v>105.0124575</v>
      </c>
      <c r="AC296">
        <v>107.8363612</v>
      </c>
      <c r="AD296">
        <v>110.4456294</v>
      </c>
      <c r="AE296">
        <v>112.90456949999999</v>
      </c>
      <c r="AF296">
        <v>115.2582171</v>
      </c>
      <c r="AG296">
        <v>117.54263950000001</v>
      </c>
      <c r="AH296">
        <v>119.77562039999999</v>
      </c>
      <c r="AI296">
        <v>121.9379891</v>
      </c>
      <c r="AJ296">
        <v>124.0868826</v>
      </c>
      <c r="AK296">
        <v>126.2107331</v>
      </c>
      <c r="AL296">
        <v>128.32597620000001</v>
      </c>
      <c r="AM296">
        <v>130.4277156</v>
      </c>
      <c r="AN296">
        <v>132.51055249999999</v>
      </c>
      <c r="AO296">
        <v>134.62003910000001</v>
      </c>
      <c r="AP296">
        <v>136.78041239999999</v>
      </c>
      <c r="AQ296">
        <v>139.01922949999999</v>
      </c>
      <c r="AR296">
        <v>141.35763729999999</v>
      </c>
      <c r="AS296">
        <v>143.8295828</v>
      </c>
      <c r="AT296">
        <v>146.45130130000001</v>
      </c>
      <c r="AU296">
        <v>149.24600179999999</v>
      </c>
      <c r="AV296">
        <v>152.22735510000001</v>
      </c>
    </row>
    <row r="297" spans="1:48" x14ac:dyDescent="0.25">
      <c r="A297" s="27" t="s">
        <v>503</v>
      </c>
      <c r="B297">
        <v>55.059386542622597</v>
      </c>
      <c r="C297">
        <v>56.160574273475099</v>
      </c>
      <c r="D297">
        <v>57.283787959999998</v>
      </c>
      <c r="E297">
        <v>58.568483809999996</v>
      </c>
      <c r="F297">
        <v>60.119070999999998</v>
      </c>
      <c r="G297">
        <v>61.628227500000001</v>
      </c>
      <c r="H297">
        <v>61.852831709999997</v>
      </c>
      <c r="I297">
        <v>61.851473900000002</v>
      </c>
      <c r="J297">
        <v>62.015278930000001</v>
      </c>
      <c r="K297">
        <v>62.253072750000001</v>
      </c>
      <c r="L297">
        <v>62.250071609999999</v>
      </c>
      <c r="M297">
        <v>62.173545709999999</v>
      </c>
      <c r="N297">
        <v>62.036074739999997</v>
      </c>
      <c r="O297">
        <v>62.015230699999996</v>
      </c>
      <c r="P297">
        <v>62.606166930000001</v>
      </c>
      <c r="Q297">
        <v>63.896551500000001</v>
      </c>
      <c r="R297">
        <v>65.838628240000006</v>
      </c>
      <c r="S297">
        <v>68.916373710000002</v>
      </c>
      <c r="T297">
        <v>72.647286089999994</v>
      </c>
      <c r="U297">
        <v>76.601620339999997</v>
      </c>
      <c r="V297">
        <v>81.098105630000006</v>
      </c>
      <c r="W297">
        <v>85.858488679999894</v>
      </c>
      <c r="X297">
        <v>90.489509940000005</v>
      </c>
      <c r="Y297">
        <v>94.777711229999994</v>
      </c>
      <c r="Z297">
        <v>98.664845670000005</v>
      </c>
      <c r="AA297">
        <v>102.17403710000001</v>
      </c>
      <c r="AB297">
        <v>105.3196739</v>
      </c>
      <c r="AC297">
        <v>108.151839</v>
      </c>
      <c r="AD297">
        <v>110.7687406</v>
      </c>
      <c r="AE297">
        <v>113.2348745</v>
      </c>
      <c r="AF297">
        <v>115.5954077</v>
      </c>
      <c r="AG297">
        <v>117.8865132</v>
      </c>
      <c r="AH297">
        <v>120.12602680000001</v>
      </c>
      <c r="AI297">
        <v>122.29472149999999</v>
      </c>
      <c r="AJ297">
        <v>124.4499017</v>
      </c>
      <c r="AK297">
        <v>126.5799655</v>
      </c>
      <c r="AL297">
        <v>128.7013968</v>
      </c>
      <c r="AM297">
        <v>130.80928489999999</v>
      </c>
      <c r="AN297">
        <v>132.89821520000001</v>
      </c>
      <c r="AO297">
        <v>135.01387310000001</v>
      </c>
      <c r="AP297">
        <v>137.18056670000001</v>
      </c>
      <c r="AQ297">
        <v>139.42593350000001</v>
      </c>
      <c r="AR297">
        <v>141.77118229999999</v>
      </c>
      <c r="AS297">
        <v>144.2503596</v>
      </c>
      <c r="AT297">
        <v>146.87974800000001</v>
      </c>
      <c r="AU297">
        <v>149.6826245</v>
      </c>
      <c r="AV297">
        <v>152.6726998</v>
      </c>
    </row>
    <row r="298" spans="1:48" x14ac:dyDescent="0.25">
      <c r="A298" s="27" t="s">
        <v>504</v>
      </c>
      <c r="B298">
        <v>44.1081036736567</v>
      </c>
      <c r="C298">
        <v>44.990265747129897</v>
      </c>
      <c r="D298">
        <v>45.89007282</v>
      </c>
      <c r="E298">
        <v>46.919243350000002</v>
      </c>
      <c r="F298">
        <v>48.16141957</v>
      </c>
      <c r="G298">
        <v>49.370405640000001</v>
      </c>
      <c r="H298">
        <v>49.550336190000003</v>
      </c>
      <c r="I298">
        <v>49.54924845</v>
      </c>
      <c r="J298">
        <v>49.68047275</v>
      </c>
      <c r="K298">
        <v>49.870969500000001</v>
      </c>
      <c r="L298">
        <v>49.868565289999999</v>
      </c>
      <c r="M298">
        <v>49.80726035</v>
      </c>
      <c r="N298">
        <v>49.697132269999997</v>
      </c>
      <c r="O298">
        <v>49.680434099999999</v>
      </c>
      <c r="P298">
        <v>50.153833429999999</v>
      </c>
      <c r="Q298">
        <v>51.187561199999998</v>
      </c>
      <c r="R298">
        <v>52.743359900000002</v>
      </c>
      <c r="S298">
        <v>55.208943419999997</v>
      </c>
      <c r="T298">
        <v>58.197779300000001</v>
      </c>
      <c r="U298">
        <v>61.365598560000002</v>
      </c>
      <c r="V298">
        <v>64.967735300000001</v>
      </c>
      <c r="W298">
        <v>68.781280679999995</v>
      </c>
      <c r="X298">
        <v>72.49119426</v>
      </c>
      <c r="Y298">
        <v>75.926474589999998</v>
      </c>
      <c r="Z298">
        <v>79.040460039999999</v>
      </c>
      <c r="AA298">
        <v>81.851675119999996</v>
      </c>
      <c r="AB298">
        <v>84.371646440000006</v>
      </c>
      <c r="AC298">
        <v>86.640495419999894</v>
      </c>
      <c r="AD298">
        <v>88.736896689999995</v>
      </c>
      <c r="AE298">
        <v>90.712517829999996</v>
      </c>
      <c r="AF298">
        <v>92.603542270000005</v>
      </c>
      <c r="AG298">
        <v>94.438948080000003</v>
      </c>
      <c r="AH298">
        <v>96.233023560000007</v>
      </c>
      <c r="AI298">
        <v>97.970366069999997</v>
      </c>
      <c r="AJ298">
        <v>99.696882029999998</v>
      </c>
      <c r="AK298">
        <v>101.4032773</v>
      </c>
      <c r="AL298">
        <v>103.102757</v>
      </c>
      <c r="AM298">
        <v>104.7913873</v>
      </c>
      <c r="AN298">
        <v>106.46483050000001</v>
      </c>
      <c r="AO298">
        <v>108.1596852</v>
      </c>
      <c r="AP298">
        <v>109.8954245</v>
      </c>
      <c r="AQ298">
        <v>111.69418899999999</v>
      </c>
      <c r="AR298">
        <v>113.57296909999999</v>
      </c>
      <c r="AS298">
        <v>115.55903929999999</v>
      </c>
      <c r="AT298">
        <v>117.66544380000001</v>
      </c>
      <c r="AU298">
        <v>119.9108296</v>
      </c>
      <c r="AV298">
        <v>122.3061805</v>
      </c>
    </row>
    <row r="299" spans="1:48" x14ac:dyDescent="0.25">
      <c r="A299" s="27" t="s">
        <v>505</v>
      </c>
      <c r="B299">
        <v>34.054845431865601</v>
      </c>
      <c r="C299">
        <v>34.735942340503001</v>
      </c>
      <c r="D299">
        <v>35.43066134</v>
      </c>
      <c r="E299">
        <v>36.67150367</v>
      </c>
      <c r="F299">
        <v>37.35306164</v>
      </c>
      <c r="G299">
        <v>36.957011909999999</v>
      </c>
      <c r="H299">
        <v>37.873317710000002</v>
      </c>
      <c r="I299">
        <v>39.067142820000001</v>
      </c>
      <c r="J299">
        <v>39.866108410000002</v>
      </c>
      <c r="K299">
        <v>40.711454379999999</v>
      </c>
      <c r="L299">
        <v>41.389580170000002</v>
      </c>
      <c r="M299">
        <v>41.821911780000001</v>
      </c>
      <c r="N299">
        <v>42.622810659999999</v>
      </c>
      <c r="O299">
        <v>43.627675949999997</v>
      </c>
      <c r="P299">
        <v>44.309860520000001</v>
      </c>
      <c r="Q299">
        <v>45.139187909999997</v>
      </c>
      <c r="R299">
        <v>49.482418729999999</v>
      </c>
      <c r="S299">
        <v>49.428916219999998</v>
      </c>
      <c r="T299">
        <v>49.750976459999997</v>
      </c>
      <c r="U299">
        <v>50.69120942</v>
      </c>
      <c r="V299">
        <v>51.606757119999997</v>
      </c>
      <c r="W299">
        <v>53.112103959999999</v>
      </c>
      <c r="X299">
        <v>54.585738290000002</v>
      </c>
      <c r="Y299">
        <v>56.487348150000003</v>
      </c>
      <c r="Z299">
        <v>58.54976405</v>
      </c>
      <c r="AA299">
        <v>60.677142490000001</v>
      </c>
      <c r="AB299">
        <v>62.793490869999999</v>
      </c>
      <c r="AC299">
        <v>64.992271880000004</v>
      </c>
      <c r="AD299">
        <v>67.003873119999994</v>
      </c>
      <c r="AE299">
        <v>68.801908460000007</v>
      </c>
      <c r="AF299">
        <v>70.38139966</v>
      </c>
      <c r="AG299">
        <v>71.827839060000002</v>
      </c>
      <c r="AH299">
        <v>73.007325109999996</v>
      </c>
      <c r="AI299">
        <v>74.04288889</v>
      </c>
      <c r="AJ299">
        <v>75.14312923</v>
      </c>
      <c r="AK299">
        <v>76.234568350000004</v>
      </c>
      <c r="AL299">
        <v>77.339019719999996</v>
      </c>
      <c r="AM299">
        <v>78.346156859999894</v>
      </c>
      <c r="AN299">
        <v>79.406614820000001</v>
      </c>
      <c r="AO299">
        <v>80.588549869999994</v>
      </c>
      <c r="AP299">
        <v>81.962543620000005</v>
      </c>
      <c r="AQ299">
        <v>83.35458036</v>
      </c>
      <c r="AR299">
        <v>84.840276369999998</v>
      </c>
      <c r="AS299">
        <v>86.417425660000006</v>
      </c>
      <c r="AT299">
        <v>88.006215839999996</v>
      </c>
      <c r="AU299">
        <v>89.653498859999999</v>
      </c>
      <c r="AV299">
        <v>91.808680379999998</v>
      </c>
    </row>
    <row r="300" spans="1:48" x14ac:dyDescent="0.25">
      <c r="A300" s="27" t="s">
        <v>506</v>
      </c>
      <c r="B300">
        <v>48.521706935349499</v>
      </c>
      <c r="C300">
        <v>49.492141074056498</v>
      </c>
      <c r="D300">
        <v>50.481985829999999</v>
      </c>
      <c r="E300">
        <v>51.614138580000002</v>
      </c>
      <c r="F300">
        <v>52.980611070000002</v>
      </c>
      <c r="G300">
        <v>54.310572299999997</v>
      </c>
      <c r="H300">
        <v>54.508507299999998</v>
      </c>
      <c r="I300">
        <v>54.507310709999999</v>
      </c>
      <c r="J300">
        <v>54.651665749999999</v>
      </c>
      <c r="K300">
        <v>54.861224239999999</v>
      </c>
      <c r="L300">
        <v>54.858579460000001</v>
      </c>
      <c r="M300">
        <v>54.791140140000003</v>
      </c>
      <c r="N300">
        <v>54.669992290000003</v>
      </c>
      <c r="O300">
        <v>54.65162325</v>
      </c>
      <c r="P300">
        <v>55.172392479999999</v>
      </c>
      <c r="Q300">
        <v>56.30955848</v>
      </c>
      <c r="R300">
        <v>58.021035560000001</v>
      </c>
      <c r="S300">
        <v>60.733333549999998</v>
      </c>
      <c r="T300">
        <v>64.021242279999996</v>
      </c>
      <c r="U300">
        <v>67.506044040000006</v>
      </c>
      <c r="V300">
        <v>71.468622539999998</v>
      </c>
      <c r="W300">
        <v>75.663763930000002</v>
      </c>
      <c r="X300">
        <v>79.744903780000001</v>
      </c>
      <c r="Y300">
        <v>83.523929659999894</v>
      </c>
      <c r="Z300">
        <v>86.949510829999994</v>
      </c>
      <c r="AA300">
        <v>90.042025420000002</v>
      </c>
      <c r="AB300">
        <v>92.814153430000005</v>
      </c>
      <c r="AC300">
        <v>95.310030979999894</v>
      </c>
      <c r="AD300">
        <v>97.616205109999996</v>
      </c>
      <c r="AE300">
        <v>99.789513459999995</v>
      </c>
      <c r="AF300">
        <v>101.86976009999999</v>
      </c>
      <c r="AG300">
        <v>103.88882270000001</v>
      </c>
      <c r="AH300">
        <v>105.8624193</v>
      </c>
      <c r="AI300">
        <v>107.77360609999999</v>
      </c>
      <c r="AJ300">
        <v>109.672883</v>
      </c>
      <c r="AK300">
        <v>111.5500258</v>
      </c>
      <c r="AL300">
        <v>113.4195611</v>
      </c>
      <c r="AM300">
        <v>115.2771613</v>
      </c>
      <c r="AN300">
        <v>117.1180548</v>
      </c>
      <c r="AO300">
        <v>118.98250229999999</v>
      </c>
      <c r="AP300">
        <v>120.8919255</v>
      </c>
      <c r="AQ300">
        <v>122.8706803</v>
      </c>
      <c r="AR300">
        <v>124.9374574</v>
      </c>
      <c r="AS300">
        <v>127.1222604</v>
      </c>
      <c r="AT300">
        <v>129.43943859999999</v>
      </c>
      <c r="AU300">
        <v>131.90950530000001</v>
      </c>
      <c r="AV300">
        <v>134.54454290000001</v>
      </c>
    </row>
    <row r="301" spans="1:48" x14ac:dyDescent="0.25">
      <c r="A301" s="27" t="s">
        <v>507</v>
      </c>
      <c r="B301">
        <v>39.902673666325597</v>
      </c>
      <c r="C301">
        <v>40.700727139652102</v>
      </c>
      <c r="D301">
        <v>41.514743279999998</v>
      </c>
      <c r="E301">
        <v>42.445788870000001</v>
      </c>
      <c r="F301">
        <v>43.569531410000003</v>
      </c>
      <c r="G301">
        <v>44.663248269999997</v>
      </c>
      <c r="H301">
        <v>44.826023569999997</v>
      </c>
      <c r="I301">
        <v>44.825039539999999</v>
      </c>
      <c r="J301">
        <v>44.943752430000004</v>
      </c>
      <c r="K301">
        <v>45.116086510000002</v>
      </c>
      <c r="L301">
        <v>45.113911530000003</v>
      </c>
      <c r="M301">
        <v>45.05845163</v>
      </c>
      <c r="N301">
        <v>44.958823580000001</v>
      </c>
      <c r="O301">
        <v>44.943717470000003</v>
      </c>
      <c r="P301">
        <v>45.371981150000003</v>
      </c>
      <c r="Q301">
        <v>46.30714948</v>
      </c>
      <c r="R301">
        <v>47.71461257</v>
      </c>
      <c r="S301">
        <v>49.945118229999999</v>
      </c>
      <c r="T301">
        <v>52.648987419999997</v>
      </c>
      <c r="U301">
        <v>55.514775059999998</v>
      </c>
      <c r="V301">
        <v>58.77347074</v>
      </c>
      <c r="W301">
        <v>62.22341857</v>
      </c>
      <c r="X301">
        <v>65.579615250000003</v>
      </c>
      <c r="Y301">
        <v>68.687363219999995</v>
      </c>
      <c r="Z301">
        <v>71.504449769999894</v>
      </c>
      <c r="AA301">
        <v>74.047633189999999</v>
      </c>
      <c r="AB301">
        <v>76.327341099999998</v>
      </c>
      <c r="AC301">
        <v>78.379869619999994</v>
      </c>
      <c r="AD301">
        <v>80.276392220000005</v>
      </c>
      <c r="AE301">
        <v>82.063650319999894</v>
      </c>
      <c r="AF301">
        <v>83.774377490000006</v>
      </c>
      <c r="AG301">
        <v>85.434788920000003</v>
      </c>
      <c r="AH301">
        <v>87.057810590000003</v>
      </c>
      <c r="AI301">
        <v>88.629508419999894</v>
      </c>
      <c r="AJ301">
        <v>90.191411959999996</v>
      </c>
      <c r="AK301">
        <v>91.735113170000005</v>
      </c>
      <c r="AL301">
        <v>93.272558219999894</v>
      </c>
      <c r="AM301">
        <v>94.800188210000002</v>
      </c>
      <c r="AN301">
        <v>96.314079149999998</v>
      </c>
      <c r="AO301">
        <v>97.847340090000003</v>
      </c>
      <c r="AP301">
        <v>99.417587609999998</v>
      </c>
      <c r="AQ301">
        <v>101.0448513</v>
      </c>
      <c r="AR301">
        <v>102.7445015</v>
      </c>
      <c r="AS301">
        <v>104.54121240000001</v>
      </c>
      <c r="AT301">
        <v>106.44678450000001</v>
      </c>
      <c r="AU301">
        <v>108.47808689999999</v>
      </c>
      <c r="AV301">
        <v>110.6450562</v>
      </c>
    </row>
    <row r="302" spans="1:48" x14ac:dyDescent="0.25">
      <c r="A302" s="27" t="s">
        <v>508</v>
      </c>
      <c r="B302">
        <v>34.575938909328499</v>
      </c>
      <c r="C302">
        <v>35.267457687515098</v>
      </c>
      <c r="D302">
        <v>35.972808219999997</v>
      </c>
      <c r="E302">
        <v>36.779565580000003</v>
      </c>
      <c r="F302">
        <v>37.753296149999997</v>
      </c>
      <c r="G302">
        <v>38.70100927</v>
      </c>
      <c r="H302">
        <v>38.842055190000004</v>
      </c>
      <c r="I302">
        <v>38.841202510000002</v>
      </c>
      <c r="J302">
        <v>38.944068039999998</v>
      </c>
      <c r="K302">
        <v>39.0933967</v>
      </c>
      <c r="L302">
        <v>39.091512059999999</v>
      </c>
      <c r="M302">
        <v>39.043455680000001</v>
      </c>
      <c r="N302">
        <v>38.957127290000003</v>
      </c>
      <c r="O302">
        <v>38.94403775</v>
      </c>
      <c r="P302">
        <v>39.315131149999999</v>
      </c>
      <c r="Q302">
        <v>40.125460889999999</v>
      </c>
      <c r="R302">
        <v>41.345037259999998</v>
      </c>
      <c r="S302">
        <v>43.277785620000003</v>
      </c>
      <c r="T302">
        <v>45.620706720000001</v>
      </c>
      <c r="U302">
        <v>48.103931260000003</v>
      </c>
      <c r="V302">
        <v>50.927613289999996</v>
      </c>
      <c r="W302">
        <v>53.917016619999998</v>
      </c>
      <c r="X302">
        <v>56.825183930000001</v>
      </c>
      <c r="Y302">
        <v>59.518068749999998</v>
      </c>
      <c r="Z302">
        <v>61.959093459999998</v>
      </c>
      <c r="AA302">
        <v>64.162779240000006</v>
      </c>
      <c r="AB302">
        <v>66.138161699999998</v>
      </c>
      <c r="AC302">
        <v>67.916691650000004</v>
      </c>
      <c r="AD302">
        <v>69.560041429999998</v>
      </c>
      <c r="AE302">
        <v>71.108712760000003</v>
      </c>
      <c r="AF302">
        <v>72.591069520000005</v>
      </c>
      <c r="AG302">
        <v>74.029827350000005</v>
      </c>
      <c r="AH302">
        <v>75.436186699999894</v>
      </c>
      <c r="AI302">
        <v>76.798073599999995</v>
      </c>
      <c r="AJ302">
        <v>78.151473659999894</v>
      </c>
      <c r="AK302">
        <v>79.489101289999894</v>
      </c>
      <c r="AL302">
        <v>80.821307910000002</v>
      </c>
      <c r="AM302">
        <v>82.145009720000004</v>
      </c>
      <c r="AN302">
        <v>83.456806540000002</v>
      </c>
      <c r="AO302">
        <v>84.785387610000001</v>
      </c>
      <c r="AP302">
        <v>86.146017799999996</v>
      </c>
      <c r="AQ302">
        <v>87.556052859999994</v>
      </c>
      <c r="AR302">
        <v>89.028811390000001</v>
      </c>
      <c r="AS302">
        <v>90.585673630000002</v>
      </c>
      <c r="AT302">
        <v>92.23686481</v>
      </c>
      <c r="AU302">
        <v>93.99700224</v>
      </c>
      <c r="AV302">
        <v>95.87469591</v>
      </c>
    </row>
    <row r="303" spans="1:48" x14ac:dyDescent="0.25">
      <c r="A303" s="27" t="s">
        <v>509</v>
      </c>
      <c r="B303">
        <v>40.167671385603697</v>
      </c>
      <c r="C303">
        <v>40.9710248133158</v>
      </c>
      <c r="D303">
        <v>41.79044691</v>
      </c>
      <c r="E303">
        <v>42.727675679999997</v>
      </c>
      <c r="F303">
        <v>43.858881099999998</v>
      </c>
      <c r="G303">
        <v>44.959861449999998</v>
      </c>
      <c r="H303">
        <v>45.123717759999998</v>
      </c>
      <c r="I303">
        <v>45.122727189999999</v>
      </c>
      <c r="J303">
        <v>45.24222846</v>
      </c>
      <c r="K303">
        <v>45.415707040000001</v>
      </c>
      <c r="L303">
        <v>45.41351761</v>
      </c>
      <c r="M303">
        <v>45.357689389999997</v>
      </c>
      <c r="N303">
        <v>45.257399700000001</v>
      </c>
      <c r="O303">
        <v>45.242193280000002</v>
      </c>
      <c r="P303">
        <v>45.673301100000003</v>
      </c>
      <c r="Q303">
        <v>46.614679979999998</v>
      </c>
      <c r="R303">
        <v>48.031490179999999</v>
      </c>
      <c r="S303">
        <v>50.276808840000001</v>
      </c>
      <c r="T303">
        <v>52.998634709999997</v>
      </c>
      <c r="U303">
        <v>55.883454329999999</v>
      </c>
      <c r="V303">
        <v>59.163791340000003</v>
      </c>
      <c r="W303">
        <v>62.636650629999998</v>
      </c>
      <c r="X303">
        <v>66.015136150000004</v>
      </c>
      <c r="Y303">
        <v>69.143523000000002</v>
      </c>
      <c r="Z303">
        <v>71.9793181</v>
      </c>
      <c r="AA303">
        <v>74.53939106</v>
      </c>
      <c r="AB303">
        <v>76.834238749999997</v>
      </c>
      <c r="AC303">
        <v>78.90039831</v>
      </c>
      <c r="AD303">
        <v>80.809515919999996</v>
      </c>
      <c r="AE303">
        <v>82.608643380000004</v>
      </c>
      <c r="AF303">
        <v>84.330731659999998</v>
      </c>
      <c r="AG303">
        <v>86.002170050000004</v>
      </c>
      <c r="AH303">
        <v>87.635970369999995</v>
      </c>
      <c r="AI303">
        <v>89.218106019999894</v>
      </c>
      <c r="AJ303">
        <v>90.790382309999998</v>
      </c>
      <c r="AK303">
        <v>92.344335400000006</v>
      </c>
      <c r="AL303">
        <v>93.89199078</v>
      </c>
      <c r="AM303">
        <v>95.429765919999994</v>
      </c>
      <c r="AN303">
        <v>96.953710749999999</v>
      </c>
      <c r="AO303">
        <v>98.49715424</v>
      </c>
      <c r="AP303">
        <v>100.0778299</v>
      </c>
      <c r="AQ303">
        <v>101.7159004</v>
      </c>
      <c r="AR303">
        <v>103.42683820000001</v>
      </c>
      <c r="AS303">
        <v>105.2354812</v>
      </c>
      <c r="AT303">
        <v>107.1537084</v>
      </c>
      <c r="AU303">
        <v>109.1985009</v>
      </c>
      <c r="AV303">
        <v>111.3798613</v>
      </c>
    </row>
    <row r="304" spans="1:48" x14ac:dyDescent="0.25">
      <c r="A304" s="27" t="s">
        <v>510</v>
      </c>
      <c r="B304">
        <v>66.797111907439302</v>
      </c>
      <c r="C304">
        <v>68.133054145588105</v>
      </c>
      <c r="D304">
        <v>69.495717900000002</v>
      </c>
      <c r="E304">
        <v>71.054289060000002</v>
      </c>
      <c r="F304">
        <v>72.935435089999999</v>
      </c>
      <c r="G304">
        <v>74.76631811</v>
      </c>
      <c r="H304">
        <v>75.038804119999995</v>
      </c>
      <c r="I304">
        <v>75.037156839999994</v>
      </c>
      <c r="J304">
        <v>75.235882329999995</v>
      </c>
      <c r="K304">
        <v>75.524369739999997</v>
      </c>
      <c r="L304">
        <v>75.520728809999994</v>
      </c>
      <c r="M304">
        <v>75.427888890000006</v>
      </c>
      <c r="N304">
        <v>75.261111439999894</v>
      </c>
      <c r="O304">
        <v>75.235823809999999</v>
      </c>
      <c r="P304">
        <v>75.952737600000006</v>
      </c>
      <c r="Q304">
        <v>77.518210229999994</v>
      </c>
      <c r="R304">
        <v>79.874304719999998</v>
      </c>
      <c r="S304">
        <v>83.608173210000004</v>
      </c>
      <c r="T304">
        <v>88.134452699999997</v>
      </c>
      <c r="U304">
        <v>92.931783800000005</v>
      </c>
      <c r="V304">
        <v>98.386843319999997</v>
      </c>
      <c r="W304">
        <v>104.16205909999999</v>
      </c>
      <c r="X304">
        <v>109.7803354</v>
      </c>
      <c r="Y304">
        <v>114.9827083</v>
      </c>
      <c r="Z304">
        <v>119.6985138</v>
      </c>
      <c r="AA304">
        <v>123.95580510000001</v>
      </c>
      <c r="AB304">
        <v>127.7720382</v>
      </c>
      <c r="AC304">
        <v>131.20797279999999</v>
      </c>
      <c r="AD304">
        <v>134.38275340000001</v>
      </c>
      <c r="AE304">
        <v>137.3746251</v>
      </c>
      <c r="AF304">
        <v>140.2383839</v>
      </c>
      <c r="AG304">
        <v>143.01791410000001</v>
      </c>
      <c r="AH304">
        <v>145.73485389999999</v>
      </c>
      <c r="AI304">
        <v>148.36587750000001</v>
      </c>
      <c r="AJ304">
        <v>150.9805054</v>
      </c>
      <c r="AK304">
        <v>153.56466259999999</v>
      </c>
      <c r="AL304">
        <v>156.1383471</v>
      </c>
      <c r="AM304">
        <v>158.6956011</v>
      </c>
      <c r="AN304">
        <v>161.2298558</v>
      </c>
      <c r="AO304">
        <v>163.7965361</v>
      </c>
      <c r="AP304">
        <v>166.4251318</v>
      </c>
      <c r="AQ304">
        <v>169.14917270000001</v>
      </c>
      <c r="AR304">
        <v>171.9943887</v>
      </c>
      <c r="AS304">
        <v>175.0020844</v>
      </c>
      <c r="AT304">
        <v>178.19201369999999</v>
      </c>
      <c r="AU304">
        <v>181.59241589999999</v>
      </c>
      <c r="AV304">
        <v>185.2199244</v>
      </c>
    </row>
    <row r="305" spans="1:48" x14ac:dyDescent="0.25">
      <c r="A305" s="27" t="s">
        <v>511</v>
      </c>
      <c r="B305">
        <v>42.958395310013202</v>
      </c>
      <c r="C305">
        <v>43.8175632162135</v>
      </c>
      <c r="D305">
        <v>44.693916199999997</v>
      </c>
      <c r="E305">
        <v>45.696260680000002</v>
      </c>
      <c r="F305">
        <v>46.906058710000003</v>
      </c>
      <c r="G305">
        <v>48.083531720000003</v>
      </c>
      <c r="H305">
        <v>48.258772260000001</v>
      </c>
      <c r="I305">
        <v>48.257712859999998</v>
      </c>
      <c r="J305">
        <v>48.385516709999997</v>
      </c>
      <c r="K305">
        <v>48.57104803</v>
      </c>
      <c r="L305">
        <v>48.568706489999997</v>
      </c>
      <c r="M305">
        <v>48.508999500000002</v>
      </c>
      <c r="N305">
        <v>48.401741999999999</v>
      </c>
      <c r="O305">
        <v>48.385479080000003</v>
      </c>
      <c r="P305">
        <v>48.84653892</v>
      </c>
      <c r="Q305">
        <v>49.85332185</v>
      </c>
      <c r="R305">
        <v>51.368567579999997</v>
      </c>
      <c r="S305">
        <v>53.769883960000001</v>
      </c>
      <c r="T305">
        <v>56.680813759999999</v>
      </c>
      <c r="U305">
        <v>59.7660616</v>
      </c>
      <c r="V305">
        <v>63.274306150000001</v>
      </c>
      <c r="W305">
        <v>66.988448820000002</v>
      </c>
      <c r="X305">
        <v>70.60166092</v>
      </c>
      <c r="Y305">
        <v>73.947398280000002</v>
      </c>
      <c r="Z305">
        <v>76.980215540000003</v>
      </c>
      <c r="AA305">
        <v>79.718154350000006</v>
      </c>
      <c r="AB305">
        <v>82.172440859999995</v>
      </c>
      <c r="AC305">
        <v>84.382150719999999</v>
      </c>
      <c r="AD305">
        <v>86.423907830000005</v>
      </c>
      <c r="AE305">
        <v>88.348033029999996</v>
      </c>
      <c r="AF305">
        <v>90.189766610000007</v>
      </c>
      <c r="AG305">
        <v>91.977331300000003</v>
      </c>
      <c r="AH305">
        <v>93.724642950000003</v>
      </c>
      <c r="AI305">
        <v>95.416700419999998</v>
      </c>
      <c r="AJ305">
        <v>97.098213540000003</v>
      </c>
      <c r="AK305">
        <v>98.760130419999996</v>
      </c>
      <c r="AL305">
        <v>100.415312</v>
      </c>
      <c r="AM305">
        <v>102.059927</v>
      </c>
      <c r="AN305">
        <v>103.6897507</v>
      </c>
      <c r="AO305">
        <v>105.3404278</v>
      </c>
      <c r="AP305">
        <v>107.0309239</v>
      </c>
      <c r="AQ305">
        <v>108.78280239999999</v>
      </c>
      <c r="AR305">
        <v>110.6126108</v>
      </c>
      <c r="AS305">
        <v>112.54691269999999</v>
      </c>
      <c r="AT305">
        <v>114.5984122</v>
      </c>
      <c r="AU305">
        <v>116.7852706</v>
      </c>
      <c r="AV305">
        <v>119.118185</v>
      </c>
    </row>
    <row r="306" spans="1:48" x14ac:dyDescent="0.25">
      <c r="A306" s="27" t="s">
        <v>512</v>
      </c>
      <c r="B306">
        <v>39.5201184324698</v>
      </c>
      <c r="C306">
        <v>40.310520801119203</v>
      </c>
      <c r="D306">
        <v>41.116732800000001</v>
      </c>
      <c r="E306">
        <v>42.038852259999999</v>
      </c>
      <c r="F306">
        <v>43.151821249999998</v>
      </c>
      <c r="G306">
        <v>44.235052410000002</v>
      </c>
      <c r="H306">
        <v>44.396267160000001</v>
      </c>
      <c r="I306">
        <v>44.395292560000001</v>
      </c>
      <c r="J306">
        <v>44.512867319999998</v>
      </c>
      <c r="K306">
        <v>44.683549210000002</v>
      </c>
      <c r="L306">
        <v>44.681395070000001</v>
      </c>
      <c r="M306">
        <v>44.626466880000002</v>
      </c>
      <c r="N306">
        <v>44.527793979999998</v>
      </c>
      <c r="O306">
        <v>44.512832699999997</v>
      </c>
      <c r="P306">
        <v>44.936990530000003</v>
      </c>
      <c r="Q306">
        <v>45.863193209999999</v>
      </c>
      <c r="R306">
        <v>47.257162659999999</v>
      </c>
      <c r="S306">
        <v>49.466283990000001</v>
      </c>
      <c r="T306">
        <v>52.144230630000003</v>
      </c>
      <c r="U306">
        <v>54.982543360000001</v>
      </c>
      <c r="V306">
        <v>58.209997250000001</v>
      </c>
      <c r="W306">
        <v>61.626869710000001</v>
      </c>
      <c r="X306">
        <v>64.950889829999994</v>
      </c>
      <c r="Y306">
        <v>68.028843179999996</v>
      </c>
      <c r="Z306">
        <v>70.81892173</v>
      </c>
      <c r="AA306">
        <v>73.337723120000007</v>
      </c>
      <c r="AB306">
        <v>75.595574999999997</v>
      </c>
      <c r="AC306">
        <v>77.628425500000006</v>
      </c>
      <c r="AD306">
        <v>79.50676575</v>
      </c>
      <c r="AE306">
        <v>81.276889030000007</v>
      </c>
      <c r="AF306">
        <v>82.971215099999995</v>
      </c>
      <c r="AG306">
        <v>84.615707819999997</v>
      </c>
      <c r="AH306">
        <v>86.223169240000004</v>
      </c>
      <c r="AI306">
        <v>87.779798889999995</v>
      </c>
      <c r="AJ306">
        <v>89.326728130000006</v>
      </c>
      <c r="AK306">
        <v>90.855629559999997</v>
      </c>
      <c r="AL306">
        <v>92.378334800000005</v>
      </c>
      <c r="AM306">
        <v>93.891319089999996</v>
      </c>
      <c r="AN306">
        <v>95.390696030000001</v>
      </c>
      <c r="AO306">
        <v>96.909257289999999</v>
      </c>
      <c r="AP306">
        <v>98.46445052</v>
      </c>
      <c r="AQ306">
        <v>100.0761133</v>
      </c>
      <c r="AR306">
        <v>101.75946860000001</v>
      </c>
      <c r="AS306">
        <v>103.5389541</v>
      </c>
      <c r="AT306">
        <v>105.42625700000001</v>
      </c>
      <c r="AU306">
        <v>107.43808490000001</v>
      </c>
      <c r="AV306">
        <v>109.584279</v>
      </c>
    </row>
    <row r="307" spans="1:48" x14ac:dyDescent="0.25">
      <c r="A307" s="27" t="s">
        <v>513</v>
      </c>
      <c r="B307">
        <v>33.697069125204798</v>
      </c>
      <c r="C307">
        <v>34.371010507708903</v>
      </c>
      <c r="D307">
        <v>35.058432060000001</v>
      </c>
      <c r="E307">
        <v>35.844682830000004</v>
      </c>
      <c r="F307">
        <v>36.793662599999998</v>
      </c>
      <c r="G307">
        <v>37.71728624</v>
      </c>
      <c r="H307">
        <v>37.854746970000001</v>
      </c>
      <c r="I307">
        <v>37.853915970000003</v>
      </c>
      <c r="J307">
        <v>37.954166809999997</v>
      </c>
      <c r="K307">
        <v>38.099699749999999</v>
      </c>
      <c r="L307">
        <v>38.097863019999998</v>
      </c>
      <c r="M307">
        <v>38.051028160000001</v>
      </c>
      <c r="N307">
        <v>37.966894109999998</v>
      </c>
      <c r="O307">
        <v>37.954137279999998</v>
      </c>
      <c r="P307">
        <v>38.315798039999997</v>
      </c>
      <c r="Q307">
        <v>39.105530369999997</v>
      </c>
      <c r="R307">
        <v>40.294106900000003</v>
      </c>
      <c r="S307">
        <v>42.152716120000001</v>
      </c>
      <c r="T307">
        <v>44.421552650000002</v>
      </c>
      <c r="U307">
        <v>46.959817020000003</v>
      </c>
      <c r="V307">
        <v>49.652977380000003</v>
      </c>
      <c r="W307">
        <v>52.385788490000003</v>
      </c>
      <c r="X307">
        <v>55.1300387</v>
      </c>
      <c r="Y307">
        <v>57.732035199999999</v>
      </c>
      <c r="Z307">
        <v>60.138060439999997</v>
      </c>
      <c r="AA307">
        <v>62.328128589999999</v>
      </c>
      <c r="AB307">
        <v>64.312095619999994</v>
      </c>
      <c r="AC307">
        <v>66.116233989999998</v>
      </c>
      <c r="AD307">
        <v>67.784037839999996</v>
      </c>
      <c r="AE307">
        <v>69.359173470000002</v>
      </c>
      <c r="AF307">
        <v>70.873522469999997</v>
      </c>
      <c r="AG307">
        <v>72.345317980000004</v>
      </c>
      <c r="AH307">
        <v>73.788537770000005</v>
      </c>
      <c r="AI307">
        <v>75.19207815</v>
      </c>
      <c r="AJ307">
        <v>76.543673900000002</v>
      </c>
      <c r="AK307">
        <v>77.851573709999997</v>
      </c>
      <c r="AL307">
        <v>79.127935620000002</v>
      </c>
      <c r="AM307">
        <v>80.387935859999999</v>
      </c>
      <c r="AN307">
        <v>81.632202539999994</v>
      </c>
      <c r="AO307">
        <v>82.871295869999997</v>
      </c>
      <c r="AP307">
        <v>84.127986489999998</v>
      </c>
      <c r="AQ307">
        <v>85.432191070000002</v>
      </c>
      <c r="AR307">
        <v>86.808111440000005</v>
      </c>
      <c r="AS307">
        <v>88.280623169999998</v>
      </c>
      <c r="AT307">
        <v>89.864121139999995</v>
      </c>
      <c r="AU307">
        <v>91.564670340000006</v>
      </c>
      <c r="AV307">
        <v>93.388772000000003</v>
      </c>
    </row>
    <row r="308" spans="1:48" x14ac:dyDescent="0.25">
      <c r="A308" s="27" t="s">
        <v>514</v>
      </c>
      <c r="B308">
        <v>45.073276376941898</v>
      </c>
      <c r="C308">
        <v>45.974741904480702</v>
      </c>
      <c r="D308">
        <v>46.894238540000003</v>
      </c>
      <c r="E308">
        <v>47.945929360000001</v>
      </c>
      <c r="F308">
        <v>49.215286849999998</v>
      </c>
      <c r="G308">
        <v>50.45072794</v>
      </c>
      <c r="H308">
        <v>50.63459572</v>
      </c>
      <c r="I308">
        <v>50.633484180000004</v>
      </c>
      <c r="J308">
        <v>50.767579929999997</v>
      </c>
      <c r="K308">
        <v>50.962245119999999</v>
      </c>
      <c r="L308">
        <v>50.9597883</v>
      </c>
      <c r="M308">
        <v>50.89714189</v>
      </c>
      <c r="N308">
        <v>50.784604000000002</v>
      </c>
      <c r="O308">
        <v>50.767540439999998</v>
      </c>
      <c r="P308">
        <v>51.251298679999998</v>
      </c>
      <c r="Q308">
        <v>52.307646460000001</v>
      </c>
      <c r="R308">
        <v>53.897489120000003</v>
      </c>
      <c r="S308">
        <v>56.383569049999998</v>
      </c>
      <c r="T308">
        <v>59.418369949999999</v>
      </c>
      <c r="U308">
        <v>62.813558159999999</v>
      </c>
      <c r="V308">
        <v>66.415935590000004</v>
      </c>
      <c r="W308">
        <v>70.071349949999998</v>
      </c>
      <c r="X308">
        <v>73.742065280000006</v>
      </c>
      <c r="Y308">
        <v>77.222501710000003</v>
      </c>
      <c r="Z308">
        <v>80.440806550000005</v>
      </c>
      <c r="AA308">
        <v>83.370246699999996</v>
      </c>
      <c r="AB308">
        <v>86.024005509999995</v>
      </c>
      <c r="AC308">
        <v>88.437225100000006</v>
      </c>
      <c r="AD308">
        <v>90.668083330000002</v>
      </c>
      <c r="AE308">
        <v>92.774988329999999</v>
      </c>
      <c r="AF308">
        <v>94.800585010000006</v>
      </c>
      <c r="AG308">
        <v>96.769262029999894</v>
      </c>
      <c r="AH308">
        <v>98.699716100000003</v>
      </c>
      <c r="AI308">
        <v>100.57709490000001</v>
      </c>
      <c r="AJ308">
        <v>102.3849925</v>
      </c>
      <c r="AK308">
        <v>104.1344422</v>
      </c>
      <c r="AL308">
        <v>105.8417068</v>
      </c>
      <c r="AM308">
        <v>107.527086</v>
      </c>
      <c r="AN308">
        <v>109.19141999999999</v>
      </c>
      <c r="AO308">
        <v>110.848834</v>
      </c>
      <c r="AP308">
        <v>112.5297863</v>
      </c>
      <c r="AQ308">
        <v>114.2742933</v>
      </c>
      <c r="AR308">
        <v>116.1147275</v>
      </c>
      <c r="AS308">
        <v>118.0843625</v>
      </c>
      <c r="AT308">
        <v>120.20245300000001</v>
      </c>
      <c r="AU308">
        <v>122.47711150000001</v>
      </c>
      <c r="AV308">
        <v>124.917034</v>
      </c>
    </row>
    <row r="309" spans="1:48" x14ac:dyDescent="0.25">
      <c r="A309" s="27" t="s">
        <v>515</v>
      </c>
      <c r="B309">
        <v>45.073276376941898</v>
      </c>
      <c r="C309">
        <v>45.974741904480702</v>
      </c>
      <c r="D309">
        <v>46.894238540000003</v>
      </c>
      <c r="E309">
        <v>47.945929360000001</v>
      </c>
      <c r="F309">
        <v>49.215286849999998</v>
      </c>
      <c r="G309">
        <v>50.45072794</v>
      </c>
      <c r="H309">
        <v>50.63459572</v>
      </c>
      <c r="I309">
        <v>50.633484180000004</v>
      </c>
      <c r="J309">
        <v>50.767579929999997</v>
      </c>
      <c r="K309">
        <v>50.962245119999999</v>
      </c>
      <c r="L309">
        <v>50.9597883</v>
      </c>
      <c r="M309">
        <v>50.89714189</v>
      </c>
      <c r="N309">
        <v>50.784604000000002</v>
      </c>
      <c r="O309">
        <v>50.767540439999998</v>
      </c>
      <c r="P309">
        <v>51.251298679999998</v>
      </c>
      <c r="Q309">
        <v>52.307646460000001</v>
      </c>
      <c r="R309">
        <v>53.897489120000003</v>
      </c>
      <c r="S309">
        <v>56.383569049999998</v>
      </c>
      <c r="T309">
        <v>59.418369949999999</v>
      </c>
      <c r="U309">
        <v>62.813558159999999</v>
      </c>
      <c r="V309">
        <v>66.415935590000004</v>
      </c>
      <c r="W309">
        <v>70.071349949999998</v>
      </c>
      <c r="X309">
        <v>73.742065280000006</v>
      </c>
      <c r="Y309">
        <v>77.222501710000003</v>
      </c>
      <c r="Z309">
        <v>80.440806550000005</v>
      </c>
      <c r="AA309">
        <v>83.370246699999996</v>
      </c>
      <c r="AB309">
        <v>86.024005509999995</v>
      </c>
      <c r="AC309">
        <v>88.437225100000006</v>
      </c>
      <c r="AD309">
        <v>90.668083330000002</v>
      </c>
      <c r="AE309">
        <v>92.774988329999999</v>
      </c>
      <c r="AF309">
        <v>94.800585010000006</v>
      </c>
      <c r="AG309">
        <v>96.769262029999894</v>
      </c>
      <c r="AH309">
        <v>98.699716100000003</v>
      </c>
      <c r="AI309">
        <v>100.57709490000001</v>
      </c>
      <c r="AJ309">
        <v>102.3849925</v>
      </c>
      <c r="AK309">
        <v>104.1344422</v>
      </c>
      <c r="AL309">
        <v>105.8417068</v>
      </c>
      <c r="AM309">
        <v>107.527086</v>
      </c>
      <c r="AN309">
        <v>109.19141999999999</v>
      </c>
      <c r="AO309">
        <v>110.848834</v>
      </c>
      <c r="AP309">
        <v>112.5297863</v>
      </c>
      <c r="AQ309">
        <v>114.2742933</v>
      </c>
      <c r="AR309">
        <v>116.1147275</v>
      </c>
      <c r="AS309">
        <v>118.0843625</v>
      </c>
      <c r="AT309">
        <v>120.20245300000001</v>
      </c>
      <c r="AU309">
        <v>122.47711150000001</v>
      </c>
      <c r="AV309">
        <v>124.917034</v>
      </c>
    </row>
    <row r="310" spans="1:48" x14ac:dyDescent="0.25">
      <c r="A310" s="27" t="s">
        <v>516</v>
      </c>
      <c r="B310">
        <v>69.608103171583195</v>
      </c>
      <c r="C310">
        <v>71.000265235014794</v>
      </c>
      <c r="D310">
        <v>72.420270860000002</v>
      </c>
      <c r="E310">
        <v>74.956552549999998</v>
      </c>
      <c r="F310">
        <v>76.349657019999995</v>
      </c>
      <c r="G310">
        <v>75.540131380000005</v>
      </c>
      <c r="H310">
        <v>77.184253330000004</v>
      </c>
      <c r="I310">
        <v>79.381897640000005</v>
      </c>
      <c r="J310">
        <v>81.005343850000003</v>
      </c>
      <c r="K310">
        <v>82.72303196</v>
      </c>
      <c r="L310">
        <v>84.10093956</v>
      </c>
      <c r="M310">
        <v>84.979409309999994</v>
      </c>
      <c r="N310">
        <v>86.606783829999998</v>
      </c>
      <c r="O310">
        <v>88.648604860000006</v>
      </c>
      <c r="P310">
        <v>90.034759609999995</v>
      </c>
      <c r="Q310">
        <v>91.71989902</v>
      </c>
      <c r="R310">
        <v>100.5450621</v>
      </c>
      <c r="S310">
        <v>100.4363484</v>
      </c>
      <c r="T310">
        <v>101.0907539</v>
      </c>
      <c r="U310">
        <v>103.0012462</v>
      </c>
      <c r="V310">
        <v>104.86157969999999</v>
      </c>
      <c r="W310">
        <v>107.9203468</v>
      </c>
      <c r="X310">
        <v>110.914676</v>
      </c>
      <c r="Y310">
        <v>114.77862380000001</v>
      </c>
      <c r="Z310">
        <v>118.969319</v>
      </c>
      <c r="AA310">
        <v>123.2920139</v>
      </c>
      <c r="AB310">
        <v>127.5922964</v>
      </c>
      <c r="AC310">
        <v>132.0600766</v>
      </c>
      <c r="AD310">
        <v>136.1475197</v>
      </c>
      <c r="AE310">
        <v>139.8010108</v>
      </c>
      <c r="AF310">
        <v>143.01043440000001</v>
      </c>
      <c r="AG310">
        <v>145.9495053</v>
      </c>
      <c r="AH310">
        <v>148.34614439999999</v>
      </c>
      <c r="AI310">
        <v>150.45034269999999</v>
      </c>
      <c r="AJ310">
        <v>152.68595970000001</v>
      </c>
      <c r="AK310">
        <v>154.9036931</v>
      </c>
      <c r="AL310">
        <v>157.14786659999999</v>
      </c>
      <c r="AM310">
        <v>159.1943038</v>
      </c>
      <c r="AN310">
        <v>161.3490856</v>
      </c>
      <c r="AO310">
        <v>163.7507009</v>
      </c>
      <c r="AP310">
        <v>166.5425669</v>
      </c>
      <c r="AQ310">
        <v>169.37109520000001</v>
      </c>
      <c r="AR310">
        <v>172.38993310000001</v>
      </c>
      <c r="AS310">
        <v>175.59459799999999</v>
      </c>
      <c r="AT310">
        <v>178.82291649999999</v>
      </c>
      <c r="AU310">
        <v>182.17008860000001</v>
      </c>
      <c r="AV310">
        <v>186.54927749999999</v>
      </c>
    </row>
    <row r="311" spans="1:48" x14ac:dyDescent="0.25">
      <c r="A311" s="27" t="s">
        <v>517</v>
      </c>
      <c r="B311">
        <v>69.608103171583195</v>
      </c>
      <c r="C311">
        <v>71.000265235014794</v>
      </c>
      <c r="D311">
        <v>72.420270860000002</v>
      </c>
      <c r="E311">
        <v>74.956552549999998</v>
      </c>
      <c r="F311">
        <v>76.349657019999995</v>
      </c>
      <c r="G311">
        <v>75.540131380000005</v>
      </c>
      <c r="H311">
        <v>77.413060400000006</v>
      </c>
      <c r="I311">
        <v>79.853238899999994</v>
      </c>
      <c r="J311">
        <v>81.486324550000006</v>
      </c>
      <c r="K311">
        <v>83.214211680000005</v>
      </c>
      <c r="L311">
        <v>84.600300790000006</v>
      </c>
      <c r="M311">
        <v>85.483986580000007</v>
      </c>
      <c r="N311">
        <v>87.121023870000002</v>
      </c>
      <c r="O311">
        <v>89.174968509999999</v>
      </c>
      <c r="P311">
        <v>90.569353739999997</v>
      </c>
      <c r="Q311">
        <v>92.264498900000007</v>
      </c>
      <c r="R311">
        <v>101.1420626</v>
      </c>
      <c r="S311">
        <v>100.93286879999999</v>
      </c>
      <c r="T311">
        <v>101.4901235</v>
      </c>
      <c r="U311">
        <v>103.7640002</v>
      </c>
      <c r="V311">
        <v>105.53501900000001</v>
      </c>
      <c r="W311">
        <v>108.0276902</v>
      </c>
      <c r="X311">
        <v>110.4810894</v>
      </c>
      <c r="Y311">
        <v>113.8168352</v>
      </c>
      <c r="Z311">
        <v>117.49659870000001</v>
      </c>
      <c r="AA311">
        <v>121.28089660000001</v>
      </c>
      <c r="AB311">
        <v>125.0515216</v>
      </c>
      <c r="AC311">
        <v>129.0205819</v>
      </c>
      <c r="AD311">
        <v>132.64004790000001</v>
      </c>
      <c r="AE311">
        <v>135.89310979999999</v>
      </c>
      <c r="AF311">
        <v>138.81090789999999</v>
      </c>
      <c r="AG311">
        <v>141.58244429999999</v>
      </c>
      <c r="AH311">
        <v>143.9807658</v>
      </c>
      <c r="AI311">
        <v>146.281755</v>
      </c>
      <c r="AJ311">
        <v>148.77734950000001</v>
      </c>
      <c r="AK311">
        <v>151.331142</v>
      </c>
      <c r="AL311">
        <v>153.96193840000001</v>
      </c>
      <c r="AM311">
        <v>156.47097289999999</v>
      </c>
      <c r="AN311">
        <v>159.15383410000001</v>
      </c>
      <c r="AO311">
        <v>162.07794580000001</v>
      </c>
      <c r="AP311">
        <v>165.36892789999999</v>
      </c>
      <c r="AQ311">
        <v>168.6805511</v>
      </c>
      <c r="AR311">
        <v>172.17948390000001</v>
      </c>
      <c r="AS311">
        <v>175.870192</v>
      </c>
      <c r="AT311">
        <v>179.6101486</v>
      </c>
      <c r="AU311">
        <v>183.48459980000001</v>
      </c>
      <c r="AV311">
        <v>188.41957619999999</v>
      </c>
    </row>
    <row r="312" spans="1:48" x14ac:dyDescent="0.25">
      <c r="A312" s="27" t="s">
        <v>518</v>
      </c>
      <c r="B312">
        <v>69.608103171583195</v>
      </c>
      <c r="C312">
        <v>71.000265235014894</v>
      </c>
      <c r="D312">
        <v>72.420270860000002</v>
      </c>
      <c r="E312">
        <v>74.956552549999998</v>
      </c>
      <c r="F312">
        <v>76.349657019999995</v>
      </c>
      <c r="G312">
        <v>75.540131380000005</v>
      </c>
      <c r="H312">
        <v>77.413060400000006</v>
      </c>
      <c r="I312">
        <v>79.853238899999994</v>
      </c>
      <c r="J312">
        <v>81.486324550000006</v>
      </c>
      <c r="K312">
        <v>83.214211680000005</v>
      </c>
      <c r="L312">
        <v>84.600300790000006</v>
      </c>
      <c r="M312">
        <v>85.483986580000007</v>
      </c>
      <c r="N312">
        <v>87.121023870000002</v>
      </c>
      <c r="O312">
        <v>89.174968509999999</v>
      </c>
      <c r="P312">
        <v>90.569353739999997</v>
      </c>
      <c r="Q312">
        <v>92.264498900000007</v>
      </c>
      <c r="R312">
        <v>101.1420626</v>
      </c>
      <c r="S312">
        <v>100.93286879999999</v>
      </c>
      <c r="T312">
        <v>101.4901235</v>
      </c>
      <c r="U312">
        <v>103.7640002</v>
      </c>
      <c r="V312">
        <v>105.53501900000001</v>
      </c>
      <c r="W312">
        <v>108.0276902</v>
      </c>
      <c r="X312">
        <v>110.4810894</v>
      </c>
      <c r="Y312">
        <v>113.8168352</v>
      </c>
      <c r="Z312">
        <v>117.49659870000001</v>
      </c>
      <c r="AA312">
        <v>121.28089660000001</v>
      </c>
      <c r="AB312">
        <v>125.0515216</v>
      </c>
      <c r="AC312">
        <v>129.0205819</v>
      </c>
      <c r="AD312">
        <v>132.64004790000001</v>
      </c>
      <c r="AE312">
        <v>135.89310979999999</v>
      </c>
      <c r="AF312">
        <v>138.81090789999999</v>
      </c>
      <c r="AG312">
        <v>141.58244429999999</v>
      </c>
      <c r="AH312">
        <v>143.9807658</v>
      </c>
      <c r="AI312">
        <v>146.281755</v>
      </c>
      <c r="AJ312">
        <v>148.77734950000001</v>
      </c>
      <c r="AK312">
        <v>151.331142</v>
      </c>
      <c r="AL312">
        <v>153.96193840000001</v>
      </c>
      <c r="AM312">
        <v>156.47097289999999</v>
      </c>
      <c r="AN312">
        <v>159.15383410000001</v>
      </c>
      <c r="AO312">
        <v>162.07794580000001</v>
      </c>
      <c r="AP312">
        <v>165.36892789999999</v>
      </c>
      <c r="AQ312">
        <v>168.6805511</v>
      </c>
      <c r="AR312">
        <v>172.17948390000001</v>
      </c>
      <c r="AS312">
        <v>175.870192</v>
      </c>
      <c r="AT312">
        <v>179.6101486</v>
      </c>
      <c r="AU312">
        <v>183.48459980000001</v>
      </c>
      <c r="AV312">
        <v>188.41957619999999</v>
      </c>
    </row>
    <row r="313" spans="1:48" x14ac:dyDescent="0.25">
      <c r="A313" s="27" t="s">
        <v>519</v>
      </c>
      <c r="B313">
        <v>69.608103171583195</v>
      </c>
      <c r="C313">
        <v>71.000265235014794</v>
      </c>
      <c r="D313">
        <v>72.420270860000002</v>
      </c>
      <c r="E313">
        <v>74.956552549999998</v>
      </c>
      <c r="F313">
        <v>76.349657019999995</v>
      </c>
      <c r="G313">
        <v>75.540131380000005</v>
      </c>
      <c r="H313">
        <v>77.413060400000006</v>
      </c>
      <c r="I313">
        <v>79.853238899999994</v>
      </c>
      <c r="J313">
        <v>81.486324550000006</v>
      </c>
      <c r="K313">
        <v>83.214211680000005</v>
      </c>
      <c r="L313">
        <v>84.600300790000006</v>
      </c>
      <c r="M313">
        <v>85.483986580000007</v>
      </c>
      <c r="N313">
        <v>87.121023870000002</v>
      </c>
      <c r="O313">
        <v>89.174968509999999</v>
      </c>
      <c r="P313">
        <v>90.569353739999997</v>
      </c>
      <c r="Q313">
        <v>92.264498900000007</v>
      </c>
      <c r="R313">
        <v>101.1420626</v>
      </c>
      <c r="S313">
        <v>100.93286879999999</v>
      </c>
      <c r="T313">
        <v>101.4901235</v>
      </c>
      <c r="U313">
        <v>103.7640002</v>
      </c>
      <c r="V313">
        <v>105.53501900000001</v>
      </c>
      <c r="W313">
        <v>108.0276902</v>
      </c>
      <c r="X313">
        <v>110.4810894</v>
      </c>
      <c r="Y313">
        <v>113.8168352</v>
      </c>
      <c r="Z313">
        <v>117.49659870000001</v>
      </c>
      <c r="AA313">
        <v>121.28089660000001</v>
      </c>
      <c r="AB313">
        <v>125.0515216</v>
      </c>
      <c r="AC313">
        <v>129.0205819</v>
      </c>
      <c r="AD313">
        <v>132.64004790000001</v>
      </c>
      <c r="AE313">
        <v>135.89310979999999</v>
      </c>
      <c r="AF313">
        <v>138.81090789999999</v>
      </c>
      <c r="AG313">
        <v>141.58244429999999</v>
      </c>
      <c r="AH313">
        <v>143.9807658</v>
      </c>
      <c r="AI313">
        <v>146.281755</v>
      </c>
      <c r="AJ313">
        <v>148.77734950000001</v>
      </c>
      <c r="AK313">
        <v>151.331142</v>
      </c>
      <c r="AL313">
        <v>153.96193840000001</v>
      </c>
      <c r="AM313">
        <v>156.47097289999999</v>
      </c>
      <c r="AN313">
        <v>159.15383410000001</v>
      </c>
      <c r="AO313">
        <v>162.07794580000001</v>
      </c>
      <c r="AP313">
        <v>165.36892789999999</v>
      </c>
      <c r="AQ313">
        <v>168.6805511</v>
      </c>
      <c r="AR313">
        <v>172.17948390000001</v>
      </c>
      <c r="AS313">
        <v>175.870192</v>
      </c>
      <c r="AT313">
        <v>179.6101486</v>
      </c>
      <c r="AU313">
        <v>183.48459980000001</v>
      </c>
      <c r="AV313">
        <v>188.41957619999999</v>
      </c>
    </row>
    <row r="314" spans="1:48" x14ac:dyDescent="0.25">
      <c r="A314" s="27" t="s">
        <v>520</v>
      </c>
      <c r="B314">
        <v>69.608103171583195</v>
      </c>
      <c r="C314">
        <v>71.000265235014794</v>
      </c>
      <c r="D314">
        <v>72.420270860000002</v>
      </c>
      <c r="E314">
        <v>74.956552549999998</v>
      </c>
      <c r="F314">
        <v>76.349657019999995</v>
      </c>
      <c r="G314">
        <v>75.540131380000005</v>
      </c>
      <c r="H314">
        <v>77.413060400000006</v>
      </c>
      <c r="I314">
        <v>79.853238899999994</v>
      </c>
      <c r="J314">
        <v>81.486324550000006</v>
      </c>
      <c r="K314">
        <v>83.265753910000001</v>
      </c>
      <c r="L314">
        <v>84.715379949999999</v>
      </c>
      <c r="M314">
        <v>85.665297969999997</v>
      </c>
      <c r="N314">
        <v>87.305807400000006</v>
      </c>
      <c r="O314">
        <v>89.364108450000003</v>
      </c>
      <c r="P314">
        <v>90.761451170000001</v>
      </c>
      <c r="Q314">
        <v>92.460191739999999</v>
      </c>
      <c r="R314">
        <v>101.3565847</v>
      </c>
      <c r="S314">
        <v>101.2469936</v>
      </c>
      <c r="T314">
        <v>101.90668100000001</v>
      </c>
      <c r="U314">
        <v>103.83259339999999</v>
      </c>
      <c r="V314">
        <v>105.707942</v>
      </c>
      <c r="W314">
        <v>108.7913971</v>
      </c>
      <c r="X314">
        <v>111.8098943</v>
      </c>
      <c r="Y314">
        <v>115.7050289</v>
      </c>
      <c r="Z314">
        <v>119.9295482</v>
      </c>
      <c r="AA314">
        <v>124.2871325</v>
      </c>
      <c r="AB314">
        <v>128.62212360000001</v>
      </c>
      <c r="AC314">
        <v>133.12596429999999</v>
      </c>
      <c r="AD314">
        <v>137.24639819999999</v>
      </c>
      <c r="AE314">
        <v>140.92937739999999</v>
      </c>
      <c r="AF314">
        <v>144.164705</v>
      </c>
      <c r="AG314">
        <v>147.12749779999999</v>
      </c>
      <c r="AH314">
        <v>149.5434808</v>
      </c>
      <c r="AI314">
        <v>151.66466260000001</v>
      </c>
      <c r="AJ314">
        <v>153.9183237</v>
      </c>
      <c r="AK314">
        <v>156.15395699999999</v>
      </c>
      <c r="AL314">
        <v>158.4162437</v>
      </c>
      <c r="AM314">
        <v>160.47919820000001</v>
      </c>
      <c r="AN314">
        <v>162.6513717</v>
      </c>
      <c r="AO314">
        <v>165.072371</v>
      </c>
      <c r="AP314">
        <v>167.88677089999999</v>
      </c>
      <c r="AQ314">
        <v>170.73812889999999</v>
      </c>
      <c r="AR314">
        <v>173.78133249999999</v>
      </c>
      <c r="AS314">
        <v>177.01186300000001</v>
      </c>
      <c r="AT314">
        <v>180.26623799999999</v>
      </c>
      <c r="AU314">
        <v>183.6404259</v>
      </c>
      <c r="AV314">
        <v>188.0549603</v>
      </c>
    </row>
    <row r="315" spans="1:48" x14ac:dyDescent="0.25">
      <c r="A315" s="27" t="s">
        <v>521</v>
      </c>
      <c r="B315">
        <v>69.608103171583195</v>
      </c>
      <c r="C315">
        <v>71.000265235014794</v>
      </c>
      <c r="D315">
        <v>72.420270860000002</v>
      </c>
      <c r="E315">
        <v>74.956552549999998</v>
      </c>
      <c r="F315">
        <v>76.349657019999995</v>
      </c>
      <c r="G315">
        <v>75.540131380000005</v>
      </c>
      <c r="H315">
        <v>77.413060400000006</v>
      </c>
      <c r="I315">
        <v>79.853238899999994</v>
      </c>
      <c r="J315">
        <v>81.486324550000006</v>
      </c>
      <c r="K315">
        <v>83.591165399999994</v>
      </c>
      <c r="L315">
        <v>85.370229539999997</v>
      </c>
      <c r="M315">
        <v>86.647493280000006</v>
      </c>
      <c r="N315">
        <v>88.306811980000006</v>
      </c>
      <c r="O315">
        <v>90.388712470000002</v>
      </c>
      <c r="P315">
        <v>91.80207643</v>
      </c>
      <c r="Q315">
        <v>93.520293899999999</v>
      </c>
      <c r="R315">
        <v>102.5186885</v>
      </c>
      <c r="S315">
        <v>102.4078409</v>
      </c>
      <c r="T315">
        <v>103.0750919</v>
      </c>
      <c r="U315">
        <v>105.0230858</v>
      </c>
      <c r="V315">
        <v>106.9199362</v>
      </c>
      <c r="W315">
        <v>110.0387447</v>
      </c>
      <c r="X315">
        <v>113.0918504</v>
      </c>
      <c r="Y315">
        <v>117.0316447</v>
      </c>
      <c r="Z315">
        <v>121.3046002</v>
      </c>
      <c r="AA315">
        <v>125.71214639999999</v>
      </c>
      <c r="AB315">
        <v>130.0968403</v>
      </c>
      <c r="AC315">
        <v>134.65231979999999</v>
      </c>
      <c r="AD315">
        <v>138.8199965</v>
      </c>
      <c r="AE315">
        <v>142.54520289999999</v>
      </c>
      <c r="AF315">
        <v>145.81762509999999</v>
      </c>
      <c r="AG315">
        <v>148.81438790000001</v>
      </c>
      <c r="AH315">
        <v>151.25807130000001</v>
      </c>
      <c r="AI315">
        <v>153.40357349999999</v>
      </c>
      <c r="AJ315">
        <v>155.683074</v>
      </c>
      <c r="AK315">
        <v>157.94433989999999</v>
      </c>
      <c r="AL315">
        <v>160.2325649</v>
      </c>
      <c r="AM315">
        <v>162.3191722</v>
      </c>
      <c r="AN315">
        <v>164.5162507</v>
      </c>
      <c r="AO315">
        <v>166.96500800000001</v>
      </c>
      <c r="AP315">
        <v>169.81167640000001</v>
      </c>
      <c r="AQ315">
        <v>172.6957266</v>
      </c>
      <c r="AR315">
        <v>175.773822</v>
      </c>
      <c r="AS315">
        <v>179.04139219999999</v>
      </c>
      <c r="AT315">
        <v>182.33308020000001</v>
      </c>
      <c r="AU315">
        <v>185.74595489999999</v>
      </c>
      <c r="AV315">
        <v>190.2111041</v>
      </c>
    </row>
    <row r="316" spans="1:48" x14ac:dyDescent="0.25">
      <c r="A316" s="27" t="s">
        <v>522</v>
      </c>
      <c r="B316">
        <v>69.608103171583195</v>
      </c>
      <c r="C316">
        <v>71.000265235014894</v>
      </c>
      <c r="D316">
        <v>72.420270860000002</v>
      </c>
      <c r="E316">
        <v>74.956552549999998</v>
      </c>
      <c r="F316">
        <v>76.349657019999995</v>
      </c>
      <c r="G316">
        <v>75.540131380000005</v>
      </c>
      <c r="H316">
        <v>77.413060400000006</v>
      </c>
      <c r="I316">
        <v>79.853238899999994</v>
      </c>
      <c r="J316">
        <v>81.486324550000006</v>
      </c>
      <c r="K316">
        <v>82.937393069999999</v>
      </c>
      <c r="L316">
        <v>84.055767079999995</v>
      </c>
      <c r="M316">
        <v>84.673417090000001</v>
      </c>
      <c r="N316">
        <v>86.294931779999999</v>
      </c>
      <c r="O316">
        <v>88.329400669999998</v>
      </c>
      <c r="P316">
        <v>89.710564169999998</v>
      </c>
      <c r="Q316">
        <v>91.389635769999998</v>
      </c>
      <c r="R316">
        <v>100.18302129999999</v>
      </c>
      <c r="S316">
        <v>100.0746992</v>
      </c>
      <c r="T316">
        <v>100.7267483</v>
      </c>
      <c r="U316">
        <v>102.6303613</v>
      </c>
      <c r="V316">
        <v>104.48399620000001</v>
      </c>
      <c r="W316">
        <v>107.5317493</v>
      </c>
      <c r="X316">
        <v>110.5152966</v>
      </c>
      <c r="Y316">
        <v>114.36533110000001</v>
      </c>
      <c r="Z316">
        <v>118.54093659999999</v>
      </c>
      <c r="AA316">
        <v>122.84806639999999</v>
      </c>
      <c r="AB316">
        <v>127.1328645</v>
      </c>
      <c r="AC316">
        <v>131.58455720000001</v>
      </c>
      <c r="AD316">
        <v>135.65728240000001</v>
      </c>
      <c r="AE316">
        <v>139.297618</v>
      </c>
      <c r="AF316">
        <v>142.4954851</v>
      </c>
      <c r="AG316">
        <v>145.42397310000001</v>
      </c>
      <c r="AH316">
        <v>147.81198240000001</v>
      </c>
      <c r="AI316">
        <v>149.908604</v>
      </c>
      <c r="AJ316">
        <v>152.13617099999999</v>
      </c>
      <c r="AK316">
        <v>154.34591889999999</v>
      </c>
      <c r="AL316">
        <v>156.58201159999999</v>
      </c>
      <c r="AM316">
        <v>158.6210801</v>
      </c>
      <c r="AN316">
        <v>160.7681029</v>
      </c>
      <c r="AO316">
        <v>163.16107049999999</v>
      </c>
      <c r="AP316">
        <v>165.94288370000001</v>
      </c>
      <c r="AQ316">
        <v>168.76122699999999</v>
      </c>
      <c r="AR316">
        <v>171.76919470000001</v>
      </c>
      <c r="AS316">
        <v>174.96232040000001</v>
      </c>
      <c r="AT316">
        <v>178.1790144</v>
      </c>
      <c r="AU316">
        <v>181.51413410000001</v>
      </c>
      <c r="AV316">
        <v>185.8775545</v>
      </c>
    </row>
    <row r="317" spans="1:48" x14ac:dyDescent="0.25">
      <c r="A317" s="27" t="s">
        <v>523</v>
      </c>
      <c r="B317">
        <v>69.608103171583195</v>
      </c>
      <c r="C317">
        <v>71.000265235014894</v>
      </c>
      <c r="D317">
        <v>72.420270860000002</v>
      </c>
      <c r="E317">
        <v>74.956552549999998</v>
      </c>
      <c r="F317">
        <v>76.349657019999995</v>
      </c>
      <c r="G317">
        <v>75.540131380000005</v>
      </c>
      <c r="H317">
        <v>77.413060400000006</v>
      </c>
      <c r="I317">
        <v>79.853238899999994</v>
      </c>
      <c r="J317">
        <v>81.486324550000006</v>
      </c>
      <c r="K317">
        <v>83.399599839999894</v>
      </c>
      <c r="L317">
        <v>85.009549399999997</v>
      </c>
      <c r="M317">
        <v>86.139670940000002</v>
      </c>
      <c r="N317">
        <v>87.789264729999999</v>
      </c>
      <c r="O317">
        <v>89.858963650000007</v>
      </c>
      <c r="P317">
        <v>91.264044179999999</v>
      </c>
      <c r="Q317">
        <v>92.972191550000005</v>
      </c>
      <c r="R317">
        <v>101.91784850000001</v>
      </c>
      <c r="S317">
        <v>101.80765049999999</v>
      </c>
      <c r="T317">
        <v>102.4709909</v>
      </c>
      <c r="U317">
        <v>104.407568</v>
      </c>
      <c r="V317">
        <v>106.2933015</v>
      </c>
      <c r="W317">
        <v>109.39383119999999</v>
      </c>
      <c r="X317">
        <v>112.4290434</v>
      </c>
      <c r="Y317">
        <v>116.34574739999999</v>
      </c>
      <c r="Z317">
        <v>120.59366</v>
      </c>
      <c r="AA317">
        <v>124.9753745</v>
      </c>
      <c r="AB317">
        <v>129.33437069999999</v>
      </c>
      <c r="AC317">
        <v>133.86315149999999</v>
      </c>
      <c r="AD317">
        <v>138.00640229999999</v>
      </c>
      <c r="AE317">
        <v>141.7097761</v>
      </c>
      <c r="AF317">
        <v>144.96301940000001</v>
      </c>
      <c r="AG317">
        <v>147.94221870000001</v>
      </c>
      <c r="AH317">
        <v>150.37158020000001</v>
      </c>
      <c r="AI317">
        <v>152.50450810000001</v>
      </c>
      <c r="AJ317">
        <v>154.7706489</v>
      </c>
      <c r="AK317">
        <v>157.01866200000001</v>
      </c>
      <c r="AL317">
        <v>159.29347619999999</v>
      </c>
      <c r="AM317">
        <v>161.3678544</v>
      </c>
      <c r="AN317">
        <v>163.5520563</v>
      </c>
      <c r="AO317">
        <v>165.98646189999999</v>
      </c>
      <c r="AP317">
        <v>168.81644660000001</v>
      </c>
      <c r="AQ317">
        <v>171.683594</v>
      </c>
      <c r="AR317">
        <v>174.74364940000001</v>
      </c>
      <c r="AS317">
        <v>177.99206910000001</v>
      </c>
      <c r="AT317">
        <v>181.26446519999999</v>
      </c>
      <c r="AU317">
        <v>184.65733779999999</v>
      </c>
      <c r="AV317">
        <v>189.09631769999999</v>
      </c>
    </row>
    <row r="318" spans="1:48" x14ac:dyDescent="0.25">
      <c r="A318" s="27" t="s">
        <v>524</v>
      </c>
      <c r="B318">
        <v>68.195058019305094</v>
      </c>
      <c r="C318">
        <v>69.5589591796912</v>
      </c>
      <c r="D318">
        <v>70.950141090000002</v>
      </c>
      <c r="E318">
        <v>72.54133041</v>
      </c>
      <c r="F318">
        <v>74.461845519999997</v>
      </c>
      <c r="G318">
        <v>76.331045689999996</v>
      </c>
      <c r="H318">
        <v>76.609234360000002</v>
      </c>
      <c r="I318">
        <v>76.607552609999999</v>
      </c>
      <c r="J318">
        <v>76.810437070000006</v>
      </c>
      <c r="K318">
        <v>77.207982770000001</v>
      </c>
      <c r="L318">
        <v>77.273206770000002</v>
      </c>
      <c r="M318">
        <v>77.212308210000003</v>
      </c>
      <c r="N318">
        <v>76.911412200000001</v>
      </c>
      <c r="O318">
        <v>76.800083079999894</v>
      </c>
      <c r="P318">
        <v>77.481206119999996</v>
      </c>
      <c r="Q318">
        <v>79.05338381</v>
      </c>
      <c r="R318">
        <v>81.449784399999999</v>
      </c>
      <c r="S318">
        <v>85.263369670000003</v>
      </c>
      <c r="T318">
        <v>89.893059440000002</v>
      </c>
      <c r="U318">
        <v>94.803902469999997</v>
      </c>
      <c r="V318">
        <v>100.3878588</v>
      </c>
      <c r="W318">
        <v>106.29875060000001</v>
      </c>
      <c r="X318">
        <v>112.0483541</v>
      </c>
      <c r="Y318">
        <v>117.3714003</v>
      </c>
      <c r="Z318">
        <v>122.1952575</v>
      </c>
      <c r="AA318">
        <v>126.5484792</v>
      </c>
      <c r="AB318">
        <v>130.44909749999999</v>
      </c>
      <c r="AC318">
        <v>133.95952389999999</v>
      </c>
      <c r="AD318">
        <v>137.20184699999999</v>
      </c>
      <c r="AE318">
        <v>140.2563893</v>
      </c>
      <c r="AF318">
        <v>143.17947570000001</v>
      </c>
      <c r="AG318">
        <v>146.01621449999999</v>
      </c>
      <c r="AH318">
        <v>148.7889223</v>
      </c>
      <c r="AI318">
        <v>151.473938</v>
      </c>
      <c r="AJ318">
        <v>154.14233229999999</v>
      </c>
      <c r="AK318">
        <v>156.77978210000001</v>
      </c>
      <c r="AL318">
        <v>159.4067172</v>
      </c>
      <c r="AM318">
        <v>162.01704670000001</v>
      </c>
      <c r="AN318">
        <v>164.6040428</v>
      </c>
      <c r="AO318">
        <v>167.22426229999999</v>
      </c>
      <c r="AP318">
        <v>169.90778409999999</v>
      </c>
      <c r="AQ318">
        <v>172.68881279999999</v>
      </c>
      <c r="AR318">
        <v>175.59359449999999</v>
      </c>
      <c r="AS318">
        <v>178.66428010000001</v>
      </c>
      <c r="AT318">
        <v>181.92102389999999</v>
      </c>
      <c r="AU318">
        <v>185.3926467</v>
      </c>
      <c r="AV318">
        <v>189.0961245</v>
      </c>
    </row>
    <row r="319" spans="1:48" x14ac:dyDescent="0.25">
      <c r="A319" s="27" t="s">
        <v>525</v>
      </c>
      <c r="B319">
        <v>68.195058019305094</v>
      </c>
      <c r="C319">
        <v>69.5589591796912</v>
      </c>
      <c r="D319">
        <v>70.950141090000002</v>
      </c>
      <c r="E319">
        <v>74.640997690000006</v>
      </c>
      <c r="F319">
        <v>77.718010599999999</v>
      </c>
      <c r="G319">
        <v>80.010664849999998</v>
      </c>
      <c r="H319">
        <v>80.130600099999995</v>
      </c>
      <c r="I319">
        <v>79.667189719999996</v>
      </c>
      <c r="J319">
        <v>79.290605929999998</v>
      </c>
      <c r="K319">
        <v>78.991403869999999</v>
      </c>
      <c r="L319">
        <v>78.438042580000001</v>
      </c>
      <c r="M319">
        <v>77.880136329999999</v>
      </c>
      <c r="N319">
        <v>77.345656520000006</v>
      </c>
      <c r="O319">
        <v>77.052246629999999</v>
      </c>
      <c r="P319">
        <v>77.600534080000003</v>
      </c>
      <c r="Q319">
        <v>79.080389729999894</v>
      </c>
      <c r="R319">
        <v>81.416314959999994</v>
      </c>
      <c r="S319">
        <v>85.142839530000003</v>
      </c>
      <c r="T319">
        <v>87.252405899999999</v>
      </c>
      <c r="U319">
        <v>90.7343446</v>
      </c>
      <c r="V319">
        <v>95.690468050000007</v>
      </c>
      <c r="W319">
        <v>101.5645378</v>
      </c>
      <c r="X319">
        <v>107.6995513</v>
      </c>
      <c r="Y319">
        <v>113.6701786</v>
      </c>
      <c r="Z319">
        <v>119.2602426</v>
      </c>
      <c r="AA319">
        <v>124.3851066</v>
      </c>
      <c r="AB319">
        <v>128.9862612</v>
      </c>
      <c r="AC319">
        <v>133.08229689999999</v>
      </c>
      <c r="AD319">
        <v>136.7787313</v>
      </c>
      <c r="AE319">
        <v>140.15950609999999</v>
      </c>
      <c r="AF319">
        <v>143.29645819999999</v>
      </c>
      <c r="AG319">
        <v>146.25582610000001</v>
      </c>
      <c r="AH319">
        <v>149.08224369999999</v>
      </c>
      <c r="AI319">
        <v>151.7726949</v>
      </c>
      <c r="AJ319">
        <v>154.41601</v>
      </c>
      <c r="AK319">
        <v>157.0117736</v>
      </c>
      <c r="AL319">
        <v>159.5907158</v>
      </c>
      <c r="AM319">
        <v>162.15372149999999</v>
      </c>
      <c r="AN319">
        <v>164.6983347</v>
      </c>
      <c r="AO319">
        <v>167.2833162</v>
      </c>
      <c r="AP319">
        <v>169.93939209999999</v>
      </c>
      <c r="AQ319">
        <v>172.700413</v>
      </c>
      <c r="AR319">
        <v>175.59168930000001</v>
      </c>
      <c r="AS319">
        <v>178.65417189999999</v>
      </c>
      <c r="AT319">
        <v>181.90676959999999</v>
      </c>
      <c r="AU319">
        <v>185.37715059999999</v>
      </c>
      <c r="AV319">
        <v>189.0813058</v>
      </c>
    </row>
    <row r="320" spans="1:48" x14ac:dyDescent="0.25">
      <c r="A320" s="27" t="s">
        <v>526</v>
      </c>
      <c r="B320">
        <v>68.195058019305094</v>
      </c>
      <c r="C320">
        <v>69.5589591796912</v>
      </c>
      <c r="D320">
        <v>70.950141090000002</v>
      </c>
      <c r="E320">
        <v>75.82581931</v>
      </c>
      <c r="F320">
        <v>79.575832149999997</v>
      </c>
      <c r="G320">
        <v>82.11705096</v>
      </c>
      <c r="H320">
        <v>82.143061410000001</v>
      </c>
      <c r="I320">
        <v>81.407975140000005</v>
      </c>
      <c r="J320">
        <v>80.693662149999994</v>
      </c>
      <c r="K320">
        <v>80.052314480000007</v>
      </c>
      <c r="L320">
        <v>79.185784659999996</v>
      </c>
      <c r="M320">
        <v>78.36659598</v>
      </c>
      <c r="N320">
        <v>77.628297790000005</v>
      </c>
      <c r="O320">
        <v>77.186071580000004</v>
      </c>
      <c r="P320">
        <v>77.632697730000004</v>
      </c>
      <c r="Q320">
        <v>79.047215059999999</v>
      </c>
      <c r="R320">
        <v>81.344860740000001</v>
      </c>
      <c r="S320">
        <v>85.052186699999893</v>
      </c>
      <c r="T320">
        <v>85.797090209999894</v>
      </c>
      <c r="U320">
        <v>88.530316380000002</v>
      </c>
      <c r="V320">
        <v>93.160552289999998</v>
      </c>
      <c r="W320">
        <v>99.013628100000005</v>
      </c>
      <c r="X320">
        <v>105.3477307</v>
      </c>
      <c r="Y320">
        <v>111.65849059999999</v>
      </c>
      <c r="Z320">
        <v>117.6567178</v>
      </c>
      <c r="AA320">
        <v>123.1977617</v>
      </c>
      <c r="AB320">
        <v>128.18065369999999</v>
      </c>
      <c r="AC320">
        <v>132.59836490000001</v>
      </c>
      <c r="AD320">
        <v>136.5456835</v>
      </c>
      <c r="AE320">
        <v>140.10735579999999</v>
      </c>
      <c r="AF320">
        <v>143.36309919999999</v>
      </c>
      <c r="AG320">
        <v>146.39054759999999</v>
      </c>
      <c r="AH320">
        <v>149.24663760000001</v>
      </c>
      <c r="AI320">
        <v>151.93984620000001</v>
      </c>
      <c r="AJ320">
        <v>154.56892999999999</v>
      </c>
      <c r="AK320">
        <v>157.14125189999999</v>
      </c>
      <c r="AL320">
        <v>159.69329490000001</v>
      </c>
      <c r="AM320">
        <v>162.2298309</v>
      </c>
      <c r="AN320">
        <v>164.75077469999999</v>
      </c>
      <c r="AO320">
        <v>167.31610209999999</v>
      </c>
      <c r="AP320">
        <v>169.95688759999999</v>
      </c>
      <c r="AQ320">
        <v>172.7067749</v>
      </c>
      <c r="AR320">
        <v>175.5905458</v>
      </c>
      <c r="AS320">
        <v>178.6484782</v>
      </c>
      <c r="AT320">
        <v>181.89878440000001</v>
      </c>
      <c r="AU320">
        <v>185.36848900000001</v>
      </c>
      <c r="AV320">
        <v>189.07303390000001</v>
      </c>
    </row>
    <row r="321" spans="1:48" x14ac:dyDescent="0.25">
      <c r="A321" s="27" t="s">
        <v>527</v>
      </c>
      <c r="B321">
        <v>68.195058019305094</v>
      </c>
      <c r="C321">
        <v>69.5589591796912</v>
      </c>
      <c r="D321">
        <v>70.950141090000002</v>
      </c>
      <c r="E321">
        <v>75.345906200000002</v>
      </c>
      <c r="F321">
        <v>78.821557530000007</v>
      </c>
      <c r="G321">
        <v>81.26125965</v>
      </c>
      <c r="H321">
        <v>81.325716700000001</v>
      </c>
      <c r="I321">
        <v>80.701638279999997</v>
      </c>
      <c r="J321">
        <v>80.125050189999996</v>
      </c>
      <c r="K321">
        <v>79.622899230000002</v>
      </c>
      <c r="L321">
        <v>78.883474750000005</v>
      </c>
      <c r="M321">
        <v>78.17011273</v>
      </c>
      <c r="N321">
        <v>77.514225440000004</v>
      </c>
      <c r="O321">
        <v>77.132091410000001</v>
      </c>
      <c r="P321">
        <v>77.619729179999894</v>
      </c>
      <c r="Q321">
        <v>79.060587929999997</v>
      </c>
      <c r="R321">
        <v>81.373660340000001</v>
      </c>
      <c r="S321">
        <v>85.088722239999996</v>
      </c>
      <c r="T321">
        <v>86.380864919999894</v>
      </c>
      <c r="U321">
        <v>89.412366399999996</v>
      </c>
      <c r="V321">
        <v>94.172352669999995</v>
      </c>
      <c r="W321">
        <v>100.0342406</v>
      </c>
      <c r="X321">
        <v>106.2896368</v>
      </c>
      <c r="Y321">
        <v>112.465194</v>
      </c>
      <c r="Z321">
        <v>118.3005768</v>
      </c>
      <c r="AA321">
        <v>123.67507620000001</v>
      </c>
      <c r="AB321">
        <v>128.50483149999999</v>
      </c>
      <c r="AC321">
        <v>132.79325249999999</v>
      </c>
      <c r="AD321">
        <v>136.63959009999999</v>
      </c>
      <c r="AE321">
        <v>140.12837819999999</v>
      </c>
      <c r="AF321">
        <v>143.33622879999999</v>
      </c>
      <c r="AG321">
        <v>146.336219</v>
      </c>
      <c r="AH321">
        <v>149.1803395</v>
      </c>
      <c r="AI321">
        <v>151.87243609999999</v>
      </c>
      <c r="AJ321">
        <v>154.50726130000001</v>
      </c>
      <c r="AK321">
        <v>157.0890392</v>
      </c>
      <c r="AL321">
        <v>159.65193170000001</v>
      </c>
      <c r="AM321">
        <v>162.19914270000001</v>
      </c>
      <c r="AN321">
        <v>164.72963129999999</v>
      </c>
      <c r="AO321">
        <v>167.30288350000001</v>
      </c>
      <c r="AP321">
        <v>169.94983400000001</v>
      </c>
      <c r="AQ321">
        <v>172.70420999999999</v>
      </c>
      <c r="AR321">
        <v>175.5910068</v>
      </c>
      <c r="AS321">
        <v>178.65077360000001</v>
      </c>
      <c r="AT321">
        <v>181.9020036</v>
      </c>
      <c r="AU321">
        <v>185.37198090000001</v>
      </c>
      <c r="AV321">
        <v>189.07636869999999</v>
      </c>
    </row>
    <row r="322" spans="1:48" x14ac:dyDescent="0.25">
      <c r="A322" s="27" t="s">
        <v>528</v>
      </c>
      <c r="B322">
        <v>68.195058019305094</v>
      </c>
      <c r="C322">
        <v>69.5589591796912</v>
      </c>
      <c r="D322">
        <v>70.950141090000002</v>
      </c>
      <c r="E322">
        <v>75.82581931</v>
      </c>
      <c r="F322">
        <v>79.575832149999997</v>
      </c>
      <c r="G322">
        <v>82.11705096</v>
      </c>
      <c r="H322">
        <v>82.143061410000001</v>
      </c>
      <c r="I322">
        <v>81.407975140000005</v>
      </c>
      <c r="J322">
        <v>80.693662149999994</v>
      </c>
      <c r="K322">
        <v>80.052314480000007</v>
      </c>
      <c r="L322">
        <v>79.185784659999996</v>
      </c>
      <c r="M322">
        <v>78.36659598</v>
      </c>
      <c r="N322">
        <v>77.628297790000005</v>
      </c>
      <c r="O322">
        <v>77.186071580000004</v>
      </c>
      <c r="P322">
        <v>77.632697730000004</v>
      </c>
      <c r="Q322">
        <v>79.047215059999999</v>
      </c>
      <c r="R322">
        <v>81.344860740000001</v>
      </c>
      <c r="S322">
        <v>85.052186699999893</v>
      </c>
      <c r="T322">
        <v>85.797090209999894</v>
      </c>
      <c r="U322">
        <v>88.530316380000002</v>
      </c>
      <c r="V322">
        <v>93.160552289999998</v>
      </c>
      <c r="W322">
        <v>99.013628100000005</v>
      </c>
      <c r="X322">
        <v>105.3477307</v>
      </c>
      <c r="Y322">
        <v>111.65849059999999</v>
      </c>
      <c r="Z322">
        <v>117.6567178</v>
      </c>
      <c r="AA322">
        <v>123.1977617</v>
      </c>
      <c r="AB322">
        <v>128.18065369999999</v>
      </c>
      <c r="AC322">
        <v>132.59836490000001</v>
      </c>
      <c r="AD322">
        <v>136.5456835</v>
      </c>
      <c r="AE322">
        <v>140.10735579999999</v>
      </c>
      <c r="AF322">
        <v>143.36309919999999</v>
      </c>
      <c r="AG322">
        <v>146.39054759999999</v>
      </c>
      <c r="AH322">
        <v>149.24663760000001</v>
      </c>
      <c r="AI322">
        <v>151.93984620000001</v>
      </c>
      <c r="AJ322">
        <v>154.56892999999999</v>
      </c>
      <c r="AK322">
        <v>157.14125189999999</v>
      </c>
      <c r="AL322">
        <v>159.69329490000001</v>
      </c>
      <c r="AM322">
        <v>162.2298309</v>
      </c>
      <c r="AN322">
        <v>164.75077469999999</v>
      </c>
      <c r="AO322">
        <v>167.31610209999999</v>
      </c>
      <c r="AP322">
        <v>169.95688759999999</v>
      </c>
      <c r="AQ322">
        <v>172.7067749</v>
      </c>
      <c r="AR322">
        <v>175.5905458</v>
      </c>
      <c r="AS322">
        <v>178.6484782</v>
      </c>
      <c r="AT322">
        <v>181.89878440000001</v>
      </c>
      <c r="AU322">
        <v>185.36848900000001</v>
      </c>
      <c r="AV322">
        <v>189.07303390000001</v>
      </c>
    </row>
    <row r="323" spans="1:48" x14ac:dyDescent="0.25">
      <c r="A323" s="27" t="s">
        <v>529</v>
      </c>
      <c r="B323">
        <v>68.195058019305094</v>
      </c>
      <c r="C323">
        <v>69.5589591796912</v>
      </c>
      <c r="D323">
        <v>70.950141090000002</v>
      </c>
      <c r="E323">
        <v>75.345906200000002</v>
      </c>
      <c r="F323">
        <v>78.821557530000007</v>
      </c>
      <c r="G323">
        <v>81.26125965</v>
      </c>
      <c r="H323">
        <v>81.325716700000001</v>
      </c>
      <c r="I323">
        <v>80.701638279999997</v>
      </c>
      <c r="J323">
        <v>80.125050189999996</v>
      </c>
      <c r="K323">
        <v>79.622899230000002</v>
      </c>
      <c r="L323">
        <v>78.883474750000005</v>
      </c>
      <c r="M323">
        <v>78.17011273</v>
      </c>
      <c r="N323">
        <v>77.514225440000004</v>
      </c>
      <c r="O323">
        <v>77.132091410000001</v>
      </c>
      <c r="P323">
        <v>77.619729179999894</v>
      </c>
      <c r="Q323">
        <v>79.060587929999997</v>
      </c>
      <c r="R323">
        <v>81.373660340000001</v>
      </c>
      <c r="S323">
        <v>85.088722239999996</v>
      </c>
      <c r="T323">
        <v>86.380864919999894</v>
      </c>
      <c r="U323">
        <v>89.412366399999996</v>
      </c>
      <c r="V323">
        <v>94.172352669999995</v>
      </c>
      <c r="W323">
        <v>100.0342406</v>
      </c>
      <c r="X323">
        <v>106.2896368</v>
      </c>
      <c r="Y323">
        <v>112.465194</v>
      </c>
      <c r="Z323">
        <v>118.3005768</v>
      </c>
      <c r="AA323">
        <v>123.67507620000001</v>
      </c>
      <c r="AB323">
        <v>128.50483149999999</v>
      </c>
      <c r="AC323">
        <v>132.79325249999999</v>
      </c>
      <c r="AD323">
        <v>136.63959009999999</v>
      </c>
      <c r="AE323">
        <v>140.12837819999999</v>
      </c>
      <c r="AF323">
        <v>143.33622879999999</v>
      </c>
      <c r="AG323">
        <v>146.336219</v>
      </c>
      <c r="AH323">
        <v>149.1803395</v>
      </c>
      <c r="AI323">
        <v>151.87243609999999</v>
      </c>
      <c r="AJ323">
        <v>154.50726130000001</v>
      </c>
      <c r="AK323">
        <v>157.0890392</v>
      </c>
      <c r="AL323">
        <v>159.65193170000001</v>
      </c>
      <c r="AM323">
        <v>162.19914270000001</v>
      </c>
      <c r="AN323">
        <v>164.72963129999999</v>
      </c>
      <c r="AO323">
        <v>167.30288350000001</v>
      </c>
      <c r="AP323">
        <v>169.94983400000001</v>
      </c>
      <c r="AQ323">
        <v>172.70420999999999</v>
      </c>
      <c r="AR323">
        <v>175.5910068</v>
      </c>
      <c r="AS323">
        <v>178.65077360000001</v>
      </c>
      <c r="AT323">
        <v>181.9020036</v>
      </c>
      <c r="AU323">
        <v>185.37198090000001</v>
      </c>
      <c r="AV323">
        <v>189.07636869999999</v>
      </c>
    </row>
    <row r="324" spans="1:48" x14ac:dyDescent="0.25">
      <c r="A324" s="28" t="s">
        <v>530</v>
      </c>
      <c r="B324">
        <v>0.96116878123798499</v>
      </c>
      <c r="C324">
        <v>0.98039215686274495</v>
      </c>
      <c r="D324">
        <v>0.99999855780000002</v>
      </c>
      <c r="E324">
        <v>1.0161776300000001</v>
      </c>
      <c r="F324">
        <v>1.111461977</v>
      </c>
      <c r="G324">
        <v>0.98815296649999995</v>
      </c>
      <c r="H324">
        <v>1.0658739859999999</v>
      </c>
      <c r="I324">
        <v>1.180796739</v>
      </c>
      <c r="J324">
        <v>1.279883742</v>
      </c>
      <c r="K324">
        <v>1.2752961110000001</v>
      </c>
      <c r="L324">
        <v>1.2439432699999999</v>
      </c>
      <c r="M324">
        <v>1.1342707489999999</v>
      </c>
      <c r="N324">
        <v>1.0700485850000001</v>
      </c>
      <c r="O324">
        <v>1.143463726</v>
      </c>
      <c r="P324">
        <v>1.289946805</v>
      </c>
      <c r="Q324">
        <v>1.284172965</v>
      </c>
      <c r="R324">
        <v>1.3496314890000001</v>
      </c>
      <c r="S324">
        <v>1.427400271</v>
      </c>
      <c r="T324">
        <v>1.525837664</v>
      </c>
      <c r="U324">
        <v>1.6381971500000001</v>
      </c>
      <c r="V324">
        <v>1.7560557969999999</v>
      </c>
      <c r="W324">
        <v>1.8812635170000001</v>
      </c>
      <c r="X324">
        <v>1.935736573</v>
      </c>
      <c r="Y324">
        <v>1.980225092</v>
      </c>
      <c r="Z324">
        <v>2.0205119059999999</v>
      </c>
      <c r="AA324">
        <v>2.0596735499999999</v>
      </c>
      <c r="AB324">
        <v>2.098308818</v>
      </c>
      <c r="AC324">
        <v>2.1354971869999999</v>
      </c>
      <c r="AD324">
        <v>2.1719938970000001</v>
      </c>
      <c r="AE324">
        <v>2.2081403559999999</v>
      </c>
      <c r="AF324">
        <v>2.2440729479999999</v>
      </c>
      <c r="AG324">
        <v>2.2802260329999999</v>
      </c>
      <c r="AH324">
        <v>2.316796707</v>
      </c>
      <c r="AI324">
        <v>2.3538628529999999</v>
      </c>
      <c r="AJ324">
        <v>2.3917302490000001</v>
      </c>
      <c r="AK324">
        <v>2.4303288520000002</v>
      </c>
      <c r="AL324">
        <v>2.4697738459999998</v>
      </c>
      <c r="AM324">
        <v>2.5229995449999998</v>
      </c>
      <c r="AN324">
        <v>2.5795423949999998</v>
      </c>
      <c r="AO324">
        <v>2.6384145239999999</v>
      </c>
      <c r="AP324">
        <v>2.6992768539999998</v>
      </c>
      <c r="AQ324">
        <v>2.7619010980000001</v>
      </c>
      <c r="AR324">
        <v>2.83521124</v>
      </c>
      <c r="AS324">
        <v>2.9122410360000002</v>
      </c>
      <c r="AT324">
        <v>2.9924688580000001</v>
      </c>
      <c r="AU324">
        <v>3.07585738</v>
      </c>
      <c r="AV324">
        <v>3.1631117880000001</v>
      </c>
    </row>
    <row r="325" spans="1:48" x14ac:dyDescent="0.25">
      <c r="A325" s="28" t="s">
        <v>531</v>
      </c>
      <c r="B325">
        <v>0.96116878123798499</v>
      </c>
      <c r="C325">
        <v>0.98039215686274495</v>
      </c>
      <c r="D325">
        <v>0.99999595360000004</v>
      </c>
      <c r="E325">
        <v>1.0188967369999999</v>
      </c>
      <c r="F325">
        <v>1.0868820589999999</v>
      </c>
      <c r="G325">
        <v>1.025373453</v>
      </c>
      <c r="H325">
        <v>1.0682062400000001</v>
      </c>
      <c r="I325">
        <v>1.141625288</v>
      </c>
      <c r="J325">
        <v>1.2112025660000001</v>
      </c>
      <c r="K325">
        <v>1.2208359980000001</v>
      </c>
      <c r="L325">
        <v>1.2255639410000001</v>
      </c>
      <c r="M325">
        <v>1.19035943</v>
      </c>
      <c r="N325">
        <v>1.179074156</v>
      </c>
      <c r="O325">
        <v>1.2501158459999999</v>
      </c>
      <c r="P325">
        <v>1.377986151</v>
      </c>
      <c r="Q325">
        <v>1.4173081430000001</v>
      </c>
      <c r="R325">
        <v>1.497536969</v>
      </c>
      <c r="S325">
        <v>1.583944928</v>
      </c>
      <c r="T325">
        <v>1.697434748</v>
      </c>
      <c r="U325">
        <v>1.8272369829999999</v>
      </c>
      <c r="V325">
        <v>1.952335715</v>
      </c>
      <c r="W325">
        <v>2.077906756</v>
      </c>
      <c r="X325">
        <v>2.1254347839999999</v>
      </c>
      <c r="Y325">
        <v>2.1703497540000001</v>
      </c>
      <c r="Z325">
        <v>2.2154886889999998</v>
      </c>
      <c r="AA325">
        <v>2.2618637289999999</v>
      </c>
      <c r="AB325">
        <v>2.3075173040000001</v>
      </c>
      <c r="AC325">
        <v>2.3479842729999998</v>
      </c>
      <c r="AD325">
        <v>2.3848538430000001</v>
      </c>
      <c r="AE325">
        <v>2.4189243039999999</v>
      </c>
      <c r="AF325">
        <v>2.4506576349999998</v>
      </c>
      <c r="AG325">
        <v>2.4812675999999998</v>
      </c>
      <c r="AH325">
        <v>2.511215918</v>
      </c>
      <c r="AI325">
        <v>2.5407776270000002</v>
      </c>
      <c r="AJ325">
        <v>2.5709317880000002</v>
      </c>
      <c r="AK325">
        <v>2.6015435519999999</v>
      </c>
      <c r="AL325">
        <v>2.6329042839999999</v>
      </c>
      <c r="AM325">
        <v>2.6693214689999998</v>
      </c>
      <c r="AN325">
        <v>2.7067230699999998</v>
      </c>
      <c r="AO325">
        <v>2.7451771319999998</v>
      </c>
      <c r="AP325">
        <v>2.7849250090000002</v>
      </c>
      <c r="AQ325">
        <v>2.8257762460000002</v>
      </c>
      <c r="AR325">
        <v>2.874685902</v>
      </c>
      <c r="AS325">
        <v>2.9258981400000001</v>
      </c>
      <c r="AT325">
        <v>2.9791982080000001</v>
      </c>
      <c r="AU325">
        <v>3.0348348039999999</v>
      </c>
      <c r="AV325">
        <v>3.0943875429999999</v>
      </c>
    </row>
    <row r="326" spans="1:48" x14ac:dyDescent="0.25">
      <c r="A326" s="28" t="s">
        <v>532</v>
      </c>
      <c r="B326">
        <v>0.96116878123798499</v>
      </c>
      <c r="C326">
        <v>0.98039215686274495</v>
      </c>
      <c r="D326">
        <v>0.99999636290000005</v>
      </c>
      <c r="E326">
        <v>1.01817811</v>
      </c>
      <c r="F326">
        <v>1.0918623000000001</v>
      </c>
      <c r="G326">
        <v>1.0151419370000001</v>
      </c>
      <c r="H326">
        <v>1.0674080509999999</v>
      </c>
      <c r="I326">
        <v>1.1505268179999999</v>
      </c>
      <c r="J326">
        <v>1.2253502279999999</v>
      </c>
      <c r="K326">
        <v>1.230674265</v>
      </c>
      <c r="L326">
        <v>1.215240444</v>
      </c>
      <c r="M326">
        <v>1.1492127649999999</v>
      </c>
      <c r="N326">
        <v>1.1112219050000001</v>
      </c>
      <c r="O326">
        <v>1.1705000940000001</v>
      </c>
      <c r="P326">
        <v>1.2823468769999999</v>
      </c>
      <c r="Q326">
        <v>1.309401389</v>
      </c>
      <c r="R326">
        <v>1.3835764049999999</v>
      </c>
      <c r="S326">
        <v>1.4649224869999999</v>
      </c>
      <c r="T326">
        <v>1.5746217149999999</v>
      </c>
      <c r="U326">
        <v>1.700940884</v>
      </c>
      <c r="V326">
        <v>1.8241968369999999</v>
      </c>
      <c r="W326">
        <v>1.948982379</v>
      </c>
      <c r="X326">
        <v>1.999307443</v>
      </c>
      <c r="Y326">
        <v>2.044091366</v>
      </c>
      <c r="Z326">
        <v>2.0872747039999999</v>
      </c>
      <c r="AA326">
        <v>2.1307838440000002</v>
      </c>
      <c r="AB326">
        <v>2.1734796410000001</v>
      </c>
      <c r="AC326">
        <v>2.2117820020000001</v>
      </c>
      <c r="AD326">
        <v>2.2472257889999998</v>
      </c>
      <c r="AE326">
        <v>2.2805377359999999</v>
      </c>
      <c r="AF326">
        <v>2.3120621830000001</v>
      </c>
      <c r="AG326">
        <v>2.3428207130000001</v>
      </c>
      <c r="AH326">
        <v>2.3732492600000001</v>
      </c>
      <c r="AI326">
        <v>2.4035678520000001</v>
      </c>
      <c r="AJ326">
        <v>2.4345455540000001</v>
      </c>
      <c r="AK326">
        <v>2.4660165959999998</v>
      </c>
      <c r="AL326">
        <v>2.4982387250000002</v>
      </c>
      <c r="AM326">
        <v>2.537672744</v>
      </c>
      <c r="AN326">
        <v>2.5786834230000002</v>
      </c>
      <c r="AO326">
        <v>2.6210379619999999</v>
      </c>
      <c r="AP326">
        <v>2.6648272199999998</v>
      </c>
      <c r="AQ326">
        <v>2.7098208189999999</v>
      </c>
      <c r="AR326">
        <v>2.7635688219999999</v>
      </c>
      <c r="AS326">
        <v>2.819822533</v>
      </c>
      <c r="AT326">
        <v>2.8782942729999998</v>
      </c>
      <c r="AU326">
        <v>2.9391726020000002</v>
      </c>
      <c r="AV326">
        <v>3.003873327</v>
      </c>
    </row>
    <row r="327" spans="1:48" x14ac:dyDescent="0.25">
      <c r="A327" s="28" t="s">
        <v>533</v>
      </c>
      <c r="B327">
        <v>0.96116878123798499</v>
      </c>
      <c r="C327">
        <v>0.98039215686274495</v>
      </c>
      <c r="D327">
        <v>0.99999592859999997</v>
      </c>
      <c r="E327">
        <v>1.0192830980000001</v>
      </c>
      <c r="F327">
        <v>1.0849956650000001</v>
      </c>
      <c r="G327">
        <v>1.0314990989999999</v>
      </c>
      <c r="H327">
        <v>1.0686106719999999</v>
      </c>
      <c r="I327">
        <v>1.1372374249999999</v>
      </c>
      <c r="J327">
        <v>1.205479016</v>
      </c>
      <c r="K327">
        <v>1.218053611</v>
      </c>
      <c r="L327">
        <v>1.202829514</v>
      </c>
      <c r="M327">
        <v>1.15111053</v>
      </c>
      <c r="N327">
        <v>1.1159567180000001</v>
      </c>
      <c r="O327">
        <v>1.160508673</v>
      </c>
      <c r="P327">
        <v>1.2518184510000001</v>
      </c>
      <c r="Q327">
        <v>1.306716719</v>
      </c>
      <c r="R327">
        <v>1.3979537820000001</v>
      </c>
      <c r="S327">
        <v>1.4921633599999999</v>
      </c>
      <c r="T327">
        <v>1.605996636</v>
      </c>
      <c r="U327">
        <v>1.7333112799999999</v>
      </c>
      <c r="V327">
        <v>1.8574998890000001</v>
      </c>
      <c r="W327">
        <v>1.9836055450000001</v>
      </c>
      <c r="X327">
        <v>2.0287632869999999</v>
      </c>
      <c r="Y327">
        <v>2.0739472229999998</v>
      </c>
      <c r="Z327">
        <v>2.1209543260000001</v>
      </c>
      <c r="AA327">
        <v>2.1699125320000001</v>
      </c>
      <c r="AB327">
        <v>2.218380475</v>
      </c>
      <c r="AC327">
        <v>2.2616646130000002</v>
      </c>
      <c r="AD327">
        <v>2.3013075490000001</v>
      </c>
      <c r="AE327">
        <v>2.338040543</v>
      </c>
      <c r="AF327">
        <v>2.3723978489999999</v>
      </c>
      <c r="AG327">
        <v>2.4055782489999999</v>
      </c>
      <c r="AH327">
        <v>2.4375769009999999</v>
      </c>
      <c r="AI327">
        <v>2.469057222</v>
      </c>
      <c r="AJ327">
        <v>2.501081471</v>
      </c>
      <c r="AK327">
        <v>2.5335814569999999</v>
      </c>
      <c r="AL327">
        <v>2.5668290100000002</v>
      </c>
      <c r="AM327">
        <v>2.6046798689999999</v>
      </c>
      <c r="AN327">
        <v>2.6434078410000001</v>
      </c>
      <c r="AO327">
        <v>2.6831315469999999</v>
      </c>
      <c r="AP327">
        <v>2.7240866490000002</v>
      </c>
      <c r="AQ327">
        <v>2.7661066499999998</v>
      </c>
      <c r="AR327">
        <v>2.8157610399999999</v>
      </c>
      <c r="AS327">
        <v>2.8677289159999999</v>
      </c>
      <c r="AT327">
        <v>2.9218068719999999</v>
      </c>
      <c r="AU327">
        <v>2.9782334709999998</v>
      </c>
      <c r="AV327">
        <v>3.0385488519999999</v>
      </c>
    </row>
    <row r="328" spans="1:48" x14ac:dyDescent="0.25">
      <c r="A328" s="28" t="s">
        <v>534</v>
      </c>
      <c r="B328">
        <v>0.96116878123798499</v>
      </c>
      <c r="C328">
        <v>0.98039215686274495</v>
      </c>
      <c r="D328">
        <v>0.99999731290000005</v>
      </c>
      <c r="E328">
        <v>1.0178068149999999</v>
      </c>
      <c r="F328">
        <v>1.09825829</v>
      </c>
      <c r="G328">
        <v>1.012146459</v>
      </c>
      <c r="H328">
        <v>1.067571475</v>
      </c>
      <c r="I328">
        <v>1.1579273560000001</v>
      </c>
      <c r="J328">
        <v>1.2408932989999999</v>
      </c>
      <c r="K328">
        <v>1.2457795469999999</v>
      </c>
      <c r="L328">
        <v>1.2182674680000001</v>
      </c>
      <c r="M328">
        <v>1.1347843479999999</v>
      </c>
      <c r="N328">
        <v>1.080797875</v>
      </c>
      <c r="O328">
        <v>1.1343919360000001</v>
      </c>
      <c r="P328">
        <v>1.242632215</v>
      </c>
      <c r="Q328">
        <v>1.275464546</v>
      </c>
      <c r="R328">
        <v>1.3592307530000001</v>
      </c>
      <c r="S328">
        <v>1.4488570510000001</v>
      </c>
      <c r="T328">
        <v>1.555985076</v>
      </c>
      <c r="U328">
        <v>1.6757401780000001</v>
      </c>
      <c r="V328">
        <v>1.796280584</v>
      </c>
      <c r="W328">
        <v>1.9214543260000001</v>
      </c>
      <c r="X328">
        <v>1.969537973</v>
      </c>
      <c r="Y328">
        <v>2.0141918369999998</v>
      </c>
      <c r="Z328">
        <v>2.0585079849999999</v>
      </c>
      <c r="AA328">
        <v>2.1035905289999999</v>
      </c>
      <c r="AB328">
        <v>2.148194019</v>
      </c>
      <c r="AC328">
        <v>2.1892840269999998</v>
      </c>
      <c r="AD328">
        <v>2.2280512570000002</v>
      </c>
      <c r="AE328">
        <v>2.2650508999999999</v>
      </c>
      <c r="AF328">
        <v>2.3006701729999999</v>
      </c>
      <c r="AG328">
        <v>2.3357638779999998</v>
      </c>
      <c r="AH328">
        <v>2.370336354</v>
      </c>
      <c r="AI328">
        <v>2.4048390209999999</v>
      </c>
      <c r="AJ328">
        <v>2.440014879</v>
      </c>
      <c r="AK328">
        <v>2.4758138270000001</v>
      </c>
      <c r="AL328">
        <v>2.5124285130000001</v>
      </c>
      <c r="AM328">
        <v>2.5576423290000001</v>
      </c>
      <c r="AN328">
        <v>2.6048635729999998</v>
      </c>
      <c r="AO328">
        <v>2.6537087320000001</v>
      </c>
      <c r="AP328">
        <v>2.7041388849999999</v>
      </c>
      <c r="AQ328">
        <v>2.7559639549999999</v>
      </c>
      <c r="AR328">
        <v>2.8166441419999999</v>
      </c>
      <c r="AS328">
        <v>2.8803166930000001</v>
      </c>
      <c r="AT328">
        <v>2.946630393</v>
      </c>
      <c r="AU328">
        <v>3.0156905090000001</v>
      </c>
      <c r="AV328">
        <v>3.0886374559999998</v>
      </c>
    </row>
    <row r="329" spans="1:48" x14ac:dyDescent="0.25">
      <c r="A329" s="28" t="s">
        <v>535</v>
      </c>
      <c r="B329">
        <v>0.96116878123798499</v>
      </c>
      <c r="C329">
        <v>0.98039215686274495</v>
      </c>
      <c r="D329">
        <v>0.99999489610000003</v>
      </c>
      <c r="E329">
        <v>1.019703491</v>
      </c>
      <c r="F329">
        <v>1.080290164</v>
      </c>
      <c r="G329">
        <v>1.0374088829999999</v>
      </c>
      <c r="H329">
        <v>1.0703435779999999</v>
      </c>
      <c r="I329">
        <v>1.1315711749999999</v>
      </c>
      <c r="J329">
        <v>1.1901588860000001</v>
      </c>
      <c r="K329">
        <v>1.201728261</v>
      </c>
      <c r="L329">
        <v>1.191942032</v>
      </c>
      <c r="M329">
        <v>1.152645602</v>
      </c>
      <c r="N329">
        <v>1.1270300440000001</v>
      </c>
      <c r="O329">
        <v>1.169397075</v>
      </c>
      <c r="P329">
        <v>1.250210357</v>
      </c>
      <c r="Q329">
        <v>1.301562865</v>
      </c>
      <c r="R329">
        <v>1.3862783599999999</v>
      </c>
      <c r="S329">
        <v>1.4742178990000001</v>
      </c>
      <c r="T329">
        <v>1.5907870820000001</v>
      </c>
      <c r="U329">
        <v>1.7242298190000001</v>
      </c>
      <c r="V329">
        <v>1.8511550720000001</v>
      </c>
      <c r="W329">
        <v>1.977171112</v>
      </c>
      <c r="X329">
        <v>2.024053646</v>
      </c>
      <c r="Y329">
        <v>2.069569328</v>
      </c>
      <c r="Z329">
        <v>2.1160511180000001</v>
      </c>
      <c r="AA329">
        <v>2.1642200690000002</v>
      </c>
      <c r="AB329">
        <v>2.211599171</v>
      </c>
      <c r="AC329">
        <v>2.2528400959999999</v>
      </c>
      <c r="AD329">
        <v>2.2898484570000002</v>
      </c>
      <c r="AE329">
        <v>2.3235246360000001</v>
      </c>
      <c r="AF329">
        <v>2.354385309</v>
      </c>
      <c r="AG329">
        <v>2.3838034619999999</v>
      </c>
      <c r="AH329">
        <v>2.4120651130000001</v>
      </c>
      <c r="AI329">
        <v>2.4397508910000001</v>
      </c>
      <c r="AJ329">
        <v>2.4679670420000002</v>
      </c>
      <c r="AK329">
        <v>2.496541299</v>
      </c>
      <c r="AL329">
        <v>2.5258073470000002</v>
      </c>
      <c r="AM329">
        <v>2.5582112050000001</v>
      </c>
      <c r="AN329">
        <v>2.591071366</v>
      </c>
      <c r="AO329">
        <v>2.6246822440000002</v>
      </c>
      <c r="AP329">
        <v>2.6594146169999999</v>
      </c>
      <c r="AQ329">
        <v>2.6950682000000001</v>
      </c>
      <c r="AR329">
        <v>2.738207456</v>
      </c>
      <c r="AS329">
        <v>2.7832332040000001</v>
      </c>
      <c r="AT329">
        <v>2.830016214</v>
      </c>
      <c r="AU329">
        <v>2.8788787899999999</v>
      </c>
      <c r="AV329">
        <v>2.9316145580000001</v>
      </c>
    </row>
    <row r="330" spans="1:48" x14ac:dyDescent="0.25">
      <c r="A330" s="28" t="s">
        <v>536</v>
      </c>
      <c r="B330">
        <v>0.96116878123798499</v>
      </c>
      <c r="C330">
        <v>0.98039215686274495</v>
      </c>
      <c r="D330">
        <v>0.99999649319999995</v>
      </c>
      <c r="E330">
        <v>1.019122777</v>
      </c>
      <c r="F330">
        <v>1.0940128819999999</v>
      </c>
      <c r="G330">
        <v>1.031609738</v>
      </c>
      <c r="H330">
        <v>1.071328099</v>
      </c>
      <c r="I330">
        <v>1.1451905</v>
      </c>
      <c r="J330">
        <v>1.218144436</v>
      </c>
      <c r="K330">
        <v>1.227061752</v>
      </c>
      <c r="L330">
        <v>1.207581104</v>
      </c>
      <c r="M330">
        <v>1.152103323</v>
      </c>
      <c r="N330">
        <v>1.1132023419999999</v>
      </c>
      <c r="O330">
        <v>1.1628343699999999</v>
      </c>
      <c r="P330">
        <v>1.2613832039999999</v>
      </c>
      <c r="Q330">
        <v>1.317065991</v>
      </c>
      <c r="R330">
        <v>1.4168514320000001</v>
      </c>
      <c r="S330">
        <v>1.5195158950000001</v>
      </c>
      <c r="T330">
        <v>1.634635208</v>
      </c>
      <c r="U330">
        <v>1.760674606</v>
      </c>
      <c r="V330">
        <v>1.8860249330000001</v>
      </c>
      <c r="W330">
        <v>2.0155526720000001</v>
      </c>
      <c r="X330">
        <v>2.0577049660000002</v>
      </c>
      <c r="Y330">
        <v>2.102753731</v>
      </c>
      <c r="Z330">
        <v>2.1513391180000001</v>
      </c>
      <c r="AA330">
        <v>2.202625292</v>
      </c>
      <c r="AB330">
        <v>2.253793683</v>
      </c>
      <c r="AC330">
        <v>2.3002362000000001</v>
      </c>
      <c r="AD330">
        <v>2.343227229</v>
      </c>
      <c r="AE330">
        <v>2.3833797830000001</v>
      </c>
      <c r="AF330">
        <v>2.4212846269999999</v>
      </c>
      <c r="AG330">
        <v>2.458080233</v>
      </c>
      <c r="AH330">
        <v>2.493485406</v>
      </c>
      <c r="AI330">
        <v>2.528302649</v>
      </c>
      <c r="AJ330">
        <v>2.563652018</v>
      </c>
      <c r="AK330">
        <v>2.5995655609999999</v>
      </c>
      <c r="AL330">
        <v>2.6362844609999998</v>
      </c>
      <c r="AM330">
        <v>2.6783258459999999</v>
      </c>
      <c r="AN330">
        <v>2.7211951999999999</v>
      </c>
      <c r="AO330">
        <v>2.7650910560000002</v>
      </c>
      <c r="AP330">
        <v>2.8102492730000002</v>
      </c>
      <c r="AQ330">
        <v>2.8565649400000002</v>
      </c>
      <c r="AR330">
        <v>2.9105980859999998</v>
      </c>
      <c r="AS330">
        <v>2.9671369209999998</v>
      </c>
      <c r="AT330">
        <v>3.026007688</v>
      </c>
      <c r="AU330">
        <v>3.087432599</v>
      </c>
      <c r="AV330">
        <v>3.152824705</v>
      </c>
    </row>
    <row r="331" spans="1:48" x14ac:dyDescent="0.25">
      <c r="A331" s="28" t="s">
        <v>537</v>
      </c>
      <c r="B331">
        <v>0.96116878123798499</v>
      </c>
      <c r="C331">
        <v>0.98039215686274495</v>
      </c>
      <c r="D331">
        <v>0.99999965140000002</v>
      </c>
      <c r="E331">
        <v>1.015569105</v>
      </c>
      <c r="F331">
        <v>1.1250993060000001</v>
      </c>
      <c r="G331">
        <v>0.97628943509999999</v>
      </c>
      <c r="H331">
        <v>1.067227755</v>
      </c>
      <c r="I331">
        <v>1.1982759599999999</v>
      </c>
      <c r="J331">
        <v>1.312001499</v>
      </c>
      <c r="K331">
        <v>1.3013124730000001</v>
      </c>
      <c r="L331">
        <v>1.2485956140000001</v>
      </c>
      <c r="M331">
        <v>1.107099311</v>
      </c>
      <c r="N331">
        <v>1.019643989</v>
      </c>
      <c r="O331">
        <v>1.0914257540000001</v>
      </c>
      <c r="P331">
        <v>1.236075952</v>
      </c>
      <c r="Q331">
        <v>1.225506194</v>
      </c>
      <c r="R331">
        <v>1.299376724</v>
      </c>
      <c r="S331">
        <v>1.386014954</v>
      </c>
      <c r="T331">
        <v>1.4844072189999999</v>
      </c>
      <c r="U331">
        <v>1.5937259180000001</v>
      </c>
      <c r="V331">
        <v>1.7123020040000001</v>
      </c>
      <c r="W331">
        <v>1.841419301</v>
      </c>
      <c r="X331">
        <v>1.893240673</v>
      </c>
      <c r="Y331">
        <v>1.9373929329999999</v>
      </c>
      <c r="Z331">
        <v>1.9785934039999999</v>
      </c>
      <c r="AA331">
        <v>2.0190984969999999</v>
      </c>
      <c r="AB331">
        <v>2.059435734</v>
      </c>
      <c r="AC331">
        <v>2.0992630399999999</v>
      </c>
      <c r="AD331">
        <v>2.1389811879999998</v>
      </c>
      <c r="AE331">
        <v>2.1787826300000002</v>
      </c>
      <c r="AF331">
        <v>2.2188399360000002</v>
      </c>
      <c r="AG331">
        <v>2.2594336940000002</v>
      </c>
      <c r="AH331">
        <v>2.3004923829999999</v>
      </c>
      <c r="AI331">
        <v>2.3421924820000002</v>
      </c>
      <c r="AJ331">
        <v>2.3847905539999998</v>
      </c>
      <c r="AK331">
        <v>2.4283234359999999</v>
      </c>
      <c r="AL331">
        <v>2.472847453</v>
      </c>
      <c r="AM331">
        <v>2.5340255410000001</v>
      </c>
      <c r="AN331">
        <v>2.599063068</v>
      </c>
      <c r="AO331">
        <v>2.6669410560000002</v>
      </c>
      <c r="AP331">
        <v>2.7372476589999999</v>
      </c>
      <c r="AQ331">
        <v>2.8098281200000002</v>
      </c>
      <c r="AR331">
        <v>2.8943213559999998</v>
      </c>
      <c r="AS331">
        <v>2.9833563170000001</v>
      </c>
      <c r="AT331">
        <v>3.0764333150000001</v>
      </c>
      <c r="AU331">
        <v>3.1734666900000001</v>
      </c>
      <c r="AV331">
        <v>3.2748178710000002</v>
      </c>
    </row>
    <row r="332" spans="1:48" x14ac:dyDescent="0.25">
      <c r="A332" s="28" t="s">
        <v>538</v>
      </c>
      <c r="B332">
        <v>0.96116878123798499</v>
      </c>
      <c r="C332">
        <v>0.98039215686274495</v>
      </c>
      <c r="D332">
        <v>0.99999379499999996</v>
      </c>
      <c r="E332">
        <v>1.019707503</v>
      </c>
      <c r="F332">
        <v>1.07417703</v>
      </c>
      <c r="G332">
        <v>1.0333378449999999</v>
      </c>
      <c r="H332">
        <v>1.068804393</v>
      </c>
      <c r="I332">
        <v>1.1271815759999999</v>
      </c>
      <c r="J332">
        <v>1.1805391780000001</v>
      </c>
      <c r="K332">
        <v>1.1901454250000001</v>
      </c>
      <c r="L332">
        <v>1.1821122319999999</v>
      </c>
      <c r="M332">
        <v>1.144559425</v>
      </c>
      <c r="N332">
        <v>1.1238922099999999</v>
      </c>
      <c r="O332">
        <v>1.163739649</v>
      </c>
      <c r="P332">
        <v>1.235286329</v>
      </c>
      <c r="Q332">
        <v>1.268683022</v>
      </c>
      <c r="R332">
        <v>1.3344801850000001</v>
      </c>
      <c r="S332">
        <v>1.4071034</v>
      </c>
      <c r="T332">
        <v>1.5244965130000001</v>
      </c>
      <c r="U332">
        <v>1.6647407809999999</v>
      </c>
      <c r="V332">
        <v>1.7947488389999999</v>
      </c>
      <c r="W332">
        <v>1.920236474</v>
      </c>
      <c r="X332">
        <v>1.9728642439999999</v>
      </c>
      <c r="Y332">
        <v>2.0187625470000001</v>
      </c>
      <c r="Z332">
        <v>2.0624389569999999</v>
      </c>
      <c r="AA332">
        <v>2.1065139730000002</v>
      </c>
      <c r="AB332">
        <v>2.1492573899999998</v>
      </c>
      <c r="AC332">
        <v>2.18514293</v>
      </c>
      <c r="AD332">
        <v>2.216550969</v>
      </c>
      <c r="AE332">
        <v>2.244603304</v>
      </c>
      <c r="AF332">
        <v>2.2697070589999999</v>
      </c>
      <c r="AG332">
        <v>2.2933611460000001</v>
      </c>
      <c r="AH332">
        <v>2.3164017929999998</v>
      </c>
      <c r="AI332">
        <v>2.339117318</v>
      </c>
      <c r="AJ332">
        <v>2.3624909239999998</v>
      </c>
      <c r="AK332">
        <v>2.3861776469999998</v>
      </c>
      <c r="AL332">
        <v>2.4105749780000001</v>
      </c>
      <c r="AM332">
        <v>2.4382627719999999</v>
      </c>
      <c r="AN332">
        <v>2.4666105950000001</v>
      </c>
      <c r="AO332">
        <v>2.4959008140000001</v>
      </c>
      <c r="AP332">
        <v>2.526555031</v>
      </c>
      <c r="AQ332">
        <v>2.5582964069999998</v>
      </c>
      <c r="AR332">
        <v>2.5983463630000001</v>
      </c>
      <c r="AS332">
        <v>2.640240833</v>
      </c>
      <c r="AT332">
        <v>2.683902223</v>
      </c>
      <c r="AU332">
        <v>2.7297107980000002</v>
      </c>
      <c r="AV332">
        <v>2.7795768280000002</v>
      </c>
    </row>
    <row r="333" spans="1:48" x14ac:dyDescent="0.25">
      <c r="A333" s="28" t="s">
        <v>539</v>
      </c>
      <c r="B333">
        <v>0.96116878123798499</v>
      </c>
      <c r="C333">
        <v>0.98039215686274495</v>
      </c>
      <c r="D333">
        <v>0.99999547980000003</v>
      </c>
      <c r="E333">
        <v>1.017311718</v>
      </c>
      <c r="F333">
        <v>1.190749131</v>
      </c>
      <c r="G333">
        <v>1.1038141109999999</v>
      </c>
      <c r="H333">
        <v>1.150463776</v>
      </c>
      <c r="I333">
        <v>1.267516678</v>
      </c>
      <c r="J333">
        <v>1.281462066</v>
      </c>
      <c r="K333">
        <v>1.20605483</v>
      </c>
      <c r="L333">
        <v>1.193884884</v>
      </c>
      <c r="M333">
        <v>1.169636393</v>
      </c>
      <c r="N333">
        <v>1.179133998</v>
      </c>
      <c r="O333">
        <v>1.3054906260000001</v>
      </c>
      <c r="P333">
        <v>1.375766168</v>
      </c>
      <c r="Q333">
        <v>1.311733813</v>
      </c>
      <c r="R333">
        <v>1.3944180960000001</v>
      </c>
      <c r="S333">
        <v>1.481344038</v>
      </c>
      <c r="T333">
        <v>1.6019180120000001</v>
      </c>
      <c r="U333">
        <v>1.7409143419999999</v>
      </c>
      <c r="V333">
        <v>1.8718789419999999</v>
      </c>
      <c r="W333">
        <v>2.0006299470000002</v>
      </c>
      <c r="X333">
        <v>2.0438436270000002</v>
      </c>
      <c r="Y333">
        <v>2.090069105</v>
      </c>
      <c r="Z333">
        <v>2.1384093709999998</v>
      </c>
      <c r="AA333">
        <v>2.1888035069999998</v>
      </c>
      <c r="AB333">
        <v>2.2386026490000002</v>
      </c>
      <c r="AC333">
        <v>2.2823984080000002</v>
      </c>
      <c r="AD333">
        <v>2.322115138</v>
      </c>
      <c r="AE333">
        <v>2.3586940410000001</v>
      </c>
      <c r="AF333">
        <v>2.3926075469999999</v>
      </c>
      <c r="AG333">
        <v>2.425235807</v>
      </c>
      <c r="AH333">
        <v>2.4570705980000001</v>
      </c>
      <c r="AI333">
        <v>2.4885844819999998</v>
      </c>
      <c r="AJ333">
        <v>2.5208135949999999</v>
      </c>
      <c r="AK333">
        <v>2.5535435209999999</v>
      </c>
      <c r="AL333">
        <v>2.5871293149999999</v>
      </c>
      <c r="AM333">
        <v>2.623461603</v>
      </c>
      <c r="AN333">
        <v>2.6599906419999999</v>
      </c>
      <c r="AO333">
        <v>2.6972809799999999</v>
      </c>
      <c r="AP333">
        <v>2.7358517249999998</v>
      </c>
      <c r="AQ333">
        <v>2.7755465680000002</v>
      </c>
      <c r="AR333">
        <v>2.8211235609999998</v>
      </c>
      <c r="AS333">
        <v>2.8683812390000001</v>
      </c>
      <c r="AT333">
        <v>2.9173403090000001</v>
      </c>
      <c r="AU333">
        <v>2.9683923619999999</v>
      </c>
      <c r="AV333">
        <v>3.0233366140000002</v>
      </c>
    </row>
    <row r="334" spans="1:48" x14ac:dyDescent="0.25">
      <c r="A334" s="28" t="s">
        <v>540</v>
      </c>
      <c r="B334">
        <v>0.96116878123798499</v>
      </c>
      <c r="C334">
        <v>0.98039215686274495</v>
      </c>
      <c r="D334">
        <v>0.99999265849999996</v>
      </c>
      <c r="E334">
        <v>1.021045709</v>
      </c>
      <c r="F334">
        <v>1.0631291789999999</v>
      </c>
      <c r="G334">
        <v>1.051544313</v>
      </c>
      <c r="H334">
        <v>1.070198727</v>
      </c>
      <c r="I334">
        <v>1.1092772529999999</v>
      </c>
      <c r="J334">
        <v>1.149414567</v>
      </c>
      <c r="K334">
        <v>1.1658832160000001</v>
      </c>
      <c r="L334">
        <v>1.1794760799999999</v>
      </c>
      <c r="M334">
        <v>1.1819165869999999</v>
      </c>
      <c r="N334">
        <v>1.1916762430000001</v>
      </c>
      <c r="O334">
        <v>1.2366810370000001</v>
      </c>
      <c r="P334">
        <v>1.3106309030000001</v>
      </c>
      <c r="Q334">
        <v>1.3631499300000001</v>
      </c>
      <c r="R334">
        <v>1.43538034</v>
      </c>
      <c r="S334">
        <v>1.512215892</v>
      </c>
      <c r="T334">
        <v>1.6359813240000001</v>
      </c>
      <c r="U334">
        <v>1.7837068</v>
      </c>
      <c r="V334">
        <v>1.9168930280000001</v>
      </c>
      <c r="W334">
        <v>2.0427066630000001</v>
      </c>
      <c r="X334">
        <v>2.0917780260000001</v>
      </c>
      <c r="Y334">
        <v>2.1376674950000001</v>
      </c>
      <c r="Z334">
        <v>2.1834316579999999</v>
      </c>
      <c r="AA334">
        <v>2.230671616</v>
      </c>
      <c r="AB334">
        <v>2.2765240649999998</v>
      </c>
      <c r="AC334">
        <v>2.3139648720000001</v>
      </c>
      <c r="AD334">
        <v>2.3456349740000002</v>
      </c>
      <c r="AE334">
        <v>2.372836511</v>
      </c>
      <c r="AF334">
        <v>2.3961180099999999</v>
      </c>
      <c r="AG334">
        <v>2.4173197329999998</v>
      </c>
      <c r="AH334">
        <v>2.4375216850000001</v>
      </c>
      <c r="AI334">
        <v>2.4569613440000002</v>
      </c>
      <c r="AJ334">
        <v>2.4769358449999999</v>
      </c>
      <c r="AK334">
        <v>2.4970797600000001</v>
      </c>
      <c r="AL334">
        <v>2.5178673890000001</v>
      </c>
      <c r="AM334">
        <v>2.5380268199999998</v>
      </c>
      <c r="AN334">
        <v>2.5577130920000002</v>
      </c>
      <c r="AO334">
        <v>2.5776996250000002</v>
      </c>
      <c r="AP334">
        <v>2.598680066</v>
      </c>
      <c r="AQ334">
        <v>2.6204050250000002</v>
      </c>
      <c r="AR334">
        <v>2.6492341430000002</v>
      </c>
      <c r="AS334">
        <v>2.6792325379999999</v>
      </c>
      <c r="AT334">
        <v>2.7104465520000001</v>
      </c>
      <c r="AU334">
        <v>2.7433815780000002</v>
      </c>
      <c r="AV334">
        <v>2.7803533389999999</v>
      </c>
    </row>
    <row r="335" spans="1:48" x14ac:dyDescent="0.25">
      <c r="A335" s="28" t="s">
        <v>541</v>
      </c>
      <c r="B335">
        <v>0.96116878123798499</v>
      </c>
      <c r="C335">
        <v>0.98039215686274495</v>
      </c>
      <c r="D335">
        <v>0.99999611749999995</v>
      </c>
      <c r="E335">
        <v>1.017900773</v>
      </c>
      <c r="F335">
        <v>1.111110676</v>
      </c>
      <c r="G335">
        <v>1.030146878</v>
      </c>
      <c r="H335">
        <v>1.0830782320000001</v>
      </c>
      <c r="I335">
        <v>1.1728589599999999</v>
      </c>
      <c r="J335">
        <v>1.2364990339999999</v>
      </c>
      <c r="K335">
        <v>1.225716037</v>
      </c>
      <c r="L335">
        <v>1.2209245820000001</v>
      </c>
      <c r="M335">
        <v>1.1723985939999999</v>
      </c>
      <c r="N335">
        <v>1.1535931589999999</v>
      </c>
      <c r="O335">
        <v>1.2320022799999999</v>
      </c>
      <c r="P335">
        <v>1.350656893</v>
      </c>
      <c r="Q335">
        <v>1.360901184</v>
      </c>
      <c r="R335">
        <v>1.4321427010000001</v>
      </c>
      <c r="S335">
        <v>1.511130079</v>
      </c>
      <c r="T335">
        <v>1.6229672989999999</v>
      </c>
      <c r="U335">
        <v>1.7531053619999999</v>
      </c>
      <c r="V335">
        <v>1.878381249</v>
      </c>
      <c r="W335">
        <v>2.0037270540000001</v>
      </c>
      <c r="X335">
        <v>2.0540404269999999</v>
      </c>
      <c r="Y335">
        <v>2.099065682</v>
      </c>
      <c r="Z335">
        <v>2.1424615650000001</v>
      </c>
      <c r="AA335">
        <v>2.1862055360000001</v>
      </c>
      <c r="AB335">
        <v>2.2290555940000001</v>
      </c>
      <c r="AC335">
        <v>2.2671083410000001</v>
      </c>
      <c r="AD335">
        <v>2.3020220299999998</v>
      </c>
      <c r="AE335">
        <v>2.3346033290000001</v>
      </c>
      <c r="AF335">
        <v>2.365196707</v>
      </c>
      <c r="AG335">
        <v>2.3949142860000001</v>
      </c>
      <c r="AH335">
        <v>2.4243896220000001</v>
      </c>
      <c r="AI335">
        <v>2.4537420719999998</v>
      </c>
      <c r="AJ335">
        <v>2.4837732319999999</v>
      </c>
      <c r="AK335">
        <v>2.5142783479999999</v>
      </c>
      <c r="AL335">
        <v>2.5455456650000001</v>
      </c>
      <c r="AM335">
        <v>2.5832454810000001</v>
      </c>
      <c r="AN335">
        <v>2.6222606119999998</v>
      </c>
      <c r="AO335">
        <v>2.6624974899999998</v>
      </c>
      <c r="AP335">
        <v>2.704137249</v>
      </c>
      <c r="AQ335">
        <v>2.7469506080000001</v>
      </c>
      <c r="AR335">
        <v>2.7982116380000002</v>
      </c>
      <c r="AS335">
        <v>2.8517827950000001</v>
      </c>
      <c r="AT335">
        <v>2.9074288780000002</v>
      </c>
      <c r="AU335">
        <v>2.9653853300000002</v>
      </c>
      <c r="AV335">
        <v>3.0271848389999998</v>
      </c>
    </row>
    <row r="336" spans="1:48" x14ac:dyDescent="0.25">
      <c r="A336" s="28" t="s">
        <v>542</v>
      </c>
      <c r="B336">
        <v>0.96116878123798499</v>
      </c>
      <c r="C336">
        <v>0.98039215686274495</v>
      </c>
      <c r="D336">
        <v>0.99999889860000002</v>
      </c>
      <c r="E336">
        <v>1.015858962</v>
      </c>
      <c r="F336">
        <v>1.1144622049999999</v>
      </c>
      <c r="G336">
        <v>0.9840318575</v>
      </c>
      <c r="H336">
        <v>1.0655671900000001</v>
      </c>
      <c r="I336">
        <v>1.1854051240000001</v>
      </c>
      <c r="J336">
        <v>1.2884191119999999</v>
      </c>
      <c r="K336">
        <v>1.282289697</v>
      </c>
      <c r="L336">
        <v>1.238711106</v>
      </c>
      <c r="M336">
        <v>1.1121290150000001</v>
      </c>
      <c r="N336">
        <v>1.0323449650000001</v>
      </c>
      <c r="O336">
        <v>1.096001175</v>
      </c>
      <c r="P336">
        <v>1.2285300960000001</v>
      </c>
      <c r="Q336">
        <v>1.2183372530000001</v>
      </c>
      <c r="R336">
        <v>1.2821295049999999</v>
      </c>
      <c r="S336">
        <v>1.360035383</v>
      </c>
      <c r="T336">
        <v>1.456839634</v>
      </c>
      <c r="U336">
        <v>1.566955479</v>
      </c>
      <c r="V336">
        <v>1.683885906</v>
      </c>
      <c r="W336">
        <v>1.8091385</v>
      </c>
      <c r="X336">
        <v>1.864075801</v>
      </c>
      <c r="Y336">
        <v>1.9084580819999999</v>
      </c>
      <c r="Z336">
        <v>1.948295391</v>
      </c>
      <c r="AA336">
        <v>1.9868055229999999</v>
      </c>
      <c r="AB336">
        <v>2.0248379970000001</v>
      </c>
      <c r="AC336">
        <v>2.061875836</v>
      </c>
      <c r="AD336">
        <v>2.098555299</v>
      </c>
      <c r="AE336">
        <v>2.1351584090000002</v>
      </c>
      <c r="AF336">
        <v>2.1717942899999998</v>
      </c>
      <c r="AG336">
        <v>2.2088087449999998</v>
      </c>
      <c r="AH336">
        <v>2.2463707909999999</v>
      </c>
      <c r="AI336">
        <v>2.284525978</v>
      </c>
      <c r="AJ336">
        <v>2.3235110400000001</v>
      </c>
      <c r="AK336">
        <v>2.3632719369999999</v>
      </c>
      <c r="AL336">
        <v>2.403901592</v>
      </c>
      <c r="AM336">
        <v>2.4593481530000001</v>
      </c>
      <c r="AN336">
        <v>2.5184291499999998</v>
      </c>
      <c r="AO336">
        <v>2.5800384200000002</v>
      </c>
      <c r="AP336">
        <v>2.6437659949999999</v>
      </c>
      <c r="AQ336">
        <v>2.7093840130000002</v>
      </c>
      <c r="AR336">
        <v>2.7860233270000001</v>
      </c>
      <c r="AS336">
        <v>2.866632901</v>
      </c>
      <c r="AT336">
        <v>2.95065555</v>
      </c>
      <c r="AU336">
        <v>3.0380158499999999</v>
      </c>
      <c r="AV336">
        <v>3.1292893390000001</v>
      </c>
    </row>
    <row r="337" spans="1:48" x14ac:dyDescent="0.25">
      <c r="A337" s="28" t="s">
        <v>543</v>
      </c>
      <c r="B337">
        <v>0.96116878123798499</v>
      </c>
      <c r="C337">
        <v>0.98039215686274495</v>
      </c>
      <c r="D337">
        <v>0.99999302459999995</v>
      </c>
      <c r="E337">
        <v>1.0200994210000001</v>
      </c>
      <c r="F337">
        <v>1.0688252650000001</v>
      </c>
      <c r="G337">
        <v>1.0374033389999999</v>
      </c>
      <c r="H337">
        <v>1.069139039</v>
      </c>
      <c r="I337">
        <v>1.1203048019999999</v>
      </c>
      <c r="J337">
        <v>1.1653248089999999</v>
      </c>
      <c r="K337">
        <v>1.1758028519999999</v>
      </c>
      <c r="L337">
        <v>1.1867031079999999</v>
      </c>
      <c r="M337">
        <v>1.1756260270000001</v>
      </c>
      <c r="N337">
        <v>1.1802323299999999</v>
      </c>
      <c r="O337">
        <v>1.233503671</v>
      </c>
      <c r="P337">
        <v>1.3171573080000001</v>
      </c>
      <c r="Q337">
        <v>1.3500593430000001</v>
      </c>
      <c r="R337">
        <v>1.4108343350000001</v>
      </c>
      <c r="S337">
        <v>1.4773874769999999</v>
      </c>
      <c r="T337">
        <v>1.5991174619999999</v>
      </c>
      <c r="U337">
        <v>1.7473784480000001</v>
      </c>
      <c r="V337">
        <v>1.881241852</v>
      </c>
      <c r="W337">
        <v>2.0072130879999999</v>
      </c>
      <c r="X337">
        <v>2.0615233169999998</v>
      </c>
      <c r="Y337">
        <v>2.107979652</v>
      </c>
      <c r="Z337">
        <v>2.1515827559999998</v>
      </c>
      <c r="AA337">
        <v>2.195443043</v>
      </c>
      <c r="AB337">
        <v>2.2376845890000001</v>
      </c>
      <c r="AC337">
        <v>2.2720191029999999</v>
      </c>
      <c r="AD337">
        <v>2.3011777709999999</v>
      </c>
      <c r="AE337">
        <v>2.3264558599999998</v>
      </c>
      <c r="AF337">
        <v>2.3482579229999998</v>
      </c>
      <c r="AG337">
        <v>2.3682726590000001</v>
      </c>
      <c r="AH337">
        <v>2.3875936150000001</v>
      </c>
      <c r="AI337">
        <v>2.4064564640000001</v>
      </c>
      <c r="AJ337">
        <v>2.4259254229999998</v>
      </c>
      <c r="AK337">
        <v>2.4455662949999999</v>
      </c>
      <c r="AL337">
        <v>2.46584213</v>
      </c>
      <c r="AM337">
        <v>2.4874961189999998</v>
      </c>
      <c r="AN337">
        <v>2.5091102620000001</v>
      </c>
      <c r="AO337">
        <v>2.5311934100000002</v>
      </c>
      <c r="AP337">
        <v>2.5543406599999998</v>
      </c>
      <c r="AQ337">
        <v>2.57825785</v>
      </c>
      <c r="AR337">
        <v>2.6100522989999999</v>
      </c>
      <c r="AS337">
        <v>2.6430430450000002</v>
      </c>
      <c r="AT337">
        <v>2.6772266810000001</v>
      </c>
      <c r="AU337">
        <v>2.7130849069999998</v>
      </c>
      <c r="AV337">
        <v>2.7528768709999998</v>
      </c>
    </row>
    <row r="338" spans="1:48" x14ac:dyDescent="0.25">
      <c r="A338" s="28" t="s">
        <v>544</v>
      </c>
      <c r="B338">
        <v>0.96116878123798499</v>
      </c>
      <c r="C338">
        <v>0.98039215686274495</v>
      </c>
      <c r="D338">
        <v>0.99999928989999998</v>
      </c>
      <c r="E338">
        <v>1.015672007</v>
      </c>
      <c r="F338">
        <v>1.1166645369999999</v>
      </c>
      <c r="G338">
        <v>0.98310414010000002</v>
      </c>
      <c r="H338">
        <v>1.065084345</v>
      </c>
      <c r="I338">
        <v>1.187679355</v>
      </c>
      <c r="J338">
        <v>1.295521487</v>
      </c>
      <c r="K338">
        <v>1.2895841560000001</v>
      </c>
      <c r="L338">
        <v>1.2570399569999999</v>
      </c>
      <c r="M338">
        <v>1.1396888590000001</v>
      </c>
      <c r="N338">
        <v>1.074150025</v>
      </c>
      <c r="O338">
        <v>1.155119394</v>
      </c>
      <c r="P338">
        <v>1.3178230390000001</v>
      </c>
      <c r="Q338">
        <v>1.30931804</v>
      </c>
      <c r="R338">
        <v>1.376926171</v>
      </c>
      <c r="S338">
        <v>1.456755625</v>
      </c>
      <c r="T338">
        <v>1.5522498440000001</v>
      </c>
      <c r="U338">
        <v>1.6600187870000001</v>
      </c>
      <c r="V338">
        <v>1.788765004</v>
      </c>
      <c r="W338">
        <v>1.926293324</v>
      </c>
      <c r="X338">
        <v>1.9821455029999999</v>
      </c>
      <c r="Y338">
        <v>2.0303962160000002</v>
      </c>
      <c r="Z338">
        <v>2.0767031120000001</v>
      </c>
      <c r="AA338">
        <v>2.1234915449999998</v>
      </c>
      <c r="AB338">
        <v>2.1708818249999999</v>
      </c>
      <c r="AC338">
        <v>2.2180659450000002</v>
      </c>
      <c r="AD338">
        <v>2.2650086819999999</v>
      </c>
      <c r="AE338">
        <v>2.3117965219999999</v>
      </c>
      <c r="AF338">
        <v>2.3586210099999998</v>
      </c>
      <c r="AG338">
        <v>2.4058959529999999</v>
      </c>
      <c r="AH338">
        <v>2.451387489</v>
      </c>
      <c r="AI338">
        <v>2.4972319509999998</v>
      </c>
      <c r="AJ338">
        <v>2.5440003980000001</v>
      </c>
      <c r="AK338">
        <v>2.5918232630000002</v>
      </c>
      <c r="AL338">
        <v>2.6407966269999998</v>
      </c>
      <c r="AM338">
        <v>2.699304846</v>
      </c>
      <c r="AN338">
        <v>2.7608726689999998</v>
      </c>
      <c r="AO338">
        <v>2.824806723</v>
      </c>
      <c r="AP338">
        <v>2.8908180849999998</v>
      </c>
      <c r="AQ338">
        <v>2.958793972</v>
      </c>
      <c r="AR338">
        <v>3.034164825</v>
      </c>
      <c r="AS338">
        <v>3.1138097459999998</v>
      </c>
      <c r="AT338">
        <v>3.197303496</v>
      </c>
      <c r="AU338">
        <v>3.2846120000000001</v>
      </c>
      <c r="AV338">
        <v>3.376282593</v>
      </c>
    </row>
    <row r="339" spans="1:48" x14ac:dyDescent="0.25">
      <c r="A339" s="28" t="s">
        <v>545</v>
      </c>
      <c r="B339">
        <v>0.96116878123798499</v>
      </c>
      <c r="C339">
        <v>0.98039215686274495</v>
      </c>
      <c r="D339">
        <v>1.0000001030000001</v>
      </c>
      <c r="E339">
        <v>1.0150638320000001</v>
      </c>
      <c r="F339">
        <v>1.1246130599999999</v>
      </c>
      <c r="G339">
        <v>0.97330525800000001</v>
      </c>
      <c r="H339">
        <v>1.0653813860000001</v>
      </c>
      <c r="I339">
        <v>1.2002813450000001</v>
      </c>
      <c r="J339">
        <v>1.3171325650000001</v>
      </c>
      <c r="K339">
        <v>1.3074099880000001</v>
      </c>
      <c r="L339">
        <v>1.3071155649999999</v>
      </c>
      <c r="M339">
        <v>1.211110777</v>
      </c>
      <c r="N339">
        <v>1.1793733040000001</v>
      </c>
      <c r="O339">
        <v>1.3124332780000001</v>
      </c>
      <c r="P339">
        <v>1.563936489</v>
      </c>
      <c r="Q339">
        <v>1.545436759</v>
      </c>
      <c r="R339">
        <v>1.6166260109999999</v>
      </c>
      <c r="S339">
        <v>1.696458287</v>
      </c>
      <c r="T339">
        <v>1.7881776330000001</v>
      </c>
      <c r="U339">
        <v>1.8908708460000001</v>
      </c>
      <c r="V339">
        <v>2.0035829949999999</v>
      </c>
      <c r="W339">
        <v>2.1278210930000001</v>
      </c>
      <c r="X339">
        <v>2.1788751139999998</v>
      </c>
      <c r="Y339">
        <v>2.2216538859999999</v>
      </c>
      <c r="Z339">
        <v>2.262582289</v>
      </c>
      <c r="AA339">
        <v>2.304322376</v>
      </c>
      <c r="AB339">
        <v>2.347286204</v>
      </c>
      <c r="AC339">
        <v>2.3908611560000002</v>
      </c>
      <c r="AD339">
        <v>2.4350247299999999</v>
      </c>
      <c r="AE339">
        <v>2.4795854510000002</v>
      </c>
      <c r="AF339">
        <v>2.5246159979999998</v>
      </c>
      <c r="AG339">
        <v>2.5703472590000001</v>
      </c>
      <c r="AH339">
        <v>2.6154896829999998</v>
      </c>
      <c r="AI339">
        <v>2.6609822510000001</v>
      </c>
      <c r="AJ339">
        <v>2.7073854380000002</v>
      </c>
      <c r="AK339">
        <v>2.7549002229999999</v>
      </c>
      <c r="AL339">
        <v>2.803587383</v>
      </c>
      <c r="AM339">
        <v>2.8634617210000002</v>
      </c>
      <c r="AN339">
        <v>2.9264164359999998</v>
      </c>
      <c r="AO339">
        <v>2.9917376039999999</v>
      </c>
      <c r="AP339">
        <v>3.05909567</v>
      </c>
      <c r="AQ339">
        <v>3.1284116169999998</v>
      </c>
      <c r="AR339">
        <v>3.2068864600000002</v>
      </c>
      <c r="AS339">
        <v>3.2898144180000002</v>
      </c>
      <c r="AT339">
        <v>3.376759023</v>
      </c>
      <c r="AU339">
        <v>3.4676577800000001</v>
      </c>
      <c r="AV339">
        <v>3.5629506019999999</v>
      </c>
    </row>
    <row r="340" spans="1:48" x14ac:dyDescent="0.25">
      <c r="A340" s="28" t="s">
        <v>546</v>
      </c>
      <c r="B340">
        <v>0.96116878123798499</v>
      </c>
      <c r="C340">
        <v>0.98039215686274495</v>
      </c>
      <c r="D340">
        <v>1.000000129</v>
      </c>
      <c r="E340">
        <v>1.0149686389999999</v>
      </c>
      <c r="F340">
        <v>1.1233487010000001</v>
      </c>
      <c r="G340">
        <v>0.97422440210000005</v>
      </c>
      <c r="H340">
        <v>1.064335676</v>
      </c>
      <c r="I340">
        <v>1.1974967679999999</v>
      </c>
      <c r="J340">
        <v>1.313606356</v>
      </c>
      <c r="K340">
        <v>1.304691211</v>
      </c>
      <c r="L340">
        <v>1.2629123229999999</v>
      </c>
      <c r="M340">
        <v>1.126505622</v>
      </c>
      <c r="N340">
        <v>1.046229732</v>
      </c>
      <c r="O340">
        <v>1.126401408</v>
      </c>
      <c r="P340">
        <v>1.2913756409999999</v>
      </c>
      <c r="Q340">
        <v>1.274113813</v>
      </c>
      <c r="R340">
        <v>1.3398712020000001</v>
      </c>
      <c r="S340">
        <v>1.4196992530000001</v>
      </c>
      <c r="T340">
        <v>1.511562659</v>
      </c>
      <c r="U340">
        <v>1.614432882</v>
      </c>
      <c r="V340">
        <v>1.728141701</v>
      </c>
      <c r="W340">
        <v>1.852971986</v>
      </c>
      <c r="X340">
        <v>1.9080297749999999</v>
      </c>
      <c r="Y340">
        <v>1.952019344</v>
      </c>
      <c r="Z340">
        <v>1.991181528</v>
      </c>
      <c r="AA340">
        <v>2.0287491090000001</v>
      </c>
      <c r="AB340">
        <v>2.066050132</v>
      </c>
      <c r="AC340">
        <v>2.1035859640000001</v>
      </c>
      <c r="AD340">
        <v>2.1415940839999998</v>
      </c>
      <c r="AE340">
        <v>2.1801887170000001</v>
      </c>
      <c r="AF340">
        <v>2.21945382</v>
      </c>
      <c r="AG340">
        <v>2.2595154599999998</v>
      </c>
      <c r="AH340">
        <v>2.3003714940000002</v>
      </c>
      <c r="AI340">
        <v>2.3420637900000001</v>
      </c>
      <c r="AJ340">
        <v>2.38468656</v>
      </c>
      <c r="AK340">
        <v>2.4282697230000001</v>
      </c>
      <c r="AL340">
        <v>2.4728358720000001</v>
      </c>
      <c r="AM340">
        <v>2.534813679</v>
      </c>
      <c r="AN340">
        <v>2.6013669350000002</v>
      </c>
      <c r="AO340">
        <v>2.67110227</v>
      </c>
      <c r="AP340">
        <v>2.743421503</v>
      </c>
      <c r="AQ340">
        <v>2.818125985</v>
      </c>
      <c r="AR340">
        <v>2.9047188130000001</v>
      </c>
      <c r="AS340">
        <v>2.9962336070000002</v>
      </c>
      <c r="AT340">
        <v>3.092016836</v>
      </c>
      <c r="AU340">
        <v>3.191883662</v>
      </c>
      <c r="AV340">
        <v>3.2959954410000001</v>
      </c>
    </row>
    <row r="341" spans="1:48" x14ac:dyDescent="0.25">
      <c r="A341" s="28" t="s">
        <v>547</v>
      </c>
      <c r="B341">
        <v>0.96116878123798499</v>
      </c>
      <c r="C341">
        <v>0.98039215686274495</v>
      </c>
      <c r="D341">
        <v>1.0000001730000001</v>
      </c>
      <c r="E341">
        <v>1.014946517</v>
      </c>
      <c r="F341">
        <v>1.1241123930000001</v>
      </c>
      <c r="G341">
        <v>0.97338313099999996</v>
      </c>
      <c r="H341">
        <v>1.0645614560000001</v>
      </c>
      <c r="I341">
        <v>1.198885295</v>
      </c>
      <c r="J341">
        <v>1.3157205430000001</v>
      </c>
      <c r="K341">
        <v>1.306373674</v>
      </c>
      <c r="L341">
        <v>1.2521659140000001</v>
      </c>
      <c r="M341">
        <v>1.1030702800000001</v>
      </c>
      <c r="N341">
        <v>1.0099355480000001</v>
      </c>
      <c r="O341">
        <v>1.0777977540000001</v>
      </c>
      <c r="P341">
        <v>1.2223251470000001</v>
      </c>
      <c r="Q341">
        <v>1.2049306230000001</v>
      </c>
      <c r="R341">
        <v>1.269985256</v>
      </c>
      <c r="S341">
        <v>1.350206835</v>
      </c>
      <c r="T341">
        <v>1.442179096</v>
      </c>
      <c r="U341">
        <v>1.5450586879999999</v>
      </c>
      <c r="V341">
        <v>1.658856084</v>
      </c>
      <c r="W341">
        <v>1.7838855</v>
      </c>
      <c r="X341">
        <v>1.8388494550000001</v>
      </c>
      <c r="Y341">
        <v>1.882815321</v>
      </c>
      <c r="Z341">
        <v>1.921987761</v>
      </c>
      <c r="AA341">
        <v>1.959578177</v>
      </c>
      <c r="AB341">
        <v>1.9969182940000001</v>
      </c>
      <c r="AC341">
        <v>2.0345326369999999</v>
      </c>
      <c r="AD341">
        <v>2.0726515089999999</v>
      </c>
      <c r="AE341">
        <v>2.1113825180000001</v>
      </c>
      <c r="AF341">
        <v>2.1508096569999999</v>
      </c>
      <c r="AG341">
        <v>2.1910498010000001</v>
      </c>
      <c r="AH341">
        <v>2.2320879549999999</v>
      </c>
      <c r="AI341">
        <v>2.2739750750000001</v>
      </c>
      <c r="AJ341">
        <v>2.3167989709999999</v>
      </c>
      <c r="AK341">
        <v>2.3605916480000002</v>
      </c>
      <c r="AL341">
        <v>2.4053736739999998</v>
      </c>
      <c r="AM341">
        <v>2.4677605640000002</v>
      </c>
      <c r="AN341">
        <v>2.534746159</v>
      </c>
      <c r="AO341">
        <v>2.6049378540000001</v>
      </c>
      <c r="AP341">
        <v>2.677736372</v>
      </c>
      <c r="AQ341">
        <v>2.7529467560000001</v>
      </c>
      <c r="AR341">
        <v>2.840130813</v>
      </c>
      <c r="AS341">
        <v>2.9322730400000001</v>
      </c>
      <c r="AT341">
        <v>3.0287232020000001</v>
      </c>
      <c r="AU341">
        <v>3.1292959740000001</v>
      </c>
      <c r="AV341">
        <v>3.2341388919999998</v>
      </c>
    </row>
    <row r="342" spans="1:48" x14ac:dyDescent="0.25">
      <c r="A342" s="28" t="s">
        <v>142</v>
      </c>
      <c r="B342">
        <v>0.96116878123798499</v>
      </c>
      <c r="C342">
        <v>0.98039215686274495</v>
      </c>
      <c r="D342">
        <v>0.99999771179999997</v>
      </c>
      <c r="E342">
        <v>1.0170781019999999</v>
      </c>
      <c r="F342">
        <v>1.106236937</v>
      </c>
      <c r="G342">
        <v>0.99788791880000005</v>
      </c>
      <c r="H342">
        <v>1.0687292239999999</v>
      </c>
      <c r="I342">
        <v>1.1718838760000001</v>
      </c>
      <c r="J342">
        <v>1.2594534980000001</v>
      </c>
      <c r="K342">
        <v>1.257341992</v>
      </c>
      <c r="L342">
        <v>1.2296029150000001</v>
      </c>
      <c r="M342">
        <v>1.1377531590000001</v>
      </c>
      <c r="N342">
        <v>1.085708798</v>
      </c>
      <c r="O342">
        <v>1.1509269630000001</v>
      </c>
      <c r="P342">
        <v>1.2729240660000001</v>
      </c>
      <c r="Q342">
        <v>1.284216848</v>
      </c>
      <c r="R342">
        <v>1.3540612000000001</v>
      </c>
      <c r="S342">
        <v>1.4329772890000001</v>
      </c>
      <c r="T342">
        <v>1.5388260970000001</v>
      </c>
      <c r="U342">
        <v>1.6606400530000001</v>
      </c>
      <c r="V342">
        <v>1.783724219</v>
      </c>
      <c r="W342">
        <v>1.9107731530000001</v>
      </c>
      <c r="X342">
        <v>1.964166944</v>
      </c>
      <c r="Y342">
        <v>2.0106962400000001</v>
      </c>
      <c r="Z342">
        <v>2.0548249369999998</v>
      </c>
      <c r="AA342">
        <v>2.098898648</v>
      </c>
      <c r="AB342">
        <v>2.1422439149999999</v>
      </c>
      <c r="AC342">
        <v>2.1817372229999998</v>
      </c>
      <c r="AD342">
        <v>2.218638592</v>
      </c>
      <c r="AE342">
        <v>2.2535131060000002</v>
      </c>
      <c r="AF342">
        <v>2.2865709189999999</v>
      </c>
      <c r="AG342">
        <v>2.3187017299999999</v>
      </c>
      <c r="AH342">
        <v>2.3503326449999999</v>
      </c>
      <c r="AI342">
        <v>2.3816549619999998</v>
      </c>
      <c r="AJ342">
        <v>2.413379065</v>
      </c>
      <c r="AK342">
        <v>2.4453346960000002</v>
      </c>
      <c r="AL342">
        <v>2.4777943040000001</v>
      </c>
      <c r="AM342">
        <v>2.5179393449999998</v>
      </c>
      <c r="AN342">
        <v>2.5597148380000001</v>
      </c>
      <c r="AO342">
        <v>2.6030438330000001</v>
      </c>
      <c r="AP342">
        <v>2.648084543</v>
      </c>
      <c r="AQ342">
        <v>2.694625077</v>
      </c>
      <c r="AR342">
        <v>2.75069322</v>
      </c>
      <c r="AS342">
        <v>2.809634703</v>
      </c>
      <c r="AT342">
        <v>2.8712027999999998</v>
      </c>
      <c r="AU342">
        <v>2.9356137250000001</v>
      </c>
      <c r="AV342">
        <v>3.0042824330000002</v>
      </c>
    </row>
    <row r="343" spans="1:48" x14ac:dyDescent="0.25">
      <c r="A343" s="28" t="s">
        <v>144</v>
      </c>
      <c r="B343">
        <v>0.96116878123798499</v>
      </c>
      <c r="C343">
        <v>0.98039215686274495</v>
      </c>
      <c r="D343">
        <v>0.99999531480000003</v>
      </c>
      <c r="E343">
        <v>1.018990007</v>
      </c>
      <c r="F343">
        <v>1.0879595390000001</v>
      </c>
      <c r="G343">
        <v>1.0314302390000001</v>
      </c>
      <c r="H343">
        <v>1.0722112539999999</v>
      </c>
      <c r="I343">
        <v>1.141821894</v>
      </c>
      <c r="J343">
        <v>1.2034375020000001</v>
      </c>
      <c r="K343">
        <v>1.210229794</v>
      </c>
      <c r="L343">
        <v>1.2036664349999999</v>
      </c>
      <c r="M343">
        <v>1.163377246</v>
      </c>
      <c r="N343">
        <v>1.1428171119999999</v>
      </c>
      <c r="O343">
        <v>1.199044443</v>
      </c>
      <c r="P343">
        <v>1.293119363</v>
      </c>
      <c r="Q343">
        <v>1.327396193</v>
      </c>
      <c r="R343">
        <v>1.401664067</v>
      </c>
      <c r="S343">
        <v>1.481747237</v>
      </c>
      <c r="T343">
        <v>1.5965118730000001</v>
      </c>
      <c r="U343">
        <v>1.7304749239999999</v>
      </c>
      <c r="V343">
        <v>1.8582915250000001</v>
      </c>
      <c r="W343">
        <v>1.9847645380000001</v>
      </c>
      <c r="X343">
        <v>2.0345826730000001</v>
      </c>
      <c r="Y343">
        <v>2.081161517</v>
      </c>
      <c r="Z343">
        <v>2.1274508929999998</v>
      </c>
      <c r="AA343">
        <v>2.1748796000000001</v>
      </c>
      <c r="AB343">
        <v>2.2213356559999999</v>
      </c>
      <c r="AC343">
        <v>2.2614817970000001</v>
      </c>
      <c r="AD343">
        <v>2.2972482099999998</v>
      </c>
      <c r="AE343">
        <v>2.329551806</v>
      </c>
      <c r="AF343">
        <v>2.3588088909999998</v>
      </c>
      <c r="AG343">
        <v>2.3864176330000002</v>
      </c>
      <c r="AH343">
        <v>2.4130078290000001</v>
      </c>
      <c r="AI343">
        <v>2.438916114</v>
      </c>
      <c r="AJ343">
        <v>2.4652250410000001</v>
      </c>
      <c r="AK343">
        <v>2.4916934749999999</v>
      </c>
      <c r="AL343">
        <v>2.5187013610000002</v>
      </c>
      <c r="AM343">
        <v>2.5480146129999999</v>
      </c>
      <c r="AN343">
        <v>2.5775483129999999</v>
      </c>
      <c r="AO343">
        <v>2.6077755800000002</v>
      </c>
      <c r="AP343">
        <v>2.639179977</v>
      </c>
      <c r="AQ343">
        <v>2.6715523879999998</v>
      </c>
      <c r="AR343">
        <v>2.711574567</v>
      </c>
      <c r="AS343">
        <v>2.7534249160000002</v>
      </c>
      <c r="AT343">
        <v>2.7970185029999999</v>
      </c>
      <c r="AU343">
        <v>2.8427315489999998</v>
      </c>
      <c r="AV343">
        <v>2.8924975220000002</v>
      </c>
    </row>
    <row r="344" spans="1:48" x14ac:dyDescent="0.25">
      <c r="A344" s="28" t="s">
        <v>548</v>
      </c>
      <c r="B344">
        <v>0.96116878123798499</v>
      </c>
      <c r="C344">
        <v>0.98039215686274495</v>
      </c>
      <c r="D344">
        <v>0.99999593909999995</v>
      </c>
      <c r="E344">
        <v>1.0142980450000001</v>
      </c>
      <c r="F344">
        <v>1.323382206</v>
      </c>
      <c r="G344">
        <v>1.168861382</v>
      </c>
      <c r="H344">
        <v>1.2430293349999999</v>
      </c>
      <c r="I344">
        <v>1.4478027449999999</v>
      </c>
      <c r="J344">
        <v>1.411711462</v>
      </c>
      <c r="K344">
        <v>1.2169987790000001</v>
      </c>
      <c r="L344">
        <v>1.1964235249999999</v>
      </c>
      <c r="M344">
        <v>1.176874738</v>
      </c>
      <c r="N344">
        <v>1.2242177089999999</v>
      </c>
      <c r="O344">
        <v>1.4989841559999999</v>
      </c>
      <c r="P344">
        <v>1.599117616</v>
      </c>
      <c r="Q344">
        <v>1.3080994589999999</v>
      </c>
      <c r="R344">
        <v>1.3894504130000001</v>
      </c>
      <c r="S344">
        <v>1.4786694119999999</v>
      </c>
      <c r="T344">
        <v>1.5972734479999999</v>
      </c>
      <c r="U344">
        <v>1.7320620309999999</v>
      </c>
      <c r="V344">
        <v>1.8634864799999999</v>
      </c>
      <c r="W344">
        <v>1.995620298</v>
      </c>
      <c r="X344">
        <v>2.0315427339999999</v>
      </c>
      <c r="Y344">
        <v>2.077816415</v>
      </c>
      <c r="Z344">
        <v>2.1273074259999998</v>
      </c>
      <c r="AA344">
        <v>2.1786552819999998</v>
      </c>
      <c r="AB344">
        <v>2.2299621969999999</v>
      </c>
      <c r="AC344">
        <v>2.2777596920000001</v>
      </c>
      <c r="AD344">
        <v>2.3234169169999999</v>
      </c>
      <c r="AE344">
        <v>2.367680837</v>
      </c>
      <c r="AF344">
        <v>2.410842143</v>
      </c>
      <c r="AG344">
        <v>2.4538577259999999</v>
      </c>
      <c r="AH344">
        <v>2.4974041969999998</v>
      </c>
      <c r="AI344">
        <v>2.541616952</v>
      </c>
      <c r="AJ344">
        <v>2.5870541189999998</v>
      </c>
      <c r="AK344">
        <v>2.6335115060000001</v>
      </c>
      <c r="AL344">
        <v>2.681256581</v>
      </c>
      <c r="AM344">
        <v>2.7358327020000002</v>
      </c>
      <c r="AN344">
        <v>2.7915656919999998</v>
      </c>
      <c r="AO344">
        <v>2.848900789</v>
      </c>
      <c r="AP344">
        <v>2.9082470219999998</v>
      </c>
      <c r="AQ344">
        <v>2.9695255629999999</v>
      </c>
      <c r="AR344">
        <v>3.0344638650000002</v>
      </c>
      <c r="AS344">
        <v>3.1013661130000001</v>
      </c>
      <c r="AT344">
        <v>3.170395885</v>
      </c>
      <c r="AU344">
        <v>3.241884373</v>
      </c>
      <c r="AV344">
        <v>3.3169655360000001</v>
      </c>
    </row>
    <row r="345" spans="1:48" x14ac:dyDescent="0.25">
      <c r="A345" s="28" t="s">
        <v>549</v>
      </c>
      <c r="B345">
        <v>0.96116878123798499</v>
      </c>
      <c r="C345">
        <v>0.98039215686274495</v>
      </c>
      <c r="D345">
        <v>1.0000002619999999</v>
      </c>
      <c r="E345">
        <v>1.0127214600000001</v>
      </c>
      <c r="F345">
        <v>1.1955189719999999</v>
      </c>
      <c r="G345">
        <v>0.90118349040000001</v>
      </c>
      <c r="H345">
        <v>1.072351488</v>
      </c>
      <c r="I345">
        <v>1.2648408330000001</v>
      </c>
      <c r="J345">
        <v>1.4246895150000001</v>
      </c>
      <c r="K345">
        <v>1.3537926570000001</v>
      </c>
      <c r="L345">
        <v>1.242982687</v>
      </c>
      <c r="M345">
        <v>1.0307273589999999</v>
      </c>
      <c r="N345">
        <v>0.90606218819999995</v>
      </c>
      <c r="O345">
        <v>1.0484570820000001</v>
      </c>
      <c r="P345">
        <v>1.27059016</v>
      </c>
      <c r="Q345">
        <v>1.1810552910000001</v>
      </c>
      <c r="R345">
        <v>1.279410409</v>
      </c>
      <c r="S345">
        <v>1.3903158179999999</v>
      </c>
      <c r="T345">
        <v>1.514927473</v>
      </c>
      <c r="U345">
        <v>1.654501252</v>
      </c>
      <c r="V345">
        <v>1.810653793</v>
      </c>
      <c r="W345">
        <v>1.9853844759999999</v>
      </c>
      <c r="X345">
        <v>2.0277120279999998</v>
      </c>
      <c r="Y345">
        <v>2.0703856690000002</v>
      </c>
      <c r="Z345">
        <v>2.1133141160000002</v>
      </c>
      <c r="AA345">
        <v>2.156604416</v>
      </c>
      <c r="AB345">
        <v>2.2002363439999999</v>
      </c>
      <c r="AC345">
        <v>2.2442366649999999</v>
      </c>
      <c r="AD345">
        <v>2.2887307799999999</v>
      </c>
      <c r="AE345">
        <v>2.333849313</v>
      </c>
      <c r="AF345">
        <v>2.3797100379999998</v>
      </c>
      <c r="AG345">
        <v>2.4264380559999998</v>
      </c>
      <c r="AH345">
        <v>2.4740702200000002</v>
      </c>
      <c r="AI345">
        <v>2.522675</v>
      </c>
      <c r="AJ345">
        <v>2.5723422560000002</v>
      </c>
      <c r="AK345">
        <v>2.6231098070000001</v>
      </c>
      <c r="AL345">
        <v>2.675013887</v>
      </c>
      <c r="AM345">
        <v>2.756118538</v>
      </c>
      <c r="AN345">
        <v>2.8399943589999999</v>
      </c>
      <c r="AO345">
        <v>2.9267422760000001</v>
      </c>
      <c r="AP345">
        <v>3.0164808540000001</v>
      </c>
      <c r="AQ345">
        <v>3.1093274549999999</v>
      </c>
      <c r="AR345">
        <v>3.2222339359999999</v>
      </c>
      <c r="AS345">
        <v>3.339784458</v>
      </c>
      <c r="AT345">
        <v>3.4621832559999999</v>
      </c>
      <c r="AU345">
        <v>3.589651484</v>
      </c>
      <c r="AV345">
        <v>3.7224559519999998</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0.99999002540000004</v>
      </c>
      <c r="E347">
        <v>1.021884215</v>
      </c>
      <c r="F347">
        <v>1.0479533679999999</v>
      </c>
      <c r="G347">
        <v>1.0585821</v>
      </c>
      <c r="H347">
        <v>1.0708587469999999</v>
      </c>
      <c r="I347">
        <v>1.0929791929999999</v>
      </c>
      <c r="J347">
        <v>1.1129538670000001</v>
      </c>
      <c r="K347">
        <v>1.128588731</v>
      </c>
      <c r="L347">
        <v>1.142879094</v>
      </c>
      <c r="M347">
        <v>1.157779777</v>
      </c>
      <c r="N347">
        <v>1.175351635</v>
      </c>
      <c r="O347">
        <v>1.201489729</v>
      </c>
      <c r="P347">
        <v>1.231703236</v>
      </c>
      <c r="Q347">
        <v>1.27307075</v>
      </c>
      <c r="R347">
        <v>1.324308518</v>
      </c>
      <c r="S347">
        <v>1.3814525660000001</v>
      </c>
      <c r="T347">
        <v>1.5107653750000001</v>
      </c>
      <c r="U347">
        <v>1.6728515289999999</v>
      </c>
      <c r="V347">
        <v>1.812127697</v>
      </c>
      <c r="W347">
        <v>1.936785993</v>
      </c>
      <c r="X347">
        <v>1.992503549</v>
      </c>
      <c r="Y347">
        <v>2.039432879</v>
      </c>
      <c r="Z347">
        <v>2.0828977900000001</v>
      </c>
      <c r="AA347">
        <v>2.1266895049999999</v>
      </c>
      <c r="AB347">
        <v>2.1682526040000001</v>
      </c>
      <c r="AC347">
        <v>2.199176128</v>
      </c>
      <c r="AD347">
        <v>2.223203319</v>
      </c>
      <c r="AE347">
        <v>2.2421022590000002</v>
      </c>
      <c r="AF347">
        <v>2.2563527360000002</v>
      </c>
      <c r="AG347">
        <v>2.268183472</v>
      </c>
      <c r="AH347">
        <v>2.2792421009999999</v>
      </c>
      <c r="AI347">
        <v>2.2896938119999999</v>
      </c>
      <c r="AJ347">
        <v>2.3008239619999999</v>
      </c>
      <c r="AK347">
        <v>2.3119847770000002</v>
      </c>
      <c r="AL347">
        <v>2.3237899959999999</v>
      </c>
      <c r="AM347">
        <v>2.33264425</v>
      </c>
      <c r="AN347">
        <v>2.3406408320000001</v>
      </c>
      <c r="AO347">
        <v>2.3488163640000002</v>
      </c>
      <c r="AP347">
        <v>2.3580854769999999</v>
      </c>
      <c r="AQ347">
        <v>2.3680772050000001</v>
      </c>
      <c r="AR347">
        <v>2.3854123380000001</v>
      </c>
      <c r="AS347">
        <v>2.403272125</v>
      </c>
      <c r="AT347">
        <v>2.4218906979999999</v>
      </c>
      <c r="AU347">
        <v>2.4419450579999999</v>
      </c>
      <c r="AV347">
        <v>2.4661804680000001</v>
      </c>
    </row>
    <row r="348" spans="1:48" x14ac:dyDescent="0.25">
      <c r="A348" s="28" t="s">
        <v>551</v>
      </c>
      <c r="B348">
        <v>0.96116878123798499</v>
      </c>
      <c r="C348">
        <v>0.98039215686274495</v>
      </c>
      <c r="D348">
        <v>0.99999846059999997</v>
      </c>
      <c r="E348">
        <v>1.0160990249999999</v>
      </c>
      <c r="F348">
        <v>1.1108525970000001</v>
      </c>
      <c r="G348">
        <v>0.98816534580000004</v>
      </c>
      <c r="H348">
        <v>1.0653402910000001</v>
      </c>
      <c r="I348">
        <v>1.1801301909999999</v>
      </c>
      <c r="J348">
        <v>1.280422835</v>
      </c>
      <c r="K348">
        <v>1.2755686150000001</v>
      </c>
      <c r="L348">
        <v>1.233075221</v>
      </c>
      <c r="M348">
        <v>1.112287485</v>
      </c>
      <c r="N348">
        <v>1.0380484029999999</v>
      </c>
      <c r="O348">
        <v>1.098318599</v>
      </c>
      <c r="P348">
        <v>1.2228437910000001</v>
      </c>
      <c r="Q348">
        <v>1.215761125</v>
      </c>
      <c r="R348">
        <v>1.278253444</v>
      </c>
      <c r="S348">
        <v>1.354385253</v>
      </c>
      <c r="T348">
        <v>1.452505814</v>
      </c>
      <c r="U348">
        <v>1.5652415049999999</v>
      </c>
      <c r="V348">
        <v>1.683184346</v>
      </c>
      <c r="W348">
        <v>1.8079667720000001</v>
      </c>
      <c r="X348">
        <v>1.863112015</v>
      </c>
      <c r="Y348">
        <v>1.907549972</v>
      </c>
      <c r="Z348">
        <v>1.947380452</v>
      </c>
      <c r="AA348">
        <v>1.985936463</v>
      </c>
      <c r="AB348">
        <v>2.0239024830000001</v>
      </c>
      <c r="AC348">
        <v>2.0602946110000002</v>
      </c>
      <c r="AD348">
        <v>2.0959382689999999</v>
      </c>
      <c r="AE348">
        <v>2.1312226440000002</v>
      </c>
      <c r="AF348">
        <v>2.1662990290000002</v>
      </c>
      <c r="AG348">
        <v>2.2016421830000001</v>
      </c>
      <c r="AH348">
        <v>2.2375194989999998</v>
      </c>
      <c r="AI348">
        <v>2.2740009450000001</v>
      </c>
      <c r="AJ348">
        <v>2.3113763829999998</v>
      </c>
      <c r="AK348">
        <v>2.349562851</v>
      </c>
      <c r="AL348">
        <v>2.3886810939999998</v>
      </c>
      <c r="AM348">
        <v>2.441856392</v>
      </c>
      <c r="AN348">
        <v>2.4987283329999999</v>
      </c>
      <c r="AO348">
        <v>2.5583060280000001</v>
      </c>
      <c r="AP348">
        <v>2.6202414699999999</v>
      </c>
      <c r="AQ348">
        <v>2.6843084020000001</v>
      </c>
      <c r="AR348">
        <v>2.7595320879999998</v>
      </c>
      <c r="AS348">
        <v>2.8389804359999999</v>
      </c>
      <c r="AT348">
        <v>2.9221479850000001</v>
      </c>
      <c r="AU348">
        <v>3.0089924319999999</v>
      </c>
      <c r="AV348">
        <v>3.100095042</v>
      </c>
    </row>
    <row r="349" spans="1:48" x14ac:dyDescent="0.25">
      <c r="A349" s="28" t="s">
        <v>552</v>
      </c>
      <c r="B349">
        <v>0.96116878123798499</v>
      </c>
      <c r="C349">
        <v>0.98039215686274495</v>
      </c>
      <c r="D349">
        <v>0.99999268139999997</v>
      </c>
      <c r="E349">
        <v>1.0210425359999999</v>
      </c>
      <c r="F349">
        <v>1.063230672</v>
      </c>
      <c r="G349">
        <v>1.051613313</v>
      </c>
      <c r="H349">
        <v>1.070245302</v>
      </c>
      <c r="I349">
        <v>1.109473819</v>
      </c>
      <c r="J349">
        <v>1.1509147239999999</v>
      </c>
      <c r="K349">
        <v>1.167942738</v>
      </c>
      <c r="L349">
        <v>1.170297787</v>
      </c>
      <c r="M349">
        <v>1.160532629</v>
      </c>
      <c r="N349">
        <v>1.1574065490000001</v>
      </c>
      <c r="O349">
        <v>1.1899969669999999</v>
      </c>
      <c r="P349">
        <v>1.2450548239999999</v>
      </c>
      <c r="Q349">
        <v>1.2997032529999999</v>
      </c>
      <c r="R349">
        <v>1.372685296</v>
      </c>
      <c r="S349">
        <v>1.450295267</v>
      </c>
      <c r="T349">
        <v>1.5742376709999999</v>
      </c>
      <c r="U349">
        <v>1.7211394149999999</v>
      </c>
      <c r="V349">
        <v>1.8539736280000001</v>
      </c>
      <c r="W349">
        <v>1.9797324599999999</v>
      </c>
      <c r="X349">
        <v>2.0291638340000002</v>
      </c>
      <c r="Y349">
        <v>2.075402097</v>
      </c>
      <c r="Z349">
        <v>2.1216192440000001</v>
      </c>
      <c r="AA349">
        <v>2.1694461500000002</v>
      </c>
      <c r="AB349">
        <v>2.215993294</v>
      </c>
      <c r="AC349">
        <v>2.2542145439999999</v>
      </c>
      <c r="AD349">
        <v>2.286867075</v>
      </c>
      <c r="AE349">
        <v>2.3152600059999999</v>
      </c>
      <c r="AF349">
        <v>2.3399728070000001</v>
      </c>
      <c r="AG349">
        <v>2.36283157</v>
      </c>
      <c r="AH349">
        <v>2.3845972280000001</v>
      </c>
      <c r="AI349">
        <v>2.4057616749999999</v>
      </c>
      <c r="AJ349">
        <v>2.4276003350000002</v>
      </c>
      <c r="AK349">
        <v>2.4497794659999999</v>
      </c>
      <c r="AL349">
        <v>2.4727600700000001</v>
      </c>
      <c r="AM349">
        <v>2.4957034029999998</v>
      </c>
      <c r="AN349">
        <v>2.5186050789999999</v>
      </c>
      <c r="AO349">
        <v>2.5421797050000001</v>
      </c>
      <c r="AP349">
        <v>2.5670508710000002</v>
      </c>
      <c r="AQ349">
        <v>2.5929689159999998</v>
      </c>
      <c r="AR349">
        <v>2.6261428530000002</v>
      </c>
      <c r="AS349">
        <v>2.6608784760000002</v>
      </c>
      <c r="AT349">
        <v>2.6972606419999998</v>
      </c>
      <c r="AU349">
        <v>2.7357756850000001</v>
      </c>
      <c r="AV349">
        <v>2.7785577570000002</v>
      </c>
    </row>
    <row r="350" spans="1:48" x14ac:dyDescent="0.25">
      <c r="A350" s="28" t="s">
        <v>553</v>
      </c>
      <c r="B350">
        <v>0.96116878123798499</v>
      </c>
      <c r="C350">
        <v>0.98039215686274495</v>
      </c>
      <c r="D350">
        <v>0.99999499160000005</v>
      </c>
      <c r="E350">
        <v>1.0155419489999999</v>
      </c>
      <c r="F350">
        <v>1.278115785</v>
      </c>
      <c r="G350">
        <v>1.1507428319999999</v>
      </c>
      <c r="H350">
        <v>1.2147394330000001</v>
      </c>
      <c r="I350">
        <v>1.3894791900000001</v>
      </c>
      <c r="J350">
        <v>1.362612575</v>
      </c>
      <c r="K350">
        <v>1.202488113</v>
      </c>
      <c r="L350">
        <v>1.18767154</v>
      </c>
      <c r="M350">
        <v>1.173814073</v>
      </c>
      <c r="N350">
        <v>1.216265283</v>
      </c>
      <c r="O350">
        <v>1.450068707</v>
      </c>
      <c r="P350">
        <v>1.538511105</v>
      </c>
      <c r="Q350">
        <v>1.3016374429999999</v>
      </c>
      <c r="R350">
        <v>1.37775162</v>
      </c>
      <c r="S350">
        <v>1.4613926310000001</v>
      </c>
      <c r="T350">
        <v>1.581663214</v>
      </c>
      <c r="U350">
        <v>1.7209369489999999</v>
      </c>
      <c r="V350">
        <v>1.853671877</v>
      </c>
      <c r="W350">
        <v>1.9845618460000001</v>
      </c>
      <c r="X350">
        <v>2.0247372299999999</v>
      </c>
      <c r="Y350">
        <v>2.0713639449999999</v>
      </c>
      <c r="Z350">
        <v>2.119882649</v>
      </c>
      <c r="AA350">
        <v>2.169943564</v>
      </c>
      <c r="AB350">
        <v>2.2195924090000001</v>
      </c>
      <c r="AC350">
        <v>2.264567</v>
      </c>
      <c r="AD350">
        <v>2.3066331440000001</v>
      </c>
      <c r="AE350">
        <v>2.3467050719999998</v>
      </c>
      <c r="AF350">
        <v>2.3851015950000001</v>
      </c>
      <c r="AG350">
        <v>2.4229854469999998</v>
      </c>
      <c r="AH350">
        <v>2.4611905799999998</v>
      </c>
      <c r="AI350">
        <v>2.499855342</v>
      </c>
      <c r="AJ350">
        <v>2.5396560589999999</v>
      </c>
      <c r="AK350">
        <v>2.5803147540000002</v>
      </c>
      <c r="AL350">
        <v>2.6221554249999999</v>
      </c>
      <c r="AM350">
        <v>2.6692189800000001</v>
      </c>
      <c r="AN350">
        <v>2.7171073059999999</v>
      </c>
      <c r="AO350">
        <v>2.7663628990000002</v>
      </c>
      <c r="AP350">
        <v>2.8174775969999999</v>
      </c>
      <c r="AQ350">
        <v>2.870323935</v>
      </c>
      <c r="AR350">
        <v>2.9274351740000002</v>
      </c>
      <c r="AS350">
        <v>2.9862704799999999</v>
      </c>
      <c r="AT350">
        <v>3.0470045649999999</v>
      </c>
      <c r="AU350">
        <v>3.1100252149999998</v>
      </c>
      <c r="AV350">
        <v>3.1767315229999999</v>
      </c>
    </row>
    <row r="351" spans="1:48" x14ac:dyDescent="0.25">
      <c r="A351" s="28" t="s">
        <v>554</v>
      </c>
      <c r="B351">
        <v>0.96116878123798499</v>
      </c>
      <c r="C351">
        <v>0.98039215686274495</v>
      </c>
      <c r="D351">
        <v>0.99999002540000004</v>
      </c>
      <c r="E351">
        <v>1.0218464819999999</v>
      </c>
      <c r="F351">
        <v>1.047951702</v>
      </c>
      <c r="G351">
        <v>1.0585821</v>
      </c>
      <c r="H351">
        <v>1.0708587490000001</v>
      </c>
      <c r="I351">
        <v>1.092979194</v>
      </c>
      <c r="J351">
        <v>1.1129538670000001</v>
      </c>
      <c r="K351">
        <v>1.128588731</v>
      </c>
      <c r="L351">
        <v>1.142879094</v>
      </c>
      <c r="M351">
        <v>1.157779777</v>
      </c>
      <c r="N351">
        <v>1.175351635</v>
      </c>
      <c r="O351">
        <v>1.2014897170000001</v>
      </c>
      <c r="P351">
        <v>1.231703239</v>
      </c>
      <c r="Q351">
        <v>1.273070747</v>
      </c>
      <c r="R351">
        <v>1.324308518</v>
      </c>
      <c r="S351">
        <v>1.3814525660000001</v>
      </c>
      <c r="T351">
        <v>1.5107653750000001</v>
      </c>
      <c r="U351">
        <v>1.6728515239999999</v>
      </c>
      <c r="V351">
        <v>1.8121276909999999</v>
      </c>
      <c r="W351">
        <v>1.93678599</v>
      </c>
      <c r="X351">
        <v>1.992503546</v>
      </c>
      <c r="Y351">
        <v>2.0394328819999998</v>
      </c>
      <c r="Z351">
        <v>2.082897789</v>
      </c>
      <c r="AA351">
        <v>2.1266895030000001</v>
      </c>
      <c r="AB351">
        <v>2.168252603</v>
      </c>
      <c r="AC351">
        <v>2.1991761259999998</v>
      </c>
      <c r="AD351">
        <v>2.2232033169999998</v>
      </c>
      <c r="AE351">
        <v>2.2421022580000001</v>
      </c>
      <c r="AF351">
        <v>2.256352734</v>
      </c>
      <c r="AG351">
        <v>2.2681834699999999</v>
      </c>
      <c r="AH351">
        <v>2.2792420990000002</v>
      </c>
      <c r="AI351">
        <v>2.2896938100000002</v>
      </c>
      <c r="AJ351">
        <v>2.3008239599999998</v>
      </c>
      <c r="AK351">
        <v>2.311984775</v>
      </c>
      <c r="AL351">
        <v>2.3237899949999998</v>
      </c>
      <c r="AM351">
        <v>2.3326442489999999</v>
      </c>
      <c r="AN351">
        <v>2.340640831</v>
      </c>
      <c r="AO351">
        <v>2.3488163640000002</v>
      </c>
      <c r="AP351">
        <v>2.3580854759999998</v>
      </c>
      <c r="AQ351">
        <v>2.368077204</v>
      </c>
      <c r="AR351">
        <v>2.385412337</v>
      </c>
      <c r="AS351">
        <v>2.4032721239999999</v>
      </c>
      <c r="AT351">
        <v>2.4218906969999998</v>
      </c>
      <c r="AU351">
        <v>2.4419450579999999</v>
      </c>
      <c r="AV351">
        <v>2.4661804680000001</v>
      </c>
    </row>
    <row r="352" spans="1:48" x14ac:dyDescent="0.25">
      <c r="A352" s="28" t="s">
        <v>555</v>
      </c>
      <c r="B352">
        <v>0.96116878123798499</v>
      </c>
      <c r="C352">
        <v>0.98039215686274495</v>
      </c>
      <c r="D352">
        <v>0.99999002540000004</v>
      </c>
      <c r="E352">
        <v>1.0218841679999999</v>
      </c>
      <c r="F352">
        <v>1.0479532220000001</v>
      </c>
      <c r="G352">
        <v>1.0585820990000001</v>
      </c>
      <c r="H352">
        <v>1.0708587519999999</v>
      </c>
      <c r="I352">
        <v>1.092979291</v>
      </c>
      <c r="J352">
        <v>1.112953882</v>
      </c>
      <c r="K352">
        <v>1.128588707</v>
      </c>
      <c r="L352">
        <v>1.142878989</v>
      </c>
      <c r="M352">
        <v>1.1577797889999999</v>
      </c>
      <c r="N352">
        <v>1.175351635</v>
      </c>
      <c r="O352">
        <v>1.2014896820000001</v>
      </c>
      <c r="P352">
        <v>1.231703255</v>
      </c>
      <c r="Q352">
        <v>1.2730707379999999</v>
      </c>
      <c r="R352">
        <v>1.324308518</v>
      </c>
      <c r="S352">
        <v>1.3814525660000001</v>
      </c>
      <c r="T352">
        <v>1.5107653759999999</v>
      </c>
      <c r="U352">
        <v>1.672851525</v>
      </c>
      <c r="V352">
        <v>1.8121276989999999</v>
      </c>
      <c r="W352">
        <v>1.936785993</v>
      </c>
      <c r="X352">
        <v>1.9925035470000001</v>
      </c>
      <c r="Y352">
        <v>2.0394328850000001</v>
      </c>
      <c r="Z352">
        <v>2.0828977900000001</v>
      </c>
      <c r="AA352">
        <v>2.1266895049999999</v>
      </c>
      <c r="AB352">
        <v>2.1682526040000001</v>
      </c>
      <c r="AC352">
        <v>2.199176128</v>
      </c>
      <c r="AD352">
        <v>2.223203319</v>
      </c>
      <c r="AE352">
        <v>2.2421022590000002</v>
      </c>
      <c r="AF352">
        <v>2.2563527350000001</v>
      </c>
      <c r="AG352">
        <v>2.2681834699999999</v>
      </c>
      <c r="AH352">
        <v>2.2792420930000001</v>
      </c>
      <c r="AI352">
        <v>2.2896938109999998</v>
      </c>
      <c r="AJ352">
        <v>2.3008239609999999</v>
      </c>
      <c r="AK352">
        <v>2.3119847760000001</v>
      </c>
      <c r="AL352">
        <v>2.3237899959999999</v>
      </c>
      <c r="AM352">
        <v>2.33264425</v>
      </c>
      <c r="AN352">
        <v>2.3406408320000001</v>
      </c>
      <c r="AO352">
        <v>2.3488163640000002</v>
      </c>
      <c r="AP352">
        <v>2.3580854759999998</v>
      </c>
      <c r="AQ352">
        <v>2.368077204</v>
      </c>
      <c r="AR352">
        <v>2.3854123380000001</v>
      </c>
      <c r="AS352">
        <v>2.403272125</v>
      </c>
      <c r="AT352">
        <v>2.4218906979999999</v>
      </c>
      <c r="AU352">
        <v>2.4419450579999999</v>
      </c>
      <c r="AV352">
        <v>2.4661804680000001</v>
      </c>
    </row>
    <row r="353" spans="1:48" x14ac:dyDescent="0.25">
      <c r="A353" s="28" t="s">
        <v>556</v>
      </c>
      <c r="B353">
        <v>0.96116878123798499</v>
      </c>
      <c r="C353">
        <v>0.98039215686274495</v>
      </c>
      <c r="D353">
        <v>0.99999002540000004</v>
      </c>
      <c r="E353">
        <v>1.021884215</v>
      </c>
      <c r="F353">
        <v>1.0479533679999999</v>
      </c>
      <c r="G353">
        <v>1.0585821</v>
      </c>
      <c r="H353">
        <v>1.0708587469999999</v>
      </c>
      <c r="I353">
        <v>1.0929791929999999</v>
      </c>
      <c r="J353">
        <v>1.1129538670000001</v>
      </c>
      <c r="K353">
        <v>1.128588731</v>
      </c>
      <c r="L353">
        <v>1.142879094</v>
      </c>
      <c r="M353">
        <v>1.157779777</v>
      </c>
      <c r="N353">
        <v>1.175351635</v>
      </c>
      <c r="O353">
        <v>1.201489729</v>
      </c>
      <c r="P353">
        <v>1.231703236</v>
      </c>
      <c r="Q353">
        <v>1.27307075</v>
      </c>
      <c r="R353">
        <v>1.324308518</v>
      </c>
      <c r="S353">
        <v>1.3814525660000001</v>
      </c>
      <c r="T353">
        <v>1.5107653759999999</v>
      </c>
      <c r="U353">
        <v>1.672851525</v>
      </c>
      <c r="V353">
        <v>1.812127697</v>
      </c>
      <c r="W353">
        <v>1.936785993</v>
      </c>
      <c r="X353">
        <v>1.992503549</v>
      </c>
      <c r="Y353">
        <v>2.039432879</v>
      </c>
      <c r="Z353">
        <v>2.0828977900000001</v>
      </c>
      <c r="AA353">
        <v>2.1266895049999999</v>
      </c>
      <c r="AB353">
        <v>2.1682526040000001</v>
      </c>
      <c r="AC353">
        <v>2.199176128</v>
      </c>
      <c r="AD353">
        <v>2.223203319</v>
      </c>
      <c r="AE353">
        <v>2.2421022590000002</v>
      </c>
      <c r="AF353">
        <v>2.2563527360000002</v>
      </c>
      <c r="AG353">
        <v>2.268183472</v>
      </c>
      <c r="AH353">
        <v>2.2792421009999999</v>
      </c>
      <c r="AI353">
        <v>2.2896938119999999</v>
      </c>
      <c r="AJ353">
        <v>2.3008239619999999</v>
      </c>
      <c r="AK353">
        <v>2.3119847770000002</v>
      </c>
      <c r="AL353">
        <v>2.3237899959999999</v>
      </c>
      <c r="AM353">
        <v>2.33264425</v>
      </c>
      <c r="AN353">
        <v>2.3406408320000001</v>
      </c>
      <c r="AO353">
        <v>2.3488163640000002</v>
      </c>
      <c r="AP353">
        <v>2.3580854769999999</v>
      </c>
      <c r="AQ353">
        <v>2.3680772050000001</v>
      </c>
      <c r="AR353">
        <v>2.3854123380000001</v>
      </c>
      <c r="AS353">
        <v>2.4032721239999999</v>
      </c>
      <c r="AT353">
        <v>2.4218906979999999</v>
      </c>
      <c r="AU353">
        <v>2.4419450579999999</v>
      </c>
      <c r="AV353">
        <v>2.4661804680000001</v>
      </c>
    </row>
    <row r="354" spans="1:48" x14ac:dyDescent="0.25">
      <c r="A354" s="28" t="s">
        <v>557</v>
      </c>
      <c r="B354">
        <v>0.96116878123798499</v>
      </c>
      <c r="C354">
        <v>0.98039215686274495</v>
      </c>
      <c r="D354">
        <v>0.99999789480000001</v>
      </c>
      <c r="E354">
        <v>1.0193887150000001</v>
      </c>
      <c r="F354">
        <v>1.0932491900000001</v>
      </c>
      <c r="G354">
        <v>1.0379202789999999</v>
      </c>
      <c r="H354">
        <v>1.069039936</v>
      </c>
      <c r="I354">
        <v>1.141884264</v>
      </c>
      <c r="J354">
        <v>1.2255043699999999</v>
      </c>
      <c r="K354">
        <v>1.245269797</v>
      </c>
      <c r="L354">
        <v>1.224173036</v>
      </c>
      <c r="M354">
        <v>1.165941734</v>
      </c>
      <c r="N354">
        <v>1.1221460780000001</v>
      </c>
      <c r="O354">
        <v>1.1674147340000001</v>
      </c>
      <c r="P354">
        <v>1.271289487</v>
      </c>
      <c r="Q354">
        <v>1.3520337069999999</v>
      </c>
      <c r="R354">
        <v>1.467741285</v>
      </c>
      <c r="S354">
        <v>1.5855649430000001</v>
      </c>
      <c r="T354">
        <v>1.698954968</v>
      </c>
      <c r="U354">
        <v>1.816020832</v>
      </c>
      <c r="V354">
        <v>1.936197113</v>
      </c>
      <c r="W354">
        <v>2.0641183700000001</v>
      </c>
      <c r="X354">
        <v>2.1011979759999999</v>
      </c>
      <c r="Y354">
        <v>2.146078353</v>
      </c>
      <c r="Z354">
        <v>2.1977033929999998</v>
      </c>
      <c r="AA354">
        <v>2.2534590849999998</v>
      </c>
      <c r="AB354">
        <v>2.309799425</v>
      </c>
      <c r="AC354">
        <v>2.362360046</v>
      </c>
      <c r="AD354">
        <v>2.411960589</v>
      </c>
      <c r="AE354">
        <v>2.4590083520000001</v>
      </c>
      <c r="AF354">
        <v>2.504278673</v>
      </c>
      <c r="AG354">
        <v>2.5488065120000001</v>
      </c>
      <c r="AH354">
        <v>2.5916105090000001</v>
      </c>
      <c r="AI354">
        <v>2.6338245140000001</v>
      </c>
      <c r="AJ354">
        <v>2.6767044260000001</v>
      </c>
      <c r="AK354">
        <v>2.720533552</v>
      </c>
      <c r="AL354">
        <v>2.7654727719999999</v>
      </c>
      <c r="AM354">
        <v>2.816099871</v>
      </c>
      <c r="AN354">
        <v>2.868288706</v>
      </c>
      <c r="AO354">
        <v>2.9221211560000002</v>
      </c>
      <c r="AP354">
        <v>2.9776489439999998</v>
      </c>
      <c r="AQ354">
        <v>3.0348607599999999</v>
      </c>
      <c r="AR354">
        <v>3.0991565130000001</v>
      </c>
      <c r="AS354">
        <v>3.1670516270000002</v>
      </c>
      <c r="AT354">
        <v>3.2383376419999998</v>
      </c>
      <c r="AU354">
        <v>3.3131262540000002</v>
      </c>
      <c r="AV354">
        <v>3.3923508400000002</v>
      </c>
    </row>
    <row r="355" spans="1:48" x14ac:dyDescent="0.25">
      <c r="A355" s="28" t="s">
        <v>558</v>
      </c>
      <c r="B355">
        <v>0.96116878123798499</v>
      </c>
      <c r="C355">
        <v>0.98039215686274495</v>
      </c>
      <c r="D355">
        <v>0.99999997799999996</v>
      </c>
      <c r="E355">
        <v>1.0133432680000001</v>
      </c>
      <c r="F355">
        <v>1.164285655</v>
      </c>
      <c r="G355">
        <v>0.9473663819</v>
      </c>
      <c r="H355">
        <v>1.0597374429999999</v>
      </c>
      <c r="I355">
        <v>1.1999066199999999</v>
      </c>
      <c r="J355">
        <v>1.3366661630000001</v>
      </c>
      <c r="K355">
        <v>1.29258322</v>
      </c>
      <c r="L355">
        <v>1.203645222</v>
      </c>
      <c r="M355">
        <v>1.057063775</v>
      </c>
      <c r="N355">
        <v>0.95550028909999996</v>
      </c>
      <c r="O355">
        <v>1.061449265</v>
      </c>
      <c r="P355">
        <v>1.2373301000000001</v>
      </c>
      <c r="Q355">
        <v>1.2087043420000001</v>
      </c>
      <c r="R355">
        <v>1.318517905</v>
      </c>
      <c r="S355">
        <v>1.437650088</v>
      </c>
      <c r="T355">
        <v>1.559702208</v>
      </c>
      <c r="U355">
        <v>1.6918378000000001</v>
      </c>
      <c r="V355">
        <v>1.838957025</v>
      </c>
      <c r="W355">
        <v>2.0040759600000002</v>
      </c>
      <c r="X355">
        <v>2.0414356090000001</v>
      </c>
      <c r="Y355">
        <v>2.0829289219999998</v>
      </c>
      <c r="Z355">
        <v>2.1276419089999998</v>
      </c>
      <c r="AA355">
        <v>2.1742774900000001</v>
      </c>
      <c r="AB355">
        <v>2.2214961940000002</v>
      </c>
      <c r="AC355">
        <v>2.268047674</v>
      </c>
      <c r="AD355">
        <v>2.3140958299999999</v>
      </c>
      <c r="AE355">
        <v>2.3597711459999999</v>
      </c>
      <c r="AF355">
        <v>2.405439447</v>
      </c>
      <c r="AG355">
        <v>2.4514606520000002</v>
      </c>
      <c r="AH355">
        <v>2.4973273699999998</v>
      </c>
      <c r="AI355">
        <v>2.5435494319999998</v>
      </c>
      <c r="AJ355">
        <v>2.590623592</v>
      </c>
      <c r="AK355">
        <v>2.638736212</v>
      </c>
      <c r="AL355">
        <v>2.6879346380000002</v>
      </c>
      <c r="AM355">
        <v>2.7577606119999998</v>
      </c>
      <c r="AN355">
        <v>2.8299293369999998</v>
      </c>
      <c r="AO355">
        <v>2.9044639029999999</v>
      </c>
      <c r="AP355">
        <v>2.9813928870000002</v>
      </c>
      <c r="AQ355">
        <v>3.0608047819999999</v>
      </c>
      <c r="AR355">
        <v>3.1555181819999998</v>
      </c>
      <c r="AS355">
        <v>3.254476548</v>
      </c>
      <c r="AT355">
        <v>3.3576965510000001</v>
      </c>
      <c r="AU355">
        <v>3.4653091969999998</v>
      </c>
      <c r="AV355">
        <v>3.577678589</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4890.0027090000003</v>
      </c>
      <c r="E361">
        <v>5003.4833120000003</v>
      </c>
      <c r="F361">
        <v>4874.5257490000004</v>
      </c>
      <c r="G361">
        <v>4903.3093680000002</v>
      </c>
      <c r="H361">
        <v>5106.471039</v>
      </c>
      <c r="I361">
        <v>4977.21414</v>
      </c>
      <c r="J361">
        <v>4885.1437029999997</v>
      </c>
      <c r="K361">
        <v>4673.3963050000002</v>
      </c>
      <c r="L361">
        <v>4848.0928210000002</v>
      </c>
      <c r="M361">
        <v>4905.8331090000001</v>
      </c>
      <c r="N361">
        <v>4903.757423</v>
      </c>
      <c r="O361">
        <v>5021.1593309999998</v>
      </c>
      <c r="P361">
        <v>4895.1777910000001</v>
      </c>
      <c r="Q361">
        <v>4884.4142970000003</v>
      </c>
      <c r="R361">
        <v>5006.8601230000004</v>
      </c>
      <c r="S361">
        <v>5056.1023699999996</v>
      </c>
      <c r="T361">
        <v>5072.4058329999998</v>
      </c>
      <c r="U361">
        <v>5084.324208</v>
      </c>
      <c r="V361">
        <v>5073.2013440000001</v>
      </c>
      <c r="W361">
        <v>5055.7093359999999</v>
      </c>
      <c r="X361">
        <v>5057.5950210000001</v>
      </c>
      <c r="Y361">
        <v>5092.725101</v>
      </c>
      <c r="Z361">
        <v>5152.2931349999999</v>
      </c>
      <c r="AA361">
        <v>5229.2206169999999</v>
      </c>
      <c r="AB361">
        <v>5318.326892</v>
      </c>
      <c r="AC361">
        <v>5417.8373959999999</v>
      </c>
      <c r="AD361">
        <v>5524.7212040000004</v>
      </c>
      <c r="AE361">
        <v>5634.5213679999997</v>
      </c>
      <c r="AF361">
        <v>5745.5729629999996</v>
      </c>
      <c r="AG361">
        <v>5859.974029</v>
      </c>
      <c r="AH361">
        <v>5971.4688779999997</v>
      </c>
      <c r="AI361">
        <v>6083.6152149999998</v>
      </c>
      <c r="AJ361">
        <v>6197.5169320000005</v>
      </c>
      <c r="AK361">
        <v>6312.9227600000004</v>
      </c>
      <c r="AL361">
        <v>6430.1075760000003</v>
      </c>
      <c r="AM361">
        <v>6541.1313870000004</v>
      </c>
      <c r="AN361">
        <v>6649.0437449999999</v>
      </c>
      <c r="AO361">
        <v>6754.8008520000003</v>
      </c>
      <c r="AP361">
        <v>6860.4899640000003</v>
      </c>
      <c r="AQ361">
        <v>6965.1909320000004</v>
      </c>
      <c r="AR361">
        <v>7066.8297380000004</v>
      </c>
      <c r="AS361">
        <v>7166.5700850000003</v>
      </c>
      <c r="AT361">
        <v>7264.948257</v>
      </c>
      <c r="AU361">
        <v>7363.2933119999998</v>
      </c>
      <c r="AV361">
        <v>7468.9811129999998</v>
      </c>
    </row>
    <row r="362" spans="1:48" x14ac:dyDescent="0.25">
      <c r="A362" s="29" t="s">
        <v>560</v>
      </c>
      <c r="B362">
        <v>3248.8401756117501</v>
      </c>
      <c r="C362">
        <v>3301.0013554983302</v>
      </c>
      <c r="D362">
        <v>3354.0009650000002</v>
      </c>
      <c r="E362">
        <v>3388.258022</v>
      </c>
      <c r="F362">
        <v>3295.6180829999998</v>
      </c>
      <c r="G362">
        <v>3249.91894</v>
      </c>
      <c r="H362">
        <v>3258.3032320000002</v>
      </c>
      <c r="I362">
        <v>3279.7833430000001</v>
      </c>
      <c r="J362">
        <v>3181.9818660000001</v>
      </c>
      <c r="K362">
        <v>3109.4114880000002</v>
      </c>
      <c r="L362">
        <v>3130.645184</v>
      </c>
      <c r="M362">
        <v>3104.4859489999999</v>
      </c>
      <c r="N362">
        <v>2999.9026509999999</v>
      </c>
      <c r="O362">
        <v>2918.2999530000002</v>
      </c>
      <c r="P362">
        <v>2770.3762259999999</v>
      </c>
      <c r="Q362">
        <v>2594.7358140000001</v>
      </c>
      <c r="R362">
        <v>2570.8132209999999</v>
      </c>
      <c r="S362">
        <v>2561.3349910000002</v>
      </c>
      <c r="T362">
        <v>2581.3399429999999</v>
      </c>
      <c r="U362">
        <v>2611.3915000000002</v>
      </c>
      <c r="V362">
        <v>2638.8792509999998</v>
      </c>
      <c r="W362">
        <v>2671.693667</v>
      </c>
      <c r="X362">
        <v>2705.64833</v>
      </c>
      <c r="Y362">
        <v>2751.9297820000002</v>
      </c>
      <c r="Z362">
        <v>2809.2450749999998</v>
      </c>
      <c r="AA362">
        <v>2875.9059630000002</v>
      </c>
      <c r="AB362">
        <v>2950.106115</v>
      </c>
      <c r="AC362">
        <v>3030.0520000000001</v>
      </c>
      <c r="AD362">
        <v>3116.4339570000002</v>
      </c>
      <c r="AE362">
        <v>3204.8227120000001</v>
      </c>
      <c r="AF362">
        <v>3293.3927650000001</v>
      </c>
      <c r="AG362">
        <v>3383.5925090000001</v>
      </c>
      <c r="AH362">
        <v>3470.2830739999999</v>
      </c>
      <c r="AI362">
        <v>3556.1318059999999</v>
      </c>
      <c r="AJ362">
        <v>3641.6121309999999</v>
      </c>
      <c r="AK362">
        <v>3727.5178529999998</v>
      </c>
      <c r="AL362">
        <v>3814.611261</v>
      </c>
      <c r="AM362">
        <v>3903.4036729999998</v>
      </c>
      <c r="AN362">
        <v>3994.1391450000001</v>
      </c>
      <c r="AO362">
        <v>4087.110443</v>
      </c>
      <c r="AP362">
        <v>4182.6114799999996</v>
      </c>
      <c r="AQ362">
        <v>4280.8589460000003</v>
      </c>
      <c r="AR362">
        <v>4381.3799079999999</v>
      </c>
      <c r="AS362">
        <v>4483.9234210000004</v>
      </c>
      <c r="AT362">
        <v>4588.7241629999999</v>
      </c>
      <c r="AU362">
        <v>4695.7806479999999</v>
      </c>
      <c r="AV362">
        <v>4804.9762549999996</v>
      </c>
    </row>
    <row r="363" spans="1:48" x14ac:dyDescent="0.25">
      <c r="A363" s="29" t="s">
        <v>561</v>
      </c>
      <c r="B363">
        <v>1024.1498860090301</v>
      </c>
      <c r="C363">
        <v>1040.59294369957</v>
      </c>
      <c r="D363">
        <v>1057.3007459999999</v>
      </c>
      <c r="E363">
        <v>1031.5907400000001</v>
      </c>
      <c r="F363">
        <v>976.66422090000003</v>
      </c>
      <c r="G363">
        <v>846.99498870000002</v>
      </c>
      <c r="H363">
        <v>893.43364840000004</v>
      </c>
      <c r="I363">
        <v>873.05958610000005</v>
      </c>
      <c r="J363">
        <v>835.50634639999998</v>
      </c>
      <c r="K363">
        <v>802.1325971</v>
      </c>
      <c r="L363">
        <v>792.21047280000005</v>
      </c>
      <c r="M363">
        <v>811.3875352</v>
      </c>
      <c r="N363">
        <v>796.97534069999995</v>
      </c>
      <c r="O363">
        <v>774.67391350000003</v>
      </c>
      <c r="P363">
        <v>707.57208920000005</v>
      </c>
      <c r="Q363">
        <v>646.38851790000001</v>
      </c>
      <c r="R363">
        <v>588.54719409999996</v>
      </c>
      <c r="S363">
        <v>550.21368410000002</v>
      </c>
      <c r="T363">
        <v>531.89068659999998</v>
      </c>
      <c r="U363">
        <v>523.54027159999998</v>
      </c>
      <c r="V363">
        <v>518.39551789999996</v>
      </c>
      <c r="W363">
        <v>516.79255579999995</v>
      </c>
      <c r="X363">
        <v>524.96942790000003</v>
      </c>
      <c r="Y363">
        <v>534.86701559999995</v>
      </c>
      <c r="Z363">
        <v>546.40382</v>
      </c>
      <c r="AA363">
        <v>559.13991810000005</v>
      </c>
      <c r="AB363">
        <v>572.6635106</v>
      </c>
      <c r="AC363">
        <v>586.74160159999997</v>
      </c>
      <c r="AD363">
        <v>598.79004669999995</v>
      </c>
      <c r="AE363">
        <v>612.35405109999999</v>
      </c>
      <c r="AF363">
        <v>626.60854270000004</v>
      </c>
      <c r="AG363">
        <v>638.89087849999999</v>
      </c>
      <c r="AH363">
        <v>655.27057290000005</v>
      </c>
      <c r="AI363">
        <v>671.28631299999995</v>
      </c>
      <c r="AJ363">
        <v>687.36222750000002</v>
      </c>
      <c r="AK363">
        <v>703.69766259999994</v>
      </c>
      <c r="AL363">
        <v>720.32946349999997</v>
      </c>
      <c r="AM363">
        <v>736.54430679999996</v>
      </c>
      <c r="AN363">
        <v>753.2878101</v>
      </c>
      <c r="AO363">
        <v>770.28027610000004</v>
      </c>
      <c r="AP363">
        <v>787.47969309999996</v>
      </c>
      <c r="AQ363">
        <v>804.83290509999995</v>
      </c>
      <c r="AR363">
        <v>821.94166800000005</v>
      </c>
      <c r="AS363">
        <v>839.16029300000002</v>
      </c>
      <c r="AT363">
        <v>856.53681589999997</v>
      </c>
      <c r="AU363">
        <v>874.11518569999998</v>
      </c>
      <c r="AV363">
        <v>892.0545899</v>
      </c>
    </row>
    <row r="364" spans="1:48" x14ac:dyDescent="0.25">
      <c r="A364" s="29" t="s">
        <v>562</v>
      </c>
      <c r="B364">
        <v>458.169768355504</v>
      </c>
      <c r="C364">
        <v>465.52583218566201</v>
      </c>
      <c r="D364">
        <v>473.00011110000003</v>
      </c>
      <c r="E364">
        <v>477.37703640000001</v>
      </c>
      <c r="F364">
        <v>447.5281976</v>
      </c>
      <c r="G364">
        <v>385.14006089999998</v>
      </c>
      <c r="H364">
        <v>396.18522530000001</v>
      </c>
      <c r="I364">
        <v>440.4580383</v>
      </c>
      <c r="J364">
        <v>408.77351709999999</v>
      </c>
      <c r="K364">
        <v>391.96252909999998</v>
      </c>
      <c r="L364">
        <v>395.08191440000002</v>
      </c>
      <c r="M364">
        <v>390.2137687</v>
      </c>
      <c r="N364">
        <v>393.97279550000002</v>
      </c>
      <c r="O364">
        <v>396.83995370000002</v>
      </c>
      <c r="P364">
        <v>386.57869360000001</v>
      </c>
      <c r="Q364">
        <v>371.80646350000001</v>
      </c>
      <c r="R364">
        <v>371.86849089999998</v>
      </c>
      <c r="S364">
        <v>366.19260800000001</v>
      </c>
      <c r="T364">
        <v>364.76266229999999</v>
      </c>
      <c r="U364">
        <v>365.12742580000003</v>
      </c>
      <c r="V364">
        <v>364.15325790000003</v>
      </c>
      <c r="W364">
        <v>362.93036119999999</v>
      </c>
      <c r="X364">
        <v>362.74629929999998</v>
      </c>
      <c r="Y364">
        <v>364.54639570000001</v>
      </c>
      <c r="Z364">
        <v>367.73256759999998</v>
      </c>
      <c r="AA364">
        <v>372.02669429999997</v>
      </c>
      <c r="AB364">
        <v>377.24936960000002</v>
      </c>
      <c r="AC364">
        <v>383.34154339999998</v>
      </c>
      <c r="AD364">
        <v>390.01857469999999</v>
      </c>
      <c r="AE364">
        <v>397.12887519999998</v>
      </c>
      <c r="AF364">
        <v>404.50091329999998</v>
      </c>
      <c r="AG364">
        <v>412.10423930000002</v>
      </c>
      <c r="AH364">
        <v>419.72912810000003</v>
      </c>
      <c r="AI364">
        <v>427.4226142</v>
      </c>
      <c r="AJ364">
        <v>435.23608489999998</v>
      </c>
      <c r="AK364">
        <v>443.15401889999998</v>
      </c>
      <c r="AL364">
        <v>451.19705210000001</v>
      </c>
      <c r="AM364">
        <v>458.58914149999998</v>
      </c>
      <c r="AN364">
        <v>465.64215389999998</v>
      </c>
      <c r="AO364">
        <v>472.42258529999998</v>
      </c>
      <c r="AP364">
        <v>479.02776460000001</v>
      </c>
      <c r="AQ364">
        <v>485.4165625</v>
      </c>
      <c r="AR364">
        <v>492.19313149999999</v>
      </c>
      <c r="AS364">
        <v>499.22465970000002</v>
      </c>
      <c r="AT364">
        <v>506.4369461</v>
      </c>
      <c r="AU364">
        <v>513.78290279999999</v>
      </c>
      <c r="AV364">
        <v>521.37983150000002</v>
      </c>
    </row>
    <row r="365" spans="1:48" x14ac:dyDescent="0.25">
      <c r="A365" s="29" t="s">
        <v>563</v>
      </c>
      <c r="B365">
        <v>1112.97476499043</v>
      </c>
      <c r="C365">
        <v>1130.84393484424</v>
      </c>
      <c r="D365">
        <v>1149.0001560000001</v>
      </c>
      <c r="E365">
        <v>1162.7314710000001</v>
      </c>
      <c r="F365">
        <v>1089.6166969999999</v>
      </c>
      <c r="G365">
        <v>937.2521395</v>
      </c>
      <c r="H365">
        <v>963.87836919999995</v>
      </c>
      <c r="I365">
        <v>1077.6654699999999</v>
      </c>
      <c r="J365">
        <v>989.12814330000003</v>
      </c>
      <c r="K365">
        <v>944.24058079999998</v>
      </c>
      <c r="L365">
        <v>951.4873513</v>
      </c>
      <c r="M365">
        <v>936.85845519999998</v>
      </c>
      <c r="N365">
        <v>949.69271079999999</v>
      </c>
      <c r="O365">
        <v>957.73728180000001</v>
      </c>
      <c r="P365">
        <v>929.82075859999998</v>
      </c>
      <c r="Q365">
        <v>895.58230909999997</v>
      </c>
      <c r="R365">
        <v>1009.8729489999999</v>
      </c>
      <c r="S365">
        <v>976.30620190000002</v>
      </c>
      <c r="T365">
        <v>961.13945539999997</v>
      </c>
      <c r="U365">
        <v>965.50708699999996</v>
      </c>
      <c r="V365">
        <v>948.09808199999998</v>
      </c>
      <c r="W365">
        <v>929.78116939999995</v>
      </c>
      <c r="X365">
        <v>905.67534720000003</v>
      </c>
      <c r="Y365">
        <v>891.33543299999997</v>
      </c>
      <c r="Z365">
        <v>880.28490690000001</v>
      </c>
      <c r="AA365">
        <v>870.91780110000002</v>
      </c>
      <c r="AB365">
        <v>863.35151110000004</v>
      </c>
      <c r="AC365">
        <v>861.12194690000001</v>
      </c>
      <c r="AD365">
        <v>859.46071329999995</v>
      </c>
      <c r="AE365">
        <v>858.4117976</v>
      </c>
      <c r="AF365">
        <v>857.90566980000006</v>
      </c>
      <c r="AG365">
        <v>859.01901439999995</v>
      </c>
      <c r="AH365">
        <v>858.69325240000001</v>
      </c>
      <c r="AI365">
        <v>858.26526269999999</v>
      </c>
      <c r="AJ365">
        <v>859.2766924</v>
      </c>
      <c r="AK365">
        <v>860.33502620000002</v>
      </c>
      <c r="AL365">
        <v>861.24441999999999</v>
      </c>
      <c r="AM365">
        <v>858.27078710000001</v>
      </c>
      <c r="AN365">
        <v>853.90947749999998</v>
      </c>
      <c r="AO365">
        <v>848.82874619999996</v>
      </c>
      <c r="AP365">
        <v>844.3308376</v>
      </c>
      <c r="AQ365">
        <v>838.67823950000002</v>
      </c>
      <c r="AR365">
        <v>834.33979829999998</v>
      </c>
      <c r="AS365">
        <v>831.08136560000003</v>
      </c>
      <c r="AT365">
        <v>828.03243640000005</v>
      </c>
      <c r="AU365">
        <v>825.40301179999994</v>
      </c>
      <c r="AV365">
        <v>827.61923420000005</v>
      </c>
    </row>
    <row r="366" spans="1:48" x14ac:dyDescent="0.25">
      <c r="A366" s="29" t="s">
        <v>564</v>
      </c>
      <c r="B366">
        <v>1265.05225681244</v>
      </c>
      <c r="C366">
        <v>1285.3630799883099</v>
      </c>
      <c r="D366">
        <v>1306.000254</v>
      </c>
      <c r="E366">
        <v>1310.9784540000001</v>
      </c>
      <c r="F366">
        <v>1257.6227160000001</v>
      </c>
      <c r="G366">
        <v>1117.8029509999999</v>
      </c>
      <c r="H366">
        <v>1173.715696</v>
      </c>
      <c r="I366">
        <v>1133.805511</v>
      </c>
      <c r="J366">
        <v>1069.7281620000001</v>
      </c>
      <c r="K366">
        <v>1057.9660249999999</v>
      </c>
      <c r="L366">
        <v>1038.2998239999999</v>
      </c>
      <c r="M366">
        <v>1038.6113419999999</v>
      </c>
      <c r="N366">
        <v>1012.545606</v>
      </c>
      <c r="O366">
        <v>990.9540164</v>
      </c>
      <c r="P366">
        <v>966.03865659999997</v>
      </c>
      <c r="Q366">
        <v>922.87909969999998</v>
      </c>
      <c r="R366">
        <v>918.98690690000001</v>
      </c>
      <c r="S366">
        <v>906.05325579999999</v>
      </c>
      <c r="T366">
        <v>903.60583699999995</v>
      </c>
      <c r="U366">
        <v>902.57671849999997</v>
      </c>
      <c r="V366">
        <v>895.31855780000001</v>
      </c>
      <c r="W366">
        <v>885.54038060000005</v>
      </c>
      <c r="X366">
        <v>876.0462182</v>
      </c>
      <c r="Y366">
        <v>869.85880169999996</v>
      </c>
      <c r="Z366">
        <v>865.79286400000001</v>
      </c>
      <c r="AA366">
        <v>863.51917509999998</v>
      </c>
      <c r="AB366">
        <v>862.80083539999998</v>
      </c>
      <c r="AC366">
        <v>864.32720949999998</v>
      </c>
      <c r="AD366">
        <v>867.23255270000004</v>
      </c>
      <c r="AE366">
        <v>871.02846269999998</v>
      </c>
      <c r="AF366">
        <v>875.398552</v>
      </c>
      <c r="AG366">
        <v>880.2395411</v>
      </c>
      <c r="AH366">
        <v>885.1333836</v>
      </c>
      <c r="AI366">
        <v>890.27072569999996</v>
      </c>
      <c r="AJ366">
        <v>895.62182489999998</v>
      </c>
      <c r="AK366">
        <v>901.11490019999997</v>
      </c>
      <c r="AL366">
        <v>906.73870509999995</v>
      </c>
      <c r="AM366">
        <v>911.4906297</v>
      </c>
      <c r="AN366">
        <v>915.92569119999996</v>
      </c>
      <c r="AO366">
        <v>920.05595779999999</v>
      </c>
      <c r="AP366">
        <v>924.00512479999998</v>
      </c>
      <c r="AQ366">
        <v>927.68667159999995</v>
      </c>
      <c r="AR366">
        <v>931.81144040000004</v>
      </c>
      <c r="AS366">
        <v>936.15177470000003</v>
      </c>
      <c r="AT366">
        <v>940.64278420000005</v>
      </c>
      <c r="AU366">
        <v>945.2311674</v>
      </c>
      <c r="AV366">
        <v>950.11728300000004</v>
      </c>
    </row>
    <row r="367" spans="1:48" x14ac:dyDescent="0.25">
      <c r="A367" s="29" t="s">
        <v>565</v>
      </c>
      <c r="B367">
        <v>1044.2008674148601</v>
      </c>
      <c r="C367">
        <v>1060.9658500975499</v>
      </c>
      <c r="D367">
        <v>1078.0001159999999</v>
      </c>
      <c r="E367">
        <v>1088.1248439999999</v>
      </c>
      <c r="F367">
        <v>1099.694264</v>
      </c>
      <c r="G367">
        <v>1018.718427</v>
      </c>
      <c r="H367">
        <v>1062.992467</v>
      </c>
      <c r="I367">
        <v>1079.8763739999999</v>
      </c>
      <c r="J367">
        <v>1055.605143</v>
      </c>
      <c r="K367">
        <v>1050.8840560000001</v>
      </c>
      <c r="L367">
        <v>1045.7132300000001</v>
      </c>
      <c r="M367">
        <v>1069.323527</v>
      </c>
      <c r="N367">
        <v>1076.347722</v>
      </c>
      <c r="O367">
        <v>1079.9535619999999</v>
      </c>
      <c r="P367">
        <v>1062.66968</v>
      </c>
      <c r="Q367">
        <v>1056.582054</v>
      </c>
      <c r="R367">
        <v>1047.063725</v>
      </c>
      <c r="S367">
        <v>1032.061068</v>
      </c>
      <c r="T367">
        <v>1026.219685</v>
      </c>
      <c r="U367">
        <v>1025.578319</v>
      </c>
      <c r="V367">
        <v>1023.681972</v>
      </c>
      <c r="W367">
        <v>1021.030021</v>
      </c>
      <c r="X367">
        <v>1022.002503</v>
      </c>
      <c r="Y367">
        <v>1026.7795630000001</v>
      </c>
      <c r="Z367">
        <v>1034.3062379999999</v>
      </c>
      <c r="AA367">
        <v>1043.952419</v>
      </c>
      <c r="AB367">
        <v>1055.477476</v>
      </c>
      <c r="AC367">
        <v>1068.8217870000001</v>
      </c>
      <c r="AD367">
        <v>1083.5577330000001</v>
      </c>
      <c r="AE367">
        <v>1099.455328</v>
      </c>
      <c r="AF367">
        <v>1116.28828</v>
      </c>
      <c r="AG367">
        <v>1133.9028169999999</v>
      </c>
      <c r="AH367">
        <v>1152.0940599999999</v>
      </c>
      <c r="AI367">
        <v>1170.915663</v>
      </c>
      <c r="AJ367">
        <v>1190.1979490000001</v>
      </c>
      <c r="AK367">
        <v>1209.878884</v>
      </c>
      <c r="AL367">
        <v>1229.905223</v>
      </c>
      <c r="AM367">
        <v>1249.533113</v>
      </c>
      <c r="AN367">
        <v>1269.130609</v>
      </c>
      <c r="AO367">
        <v>1288.6459930000001</v>
      </c>
      <c r="AP367">
        <v>1308.1454289999999</v>
      </c>
      <c r="AQ367">
        <v>1327.5285859999999</v>
      </c>
      <c r="AR367">
        <v>1347.1687420000001</v>
      </c>
      <c r="AS367">
        <v>1366.9472740000001</v>
      </c>
      <c r="AT367">
        <v>1386.8154440000001</v>
      </c>
      <c r="AU367">
        <v>1406.7150770000001</v>
      </c>
      <c r="AV367">
        <v>1426.804852</v>
      </c>
    </row>
    <row r="368" spans="1:48" x14ac:dyDescent="0.25">
      <c r="A368" s="29" t="s">
        <v>566</v>
      </c>
      <c r="B368">
        <v>7936.1203216419499</v>
      </c>
      <c r="C368">
        <v>8063.5373004167604</v>
      </c>
      <c r="D368">
        <v>8192.9998300000007</v>
      </c>
      <c r="E368">
        <v>8285.4178169999996</v>
      </c>
      <c r="F368">
        <v>8385.2495199999994</v>
      </c>
      <c r="G368">
        <v>7837.6902730000002</v>
      </c>
      <c r="H368">
        <v>8200.8889820000004</v>
      </c>
      <c r="I368">
        <v>8373.1342129999903</v>
      </c>
      <c r="J368">
        <v>8295.8993019999998</v>
      </c>
      <c r="K368">
        <v>8324.2677399999902</v>
      </c>
      <c r="L368">
        <v>8364.8292340000007</v>
      </c>
      <c r="M368">
        <v>8640.9916880000001</v>
      </c>
      <c r="N368">
        <v>8735.3204050000004</v>
      </c>
      <c r="O368">
        <v>8890.3168609999902</v>
      </c>
      <c r="P368">
        <v>8873.364587</v>
      </c>
      <c r="Q368">
        <v>9023.2211960000004</v>
      </c>
      <c r="R368">
        <v>8967.6562130000002</v>
      </c>
      <c r="S368">
        <v>8884.5256399999998</v>
      </c>
      <c r="T368">
        <v>8852.5196680000008</v>
      </c>
      <c r="U368">
        <v>8871.7842139999902</v>
      </c>
      <c r="V368">
        <v>8893.0627249999998</v>
      </c>
      <c r="W368">
        <v>8914.1454450000001</v>
      </c>
      <c r="X368">
        <v>8982.4965109999903</v>
      </c>
      <c r="Y368">
        <v>9081.6538710000004</v>
      </c>
      <c r="Z368">
        <v>9202.6692039999998</v>
      </c>
      <c r="AA368">
        <v>9338.4542739999997</v>
      </c>
      <c r="AB368">
        <v>9484.9619330000005</v>
      </c>
      <c r="AC368">
        <v>9639.6800999999996</v>
      </c>
      <c r="AD368">
        <v>9800.6241320000008</v>
      </c>
      <c r="AE368">
        <v>9966.4506939999901</v>
      </c>
      <c r="AF368">
        <v>10136.373460000001</v>
      </c>
      <c r="AG368">
        <v>10309.79451</v>
      </c>
      <c r="AH368">
        <v>10486.69918</v>
      </c>
      <c r="AI368">
        <v>10667.092839999999</v>
      </c>
      <c r="AJ368">
        <v>10850.28132</v>
      </c>
      <c r="AK368">
        <v>11036.310439999999</v>
      </c>
      <c r="AL368">
        <v>11225.084070000001</v>
      </c>
      <c r="AM368">
        <v>11409.89084</v>
      </c>
      <c r="AN368">
        <v>11593.007540000001</v>
      </c>
      <c r="AO368">
        <v>11775.817849999999</v>
      </c>
      <c r="AP368">
        <v>11959.222540000001</v>
      </c>
      <c r="AQ368">
        <v>12143.749180000001</v>
      </c>
      <c r="AR368">
        <v>12325.3943</v>
      </c>
      <c r="AS368">
        <v>12505.631579999999</v>
      </c>
      <c r="AT368">
        <v>12685.356680000001</v>
      </c>
      <c r="AU368">
        <v>12865.01449</v>
      </c>
      <c r="AV368">
        <v>13044.554529999999</v>
      </c>
    </row>
    <row r="369" spans="1:48" x14ac:dyDescent="0.25">
      <c r="A369" s="29" t="s">
        <v>567</v>
      </c>
      <c r="B369">
        <v>626.714249737866</v>
      </c>
      <c r="C369">
        <v>636.77634973387603</v>
      </c>
      <c r="D369">
        <v>647.00039419999996</v>
      </c>
      <c r="E369">
        <v>665.05779810000001</v>
      </c>
      <c r="F369">
        <v>645.87650350000001</v>
      </c>
      <c r="G369">
        <v>550.07396789999996</v>
      </c>
      <c r="H369">
        <v>579.00965740000004</v>
      </c>
      <c r="I369">
        <v>594.94293670000002</v>
      </c>
      <c r="J369">
        <v>563.47252490000005</v>
      </c>
      <c r="K369">
        <v>529.43483349999997</v>
      </c>
      <c r="L369">
        <v>512.51656679999996</v>
      </c>
      <c r="M369">
        <v>524.83120789999998</v>
      </c>
      <c r="N369">
        <v>507.78285729999999</v>
      </c>
      <c r="O369">
        <v>495.71086930000001</v>
      </c>
      <c r="P369">
        <v>467.7779567</v>
      </c>
      <c r="Q369">
        <v>430.36601250000001</v>
      </c>
      <c r="R369">
        <v>414.48713850000001</v>
      </c>
      <c r="S369">
        <v>394.29222340000001</v>
      </c>
      <c r="T369">
        <v>383.47803850000003</v>
      </c>
      <c r="U369">
        <v>377.02551119999998</v>
      </c>
      <c r="V369">
        <v>370.6304647</v>
      </c>
      <c r="W369">
        <v>365.56608299999999</v>
      </c>
      <c r="X369">
        <v>361.97663399999999</v>
      </c>
      <c r="Y369">
        <v>360.86980460000001</v>
      </c>
      <c r="Z369">
        <v>361.23315020000001</v>
      </c>
      <c r="AA369">
        <v>362.62204020000001</v>
      </c>
      <c r="AB369">
        <v>364.803315</v>
      </c>
      <c r="AC369">
        <v>367.882812</v>
      </c>
      <c r="AD369">
        <v>371.34433080000002</v>
      </c>
      <c r="AE369">
        <v>375.296492</v>
      </c>
      <c r="AF369">
        <v>379.64494089999999</v>
      </c>
      <c r="AG369">
        <v>384.28702140000001</v>
      </c>
      <c r="AH369">
        <v>389.31720810000002</v>
      </c>
      <c r="AI369">
        <v>394.63111700000002</v>
      </c>
      <c r="AJ369">
        <v>400.28607529999999</v>
      </c>
      <c r="AK369">
        <v>406.20095579999997</v>
      </c>
      <c r="AL369">
        <v>412.34824229999998</v>
      </c>
      <c r="AM369">
        <v>418.38319560000002</v>
      </c>
      <c r="AN369">
        <v>424.59619279999998</v>
      </c>
      <c r="AO369">
        <v>430.93186309999999</v>
      </c>
      <c r="AP369">
        <v>437.44565260000002</v>
      </c>
      <c r="AQ369">
        <v>444.01220960000001</v>
      </c>
      <c r="AR369">
        <v>450.71586389999999</v>
      </c>
      <c r="AS369">
        <v>457.54670010000001</v>
      </c>
      <c r="AT369">
        <v>464.50617299999999</v>
      </c>
      <c r="AU369">
        <v>471.62141969999999</v>
      </c>
      <c r="AV369">
        <v>479.17617799999999</v>
      </c>
    </row>
    <row r="370" spans="1:48" x14ac:dyDescent="0.25">
      <c r="A370" s="29" t="s">
        <v>568</v>
      </c>
      <c r="B370">
        <v>1189.4978341238</v>
      </c>
      <c r="C370">
        <v>1208.5956066046299</v>
      </c>
      <c r="D370">
        <v>1228.000282</v>
      </c>
      <c r="E370">
        <v>1230.7486140000001</v>
      </c>
      <c r="F370">
        <v>1143.118684</v>
      </c>
      <c r="G370">
        <v>922.6294954</v>
      </c>
      <c r="H370">
        <v>1015.688234</v>
      </c>
      <c r="I370">
        <v>1041.333329</v>
      </c>
      <c r="J370">
        <v>981.67391840000005</v>
      </c>
      <c r="K370">
        <v>973.68328169999995</v>
      </c>
      <c r="L370">
        <v>977.25457319999998</v>
      </c>
      <c r="M370">
        <v>984.48987260000001</v>
      </c>
      <c r="N370">
        <v>944.0389222</v>
      </c>
      <c r="O370">
        <v>970.40090190000001</v>
      </c>
      <c r="P370">
        <v>954.8279033</v>
      </c>
      <c r="Q370">
        <v>904.86179949999996</v>
      </c>
      <c r="R370">
        <v>906.38074610000001</v>
      </c>
      <c r="S370">
        <v>893.22783170000002</v>
      </c>
      <c r="T370">
        <v>892.4019558</v>
      </c>
      <c r="U370">
        <v>896.00334680000003</v>
      </c>
      <c r="V370">
        <v>896.95046760000002</v>
      </c>
      <c r="W370">
        <v>897.10054500000001</v>
      </c>
      <c r="X370">
        <v>898.64705600000002</v>
      </c>
      <c r="Y370">
        <v>903.54949499999998</v>
      </c>
      <c r="Z370">
        <v>910.33116649999999</v>
      </c>
      <c r="AA370">
        <v>918.69513959999995</v>
      </c>
      <c r="AB370">
        <v>928.52467079999997</v>
      </c>
      <c r="AC370">
        <v>940.04370619999997</v>
      </c>
      <c r="AD370">
        <v>952.37653980000005</v>
      </c>
      <c r="AE370">
        <v>965.75036309999996</v>
      </c>
      <c r="AF370">
        <v>979.90026939999996</v>
      </c>
      <c r="AG370">
        <v>994.47723150000002</v>
      </c>
      <c r="AH370">
        <v>1009.671486</v>
      </c>
      <c r="AI370">
        <v>1025.233242</v>
      </c>
      <c r="AJ370">
        <v>1041.226866</v>
      </c>
      <c r="AK370">
        <v>1057.5041000000001</v>
      </c>
      <c r="AL370">
        <v>1074.0264609999999</v>
      </c>
      <c r="AM370">
        <v>1089.626612</v>
      </c>
      <c r="AN370">
        <v>1105.0939109999999</v>
      </c>
      <c r="AO370">
        <v>1120.3905910000001</v>
      </c>
      <c r="AP370">
        <v>1135.679848</v>
      </c>
      <c r="AQ370">
        <v>1150.7527130000001</v>
      </c>
      <c r="AR370">
        <v>1166.2892139999999</v>
      </c>
      <c r="AS370">
        <v>1182.072658</v>
      </c>
      <c r="AT370">
        <v>1198.0203039999999</v>
      </c>
      <c r="AU370">
        <v>1214.098847</v>
      </c>
      <c r="AV370">
        <v>1230.7755099999999</v>
      </c>
    </row>
    <row r="371" spans="1:48" x14ac:dyDescent="0.25">
      <c r="A371" s="29" t="s">
        <v>569</v>
      </c>
      <c r="B371">
        <v>349.68136654616598</v>
      </c>
      <c r="C371">
        <v>355.295613993708</v>
      </c>
      <c r="D371">
        <v>361.00032329999999</v>
      </c>
      <c r="E371">
        <v>359.23031109999999</v>
      </c>
      <c r="F371">
        <v>338.80961189999999</v>
      </c>
      <c r="G371">
        <v>282.71186169999999</v>
      </c>
      <c r="H371">
        <v>307.43662219999999</v>
      </c>
      <c r="I371">
        <v>310.28291489999998</v>
      </c>
      <c r="J371">
        <v>295.58366059999997</v>
      </c>
      <c r="K371">
        <v>287.45073300000001</v>
      </c>
      <c r="L371">
        <v>289.62583979999999</v>
      </c>
      <c r="M371">
        <v>287.8132799</v>
      </c>
      <c r="N371">
        <v>267.4974856</v>
      </c>
      <c r="O371">
        <v>260.56815979999999</v>
      </c>
      <c r="P371">
        <v>238.664164</v>
      </c>
      <c r="Q371">
        <v>213.91284769999999</v>
      </c>
      <c r="R371">
        <v>201.3674561</v>
      </c>
      <c r="S371">
        <v>191.7727289</v>
      </c>
      <c r="T371">
        <v>187.156081</v>
      </c>
      <c r="U371">
        <v>185.07894060000001</v>
      </c>
      <c r="V371">
        <v>184.14242669999999</v>
      </c>
      <c r="W371">
        <v>184.27731259999999</v>
      </c>
      <c r="X371">
        <v>185.63640509999999</v>
      </c>
      <c r="Y371">
        <v>188.18187560000001</v>
      </c>
      <c r="Z371">
        <v>191.4503373</v>
      </c>
      <c r="AA371">
        <v>195.17364069999999</v>
      </c>
      <c r="AB371">
        <v>199.19705780000001</v>
      </c>
      <c r="AC371">
        <v>203.5284479</v>
      </c>
      <c r="AD371">
        <v>208.0556737</v>
      </c>
      <c r="AE371">
        <v>212.77255120000001</v>
      </c>
      <c r="AF371">
        <v>217.67799790000001</v>
      </c>
      <c r="AG371">
        <v>222.78582599999999</v>
      </c>
      <c r="AH371">
        <v>228.065493</v>
      </c>
      <c r="AI371">
        <v>233.54371739999999</v>
      </c>
      <c r="AJ371">
        <v>239.2258137</v>
      </c>
      <c r="AK371">
        <v>245.0817418</v>
      </c>
      <c r="AL371">
        <v>251.09346149999999</v>
      </c>
      <c r="AM371">
        <v>257.20382280000001</v>
      </c>
      <c r="AN371">
        <v>263.47957760000003</v>
      </c>
      <c r="AO371">
        <v>269.8914006</v>
      </c>
      <c r="AP371">
        <v>276.44817619999998</v>
      </c>
      <c r="AQ371">
        <v>283.10373859999999</v>
      </c>
      <c r="AR371">
        <v>289.83279229999999</v>
      </c>
      <c r="AS371">
        <v>296.64817010000002</v>
      </c>
      <c r="AT371">
        <v>303.57029920000002</v>
      </c>
      <c r="AU371">
        <v>310.62853100000001</v>
      </c>
      <c r="AV371">
        <v>317.95318580000003</v>
      </c>
    </row>
    <row r="372" spans="1:48" x14ac:dyDescent="0.25">
      <c r="A372" s="29" t="s">
        <v>570</v>
      </c>
      <c r="B372">
        <v>7341.0808106466302</v>
      </c>
      <c r="C372">
        <v>7458.9442376014304</v>
      </c>
      <c r="D372">
        <v>7579.0059590000001</v>
      </c>
      <c r="E372">
        <v>7718.6689189999997</v>
      </c>
      <c r="F372">
        <v>7531.5331349999997</v>
      </c>
      <c r="G372">
        <v>6805.5386609999996</v>
      </c>
      <c r="H372">
        <v>6934.7916409999998</v>
      </c>
      <c r="I372">
        <v>6977.7955959999999</v>
      </c>
      <c r="J372">
        <v>6785.7215219999998</v>
      </c>
      <c r="K372">
        <v>6620.3767429999998</v>
      </c>
      <c r="L372">
        <v>6613.2438220000004</v>
      </c>
      <c r="M372">
        <v>6667.1806280000001</v>
      </c>
      <c r="N372">
        <v>6554.19175</v>
      </c>
      <c r="O372">
        <v>6432.5456139999997</v>
      </c>
      <c r="P372">
        <v>6194.9875490000004</v>
      </c>
      <c r="Q372">
        <v>6007.7762430000002</v>
      </c>
      <c r="R372">
        <v>5932.4184359999999</v>
      </c>
      <c r="S372">
        <v>5777.6265409999996</v>
      </c>
      <c r="T372">
        <v>5777.5610740000002</v>
      </c>
      <c r="U372">
        <v>5800.9910460000001</v>
      </c>
      <c r="V372">
        <v>5819.8960699999998</v>
      </c>
      <c r="W372">
        <v>5836.343363</v>
      </c>
      <c r="X372">
        <v>5846.3867490000002</v>
      </c>
      <c r="Y372">
        <v>5896.6830309999996</v>
      </c>
      <c r="Z372">
        <v>5961.4849999999997</v>
      </c>
      <c r="AA372">
        <v>6037.4216539999998</v>
      </c>
      <c r="AB372">
        <v>6122.1854720000001</v>
      </c>
      <c r="AC372">
        <v>6216.390206</v>
      </c>
      <c r="AD372">
        <v>6316.8700989999998</v>
      </c>
      <c r="AE372">
        <v>6422.481648</v>
      </c>
      <c r="AF372">
        <v>6532.0121950000002</v>
      </c>
      <c r="AG372">
        <v>6644.5699699999996</v>
      </c>
      <c r="AH372">
        <v>6757.2010780000001</v>
      </c>
      <c r="AI372">
        <v>6874.5040859999999</v>
      </c>
      <c r="AJ372">
        <v>6995.0500730000003</v>
      </c>
      <c r="AK372">
        <v>7117.7403009999998</v>
      </c>
      <c r="AL372">
        <v>7242.0585350000001</v>
      </c>
      <c r="AM372">
        <v>7360.7722700000004</v>
      </c>
      <c r="AN372">
        <v>7484.8275819999999</v>
      </c>
      <c r="AO372">
        <v>7610.5274069999996</v>
      </c>
      <c r="AP372">
        <v>7738.9418299999998</v>
      </c>
      <c r="AQ372">
        <v>7867.9188880000002</v>
      </c>
      <c r="AR372">
        <v>7999.9573300000002</v>
      </c>
      <c r="AS372">
        <v>8130.7858759999999</v>
      </c>
      <c r="AT372">
        <v>8262.2606240000005</v>
      </c>
      <c r="AU372">
        <v>8394.993708</v>
      </c>
      <c r="AV372">
        <v>8534.6873859999996</v>
      </c>
    </row>
    <row r="373" spans="1:48" x14ac:dyDescent="0.25">
      <c r="A373" s="29" t="s">
        <v>571</v>
      </c>
      <c r="B373">
        <v>4254.29518523757</v>
      </c>
      <c r="C373">
        <v>4322.5992705273302</v>
      </c>
      <c r="D373">
        <v>4392.0040470000004</v>
      </c>
      <c r="E373">
        <v>4654.7578050000002</v>
      </c>
      <c r="F373">
        <v>4648.5549799999999</v>
      </c>
      <c r="G373">
        <v>4234.4632430000001</v>
      </c>
      <c r="H373">
        <v>4230.1907760000004</v>
      </c>
      <c r="I373">
        <v>4328.5111829999996</v>
      </c>
      <c r="J373">
        <v>4230.7238610000004</v>
      </c>
      <c r="K373">
        <v>4207.2854440000001</v>
      </c>
      <c r="L373">
        <v>4145.5615100000005</v>
      </c>
      <c r="M373">
        <v>4118.8243199999997</v>
      </c>
      <c r="N373">
        <v>4238.680687</v>
      </c>
      <c r="O373">
        <v>4440.5260479999997</v>
      </c>
      <c r="P373">
        <v>4558.9931319999996</v>
      </c>
      <c r="Q373">
        <v>4718.4859749999996</v>
      </c>
      <c r="R373">
        <v>6169.0030079999997</v>
      </c>
      <c r="S373">
        <v>6218.1117530000001</v>
      </c>
      <c r="T373">
        <v>6278.6945299999998</v>
      </c>
      <c r="U373">
        <v>6500.4172840000001</v>
      </c>
      <c r="V373">
        <v>6482.079855</v>
      </c>
      <c r="W373">
        <v>6449.4320500000003</v>
      </c>
      <c r="X373">
        <v>6316.1517530000001</v>
      </c>
      <c r="Y373">
        <v>6261.1331819999996</v>
      </c>
      <c r="Z373">
        <v>6223.2077230000004</v>
      </c>
      <c r="AA373">
        <v>6188.5089959999996</v>
      </c>
      <c r="AB373">
        <v>6161.1932850000003</v>
      </c>
      <c r="AC373">
        <v>6189.9305839999997</v>
      </c>
      <c r="AD373">
        <v>6217.2947160000003</v>
      </c>
      <c r="AE373">
        <v>6244.3245150000002</v>
      </c>
      <c r="AF373">
        <v>6271.6450299999997</v>
      </c>
      <c r="AG373">
        <v>6315.265206</v>
      </c>
      <c r="AH373">
        <v>6334.2820359999996</v>
      </c>
      <c r="AI373">
        <v>6346.4547119999997</v>
      </c>
      <c r="AJ373">
        <v>6375.333646</v>
      </c>
      <c r="AK373">
        <v>6401.2991249999995</v>
      </c>
      <c r="AL373">
        <v>6421.3169049999997</v>
      </c>
      <c r="AM373">
        <v>6402.901699</v>
      </c>
      <c r="AN373">
        <v>6374.6863960000001</v>
      </c>
      <c r="AO373">
        <v>6344.3402669999996</v>
      </c>
      <c r="AP373">
        <v>6330.8678529999997</v>
      </c>
      <c r="AQ373">
        <v>6304.2015609999999</v>
      </c>
      <c r="AR373">
        <v>6280.9550989999998</v>
      </c>
      <c r="AS373">
        <v>6263.1015340000004</v>
      </c>
      <c r="AT373">
        <v>6238.1126539999996</v>
      </c>
      <c r="AU373">
        <v>6212.1998409999997</v>
      </c>
      <c r="AV373">
        <v>6271.7452210000001</v>
      </c>
    </row>
    <row r="374" spans="1:48" x14ac:dyDescent="0.25">
      <c r="A374" s="29" t="s">
        <v>572</v>
      </c>
      <c r="B374">
        <v>533.55879540457204</v>
      </c>
      <c r="C374">
        <v>542.12525444927405</v>
      </c>
      <c r="D374">
        <v>550.82938079999997</v>
      </c>
      <c r="E374">
        <v>564.97236250000003</v>
      </c>
      <c r="F374">
        <v>555.53991680000001</v>
      </c>
      <c r="G374">
        <v>518.7017108</v>
      </c>
      <c r="H374">
        <v>539.42957009999998</v>
      </c>
      <c r="I374">
        <v>547.94333810000001</v>
      </c>
      <c r="J374">
        <v>544.67259569999999</v>
      </c>
      <c r="K374">
        <v>554.15516939999998</v>
      </c>
      <c r="L374">
        <v>561.27403419999996</v>
      </c>
      <c r="M374">
        <v>566.29418759999999</v>
      </c>
      <c r="N374">
        <v>581.14486139999997</v>
      </c>
      <c r="O374">
        <v>609.99405530000001</v>
      </c>
      <c r="P374">
        <v>609.21015</v>
      </c>
      <c r="Q374">
        <v>625.73924309999995</v>
      </c>
      <c r="R374">
        <v>631.92373729999997</v>
      </c>
      <c r="S374">
        <v>632.31408450000004</v>
      </c>
      <c r="T374">
        <v>631.09846589999995</v>
      </c>
      <c r="U374">
        <v>629.82574160000001</v>
      </c>
      <c r="V374">
        <v>625.33371880000004</v>
      </c>
      <c r="W374">
        <v>620.57888390000005</v>
      </c>
      <c r="X374">
        <v>620.38100059999999</v>
      </c>
      <c r="Y374">
        <v>620.87193920000004</v>
      </c>
      <c r="Z374">
        <v>622.66326500000002</v>
      </c>
      <c r="AA374">
        <v>625.7169361</v>
      </c>
      <c r="AB374">
        <v>629.94361300000003</v>
      </c>
      <c r="AC374">
        <v>635.46090679999998</v>
      </c>
      <c r="AD374">
        <v>640.27246100000002</v>
      </c>
      <c r="AE374">
        <v>646.65508439999996</v>
      </c>
      <c r="AF374">
        <v>653.93220369999995</v>
      </c>
      <c r="AG374">
        <v>660.04893059999995</v>
      </c>
      <c r="AH374">
        <v>669.17284489999997</v>
      </c>
      <c r="AI374">
        <v>678.1373701</v>
      </c>
      <c r="AJ374">
        <v>687.22676249999995</v>
      </c>
      <c r="AK374">
        <v>696.52879919999998</v>
      </c>
      <c r="AL374">
        <v>706.0537415</v>
      </c>
      <c r="AM374">
        <v>715.57050690000005</v>
      </c>
      <c r="AN374">
        <v>725.75328339999999</v>
      </c>
      <c r="AO374">
        <v>736.39389919999996</v>
      </c>
      <c r="AP374">
        <v>747.44660420000002</v>
      </c>
      <c r="AQ374">
        <v>758.75673440000003</v>
      </c>
      <c r="AR374">
        <v>770.07736750000004</v>
      </c>
      <c r="AS374">
        <v>781.57957680000004</v>
      </c>
      <c r="AT374">
        <v>793.20408699999996</v>
      </c>
      <c r="AU374">
        <v>804.91386480000006</v>
      </c>
      <c r="AV374">
        <v>816.89021990000003</v>
      </c>
    </row>
    <row r="375" spans="1:48" x14ac:dyDescent="0.25">
      <c r="A375" s="29" t="s">
        <v>573</v>
      </c>
      <c r="B375">
        <v>1562.42671534339</v>
      </c>
      <c r="C375">
        <v>1587.5119816394699</v>
      </c>
      <c r="D375">
        <v>1613.000014</v>
      </c>
      <c r="E375">
        <v>1649.8536690000001</v>
      </c>
      <c r="F375">
        <v>1602.2447770000001</v>
      </c>
      <c r="G375">
        <v>1502.1726980000001</v>
      </c>
      <c r="H375">
        <v>1546.944076</v>
      </c>
      <c r="I375">
        <v>1546.4511970000001</v>
      </c>
      <c r="J375">
        <v>1521.7263129999999</v>
      </c>
      <c r="K375">
        <v>1530.8607770000001</v>
      </c>
      <c r="L375">
        <v>1531.8121980000001</v>
      </c>
      <c r="M375">
        <v>1531.5468639999999</v>
      </c>
      <c r="N375">
        <v>1562.4417559999999</v>
      </c>
      <c r="O375">
        <v>1638.1129619999999</v>
      </c>
      <c r="P375">
        <v>1629.9351569999999</v>
      </c>
      <c r="Q375">
        <v>1682.3917060000001</v>
      </c>
      <c r="R375">
        <v>1694.309385</v>
      </c>
      <c r="S375">
        <v>1697.86131</v>
      </c>
      <c r="T375">
        <v>1708.345973</v>
      </c>
      <c r="U375">
        <v>1722.034676</v>
      </c>
      <c r="V375">
        <v>1774.695933</v>
      </c>
      <c r="W375">
        <v>1824.961182</v>
      </c>
      <c r="X375">
        <v>1851.16329</v>
      </c>
      <c r="Y375">
        <v>1873.5600010000001</v>
      </c>
      <c r="Z375">
        <v>1896.043514</v>
      </c>
      <c r="AA375">
        <v>1919.604096</v>
      </c>
      <c r="AB375">
        <v>1944.5839120000001</v>
      </c>
      <c r="AC375">
        <v>1972.7609620000001</v>
      </c>
      <c r="AD375">
        <v>1996.278133</v>
      </c>
      <c r="AE375">
        <v>2023.229223</v>
      </c>
      <c r="AF375">
        <v>2051.6408889999998</v>
      </c>
      <c r="AG375">
        <v>2074.8162459999999</v>
      </c>
      <c r="AH375">
        <v>2104.0690949999998</v>
      </c>
      <c r="AI375">
        <v>2131.981491</v>
      </c>
      <c r="AJ375">
        <v>2159.6204480000001</v>
      </c>
      <c r="AK375">
        <v>2187.4281679999999</v>
      </c>
      <c r="AL375">
        <v>2215.5889360000001</v>
      </c>
      <c r="AM375">
        <v>2238.8572330000002</v>
      </c>
      <c r="AN375">
        <v>2263.4665380000001</v>
      </c>
      <c r="AO375">
        <v>2288.9802169999998</v>
      </c>
      <c r="AP375">
        <v>2315.348888</v>
      </c>
      <c r="AQ375">
        <v>2342.2617650000002</v>
      </c>
      <c r="AR375">
        <v>2360.6407690000001</v>
      </c>
      <c r="AS375">
        <v>2379.6925419999998</v>
      </c>
      <c r="AT375">
        <v>2399.0955869999998</v>
      </c>
      <c r="AU375">
        <v>2418.7174180000002</v>
      </c>
      <c r="AV375">
        <v>2439.1196749999999</v>
      </c>
    </row>
    <row r="376" spans="1:48" x14ac:dyDescent="0.25">
      <c r="A376" s="29" t="s">
        <v>574</v>
      </c>
      <c r="B376">
        <v>6772.67767358117</v>
      </c>
      <c r="C376">
        <v>6881.4152043151798</v>
      </c>
      <c r="D376">
        <v>6992.276562</v>
      </c>
      <c r="E376">
        <v>7159.8478459999997</v>
      </c>
      <c r="F376">
        <v>6950.3405590000002</v>
      </c>
      <c r="G376">
        <v>6438.5776299999998</v>
      </c>
      <c r="H376">
        <v>6624.3375999999998</v>
      </c>
      <c r="I376">
        <v>6698.3749610000004</v>
      </c>
      <c r="J376">
        <v>6521.0500019999999</v>
      </c>
      <c r="K376">
        <v>6481.9108669999996</v>
      </c>
      <c r="L376">
        <v>6556.993023</v>
      </c>
      <c r="M376">
        <v>6662.838068</v>
      </c>
      <c r="N376">
        <v>6789.1444160000001</v>
      </c>
      <c r="O376">
        <v>7107.4771119999996</v>
      </c>
      <c r="P376">
        <v>7029.1619739999996</v>
      </c>
      <c r="Q376">
        <v>7119.856925</v>
      </c>
      <c r="R376">
        <v>7262.9213639999998</v>
      </c>
      <c r="S376">
        <v>7301.7649780000002</v>
      </c>
      <c r="T376">
        <v>7348.1984519999996</v>
      </c>
      <c r="U376">
        <v>7388.1554379999998</v>
      </c>
      <c r="V376">
        <v>7667.0985460000002</v>
      </c>
      <c r="W376">
        <v>7901.2536090000003</v>
      </c>
      <c r="X376">
        <v>8029.3137589999997</v>
      </c>
      <c r="Y376">
        <v>8186.8662569999997</v>
      </c>
      <c r="Z376">
        <v>8382.0421160000005</v>
      </c>
      <c r="AA376">
        <v>8598.8832199999997</v>
      </c>
      <c r="AB376">
        <v>8841.8340090000002</v>
      </c>
      <c r="AC376">
        <v>9151.4933820000006</v>
      </c>
      <c r="AD376">
        <v>9481.430789</v>
      </c>
      <c r="AE376">
        <v>9832.8764119999996</v>
      </c>
      <c r="AF376">
        <v>10200.119780000001</v>
      </c>
      <c r="AG376">
        <v>10577.33193</v>
      </c>
      <c r="AH376">
        <v>10897.30646</v>
      </c>
      <c r="AI376">
        <v>11227.57127</v>
      </c>
      <c r="AJ376">
        <v>11566.44832</v>
      </c>
      <c r="AK376">
        <v>11912.343510000001</v>
      </c>
      <c r="AL376">
        <v>12265.20759</v>
      </c>
      <c r="AM376">
        <v>12498.604170000001</v>
      </c>
      <c r="AN376">
        <v>12744.67742</v>
      </c>
      <c r="AO376">
        <v>12999.127860000001</v>
      </c>
      <c r="AP376">
        <v>13262.13226</v>
      </c>
      <c r="AQ376">
        <v>13530.003549999999</v>
      </c>
      <c r="AR376">
        <v>13737.81056</v>
      </c>
      <c r="AS376">
        <v>13947.09304</v>
      </c>
      <c r="AT376">
        <v>14155.56992</v>
      </c>
      <c r="AU376">
        <v>14361.74063</v>
      </c>
      <c r="AV376">
        <v>14570.72337</v>
      </c>
    </row>
    <row r="377" spans="1:48" x14ac:dyDescent="0.25">
      <c r="A377" s="29" t="s">
        <v>575</v>
      </c>
      <c r="B377">
        <v>932.73815410288705</v>
      </c>
      <c r="C377">
        <v>947.71356686971296</v>
      </c>
      <c r="D377">
        <v>962.91697420000003</v>
      </c>
      <c r="E377">
        <v>1171.6028349999999</v>
      </c>
      <c r="F377">
        <v>1059.3685889999999</v>
      </c>
      <c r="G377">
        <v>811.4198159</v>
      </c>
      <c r="H377">
        <v>1039.7810469999999</v>
      </c>
      <c r="I377">
        <v>870.14926990000004</v>
      </c>
      <c r="J377">
        <v>1097.439057</v>
      </c>
      <c r="K377">
        <v>1044.1335039999999</v>
      </c>
      <c r="L377">
        <v>1130.5767310000001</v>
      </c>
      <c r="M377">
        <v>1266.923812</v>
      </c>
      <c r="N377">
        <v>1164.8516609999999</v>
      </c>
      <c r="O377">
        <v>1268.949347</v>
      </c>
      <c r="P377">
        <v>1288.2775549999999</v>
      </c>
      <c r="Q377">
        <v>1321.635385</v>
      </c>
      <c r="R377">
        <v>1332.0824990000001</v>
      </c>
      <c r="S377">
        <v>1307.638823</v>
      </c>
      <c r="T377">
        <v>1309.987343</v>
      </c>
      <c r="U377">
        <v>1313.696177</v>
      </c>
      <c r="V377">
        <v>1311.896129</v>
      </c>
      <c r="W377">
        <v>1306.705909</v>
      </c>
      <c r="X377">
        <v>1304.559612</v>
      </c>
      <c r="Y377">
        <v>1307.6385029999999</v>
      </c>
      <c r="Z377">
        <v>1314.315859</v>
      </c>
      <c r="AA377">
        <v>1324.054909</v>
      </c>
      <c r="AB377">
        <v>1336.3661219999999</v>
      </c>
      <c r="AC377">
        <v>1350.985244</v>
      </c>
      <c r="AD377">
        <v>1366.686872</v>
      </c>
      <c r="AE377">
        <v>1383.706011</v>
      </c>
      <c r="AF377">
        <v>1401.5903860000001</v>
      </c>
      <c r="AG377">
        <v>1419.692061</v>
      </c>
      <c r="AH377">
        <v>1438.7215719999999</v>
      </c>
      <c r="AI377">
        <v>1458.2114750000001</v>
      </c>
      <c r="AJ377">
        <v>1478.098837</v>
      </c>
      <c r="AK377">
        <v>1498.3229670000001</v>
      </c>
      <c r="AL377">
        <v>1518.8578210000001</v>
      </c>
      <c r="AM377">
        <v>1538.167113</v>
      </c>
      <c r="AN377">
        <v>1557.377035</v>
      </c>
      <c r="AO377">
        <v>1576.3679119999999</v>
      </c>
      <c r="AP377">
        <v>1595.343449</v>
      </c>
      <c r="AQ377">
        <v>1614.1841730000001</v>
      </c>
      <c r="AR377">
        <v>1632.6539829999999</v>
      </c>
      <c r="AS377">
        <v>1650.664491</v>
      </c>
      <c r="AT377">
        <v>1668.3607440000001</v>
      </c>
      <c r="AU377">
        <v>1685.8313049999999</v>
      </c>
      <c r="AV377">
        <v>1703.6052830000001</v>
      </c>
    </row>
    <row r="378" spans="1:48" x14ac:dyDescent="0.25">
      <c r="A378" s="29" t="s">
        <v>576</v>
      </c>
      <c r="B378">
        <v>2396.7633400053101</v>
      </c>
      <c r="C378">
        <v>2435.2441506841601</v>
      </c>
      <c r="D378">
        <v>2474.3331870000002</v>
      </c>
      <c r="E378">
        <v>2573.9075079999998</v>
      </c>
      <c r="F378">
        <v>2571.3267040000001</v>
      </c>
      <c r="G378">
        <v>2104.0579849999999</v>
      </c>
      <c r="H378">
        <v>2180.921034</v>
      </c>
      <c r="I378">
        <v>2298.0519089999998</v>
      </c>
      <c r="J378">
        <v>2251.7239020000002</v>
      </c>
      <c r="K378">
        <v>2183.1069480000001</v>
      </c>
      <c r="L378">
        <v>2168.4706569999998</v>
      </c>
      <c r="M378">
        <v>2268.2608019999998</v>
      </c>
      <c r="N378">
        <v>2254.8567969999999</v>
      </c>
      <c r="O378">
        <v>2264.1113340000002</v>
      </c>
      <c r="P378">
        <v>2361.0508709999999</v>
      </c>
      <c r="Q378">
        <v>2402.388152</v>
      </c>
      <c r="R378">
        <v>2421.1128469999999</v>
      </c>
      <c r="S378">
        <v>2430.4182580000002</v>
      </c>
      <c r="T378">
        <v>2429.8256670000001</v>
      </c>
      <c r="U378">
        <v>2430.4525319999998</v>
      </c>
      <c r="V378">
        <v>2438.4190180000001</v>
      </c>
      <c r="W378">
        <v>2437.1220899999998</v>
      </c>
      <c r="X378">
        <v>2440.3267949999999</v>
      </c>
      <c r="Y378">
        <v>2449.7903099999999</v>
      </c>
      <c r="Z378">
        <v>2465.7734890000002</v>
      </c>
      <c r="AA378">
        <v>2487.513751</v>
      </c>
      <c r="AB378">
        <v>2514.3945650000001</v>
      </c>
      <c r="AC378">
        <v>2546.1329009999999</v>
      </c>
      <c r="AD378">
        <v>2580.4408669999998</v>
      </c>
      <c r="AE378">
        <v>2617.510526</v>
      </c>
      <c r="AF378">
        <v>2655.9765040000002</v>
      </c>
      <c r="AG378">
        <v>2694.3644800000002</v>
      </c>
      <c r="AH378">
        <v>2733.9566880000002</v>
      </c>
      <c r="AI378">
        <v>2773.1688159999999</v>
      </c>
      <c r="AJ378">
        <v>2812.0708100000002</v>
      </c>
      <c r="AK378">
        <v>2851.0683629999999</v>
      </c>
      <c r="AL378">
        <v>2890.4100210000001</v>
      </c>
      <c r="AM378">
        <v>2927.2759500000002</v>
      </c>
      <c r="AN378">
        <v>2963.1934959999999</v>
      </c>
      <c r="AO378">
        <v>2998.5588200000002</v>
      </c>
      <c r="AP378">
        <v>3034.1519520000002</v>
      </c>
      <c r="AQ378">
        <v>3069.9756510000002</v>
      </c>
      <c r="AR378">
        <v>3106.2666210000002</v>
      </c>
      <c r="AS378">
        <v>3143.0841059999998</v>
      </c>
      <c r="AT378">
        <v>3180.3631639999999</v>
      </c>
      <c r="AU378">
        <v>3217.9970720000001</v>
      </c>
      <c r="AV378">
        <v>3257.1533850000001</v>
      </c>
    </row>
    <row r="379" spans="1:48" x14ac:dyDescent="0.25">
      <c r="A379" s="29" t="s">
        <v>141</v>
      </c>
      <c r="B379">
        <v>27867.9582147734</v>
      </c>
      <c r="C379">
        <v>28315.3872980581</v>
      </c>
      <c r="D379">
        <v>28770.01209</v>
      </c>
      <c r="E379">
        <v>29643.0671</v>
      </c>
      <c r="F379">
        <v>29641.576150000001</v>
      </c>
      <c r="G379">
        <v>28491.691019999998</v>
      </c>
      <c r="H379">
        <v>29000.00274</v>
      </c>
      <c r="I379">
        <v>29032.237290000001</v>
      </c>
      <c r="J379">
        <v>28547.88307</v>
      </c>
      <c r="K379">
        <v>28202.749909999999</v>
      </c>
      <c r="L379">
        <v>28277.264429999999</v>
      </c>
      <c r="M379">
        <v>28681.369610000002</v>
      </c>
      <c r="N379">
        <v>27619.933099999998</v>
      </c>
      <c r="O379">
        <v>26558.496330000002</v>
      </c>
      <c r="P379">
        <v>25497.06005</v>
      </c>
      <c r="Q379">
        <v>24435.623530000001</v>
      </c>
      <c r="R379">
        <v>23374.187040000001</v>
      </c>
      <c r="S379">
        <v>23374.187030000001</v>
      </c>
      <c r="T379">
        <v>23374.187030000001</v>
      </c>
      <c r="U379">
        <v>23374.187020000001</v>
      </c>
      <c r="V379">
        <v>23196.8956</v>
      </c>
      <c r="W379">
        <v>23019.60427</v>
      </c>
      <c r="X379">
        <v>22842.312880000001</v>
      </c>
      <c r="Y379">
        <v>22665.021489999999</v>
      </c>
      <c r="Z379">
        <v>22487.730100000001</v>
      </c>
      <c r="AA379">
        <v>22310.438709999999</v>
      </c>
      <c r="AB379">
        <v>22133.14732</v>
      </c>
      <c r="AC379">
        <v>21955.855940000001</v>
      </c>
      <c r="AD379">
        <v>21778.564549999999</v>
      </c>
      <c r="AE379">
        <v>21601.273160000001</v>
      </c>
      <c r="AF379">
        <v>21423.981769999999</v>
      </c>
      <c r="AG379">
        <v>21246.69038</v>
      </c>
      <c r="AH379">
        <v>21069.398990000002</v>
      </c>
      <c r="AI379">
        <v>20892.107609999999</v>
      </c>
      <c r="AJ379">
        <v>20714.816220000001</v>
      </c>
      <c r="AK379">
        <v>20537.524829999998</v>
      </c>
      <c r="AL379">
        <v>20360.23344</v>
      </c>
      <c r="AM379">
        <v>20182.942060000001</v>
      </c>
      <c r="AN379">
        <v>20005.650669999999</v>
      </c>
      <c r="AO379">
        <v>19828.359280000001</v>
      </c>
      <c r="AP379">
        <v>19651.067889999998</v>
      </c>
      <c r="AQ379">
        <v>19473.7765</v>
      </c>
      <c r="AR379">
        <v>19296.485120000001</v>
      </c>
      <c r="AS379">
        <v>19119.193729999999</v>
      </c>
      <c r="AT379">
        <v>18941.902340000001</v>
      </c>
      <c r="AU379">
        <v>18764.610949999998</v>
      </c>
      <c r="AV379">
        <v>18587.31956</v>
      </c>
    </row>
    <row r="380" spans="1:48" x14ac:dyDescent="0.25">
      <c r="A380" s="29" t="s">
        <v>143</v>
      </c>
      <c r="B380">
        <v>6240.0203969263302</v>
      </c>
      <c r="C380">
        <v>6340.2059427907698</v>
      </c>
      <c r="D380">
        <v>6442.0022849999996</v>
      </c>
      <c r="E380">
        <v>6540.5464330000004</v>
      </c>
      <c r="F380">
        <v>6558.2462640000003</v>
      </c>
      <c r="G380">
        <v>6663.4230289999996</v>
      </c>
      <c r="H380">
        <v>6674.0017120000002</v>
      </c>
      <c r="I380">
        <v>6669.8011319999996</v>
      </c>
      <c r="J380">
        <v>6665.1258369999996</v>
      </c>
      <c r="K380">
        <v>6669.7624349999996</v>
      </c>
      <c r="L380">
        <v>6651.0494570000001</v>
      </c>
      <c r="M380">
        <v>6668.4631829999998</v>
      </c>
      <c r="N380">
        <v>6421.6775369999996</v>
      </c>
      <c r="O380">
        <v>6174.9024710000003</v>
      </c>
      <c r="P380">
        <v>5928.1062469999997</v>
      </c>
      <c r="Q380">
        <v>5681.3187840000001</v>
      </c>
      <c r="R380">
        <v>5434.5349550000001</v>
      </c>
      <c r="S380">
        <v>5434.5349550000001</v>
      </c>
      <c r="T380">
        <v>5434.5349550000001</v>
      </c>
      <c r="U380">
        <v>5434.5349560000004</v>
      </c>
      <c r="V380">
        <v>5393.314429</v>
      </c>
      <c r="W380">
        <v>5352.0939070000004</v>
      </c>
      <c r="X380">
        <v>5310.8733759999996</v>
      </c>
      <c r="Y380">
        <v>5269.6528390000003</v>
      </c>
      <c r="Z380">
        <v>5228.4323340000001</v>
      </c>
      <c r="AA380">
        <v>5187.2118090000004</v>
      </c>
      <c r="AB380">
        <v>5145.9912850000001</v>
      </c>
      <c r="AC380">
        <v>5104.7707609999998</v>
      </c>
      <c r="AD380">
        <v>5063.550236</v>
      </c>
      <c r="AE380">
        <v>5022.3297119999997</v>
      </c>
      <c r="AF380">
        <v>4981.1091880000004</v>
      </c>
      <c r="AG380">
        <v>4939.8886629999997</v>
      </c>
      <c r="AH380">
        <v>4898.6681390000003</v>
      </c>
      <c r="AI380">
        <v>4857.447615</v>
      </c>
      <c r="AJ380">
        <v>4816.2270909999997</v>
      </c>
      <c r="AK380">
        <v>4775.006566</v>
      </c>
      <c r="AL380">
        <v>4733.7860419999997</v>
      </c>
      <c r="AM380">
        <v>4692.5655180000003</v>
      </c>
      <c r="AN380">
        <v>4651.3449929999997</v>
      </c>
      <c r="AO380">
        <v>4610.1244690000003</v>
      </c>
      <c r="AP380">
        <v>4568.903945</v>
      </c>
      <c r="AQ380">
        <v>4527.6834200000003</v>
      </c>
      <c r="AR380">
        <v>4486.462896</v>
      </c>
      <c r="AS380">
        <v>4445.2423719999997</v>
      </c>
      <c r="AT380">
        <v>4404.021847</v>
      </c>
      <c r="AU380">
        <v>4362.8013229999997</v>
      </c>
      <c r="AV380">
        <v>4321.5807990000003</v>
      </c>
    </row>
    <row r="381" spans="1:48" x14ac:dyDescent="0.25">
      <c r="A381" s="29" t="s">
        <v>577</v>
      </c>
      <c r="B381">
        <v>7.7491715578097899</v>
      </c>
      <c r="C381">
        <v>7.8735870137109902</v>
      </c>
      <c r="D381">
        <v>8.0000799059999999</v>
      </c>
      <c r="E381">
        <v>7.9546405629999999</v>
      </c>
      <c r="F381">
        <v>7.2373267160000001</v>
      </c>
      <c r="G381">
        <v>6.5235251070000002</v>
      </c>
      <c r="H381">
        <v>6.4229498999999999</v>
      </c>
      <c r="I381">
        <v>6.1724528049999998</v>
      </c>
      <c r="J381">
        <v>5.9615542699999997</v>
      </c>
      <c r="K381">
        <v>6.0338396620000001</v>
      </c>
      <c r="L381">
        <v>5.810697888</v>
      </c>
      <c r="M381">
        <v>5.4998898059999997</v>
      </c>
      <c r="N381">
        <v>4.5242587240000001</v>
      </c>
      <c r="O381">
        <v>3.6605874790000001</v>
      </c>
      <c r="P381">
        <v>2.95641672</v>
      </c>
      <c r="Q381">
        <v>2.8424398210000001</v>
      </c>
      <c r="R381">
        <v>2.351841506</v>
      </c>
      <c r="S381">
        <v>2.2500172969999999</v>
      </c>
      <c r="T381">
        <v>2.2274814059999999</v>
      </c>
      <c r="U381">
        <v>2.2307149040000001</v>
      </c>
      <c r="V381">
        <v>2.257444279</v>
      </c>
      <c r="W381">
        <v>2.2827273940000001</v>
      </c>
      <c r="X381">
        <v>2.2406442809999998</v>
      </c>
      <c r="Y381">
        <v>2.2551411749999999</v>
      </c>
      <c r="Z381">
        <v>2.2963173270000001</v>
      </c>
      <c r="AA381">
        <v>2.345142032</v>
      </c>
      <c r="AB381">
        <v>2.3943803589999999</v>
      </c>
      <c r="AC381">
        <v>2.4411829379999999</v>
      </c>
      <c r="AD381">
        <v>2.4839389180000002</v>
      </c>
      <c r="AE381">
        <v>2.5233235879999998</v>
      </c>
      <c r="AF381">
        <v>2.5597943320000001</v>
      </c>
      <c r="AG381">
        <v>2.5940011529999998</v>
      </c>
      <c r="AH381">
        <v>2.6268163200000001</v>
      </c>
      <c r="AI381">
        <v>2.6589304920000001</v>
      </c>
      <c r="AJ381">
        <v>2.69084938</v>
      </c>
      <c r="AK381">
        <v>2.7225113890000001</v>
      </c>
      <c r="AL381">
        <v>2.75403741</v>
      </c>
      <c r="AM381">
        <v>2.7802799500000002</v>
      </c>
      <c r="AN381">
        <v>2.8049548660000001</v>
      </c>
      <c r="AO381">
        <v>2.8289535469999998</v>
      </c>
      <c r="AP381">
        <v>2.8531003419999998</v>
      </c>
      <c r="AQ381">
        <v>2.8771444900000001</v>
      </c>
      <c r="AR381">
        <v>2.903782095</v>
      </c>
      <c r="AS381">
        <v>2.931792996</v>
      </c>
      <c r="AT381">
        <v>2.9606811209999999</v>
      </c>
      <c r="AU381">
        <v>2.990333186</v>
      </c>
      <c r="AV381">
        <v>3.0222917819999999</v>
      </c>
    </row>
    <row r="382" spans="1:48" x14ac:dyDescent="0.25">
      <c r="A382" s="29" t="s">
        <v>578</v>
      </c>
      <c r="B382">
        <v>38827.769979780198</v>
      </c>
      <c r="C382">
        <v>39451.162386003598</v>
      </c>
      <c r="D382">
        <v>40084.502710000001</v>
      </c>
      <c r="E382">
        <v>40345.943700000003</v>
      </c>
      <c r="F382">
        <v>39557.31452</v>
      </c>
      <c r="G382">
        <v>38304.88781</v>
      </c>
      <c r="H382">
        <v>38186.784099999997</v>
      </c>
      <c r="I382">
        <v>37663.935490000003</v>
      </c>
      <c r="J382">
        <v>36742.553050000002</v>
      </c>
      <c r="K382">
        <v>36015.976730000002</v>
      </c>
      <c r="L382">
        <v>35667.635679999999</v>
      </c>
      <c r="M382">
        <v>35705.323830000001</v>
      </c>
      <c r="N382">
        <v>35252.866589999998</v>
      </c>
      <c r="O382">
        <v>34851.403579999998</v>
      </c>
      <c r="P382">
        <v>34023.672809999996</v>
      </c>
      <c r="Q382">
        <v>33601.820299999999</v>
      </c>
      <c r="R382">
        <v>34103.831689999999</v>
      </c>
      <c r="S382">
        <v>33959.574919999999</v>
      </c>
      <c r="T382">
        <v>33827.684820000002</v>
      </c>
      <c r="U382">
        <v>33792.542000000001</v>
      </c>
      <c r="V382">
        <v>33465.668299999998</v>
      </c>
      <c r="W382">
        <v>33021.459730000002</v>
      </c>
      <c r="X382">
        <v>32593.22118</v>
      </c>
      <c r="Y382">
        <v>32249.599829999999</v>
      </c>
      <c r="Z382">
        <v>31971.229909999998</v>
      </c>
      <c r="AA382">
        <v>31736.8115</v>
      </c>
      <c r="AB382">
        <v>31535.531569999999</v>
      </c>
      <c r="AC382">
        <v>31361.21919</v>
      </c>
      <c r="AD382">
        <v>31185.796109999999</v>
      </c>
      <c r="AE382">
        <v>31014.002649999999</v>
      </c>
      <c r="AF382">
        <v>30845.297299999998</v>
      </c>
      <c r="AG382">
        <v>30675.405170000002</v>
      </c>
      <c r="AH382">
        <v>30519.715609999999</v>
      </c>
      <c r="AI382">
        <v>30370.577870000001</v>
      </c>
      <c r="AJ382">
        <v>30234.363789999999</v>
      </c>
      <c r="AK382">
        <v>30105.758679999999</v>
      </c>
      <c r="AL382">
        <v>29983.535220000002</v>
      </c>
      <c r="AM382">
        <v>29888.83783</v>
      </c>
      <c r="AN382">
        <v>29800.46831</v>
      </c>
      <c r="AO382">
        <v>29714.647389999998</v>
      </c>
      <c r="AP382">
        <v>29637.758610000001</v>
      </c>
      <c r="AQ382">
        <v>29560.720109999998</v>
      </c>
      <c r="AR382">
        <v>29503.534899999999</v>
      </c>
      <c r="AS382">
        <v>29450.373029999999</v>
      </c>
      <c r="AT382">
        <v>29396.632549999998</v>
      </c>
      <c r="AU382">
        <v>29344.624360000002</v>
      </c>
      <c r="AV382">
        <v>29325.281790000001</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7969.9877029999998</v>
      </c>
      <c r="E384">
        <v>8094.95309</v>
      </c>
      <c r="F384">
        <v>8246.4470180000008</v>
      </c>
      <c r="G384">
        <v>7898.1591440000002</v>
      </c>
      <c r="H384">
        <v>8032.2582419999999</v>
      </c>
      <c r="I384">
        <v>8261.1877860000004</v>
      </c>
      <c r="J384">
        <v>8399.7700559999994</v>
      </c>
      <c r="K384">
        <v>8396.0519980000008</v>
      </c>
      <c r="L384">
        <v>8359.4668430000002</v>
      </c>
      <c r="M384">
        <v>8216.0239380000003</v>
      </c>
      <c r="N384">
        <v>7878.1006989999996</v>
      </c>
      <c r="O384">
        <v>7722.310109</v>
      </c>
      <c r="P384">
        <v>7642.0693149999997</v>
      </c>
      <c r="Q384">
        <v>7402.7797209999999</v>
      </c>
      <c r="R384">
        <v>7047.3658939999996</v>
      </c>
      <c r="S384">
        <v>6956.1166480000002</v>
      </c>
      <c r="T384">
        <v>6831.7928579999998</v>
      </c>
      <c r="U384">
        <v>6668.7447009999996</v>
      </c>
      <c r="V384">
        <v>6746.4872750000004</v>
      </c>
      <c r="W384">
        <v>6885.549215</v>
      </c>
      <c r="X384">
        <v>6854.2194570000001</v>
      </c>
      <c r="Y384">
        <v>6822.5827220000001</v>
      </c>
      <c r="Z384">
        <v>6802.877579</v>
      </c>
      <c r="AA384">
        <v>6796.2830240000003</v>
      </c>
      <c r="AB384">
        <v>6796.1002550000003</v>
      </c>
      <c r="AC384">
        <v>6696.9417830000002</v>
      </c>
      <c r="AD384">
        <v>6595.0735839999998</v>
      </c>
      <c r="AE384">
        <v>6499.3544490000004</v>
      </c>
      <c r="AF384">
        <v>6403.3999629999998</v>
      </c>
      <c r="AG384">
        <v>6311.1400160000003</v>
      </c>
      <c r="AH384">
        <v>6204.860447</v>
      </c>
      <c r="AI384">
        <v>6098.2793799999999</v>
      </c>
      <c r="AJ384">
        <v>5992.516963</v>
      </c>
      <c r="AK384">
        <v>5881.3308690000003</v>
      </c>
      <c r="AL384">
        <v>5769.4288850000003</v>
      </c>
      <c r="AM384">
        <v>5664.175424</v>
      </c>
      <c r="AN384">
        <v>5558.469932</v>
      </c>
      <c r="AO384">
        <v>5451.8621819999998</v>
      </c>
      <c r="AP384">
        <v>5344.6895180000001</v>
      </c>
      <c r="AQ384">
        <v>5236.3267420000002</v>
      </c>
      <c r="AR384">
        <v>5121.1482059999998</v>
      </c>
      <c r="AS384">
        <v>5004.7141019999999</v>
      </c>
      <c r="AT384">
        <v>4886.4076420000001</v>
      </c>
      <c r="AU384">
        <v>4765.9202400000004</v>
      </c>
      <c r="AV384">
        <v>4645.3413730000002</v>
      </c>
    </row>
    <row r="385" spans="1:48" x14ac:dyDescent="0.25">
      <c r="A385" s="29" t="s">
        <v>581</v>
      </c>
      <c r="B385">
        <v>574.12995038188001</v>
      </c>
      <c r="C385">
        <v>583.34779244285596</v>
      </c>
      <c r="D385">
        <v>592.71663430000001</v>
      </c>
      <c r="E385">
        <v>550.78202399999998</v>
      </c>
      <c r="F385">
        <v>508.5973161</v>
      </c>
      <c r="G385">
        <v>441.15354079999997</v>
      </c>
      <c r="H385">
        <v>406.30718280000002</v>
      </c>
      <c r="I385">
        <v>378.48188049999999</v>
      </c>
      <c r="J385">
        <v>348.56926520000002</v>
      </c>
      <c r="K385">
        <v>315.60676369999999</v>
      </c>
      <c r="L385">
        <v>284.66011509999998</v>
      </c>
      <c r="M385">
        <v>253.46103489999999</v>
      </c>
      <c r="N385">
        <v>224.4094126</v>
      </c>
      <c r="O385">
        <v>203.52514059999999</v>
      </c>
      <c r="P385">
        <v>186.3945425</v>
      </c>
      <c r="Q385">
        <v>167.1034296</v>
      </c>
      <c r="R385">
        <v>168.88458589999999</v>
      </c>
      <c r="S385">
        <v>261.4973086</v>
      </c>
      <c r="T385">
        <v>358.64387640000001</v>
      </c>
      <c r="U385">
        <v>447.17436709999998</v>
      </c>
      <c r="V385">
        <v>408.00498390000001</v>
      </c>
      <c r="W385">
        <v>354.72833539999999</v>
      </c>
      <c r="X385">
        <v>345.2027837</v>
      </c>
      <c r="Y385">
        <v>340.81174600000003</v>
      </c>
      <c r="Z385">
        <v>337.55578880000002</v>
      </c>
      <c r="AA385">
        <v>335.01735680000002</v>
      </c>
      <c r="AB385">
        <v>332.80319270000001</v>
      </c>
      <c r="AC385">
        <v>337.33761870000001</v>
      </c>
      <c r="AD385">
        <v>342.84470950000002</v>
      </c>
      <c r="AE385">
        <v>348.68233170000002</v>
      </c>
      <c r="AF385">
        <v>354.93898239999999</v>
      </c>
      <c r="AG385">
        <v>361.36853660000003</v>
      </c>
      <c r="AH385">
        <v>360.6154535</v>
      </c>
      <c r="AI385">
        <v>359.15230989999998</v>
      </c>
      <c r="AJ385">
        <v>357.65352860000002</v>
      </c>
      <c r="AK385">
        <v>356.00746229999999</v>
      </c>
      <c r="AL385">
        <v>354.32613270000002</v>
      </c>
      <c r="AM385">
        <v>360.05320690000002</v>
      </c>
      <c r="AN385">
        <v>366.51124950000002</v>
      </c>
      <c r="AO385">
        <v>373.0058616</v>
      </c>
      <c r="AP385">
        <v>379.4848604</v>
      </c>
      <c r="AQ385">
        <v>385.89176739999999</v>
      </c>
      <c r="AR385">
        <v>390.16089260000001</v>
      </c>
      <c r="AS385">
        <v>394.26360979999998</v>
      </c>
      <c r="AT385">
        <v>398.31894510000001</v>
      </c>
      <c r="AU385">
        <v>402.31400100000002</v>
      </c>
      <c r="AV385">
        <v>406.42516430000001</v>
      </c>
    </row>
    <row r="386" spans="1:48" x14ac:dyDescent="0.25">
      <c r="A386" s="29" t="s">
        <v>582</v>
      </c>
      <c r="B386">
        <v>1155.3995324999701</v>
      </c>
      <c r="C386">
        <v>1173.9498457188199</v>
      </c>
      <c r="D386">
        <v>1192.804036</v>
      </c>
      <c r="E386">
        <v>1167.907882</v>
      </c>
      <c r="F386">
        <v>1142.5663199999999</v>
      </c>
      <c r="G386">
        <v>1050.5144399999999</v>
      </c>
      <c r="H386">
        <v>1025.590207</v>
      </c>
      <c r="I386">
        <v>1012.633465</v>
      </c>
      <c r="J386">
        <v>988.47227959999998</v>
      </c>
      <c r="K386">
        <v>948.57582830000001</v>
      </c>
      <c r="L386">
        <v>906.74804840000002</v>
      </c>
      <c r="M386">
        <v>855.63985790000004</v>
      </c>
      <c r="N386">
        <v>902.14633040000001</v>
      </c>
      <c r="O386">
        <v>986.25351179999996</v>
      </c>
      <c r="P386">
        <v>1090.015629</v>
      </c>
      <c r="Q386">
        <v>1179.259446</v>
      </c>
      <c r="R386">
        <v>1745.8785069999999</v>
      </c>
      <c r="S386">
        <v>1409.5287410000001</v>
      </c>
      <c r="T386">
        <v>979.12610410000002</v>
      </c>
      <c r="U386">
        <v>567.06025980000004</v>
      </c>
      <c r="V386">
        <v>524.18655179999996</v>
      </c>
      <c r="W386">
        <v>510.99360560000002</v>
      </c>
      <c r="X386">
        <v>507.11752480000001</v>
      </c>
      <c r="Y386">
        <v>505.4930665</v>
      </c>
      <c r="Z386">
        <v>504.96291539999999</v>
      </c>
      <c r="AA386">
        <v>505.38601139999997</v>
      </c>
      <c r="AB386">
        <v>506.26320550000003</v>
      </c>
      <c r="AC386">
        <v>508.46660889999998</v>
      </c>
      <c r="AD386">
        <v>511.25060009999999</v>
      </c>
      <c r="AE386">
        <v>514.4738036</v>
      </c>
      <c r="AF386">
        <v>518.08032119999996</v>
      </c>
      <c r="AG386">
        <v>521.93975620000003</v>
      </c>
      <c r="AH386">
        <v>525.89110749999998</v>
      </c>
      <c r="AI386">
        <v>529.8957633</v>
      </c>
      <c r="AJ386">
        <v>533.92945399999996</v>
      </c>
      <c r="AK386">
        <v>537.96306270000002</v>
      </c>
      <c r="AL386">
        <v>541.93700539999998</v>
      </c>
      <c r="AM386">
        <v>546.08197289999998</v>
      </c>
      <c r="AN386">
        <v>550.15044699999999</v>
      </c>
      <c r="AO386">
        <v>554.13860939999995</v>
      </c>
      <c r="AP386">
        <v>558.08130310000001</v>
      </c>
      <c r="AQ386">
        <v>561.90932850000002</v>
      </c>
      <c r="AR386">
        <v>752.52130290000002</v>
      </c>
      <c r="AS386">
        <v>968.61825569999996</v>
      </c>
      <c r="AT386">
        <v>1189.6482800000001</v>
      </c>
      <c r="AU386">
        <v>1412.5097169999999</v>
      </c>
      <c r="AV386">
        <v>1637.4054289999999</v>
      </c>
    </row>
    <row r="387" spans="1:48" x14ac:dyDescent="0.25">
      <c r="A387" s="29" t="s">
        <v>583</v>
      </c>
      <c r="B387">
        <v>1349.5037433876601</v>
      </c>
      <c r="C387">
        <v>1371.1704624971001</v>
      </c>
      <c r="D387">
        <v>1393.19211</v>
      </c>
      <c r="E387">
        <v>1331.115018</v>
      </c>
      <c r="F387">
        <v>1267.484651</v>
      </c>
      <c r="G387">
        <v>1133.996167</v>
      </c>
      <c r="H387">
        <v>1077.285124</v>
      </c>
      <c r="I387">
        <v>1035.0595699999999</v>
      </c>
      <c r="J387">
        <v>983.20259109999995</v>
      </c>
      <c r="K387">
        <v>918.17273160000002</v>
      </c>
      <c r="L387">
        <v>854.12280659999999</v>
      </c>
      <c r="M387">
        <v>784.35528390000002</v>
      </c>
      <c r="N387">
        <v>695.45941960000005</v>
      </c>
      <c r="O387">
        <v>629.70577419999995</v>
      </c>
      <c r="P387">
        <v>575.58406400000001</v>
      </c>
      <c r="Q387">
        <v>515.0040146</v>
      </c>
      <c r="R387">
        <v>215.65238930000001</v>
      </c>
      <c r="S387">
        <v>163.0492538</v>
      </c>
      <c r="T387">
        <v>125.50977399999999</v>
      </c>
      <c r="U387">
        <v>90.986647790000006</v>
      </c>
      <c r="V387">
        <v>72.135486040000004</v>
      </c>
      <c r="W387">
        <v>54.360027549999998</v>
      </c>
      <c r="X387">
        <v>52.55834265</v>
      </c>
      <c r="Y387">
        <v>52.295855170000003</v>
      </c>
      <c r="Z387">
        <v>52.274316560000003</v>
      </c>
      <c r="AA387">
        <v>52.358929760000002</v>
      </c>
      <c r="AB387">
        <v>52.486048650000001</v>
      </c>
      <c r="AC387">
        <v>52.75053346</v>
      </c>
      <c r="AD387">
        <v>53.071380040000001</v>
      </c>
      <c r="AE387">
        <v>53.433969249999997</v>
      </c>
      <c r="AF387">
        <v>53.832028039999997</v>
      </c>
      <c r="AG387">
        <v>54.253143520000002</v>
      </c>
      <c r="AH387">
        <v>54.69083174</v>
      </c>
      <c r="AI387">
        <v>55.132496940000003</v>
      </c>
      <c r="AJ387">
        <v>55.57491813</v>
      </c>
      <c r="AK387">
        <v>56.015074859999999</v>
      </c>
      <c r="AL387">
        <v>56.447047240000003</v>
      </c>
      <c r="AM387">
        <v>56.895163109999999</v>
      </c>
      <c r="AN387">
        <v>57.333701990000002</v>
      </c>
      <c r="AO387">
        <v>57.762397970000002</v>
      </c>
      <c r="AP387">
        <v>58.185013240000004</v>
      </c>
      <c r="AQ387">
        <v>58.594453170000001</v>
      </c>
      <c r="AR387">
        <v>59.012656999999997</v>
      </c>
      <c r="AS387">
        <v>59.438310110000003</v>
      </c>
      <c r="AT387">
        <v>59.857460580000001</v>
      </c>
      <c r="AU387">
        <v>60.264964710000001</v>
      </c>
      <c r="AV387">
        <v>60.687021549999997</v>
      </c>
    </row>
    <row r="388" spans="1:48" x14ac:dyDescent="0.25">
      <c r="A388" s="29" t="s">
        <v>584</v>
      </c>
      <c r="B388">
        <v>85.537882597362298</v>
      </c>
      <c r="C388">
        <v>86.9112209704751</v>
      </c>
      <c r="D388">
        <v>88.307056349999996</v>
      </c>
      <c r="E388">
        <v>138.97323159999999</v>
      </c>
      <c r="F388">
        <v>194.47692090000001</v>
      </c>
      <c r="G388">
        <v>232.87997569999999</v>
      </c>
      <c r="H388">
        <v>279.07361759999998</v>
      </c>
      <c r="I388">
        <v>324.87179620000001</v>
      </c>
      <c r="J388">
        <v>362.78342689999999</v>
      </c>
      <c r="K388">
        <v>388.58216210000001</v>
      </c>
      <c r="L388">
        <v>405.62107889999999</v>
      </c>
      <c r="M388">
        <v>409.22190089999998</v>
      </c>
      <c r="N388">
        <v>450.14474150000001</v>
      </c>
      <c r="O388">
        <v>512.12919850000003</v>
      </c>
      <c r="P388">
        <v>588.91431469999998</v>
      </c>
      <c r="Q388">
        <v>662.93813990000001</v>
      </c>
      <c r="R388">
        <v>891.34666200000004</v>
      </c>
      <c r="S388">
        <v>953.70570759999998</v>
      </c>
      <c r="T388">
        <v>983.66191470000001</v>
      </c>
      <c r="U388">
        <v>1001.741634</v>
      </c>
      <c r="V388">
        <v>1098.8329699999999</v>
      </c>
      <c r="W388">
        <v>1213.1170380000001</v>
      </c>
      <c r="X388">
        <v>1293.766537</v>
      </c>
      <c r="Y388">
        <v>1373.5280769999999</v>
      </c>
      <c r="Z388">
        <v>1455.58977</v>
      </c>
      <c r="AA388">
        <v>1514.920824</v>
      </c>
      <c r="AB388">
        <v>1572.9743619999999</v>
      </c>
      <c r="AC388">
        <v>1653.97036</v>
      </c>
      <c r="AD388">
        <v>1738.1022069999999</v>
      </c>
      <c r="AE388">
        <v>1823.189425</v>
      </c>
      <c r="AF388">
        <v>1912.5565019999999</v>
      </c>
      <c r="AG388">
        <v>2002.720699</v>
      </c>
      <c r="AH388">
        <v>2096.5490639999998</v>
      </c>
      <c r="AI388">
        <v>2190.742127</v>
      </c>
      <c r="AJ388">
        <v>2284.878209</v>
      </c>
      <c r="AK388">
        <v>2381.9025630000001</v>
      </c>
      <c r="AL388">
        <v>2478.8102119999999</v>
      </c>
      <c r="AM388">
        <v>2580.02684</v>
      </c>
      <c r="AN388">
        <v>2681.4281590000001</v>
      </c>
      <c r="AO388">
        <v>2782.6315509999999</v>
      </c>
      <c r="AP388">
        <v>2883.7458040000001</v>
      </c>
      <c r="AQ388">
        <v>2984.3800080000001</v>
      </c>
      <c r="AR388">
        <v>3089.3317189999998</v>
      </c>
      <c r="AS388">
        <v>3195.8547749999998</v>
      </c>
      <c r="AT388">
        <v>3302.909611</v>
      </c>
      <c r="AU388">
        <v>3410.1399740000002</v>
      </c>
      <c r="AV388">
        <v>3519.0071619999999</v>
      </c>
    </row>
    <row r="389" spans="1:48" x14ac:dyDescent="0.25">
      <c r="A389" s="29" t="s">
        <v>585</v>
      </c>
      <c r="B389">
        <v>21.932790409580001</v>
      </c>
      <c r="C389">
        <v>22.2849284539679</v>
      </c>
      <c r="D389">
        <v>22.642834959999998</v>
      </c>
      <c r="E389">
        <v>27.952602949999999</v>
      </c>
      <c r="F389">
        <v>35.323168359999997</v>
      </c>
      <c r="G389">
        <v>42.048281150000001</v>
      </c>
      <c r="H389">
        <v>53.14931215</v>
      </c>
      <c r="I389">
        <v>67.930980989999995</v>
      </c>
      <c r="J389">
        <v>85.819357659999994</v>
      </c>
      <c r="K389">
        <v>106.566112</v>
      </c>
      <c r="L389">
        <v>131.7913083</v>
      </c>
      <c r="M389">
        <v>160.87237099999999</v>
      </c>
      <c r="N389">
        <v>185.65661660000001</v>
      </c>
      <c r="O389">
        <v>218.2938303</v>
      </c>
      <c r="P389">
        <v>259.02156109999999</v>
      </c>
      <c r="Q389">
        <v>300.82496079999999</v>
      </c>
      <c r="R389">
        <v>445.22865680000001</v>
      </c>
      <c r="S389">
        <v>480.97792040000002</v>
      </c>
      <c r="T389">
        <v>496.35305099999999</v>
      </c>
      <c r="U389">
        <v>505.2883162</v>
      </c>
      <c r="V389">
        <v>533.96077749999995</v>
      </c>
      <c r="W389">
        <v>568.30731279999998</v>
      </c>
      <c r="X389">
        <v>607.07481280000002</v>
      </c>
      <c r="Y389">
        <v>647.71857299999999</v>
      </c>
      <c r="Z389">
        <v>689.69881090000001</v>
      </c>
      <c r="AA389">
        <v>732.76490290000004</v>
      </c>
      <c r="AB389">
        <v>776.55738440000005</v>
      </c>
      <c r="AC389">
        <v>866.87461040000005</v>
      </c>
      <c r="AD389">
        <v>962.2233933</v>
      </c>
      <c r="AE389">
        <v>1057.9680189999999</v>
      </c>
      <c r="AF389">
        <v>1157.820352</v>
      </c>
      <c r="AG389">
        <v>1257.9805409999999</v>
      </c>
      <c r="AH389">
        <v>1361.921002</v>
      </c>
      <c r="AI389">
        <v>1466.0683369999999</v>
      </c>
      <c r="AJ389">
        <v>1569.992866</v>
      </c>
      <c r="AK389">
        <v>1677.213072</v>
      </c>
      <c r="AL389">
        <v>1784.347313</v>
      </c>
      <c r="AM389">
        <v>1896.110903</v>
      </c>
      <c r="AN389">
        <v>2008.19362</v>
      </c>
      <c r="AO389">
        <v>2120.1514729999999</v>
      </c>
      <c r="AP389">
        <v>2232.0432580000002</v>
      </c>
      <c r="AQ389">
        <v>2343.5576110000002</v>
      </c>
      <c r="AR389">
        <v>2416.2621709999999</v>
      </c>
      <c r="AS389">
        <v>2485.4877550000001</v>
      </c>
      <c r="AT389">
        <v>2554.5493409999999</v>
      </c>
      <c r="AU389">
        <v>2623.6231499999999</v>
      </c>
      <c r="AV389">
        <v>2693.8810749999998</v>
      </c>
    </row>
    <row r="390" spans="1:48" x14ac:dyDescent="0.25">
      <c r="A390" s="29" t="s">
        <v>586</v>
      </c>
      <c r="B390">
        <v>1096.6395204789901</v>
      </c>
      <c r="C390">
        <v>1114.24642269839</v>
      </c>
      <c r="D390">
        <v>1132.141748</v>
      </c>
      <c r="E390">
        <v>1149.207028</v>
      </c>
      <c r="F390">
        <v>1169.9425000000001</v>
      </c>
      <c r="G390">
        <v>1119.7850080000001</v>
      </c>
      <c r="H390">
        <v>1138.0400079999999</v>
      </c>
      <c r="I390">
        <v>1169.697819</v>
      </c>
      <c r="J390">
        <v>1188.5299379999999</v>
      </c>
      <c r="K390">
        <v>1187.2155990000001</v>
      </c>
      <c r="L390">
        <v>1181.2586020000001</v>
      </c>
      <c r="M390">
        <v>1160.2195939999999</v>
      </c>
      <c r="N390">
        <v>1169.769419</v>
      </c>
      <c r="O390">
        <v>1212.085844</v>
      </c>
      <c r="P390">
        <v>1268.600422</v>
      </c>
      <c r="Q390">
        <v>1299.6867629999999</v>
      </c>
      <c r="R390">
        <v>1271.9833880000001</v>
      </c>
      <c r="S390">
        <v>1317.641282</v>
      </c>
      <c r="T390">
        <v>1355.844417</v>
      </c>
      <c r="U390">
        <v>1381.7540879999999</v>
      </c>
      <c r="V390">
        <v>1355.231047</v>
      </c>
      <c r="W390">
        <v>1328.9759959999999</v>
      </c>
      <c r="X390">
        <v>1318.195305</v>
      </c>
      <c r="Y390">
        <v>1312.475743</v>
      </c>
      <c r="Z390">
        <v>1309.607019</v>
      </c>
      <c r="AA390">
        <v>1309.511632</v>
      </c>
      <c r="AB390">
        <v>1310.693947</v>
      </c>
      <c r="AC390">
        <v>1314.8827020000001</v>
      </c>
      <c r="AD390">
        <v>1320.5911900000001</v>
      </c>
      <c r="AE390">
        <v>1327.491732</v>
      </c>
      <c r="AF390">
        <v>1335.486889</v>
      </c>
      <c r="AG390">
        <v>1344.1877890000001</v>
      </c>
      <c r="AH390">
        <v>1353.468709</v>
      </c>
      <c r="AI390">
        <v>1362.9548569999999</v>
      </c>
      <c r="AJ390">
        <v>1372.5514820000001</v>
      </c>
      <c r="AK390">
        <v>1382.217126</v>
      </c>
      <c r="AL390">
        <v>1391.7601979999999</v>
      </c>
      <c r="AM390">
        <v>1401.8056779999999</v>
      </c>
      <c r="AN390">
        <v>1411.6792009999999</v>
      </c>
      <c r="AO390">
        <v>1421.3653850000001</v>
      </c>
      <c r="AP390">
        <v>1430.9516229999999</v>
      </c>
      <c r="AQ390">
        <v>1440.2590230000001</v>
      </c>
      <c r="AR390">
        <v>1449.977073</v>
      </c>
      <c r="AS390">
        <v>1459.930672</v>
      </c>
      <c r="AT390">
        <v>1469.75883</v>
      </c>
      <c r="AU390">
        <v>1479.3307139999999</v>
      </c>
      <c r="AV390">
        <v>1489.2864649999999</v>
      </c>
    </row>
    <row r="391" spans="1:48" x14ac:dyDescent="0.25">
      <c r="A391" s="29" t="s">
        <v>587</v>
      </c>
      <c r="B391">
        <v>118.43706821172999</v>
      </c>
      <c r="C391">
        <v>120.33861365142501</v>
      </c>
      <c r="D391">
        <v>122.2713088</v>
      </c>
      <c r="E391">
        <v>129.00581270000001</v>
      </c>
      <c r="F391">
        <v>137.06171499999999</v>
      </c>
      <c r="G391">
        <v>136.96017280000001</v>
      </c>
      <c r="H391">
        <v>145.32047499999999</v>
      </c>
      <c r="I391">
        <v>155.93310600000001</v>
      </c>
      <c r="J391">
        <v>165.40767529999999</v>
      </c>
      <c r="K391">
        <v>172.48161250000001</v>
      </c>
      <c r="L391">
        <v>179.14882950000001</v>
      </c>
      <c r="M391">
        <v>183.67678480000001</v>
      </c>
      <c r="N391">
        <v>205.2252264</v>
      </c>
      <c r="O391">
        <v>237.12924709999999</v>
      </c>
      <c r="P391">
        <v>276.91673489999999</v>
      </c>
      <c r="Q391">
        <v>316.54189330000003</v>
      </c>
      <c r="R391">
        <v>258.38603810000001</v>
      </c>
      <c r="S391">
        <v>320.9907943</v>
      </c>
      <c r="T391">
        <v>389.09370419999999</v>
      </c>
      <c r="U391">
        <v>450.51955529999998</v>
      </c>
      <c r="V391">
        <v>461.69494090000001</v>
      </c>
      <c r="W391">
        <v>469.49326170000001</v>
      </c>
      <c r="X391">
        <v>485.19209160000003</v>
      </c>
      <c r="Y391">
        <v>502.9314589</v>
      </c>
      <c r="Z391">
        <v>521.78562699999998</v>
      </c>
      <c r="AA391">
        <v>541.16093369999999</v>
      </c>
      <c r="AB391">
        <v>561.03468610000004</v>
      </c>
      <c r="AC391">
        <v>568.87976920000006</v>
      </c>
      <c r="AD391">
        <v>575.90747780000004</v>
      </c>
      <c r="AE391">
        <v>583.27195549999999</v>
      </c>
      <c r="AF391">
        <v>591.32738840000002</v>
      </c>
      <c r="AG391">
        <v>599.70202110000002</v>
      </c>
      <c r="AH391">
        <v>634.76190889999998</v>
      </c>
      <c r="AI391">
        <v>672.68959510000002</v>
      </c>
      <c r="AJ391">
        <v>710.8726805</v>
      </c>
      <c r="AK391">
        <v>750.40133509999998</v>
      </c>
      <c r="AL391">
        <v>789.91057639999997</v>
      </c>
      <c r="AM391">
        <v>804.9425152</v>
      </c>
      <c r="AN391">
        <v>817.19085580000001</v>
      </c>
      <c r="AO391">
        <v>829.06866200000002</v>
      </c>
      <c r="AP391">
        <v>840.88395209999999</v>
      </c>
      <c r="AQ391">
        <v>852.55590710000001</v>
      </c>
      <c r="AR391">
        <v>867.77568389999999</v>
      </c>
      <c r="AS391">
        <v>883.5807039</v>
      </c>
      <c r="AT391">
        <v>899.44646539999997</v>
      </c>
      <c r="AU391">
        <v>915.25524519999999</v>
      </c>
      <c r="AV391">
        <v>931.39752020000003</v>
      </c>
    </row>
    <row r="392" spans="1:48" x14ac:dyDescent="0.25">
      <c r="A392" s="29" t="s">
        <v>588</v>
      </c>
      <c r="B392">
        <v>16134.1979404304</v>
      </c>
      <c r="C392">
        <v>16393.237707118202</v>
      </c>
      <c r="D392">
        <v>16656.629649999999</v>
      </c>
      <c r="E392">
        <v>16761.14099</v>
      </c>
      <c r="F392">
        <v>16523.53872</v>
      </c>
      <c r="G392">
        <v>15991.87653</v>
      </c>
      <c r="H392">
        <v>16174.950999999999</v>
      </c>
      <c r="I392">
        <v>16180.435299999999</v>
      </c>
      <c r="J392">
        <v>15738.74756</v>
      </c>
      <c r="K392">
        <v>15399.307049999999</v>
      </c>
      <c r="L392">
        <v>15244.35793</v>
      </c>
      <c r="M392">
        <v>15292.71679</v>
      </c>
      <c r="N392">
        <v>14949.18324</v>
      </c>
      <c r="O392">
        <v>14319.930130000001</v>
      </c>
      <c r="P392">
        <v>13197.32986</v>
      </c>
      <c r="Q392">
        <v>12060.98532</v>
      </c>
      <c r="R392">
        <v>11220.43959</v>
      </c>
      <c r="S392">
        <v>10758.444869999999</v>
      </c>
      <c r="T392">
        <v>10532.619549999999</v>
      </c>
      <c r="U392">
        <v>10400.12328</v>
      </c>
      <c r="V392">
        <v>10488.676219999999</v>
      </c>
      <c r="W392">
        <v>10574.343989999999</v>
      </c>
      <c r="X392">
        <v>10625.627</v>
      </c>
      <c r="Y392">
        <v>10677.590200000001</v>
      </c>
      <c r="Z392">
        <v>10725.41763</v>
      </c>
      <c r="AA392">
        <v>10770.126969999999</v>
      </c>
      <c r="AB392">
        <v>10818.027899999999</v>
      </c>
      <c r="AC392">
        <v>10910.45277</v>
      </c>
      <c r="AD392">
        <v>11011.801659999999</v>
      </c>
      <c r="AE392">
        <v>11120.349829999999</v>
      </c>
      <c r="AF392">
        <v>11231.59965</v>
      </c>
      <c r="AG392">
        <v>11345.645259999999</v>
      </c>
      <c r="AH392">
        <v>11482.04227</v>
      </c>
      <c r="AI392">
        <v>11627.521059999999</v>
      </c>
      <c r="AJ392">
        <v>11778.942290000001</v>
      </c>
      <c r="AK392">
        <v>11933.50909</v>
      </c>
      <c r="AL392">
        <v>12091.40079</v>
      </c>
      <c r="AM392">
        <v>12129.739390000001</v>
      </c>
      <c r="AN392">
        <v>12151.47774</v>
      </c>
      <c r="AO392">
        <v>12171.80934</v>
      </c>
      <c r="AP392">
        <v>12195.083210000001</v>
      </c>
      <c r="AQ392">
        <v>12220.45988</v>
      </c>
      <c r="AR392">
        <v>12223.20011</v>
      </c>
      <c r="AS392">
        <v>12225.70565</v>
      </c>
      <c r="AT392">
        <v>12227.591689999999</v>
      </c>
      <c r="AU392">
        <v>12228.60074</v>
      </c>
      <c r="AV392">
        <v>12234.03349</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0.999998257</v>
      </c>
      <c r="E398">
        <v>1.0232872079999999</v>
      </c>
      <c r="F398">
        <v>1.0503981609999999</v>
      </c>
      <c r="G398">
        <v>1.0568782489999999</v>
      </c>
      <c r="H398">
        <v>1.070096656</v>
      </c>
      <c r="I398">
        <v>1.0878112090000001</v>
      </c>
      <c r="J398">
        <v>1.1021596410000001</v>
      </c>
      <c r="K398">
        <v>1.1178170160000001</v>
      </c>
      <c r="L398">
        <v>1.1302987579999999</v>
      </c>
      <c r="M398">
        <v>1.1415896969999999</v>
      </c>
      <c r="N398">
        <v>1.1546128680000001</v>
      </c>
      <c r="O398">
        <v>1.1742104449999999</v>
      </c>
      <c r="P398">
        <v>1.19884627</v>
      </c>
      <c r="Q398">
        <v>1.226895539</v>
      </c>
      <c r="R398">
        <v>1.2601946530000001</v>
      </c>
      <c r="S398">
        <v>1.2982962760000001</v>
      </c>
      <c r="T398">
        <v>1.3417177709999999</v>
      </c>
      <c r="U398">
        <v>1.389887592</v>
      </c>
      <c r="V398">
        <v>1.4423014270000001</v>
      </c>
      <c r="W398">
        <v>1.498272856</v>
      </c>
      <c r="X398">
        <v>1.5532577700000001</v>
      </c>
      <c r="Y398">
        <v>1.606485148</v>
      </c>
      <c r="Z398">
        <v>1.6568600330000001</v>
      </c>
      <c r="AA398">
        <v>1.704006216</v>
      </c>
      <c r="AB398">
        <v>1.7477931470000001</v>
      </c>
      <c r="AC398">
        <v>1.7885643470000001</v>
      </c>
      <c r="AD398">
        <v>1.8270136260000001</v>
      </c>
      <c r="AE398">
        <v>1.863857769</v>
      </c>
      <c r="AF398">
        <v>1.89978151</v>
      </c>
      <c r="AG398">
        <v>1.935511309</v>
      </c>
      <c r="AH398">
        <v>1.9712835070000001</v>
      </c>
      <c r="AI398">
        <v>2.0073284629999999</v>
      </c>
      <c r="AJ398">
        <v>2.0440183680000001</v>
      </c>
      <c r="AK398">
        <v>2.0814303349999999</v>
      </c>
      <c r="AL398">
        <v>2.1196065470000001</v>
      </c>
      <c r="AM398">
        <v>2.1585551349999998</v>
      </c>
      <c r="AN398">
        <v>2.198202641</v>
      </c>
      <c r="AO398">
        <v>2.2386189609999998</v>
      </c>
      <c r="AP398">
        <v>2.2799682620000001</v>
      </c>
      <c r="AQ398">
        <v>2.3223715309999999</v>
      </c>
      <c r="AR398">
        <v>2.3662151800000002</v>
      </c>
      <c r="AS398">
        <v>2.4117055459999999</v>
      </c>
      <c r="AT398">
        <v>2.4590333659999999</v>
      </c>
      <c r="AU398">
        <v>2.5084276650000001</v>
      </c>
      <c r="AV398">
        <v>2.5603618080000001</v>
      </c>
    </row>
    <row r="399" spans="1:48" x14ac:dyDescent="0.25">
      <c r="A399" s="30" t="s">
        <v>595</v>
      </c>
      <c r="B399">
        <v>0.96116878123798499</v>
      </c>
      <c r="C399">
        <v>0.98039215686274495</v>
      </c>
      <c r="D399">
        <v>0.9999995948</v>
      </c>
      <c r="E399">
        <v>1.0238987909999999</v>
      </c>
      <c r="F399">
        <v>1.0518195370000001</v>
      </c>
      <c r="G399">
        <v>1.0579456739999999</v>
      </c>
      <c r="H399">
        <v>1.0703346490000001</v>
      </c>
      <c r="I399">
        <v>1.0865758809999999</v>
      </c>
      <c r="J399">
        <v>1.100816255</v>
      </c>
      <c r="K399">
        <v>1.1158432190000001</v>
      </c>
      <c r="L399">
        <v>1.1284101499999999</v>
      </c>
      <c r="M399">
        <v>1.1387129199999999</v>
      </c>
      <c r="N399">
        <v>1.1505757379999999</v>
      </c>
      <c r="O399">
        <v>1.1694477409999999</v>
      </c>
      <c r="P399">
        <v>1.1931328839999999</v>
      </c>
      <c r="Q399">
        <v>1.222190745</v>
      </c>
      <c r="R399">
        <v>1.256141696</v>
      </c>
      <c r="S399">
        <v>1.2953936530000001</v>
      </c>
      <c r="T399">
        <v>1.34019468</v>
      </c>
      <c r="U399">
        <v>1.389958786</v>
      </c>
      <c r="V399">
        <v>1.4442673150000001</v>
      </c>
      <c r="W399">
        <v>1.5024370410000001</v>
      </c>
      <c r="X399">
        <v>1.5597187290000001</v>
      </c>
      <c r="Y399">
        <v>1.6150895729999999</v>
      </c>
      <c r="Z399">
        <v>1.667340246</v>
      </c>
      <c r="AA399">
        <v>1.7160255550000001</v>
      </c>
      <c r="AB399">
        <v>1.760988684</v>
      </c>
      <c r="AC399">
        <v>1.8025835699999999</v>
      </c>
      <c r="AD399">
        <v>1.8415975360000001</v>
      </c>
      <c r="AE399">
        <v>1.878810995</v>
      </c>
      <c r="AF399">
        <v>1.914975069</v>
      </c>
      <c r="AG399">
        <v>1.95089523</v>
      </c>
      <c r="AH399">
        <v>1.986834647</v>
      </c>
      <c r="AI399">
        <v>2.023044981</v>
      </c>
      <c r="AJ399">
        <v>2.0599240719999998</v>
      </c>
      <c r="AK399">
        <v>2.0975630750000001</v>
      </c>
      <c r="AL399">
        <v>2.136009343</v>
      </c>
      <c r="AM399">
        <v>2.1752678529999998</v>
      </c>
      <c r="AN399">
        <v>2.215231046</v>
      </c>
      <c r="AO399">
        <v>2.2559734150000001</v>
      </c>
      <c r="AP399">
        <v>2.29766922</v>
      </c>
      <c r="AQ399">
        <v>2.3404712440000002</v>
      </c>
      <c r="AR399">
        <v>2.384777395</v>
      </c>
      <c r="AS399">
        <v>2.430829138</v>
      </c>
      <c r="AT399">
        <v>2.478845315</v>
      </c>
      <c r="AU399">
        <v>2.529076339</v>
      </c>
      <c r="AV399">
        <v>2.5819891030000002</v>
      </c>
    </row>
    <row r="400" spans="1:48" x14ac:dyDescent="0.25">
      <c r="A400" s="30" t="s">
        <v>596</v>
      </c>
      <c r="B400">
        <v>0.96116878123798499</v>
      </c>
      <c r="C400">
        <v>0.98039215686274495</v>
      </c>
      <c r="D400">
        <v>0.99999654859999998</v>
      </c>
      <c r="E400">
        <v>1.0225883250000001</v>
      </c>
      <c r="F400">
        <v>1.0463913039999999</v>
      </c>
      <c r="G400">
        <v>1.0617247139999999</v>
      </c>
      <c r="H400">
        <v>1.081504695</v>
      </c>
      <c r="I400">
        <v>1.0997311110000001</v>
      </c>
      <c r="J400">
        <v>1.114673346</v>
      </c>
      <c r="K400">
        <v>1.13057914</v>
      </c>
      <c r="L400">
        <v>1.1501548829999999</v>
      </c>
      <c r="M400">
        <v>1.167521056</v>
      </c>
      <c r="N400">
        <v>1.1832937910000001</v>
      </c>
      <c r="O400">
        <v>1.2047159940000001</v>
      </c>
      <c r="P400">
        <v>1.224091094</v>
      </c>
      <c r="Q400">
        <v>1.2486589239999999</v>
      </c>
      <c r="R400">
        <v>1.2772907570000001</v>
      </c>
      <c r="S400">
        <v>1.310035584</v>
      </c>
      <c r="T400">
        <v>1.347979378</v>
      </c>
      <c r="U400">
        <v>1.3898626439999999</v>
      </c>
      <c r="V400">
        <v>1.4348084560000001</v>
      </c>
      <c r="W400">
        <v>1.4822724350000001</v>
      </c>
      <c r="X400">
        <v>1.529919611</v>
      </c>
      <c r="Y400">
        <v>1.576528454</v>
      </c>
      <c r="Z400">
        <v>1.6211884640000001</v>
      </c>
      <c r="AA400">
        <v>1.6636557620000001</v>
      </c>
      <c r="AB400">
        <v>1.703870609</v>
      </c>
      <c r="AC400">
        <v>1.742102429</v>
      </c>
      <c r="AD400">
        <v>1.778666343</v>
      </c>
      <c r="AE400">
        <v>1.8143804180000001</v>
      </c>
      <c r="AF400">
        <v>1.849680123</v>
      </c>
      <c r="AG400">
        <v>1.8848287239999999</v>
      </c>
      <c r="AH400">
        <v>1.920453207</v>
      </c>
      <c r="AI400">
        <v>1.956372725</v>
      </c>
      <c r="AJ400">
        <v>1.992835329</v>
      </c>
      <c r="AK400">
        <v>2.0299391629999999</v>
      </c>
      <c r="AL400">
        <v>2.0677449550000002</v>
      </c>
      <c r="AM400">
        <v>2.1061372359999999</v>
      </c>
      <c r="AN400">
        <v>2.1452193359999998</v>
      </c>
      <c r="AO400">
        <v>2.1850374989999999</v>
      </c>
      <c r="AP400">
        <v>2.2257061249999999</v>
      </c>
      <c r="AQ400">
        <v>2.267317636</v>
      </c>
      <c r="AR400">
        <v>2.3100784590000001</v>
      </c>
      <c r="AS400">
        <v>2.3541664469999999</v>
      </c>
      <c r="AT400">
        <v>2.39973612</v>
      </c>
      <c r="AU400">
        <v>2.4469538989999999</v>
      </c>
      <c r="AV400">
        <v>2.4961234829999999</v>
      </c>
    </row>
    <row r="401" spans="1:48" x14ac:dyDescent="0.25">
      <c r="A401" s="30" t="s">
        <v>597</v>
      </c>
      <c r="B401">
        <v>0.96116878123798499</v>
      </c>
      <c r="C401">
        <v>0.98039215686274495</v>
      </c>
      <c r="D401">
        <v>0.99999834229999995</v>
      </c>
      <c r="E401">
        <v>1.022611978</v>
      </c>
      <c r="F401">
        <v>1.046976219</v>
      </c>
      <c r="G401">
        <v>1.0620273819999999</v>
      </c>
      <c r="H401">
        <v>1.08180155</v>
      </c>
      <c r="I401">
        <v>1.096849975</v>
      </c>
      <c r="J401">
        <v>1.1127819729999999</v>
      </c>
      <c r="K401">
        <v>1.128300525</v>
      </c>
      <c r="L401">
        <v>1.1430488590000001</v>
      </c>
      <c r="M401">
        <v>1.1588016750000001</v>
      </c>
      <c r="N401">
        <v>1.1706699039999999</v>
      </c>
      <c r="O401">
        <v>1.1878569240000001</v>
      </c>
      <c r="P401">
        <v>1.207422172</v>
      </c>
      <c r="Q401">
        <v>1.2311186030000001</v>
      </c>
      <c r="R401">
        <v>1.2627937579999999</v>
      </c>
      <c r="S401">
        <v>1.298052824</v>
      </c>
      <c r="T401">
        <v>1.3390823569999999</v>
      </c>
      <c r="U401">
        <v>1.385454814</v>
      </c>
      <c r="V401">
        <v>1.435937842</v>
      </c>
      <c r="W401">
        <v>1.4898013670000001</v>
      </c>
      <c r="X401">
        <v>1.5429821210000001</v>
      </c>
      <c r="Y401">
        <v>1.594806215</v>
      </c>
      <c r="Z401">
        <v>1.6440174910000001</v>
      </c>
      <c r="AA401">
        <v>1.6901823810000001</v>
      </c>
      <c r="AB401">
        <v>1.7331402119999999</v>
      </c>
      <c r="AC401">
        <v>1.773294763</v>
      </c>
      <c r="AD401">
        <v>1.8111823380000001</v>
      </c>
      <c r="AE401">
        <v>1.8474907119999999</v>
      </c>
      <c r="AF401">
        <v>1.882873102</v>
      </c>
      <c r="AG401">
        <v>1.918006702</v>
      </c>
      <c r="AH401">
        <v>1.953083787</v>
      </c>
      <c r="AI401">
        <v>1.988330538</v>
      </c>
      <c r="AJ401">
        <v>2.0241517999999998</v>
      </c>
      <c r="AK401">
        <v>2.060600521</v>
      </c>
      <c r="AL401">
        <v>2.0977179509999999</v>
      </c>
      <c r="AM401">
        <v>2.135339579</v>
      </c>
      <c r="AN401">
        <v>2.1735348710000002</v>
      </c>
      <c r="AO401">
        <v>2.2124345619999999</v>
      </c>
      <c r="AP401">
        <v>2.2522416270000001</v>
      </c>
      <c r="AQ401">
        <v>2.2930285939999999</v>
      </c>
      <c r="AR401">
        <v>2.3350941340000002</v>
      </c>
      <c r="AS401">
        <v>2.378654917</v>
      </c>
      <c r="AT401">
        <v>2.4238790020000001</v>
      </c>
      <c r="AU401">
        <v>2.4709913819999998</v>
      </c>
      <c r="AV401">
        <v>2.5205382190000001</v>
      </c>
    </row>
    <row r="402" spans="1:48" x14ac:dyDescent="0.25">
      <c r="A402" s="30" t="s">
        <v>598</v>
      </c>
      <c r="B402">
        <v>0.96116878123798499</v>
      </c>
      <c r="C402">
        <v>0.98039215686274495</v>
      </c>
      <c r="D402">
        <v>0.9999971795</v>
      </c>
      <c r="E402">
        <v>1.0228979039999999</v>
      </c>
      <c r="F402">
        <v>1.0483874070000001</v>
      </c>
      <c r="G402">
        <v>1.0647773250000001</v>
      </c>
      <c r="H402">
        <v>1.0856816929999999</v>
      </c>
      <c r="I402">
        <v>1.0987529629999999</v>
      </c>
      <c r="J402">
        <v>1.1149613119999999</v>
      </c>
      <c r="K402">
        <v>1.1306031110000001</v>
      </c>
      <c r="L402">
        <v>1.1448083630000001</v>
      </c>
      <c r="M402">
        <v>1.161066113</v>
      </c>
      <c r="N402">
        <v>1.172095007</v>
      </c>
      <c r="O402">
        <v>1.1888550449999999</v>
      </c>
      <c r="P402">
        <v>1.2080861270000001</v>
      </c>
      <c r="Q402">
        <v>1.23179529</v>
      </c>
      <c r="R402">
        <v>1.265677943</v>
      </c>
      <c r="S402">
        <v>1.3011618970000001</v>
      </c>
      <c r="T402">
        <v>1.342381389</v>
      </c>
      <c r="U402">
        <v>1.3896287140000001</v>
      </c>
      <c r="V402">
        <v>1.44106526</v>
      </c>
      <c r="W402">
        <v>1.4960716380000001</v>
      </c>
      <c r="X402">
        <v>1.550286477</v>
      </c>
      <c r="Y402">
        <v>1.6032848609999999</v>
      </c>
      <c r="Z402">
        <v>1.6536331740000001</v>
      </c>
      <c r="AA402">
        <v>1.7007457479999999</v>
      </c>
      <c r="AB402">
        <v>1.7444377659999999</v>
      </c>
      <c r="AC402">
        <v>1.7852071439999999</v>
      </c>
      <c r="AD402">
        <v>1.8235125299999999</v>
      </c>
      <c r="AE402">
        <v>1.860068222</v>
      </c>
      <c r="AF402">
        <v>1.8955796149999999</v>
      </c>
      <c r="AG402">
        <v>1.930795561</v>
      </c>
      <c r="AH402">
        <v>1.965875963</v>
      </c>
      <c r="AI402">
        <v>2.00109176</v>
      </c>
      <c r="AJ402">
        <v>2.0369135639999998</v>
      </c>
      <c r="AK402">
        <v>2.0733634849999998</v>
      </c>
      <c r="AL402">
        <v>2.1104679239999999</v>
      </c>
      <c r="AM402">
        <v>2.1480233860000002</v>
      </c>
      <c r="AN402">
        <v>2.186163729</v>
      </c>
      <c r="AO402">
        <v>2.2250391920000001</v>
      </c>
      <c r="AP402">
        <v>2.2648796510000002</v>
      </c>
      <c r="AQ402">
        <v>2.3056915149999999</v>
      </c>
      <c r="AR402">
        <v>2.3478171479999999</v>
      </c>
      <c r="AS402">
        <v>2.3914688320000002</v>
      </c>
      <c r="AT402">
        <v>2.4367966659999998</v>
      </c>
      <c r="AU402">
        <v>2.4840428800000001</v>
      </c>
      <c r="AV402">
        <v>2.5339196839999998</v>
      </c>
    </row>
    <row r="403" spans="1:48" x14ac:dyDescent="0.25">
      <c r="A403" s="30" t="s">
        <v>599</v>
      </c>
      <c r="B403">
        <v>0.96116878123798499</v>
      </c>
      <c r="C403">
        <v>0.98039215686274495</v>
      </c>
      <c r="D403">
        <v>0.99999889509999995</v>
      </c>
      <c r="E403">
        <v>1.022335891</v>
      </c>
      <c r="F403">
        <v>1.047131072</v>
      </c>
      <c r="G403">
        <v>1.063852563</v>
      </c>
      <c r="H403">
        <v>1.0826143509999999</v>
      </c>
      <c r="I403">
        <v>1.100432734</v>
      </c>
      <c r="J403">
        <v>1.1183910509999999</v>
      </c>
      <c r="K403">
        <v>1.134659828</v>
      </c>
      <c r="L403">
        <v>1.150698169</v>
      </c>
      <c r="M403">
        <v>1.1665095299999999</v>
      </c>
      <c r="N403">
        <v>1.181526646</v>
      </c>
      <c r="O403">
        <v>1.2036739190000001</v>
      </c>
      <c r="P403">
        <v>1.226237434</v>
      </c>
      <c r="Q403">
        <v>1.2521341260000001</v>
      </c>
      <c r="R403">
        <v>1.2822343</v>
      </c>
      <c r="S403">
        <v>1.315815347</v>
      </c>
      <c r="T403">
        <v>1.354369226</v>
      </c>
      <c r="U403">
        <v>1.3972668610000001</v>
      </c>
      <c r="V403">
        <v>1.4437550539999999</v>
      </c>
      <c r="W403">
        <v>1.4932326060000001</v>
      </c>
      <c r="X403">
        <v>1.54220592</v>
      </c>
      <c r="Y403">
        <v>1.5900242469999999</v>
      </c>
      <c r="Z403">
        <v>1.6356555930000001</v>
      </c>
      <c r="AA403">
        <v>1.678771926</v>
      </c>
      <c r="AB403">
        <v>1.7192230580000001</v>
      </c>
      <c r="AC403">
        <v>1.7572939380000001</v>
      </c>
      <c r="AD403">
        <v>1.7934906209999999</v>
      </c>
      <c r="AE403">
        <v>1.8284030060000001</v>
      </c>
      <c r="AF403">
        <v>1.862590339</v>
      </c>
      <c r="AG403">
        <v>1.896625099</v>
      </c>
      <c r="AH403">
        <v>1.930721616</v>
      </c>
      <c r="AI403">
        <v>1.9650691659999999</v>
      </c>
      <c r="AJ403">
        <v>1.999980224</v>
      </c>
      <c r="AK403">
        <v>2.035524675</v>
      </c>
      <c r="AL403">
        <v>2.071750534</v>
      </c>
      <c r="AM403">
        <v>2.108551447</v>
      </c>
      <c r="AN403">
        <v>2.1459457579999999</v>
      </c>
      <c r="AO403">
        <v>2.1840221259999999</v>
      </c>
      <c r="AP403">
        <v>2.222936282</v>
      </c>
      <c r="AQ403">
        <v>2.262802647</v>
      </c>
      <c r="AR403">
        <v>2.3038868140000002</v>
      </c>
      <c r="AS403">
        <v>2.3463765259999998</v>
      </c>
      <c r="AT403">
        <v>2.3904466709999999</v>
      </c>
      <c r="AU403">
        <v>2.4362982459999998</v>
      </c>
      <c r="AV403">
        <v>2.4843064130000001</v>
      </c>
    </row>
    <row r="404" spans="1:48" x14ac:dyDescent="0.25">
      <c r="A404" s="30" t="s">
        <v>600</v>
      </c>
      <c r="B404">
        <v>0.96116878123798499</v>
      </c>
      <c r="C404">
        <v>0.98039215686274495</v>
      </c>
      <c r="D404">
        <v>0.99999799180000004</v>
      </c>
      <c r="E404">
        <v>1.021893315</v>
      </c>
      <c r="F404">
        <v>1.0444688790000001</v>
      </c>
      <c r="G404">
        <v>1.0550770920000001</v>
      </c>
      <c r="H404">
        <v>1.0745708140000001</v>
      </c>
      <c r="I404">
        <v>1.0936308699999999</v>
      </c>
      <c r="J404">
        <v>1.110444891</v>
      </c>
      <c r="K404">
        <v>1.126089914</v>
      </c>
      <c r="L404">
        <v>1.1419237360000001</v>
      </c>
      <c r="M404">
        <v>1.157626515</v>
      </c>
      <c r="N404">
        <v>1.1709334280000001</v>
      </c>
      <c r="O404">
        <v>1.189816923</v>
      </c>
      <c r="P404">
        <v>1.2119340510000001</v>
      </c>
      <c r="Q404">
        <v>1.2362175929999999</v>
      </c>
      <c r="R404">
        <v>1.265475948</v>
      </c>
      <c r="S404">
        <v>1.299251194</v>
      </c>
      <c r="T404">
        <v>1.3382596309999999</v>
      </c>
      <c r="U404">
        <v>1.381516425</v>
      </c>
      <c r="V404">
        <v>1.4283061429999999</v>
      </c>
      <c r="W404">
        <v>1.477805021</v>
      </c>
      <c r="X404">
        <v>1.5263109619999999</v>
      </c>
      <c r="Y404">
        <v>1.573532798</v>
      </c>
      <c r="Z404">
        <v>1.6186209819999999</v>
      </c>
      <c r="AA404">
        <v>1.6614729429999999</v>
      </c>
      <c r="AB404">
        <v>1.7019906499999999</v>
      </c>
      <c r="AC404">
        <v>1.740447933</v>
      </c>
      <c r="AD404">
        <v>1.777307908</v>
      </c>
      <c r="AE404">
        <v>1.813120837</v>
      </c>
      <c r="AF404">
        <v>1.848390593</v>
      </c>
      <c r="AG404">
        <v>1.883616169</v>
      </c>
      <c r="AH404">
        <v>1.9189560999999999</v>
      </c>
      <c r="AI404">
        <v>1.9545888680000001</v>
      </c>
      <c r="AJ404">
        <v>1.9908014199999999</v>
      </c>
      <c r="AK404">
        <v>2.0276583650000002</v>
      </c>
      <c r="AL404">
        <v>2.0652062519999999</v>
      </c>
      <c r="AM404">
        <v>2.1033385419999999</v>
      </c>
      <c r="AN404">
        <v>2.1421041029999999</v>
      </c>
      <c r="AO404">
        <v>2.1815895840000001</v>
      </c>
      <c r="AP404">
        <v>2.2219370569999999</v>
      </c>
      <c r="AQ404">
        <v>2.263239757</v>
      </c>
      <c r="AR404">
        <v>2.305739333</v>
      </c>
      <c r="AS404">
        <v>2.3495993300000002</v>
      </c>
      <c r="AT404">
        <v>2.394967726</v>
      </c>
      <c r="AU404">
        <v>2.4420165530000002</v>
      </c>
      <c r="AV404">
        <v>2.4910880569999998</v>
      </c>
    </row>
    <row r="405" spans="1:48" x14ac:dyDescent="0.25">
      <c r="A405" s="30" t="s">
        <v>601</v>
      </c>
      <c r="B405">
        <v>0.96116878123798499</v>
      </c>
      <c r="C405">
        <v>0.98039215686274495</v>
      </c>
      <c r="D405">
        <v>0.99999897189999998</v>
      </c>
      <c r="E405">
        <v>1.0216831129999999</v>
      </c>
      <c r="F405">
        <v>1.045185348</v>
      </c>
      <c r="G405">
        <v>1.0556945799999999</v>
      </c>
      <c r="H405">
        <v>1.0756429519999999</v>
      </c>
      <c r="I405">
        <v>1.0959146769999999</v>
      </c>
      <c r="J405">
        <v>1.1145686260000001</v>
      </c>
      <c r="K405">
        <v>1.131479801</v>
      </c>
      <c r="L405">
        <v>1.1484109090000001</v>
      </c>
      <c r="M405">
        <v>1.1654695349999999</v>
      </c>
      <c r="N405">
        <v>1.1807287390000001</v>
      </c>
      <c r="O405">
        <v>1.20122164</v>
      </c>
      <c r="P405">
        <v>1.2238530459999999</v>
      </c>
      <c r="Q405">
        <v>1.248877904</v>
      </c>
      <c r="R405">
        <v>1.277302003</v>
      </c>
      <c r="S405">
        <v>1.3093075380000001</v>
      </c>
      <c r="T405">
        <v>1.345321569</v>
      </c>
      <c r="U405">
        <v>1.3846822569999999</v>
      </c>
      <c r="V405">
        <v>1.4268993029999999</v>
      </c>
      <c r="W405">
        <v>1.4714237290000001</v>
      </c>
      <c r="X405">
        <v>1.5156933850000001</v>
      </c>
      <c r="Y405">
        <v>1.5592182960000001</v>
      </c>
      <c r="Z405">
        <v>1.601262816</v>
      </c>
      <c r="AA405">
        <v>1.6416359780000001</v>
      </c>
      <c r="AB405">
        <v>1.6802466460000001</v>
      </c>
      <c r="AC405">
        <v>1.7173163650000001</v>
      </c>
      <c r="AD405">
        <v>1.7532330309999999</v>
      </c>
      <c r="AE405">
        <v>1.788433757</v>
      </c>
      <c r="AF405">
        <v>1.8233243450000001</v>
      </c>
      <c r="AG405">
        <v>1.8583181390000001</v>
      </c>
      <c r="AH405">
        <v>1.8935551879999999</v>
      </c>
      <c r="AI405">
        <v>1.9291771280000001</v>
      </c>
      <c r="AJ405">
        <v>1.965420822</v>
      </c>
      <c r="AK405">
        <v>2.002342504</v>
      </c>
      <c r="AL405">
        <v>2.039981262</v>
      </c>
      <c r="AM405">
        <v>2.078256874</v>
      </c>
      <c r="AN405">
        <v>2.1171940810000001</v>
      </c>
      <c r="AO405">
        <v>2.1568687510000002</v>
      </c>
      <c r="AP405">
        <v>2.197399544</v>
      </c>
      <c r="AQ405">
        <v>2.2388667830000002</v>
      </c>
      <c r="AR405">
        <v>2.2814486710000002</v>
      </c>
      <c r="AS405">
        <v>2.325289663</v>
      </c>
      <c r="AT405">
        <v>2.370514499</v>
      </c>
      <c r="AU405">
        <v>2.4172670730000001</v>
      </c>
      <c r="AV405">
        <v>2.4658254749999999</v>
      </c>
    </row>
    <row r="406" spans="1:48" x14ac:dyDescent="0.25">
      <c r="A406" s="30" t="s">
        <v>602</v>
      </c>
      <c r="B406">
        <v>0.96116878123798499</v>
      </c>
      <c r="C406">
        <v>0.98039215686274495</v>
      </c>
      <c r="D406">
        <v>0.99999931639999995</v>
      </c>
      <c r="E406">
        <v>1.021344759</v>
      </c>
      <c r="F406">
        <v>1.0449253460000001</v>
      </c>
      <c r="G406">
        <v>1.057329585</v>
      </c>
      <c r="H406">
        <v>1.078379075</v>
      </c>
      <c r="I406">
        <v>1.0989178669999999</v>
      </c>
      <c r="J406">
        <v>1.118372704</v>
      </c>
      <c r="K406">
        <v>1.13636475</v>
      </c>
      <c r="L406">
        <v>1.154510243</v>
      </c>
      <c r="M406">
        <v>1.1728704910000001</v>
      </c>
      <c r="N406">
        <v>1.1894174179999999</v>
      </c>
      <c r="O406">
        <v>1.2106592490000001</v>
      </c>
      <c r="P406">
        <v>1.233140275</v>
      </c>
      <c r="Q406">
        <v>1.258198704</v>
      </c>
      <c r="R406">
        <v>1.2857190009999999</v>
      </c>
      <c r="S406">
        <v>1.3165785729999999</v>
      </c>
      <c r="T406">
        <v>1.3511364830000001</v>
      </c>
      <c r="U406">
        <v>1.3887683559999999</v>
      </c>
      <c r="V406">
        <v>1.4289997860000001</v>
      </c>
      <c r="W406">
        <v>1.4713505819999999</v>
      </c>
      <c r="X406">
        <v>1.513696422</v>
      </c>
      <c r="Y406">
        <v>1.5554825130000001</v>
      </c>
      <c r="Z406">
        <v>1.596021487</v>
      </c>
      <c r="AA406">
        <v>1.6351102769999999</v>
      </c>
      <c r="AB406">
        <v>1.6726731159999999</v>
      </c>
      <c r="AC406">
        <v>1.708913846</v>
      </c>
      <c r="AD406">
        <v>1.744190138</v>
      </c>
      <c r="AE406">
        <v>1.7789016529999999</v>
      </c>
      <c r="AF406">
        <v>1.8134124279999999</v>
      </c>
      <c r="AG406">
        <v>1.8480883020000001</v>
      </c>
      <c r="AH406">
        <v>1.8830693789999999</v>
      </c>
      <c r="AI406">
        <v>1.918472529</v>
      </c>
      <c r="AJ406">
        <v>1.9545044810000001</v>
      </c>
      <c r="AK406">
        <v>1.991216184</v>
      </c>
      <c r="AL406">
        <v>2.0286440670000001</v>
      </c>
      <c r="AM406">
        <v>2.06671855</v>
      </c>
      <c r="AN406">
        <v>2.1054575799999999</v>
      </c>
      <c r="AO406">
        <v>2.1449301379999999</v>
      </c>
      <c r="AP406">
        <v>2.1852420929999998</v>
      </c>
      <c r="AQ406">
        <v>2.2264726750000001</v>
      </c>
      <c r="AR406">
        <v>2.2687728580000002</v>
      </c>
      <c r="AS406">
        <v>2.3122752649999998</v>
      </c>
      <c r="AT406">
        <v>2.3570955250000001</v>
      </c>
      <c r="AU406">
        <v>2.403363084</v>
      </c>
      <c r="AV406">
        <v>2.4513097519999998</v>
      </c>
    </row>
    <row r="407" spans="1:48" x14ac:dyDescent="0.25">
      <c r="A407" s="30" t="s">
        <v>603</v>
      </c>
      <c r="B407">
        <v>0.96116878123798499</v>
      </c>
      <c r="C407">
        <v>0.98039215686274495</v>
      </c>
      <c r="D407">
        <v>0.999997358</v>
      </c>
      <c r="E407">
        <v>1.023576279</v>
      </c>
      <c r="F407">
        <v>1.049031399</v>
      </c>
      <c r="G407">
        <v>1.0691442</v>
      </c>
      <c r="H407">
        <v>1.0900332319999999</v>
      </c>
      <c r="I407">
        <v>1.106083377</v>
      </c>
      <c r="J407">
        <v>1.124227299</v>
      </c>
      <c r="K407">
        <v>1.1396606380000001</v>
      </c>
      <c r="L407">
        <v>1.155615638</v>
      </c>
      <c r="M407">
        <v>1.171407409</v>
      </c>
      <c r="N407">
        <v>1.1897089729999999</v>
      </c>
      <c r="O407">
        <v>1.210092712</v>
      </c>
      <c r="P407">
        <v>1.233044867</v>
      </c>
      <c r="Q407">
        <v>1.25867493</v>
      </c>
      <c r="R407">
        <v>1.290016187</v>
      </c>
      <c r="S407">
        <v>1.3245972770000001</v>
      </c>
      <c r="T407">
        <v>1.3640458150000001</v>
      </c>
      <c r="U407">
        <v>1.407691399</v>
      </c>
      <c r="V407">
        <v>1.4546752110000001</v>
      </c>
      <c r="W407">
        <v>1.5043438730000001</v>
      </c>
      <c r="X407">
        <v>1.553082522</v>
      </c>
      <c r="Y407">
        <v>1.600688331</v>
      </c>
      <c r="Z407">
        <v>1.6462699270000001</v>
      </c>
      <c r="AA407">
        <v>1.6895859179999999</v>
      </c>
      <c r="AB407">
        <v>1.7305439499999999</v>
      </c>
      <c r="AC407">
        <v>1.7694161020000001</v>
      </c>
      <c r="AD407">
        <v>1.806669514</v>
      </c>
      <c r="AE407">
        <v>1.842882701</v>
      </c>
      <c r="AF407">
        <v>1.8785707</v>
      </c>
      <c r="AG407">
        <v>1.9142318570000001</v>
      </c>
      <c r="AH407">
        <v>1.950078008</v>
      </c>
      <c r="AI407">
        <v>1.9862684370000001</v>
      </c>
      <c r="AJ407">
        <v>2.0230707090000002</v>
      </c>
      <c r="AK407">
        <v>2.060540654</v>
      </c>
      <c r="AL407">
        <v>2.0987182889999998</v>
      </c>
      <c r="AM407">
        <v>2.1375563629999998</v>
      </c>
      <c r="AN407">
        <v>2.1770786640000002</v>
      </c>
      <c r="AO407">
        <v>2.2173456809999998</v>
      </c>
      <c r="AP407">
        <v>2.2584873430000001</v>
      </c>
      <c r="AQ407">
        <v>2.3005899049999998</v>
      </c>
      <c r="AR407">
        <v>2.343929052</v>
      </c>
      <c r="AS407">
        <v>2.388636456</v>
      </c>
      <c r="AT407">
        <v>2.4348608299999999</v>
      </c>
      <c r="AU407">
        <v>2.4827768570000002</v>
      </c>
      <c r="AV407">
        <v>2.5327271649999998</v>
      </c>
    </row>
    <row r="408" spans="1:48" x14ac:dyDescent="0.25">
      <c r="A408" s="30" t="s">
        <v>604</v>
      </c>
      <c r="B408">
        <v>0.96116878123798499</v>
      </c>
      <c r="C408">
        <v>0.98039215686274495</v>
      </c>
      <c r="D408">
        <v>0.99999858379999995</v>
      </c>
      <c r="E408">
        <v>1.0226740059999999</v>
      </c>
      <c r="F408">
        <v>1.044719621</v>
      </c>
      <c r="G408">
        <v>1.062801645</v>
      </c>
      <c r="H408">
        <v>1.082389456</v>
      </c>
      <c r="I408">
        <v>1.099490504</v>
      </c>
      <c r="J408">
        <v>1.117367574</v>
      </c>
      <c r="K408">
        <v>1.135737156</v>
      </c>
      <c r="L408">
        <v>1.154041619</v>
      </c>
      <c r="M408">
        <v>1.172496658</v>
      </c>
      <c r="N408">
        <v>1.191734743</v>
      </c>
      <c r="O408">
        <v>1.2122019879999999</v>
      </c>
      <c r="P408">
        <v>1.2348382819999999</v>
      </c>
      <c r="Q408">
        <v>1.2597504740000001</v>
      </c>
      <c r="R408">
        <v>1.2889078940000001</v>
      </c>
      <c r="S408">
        <v>1.321029196</v>
      </c>
      <c r="T408">
        <v>1.3568998029999999</v>
      </c>
      <c r="U408">
        <v>1.3960143190000001</v>
      </c>
      <c r="V408">
        <v>1.437835228</v>
      </c>
      <c r="W408">
        <v>1.481859359</v>
      </c>
      <c r="X408">
        <v>1.525829229</v>
      </c>
      <c r="Y408">
        <v>1.569173175</v>
      </c>
      <c r="Z408">
        <v>1.611131173</v>
      </c>
      <c r="AA408">
        <v>1.651461364</v>
      </c>
      <c r="AB408">
        <v>1.690080477</v>
      </c>
      <c r="AC408">
        <v>1.727212671</v>
      </c>
      <c r="AD408">
        <v>1.7632388080000001</v>
      </c>
      <c r="AE408">
        <v>1.798595967</v>
      </c>
      <c r="AF408">
        <v>1.833684501</v>
      </c>
      <c r="AG408">
        <v>1.868904838</v>
      </c>
      <c r="AH408">
        <v>1.9044072750000001</v>
      </c>
      <c r="AI408">
        <v>1.9403207229999999</v>
      </c>
      <c r="AJ408">
        <v>1.976868367</v>
      </c>
      <c r="AK408">
        <v>2.0140984529999999</v>
      </c>
      <c r="AL408">
        <v>2.0520460150000002</v>
      </c>
      <c r="AM408">
        <v>2.090620183</v>
      </c>
      <c r="AN408">
        <v>2.1298541289999999</v>
      </c>
      <c r="AO408">
        <v>2.1698217519999998</v>
      </c>
      <c r="AP408">
        <v>2.2106419289999999</v>
      </c>
      <c r="AQ408">
        <v>2.2523908060000002</v>
      </c>
      <c r="AR408">
        <v>2.2952421489999999</v>
      </c>
      <c r="AS408">
        <v>2.3393345810000001</v>
      </c>
      <c r="AT408">
        <v>2.3847899950000002</v>
      </c>
      <c r="AU408">
        <v>2.431750117</v>
      </c>
      <c r="AV408">
        <v>2.4804960500000002</v>
      </c>
    </row>
    <row r="409" spans="1:48" x14ac:dyDescent="0.25">
      <c r="A409" s="30" t="s">
        <v>605</v>
      </c>
      <c r="B409">
        <v>0.96116878123798499</v>
      </c>
      <c r="C409">
        <v>0.98039215686274495</v>
      </c>
      <c r="D409">
        <v>0.99999569799999999</v>
      </c>
      <c r="E409">
        <v>1.0217627469999999</v>
      </c>
      <c r="F409">
        <v>1.0441767049999999</v>
      </c>
      <c r="G409">
        <v>1.0566460129999999</v>
      </c>
      <c r="H409">
        <v>1.0760696409999999</v>
      </c>
      <c r="I409">
        <v>1.0929114609999999</v>
      </c>
      <c r="J409">
        <v>1.1079875910000001</v>
      </c>
      <c r="K409">
        <v>1.1230968320000001</v>
      </c>
      <c r="L409">
        <v>1.1382481929999999</v>
      </c>
      <c r="M409">
        <v>1.154580964</v>
      </c>
      <c r="N409">
        <v>1.1685718469999999</v>
      </c>
      <c r="O409">
        <v>1.187754591</v>
      </c>
      <c r="P409">
        <v>1.208532878</v>
      </c>
      <c r="Q409">
        <v>1.2319257079999999</v>
      </c>
      <c r="R409">
        <v>1.2612827129999999</v>
      </c>
      <c r="S409">
        <v>1.2951170409999999</v>
      </c>
      <c r="T409">
        <v>1.3345215269999999</v>
      </c>
      <c r="U409">
        <v>1.378376177</v>
      </c>
      <c r="V409">
        <v>1.4258607780000001</v>
      </c>
      <c r="W409">
        <v>1.476218864</v>
      </c>
      <c r="X409">
        <v>1.5261490499999999</v>
      </c>
      <c r="Y409">
        <v>1.574973698</v>
      </c>
      <c r="Z409">
        <v>1.6215791079999999</v>
      </c>
      <c r="AA409">
        <v>1.665567306</v>
      </c>
      <c r="AB409">
        <v>1.706810239</v>
      </c>
      <c r="AC409">
        <v>1.7456127159999999</v>
      </c>
      <c r="AD409">
        <v>1.7825201399999999</v>
      </c>
      <c r="AE409">
        <v>1.818153745</v>
      </c>
      <c r="AF409">
        <v>1.853081671</v>
      </c>
      <c r="AG409">
        <v>1.887864789</v>
      </c>
      <c r="AH409">
        <v>1.922725061</v>
      </c>
      <c r="AI409">
        <v>1.957849247</v>
      </c>
      <c r="AJ409">
        <v>1.993542092</v>
      </c>
      <c r="AK409">
        <v>2.0298667830000001</v>
      </c>
      <c r="AL409">
        <v>2.0668685500000001</v>
      </c>
      <c r="AM409">
        <v>2.104428966</v>
      </c>
      <c r="AN409">
        <v>2.1426081780000001</v>
      </c>
      <c r="AO409">
        <v>2.1814894200000001</v>
      </c>
      <c r="AP409">
        <v>2.2212236769999998</v>
      </c>
      <c r="AQ409">
        <v>2.2619096669999998</v>
      </c>
      <c r="AR409">
        <v>2.3038037010000001</v>
      </c>
      <c r="AS409">
        <v>2.3470720429999998</v>
      </c>
      <c r="AT409">
        <v>2.3918868629999999</v>
      </c>
      <c r="AU409">
        <v>2.4384445939999999</v>
      </c>
      <c r="AV409">
        <v>2.487125458</v>
      </c>
    </row>
    <row r="410" spans="1:48" x14ac:dyDescent="0.25">
      <c r="A410" s="30" t="s">
        <v>606</v>
      </c>
      <c r="B410">
        <v>0.96116878123798499</v>
      </c>
      <c r="C410">
        <v>0.98039215686274495</v>
      </c>
      <c r="D410">
        <v>0.9999974666</v>
      </c>
      <c r="E410">
        <v>1.021067685</v>
      </c>
      <c r="F410">
        <v>1.0420193980000001</v>
      </c>
      <c r="G410">
        <v>1.0530273699999999</v>
      </c>
      <c r="H410">
        <v>1.0743330689999999</v>
      </c>
      <c r="I410">
        <v>1.0923729150000001</v>
      </c>
      <c r="J410">
        <v>1.109360012</v>
      </c>
      <c r="K410">
        <v>1.1256140130000001</v>
      </c>
      <c r="L410">
        <v>1.1422442669999999</v>
      </c>
      <c r="M410">
        <v>1.162409622</v>
      </c>
      <c r="N410">
        <v>1.1771961980000001</v>
      </c>
      <c r="O410">
        <v>1.1952178040000001</v>
      </c>
      <c r="P410">
        <v>1.2141965809999999</v>
      </c>
      <c r="Q410">
        <v>1.2354014849999999</v>
      </c>
      <c r="R410">
        <v>1.27794162</v>
      </c>
      <c r="S410">
        <v>1.311166136</v>
      </c>
      <c r="T410">
        <v>1.3461784699999999</v>
      </c>
      <c r="U410">
        <v>1.388142414</v>
      </c>
      <c r="V410">
        <v>1.4339973699999999</v>
      </c>
      <c r="W410">
        <v>1.484524774</v>
      </c>
      <c r="X410">
        <v>1.5348181599999999</v>
      </c>
      <c r="Y410">
        <v>1.585405739</v>
      </c>
      <c r="Z410">
        <v>1.6345286590000001</v>
      </c>
      <c r="AA410">
        <v>1.6810466079999999</v>
      </c>
      <c r="AB410">
        <v>1.724446656</v>
      </c>
      <c r="AC410">
        <v>1.765430965</v>
      </c>
      <c r="AD410">
        <v>1.8037957849999999</v>
      </c>
      <c r="AE410">
        <v>1.8399499500000001</v>
      </c>
      <c r="AF410">
        <v>1.8745177550000001</v>
      </c>
      <c r="AG410">
        <v>1.9084515769999999</v>
      </c>
      <c r="AH410">
        <v>1.941567552</v>
      </c>
      <c r="AI410">
        <v>1.974354315</v>
      </c>
      <c r="AJ410">
        <v>2.0078120039999998</v>
      </c>
      <c r="AK410">
        <v>2.0419124239999999</v>
      </c>
      <c r="AL410">
        <v>2.0766613880000002</v>
      </c>
      <c r="AM410">
        <v>2.1115899439999999</v>
      </c>
      <c r="AN410">
        <v>2.1471327699999998</v>
      </c>
      <c r="AO410">
        <v>2.1836874850000001</v>
      </c>
      <c r="AP410">
        <v>2.2217477589999999</v>
      </c>
      <c r="AQ410">
        <v>2.2608714719999998</v>
      </c>
      <c r="AR410">
        <v>2.3014724649999998</v>
      </c>
      <c r="AS410">
        <v>2.3437606780000002</v>
      </c>
      <c r="AT410">
        <v>2.387632666</v>
      </c>
      <c r="AU410">
        <v>2.433350495</v>
      </c>
      <c r="AV410">
        <v>2.4829505200000002</v>
      </c>
    </row>
    <row r="411" spans="1:48" x14ac:dyDescent="0.25">
      <c r="A411" s="30" t="s">
        <v>607</v>
      </c>
      <c r="B411">
        <v>0.96116878123798499</v>
      </c>
      <c r="C411">
        <v>0.98039215686274495</v>
      </c>
      <c r="D411">
        <v>1.000000719</v>
      </c>
      <c r="E411">
        <v>1.0224726820000001</v>
      </c>
      <c r="F411">
        <v>1.04392964</v>
      </c>
      <c r="G411">
        <v>1.052199638</v>
      </c>
      <c r="H411">
        <v>1.067767111</v>
      </c>
      <c r="I411">
        <v>1.0815657270000001</v>
      </c>
      <c r="J411">
        <v>1.0947830970000001</v>
      </c>
      <c r="K411">
        <v>1.107104495</v>
      </c>
      <c r="L411">
        <v>1.119852574</v>
      </c>
      <c r="M411">
        <v>1.133121126</v>
      </c>
      <c r="N411">
        <v>1.1412101379999999</v>
      </c>
      <c r="O411">
        <v>1.1546182700000001</v>
      </c>
      <c r="P411">
        <v>1.171116611</v>
      </c>
      <c r="Q411">
        <v>1.1926354669999999</v>
      </c>
      <c r="R411">
        <v>1.2220951069999999</v>
      </c>
      <c r="S411">
        <v>1.259447674</v>
      </c>
      <c r="T411">
        <v>1.3044425260000001</v>
      </c>
      <c r="U411">
        <v>1.3554981589999999</v>
      </c>
      <c r="V411">
        <v>1.4116068070000001</v>
      </c>
      <c r="W411">
        <v>1.471744773</v>
      </c>
      <c r="X411">
        <v>1.5315680730000001</v>
      </c>
      <c r="Y411">
        <v>1.589403608</v>
      </c>
      <c r="Z411">
        <v>1.643744088</v>
      </c>
      <c r="AA411">
        <v>1.6939296960000001</v>
      </c>
      <c r="AB411">
        <v>1.7397631689999999</v>
      </c>
      <c r="AC411">
        <v>1.7816595959999999</v>
      </c>
      <c r="AD411">
        <v>1.820466441</v>
      </c>
      <c r="AE411">
        <v>1.8570765570000001</v>
      </c>
      <c r="AF411">
        <v>1.892303404</v>
      </c>
      <c r="AG411">
        <v>1.9269761169999999</v>
      </c>
      <c r="AH411">
        <v>1.9614397379999999</v>
      </c>
      <c r="AI411">
        <v>1.9959122789999999</v>
      </c>
      <c r="AJ411">
        <v>2.0308529879999999</v>
      </c>
      <c r="AK411">
        <v>2.066366833</v>
      </c>
      <c r="AL411">
        <v>2.1025206079999998</v>
      </c>
      <c r="AM411">
        <v>2.139171835</v>
      </c>
      <c r="AN411">
        <v>2.1762834639999999</v>
      </c>
      <c r="AO411">
        <v>2.2140008720000002</v>
      </c>
      <c r="AP411">
        <v>2.252551746</v>
      </c>
      <c r="AQ411">
        <v>2.2921100939999999</v>
      </c>
      <c r="AR411">
        <v>2.332994786</v>
      </c>
      <c r="AS411">
        <v>2.3754973449999999</v>
      </c>
      <c r="AT411">
        <v>2.4198572469999999</v>
      </c>
      <c r="AU411">
        <v>2.466347963</v>
      </c>
      <c r="AV411">
        <v>2.515467906</v>
      </c>
    </row>
    <row r="412" spans="1:48" x14ac:dyDescent="0.25">
      <c r="A412" s="30" t="s">
        <v>608</v>
      </c>
      <c r="B412">
        <v>0.96116878123798499</v>
      </c>
      <c r="C412">
        <v>0.98039215686274495</v>
      </c>
      <c r="D412">
        <v>1.000000199</v>
      </c>
      <c r="E412">
        <v>1.022217242</v>
      </c>
      <c r="F412">
        <v>1.0453848480000001</v>
      </c>
      <c r="G412">
        <v>1.054252792</v>
      </c>
      <c r="H412">
        <v>1.069851479</v>
      </c>
      <c r="I412">
        <v>1.084916462</v>
      </c>
      <c r="J412">
        <v>1.099146806</v>
      </c>
      <c r="K412">
        <v>1.1111691299999999</v>
      </c>
      <c r="L412">
        <v>1.123076084</v>
      </c>
      <c r="M412">
        <v>1.1352026470000001</v>
      </c>
      <c r="N412">
        <v>1.141521872</v>
      </c>
      <c r="O412">
        <v>1.1539463919999999</v>
      </c>
      <c r="P412">
        <v>1.1728289380000001</v>
      </c>
      <c r="Q412">
        <v>1.194901271</v>
      </c>
      <c r="R412">
        <v>1.225859561</v>
      </c>
      <c r="S412">
        <v>1.264706664</v>
      </c>
      <c r="T412">
        <v>1.3114992489999999</v>
      </c>
      <c r="U412">
        <v>1.3646846619999999</v>
      </c>
      <c r="V412">
        <v>1.42416589</v>
      </c>
      <c r="W412">
        <v>1.4884134469999999</v>
      </c>
      <c r="X412">
        <v>1.5514049459999999</v>
      </c>
      <c r="Y412">
        <v>1.611840363</v>
      </c>
      <c r="Z412">
        <v>1.6682353889999999</v>
      </c>
      <c r="AA412">
        <v>1.7200632309999999</v>
      </c>
      <c r="AB412">
        <v>1.767214066</v>
      </c>
      <c r="AC412">
        <v>1.8102184290000001</v>
      </c>
      <c r="AD412">
        <v>1.8499803699999999</v>
      </c>
      <c r="AE412">
        <v>1.887418348</v>
      </c>
      <c r="AF412">
        <v>1.92343496</v>
      </c>
      <c r="AG412">
        <v>1.958911555</v>
      </c>
      <c r="AH412">
        <v>1.994043131</v>
      </c>
      <c r="AI412">
        <v>2.0291825910000001</v>
      </c>
      <c r="AJ412">
        <v>2.0648016560000002</v>
      </c>
      <c r="AK412">
        <v>2.101003795</v>
      </c>
      <c r="AL412">
        <v>2.1378595680000001</v>
      </c>
      <c r="AM412">
        <v>2.1751918240000001</v>
      </c>
      <c r="AN412">
        <v>2.212988304</v>
      </c>
      <c r="AO412">
        <v>2.2514240550000002</v>
      </c>
      <c r="AP412">
        <v>2.2907467339999998</v>
      </c>
      <c r="AQ412">
        <v>2.3311323339999999</v>
      </c>
      <c r="AR412">
        <v>2.3728184899999998</v>
      </c>
      <c r="AS412">
        <v>2.4161916479999999</v>
      </c>
      <c r="AT412">
        <v>2.4615266899999999</v>
      </c>
      <c r="AU412">
        <v>2.5091229390000001</v>
      </c>
      <c r="AV412">
        <v>2.559533332</v>
      </c>
    </row>
    <row r="413" spans="1:48" x14ac:dyDescent="0.25">
      <c r="A413" s="30" t="s">
        <v>609</v>
      </c>
      <c r="B413">
        <v>0.96116878123798499</v>
      </c>
      <c r="C413">
        <v>0.98039215686274495</v>
      </c>
      <c r="D413">
        <v>1.0000013830000001</v>
      </c>
      <c r="E413">
        <v>1.0223981310000001</v>
      </c>
      <c r="F413">
        <v>1.046718206</v>
      </c>
      <c r="G413">
        <v>1.0554475919999999</v>
      </c>
      <c r="H413">
        <v>1.0742215159999999</v>
      </c>
      <c r="I413">
        <v>1.092630019</v>
      </c>
      <c r="J413">
        <v>1.1107718820000001</v>
      </c>
      <c r="K413">
        <v>1.1265064360000001</v>
      </c>
      <c r="L413">
        <v>1.14150924</v>
      </c>
      <c r="M413">
        <v>1.15474079</v>
      </c>
      <c r="N413">
        <v>1.1638342319999999</v>
      </c>
      <c r="O413">
        <v>1.179682874</v>
      </c>
      <c r="P413">
        <v>1.2040992639999999</v>
      </c>
      <c r="Q413">
        <v>1.230306358</v>
      </c>
      <c r="R413">
        <v>1.2623080680000001</v>
      </c>
      <c r="S413">
        <v>1.3007855420000001</v>
      </c>
      <c r="T413">
        <v>1.346263008</v>
      </c>
      <c r="U413">
        <v>1.397502188</v>
      </c>
      <c r="V413">
        <v>1.4549767360000001</v>
      </c>
      <c r="W413">
        <v>1.5170656250000001</v>
      </c>
      <c r="X413">
        <v>1.5778316020000001</v>
      </c>
      <c r="Y413">
        <v>1.6364160800000001</v>
      </c>
      <c r="Z413">
        <v>1.6908321639999999</v>
      </c>
      <c r="AA413">
        <v>1.7418617489999999</v>
      </c>
      <c r="AB413">
        <v>1.7891920100000001</v>
      </c>
      <c r="AC413">
        <v>1.8333658020000001</v>
      </c>
      <c r="AD413">
        <v>1.874954177</v>
      </c>
      <c r="AE413">
        <v>1.9147444179999999</v>
      </c>
      <c r="AF413">
        <v>1.953446791</v>
      </c>
      <c r="AG413">
        <v>1.99178297</v>
      </c>
      <c r="AH413">
        <v>2.0297062920000002</v>
      </c>
      <c r="AI413">
        <v>2.0676148009999999</v>
      </c>
      <c r="AJ413">
        <v>2.1060329740000001</v>
      </c>
      <c r="AK413">
        <v>2.1451112750000001</v>
      </c>
      <c r="AL413">
        <v>2.1849381750000001</v>
      </c>
      <c r="AM413">
        <v>2.2248976059999999</v>
      </c>
      <c r="AN413">
        <v>2.2653057150000002</v>
      </c>
      <c r="AO413">
        <v>2.306395191</v>
      </c>
      <c r="AP413">
        <v>2.3484130730000001</v>
      </c>
      <c r="AQ413">
        <v>2.3915260690000002</v>
      </c>
      <c r="AR413">
        <v>2.435801729</v>
      </c>
      <c r="AS413">
        <v>2.4816840770000002</v>
      </c>
      <c r="AT413">
        <v>2.5294690439999998</v>
      </c>
      <c r="AU413">
        <v>2.5794393100000002</v>
      </c>
      <c r="AV413">
        <v>2.6320846750000002</v>
      </c>
    </row>
    <row r="414" spans="1:48" x14ac:dyDescent="0.25">
      <c r="A414" s="30" t="s">
        <v>610</v>
      </c>
      <c r="B414">
        <v>0.96116878123798499</v>
      </c>
      <c r="C414">
        <v>0.98039215686274495</v>
      </c>
      <c r="D414">
        <v>1.0000000040000001</v>
      </c>
      <c r="E414">
        <v>1.013500989</v>
      </c>
      <c r="F414">
        <v>1.0352164290000001</v>
      </c>
      <c r="G414">
        <v>1.050579782</v>
      </c>
      <c r="H414">
        <v>1.064060513</v>
      </c>
      <c r="I414">
        <v>1.087099459</v>
      </c>
      <c r="J414">
        <v>1.101882891</v>
      </c>
      <c r="K414">
        <v>1.116404677</v>
      </c>
      <c r="L414">
        <v>1.131067526</v>
      </c>
      <c r="M414">
        <v>1.1458032090000001</v>
      </c>
      <c r="N414">
        <v>1.1571017770000001</v>
      </c>
      <c r="O414">
        <v>1.1737322859999999</v>
      </c>
      <c r="P414">
        <v>1.1820181240000001</v>
      </c>
      <c r="Q414">
        <v>1.210329545</v>
      </c>
      <c r="R414">
        <v>1.24010932</v>
      </c>
      <c r="S414">
        <v>1.2750465790000001</v>
      </c>
      <c r="T414">
        <v>1.3159583509999999</v>
      </c>
      <c r="U414">
        <v>1.3618654910000001</v>
      </c>
      <c r="V414">
        <v>1.412013886</v>
      </c>
      <c r="W414">
        <v>1.4655781670000001</v>
      </c>
      <c r="X414">
        <v>1.518752713</v>
      </c>
      <c r="Y414">
        <v>1.570503832</v>
      </c>
      <c r="Z414">
        <v>1.619572912</v>
      </c>
      <c r="AA414">
        <v>1.6655773250000001</v>
      </c>
      <c r="AB414">
        <v>1.7083473250000001</v>
      </c>
      <c r="AC414">
        <v>1.748252323</v>
      </c>
      <c r="AD414">
        <v>1.785889689</v>
      </c>
      <c r="AE414">
        <v>1.821946635</v>
      </c>
      <c r="AF414">
        <v>1.8570586899999999</v>
      </c>
      <c r="AG414">
        <v>1.8918803179999999</v>
      </c>
      <c r="AH414">
        <v>1.92662701</v>
      </c>
      <c r="AI414">
        <v>1.9615109980000001</v>
      </c>
      <c r="AJ414">
        <v>1.996927712</v>
      </c>
      <c r="AK414">
        <v>2.0329597530000001</v>
      </c>
      <c r="AL414">
        <v>2.0696614599999998</v>
      </c>
      <c r="AM414">
        <v>2.1068744659999998</v>
      </c>
      <c r="AN414">
        <v>2.1446380230000002</v>
      </c>
      <c r="AO414">
        <v>2.1830823019999999</v>
      </c>
      <c r="AP414">
        <v>2.2224015860000002</v>
      </c>
      <c r="AQ414">
        <v>2.262701839</v>
      </c>
      <c r="AR414">
        <v>2.3042355309999998</v>
      </c>
      <c r="AS414">
        <v>2.347238854</v>
      </c>
      <c r="AT414">
        <v>2.3918951079999999</v>
      </c>
      <c r="AU414">
        <v>2.4384259130000001</v>
      </c>
      <c r="AV414">
        <v>2.487311332</v>
      </c>
    </row>
    <row r="415" spans="1:48" x14ac:dyDescent="0.25">
      <c r="A415" s="30" t="s">
        <v>611</v>
      </c>
      <c r="B415">
        <v>0.96116878123798499</v>
      </c>
      <c r="C415">
        <v>0.98039215686274495</v>
      </c>
      <c r="D415">
        <v>0.99999902330000001</v>
      </c>
      <c r="E415">
        <v>1.020040037</v>
      </c>
      <c r="F415">
        <v>1.040673776</v>
      </c>
      <c r="G415">
        <v>1.0513334350000001</v>
      </c>
      <c r="H415">
        <v>1.0696657599999999</v>
      </c>
      <c r="I415">
        <v>1.086156197</v>
      </c>
      <c r="J415">
        <v>1.1009322420000001</v>
      </c>
      <c r="K415">
        <v>1.116125842</v>
      </c>
      <c r="L415">
        <v>1.1286810439999999</v>
      </c>
      <c r="M415">
        <v>1.1402335560000001</v>
      </c>
      <c r="N415">
        <v>1.1514508919999999</v>
      </c>
      <c r="O415">
        <v>1.1705334919999999</v>
      </c>
      <c r="P415">
        <v>1.189197278</v>
      </c>
      <c r="Q415">
        <v>1.212909118</v>
      </c>
      <c r="R415">
        <v>1.242832545</v>
      </c>
      <c r="S415">
        <v>1.278444793</v>
      </c>
      <c r="T415">
        <v>1.320252317</v>
      </c>
      <c r="U415">
        <v>1.3671753170000001</v>
      </c>
      <c r="V415">
        <v>1.418582612</v>
      </c>
      <c r="W415">
        <v>1.47344936</v>
      </c>
      <c r="X415">
        <v>1.527495536</v>
      </c>
      <c r="Y415">
        <v>1.579802994</v>
      </c>
      <c r="Z415">
        <v>1.6292387159999999</v>
      </c>
      <c r="AA415">
        <v>1.6754660159999999</v>
      </c>
      <c r="AB415">
        <v>1.7183778970000001</v>
      </c>
      <c r="AC415">
        <v>1.7583660219999999</v>
      </c>
      <c r="AD415">
        <v>1.7960606100000001</v>
      </c>
      <c r="AE415">
        <v>1.8321818780000001</v>
      </c>
      <c r="AF415">
        <v>1.8673774249999999</v>
      </c>
      <c r="AG415">
        <v>1.9022929470000001</v>
      </c>
      <c r="AH415">
        <v>1.937186914</v>
      </c>
      <c r="AI415">
        <v>1.972246991</v>
      </c>
      <c r="AJ415">
        <v>2.007847065</v>
      </c>
      <c r="AK415">
        <v>2.044072839</v>
      </c>
      <c r="AL415">
        <v>2.0809794089999998</v>
      </c>
      <c r="AM415">
        <v>2.118521914</v>
      </c>
      <c r="AN415">
        <v>2.156677497</v>
      </c>
      <c r="AO415">
        <v>2.1955439280000002</v>
      </c>
      <c r="AP415">
        <v>2.2352972979999999</v>
      </c>
      <c r="AQ415">
        <v>2.2760489050000001</v>
      </c>
      <c r="AR415">
        <v>2.3181121999999998</v>
      </c>
      <c r="AS415">
        <v>2.3616984379999999</v>
      </c>
      <c r="AT415">
        <v>2.40698744</v>
      </c>
      <c r="AU415">
        <v>2.454195334</v>
      </c>
      <c r="AV415">
        <v>2.503777275</v>
      </c>
    </row>
    <row r="416" spans="1:48" x14ac:dyDescent="0.25">
      <c r="A416" s="30" t="s">
        <v>612</v>
      </c>
      <c r="B416">
        <v>0.96116878123798499</v>
      </c>
      <c r="C416">
        <v>0.98039215686274495</v>
      </c>
      <c r="D416">
        <v>0.99999990500000002</v>
      </c>
      <c r="E416">
        <v>1.0224542679999999</v>
      </c>
      <c r="F416">
        <v>1.0442901659999999</v>
      </c>
      <c r="G416">
        <v>1.0532214529999999</v>
      </c>
      <c r="H416">
        <v>1.0696920889999999</v>
      </c>
      <c r="I416">
        <v>1.084426114</v>
      </c>
      <c r="J416">
        <v>1.098512728</v>
      </c>
      <c r="K416">
        <v>1.111997994</v>
      </c>
      <c r="L416">
        <v>1.1261395860000001</v>
      </c>
      <c r="M416">
        <v>1.1407973680000001</v>
      </c>
      <c r="N416">
        <v>1.150796529</v>
      </c>
      <c r="O416">
        <v>1.165908639</v>
      </c>
      <c r="P416">
        <v>1.184286393</v>
      </c>
      <c r="Q416">
        <v>1.2065075700000001</v>
      </c>
      <c r="R416">
        <v>1.2364197219999999</v>
      </c>
      <c r="S416">
        <v>1.2727328120000001</v>
      </c>
      <c r="T416">
        <v>1.3157078769999999</v>
      </c>
      <c r="U416">
        <v>1.3642095359999999</v>
      </c>
      <c r="V416">
        <v>1.417330046</v>
      </c>
      <c r="W416">
        <v>1.4741968050000001</v>
      </c>
      <c r="X416">
        <v>1.5307388019999999</v>
      </c>
      <c r="Y416">
        <v>1.585614452</v>
      </c>
      <c r="Z416">
        <v>1.6374326450000001</v>
      </c>
      <c r="AA416">
        <v>1.6856469569999999</v>
      </c>
      <c r="AB416">
        <v>1.7300686350000001</v>
      </c>
      <c r="AC416">
        <v>1.7710947210000001</v>
      </c>
      <c r="AD416">
        <v>1.8094388379999999</v>
      </c>
      <c r="AE416">
        <v>1.8458901590000001</v>
      </c>
      <c r="AF416">
        <v>1.8811744610000001</v>
      </c>
      <c r="AG416">
        <v>1.9160424149999999</v>
      </c>
      <c r="AH416">
        <v>1.950771778</v>
      </c>
      <c r="AI416">
        <v>1.9855803059999999</v>
      </c>
      <c r="AJ416">
        <v>2.0209062860000002</v>
      </c>
      <c r="AK416">
        <v>2.0568421319999999</v>
      </c>
      <c r="AL416">
        <v>2.0934470780000001</v>
      </c>
      <c r="AM416">
        <v>2.1305616029999999</v>
      </c>
      <c r="AN416">
        <v>2.168192898</v>
      </c>
      <c r="AO416">
        <v>2.2064821220000002</v>
      </c>
      <c r="AP416">
        <v>2.2456454639999999</v>
      </c>
      <c r="AQ416">
        <v>2.285814792</v>
      </c>
      <c r="AR416">
        <v>2.3272779049999999</v>
      </c>
      <c r="AS416">
        <v>2.3703006819999999</v>
      </c>
      <c r="AT416">
        <v>2.4150916859999998</v>
      </c>
      <c r="AU416">
        <v>2.4619010220000002</v>
      </c>
      <c r="AV416">
        <v>2.511245943</v>
      </c>
    </row>
    <row r="417" spans="1:48" x14ac:dyDescent="0.25">
      <c r="A417" s="30" t="s">
        <v>613</v>
      </c>
      <c r="B417">
        <v>0.96116878123798499</v>
      </c>
      <c r="C417">
        <v>0.98039215686274495</v>
      </c>
      <c r="D417">
        <v>0.99999777970000003</v>
      </c>
      <c r="E417">
        <v>1.021814556</v>
      </c>
      <c r="F417">
        <v>1.0434379140000001</v>
      </c>
      <c r="G417">
        <v>1.052304302</v>
      </c>
      <c r="H417">
        <v>1.0701571940000001</v>
      </c>
      <c r="I417">
        <v>1.086597941</v>
      </c>
      <c r="J417">
        <v>1.101141728</v>
      </c>
      <c r="K417">
        <v>1.114960017</v>
      </c>
      <c r="L417">
        <v>1.1291348880000001</v>
      </c>
      <c r="M417">
        <v>1.144699898</v>
      </c>
      <c r="N417">
        <v>1.155643062</v>
      </c>
      <c r="O417">
        <v>1.1717047359999999</v>
      </c>
      <c r="P417">
        <v>1.1908261469999999</v>
      </c>
      <c r="Q417">
        <v>1.212793266</v>
      </c>
      <c r="R417">
        <v>1.245952151</v>
      </c>
      <c r="S417">
        <v>1.281813165</v>
      </c>
      <c r="T417">
        <v>1.3233598310000001</v>
      </c>
      <c r="U417">
        <v>1.3708036990000001</v>
      </c>
      <c r="V417">
        <v>1.42295007</v>
      </c>
      <c r="W417">
        <v>1.479184069</v>
      </c>
      <c r="X417">
        <v>1.5348970129999999</v>
      </c>
      <c r="Y417">
        <v>1.589311895</v>
      </c>
      <c r="Z417">
        <v>1.6409406440000001</v>
      </c>
      <c r="AA417">
        <v>1.6891149620000001</v>
      </c>
      <c r="AB417">
        <v>1.7335856940000001</v>
      </c>
      <c r="AC417">
        <v>1.774832355</v>
      </c>
      <c r="AD417">
        <v>1.8133731870000001</v>
      </c>
      <c r="AE417">
        <v>1.8499168960000001</v>
      </c>
      <c r="AF417">
        <v>1.8851873720000001</v>
      </c>
      <c r="AG417">
        <v>1.9199865229999999</v>
      </c>
      <c r="AH417">
        <v>1.9544641270000001</v>
      </c>
      <c r="AI417">
        <v>1.9889342809999999</v>
      </c>
      <c r="AJ417">
        <v>2.0239576449999999</v>
      </c>
      <c r="AK417">
        <v>2.059599001</v>
      </c>
      <c r="AL417">
        <v>2.0959069110000002</v>
      </c>
      <c r="AM417">
        <v>2.1326399770000002</v>
      </c>
      <c r="AN417">
        <v>2.1699233919999998</v>
      </c>
      <c r="AO417">
        <v>2.207956625</v>
      </c>
      <c r="AP417">
        <v>2.2470190489999999</v>
      </c>
      <c r="AQ417">
        <v>2.2871092289999999</v>
      </c>
      <c r="AR417">
        <v>2.3285313109999999</v>
      </c>
      <c r="AS417">
        <v>2.371545046</v>
      </c>
      <c r="AT417">
        <v>2.416296102</v>
      </c>
      <c r="AU417">
        <v>2.4630420580000001</v>
      </c>
      <c r="AV417">
        <v>2.5126585960000001</v>
      </c>
    </row>
    <row r="418" spans="1:48" x14ac:dyDescent="0.25">
      <c r="A418" s="30" t="s">
        <v>614</v>
      </c>
      <c r="B418">
        <v>0.96116878123798499</v>
      </c>
      <c r="C418">
        <v>0.98039215686274495</v>
      </c>
      <c r="D418">
        <v>1.00000092</v>
      </c>
      <c r="E418">
        <v>1.022873943</v>
      </c>
      <c r="F418">
        <v>1.0442319760000001</v>
      </c>
      <c r="G418">
        <v>1.0516013340000001</v>
      </c>
      <c r="H418">
        <v>1.0665087120000001</v>
      </c>
      <c r="I418">
        <v>1.0792117720000001</v>
      </c>
      <c r="J418">
        <v>1.0914439890000001</v>
      </c>
      <c r="K418">
        <v>1.1025100560000001</v>
      </c>
      <c r="L418">
        <v>1.113888008</v>
      </c>
      <c r="M418">
        <v>1.125795173</v>
      </c>
      <c r="N418">
        <v>1.1320532409999999</v>
      </c>
      <c r="O418">
        <v>1.144465646</v>
      </c>
      <c r="P418">
        <v>1.1601348</v>
      </c>
      <c r="Q418">
        <v>1.1814484730000001</v>
      </c>
      <c r="R418">
        <v>1.2105429940000001</v>
      </c>
      <c r="S418">
        <v>1.24877343</v>
      </c>
      <c r="T418">
        <v>1.2953884790000001</v>
      </c>
      <c r="U418">
        <v>1.348459732</v>
      </c>
      <c r="V418">
        <v>1.406922367</v>
      </c>
      <c r="W418">
        <v>1.4696553219999999</v>
      </c>
      <c r="X418">
        <v>1.5321037099999999</v>
      </c>
      <c r="Y418">
        <v>1.5923402840000001</v>
      </c>
      <c r="Z418">
        <v>1.6487532579999999</v>
      </c>
      <c r="AA418">
        <v>1.7005668810000001</v>
      </c>
      <c r="AB418">
        <v>1.7475676200000001</v>
      </c>
      <c r="AC418">
        <v>1.7901765709999999</v>
      </c>
      <c r="AD418">
        <v>1.829356113</v>
      </c>
      <c r="AE418">
        <v>1.866082375</v>
      </c>
      <c r="AF418">
        <v>1.901243099</v>
      </c>
      <c r="AG418">
        <v>1.9357405329999999</v>
      </c>
      <c r="AH418">
        <v>1.969973135</v>
      </c>
      <c r="AI418">
        <v>2.0041655340000002</v>
      </c>
      <c r="AJ418">
        <v>2.0387941500000002</v>
      </c>
      <c r="AK418">
        <v>2.073975087</v>
      </c>
      <c r="AL418">
        <v>2.109780845</v>
      </c>
      <c r="AM418">
        <v>2.146085695</v>
      </c>
      <c r="AN418">
        <v>2.182816163</v>
      </c>
      <c r="AO418">
        <v>2.2201160870000001</v>
      </c>
      <c r="AP418">
        <v>2.2582202320000002</v>
      </c>
      <c r="AQ418">
        <v>2.2973390010000001</v>
      </c>
      <c r="AR418">
        <v>2.3378202770000001</v>
      </c>
      <c r="AS418">
        <v>2.3799749069999998</v>
      </c>
      <c r="AT418">
        <v>2.424070865</v>
      </c>
      <c r="AU418">
        <v>2.4704024219999998</v>
      </c>
      <c r="AV418">
        <v>2.5194486189999998</v>
      </c>
    </row>
    <row r="419" spans="1:48" x14ac:dyDescent="0.25">
      <c r="A419" s="30" t="s">
        <v>615</v>
      </c>
      <c r="B419">
        <v>0.96116878123798499</v>
      </c>
      <c r="C419">
        <v>0.98039215686274495</v>
      </c>
      <c r="D419">
        <v>0.99999908209999999</v>
      </c>
      <c r="E419">
        <v>1.021369207</v>
      </c>
      <c r="F419">
        <v>1.043182313</v>
      </c>
      <c r="G419">
        <v>1.053075891</v>
      </c>
      <c r="H419">
        <v>1.072108657</v>
      </c>
      <c r="I419">
        <v>1.090041767</v>
      </c>
      <c r="J419">
        <v>1.1063360929999999</v>
      </c>
      <c r="K419">
        <v>1.1213116460000001</v>
      </c>
      <c r="L419">
        <v>1.136270149</v>
      </c>
      <c r="M419">
        <v>1.1507847769999999</v>
      </c>
      <c r="N419">
        <v>1.161608051</v>
      </c>
      <c r="O419">
        <v>1.1781967369999999</v>
      </c>
      <c r="P419">
        <v>1.198135486</v>
      </c>
      <c r="Q419">
        <v>1.2209659850000001</v>
      </c>
      <c r="R419">
        <v>1.2536539259999999</v>
      </c>
      <c r="S419">
        <v>1.2885639310000001</v>
      </c>
      <c r="T419">
        <v>1.3288932440000001</v>
      </c>
      <c r="U419">
        <v>1.374940074</v>
      </c>
      <c r="V419">
        <v>1.4253759459999999</v>
      </c>
      <c r="W419">
        <v>1.479668005</v>
      </c>
      <c r="X419">
        <v>1.5331189249999999</v>
      </c>
      <c r="Y419">
        <v>1.585269627</v>
      </c>
      <c r="Z419">
        <v>1.6348089139999999</v>
      </c>
      <c r="AA419">
        <v>1.68127867</v>
      </c>
      <c r="AB419">
        <v>1.724466284</v>
      </c>
      <c r="AC419">
        <v>1.76483379</v>
      </c>
      <c r="AD419">
        <v>1.80281425</v>
      </c>
      <c r="AE419">
        <v>1.839058286</v>
      </c>
      <c r="AF419">
        <v>1.8742100020000001</v>
      </c>
      <c r="AG419">
        <v>1.9089906299999999</v>
      </c>
      <c r="AH419">
        <v>1.94353544</v>
      </c>
      <c r="AI419">
        <v>1.9781149979999999</v>
      </c>
      <c r="AJ419">
        <v>2.0132598860000002</v>
      </c>
      <c r="AK419">
        <v>2.0490293749999999</v>
      </c>
      <c r="AL419">
        <v>2.085469051</v>
      </c>
      <c r="AM419">
        <v>2.1224311779999998</v>
      </c>
      <c r="AN419">
        <v>2.1600089150000001</v>
      </c>
      <c r="AO419">
        <v>2.198372231</v>
      </c>
      <c r="AP419">
        <v>2.2377716699999999</v>
      </c>
      <c r="AQ419">
        <v>2.278189668</v>
      </c>
      <c r="AR419">
        <v>2.3199688030000001</v>
      </c>
      <c r="AS419">
        <v>2.3633185210000001</v>
      </c>
      <c r="AT419">
        <v>2.4083529779999999</v>
      </c>
      <c r="AU419">
        <v>2.455299321</v>
      </c>
      <c r="AV419">
        <v>2.5049798729999999</v>
      </c>
    </row>
    <row r="420" spans="1:48" x14ac:dyDescent="0.25">
      <c r="A420" s="30" t="s">
        <v>616</v>
      </c>
      <c r="B420">
        <v>0.96116878123798499</v>
      </c>
      <c r="C420">
        <v>0.98039215686274495</v>
      </c>
      <c r="D420">
        <v>0.99999919520000002</v>
      </c>
      <c r="E420">
        <v>1.0217957689999999</v>
      </c>
      <c r="F420">
        <v>1.0443225199999999</v>
      </c>
      <c r="G420">
        <v>1.053673461</v>
      </c>
      <c r="H420">
        <v>1.0720936679999999</v>
      </c>
      <c r="I420">
        <v>1.0894853769999999</v>
      </c>
      <c r="J420">
        <v>1.1056515419999999</v>
      </c>
      <c r="K420">
        <v>1.120395147</v>
      </c>
      <c r="L420">
        <v>1.1355549819999999</v>
      </c>
      <c r="M420">
        <v>1.1496144909999999</v>
      </c>
      <c r="N420">
        <v>1.1604356570000001</v>
      </c>
      <c r="O420">
        <v>1.177426922</v>
      </c>
      <c r="P420">
        <v>1.1977202149999999</v>
      </c>
      <c r="Q420">
        <v>1.221774855</v>
      </c>
      <c r="R420">
        <v>1.254860187</v>
      </c>
      <c r="S420">
        <v>1.290309132</v>
      </c>
      <c r="T420">
        <v>1.330972166</v>
      </c>
      <c r="U420">
        <v>1.377121008</v>
      </c>
      <c r="V420">
        <v>1.4275842599999999</v>
      </c>
      <c r="W420">
        <v>1.481862926</v>
      </c>
      <c r="X420">
        <v>1.5353449100000001</v>
      </c>
      <c r="Y420">
        <v>1.5875310389999999</v>
      </c>
      <c r="Z420">
        <v>1.637129847</v>
      </c>
      <c r="AA420">
        <v>1.6836865539999999</v>
      </c>
      <c r="AB420">
        <v>1.7269865959999999</v>
      </c>
      <c r="AC420">
        <v>1.7674663989999999</v>
      </c>
      <c r="AD420">
        <v>1.805592581</v>
      </c>
      <c r="AE420">
        <v>1.842016095</v>
      </c>
      <c r="AF420">
        <v>1.8773856419999999</v>
      </c>
      <c r="AG420">
        <v>1.912430734</v>
      </c>
      <c r="AH420">
        <v>1.9472935149999999</v>
      </c>
      <c r="AI420">
        <v>1.9822484460000001</v>
      </c>
      <c r="AJ420">
        <v>2.0178066819999998</v>
      </c>
      <c r="AK420">
        <v>2.054032759</v>
      </c>
      <c r="AL420">
        <v>2.0909723740000001</v>
      </c>
      <c r="AM420">
        <v>2.1284881250000001</v>
      </c>
      <c r="AN420">
        <v>2.1666524690000002</v>
      </c>
      <c r="AO420">
        <v>2.2056224000000002</v>
      </c>
      <c r="AP420">
        <v>2.2456368329999998</v>
      </c>
      <c r="AQ420">
        <v>2.2866984000000001</v>
      </c>
      <c r="AR420">
        <v>2.3291470140000001</v>
      </c>
      <c r="AS420">
        <v>2.3731962960000001</v>
      </c>
      <c r="AT420">
        <v>2.4189736989999999</v>
      </c>
      <c r="AU420">
        <v>2.4667082520000001</v>
      </c>
      <c r="AV420">
        <v>2.5171719449999999</v>
      </c>
    </row>
    <row r="421" spans="1:48" x14ac:dyDescent="0.25">
      <c r="A421" s="30" t="s">
        <v>617</v>
      </c>
      <c r="B421">
        <v>0.96116878123798499</v>
      </c>
      <c r="C421">
        <v>0.98039215686274495</v>
      </c>
      <c r="D421">
        <v>0.99999778279999996</v>
      </c>
      <c r="E421">
        <v>1.0208638109999999</v>
      </c>
      <c r="F421">
        <v>1.040957538</v>
      </c>
      <c r="G421">
        <v>1.049855245</v>
      </c>
      <c r="H421">
        <v>1.0688205850000001</v>
      </c>
      <c r="I421">
        <v>1.0869602700000001</v>
      </c>
      <c r="J421">
        <v>1.102191076</v>
      </c>
      <c r="K421">
        <v>1.1169988900000001</v>
      </c>
      <c r="L421">
        <v>1.132323749</v>
      </c>
      <c r="M421">
        <v>1.1496392980000001</v>
      </c>
      <c r="N421">
        <v>1.1628032319999999</v>
      </c>
      <c r="O421">
        <v>1.180483175</v>
      </c>
      <c r="P421">
        <v>1.1995463790000001</v>
      </c>
      <c r="Q421">
        <v>1.221163606</v>
      </c>
      <c r="R421">
        <v>1.2585387450000001</v>
      </c>
      <c r="S421">
        <v>1.2926958909999999</v>
      </c>
      <c r="T421">
        <v>1.3305392300000001</v>
      </c>
      <c r="U421">
        <v>1.3746740390000001</v>
      </c>
      <c r="V421">
        <v>1.423005479</v>
      </c>
      <c r="W421">
        <v>1.4756535</v>
      </c>
      <c r="X421">
        <v>1.5280609979999999</v>
      </c>
      <c r="Y421">
        <v>1.580061886</v>
      </c>
      <c r="Z421">
        <v>1.6300121380000001</v>
      </c>
      <c r="AA421">
        <v>1.6770281309999999</v>
      </c>
      <c r="AB421">
        <v>1.7207086439999999</v>
      </c>
      <c r="AC421">
        <v>1.761623403</v>
      </c>
      <c r="AD421">
        <v>1.7999168590000001</v>
      </c>
      <c r="AE421">
        <v>1.836134315</v>
      </c>
      <c r="AF421">
        <v>1.870927301</v>
      </c>
      <c r="AG421">
        <v>1.905154483</v>
      </c>
      <c r="AH421">
        <v>1.9388068700000001</v>
      </c>
      <c r="AI421">
        <v>1.97227544</v>
      </c>
      <c r="AJ421">
        <v>2.006340888</v>
      </c>
      <c r="AK421">
        <v>2.0410267790000001</v>
      </c>
      <c r="AL421">
        <v>2.0763623789999999</v>
      </c>
      <c r="AM421">
        <v>2.1119794490000001</v>
      </c>
      <c r="AN421">
        <v>2.1481718939999999</v>
      </c>
      <c r="AO421">
        <v>2.1852357769999999</v>
      </c>
      <c r="AP421">
        <v>2.223554627</v>
      </c>
      <c r="AQ421">
        <v>2.262903407</v>
      </c>
      <c r="AR421">
        <v>2.3036346380000001</v>
      </c>
      <c r="AS421">
        <v>2.3459697429999999</v>
      </c>
      <c r="AT421">
        <v>2.3899231200000002</v>
      </c>
      <c r="AU421">
        <v>2.4357468419999999</v>
      </c>
      <c r="AV421">
        <v>2.4848927380000001</v>
      </c>
    </row>
    <row r="422" spans="1:48" x14ac:dyDescent="0.25">
      <c r="A422" s="30" t="s">
        <v>618</v>
      </c>
      <c r="B422">
        <v>0.96116878123798499</v>
      </c>
      <c r="C422">
        <v>0.98039215686274495</v>
      </c>
      <c r="D422">
        <v>0.99999778279999996</v>
      </c>
      <c r="E422">
        <v>1.0208638109999999</v>
      </c>
      <c r="F422">
        <v>1.040957538</v>
      </c>
      <c r="G422">
        <v>1.049855245</v>
      </c>
      <c r="H422">
        <v>1.068820586</v>
      </c>
      <c r="I422">
        <v>1.0869602700000001</v>
      </c>
      <c r="J422">
        <v>1.102191076</v>
      </c>
      <c r="K422">
        <v>1.1169988909999999</v>
      </c>
      <c r="L422">
        <v>1.1323237500000001</v>
      </c>
      <c r="M422">
        <v>1.1496392989999999</v>
      </c>
      <c r="N422">
        <v>1.162803233</v>
      </c>
      <c r="O422">
        <v>1.180483178</v>
      </c>
      <c r="P422">
        <v>1.1995463820000001</v>
      </c>
      <c r="Q422">
        <v>1.2211636100000001</v>
      </c>
      <c r="R422">
        <v>1.25853875</v>
      </c>
      <c r="S422">
        <v>1.292696007</v>
      </c>
      <c r="T422">
        <v>1.3305380920000001</v>
      </c>
      <c r="U422">
        <v>1.3746729209999999</v>
      </c>
      <c r="V422">
        <v>1.4230043189999999</v>
      </c>
      <c r="W422">
        <v>1.475652293</v>
      </c>
      <c r="X422">
        <v>1.528059745</v>
      </c>
      <c r="Y422">
        <v>1.5800605889999999</v>
      </c>
      <c r="Z422">
        <v>1.6300107989999999</v>
      </c>
      <c r="AA422">
        <v>1.677026755</v>
      </c>
      <c r="AB422">
        <v>1.7207072299999999</v>
      </c>
      <c r="AC422">
        <v>1.761621954</v>
      </c>
      <c r="AD422">
        <v>1.7999153750000001</v>
      </c>
      <c r="AE422">
        <v>1.836132798</v>
      </c>
      <c r="AF422">
        <v>1.8709257500000001</v>
      </c>
      <c r="AG422">
        <v>1.905152899</v>
      </c>
      <c r="AH422">
        <v>1.9388052520000001</v>
      </c>
      <c r="AI422">
        <v>1.97227379</v>
      </c>
      <c r="AJ422">
        <v>2.0063392050000002</v>
      </c>
      <c r="AK422">
        <v>2.041025061</v>
      </c>
      <c r="AL422">
        <v>2.076360626</v>
      </c>
      <c r="AM422">
        <v>2.1119776610000001</v>
      </c>
      <c r="AN422">
        <v>2.148170071</v>
      </c>
      <c r="AO422">
        <v>2.1852339189999999</v>
      </c>
      <c r="AP422">
        <v>2.2235527319999999</v>
      </c>
      <c r="AQ422">
        <v>2.262901474</v>
      </c>
      <c r="AR422">
        <v>2.303632667</v>
      </c>
      <c r="AS422">
        <v>2.3459677330000002</v>
      </c>
      <c r="AT422">
        <v>2.389921068</v>
      </c>
      <c r="AU422">
        <v>2.4357447479999998</v>
      </c>
      <c r="AV422">
        <v>2.4848905989999999</v>
      </c>
    </row>
    <row r="423" spans="1:48" x14ac:dyDescent="0.25">
      <c r="A423" s="30" t="s">
        <v>619</v>
      </c>
      <c r="B423">
        <v>0.96116878123798499</v>
      </c>
      <c r="C423">
        <v>0.98039215686274495</v>
      </c>
      <c r="D423">
        <v>0.99999778279999996</v>
      </c>
      <c r="E423">
        <v>1.0208638109999999</v>
      </c>
      <c r="F423">
        <v>1.040957538</v>
      </c>
      <c r="G423">
        <v>1.049855245</v>
      </c>
      <c r="H423">
        <v>1.068820586</v>
      </c>
      <c r="I423">
        <v>1.0869602700000001</v>
      </c>
      <c r="J423">
        <v>1.102191076</v>
      </c>
      <c r="K423">
        <v>1.1169988900000001</v>
      </c>
      <c r="L423">
        <v>1.132323749</v>
      </c>
      <c r="M423">
        <v>1.1496392980000001</v>
      </c>
      <c r="N423">
        <v>1.1628032319999999</v>
      </c>
      <c r="O423">
        <v>1.180483175</v>
      </c>
      <c r="P423">
        <v>1.1995463790000001</v>
      </c>
      <c r="Q423">
        <v>1.221163606</v>
      </c>
      <c r="R423">
        <v>1.2585387450000001</v>
      </c>
      <c r="S423">
        <v>1.2926958909999999</v>
      </c>
      <c r="T423">
        <v>1.330540077</v>
      </c>
      <c r="U423">
        <v>1.3746337820000001</v>
      </c>
      <c r="V423">
        <v>1.422960043</v>
      </c>
      <c r="W423">
        <v>1.4756061250000001</v>
      </c>
      <c r="X423">
        <v>1.528011797</v>
      </c>
      <c r="Y423">
        <v>1.580010946</v>
      </c>
      <c r="Z423">
        <v>1.629959615</v>
      </c>
      <c r="AA423">
        <v>1.676974089</v>
      </c>
      <c r="AB423">
        <v>1.7206531549999999</v>
      </c>
      <c r="AC423">
        <v>1.7615665170000001</v>
      </c>
      <c r="AD423">
        <v>1.7998586219999999</v>
      </c>
      <c r="AE423">
        <v>1.8360747550000001</v>
      </c>
      <c r="AF423">
        <v>1.8708664290000001</v>
      </c>
      <c r="AG423">
        <v>1.905092298</v>
      </c>
      <c r="AH423">
        <v>1.9387433890000001</v>
      </c>
      <c r="AI423">
        <v>1.9722106619999999</v>
      </c>
      <c r="AJ423">
        <v>2.0062747929999998</v>
      </c>
      <c r="AK423">
        <v>2.040959344</v>
      </c>
      <c r="AL423">
        <v>2.0762935749999998</v>
      </c>
      <c r="AM423">
        <v>2.1119092830000001</v>
      </c>
      <c r="AN423">
        <v>2.1481003489999999</v>
      </c>
      <c r="AO423">
        <v>2.1851628289999998</v>
      </c>
      <c r="AP423">
        <v>2.2234802419999999</v>
      </c>
      <c r="AQ423">
        <v>2.2628275480000002</v>
      </c>
      <c r="AR423">
        <v>2.3035573509999998</v>
      </c>
      <c r="AS423">
        <v>2.3458909000000001</v>
      </c>
      <c r="AT423">
        <v>2.3898426659999998</v>
      </c>
      <c r="AU423">
        <v>2.4356647009999999</v>
      </c>
      <c r="AV423">
        <v>2.4848088320000001</v>
      </c>
    </row>
    <row r="424" spans="1:48" x14ac:dyDescent="0.25">
      <c r="A424" s="30" t="s">
        <v>620</v>
      </c>
      <c r="B424">
        <v>0.96116878123798499</v>
      </c>
      <c r="C424">
        <v>0.98039215686274495</v>
      </c>
      <c r="D424">
        <v>0.99999778279999996</v>
      </c>
      <c r="E424">
        <v>1.0208638109999999</v>
      </c>
      <c r="F424">
        <v>1.040957538</v>
      </c>
      <c r="G424">
        <v>1.049855245</v>
      </c>
      <c r="H424">
        <v>1.068820586</v>
      </c>
      <c r="I424">
        <v>1.0869602700000001</v>
      </c>
      <c r="J424">
        <v>1.102191076</v>
      </c>
      <c r="K424">
        <v>1.1169988900000001</v>
      </c>
      <c r="L424">
        <v>1.132323749</v>
      </c>
      <c r="M424">
        <v>1.1496392980000001</v>
      </c>
      <c r="N424">
        <v>1.1628032319999999</v>
      </c>
      <c r="O424">
        <v>1.1804831769999999</v>
      </c>
      <c r="P424">
        <v>1.199546381</v>
      </c>
      <c r="Q424">
        <v>1.221163609</v>
      </c>
      <c r="R424">
        <v>1.2585387480000001</v>
      </c>
      <c r="S424">
        <v>1.292695905</v>
      </c>
      <c r="T424">
        <v>1.33053946</v>
      </c>
      <c r="U424">
        <v>1.374672814</v>
      </c>
      <c r="V424">
        <v>1.4230061220000001</v>
      </c>
      <c r="W424">
        <v>1.475652889</v>
      </c>
      <c r="X424">
        <v>1.5280601890000001</v>
      </c>
      <c r="Y424">
        <v>1.580061049</v>
      </c>
      <c r="Z424">
        <v>1.6300112739999999</v>
      </c>
      <c r="AA424">
        <v>1.6770272429999999</v>
      </c>
      <c r="AB424">
        <v>1.7207077319999999</v>
      </c>
      <c r="AC424">
        <v>1.7616224680000001</v>
      </c>
      <c r="AD424">
        <v>1.7999159010000001</v>
      </c>
      <c r="AE424">
        <v>1.8361333360000001</v>
      </c>
      <c r="AF424">
        <v>1.8709263</v>
      </c>
      <c r="AG424">
        <v>1.905153461</v>
      </c>
      <c r="AH424">
        <v>1.9388058260000001</v>
      </c>
      <c r="AI424">
        <v>1.972274375</v>
      </c>
      <c r="AJ424">
        <v>2.0063398019999998</v>
      </c>
      <c r="AK424">
        <v>2.0410256699999998</v>
      </c>
      <c r="AL424">
        <v>2.0763612469999999</v>
      </c>
      <c r="AM424">
        <v>2.1119782950000001</v>
      </c>
      <c r="AN424">
        <v>2.1481707170000002</v>
      </c>
      <c r="AO424">
        <v>2.1852345780000002</v>
      </c>
      <c r="AP424">
        <v>2.223553404</v>
      </c>
      <c r="AQ424">
        <v>2.2629021599999999</v>
      </c>
      <c r="AR424">
        <v>2.3036333660000001</v>
      </c>
      <c r="AS424">
        <v>2.3459684460000001</v>
      </c>
      <c r="AT424">
        <v>2.3899217959999999</v>
      </c>
      <c r="AU424">
        <v>2.435745491</v>
      </c>
      <c r="AV424">
        <v>2.484891357</v>
      </c>
    </row>
    <row r="425" spans="1:48" x14ac:dyDescent="0.25">
      <c r="A425" s="30" t="s">
        <v>621</v>
      </c>
      <c r="B425">
        <v>0.96116878123798499</v>
      </c>
      <c r="C425">
        <v>0.98039215686274495</v>
      </c>
      <c r="D425">
        <v>0.99999778279999996</v>
      </c>
      <c r="E425">
        <v>1.0208638109999999</v>
      </c>
      <c r="F425">
        <v>1.040957522</v>
      </c>
      <c r="G425">
        <v>1.049855228</v>
      </c>
      <c r="H425">
        <v>1.0688205660000001</v>
      </c>
      <c r="I425">
        <v>1.0869602519999999</v>
      </c>
      <c r="J425">
        <v>1.102191057</v>
      </c>
      <c r="K425">
        <v>1.1169988719999999</v>
      </c>
      <c r="L425">
        <v>1.13232373</v>
      </c>
      <c r="M425">
        <v>1.1496392790000001</v>
      </c>
      <c r="N425">
        <v>1.1628032129999999</v>
      </c>
      <c r="O425">
        <v>1.1804831520000001</v>
      </c>
      <c r="P425">
        <v>1.1995463550000001</v>
      </c>
      <c r="Q425">
        <v>1.2211635810000001</v>
      </c>
      <c r="R425">
        <v>1.25853872</v>
      </c>
      <c r="S425">
        <v>1.292695865</v>
      </c>
      <c r="T425">
        <v>1.3305392030000001</v>
      </c>
      <c r="U425">
        <v>1.3746740120000001</v>
      </c>
      <c r="V425">
        <v>1.42300545</v>
      </c>
      <c r="W425">
        <v>1.4756534699999999</v>
      </c>
      <c r="X425">
        <v>1.528060967</v>
      </c>
      <c r="Y425">
        <v>1.580061854</v>
      </c>
      <c r="Z425">
        <v>1.630012105</v>
      </c>
      <c r="AA425">
        <v>1.677028097</v>
      </c>
      <c r="AB425">
        <v>1.7207086089999999</v>
      </c>
      <c r="AC425">
        <v>1.7616233670000001</v>
      </c>
      <c r="AD425">
        <v>1.7999168219999999</v>
      </c>
      <c r="AE425">
        <v>1.8361342780000001</v>
      </c>
      <c r="AF425">
        <v>1.870927263</v>
      </c>
      <c r="AG425">
        <v>1.9051544439999999</v>
      </c>
      <c r="AH425">
        <v>1.938806829</v>
      </c>
      <c r="AI425">
        <v>1.9722754</v>
      </c>
      <c r="AJ425">
        <v>2.0063408470000001</v>
      </c>
      <c r="AK425">
        <v>2.0410267370000001</v>
      </c>
      <c r="AL425">
        <v>2.0763623349999998</v>
      </c>
      <c r="AM425">
        <v>2.1119794039999999</v>
      </c>
      <c r="AN425">
        <v>2.1481718480000001</v>
      </c>
      <c r="AO425">
        <v>2.1852357310000001</v>
      </c>
      <c r="AP425">
        <v>2.2235545800000001</v>
      </c>
      <c r="AQ425">
        <v>2.2629033590000001</v>
      </c>
      <c r="AR425">
        <v>2.3036345890000001</v>
      </c>
      <c r="AS425">
        <v>2.3459696929999998</v>
      </c>
      <c r="AT425">
        <v>2.389923069</v>
      </c>
      <c r="AU425">
        <v>2.4357467900000001</v>
      </c>
      <c r="AV425">
        <v>2.4848926850000002</v>
      </c>
    </row>
    <row r="426" spans="1:48" x14ac:dyDescent="0.25">
      <c r="A426" s="30" t="s">
        <v>622</v>
      </c>
      <c r="B426">
        <v>0.96116878123798499</v>
      </c>
      <c r="C426">
        <v>0.98039215686274495</v>
      </c>
      <c r="D426">
        <v>0.99999778289999997</v>
      </c>
      <c r="E426">
        <v>1.02086382</v>
      </c>
      <c r="F426">
        <v>1.0409575499999999</v>
      </c>
      <c r="G426">
        <v>1.0498552569999999</v>
      </c>
      <c r="H426">
        <v>1.068820586</v>
      </c>
      <c r="I426">
        <v>1.0869602469999999</v>
      </c>
      <c r="J426">
        <v>1.102191038</v>
      </c>
      <c r="K426">
        <v>1.11699886</v>
      </c>
      <c r="L426">
        <v>1.132323583</v>
      </c>
      <c r="M426">
        <v>1.1496391159999999</v>
      </c>
      <c r="N426">
        <v>1.1628030519999999</v>
      </c>
      <c r="O426">
        <v>1.180482974</v>
      </c>
      <c r="P426">
        <v>1.1995461700000001</v>
      </c>
      <c r="Q426">
        <v>1.2211633900000001</v>
      </c>
      <c r="R426">
        <v>1.258538524</v>
      </c>
      <c r="S426">
        <v>1.2926956629999999</v>
      </c>
      <c r="T426">
        <v>1.3305389940000001</v>
      </c>
      <c r="U426">
        <v>1.3746737950000001</v>
      </c>
      <c r="V426">
        <v>1.423005224</v>
      </c>
      <c r="W426">
        <v>1.4756532339999999</v>
      </c>
      <c r="X426">
        <v>1.5280607230000001</v>
      </c>
      <c r="Y426">
        <v>1.5800616009999999</v>
      </c>
      <c r="Z426">
        <v>1.630011844</v>
      </c>
      <c r="AA426">
        <v>1.677027829</v>
      </c>
      <c r="AB426">
        <v>1.7207083329999999</v>
      </c>
      <c r="AC426">
        <v>1.761623084</v>
      </c>
      <c r="AD426">
        <v>1.799916531</v>
      </c>
      <c r="AE426">
        <v>1.8361339800000001</v>
      </c>
      <c r="AF426">
        <v>1.8709269580000001</v>
      </c>
      <c r="AG426">
        <v>1.9051541320000001</v>
      </c>
      <c r="AH426">
        <v>1.9388065080000001</v>
      </c>
      <c r="AI426">
        <v>1.972275072</v>
      </c>
      <c r="AJ426">
        <v>2.006340512</v>
      </c>
      <c r="AK426">
        <v>2.0410263949999998</v>
      </c>
      <c r="AL426">
        <v>2.0763619869999999</v>
      </c>
      <c r="AM426">
        <v>2.1119790489999999</v>
      </c>
      <c r="AN426">
        <v>2.1481714859999999</v>
      </c>
      <c r="AO426">
        <v>2.1852353610000002</v>
      </c>
      <c r="AP426">
        <v>2.223554203</v>
      </c>
      <c r="AQ426">
        <v>2.2629029749999998</v>
      </c>
      <c r="AR426">
        <v>2.3036341970000001</v>
      </c>
      <c r="AS426">
        <v>2.345969293</v>
      </c>
      <c r="AT426">
        <v>2.3899226609999999</v>
      </c>
      <c r="AU426">
        <v>2.4357463739999998</v>
      </c>
      <c r="AV426">
        <v>2.484892259</v>
      </c>
    </row>
    <row r="427" spans="1:48" x14ac:dyDescent="0.25">
      <c r="A427" s="30" t="s">
        <v>623</v>
      </c>
      <c r="B427">
        <v>0.96116878123798499</v>
      </c>
      <c r="C427">
        <v>0.98039215686274495</v>
      </c>
      <c r="D427">
        <v>0.99999778289999997</v>
      </c>
      <c r="E427">
        <v>1.0208638109999999</v>
      </c>
      <c r="F427">
        <v>1.040957538</v>
      </c>
      <c r="G427">
        <v>1.049855245</v>
      </c>
      <c r="H427">
        <v>1.0688205850000001</v>
      </c>
      <c r="I427">
        <v>1.0869602700000001</v>
      </c>
      <c r="J427">
        <v>1.102191076</v>
      </c>
      <c r="K427">
        <v>1.1169988900000001</v>
      </c>
      <c r="L427">
        <v>1.132323749</v>
      </c>
      <c r="M427">
        <v>1.1496392980000001</v>
      </c>
      <c r="N427">
        <v>1.1628032319999999</v>
      </c>
      <c r="O427">
        <v>1.180483175</v>
      </c>
      <c r="P427">
        <v>1.1995463790000001</v>
      </c>
      <c r="Q427">
        <v>1.221163606</v>
      </c>
      <c r="R427">
        <v>1.2585387450000001</v>
      </c>
      <c r="S427">
        <v>1.2926958909999999</v>
      </c>
      <c r="T427">
        <v>1.3305392300000001</v>
      </c>
      <c r="U427">
        <v>1.3746740390000001</v>
      </c>
      <c r="V427">
        <v>1.423005479</v>
      </c>
      <c r="W427">
        <v>1.4756535</v>
      </c>
      <c r="X427">
        <v>1.5280609979999999</v>
      </c>
      <c r="Y427">
        <v>1.580061886</v>
      </c>
      <c r="Z427">
        <v>1.6300121380000001</v>
      </c>
      <c r="AA427">
        <v>1.6770281309999999</v>
      </c>
      <c r="AB427">
        <v>1.7207086439999999</v>
      </c>
      <c r="AC427">
        <v>1.761623403</v>
      </c>
      <c r="AD427">
        <v>1.7999168590000001</v>
      </c>
      <c r="AE427">
        <v>1.836134315</v>
      </c>
      <c r="AF427">
        <v>1.870927301</v>
      </c>
      <c r="AG427">
        <v>1.905154483</v>
      </c>
      <c r="AH427">
        <v>1.9388068700000001</v>
      </c>
      <c r="AI427">
        <v>1.97227544</v>
      </c>
      <c r="AJ427">
        <v>2.006340888</v>
      </c>
      <c r="AK427">
        <v>2.0410267790000001</v>
      </c>
      <c r="AL427">
        <v>2.0763623789999999</v>
      </c>
      <c r="AM427">
        <v>2.1119794490000001</v>
      </c>
      <c r="AN427">
        <v>2.1481718939999999</v>
      </c>
      <c r="AO427">
        <v>2.1852357769999999</v>
      </c>
      <c r="AP427">
        <v>2.223554627</v>
      </c>
      <c r="AQ427">
        <v>2.262903407</v>
      </c>
      <c r="AR427">
        <v>2.3036346380000001</v>
      </c>
      <c r="AS427">
        <v>2.3459697429999999</v>
      </c>
      <c r="AT427">
        <v>2.3899231200000002</v>
      </c>
      <c r="AU427">
        <v>2.4357468419999999</v>
      </c>
      <c r="AV427">
        <v>2.4848927380000001</v>
      </c>
    </row>
    <row r="428" spans="1:48" x14ac:dyDescent="0.25">
      <c r="A428" s="30" t="s">
        <v>624</v>
      </c>
      <c r="B428">
        <v>0.96116878123798499</v>
      </c>
      <c r="C428">
        <v>0.98039215686274495</v>
      </c>
      <c r="D428">
        <v>0.99999778279999996</v>
      </c>
      <c r="E428">
        <v>1.0208638109999999</v>
      </c>
      <c r="F428">
        <v>1.040957538</v>
      </c>
      <c r="G428">
        <v>1.049855245</v>
      </c>
      <c r="H428">
        <v>1.0688205850000001</v>
      </c>
      <c r="I428">
        <v>1.0869602700000001</v>
      </c>
      <c r="J428">
        <v>1.102191076</v>
      </c>
      <c r="K428">
        <v>1.1169988900000001</v>
      </c>
      <c r="L428">
        <v>1.132323749</v>
      </c>
      <c r="M428">
        <v>1.1496392980000001</v>
      </c>
      <c r="N428">
        <v>1.1628032319999999</v>
      </c>
      <c r="O428">
        <v>1.180483167</v>
      </c>
      <c r="P428">
        <v>1.1995463710000001</v>
      </c>
      <c r="Q428">
        <v>1.2211635970000001</v>
      </c>
      <c r="R428">
        <v>1.258538736</v>
      </c>
      <c r="S428">
        <v>1.292695889</v>
      </c>
      <c r="T428">
        <v>1.3305391639999999</v>
      </c>
      <c r="U428">
        <v>1.374673977</v>
      </c>
      <c r="V428">
        <v>1.4230054139999999</v>
      </c>
      <c r="W428">
        <v>1.4756534320000001</v>
      </c>
      <c r="X428">
        <v>1.5280609279999999</v>
      </c>
      <c r="Y428">
        <v>1.580061814</v>
      </c>
      <c r="Z428">
        <v>1.6300120629999999</v>
      </c>
      <c r="AA428">
        <v>1.677028054</v>
      </c>
      <c r="AB428">
        <v>1.720708565</v>
      </c>
      <c r="AC428">
        <v>1.7616233219999999</v>
      </c>
      <c r="AD428">
        <v>1.7999167760000001</v>
      </c>
      <c r="AE428">
        <v>1.8361342300000001</v>
      </c>
      <c r="AF428">
        <v>1.8709272139999999</v>
      </c>
      <c r="AG428">
        <v>1.905154394</v>
      </c>
      <c r="AH428">
        <v>1.9388067760000001</v>
      </c>
      <c r="AI428">
        <v>1.9722753449999999</v>
      </c>
      <c r="AJ428">
        <v>2.006340791</v>
      </c>
      <c r="AK428">
        <v>2.0410266789999998</v>
      </c>
      <c r="AL428">
        <v>2.0763622769999999</v>
      </c>
      <c r="AM428">
        <v>2.111979345</v>
      </c>
      <c r="AN428">
        <v>2.148171788</v>
      </c>
      <c r="AO428">
        <v>2.1852356689999999</v>
      </c>
      <c r="AP428">
        <v>2.2235545170000002</v>
      </c>
      <c r="AQ428">
        <v>2.2629032950000001</v>
      </c>
      <c r="AR428">
        <v>2.3036345229999999</v>
      </c>
      <c r="AS428">
        <v>2.345969626</v>
      </c>
      <c r="AT428">
        <v>2.389923</v>
      </c>
      <c r="AU428">
        <v>2.4357467210000001</v>
      </c>
      <c r="AV428">
        <v>2.484892613</v>
      </c>
    </row>
    <row r="429" spans="1:48" x14ac:dyDescent="0.25">
      <c r="A429" s="30" t="s">
        <v>625</v>
      </c>
      <c r="B429">
        <v>0.96116878123798499</v>
      </c>
      <c r="C429">
        <v>0.98039215686274495</v>
      </c>
      <c r="D429">
        <v>0.99999968039999998</v>
      </c>
      <c r="E429">
        <v>1.021746531</v>
      </c>
      <c r="F429">
        <v>1.0420287530000001</v>
      </c>
      <c r="G429">
        <v>1.049465621</v>
      </c>
      <c r="H429">
        <v>1.066429077</v>
      </c>
      <c r="I429">
        <v>1.082149604</v>
      </c>
      <c r="J429">
        <v>1.0960043530000001</v>
      </c>
      <c r="K429">
        <v>1.108769401</v>
      </c>
      <c r="L429">
        <v>1.122121245</v>
      </c>
      <c r="M429">
        <v>1.1370272809999999</v>
      </c>
      <c r="N429">
        <v>1.146607331</v>
      </c>
      <c r="O429">
        <v>1.161408529</v>
      </c>
      <c r="P429">
        <v>1.1784636719999999</v>
      </c>
      <c r="Q429">
        <v>1.199402018</v>
      </c>
      <c r="R429">
        <v>1.234443857</v>
      </c>
      <c r="S429">
        <v>1.270694276</v>
      </c>
      <c r="T429">
        <v>1.3125147130000001</v>
      </c>
      <c r="U429">
        <v>1.361091595</v>
      </c>
      <c r="V429">
        <v>1.414571008</v>
      </c>
      <c r="W429">
        <v>1.4726474009999999</v>
      </c>
      <c r="X429">
        <v>1.5304787390000001</v>
      </c>
      <c r="Y429">
        <v>1.5871568030000001</v>
      </c>
      <c r="Z429">
        <v>1.640952894</v>
      </c>
      <c r="AA429">
        <v>1.6909409259999999</v>
      </c>
      <c r="AB429">
        <v>1.73675589</v>
      </c>
      <c r="AC429">
        <v>1.7789516590000001</v>
      </c>
      <c r="AD429">
        <v>1.8179859810000001</v>
      </c>
      <c r="AE429">
        <v>1.854596133</v>
      </c>
      <c r="AF429">
        <v>1.8895653640000001</v>
      </c>
      <c r="AG429">
        <v>1.9238350040000001</v>
      </c>
      <c r="AH429">
        <v>1.9575430149999999</v>
      </c>
      <c r="AI429">
        <v>1.9910416520000001</v>
      </c>
      <c r="AJ429">
        <v>2.025063185</v>
      </c>
      <c r="AK429">
        <v>2.0596676739999999</v>
      </c>
      <c r="AL429">
        <v>2.0949022340000001</v>
      </c>
      <c r="AM429">
        <v>2.1304650839999999</v>
      </c>
      <c r="AN429">
        <v>2.1665181499999999</v>
      </c>
      <c r="AO429">
        <v>2.2033299190000002</v>
      </c>
      <c r="AP429">
        <v>2.241261749</v>
      </c>
      <c r="AQ429">
        <v>2.2802333770000001</v>
      </c>
      <c r="AR429">
        <v>2.320614511</v>
      </c>
      <c r="AS429">
        <v>2.3626832109999998</v>
      </c>
      <c r="AT429">
        <v>2.406543659</v>
      </c>
      <c r="AU429">
        <v>2.4524798400000001</v>
      </c>
      <c r="AV429">
        <v>2.5016954340000002</v>
      </c>
    </row>
    <row r="430" spans="1:48" x14ac:dyDescent="0.25">
      <c r="A430" s="30" t="s">
        <v>626</v>
      </c>
      <c r="B430">
        <v>0.96116878123798499</v>
      </c>
      <c r="C430">
        <v>0.98039215686274495</v>
      </c>
      <c r="D430">
        <v>0.99999968790000004</v>
      </c>
      <c r="E430">
        <v>1.0218142160000001</v>
      </c>
      <c r="F430">
        <v>1.042249</v>
      </c>
      <c r="G430">
        <v>1.0496303380000001</v>
      </c>
      <c r="H430">
        <v>1.066525307</v>
      </c>
      <c r="I430">
        <v>1.0821909679999999</v>
      </c>
      <c r="J430">
        <v>1.0960652849999999</v>
      </c>
      <c r="K430">
        <v>1.108826436</v>
      </c>
      <c r="L430">
        <v>1.122238203</v>
      </c>
      <c r="M430">
        <v>1.137053211</v>
      </c>
      <c r="N430">
        <v>1.1466483329999999</v>
      </c>
      <c r="O430">
        <v>1.1615477329999999</v>
      </c>
      <c r="P430">
        <v>1.178713967</v>
      </c>
      <c r="Q430">
        <v>1.1998969820000001</v>
      </c>
      <c r="R430">
        <v>1.2349693340000001</v>
      </c>
      <c r="S430">
        <v>1.271292844</v>
      </c>
      <c r="T430">
        <v>1.313150724</v>
      </c>
      <c r="U430">
        <v>1.3617092209999999</v>
      </c>
      <c r="V430">
        <v>1.4151501420000001</v>
      </c>
      <c r="W430">
        <v>1.473169526</v>
      </c>
      <c r="X430">
        <v>1.530939762</v>
      </c>
      <c r="Y430">
        <v>1.5875538849999999</v>
      </c>
      <c r="Z430">
        <v>1.641293495</v>
      </c>
      <c r="AA430">
        <v>1.6912412290000001</v>
      </c>
      <c r="AB430">
        <v>1.737034365</v>
      </c>
      <c r="AC430">
        <v>1.7792209160000001</v>
      </c>
      <c r="AD430">
        <v>1.8182641580000001</v>
      </c>
      <c r="AE430">
        <v>1.8549001970000001</v>
      </c>
      <c r="AF430">
        <v>1.889910902</v>
      </c>
      <c r="AG430">
        <v>1.9242354450000001</v>
      </c>
      <c r="AH430">
        <v>1.9580130069999999</v>
      </c>
      <c r="AI430">
        <v>1.9915951810000001</v>
      </c>
      <c r="AJ430">
        <v>2.0257075279999999</v>
      </c>
      <c r="AK430">
        <v>2.0604110200000001</v>
      </c>
      <c r="AL430">
        <v>2.095752777</v>
      </c>
      <c r="AM430">
        <v>2.1314355890000001</v>
      </c>
      <c r="AN430">
        <v>2.167616583</v>
      </c>
      <c r="AO430">
        <v>2.2045602849999999</v>
      </c>
      <c r="AP430">
        <v>2.2426241600000001</v>
      </c>
      <c r="AQ430">
        <v>2.281732522</v>
      </c>
      <c r="AR430">
        <v>2.32225438</v>
      </c>
      <c r="AS430">
        <v>2.364467345</v>
      </c>
      <c r="AT430">
        <v>2.4084781130000001</v>
      </c>
      <c r="AU430">
        <v>2.454570082</v>
      </c>
      <c r="AV430">
        <v>2.5039318380000002</v>
      </c>
    </row>
    <row r="431" spans="1:48" x14ac:dyDescent="0.25">
      <c r="A431" s="30" t="s">
        <v>627</v>
      </c>
      <c r="B431">
        <v>0.96116878123798499</v>
      </c>
      <c r="C431">
        <v>0.98039215686274495</v>
      </c>
      <c r="D431">
        <v>0.99999968890000002</v>
      </c>
      <c r="E431">
        <v>1.021823345</v>
      </c>
      <c r="F431">
        <v>1.0422787069999999</v>
      </c>
      <c r="G431">
        <v>1.049652555</v>
      </c>
      <c r="H431">
        <v>1.0665382859999999</v>
      </c>
      <c r="I431">
        <v>1.082196545</v>
      </c>
      <c r="J431">
        <v>1.096073501</v>
      </c>
      <c r="K431">
        <v>1.1088341269999999</v>
      </c>
      <c r="L431">
        <v>1.122253978</v>
      </c>
      <c r="M431">
        <v>1.1370567069999999</v>
      </c>
      <c r="N431">
        <v>1.1466538580000001</v>
      </c>
      <c r="O431">
        <v>1.161566747</v>
      </c>
      <c r="P431">
        <v>1.1787479670000001</v>
      </c>
      <c r="Q431">
        <v>1.199964005</v>
      </c>
      <c r="R431">
        <v>1.2350404770000001</v>
      </c>
      <c r="S431">
        <v>1.2713738539999999</v>
      </c>
      <c r="T431">
        <v>1.3132367949999999</v>
      </c>
      <c r="U431">
        <v>1.3617928239999999</v>
      </c>
      <c r="V431">
        <v>1.415228425</v>
      </c>
      <c r="W431">
        <v>1.4732400969999999</v>
      </c>
      <c r="X431">
        <v>1.5310020989999999</v>
      </c>
      <c r="Y431">
        <v>1.5876076020000001</v>
      </c>
      <c r="Z431">
        <v>1.6413395980000001</v>
      </c>
      <c r="AA431">
        <v>1.6912819020000001</v>
      </c>
      <c r="AB431">
        <v>1.7370720980000001</v>
      </c>
      <c r="AC431">
        <v>1.77925741</v>
      </c>
      <c r="AD431">
        <v>1.818301859</v>
      </c>
      <c r="AE431">
        <v>1.8549413939999999</v>
      </c>
      <c r="AF431">
        <v>1.889957697</v>
      </c>
      <c r="AG431">
        <v>1.92428965</v>
      </c>
      <c r="AH431">
        <v>1.958076597</v>
      </c>
      <c r="AI431">
        <v>1.991670045</v>
      </c>
      <c r="AJ431">
        <v>2.0257946449999999</v>
      </c>
      <c r="AK431">
        <v>2.0605114960000002</v>
      </c>
      <c r="AL431">
        <v>2.095867717</v>
      </c>
      <c r="AM431">
        <v>2.1315667149999999</v>
      </c>
      <c r="AN431">
        <v>2.1677649699999999</v>
      </c>
      <c r="AO431">
        <v>2.2047264719999999</v>
      </c>
      <c r="AP431">
        <v>2.2428081629999999</v>
      </c>
      <c r="AQ431">
        <v>2.2819349739999999</v>
      </c>
      <c r="AR431">
        <v>2.322475818</v>
      </c>
      <c r="AS431">
        <v>2.3647082479999999</v>
      </c>
      <c r="AT431">
        <v>2.408739298</v>
      </c>
      <c r="AU431">
        <v>2.454852287</v>
      </c>
      <c r="AV431">
        <v>2.5042337639999999</v>
      </c>
    </row>
    <row r="432" spans="1:48" x14ac:dyDescent="0.25">
      <c r="A432" s="30" t="s">
        <v>628</v>
      </c>
      <c r="B432">
        <v>0.96116878123798499</v>
      </c>
      <c r="C432">
        <v>0.98039215686274495</v>
      </c>
      <c r="D432">
        <v>0.9999996807</v>
      </c>
      <c r="E432">
        <v>1.021746531</v>
      </c>
      <c r="F432">
        <v>1.0420287530000001</v>
      </c>
      <c r="G432">
        <v>1.049465621</v>
      </c>
      <c r="H432">
        <v>1.066429077</v>
      </c>
      <c r="I432">
        <v>1.082149604</v>
      </c>
      <c r="J432">
        <v>1.0960043530000001</v>
      </c>
      <c r="K432">
        <v>1.108769401</v>
      </c>
      <c r="L432">
        <v>1.122121245</v>
      </c>
      <c r="M432">
        <v>1.1370272809999999</v>
      </c>
      <c r="N432">
        <v>1.146607331</v>
      </c>
      <c r="O432">
        <v>1.161408529</v>
      </c>
      <c r="P432">
        <v>1.178463673</v>
      </c>
      <c r="Q432">
        <v>1.199402018</v>
      </c>
      <c r="R432">
        <v>1.2344438579999999</v>
      </c>
      <c r="S432">
        <v>1.270694277</v>
      </c>
      <c r="T432">
        <v>1.3125147159999999</v>
      </c>
      <c r="U432">
        <v>1.3610915939999999</v>
      </c>
      <c r="V432">
        <v>1.414571005</v>
      </c>
      <c r="W432">
        <v>1.472647397</v>
      </c>
      <c r="X432">
        <v>1.5304787360000001</v>
      </c>
      <c r="Y432">
        <v>1.587156799</v>
      </c>
      <c r="Z432">
        <v>1.6409528900000001</v>
      </c>
      <c r="AA432">
        <v>1.690940922</v>
      </c>
      <c r="AB432">
        <v>1.7367558869999999</v>
      </c>
      <c r="AC432">
        <v>1.778951655</v>
      </c>
      <c r="AD432">
        <v>1.817985977</v>
      </c>
      <c r="AE432">
        <v>1.8545961289999999</v>
      </c>
      <c r="AF432">
        <v>1.88956536</v>
      </c>
      <c r="AG432">
        <v>1.9238349990000001</v>
      </c>
      <c r="AH432">
        <v>1.9575430110000001</v>
      </c>
      <c r="AI432">
        <v>1.9910416470000001</v>
      </c>
      <c r="AJ432">
        <v>2.0250631800000001</v>
      </c>
      <c r="AK432">
        <v>2.0596676700000001</v>
      </c>
      <c r="AL432">
        <v>2.0949022290000001</v>
      </c>
      <c r="AM432">
        <v>2.13046508</v>
      </c>
      <c r="AN432">
        <v>2.166518145</v>
      </c>
      <c r="AO432">
        <v>2.2033299139999998</v>
      </c>
      <c r="AP432">
        <v>2.241261744</v>
      </c>
      <c r="AQ432">
        <v>2.2802333720000001</v>
      </c>
      <c r="AR432">
        <v>2.320614505</v>
      </c>
      <c r="AS432">
        <v>2.3626832059999998</v>
      </c>
      <c r="AT432">
        <v>2.406543654</v>
      </c>
      <c r="AU432">
        <v>2.452479834</v>
      </c>
      <c r="AV432">
        <v>2.5016954280000001</v>
      </c>
    </row>
    <row r="433" spans="1:48" x14ac:dyDescent="0.25">
      <c r="A433" s="30" t="s">
        <v>629</v>
      </c>
      <c r="B433">
        <v>0.96116878123798499</v>
      </c>
      <c r="C433">
        <v>0.98039215686274495</v>
      </c>
      <c r="D433">
        <v>0.9999996807</v>
      </c>
      <c r="E433">
        <v>1.021746531</v>
      </c>
      <c r="F433">
        <v>1.0420287530000001</v>
      </c>
      <c r="G433">
        <v>1.049465621</v>
      </c>
      <c r="H433">
        <v>1.066429077</v>
      </c>
      <c r="I433">
        <v>1.082149604</v>
      </c>
      <c r="J433">
        <v>1.0960043530000001</v>
      </c>
      <c r="K433">
        <v>1.108769401</v>
      </c>
      <c r="L433">
        <v>1.1221212460000001</v>
      </c>
      <c r="M433">
        <v>1.1370272809999999</v>
      </c>
      <c r="N433">
        <v>1.1466073320000001</v>
      </c>
      <c r="O433">
        <v>1.1614085300000001</v>
      </c>
      <c r="P433">
        <v>1.1784636740000001</v>
      </c>
      <c r="Q433">
        <v>1.1994020190000001</v>
      </c>
      <c r="R433">
        <v>1.234443859</v>
      </c>
      <c r="S433">
        <v>1.2706942779999999</v>
      </c>
      <c r="T433">
        <v>1.3125147150000001</v>
      </c>
      <c r="U433">
        <v>1.3610915969999999</v>
      </c>
      <c r="V433">
        <v>1.414571011</v>
      </c>
      <c r="W433">
        <v>1.4726474030000001</v>
      </c>
      <c r="X433">
        <v>1.5304787419999999</v>
      </c>
      <c r="Y433">
        <v>1.587156805</v>
      </c>
      <c r="Z433">
        <v>1.640952897</v>
      </c>
      <c r="AA433">
        <v>1.6909409289999999</v>
      </c>
      <c r="AB433">
        <v>1.736755893</v>
      </c>
      <c r="AC433">
        <v>1.7789516620000001</v>
      </c>
      <c r="AD433">
        <v>1.8179859840000001</v>
      </c>
      <c r="AE433">
        <v>1.8545961360000001</v>
      </c>
      <c r="AF433">
        <v>1.8895653670000001</v>
      </c>
      <c r="AG433">
        <v>1.9238350070000001</v>
      </c>
      <c r="AH433">
        <v>1.9575430190000001</v>
      </c>
      <c r="AI433">
        <v>1.9910416550000001</v>
      </c>
      <c r="AJ433">
        <v>2.0250631879999998</v>
      </c>
      <c r="AK433">
        <v>2.0596676779999998</v>
      </c>
      <c r="AL433">
        <v>2.0949022369999999</v>
      </c>
      <c r="AM433">
        <v>2.1304650879999998</v>
      </c>
      <c r="AN433">
        <v>2.1665181539999998</v>
      </c>
      <c r="AO433">
        <v>2.2033299230000001</v>
      </c>
      <c r="AP433">
        <v>2.2412617529999999</v>
      </c>
      <c r="AQ433">
        <v>2.2802333809999999</v>
      </c>
      <c r="AR433">
        <v>2.3206145149999999</v>
      </c>
      <c r="AS433">
        <v>2.3626832160000002</v>
      </c>
      <c r="AT433">
        <v>2.406543664</v>
      </c>
      <c r="AU433">
        <v>2.452479844</v>
      </c>
      <c r="AV433">
        <v>2.501695438</v>
      </c>
    </row>
    <row r="434" spans="1:48" x14ac:dyDescent="0.25">
      <c r="A434" s="30" t="s">
        <v>630</v>
      </c>
      <c r="B434">
        <v>0.96116878123798499</v>
      </c>
      <c r="C434">
        <v>0.98039215686274495</v>
      </c>
      <c r="D434">
        <v>0.9999996807</v>
      </c>
      <c r="E434">
        <v>1.021746533</v>
      </c>
      <c r="F434">
        <v>1.0420287539999999</v>
      </c>
      <c r="G434">
        <v>1.0494656229999999</v>
      </c>
      <c r="H434">
        <v>1.066429077</v>
      </c>
      <c r="I434">
        <v>1.0821496049999999</v>
      </c>
      <c r="J434">
        <v>1.096004354</v>
      </c>
      <c r="K434">
        <v>1.108769404</v>
      </c>
      <c r="L434">
        <v>1.122121234</v>
      </c>
      <c r="M434">
        <v>1.137027266</v>
      </c>
      <c r="N434">
        <v>1.146607317</v>
      </c>
      <c r="O434">
        <v>1.161408515</v>
      </c>
      <c r="P434">
        <v>1.1784636580000001</v>
      </c>
      <c r="Q434">
        <v>1.1994020030000001</v>
      </c>
      <c r="R434">
        <v>1.2344438419999999</v>
      </c>
      <c r="S434">
        <v>1.2706942619999999</v>
      </c>
      <c r="T434">
        <v>1.312514698</v>
      </c>
      <c r="U434">
        <v>1.361091579</v>
      </c>
      <c r="V434">
        <v>1.4145709909999999</v>
      </c>
      <c r="W434">
        <v>1.472647383</v>
      </c>
      <c r="X434">
        <v>1.5304787200000001</v>
      </c>
      <c r="Y434">
        <v>1.587156783</v>
      </c>
      <c r="Z434">
        <v>1.6409528739999999</v>
      </c>
      <c r="AA434">
        <v>1.6909409049999999</v>
      </c>
      <c r="AB434">
        <v>1.736755869</v>
      </c>
      <c r="AC434">
        <v>1.778951637</v>
      </c>
      <c r="AD434">
        <v>1.817985958</v>
      </c>
      <c r="AE434">
        <v>1.8545961099999999</v>
      </c>
      <c r="AF434">
        <v>1.8895653400000001</v>
      </c>
      <c r="AG434">
        <v>1.9238349800000001</v>
      </c>
      <c r="AH434">
        <v>1.957542991</v>
      </c>
      <c r="AI434">
        <v>1.991041627</v>
      </c>
      <c r="AJ434">
        <v>2.0250631590000001</v>
      </c>
      <c r="AK434">
        <v>2.059667648</v>
      </c>
      <c r="AL434">
        <v>2.0949022070000001</v>
      </c>
      <c r="AM434">
        <v>2.1304650569999999</v>
      </c>
      <c r="AN434">
        <v>2.1665181229999999</v>
      </c>
      <c r="AO434">
        <v>2.2033298910000001</v>
      </c>
      <c r="AP434">
        <v>2.2412617199999998</v>
      </c>
      <c r="AQ434">
        <v>2.2802333479999999</v>
      </c>
      <c r="AR434">
        <v>2.3206144809999998</v>
      </c>
      <c r="AS434">
        <v>2.362683181</v>
      </c>
      <c r="AT434">
        <v>2.4065436280000001</v>
      </c>
      <c r="AU434">
        <v>2.4524798080000001</v>
      </c>
      <c r="AV434">
        <v>2.5016954010000001</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43042.718659999999</v>
      </c>
      <c r="S435">
        <v>43833.605230000001</v>
      </c>
      <c r="T435">
        <v>44453.534169999999</v>
      </c>
      <c r="U435">
        <v>45114.059690000002</v>
      </c>
      <c r="V435">
        <v>45585.491580000002</v>
      </c>
      <c r="W435">
        <v>45989.266170000003</v>
      </c>
      <c r="X435">
        <v>46274.691379999997</v>
      </c>
      <c r="Y435">
        <v>46641.025379999999</v>
      </c>
      <c r="Z435">
        <v>47086.983760000003</v>
      </c>
      <c r="AA435">
        <v>47614.86681</v>
      </c>
      <c r="AB435">
        <v>48224.388339999998</v>
      </c>
      <c r="AC435">
        <v>48923.08541</v>
      </c>
      <c r="AD435">
        <v>49695.09764</v>
      </c>
      <c r="AE435">
        <v>50502.875890000003</v>
      </c>
      <c r="AF435">
        <v>51328.011599999998</v>
      </c>
      <c r="AG435">
        <v>52183.166259999998</v>
      </c>
      <c r="AH435">
        <v>53008.288610000003</v>
      </c>
      <c r="AI435">
        <v>53833.100010000002</v>
      </c>
      <c r="AJ435">
        <v>54666.702290000001</v>
      </c>
      <c r="AK435">
        <v>55507.368670000003</v>
      </c>
      <c r="AL435">
        <v>56359.319629999998</v>
      </c>
      <c r="AM435">
        <v>57206.034030000003</v>
      </c>
      <c r="AN435">
        <v>58073.541790000003</v>
      </c>
      <c r="AO435">
        <v>58965.342490000003</v>
      </c>
      <c r="AP435">
        <v>59893.053540000001</v>
      </c>
      <c r="AQ435">
        <v>60840.862930000003</v>
      </c>
      <c r="AR435">
        <v>61815.140420000003</v>
      </c>
      <c r="AS435">
        <v>62813.979809999997</v>
      </c>
      <c r="AT435">
        <v>63829.216399999998</v>
      </c>
      <c r="AU435">
        <v>64861.158150000003</v>
      </c>
      <c r="AV435">
        <v>65965.414629999999</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100119.49920000001</v>
      </c>
      <c r="S436">
        <v>103484.49619999999</v>
      </c>
      <c r="T436">
        <v>106127.2067</v>
      </c>
      <c r="U436">
        <v>108526.9911</v>
      </c>
      <c r="V436">
        <v>110282.9909</v>
      </c>
      <c r="W436">
        <v>111846.1197</v>
      </c>
      <c r="X436">
        <v>112985.3866</v>
      </c>
      <c r="Y436">
        <v>114336.9026</v>
      </c>
      <c r="Z436">
        <v>115977.3652</v>
      </c>
      <c r="AA436">
        <v>117930.08719999999</v>
      </c>
      <c r="AB436">
        <v>120177.64</v>
      </c>
      <c r="AC436">
        <v>122666.1265</v>
      </c>
      <c r="AD436">
        <v>125428.19929999999</v>
      </c>
      <c r="AE436">
        <v>128279.9414</v>
      </c>
      <c r="AF436">
        <v>131137.71049999999</v>
      </c>
      <c r="AG436">
        <v>134047.141</v>
      </c>
      <c r="AH436">
        <v>136796.29269999999</v>
      </c>
      <c r="AI436">
        <v>139487.91579999999</v>
      </c>
      <c r="AJ436">
        <v>142140.08799999999</v>
      </c>
      <c r="AK436">
        <v>144785.0454</v>
      </c>
      <c r="AL436">
        <v>147455.2249</v>
      </c>
      <c r="AM436">
        <v>150188.90059999999</v>
      </c>
      <c r="AN436">
        <v>152998.53570000001</v>
      </c>
      <c r="AO436">
        <v>155896.5417</v>
      </c>
      <c r="AP436">
        <v>158892.86139999999</v>
      </c>
      <c r="AQ436">
        <v>161990.49050000001</v>
      </c>
      <c r="AR436">
        <v>165186.35209999999</v>
      </c>
      <c r="AS436">
        <v>168458.13209999999</v>
      </c>
      <c r="AT436">
        <v>171801.4633</v>
      </c>
      <c r="AU436">
        <v>175204.53640000001</v>
      </c>
      <c r="AV436">
        <v>178654.65849999999</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91991.285210000002</v>
      </c>
      <c r="S437">
        <v>92408.733099999998</v>
      </c>
      <c r="T437">
        <v>93205.675579999996</v>
      </c>
      <c r="U437">
        <v>94416.620620000002</v>
      </c>
      <c r="V437">
        <v>95180.751239999998</v>
      </c>
      <c r="W437">
        <v>95820.970270000005</v>
      </c>
      <c r="X437">
        <v>97401.515669999906</v>
      </c>
      <c r="Y437">
        <v>98713.841750000007</v>
      </c>
      <c r="Z437">
        <v>99973.628790000002</v>
      </c>
      <c r="AA437">
        <v>101276.9872</v>
      </c>
      <c r="AB437">
        <v>102664.7488</v>
      </c>
      <c r="AC437">
        <v>104144.9255</v>
      </c>
      <c r="AD437">
        <v>105285.5324</v>
      </c>
      <c r="AE437">
        <v>106715.1238</v>
      </c>
      <c r="AF437">
        <v>108270.4105</v>
      </c>
      <c r="AG437">
        <v>109474.935</v>
      </c>
      <c r="AH437">
        <v>111354.2531</v>
      </c>
      <c r="AI437">
        <v>113133.1626</v>
      </c>
      <c r="AJ437">
        <v>114883.3844</v>
      </c>
      <c r="AK437">
        <v>116639.8171</v>
      </c>
      <c r="AL437">
        <v>118413.0901</v>
      </c>
      <c r="AM437">
        <v>120128.43610000001</v>
      </c>
      <c r="AN437">
        <v>121946.3364</v>
      </c>
      <c r="AO437">
        <v>123822.5095</v>
      </c>
      <c r="AP437">
        <v>125748.18120000001</v>
      </c>
      <c r="AQ437">
        <v>127707.3922</v>
      </c>
      <c r="AR437">
        <v>129664.34110000001</v>
      </c>
      <c r="AS437">
        <v>131656.35159999999</v>
      </c>
      <c r="AT437">
        <v>133671.18030000001</v>
      </c>
      <c r="AU437">
        <v>135698.4547</v>
      </c>
      <c r="AV437">
        <v>137750.35620000001</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4115.0607389999996</v>
      </c>
      <c r="S438">
        <v>4181.8262439999999</v>
      </c>
      <c r="T438">
        <v>4231.676203</v>
      </c>
      <c r="U438">
        <v>4287.5817820000002</v>
      </c>
      <c r="V438">
        <v>4318.0118860000002</v>
      </c>
      <c r="W438">
        <v>4340.6542939999999</v>
      </c>
      <c r="X438">
        <v>4354.3928070000002</v>
      </c>
      <c r="Y438">
        <v>4378.2189920000001</v>
      </c>
      <c r="Z438">
        <v>4410.5458280000003</v>
      </c>
      <c r="AA438">
        <v>4451.8092310000002</v>
      </c>
      <c r="AB438">
        <v>4502.1597760000004</v>
      </c>
      <c r="AC438">
        <v>4562.2881040000002</v>
      </c>
      <c r="AD438">
        <v>4629.1426270000002</v>
      </c>
      <c r="AE438">
        <v>4700.9339200000004</v>
      </c>
      <c r="AF438">
        <v>4775.463659</v>
      </c>
      <c r="AG438">
        <v>4852.1896100000004</v>
      </c>
      <c r="AH438">
        <v>4928.7639980000004</v>
      </c>
      <c r="AI438">
        <v>5005.6692110000004</v>
      </c>
      <c r="AJ438">
        <v>5083.5139840000002</v>
      </c>
      <c r="AK438">
        <v>5162.1741899999997</v>
      </c>
      <c r="AL438">
        <v>5241.9817659999999</v>
      </c>
      <c r="AM438">
        <v>5322.1843740000004</v>
      </c>
      <c r="AN438">
        <v>5404.9951879999999</v>
      </c>
      <c r="AO438">
        <v>5490.2272350000003</v>
      </c>
      <c r="AP438">
        <v>5578.3587399999997</v>
      </c>
      <c r="AQ438">
        <v>5668.4166310000001</v>
      </c>
      <c r="AR438">
        <v>5760.7224729999998</v>
      </c>
      <c r="AS438">
        <v>5854.5287850000004</v>
      </c>
      <c r="AT438">
        <v>5949.4828820000002</v>
      </c>
      <c r="AU438">
        <v>6045.3842480000003</v>
      </c>
      <c r="AV438">
        <v>6143.9195220000001</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14806.791999999999</v>
      </c>
      <c r="S439">
        <v>14792.462030000001</v>
      </c>
      <c r="T439">
        <v>14814.7084</v>
      </c>
      <c r="U439">
        <v>15086.82056</v>
      </c>
      <c r="V439">
        <v>14988.040870000001</v>
      </c>
      <c r="W439">
        <v>14860.77607</v>
      </c>
      <c r="X439">
        <v>14556.98724</v>
      </c>
      <c r="Y439">
        <v>14356.79465</v>
      </c>
      <c r="Z439">
        <v>14178.949989999999</v>
      </c>
      <c r="AA439">
        <v>14012.40943</v>
      </c>
      <c r="AB439">
        <v>13868.060369999999</v>
      </c>
      <c r="AC439">
        <v>13808.45566</v>
      </c>
      <c r="AD439">
        <v>13758.40221</v>
      </c>
      <c r="AE439">
        <v>13718.83668</v>
      </c>
      <c r="AF439">
        <v>13688.23605</v>
      </c>
      <c r="AG439">
        <v>13683.221380000001</v>
      </c>
      <c r="AH439">
        <v>13655.479960000001</v>
      </c>
      <c r="AI439">
        <v>13626.10989</v>
      </c>
      <c r="AJ439">
        <v>13619.532569999999</v>
      </c>
      <c r="AK439">
        <v>13613.74726</v>
      </c>
      <c r="AL439">
        <v>13605.8837</v>
      </c>
      <c r="AM439">
        <v>13566.63183</v>
      </c>
      <c r="AN439">
        <v>13528.63372</v>
      </c>
      <c r="AO439">
        <v>13497.55365</v>
      </c>
      <c r="AP439">
        <v>13490.625959999999</v>
      </c>
      <c r="AQ439">
        <v>13477.495339999999</v>
      </c>
      <c r="AR439">
        <v>13475.75929</v>
      </c>
      <c r="AS439">
        <v>13484.948969999999</v>
      </c>
      <c r="AT439">
        <v>13493.05588</v>
      </c>
      <c r="AU439">
        <v>13504.85943</v>
      </c>
      <c r="AV439">
        <v>13594.05709</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13748.73084</v>
      </c>
      <c r="S440">
        <v>13761.912340000001</v>
      </c>
      <c r="T440">
        <v>13749.77663</v>
      </c>
      <c r="U440">
        <v>13731.09376</v>
      </c>
      <c r="V440">
        <v>13599.053550000001</v>
      </c>
      <c r="W440">
        <v>13420.23198</v>
      </c>
      <c r="X440">
        <v>13210.93391</v>
      </c>
      <c r="Y440">
        <v>13030.89992</v>
      </c>
      <c r="Z440">
        <v>12871.94858</v>
      </c>
      <c r="AA440">
        <v>12735.457340000001</v>
      </c>
      <c r="AB440">
        <v>12621.441199999999</v>
      </c>
      <c r="AC440">
        <v>12541.59568</v>
      </c>
      <c r="AD440">
        <v>12483.24094</v>
      </c>
      <c r="AE440">
        <v>12438.99151</v>
      </c>
      <c r="AF440">
        <v>12403.864949999999</v>
      </c>
      <c r="AG440">
        <v>12376.03974</v>
      </c>
      <c r="AH440">
        <v>12349.73805</v>
      </c>
      <c r="AI440">
        <v>12327.538920000001</v>
      </c>
      <c r="AJ440">
        <v>12308.967619999999</v>
      </c>
      <c r="AK440">
        <v>12293.043030000001</v>
      </c>
      <c r="AL440">
        <v>12279.65857</v>
      </c>
      <c r="AM440">
        <v>12266.090539999999</v>
      </c>
      <c r="AN440">
        <v>12257.57444</v>
      </c>
      <c r="AO440">
        <v>12252.67894</v>
      </c>
      <c r="AP440">
        <v>12251.9691</v>
      </c>
      <c r="AQ440">
        <v>12253.468419999999</v>
      </c>
      <c r="AR440">
        <v>12258.011630000001</v>
      </c>
      <c r="AS440">
        <v>12263.609829999999</v>
      </c>
      <c r="AT440">
        <v>12270.06748</v>
      </c>
      <c r="AU440">
        <v>12277.139230000001</v>
      </c>
      <c r="AV440">
        <v>12287.867039999999</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4397.4523330000002</v>
      </c>
      <c r="S441">
        <v>4422.374793</v>
      </c>
      <c r="T441">
        <v>4429.0853219999999</v>
      </c>
      <c r="U441">
        <v>4449.6414599999998</v>
      </c>
      <c r="V441">
        <v>4458.7391070000003</v>
      </c>
      <c r="W441">
        <v>4460.9925279999998</v>
      </c>
      <c r="X441">
        <v>4470.1869429999997</v>
      </c>
      <c r="Y441">
        <v>4490.4824790000002</v>
      </c>
      <c r="Z441">
        <v>4519.639913</v>
      </c>
      <c r="AA441">
        <v>4556.4711189999998</v>
      </c>
      <c r="AB441">
        <v>4600.8779809999996</v>
      </c>
      <c r="AC441">
        <v>4653.1459590000004</v>
      </c>
      <c r="AD441">
        <v>4711.5621920000003</v>
      </c>
      <c r="AE441">
        <v>4775.1418240000003</v>
      </c>
      <c r="AF441">
        <v>4842.8480740000005</v>
      </c>
      <c r="AG441">
        <v>4913.954076</v>
      </c>
      <c r="AH441">
        <v>4987.6230439999999</v>
      </c>
      <c r="AI441">
        <v>5064.0575120000003</v>
      </c>
      <c r="AJ441">
        <v>5142.4997009999997</v>
      </c>
      <c r="AK441">
        <v>5222.68552</v>
      </c>
      <c r="AL441">
        <v>5304.3952209999998</v>
      </c>
      <c r="AM441">
        <v>5386.8630949999997</v>
      </c>
      <c r="AN441">
        <v>5471.2672140000004</v>
      </c>
      <c r="AO441">
        <v>5557.0898859999998</v>
      </c>
      <c r="AP441">
        <v>5644.4110989999999</v>
      </c>
      <c r="AQ441">
        <v>5732.6365820000001</v>
      </c>
      <c r="AR441">
        <v>5821.4524819999997</v>
      </c>
      <c r="AS441">
        <v>5910.5366379999996</v>
      </c>
      <c r="AT441">
        <v>5999.7894200000001</v>
      </c>
      <c r="AU441">
        <v>6089.0260840000001</v>
      </c>
      <c r="AV441">
        <v>6179.0078380000004</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12111.161099999999</v>
      </c>
      <c r="S442">
        <v>12175.112209999999</v>
      </c>
      <c r="T442">
        <v>12162.48769</v>
      </c>
      <c r="U442">
        <v>12202.67373</v>
      </c>
      <c r="V442">
        <v>12233.035959999999</v>
      </c>
      <c r="W442">
        <v>12254.62789</v>
      </c>
      <c r="X442">
        <v>12330.664699999999</v>
      </c>
      <c r="Y442">
        <v>12442.068020000001</v>
      </c>
      <c r="Z442">
        <v>12579.46218</v>
      </c>
      <c r="AA442">
        <v>12735.325199999999</v>
      </c>
      <c r="AB442">
        <v>12905.64402</v>
      </c>
      <c r="AC442">
        <v>13087.859560000001</v>
      </c>
      <c r="AD442">
        <v>13279.616169999999</v>
      </c>
      <c r="AE442">
        <v>13479.104520000001</v>
      </c>
      <c r="AF442">
        <v>13685.07958</v>
      </c>
      <c r="AG442">
        <v>13896.45486</v>
      </c>
      <c r="AH442">
        <v>14112.969859999999</v>
      </c>
      <c r="AI442">
        <v>14334.49511</v>
      </c>
      <c r="AJ442">
        <v>14559.97299</v>
      </c>
      <c r="AK442">
        <v>14789.42051</v>
      </c>
      <c r="AL442">
        <v>15022.69585</v>
      </c>
      <c r="AM442">
        <v>15252.16474</v>
      </c>
      <c r="AN442">
        <v>15480.84359</v>
      </c>
      <c r="AO442">
        <v>15710.443209999999</v>
      </c>
      <c r="AP442">
        <v>15941.97568</v>
      </c>
      <c r="AQ442">
        <v>16175.922210000001</v>
      </c>
      <c r="AR442">
        <v>16407.249619999999</v>
      </c>
      <c r="AS442">
        <v>16637.63421</v>
      </c>
      <c r="AT442">
        <v>16867.96255</v>
      </c>
      <c r="AU442">
        <v>17098.540809999999</v>
      </c>
      <c r="AV442">
        <v>17329.029989999999</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18304.61349</v>
      </c>
      <c r="S443">
        <v>18101.452669999999</v>
      </c>
      <c r="T443">
        <v>17933.15914</v>
      </c>
      <c r="U443">
        <v>17834.80025</v>
      </c>
      <c r="V443">
        <v>17634.57806</v>
      </c>
      <c r="W443">
        <v>17420.885770000001</v>
      </c>
      <c r="X443">
        <v>17182.34762</v>
      </c>
      <c r="Y443">
        <v>17002.693899999998</v>
      </c>
      <c r="Z443">
        <v>16861.135780000001</v>
      </c>
      <c r="AA443">
        <v>16756.36708</v>
      </c>
      <c r="AB443">
        <v>16688.960309999999</v>
      </c>
      <c r="AC443">
        <v>16666.740010000001</v>
      </c>
      <c r="AD443">
        <v>16666.855049999998</v>
      </c>
      <c r="AE443">
        <v>16693.274389999999</v>
      </c>
      <c r="AF443">
        <v>16739.570629999998</v>
      </c>
      <c r="AG443">
        <v>16799.11994</v>
      </c>
      <c r="AH443">
        <v>16874.94024</v>
      </c>
      <c r="AI443">
        <v>16961.723139999998</v>
      </c>
      <c r="AJ443">
        <v>17061.731370000001</v>
      </c>
      <c r="AK443">
        <v>17171.39705</v>
      </c>
      <c r="AL443">
        <v>17289.881700000002</v>
      </c>
      <c r="AM443">
        <v>17409.495620000002</v>
      </c>
      <c r="AN443">
        <v>17542.044040000001</v>
      </c>
      <c r="AO443">
        <v>17684.97753</v>
      </c>
      <c r="AP443">
        <v>17840.285739999999</v>
      </c>
      <c r="AQ443">
        <v>18002.083849999999</v>
      </c>
      <c r="AR443">
        <v>18172.136780000001</v>
      </c>
      <c r="AS443">
        <v>18348.600600000002</v>
      </c>
      <c r="AT443">
        <v>18530.051009999999</v>
      </c>
      <c r="AU443">
        <v>18716.331030000001</v>
      </c>
      <c r="AV443">
        <v>18918.041529999999</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18024.761210000001</v>
      </c>
      <c r="S444">
        <v>18111.926309999999</v>
      </c>
      <c r="T444">
        <v>18220.63912</v>
      </c>
      <c r="U444">
        <v>18392.56421</v>
      </c>
      <c r="V444">
        <v>18491.438870000002</v>
      </c>
      <c r="W444">
        <v>18564.56798</v>
      </c>
      <c r="X444">
        <v>18626.065129999999</v>
      </c>
      <c r="Y444">
        <v>18731.314760000001</v>
      </c>
      <c r="Z444">
        <v>18860.208170000002</v>
      </c>
      <c r="AA444">
        <v>19013.759849999999</v>
      </c>
      <c r="AB444">
        <v>19193.987519999999</v>
      </c>
      <c r="AC444">
        <v>19408.08293</v>
      </c>
      <c r="AD444">
        <v>19638.675599999999</v>
      </c>
      <c r="AE444">
        <v>19890.60626</v>
      </c>
      <c r="AF444">
        <v>20158.221870000001</v>
      </c>
      <c r="AG444">
        <v>20434.157749999998</v>
      </c>
      <c r="AH444">
        <v>20722.64343</v>
      </c>
      <c r="AI444">
        <v>21018.53441</v>
      </c>
      <c r="AJ444">
        <v>21323.155170000002</v>
      </c>
      <c r="AK444">
        <v>21633.535790000002</v>
      </c>
      <c r="AL444">
        <v>21948.995900000002</v>
      </c>
      <c r="AM444">
        <v>22260.347529999999</v>
      </c>
      <c r="AN444">
        <v>22581.140200000002</v>
      </c>
      <c r="AO444">
        <v>22908.825959999998</v>
      </c>
      <c r="AP444">
        <v>23245.563440000002</v>
      </c>
      <c r="AQ444">
        <v>23586.180530000001</v>
      </c>
      <c r="AR444">
        <v>23932.67814</v>
      </c>
      <c r="AS444">
        <v>24282.053029999999</v>
      </c>
      <c r="AT444">
        <v>24633.525239999999</v>
      </c>
      <c r="AU444">
        <v>24987.042669999999</v>
      </c>
      <c r="AV444">
        <v>25352.887620000001</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8769.4392979999902</v>
      </c>
      <c r="S445">
        <v>8839.9821190000002</v>
      </c>
      <c r="T445">
        <v>8910.880169</v>
      </c>
      <c r="U445">
        <v>9009.9949469999901</v>
      </c>
      <c r="V445">
        <v>9088.2802429999902</v>
      </c>
      <c r="W445">
        <v>9158.6758279999995</v>
      </c>
      <c r="X445">
        <v>9222.142785</v>
      </c>
      <c r="Y445">
        <v>9300.399625</v>
      </c>
      <c r="Z445">
        <v>9388.9902889999994</v>
      </c>
      <c r="AA445">
        <v>9488.5181439999997</v>
      </c>
      <c r="AB445">
        <v>9599.7303539999903</v>
      </c>
      <c r="AC445">
        <v>9724.9441540000007</v>
      </c>
      <c r="AD445">
        <v>9859.3664339999996</v>
      </c>
      <c r="AE445">
        <v>10002.03774</v>
      </c>
      <c r="AF445">
        <v>10151.25267</v>
      </c>
      <c r="AG445">
        <v>10306.001780000001</v>
      </c>
      <c r="AH445">
        <v>10463.86472</v>
      </c>
      <c r="AI445">
        <v>10625.53955</v>
      </c>
      <c r="AJ445">
        <v>10791.32151</v>
      </c>
      <c r="AK445">
        <v>10959.992749999999</v>
      </c>
      <c r="AL445">
        <v>11131.26391</v>
      </c>
      <c r="AM445">
        <v>11302.87033</v>
      </c>
      <c r="AN445">
        <v>11478.38366</v>
      </c>
      <c r="AO445">
        <v>11657.22128</v>
      </c>
      <c r="AP445">
        <v>11840.24489</v>
      </c>
      <c r="AQ445">
        <v>12025.289709999999</v>
      </c>
      <c r="AR445">
        <v>12213.37797</v>
      </c>
      <c r="AS445">
        <v>12403.432650000001</v>
      </c>
      <c r="AT445">
        <v>12594.75964</v>
      </c>
      <c r="AU445">
        <v>12787.32113</v>
      </c>
      <c r="AV445">
        <v>12985.89848</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330325.74229999998</v>
      </c>
      <c r="S446">
        <v>333563.84490000003</v>
      </c>
      <c r="T446">
        <v>339450.50679999997</v>
      </c>
      <c r="U446">
        <v>344718.93699999998</v>
      </c>
      <c r="V446">
        <v>348090.56479999999</v>
      </c>
      <c r="W446">
        <v>350062.37239999999</v>
      </c>
      <c r="X446">
        <v>350248.55979999999</v>
      </c>
      <c r="Y446">
        <v>351943.81640000001</v>
      </c>
      <c r="Z446">
        <v>353998.15659999999</v>
      </c>
      <c r="AA446">
        <v>356498.59580000001</v>
      </c>
      <c r="AB446">
        <v>359488.24570000003</v>
      </c>
      <c r="AC446">
        <v>363069.98440000002</v>
      </c>
      <c r="AD446">
        <v>367081.10369999998</v>
      </c>
      <c r="AE446">
        <v>371447.10080000001</v>
      </c>
      <c r="AF446">
        <v>376069.73009999999</v>
      </c>
      <c r="AG446">
        <v>380866.114</v>
      </c>
      <c r="AH446">
        <v>385646.10200000001</v>
      </c>
      <c r="AI446">
        <v>390661.65659999999</v>
      </c>
      <c r="AJ446">
        <v>395824.84250000003</v>
      </c>
      <c r="AK446">
        <v>401072.56089999998</v>
      </c>
      <c r="AL446">
        <v>406380.45429999998</v>
      </c>
      <c r="AM446">
        <v>411403.60859999998</v>
      </c>
      <c r="AN446">
        <v>416760.93819999998</v>
      </c>
      <c r="AO446">
        <v>422244.19410000002</v>
      </c>
      <c r="AP446">
        <v>427906.96120000002</v>
      </c>
      <c r="AQ446">
        <v>433615.7709</v>
      </c>
      <c r="AR446">
        <v>439550.21909999999</v>
      </c>
      <c r="AS446">
        <v>445441.92690000002</v>
      </c>
      <c r="AT446">
        <v>451360.29320000001</v>
      </c>
      <c r="AU446">
        <v>457310.4338</v>
      </c>
      <c r="AV446">
        <v>463583.6458</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174633.39540000001</v>
      </c>
      <c r="S447">
        <v>176020.04180000001</v>
      </c>
      <c r="T447">
        <v>178206.3126</v>
      </c>
      <c r="U447">
        <v>185308.42739999999</v>
      </c>
      <c r="V447">
        <v>185789.51620000001</v>
      </c>
      <c r="W447">
        <v>185946.34770000001</v>
      </c>
      <c r="X447">
        <v>182620.9143</v>
      </c>
      <c r="Y447">
        <v>181073.20319999999</v>
      </c>
      <c r="Z447">
        <v>179693.61850000001</v>
      </c>
      <c r="AA447">
        <v>178225.31049999999</v>
      </c>
      <c r="AB447">
        <v>176895.6244</v>
      </c>
      <c r="AC447">
        <v>177148.30410000001</v>
      </c>
      <c r="AD447">
        <v>177376.6508</v>
      </c>
      <c r="AE447">
        <v>177637.0772</v>
      </c>
      <c r="AF447">
        <v>177957.7861</v>
      </c>
      <c r="AG447">
        <v>178788.3848</v>
      </c>
      <c r="AH447">
        <v>178976.0387</v>
      </c>
      <c r="AI447">
        <v>179022.99549999999</v>
      </c>
      <c r="AJ447">
        <v>179579.6263</v>
      </c>
      <c r="AK447">
        <v>180086.48449999999</v>
      </c>
      <c r="AL447">
        <v>180455.8725</v>
      </c>
      <c r="AM447">
        <v>179886.04259999999</v>
      </c>
      <c r="AN447">
        <v>179165.57759999999</v>
      </c>
      <c r="AO447">
        <v>178484.02009999999</v>
      </c>
      <c r="AP447">
        <v>178348.51569999999</v>
      </c>
      <c r="AQ447">
        <v>177898.6471</v>
      </c>
      <c r="AR447">
        <v>177644.86610000001</v>
      </c>
      <c r="AS447">
        <v>177621.5073</v>
      </c>
      <c r="AT447">
        <v>177455.935</v>
      </c>
      <c r="AU447">
        <v>177306.791</v>
      </c>
      <c r="AV447">
        <v>179611.5895</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3918.5919159999999</v>
      </c>
      <c r="S448">
        <v>3926.6063450000001</v>
      </c>
      <c r="T448">
        <v>3932.8977340000001</v>
      </c>
      <c r="U448">
        <v>3945.5173890000001</v>
      </c>
      <c r="V448">
        <v>3938.2862989999999</v>
      </c>
      <c r="W448">
        <v>3926.9038529999998</v>
      </c>
      <c r="X448">
        <v>3934.4875440000001</v>
      </c>
      <c r="Y448">
        <v>3939.2405840000001</v>
      </c>
      <c r="Z448">
        <v>3947.6061669999999</v>
      </c>
      <c r="AA448">
        <v>3961.5068350000001</v>
      </c>
      <c r="AB448">
        <v>3981.6386940000002</v>
      </c>
      <c r="AC448">
        <v>4008.8482899999999</v>
      </c>
      <c r="AD448">
        <v>4030.7231190000002</v>
      </c>
      <c r="AE448">
        <v>4061.6818910000002</v>
      </c>
      <c r="AF448">
        <v>4097.3583209999997</v>
      </c>
      <c r="AG448">
        <v>4124.8595850000002</v>
      </c>
      <c r="AH448">
        <v>4170.2700770000001</v>
      </c>
      <c r="AI448">
        <v>4213.8190940000004</v>
      </c>
      <c r="AJ448">
        <v>4257.4235779999999</v>
      </c>
      <c r="AK448">
        <v>4301.7046399999999</v>
      </c>
      <c r="AL448">
        <v>4346.848266</v>
      </c>
      <c r="AM448">
        <v>4391.6446749999996</v>
      </c>
      <c r="AN448">
        <v>4440.2803860000004</v>
      </c>
      <c r="AO448">
        <v>4491.5511450000004</v>
      </c>
      <c r="AP448">
        <v>4545.2576769999996</v>
      </c>
      <c r="AQ448">
        <v>4600.4437760000001</v>
      </c>
      <c r="AR448">
        <v>4656.2582380000003</v>
      </c>
      <c r="AS448">
        <v>4713.4593379999997</v>
      </c>
      <c r="AT448">
        <v>4771.4370429999999</v>
      </c>
      <c r="AU448">
        <v>4829.7926040000002</v>
      </c>
      <c r="AV448">
        <v>4889.6239589999996</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4725.5903710000002</v>
      </c>
      <c r="S449">
        <v>4735.2683989999996</v>
      </c>
      <c r="T449">
        <v>4764.2864970000001</v>
      </c>
      <c r="U449">
        <v>4802.2435109999997</v>
      </c>
      <c r="V449">
        <v>4814.2471560000004</v>
      </c>
      <c r="W449">
        <v>4819.2813939999996</v>
      </c>
      <c r="X449">
        <v>4851.915919</v>
      </c>
      <c r="Y449">
        <v>4874.1684910000004</v>
      </c>
      <c r="Z449">
        <v>4896.3196710000002</v>
      </c>
      <c r="AA449">
        <v>4920.9101479999999</v>
      </c>
      <c r="AB449">
        <v>4948.7574979999999</v>
      </c>
      <c r="AC449">
        <v>4980.2023829999998</v>
      </c>
      <c r="AD449">
        <v>4999.4783610000004</v>
      </c>
      <c r="AE449">
        <v>5026.9836310000001</v>
      </c>
      <c r="AF449">
        <v>5057.6601840000003</v>
      </c>
      <c r="AG449">
        <v>5075.0533089999999</v>
      </c>
      <c r="AH449">
        <v>5115.2540490000001</v>
      </c>
      <c r="AI449">
        <v>5151.7306939999999</v>
      </c>
      <c r="AJ449">
        <v>5187.113265</v>
      </c>
      <c r="AK449">
        <v>5222.4771190000001</v>
      </c>
      <c r="AL449">
        <v>5258.2599229999996</v>
      </c>
      <c r="AM449">
        <v>5293.1103780000003</v>
      </c>
      <c r="AN449">
        <v>5330.8550420000001</v>
      </c>
      <c r="AO449">
        <v>5370.4364240000004</v>
      </c>
      <c r="AP449">
        <v>5411.7181890000002</v>
      </c>
      <c r="AQ449">
        <v>5453.9573959999998</v>
      </c>
      <c r="AR449">
        <v>5496.6096699999998</v>
      </c>
      <c r="AS449">
        <v>5540.8290859999997</v>
      </c>
      <c r="AT449">
        <v>5585.8669559999998</v>
      </c>
      <c r="AU449">
        <v>5631.4147370000001</v>
      </c>
      <c r="AV449">
        <v>5678.7799919999998</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27080.358189999999</v>
      </c>
      <c r="S450">
        <v>27222.487219999999</v>
      </c>
      <c r="T450">
        <v>27393.01799</v>
      </c>
      <c r="U450">
        <v>27539.50389</v>
      </c>
      <c r="V450">
        <v>27410.68779</v>
      </c>
      <c r="W450">
        <v>27138.090329999999</v>
      </c>
      <c r="X450">
        <v>26860.494979999999</v>
      </c>
      <c r="Y450">
        <v>26693.128219999999</v>
      </c>
      <c r="Z450">
        <v>26653.669529999999</v>
      </c>
      <c r="AA450">
        <v>26683.340049999999</v>
      </c>
      <c r="AB450">
        <v>26790.72049</v>
      </c>
      <c r="AC450">
        <v>26969.463090000001</v>
      </c>
      <c r="AD450">
        <v>27196.824639999999</v>
      </c>
      <c r="AE450">
        <v>27472.455419999998</v>
      </c>
      <c r="AF450">
        <v>27777.139950000001</v>
      </c>
      <c r="AG450">
        <v>28093.2454</v>
      </c>
      <c r="AH450">
        <v>28443.1469</v>
      </c>
      <c r="AI450">
        <v>28807.576819999998</v>
      </c>
      <c r="AJ450">
        <v>29181.573769999999</v>
      </c>
      <c r="AK450">
        <v>29560.710470000002</v>
      </c>
      <c r="AL450">
        <v>29944.61753</v>
      </c>
      <c r="AM450">
        <v>30342.51742</v>
      </c>
      <c r="AN450">
        <v>30766.592720000001</v>
      </c>
      <c r="AO450">
        <v>31206.0841</v>
      </c>
      <c r="AP450">
        <v>31661.157050000002</v>
      </c>
      <c r="AQ450">
        <v>32122.79999</v>
      </c>
      <c r="AR450">
        <v>32603.064979999999</v>
      </c>
      <c r="AS450">
        <v>33086.480669999997</v>
      </c>
      <c r="AT450">
        <v>33567.633730000001</v>
      </c>
      <c r="AU450">
        <v>34042.969669999999</v>
      </c>
      <c r="AV450">
        <v>34524.622459999999</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9225.8778550000006</v>
      </c>
      <c r="S451">
        <v>9080.3344610000004</v>
      </c>
      <c r="T451">
        <v>9126.7233770000003</v>
      </c>
      <c r="U451">
        <v>9186.6838520000001</v>
      </c>
      <c r="V451">
        <v>9210.7440470000001</v>
      </c>
      <c r="W451">
        <v>9212.7489920000007</v>
      </c>
      <c r="X451">
        <v>9219.5993839999901</v>
      </c>
      <c r="Y451">
        <v>9250.2590980000004</v>
      </c>
      <c r="Z451">
        <v>9297.6142519999994</v>
      </c>
      <c r="AA451">
        <v>9361.7197230000002</v>
      </c>
      <c r="AB451">
        <v>9441.9884330000004</v>
      </c>
      <c r="AC451">
        <v>9538.3560969999999</v>
      </c>
      <c r="AD451">
        <v>9643.0831679999901</v>
      </c>
      <c r="AE451">
        <v>9758.1180050000003</v>
      </c>
      <c r="AF451">
        <v>9880.1658950000001</v>
      </c>
      <c r="AG451">
        <v>10004.336139999999</v>
      </c>
      <c r="AH451">
        <v>10135.35202</v>
      </c>
      <c r="AI451">
        <v>10269.73004</v>
      </c>
      <c r="AJ451">
        <v>10406.89712</v>
      </c>
      <c r="AK451">
        <v>10546.38521</v>
      </c>
      <c r="AL451">
        <v>10688.03537</v>
      </c>
      <c r="AM451">
        <v>10824.71054</v>
      </c>
      <c r="AN451">
        <v>10964.15394</v>
      </c>
      <c r="AO451">
        <v>11105.063410000001</v>
      </c>
      <c r="AP451">
        <v>11248.326880000001</v>
      </c>
      <c r="AQ451">
        <v>11392.573630000001</v>
      </c>
      <c r="AR451">
        <v>11537.4948</v>
      </c>
      <c r="AS451">
        <v>11681.83331</v>
      </c>
      <c r="AT451">
        <v>11825.909970000001</v>
      </c>
      <c r="AU451">
        <v>11969.70881</v>
      </c>
      <c r="AV451">
        <v>12116.366739999999</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10394.033939999999</v>
      </c>
      <c r="S452">
        <v>10461.94635</v>
      </c>
      <c r="T452">
        <v>10534.350850000001</v>
      </c>
      <c r="U452">
        <v>10619.941070000001</v>
      </c>
      <c r="V452">
        <v>10744.37132</v>
      </c>
      <c r="W452">
        <v>10834.25599</v>
      </c>
      <c r="X452">
        <v>10922.472169999999</v>
      </c>
      <c r="Y452">
        <v>11022.205120000001</v>
      </c>
      <c r="Z452">
        <v>11140.4174</v>
      </c>
      <c r="AA452">
        <v>11278.623439999999</v>
      </c>
      <c r="AB452">
        <v>11437.74476</v>
      </c>
      <c r="AC452">
        <v>11619.170959999999</v>
      </c>
      <c r="AD452">
        <v>11813.790650000001</v>
      </c>
      <c r="AE452">
        <v>12023.027969999999</v>
      </c>
      <c r="AF452">
        <v>12240.692139999999</v>
      </c>
      <c r="AG452">
        <v>12459.750470000001</v>
      </c>
      <c r="AH452">
        <v>12685.995860000001</v>
      </c>
      <c r="AI452">
        <v>12911.932409999999</v>
      </c>
      <c r="AJ452">
        <v>13137.77058</v>
      </c>
      <c r="AK452">
        <v>13365.397419999999</v>
      </c>
      <c r="AL452">
        <v>13596.05667</v>
      </c>
      <c r="AM452">
        <v>13824.72838</v>
      </c>
      <c r="AN452">
        <v>14057.6049</v>
      </c>
      <c r="AO452">
        <v>14295.56495</v>
      </c>
      <c r="AP452">
        <v>14541.437110000001</v>
      </c>
      <c r="AQ452">
        <v>14794.51635</v>
      </c>
      <c r="AR452">
        <v>15053.53548</v>
      </c>
      <c r="AS452">
        <v>15318.724920000001</v>
      </c>
      <c r="AT452">
        <v>15589.47683</v>
      </c>
      <c r="AU452">
        <v>15864.918100000001</v>
      </c>
      <c r="AV452">
        <v>16150.400949999999</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777591.95779999997</v>
      </c>
      <c r="S453">
        <v>795141.21920000005</v>
      </c>
      <c r="T453">
        <v>812259.48389999999</v>
      </c>
      <c r="U453">
        <v>828920.91249999998</v>
      </c>
      <c r="V453">
        <v>840290.55500000005</v>
      </c>
      <c r="W453">
        <v>849749.93050000002</v>
      </c>
      <c r="X453">
        <v>855757.92579999997</v>
      </c>
      <c r="Y453">
        <v>863769.45929999999</v>
      </c>
      <c r="Z453">
        <v>873439.10190000001</v>
      </c>
      <c r="AA453">
        <v>884920.75670000003</v>
      </c>
      <c r="AB453">
        <v>898211.04500000004</v>
      </c>
      <c r="AC453">
        <v>913330.73589999997</v>
      </c>
      <c r="AD453">
        <v>929935.86259999999</v>
      </c>
      <c r="AE453">
        <v>947344.80180000002</v>
      </c>
      <c r="AF453">
        <v>965025.81319999998</v>
      </c>
      <c r="AG453">
        <v>983035.23389999999</v>
      </c>
      <c r="AH453">
        <v>1000474.94</v>
      </c>
      <c r="AI453">
        <v>1017760.643</v>
      </c>
      <c r="AJ453">
        <v>1035047.026</v>
      </c>
      <c r="AK453">
        <v>1052384.541</v>
      </c>
      <c r="AL453">
        <v>1069904.885</v>
      </c>
      <c r="AM453">
        <v>1087446.98</v>
      </c>
      <c r="AN453">
        <v>1105613.9280000001</v>
      </c>
      <c r="AO453">
        <v>1124350.155</v>
      </c>
      <c r="AP453">
        <v>1143796.7930000001</v>
      </c>
      <c r="AQ453">
        <v>1163759.1040000001</v>
      </c>
      <c r="AR453">
        <v>1184367.0149999999</v>
      </c>
      <c r="AS453">
        <v>1205399.8160000001</v>
      </c>
      <c r="AT453">
        <v>1226823.088</v>
      </c>
      <c r="AU453">
        <v>1248600.3019999999</v>
      </c>
      <c r="AV453">
        <v>1271183.875</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98385.831510000004</v>
      </c>
      <c r="S454">
        <v>99866.974119999999</v>
      </c>
      <c r="T454">
        <v>101289.2178</v>
      </c>
      <c r="U454">
        <v>102906.39079999999</v>
      </c>
      <c r="V454">
        <v>104354.1229</v>
      </c>
      <c r="W454">
        <v>105530.8208</v>
      </c>
      <c r="X454">
        <v>106551.0079</v>
      </c>
      <c r="Y454">
        <v>107575.6311</v>
      </c>
      <c r="Z454">
        <v>108641.57339999999</v>
      </c>
      <c r="AA454">
        <v>109749.2672</v>
      </c>
      <c r="AB454">
        <v>110908.9544</v>
      </c>
      <c r="AC454">
        <v>112136.0923</v>
      </c>
      <c r="AD454">
        <v>113427.9803</v>
      </c>
      <c r="AE454">
        <v>114778.04610000001</v>
      </c>
      <c r="AF454">
        <v>116193.5431</v>
      </c>
      <c r="AG454">
        <v>117695.7772</v>
      </c>
      <c r="AH454">
        <v>119280.19929999999</v>
      </c>
      <c r="AI454">
        <v>120973.7411</v>
      </c>
      <c r="AJ454">
        <v>122748.9135</v>
      </c>
      <c r="AK454">
        <v>124595.15640000001</v>
      </c>
      <c r="AL454">
        <v>126498.73480000001</v>
      </c>
      <c r="AM454">
        <v>128461.62820000001</v>
      </c>
      <c r="AN454">
        <v>130487.94960000001</v>
      </c>
      <c r="AO454">
        <v>132550.41459999999</v>
      </c>
      <c r="AP454">
        <v>134635.91269999999</v>
      </c>
      <c r="AQ454">
        <v>136732.1403</v>
      </c>
      <c r="AR454">
        <v>138840.9638</v>
      </c>
      <c r="AS454">
        <v>140963.91339999999</v>
      </c>
      <c r="AT454">
        <v>143107.755</v>
      </c>
      <c r="AU454">
        <v>145271.38279999999</v>
      </c>
      <c r="AV454">
        <v>147460.5295</v>
      </c>
    </row>
    <row r="455" spans="1:48" x14ac:dyDescent="0.25">
      <c r="A455" s="28" t="s">
        <v>651</v>
      </c>
      <c r="B455">
        <v>26.153454007608001</v>
      </c>
      <c r="C455">
        <v>26.573356171274501</v>
      </c>
      <c r="D455">
        <v>27.00026871</v>
      </c>
      <c r="E455">
        <v>26.845986830000001</v>
      </c>
      <c r="F455">
        <v>24.44875377</v>
      </c>
      <c r="G455">
        <v>22.054797279999999</v>
      </c>
      <c r="H455">
        <v>21.720397340000002</v>
      </c>
      <c r="I455">
        <v>20.8811465</v>
      </c>
      <c r="J455">
        <v>20.168064220000002</v>
      </c>
      <c r="K455">
        <v>20.398381109999999</v>
      </c>
      <c r="L455">
        <v>19.62723248</v>
      </c>
      <c r="M455">
        <v>18.56005086</v>
      </c>
      <c r="N455">
        <v>15.25839139</v>
      </c>
      <c r="O455">
        <v>12.349780470000001</v>
      </c>
      <c r="P455">
        <v>9.9803431830000005</v>
      </c>
      <c r="Q455">
        <v>9.5920658339999996</v>
      </c>
      <c r="R455">
        <v>7.9357295920000004</v>
      </c>
      <c r="S455">
        <v>7.5942820190000004</v>
      </c>
      <c r="T455">
        <v>7.5222249290000001</v>
      </c>
      <c r="U455">
        <v>7.5382736130000003</v>
      </c>
      <c r="V455">
        <v>7.6340680970000001</v>
      </c>
      <c r="W455">
        <v>7.72479358</v>
      </c>
      <c r="X455">
        <v>7.5862350159999998</v>
      </c>
      <c r="Y455">
        <v>7.6388669389999997</v>
      </c>
      <c r="Z455">
        <v>7.7813351070000003</v>
      </c>
      <c r="AA455">
        <v>7.9491661450000004</v>
      </c>
      <c r="AB455">
        <v>8.1179408550000005</v>
      </c>
      <c r="AC455">
        <v>8.2780631220000007</v>
      </c>
      <c r="AD455">
        <v>8.4241478109999903</v>
      </c>
      <c r="AE455">
        <v>8.5585543410000007</v>
      </c>
      <c r="AF455">
        <v>8.6828561729999905</v>
      </c>
      <c r="AG455">
        <v>8.7992111570000002</v>
      </c>
      <c r="AH455">
        <v>8.9105604760000006</v>
      </c>
      <c r="AI455">
        <v>9.0191821599999997</v>
      </c>
      <c r="AJ455">
        <v>9.1266726299999998</v>
      </c>
      <c r="AK455">
        <v>9.2327935189999994</v>
      </c>
      <c r="AL455">
        <v>9.3379997639999903</v>
      </c>
      <c r="AM455">
        <v>9.4250387720000006</v>
      </c>
      <c r="AN455">
        <v>9.5065925280000005</v>
      </c>
      <c r="AO455">
        <v>9.585748959</v>
      </c>
      <c r="AP455">
        <v>9.6653870659999903</v>
      </c>
      <c r="AQ455">
        <v>9.7447671810000003</v>
      </c>
      <c r="AR455">
        <v>9.8331175640000001</v>
      </c>
      <c r="AS455">
        <v>9.9263563030000004</v>
      </c>
      <c r="AT455">
        <v>10.022820039999999</v>
      </c>
      <c r="AU455">
        <v>10.1220991</v>
      </c>
      <c r="AV455">
        <v>10.229351380000001</v>
      </c>
    </row>
    <row r="456" spans="1:48" x14ac:dyDescent="0.25">
      <c r="A456" s="28" t="s">
        <v>652</v>
      </c>
      <c r="B456">
        <v>7526.1530589474896</v>
      </c>
      <c r="C456">
        <v>7646.9878807120704</v>
      </c>
      <c r="D456">
        <v>7769.7509559999999</v>
      </c>
      <c r="E456">
        <v>7820.4355050000004</v>
      </c>
      <c r="F456">
        <v>7667.6159600000001</v>
      </c>
      <c r="G456">
        <v>7424.979276</v>
      </c>
      <c r="H456">
        <v>7402.0198250000003</v>
      </c>
      <c r="I456">
        <v>7300.5061990000004</v>
      </c>
      <c r="J456">
        <v>7121.7535280000002</v>
      </c>
      <c r="K456">
        <v>6980.7949289999997</v>
      </c>
      <c r="L456">
        <v>6913.1409460000004</v>
      </c>
      <c r="M456">
        <v>6920.293087</v>
      </c>
      <c r="N456">
        <v>6832.4449999999997</v>
      </c>
      <c r="O456">
        <v>6754.4509429999998</v>
      </c>
      <c r="P456">
        <v>6593.8958869999997</v>
      </c>
      <c r="Q456">
        <v>6512.0891970000002</v>
      </c>
      <c r="R456">
        <v>6609.3826660000004</v>
      </c>
      <c r="S456">
        <v>6581.5357770000001</v>
      </c>
      <c r="T456">
        <v>6556.1568390000002</v>
      </c>
      <c r="U456">
        <v>6549.5558970000002</v>
      </c>
      <c r="V456">
        <v>6486.4087399999999</v>
      </c>
      <c r="W456">
        <v>6400.4912510000004</v>
      </c>
      <c r="X456">
        <v>6317.6472569999996</v>
      </c>
      <c r="Y456">
        <v>6251.1809439999997</v>
      </c>
      <c r="Z456">
        <v>6197.3383329999997</v>
      </c>
      <c r="AA456">
        <v>6151.9918420000004</v>
      </c>
      <c r="AB456">
        <v>6113.0487880000001</v>
      </c>
      <c r="AC456">
        <v>6079.3162599999996</v>
      </c>
      <c r="AD456">
        <v>6045.3557110000002</v>
      </c>
      <c r="AE456">
        <v>6012.0899810000001</v>
      </c>
      <c r="AF456">
        <v>5979.416725</v>
      </c>
      <c r="AG456">
        <v>5946.5078949999997</v>
      </c>
      <c r="AH456">
        <v>5916.3478150000001</v>
      </c>
      <c r="AI456">
        <v>5887.4524940000001</v>
      </c>
      <c r="AJ456">
        <v>5861.0546350000004</v>
      </c>
      <c r="AK456">
        <v>5836.1235079999997</v>
      </c>
      <c r="AL456">
        <v>5812.4220590000004</v>
      </c>
      <c r="AM456">
        <v>5794.0512509999999</v>
      </c>
      <c r="AN456">
        <v>5776.9027610000003</v>
      </c>
      <c r="AO456">
        <v>5760.2448279999999</v>
      </c>
      <c r="AP456">
        <v>5745.3162329999996</v>
      </c>
      <c r="AQ456">
        <v>5730.3588900000004</v>
      </c>
      <c r="AR456">
        <v>5719.2521210000004</v>
      </c>
      <c r="AS456">
        <v>5708.9288770000003</v>
      </c>
      <c r="AT456">
        <v>5698.4981289999996</v>
      </c>
      <c r="AU456">
        <v>5688.4079430000002</v>
      </c>
      <c r="AV456">
        <v>5684.6533149999996</v>
      </c>
    </row>
    <row r="457" spans="1:48" x14ac:dyDescent="0.25">
      <c r="A457" s="28" t="s">
        <v>653</v>
      </c>
      <c r="B457">
        <v>397.35747153758302</v>
      </c>
      <c r="C457">
        <v>403.73717427203502</v>
      </c>
      <c r="D457">
        <v>410.21905520000001</v>
      </c>
      <c r="E457">
        <v>627.53960610000001</v>
      </c>
      <c r="F457">
        <v>855.73880150000002</v>
      </c>
      <c r="G457">
        <v>1069.537509</v>
      </c>
      <c r="H457">
        <v>1302.6835739999999</v>
      </c>
      <c r="I457">
        <v>1518.219073</v>
      </c>
      <c r="J457">
        <v>1710.3761810000001</v>
      </c>
      <c r="K457">
        <v>1901.05951</v>
      </c>
      <c r="L457">
        <v>2105.8018419999999</v>
      </c>
      <c r="M457">
        <v>2331.0558339999998</v>
      </c>
      <c r="N457">
        <v>2445.5644739999998</v>
      </c>
      <c r="O457">
        <v>2555.4839400000001</v>
      </c>
      <c r="P457">
        <v>2636.4361399999998</v>
      </c>
      <c r="Q457">
        <v>2753.8941829999999</v>
      </c>
      <c r="R457">
        <v>2186.0950769999999</v>
      </c>
      <c r="S457">
        <v>2243.9925130000001</v>
      </c>
      <c r="T457">
        <v>2364.133288</v>
      </c>
      <c r="U457">
        <v>2496.4817600000001</v>
      </c>
      <c r="V457">
        <v>2559.9002700000001</v>
      </c>
      <c r="W457">
        <v>2607.6667560000001</v>
      </c>
      <c r="X457">
        <v>2579.4999480000001</v>
      </c>
      <c r="Y457">
        <v>2549.8736840000001</v>
      </c>
      <c r="Z457">
        <v>2524.5841260000002</v>
      </c>
      <c r="AA457">
        <v>2503.3847519999999</v>
      </c>
      <c r="AB457">
        <v>2484.8751149999998</v>
      </c>
      <c r="AC457">
        <v>2465.767175</v>
      </c>
      <c r="AD457">
        <v>2446.1112090000001</v>
      </c>
      <c r="AE457">
        <v>2426.5651480000001</v>
      </c>
      <c r="AF457">
        <v>2407.4441179999999</v>
      </c>
      <c r="AG457">
        <v>2388.1009509999999</v>
      </c>
      <c r="AH457">
        <v>2373.0561910000001</v>
      </c>
      <c r="AI457">
        <v>2358.885194</v>
      </c>
      <c r="AJ457">
        <v>2345.7908640000001</v>
      </c>
      <c r="AK457">
        <v>2332.927349</v>
      </c>
      <c r="AL457">
        <v>2320.5289499999999</v>
      </c>
      <c r="AM457">
        <v>2317.7553480000001</v>
      </c>
      <c r="AN457">
        <v>2316.4862240000002</v>
      </c>
      <c r="AO457">
        <v>2315.7612650000001</v>
      </c>
      <c r="AP457">
        <v>2316.0563120000002</v>
      </c>
      <c r="AQ457">
        <v>2316.6633259999999</v>
      </c>
      <c r="AR457">
        <v>2320.7519659999998</v>
      </c>
      <c r="AS457">
        <v>2325.599678</v>
      </c>
      <c r="AT457">
        <v>2330.682022</v>
      </c>
      <c r="AU457">
        <v>2336.1782159999998</v>
      </c>
      <c r="AV457">
        <v>2344.6818509999998</v>
      </c>
    </row>
    <row r="458" spans="1:48" x14ac:dyDescent="0.25">
      <c r="A458" s="28" t="s">
        <v>654</v>
      </c>
      <c r="B458">
        <v>12631.6666982195</v>
      </c>
      <c r="C458">
        <v>12834.472192887801</v>
      </c>
      <c r="D458">
        <v>13040.599899999999</v>
      </c>
      <c r="E458">
        <v>13245.06992</v>
      </c>
      <c r="F458">
        <v>13492.9463</v>
      </c>
      <c r="G458">
        <v>12923.073050000001</v>
      </c>
      <c r="H458">
        <v>13142.487779999999</v>
      </c>
      <c r="I458">
        <v>13517.065350000001</v>
      </c>
      <c r="J458">
        <v>13743.815500000001</v>
      </c>
      <c r="K458">
        <v>13737.731959999999</v>
      </c>
      <c r="L458">
        <v>13677.870849999999</v>
      </c>
      <c r="M458">
        <v>13443.167659999999</v>
      </c>
      <c r="N458">
        <v>12890.25315</v>
      </c>
      <c r="O458">
        <v>12635.346519999999</v>
      </c>
      <c r="P458">
        <v>12504.05546</v>
      </c>
      <c r="Q458">
        <v>12112.52664</v>
      </c>
      <c r="R458">
        <v>11530.99381</v>
      </c>
      <c r="S458">
        <v>11381.69058</v>
      </c>
      <c r="T458">
        <v>11818.83556</v>
      </c>
      <c r="U458">
        <v>12235.10686</v>
      </c>
      <c r="V458">
        <v>12691.922</v>
      </c>
      <c r="W458">
        <v>13215.621730000001</v>
      </c>
      <c r="X458">
        <v>13161.49202</v>
      </c>
      <c r="Y458">
        <v>13087.882799999999</v>
      </c>
      <c r="Z458">
        <v>13037.704900000001</v>
      </c>
      <c r="AA458">
        <v>13033.513430000001</v>
      </c>
      <c r="AB458">
        <v>13044.32512</v>
      </c>
      <c r="AC458">
        <v>12907.40972</v>
      </c>
      <c r="AD458">
        <v>12768.343629999999</v>
      </c>
      <c r="AE458">
        <v>12639.32582</v>
      </c>
      <c r="AF458">
        <v>12506.10082</v>
      </c>
      <c r="AG458">
        <v>12375.66459</v>
      </c>
      <c r="AH458">
        <v>12193.38717</v>
      </c>
      <c r="AI458">
        <v>12005.248100000001</v>
      </c>
      <c r="AJ458">
        <v>11814.89753</v>
      </c>
      <c r="AK458">
        <v>11610.304749999999</v>
      </c>
      <c r="AL458">
        <v>11401.90907</v>
      </c>
      <c r="AM458">
        <v>11160.825999999999</v>
      </c>
      <c r="AN458">
        <v>10913.013800000001</v>
      </c>
      <c r="AO458">
        <v>10663.28658</v>
      </c>
      <c r="AP458">
        <v>10412.90338</v>
      </c>
      <c r="AQ458">
        <v>10161.699189999999</v>
      </c>
      <c r="AR458">
        <v>9831.3345399999998</v>
      </c>
      <c r="AS458">
        <v>9494.8313679999901</v>
      </c>
      <c r="AT458">
        <v>9159.9095080000006</v>
      </c>
      <c r="AU458">
        <v>8827.0861800000002</v>
      </c>
      <c r="AV458">
        <v>8497.9057169999996</v>
      </c>
    </row>
    <row r="459" spans="1:48" x14ac:dyDescent="0.25">
      <c r="A459" s="28" t="s">
        <v>655</v>
      </c>
      <c r="B459">
        <v>369.74491608749099</v>
      </c>
      <c r="C459">
        <v>375.68129031265801</v>
      </c>
      <c r="D459">
        <v>381.71491270000001</v>
      </c>
      <c r="E459">
        <v>354.725168</v>
      </c>
      <c r="F459">
        <v>327.56302529999999</v>
      </c>
      <c r="G459">
        <v>284.1094607</v>
      </c>
      <c r="H459">
        <v>261.66624039999999</v>
      </c>
      <c r="I459">
        <v>243.7580155</v>
      </c>
      <c r="J459">
        <v>224.50305610000001</v>
      </c>
      <c r="K459">
        <v>203.28180560000001</v>
      </c>
      <c r="L459">
        <v>183.3544417</v>
      </c>
      <c r="M459">
        <v>163.25826430000001</v>
      </c>
      <c r="N459">
        <v>144.5487699</v>
      </c>
      <c r="O459">
        <v>131.10142569999999</v>
      </c>
      <c r="P459">
        <v>120.0686266</v>
      </c>
      <c r="Q459">
        <v>107.642892</v>
      </c>
      <c r="R459">
        <v>108.8092712</v>
      </c>
      <c r="S459">
        <v>168.47915950000001</v>
      </c>
      <c r="T459">
        <v>233.6641932</v>
      </c>
      <c r="U459">
        <v>294.75314509999998</v>
      </c>
      <c r="V459">
        <v>263.50600059999999</v>
      </c>
      <c r="W459">
        <v>223.78328590000001</v>
      </c>
      <c r="X459">
        <v>217.01555669999999</v>
      </c>
      <c r="Y459">
        <v>214.09103350000001</v>
      </c>
      <c r="Z459">
        <v>211.98027579999999</v>
      </c>
      <c r="AA459">
        <v>210.66396689999999</v>
      </c>
      <c r="AB459">
        <v>209.5896066</v>
      </c>
      <c r="AC459">
        <v>214.04081479999999</v>
      </c>
      <c r="AD459">
        <v>219.3068073</v>
      </c>
      <c r="AE459">
        <v>224.8569597</v>
      </c>
      <c r="AF459">
        <v>230.71304649999999</v>
      </c>
      <c r="AG459">
        <v>236.7028559</v>
      </c>
      <c r="AH459">
        <v>237.8731362</v>
      </c>
      <c r="AI459">
        <v>238.52231399999999</v>
      </c>
      <c r="AJ459">
        <v>239.0892106</v>
      </c>
      <c r="AK459">
        <v>239.4979749</v>
      </c>
      <c r="AL459">
        <v>239.84367109999999</v>
      </c>
      <c r="AM459">
        <v>244.6881851</v>
      </c>
      <c r="AN459">
        <v>249.96008190000001</v>
      </c>
      <c r="AO459">
        <v>255.2645856</v>
      </c>
      <c r="AP459">
        <v>260.57196629999999</v>
      </c>
      <c r="AQ459">
        <v>265.86694840000001</v>
      </c>
      <c r="AR459">
        <v>268.79406219999998</v>
      </c>
      <c r="AS459">
        <v>271.45629359999998</v>
      </c>
      <c r="AT459">
        <v>274.0815556</v>
      </c>
      <c r="AU459">
        <v>276.6814632</v>
      </c>
      <c r="AV459">
        <v>279.30008700000002</v>
      </c>
    </row>
    <row r="460" spans="1:48" x14ac:dyDescent="0.25">
      <c r="A460" s="28" t="s">
        <v>656</v>
      </c>
      <c r="B460">
        <v>144.87804527610501</v>
      </c>
      <c r="C460">
        <v>147.20410915514501</v>
      </c>
      <c r="D460">
        <v>149.56827989999999</v>
      </c>
      <c r="E460">
        <v>146.46465549999999</v>
      </c>
      <c r="F460">
        <v>143.29416649999999</v>
      </c>
      <c r="G460">
        <v>131.72932270000001</v>
      </c>
      <c r="H460">
        <v>128.6015625</v>
      </c>
      <c r="I460">
        <v>126.9931436</v>
      </c>
      <c r="J460">
        <v>123.9783401</v>
      </c>
      <c r="K460">
        <v>118.9891939</v>
      </c>
      <c r="L460">
        <v>113.7518381</v>
      </c>
      <c r="M460">
        <v>107.3395687</v>
      </c>
      <c r="N460">
        <v>113.1809114</v>
      </c>
      <c r="O460">
        <v>123.7459242</v>
      </c>
      <c r="P460">
        <v>136.77136709999999</v>
      </c>
      <c r="Q460">
        <v>147.9729815</v>
      </c>
      <c r="R460">
        <v>219.1850402</v>
      </c>
      <c r="S460">
        <v>176.9647976</v>
      </c>
      <c r="T460">
        <v>124.30704230000001</v>
      </c>
      <c r="U460">
        <v>72.831994760000001</v>
      </c>
      <c r="V460">
        <v>65.966048790000002</v>
      </c>
      <c r="W460">
        <v>62.813997239999999</v>
      </c>
      <c r="X460">
        <v>62.120395960000003</v>
      </c>
      <c r="Y460">
        <v>61.873972029999997</v>
      </c>
      <c r="Z460">
        <v>61.789988440000002</v>
      </c>
      <c r="AA460">
        <v>61.923398659999997</v>
      </c>
      <c r="AB460">
        <v>62.125104690000001</v>
      </c>
      <c r="AC460">
        <v>62.864095720000002</v>
      </c>
      <c r="AD460">
        <v>63.72308872</v>
      </c>
      <c r="AE460">
        <v>64.646930350000005</v>
      </c>
      <c r="AF460">
        <v>65.618111909999996</v>
      </c>
      <c r="AG460">
        <v>66.616476120000002</v>
      </c>
      <c r="AH460">
        <v>67.593502670000007</v>
      </c>
      <c r="AI460">
        <v>68.572314169999999</v>
      </c>
      <c r="AJ460">
        <v>69.548746429999994</v>
      </c>
      <c r="AK460">
        <v>70.518509399999999</v>
      </c>
      <c r="AL460">
        <v>71.479543640000003</v>
      </c>
      <c r="AM460">
        <v>72.312272160000006</v>
      </c>
      <c r="AN460">
        <v>73.109302589999999</v>
      </c>
      <c r="AO460">
        <v>73.892628479999999</v>
      </c>
      <c r="AP460">
        <v>74.668680899999998</v>
      </c>
      <c r="AQ460">
        <v>75.434988399999995</v>
      </c>
      <c r="AR460">
        <v>101.0188809</v>
      </c>
      <c r="AS460">
        <v>129.94922579999999</v>
      </c>
      <c r="AT460">
        <v>159.50534640000001</v>
      </c>
      <c r="AU460">
        <v>189.28414280000001</v>
      </c>
      <c r="AV460">
        <v>219.25759210000001</v>
      </c>
    </row>
    <row r="461" spans="1:48" x14ac:dyDescent="0.25">
      <c r="A461" s="28" t="s">
        <v>657</v>
      </c>
      <c r="B461">
        <v>445.34935352337101</v>
      </c>
      <c r="C461">
        <v>452.49958144651902</v>
      </c>
      <c r="D461">
        <v>459.76694950000001</v>
      </c>
      <c r="E461">
        <v>439.34284939999998</v>
      </c>
      <c r="F461">
        <v>418.36622599999998</v>
      </c>
      <c r="G461">
        <v>374.24697750000001</v>
      </c>
      <c r="H461">
        <v>355.5258925</v>
      </c>
      <c r="I461">
        <v>341.63784550000003</v>
      </c>
      <c r="J461">
        <v>324.56298900000002</v>
      </c>
      <c r="K461">
        <v>303.1351593</v>
      </c>
      <c r="L461">
        <v>282.01409699999999</v>
      </c>
      <c r="M461">
        <v>258.97563830000001</v>
      </c>
      <c r="N461">
        <v>229.64041</v>
      </c>
      <c r="O461">
        <v>207.95374150000001</v>
      </c>
      <c r="P461">
        <v>190.09071890000001</v>
      </c>
      <c r="Q461">
        <v>170.0884131</v>
      </c>
      <c r="R461">
        <v>71.267174109999999</v>
      </c>
      <c r="S461">
        <v>53.88095878</v>
      </c>
      <c r="T461">
        <v>41.94013906</v>
      </c>
      <c r="U461">
        <v>30.761623239999999</v>
      </c>
      <c r="V461">
        <v>23.895719369999998</v>
      </c>
      <c r="W461">
        <v>17.589974049999999</v>
      </c>
      <c r="X461">
        <v>16.947794980000001</v>
      </c>
      <c r="Y461">
        <v>16.85023846</v>
      </c>
      <c r="Z461">
        <v>16.838094470000001</v>
      </c>
      <c r="AA461">
        <v>16.887611660000001</v>
      </c>
      <c r="AB461">
        <v>16.95432533</v>
      </c>
      <c r="AC461">
        <v>17.16773177</v>
      </c>
      <c r="AD461">
        <v>17.41282215</v>
      </c>
      <c r="AE461">
        <v>17.674528810000002</v>
      </c>
      <c r="AF461">
        <v>17.94787826</v>
      </c>
      <c r="AG461">
        <v>18.22770118</v>
      </c>
      <c r="AH461">
        <v>18.504158830000002</v>
      </c>
      <c r="AI461">
        <v>18.780696590000002</v>
      </c>
      <c r="AJ461">
        <v>19.055919830000001</v>
      </c>
      <c r="AK461">
        <v>19.32863699</v>
      </c>
      <c r="AL461">
        <v>19.59836408</v>
      </c>
      <c r="AM461">
        <v>19.832393499999998</v>
      </c>
      <c r="AN461">
        <v>20.056112649999999</v>
      </c>
      <c r="AO461">
        <v>20.275590609999998</v>
      </c>
      <c r="AP461">
        <v>20.492631419999999</v>
      </c>
      <c r="AQ461">
        <v>20.70659401</v>
      </c>
      <c r="AR461">
        <v>20.853281299999999</v>
      </c>
      <c r="AS461">
        <v>20.990991300000001</v>
      </c>
      <c r="AT461">
        <v>21.126151400000001</v>
      </c>
      <c r="AU461">
        <v>21.258521470000002</v>
      </c>
      <c r="AV461">
        <v>21.391415290000001</v>
      </c>
    </row>
    <row r="462" spans="1:48" x14ac:dyDescent="0.25">
      <c r="A462" s="28" t="s">
        <v>658</v>
      </c>
      <c r="B462">
        <v>162.96421270566501</v>
      </c>
      <c r="C462">
        <v>165.580655852923</v>
      </c>
      <c r="D462">
        <v>168.23996450000001</v>
      </c>
      <c r="E462">
        <v>264.81905449999999</v>
      </c>
      <c r="F462">
        <v>370.6128157</v>
      </c>
      <c r="G462">
        <v>443.7053229</v>
      </c>
      <c r="H462">
        <v>531.70635200000004</v>
      </c>
      <c r="I462">
        <v>619.08280139999999</v>
      </c>
      <c r="J462">
        <v>691.45850210000003</v>
      </c>
      <c r="K462">
        <v>740.78538630000003</v>
      </c>
      <c r="L462">
        <v>773.38629700000001</v>
      </c>
      <c r="M462">
        <v>780.25608350000005</v>
      </c>
      <c r="N462">
        <v>858.38160319999997</v>
      </c>
      <c r="O462">
        <v>976.75995090000004</v>
      </c>
      <c r="P462">
        <v>1123.298616</v>
      </c>
      <c r="Q462">
        <v>1264.5457160000001</v>
      </c>
      <c r="R462">
        <v>1701.8008090000001</v>
      </c>
      <c r="S462">
        <v>1820.9550019999999</v>
      </c>
      <c r="T462">
        <v>1820.8347960000001</v>
      </c>
      <c r="U462">
        <v>1786.992559</v>
      </c>
      <c r="V462">
        <v>1824.1921480000001</v>
      </c>
      <c r="W462">
        <v>1863.2460920000001</v>
      </c>
      <c r="X462">
        <v>1936.5621189999999</v>
      </c>
      <c r="Y462">
        <v>2015.2809769999999</v>
      </c>
      <c r="Z462">
        <v>2094.3892409999999</v>
      </c>
      <c r="AA462">
        <v>2140.3692230000001</v>
      </c>
      <c r="AB462">
        <v>2181.8189109999998</v>
      </c>
      <c r="AC462">
        <v>2261.8888790000001</v>
      </c>
      <c r="AD462">
        <v>2343.5314349999999</v>
      </c>
      <c r="AE462">
        <v>2422.4324999999999</v>
      </c>
      <c r="AF462">
        <v>2502.347499</v>
      </c>
      <c r="AG462">
        <v>2578.2088100000001</v>
      </c>
      <c r="AH462">
        <v>2663.8096869999999</v>
      </c>
      <c r="AI462">
        <v>2746.6719509999998</v>
      </c>
      <c r="AJ462">
        <v>2825.096904</v>
      </c>
      <c r="AK462">
        <v>2902.4288889999998</v>
      </c>
      <c r="AL462">
        <v>2975.0200810000001</v>
      </c>
      <c r="AM462">
        <v>3045.086683</v>
      </c>
      <c r="AN462">
        <v>3109.8917609999999</v>
      </c>
      <c r="AO462">
        <v>3169.570115</v>
      </c>
      <c r="AP462">
        <v>3224.2461130000002</v>
      </c>
      <c r="AQ462">
        <v>3273.737224</v>
      </c>
      <c r="AR462">
        <v>3333.0417419999999</v>
      </c>
      <c r="AS462">
        <v>3390.5992489999999</v>
      </c>
      <c r="AT462">
        <v>3445.1548499999999</v>
      </c>
      <c r="AU462">
        <v>3496.3770300000001</v>
      </c>
      <c r="AV462">
        <v>3544.7371969999999</v>
      </c>
    </row>
    <row r="463" spans="1:48" x14ac:dyDescent="0.25">
      <c r="A463" s="28" t="s">
        <v>659</v>
      </c>
      <c r="B463">
        <v>58.449814717357803</v>
      </c>
      <c r="C463">
        <v>59.388245398773201</v>
      </c>
      <c r="D463">
        <v>60.342052500000001</v>
      </c>
      <c r="E463">
        <v>74.520936129999996</v>
      </c>
      <c r="F463">
        <v>94.186131450000005</v>
      </c>
      <c r="G463">
        <v>112.065969</v>
      </c>
      <c r="H463">
        <v>141.6441653</v>
      </c>
      <c r="I463">
        <v>181.1096914</v>
      </c>
      <c r="J463">
        <v>228.89038289999999</v>
      </c>
      <c r="K463">
        <v>284.37816370000002</v>
      </c>
      <c r="L463">
        <v>351.86467119999998</v>
      </c>
      <c r="M463">
        <v>429.59784789999998</v>
      </c>
      <c r="N463">
        <v>495.94342610000001</v>
      </c>
      <c r="O463">
        <v>583.37265739999998</v>
      </c>
      <c r="P463">
        <v>692.33962729999996</v>
      </c>
      <c r="Q463">
        <v>804.1523095</v>
      </c>
      <c r="R463">
        <v>1192.5975530000001</v>
      </c>
      <c r="S463">
        <v>1288.5234809999999</v>
      </c>
      <c r="T463">
        <v>1301.0080579999999</v>
      </c>
      <c r="U463">
        <v>1290.3809879999999</v>
      </c>
      <c r="V463">
        <v>1284.3543440000001</v>
      </c>
      <c r="W463">
        <v>1281.500501</v>
      </c>
      <c r="X463">
        <v>1303.07852</v>
      </c>
      <c r="Y463">
        <v>1323.7881910000001</v>
      </c>
      <c r="Z463">
        <v>1339.4810749999999</v>
      </c>
      <c r="AA463">
        <v>1350.937283</v>
      </c>
      <c r="AB463">
        <v>1355.297495</v>
      </c>
      <c r="AC463">
        <v>1473.388985</v>
      </c>
      <c r="AD463">
        <v>1596.0290460000001</v>
      </c>
      <c r="AE463">
        <v>1711.1348640000001</v>
      </c>
      <c r="AF463">
        <v>1823.606507</v>
      </c>
      <c r="AG463">
        <v>1926.636399</v>
      </c>
      <c r="AH463">
        <v>2055.980313</v>
      </c>
      <c r="AI463">
        <v>2183.5053560000001</v>
      </c>
      <c r="AJ463">
        <v>2305.7433019999999</v>
      </c>
      <c r="AK463">
        <v>2427.3071530000002</v>
      </c>
      <c r="AL463">
        <v>2543.1600370000001</v>
      </c>
      <c r="AM463">
        <v>2660.370582</v>
      </c>
      <c r="AN463">
        <v>2772.1122460000001</v>
      </c>
      <c r="AO463">
        <v>2877.9537890000001</v>
      </c>
      <c r="AP463">
        <v>2977.9130770000002</v>
      </c>
      <c r="AQ463">
        <v>3071.7827779999998</v>
      </c>
      <c r="AR463">
        <v>3107.285284</v>
      </c>
      <c r="AS463">
        <v>3133.879484</v>
      </c>
      <c r="AT463">
        <v>3156.909764</v>
      </c>
      <c r="AU463">
        <v>3176.7684920000002</v>
      </c>
      <c r="AV463">
        <v>3193.9579429999999</v>
      </c>
    </row>
    <row r="464" spans="1:48" x14ac:dyDescent="0.25">
      <c r="A464" s="28" t="s">
        <v>660</v>
      </c>
      <c r="B464">
        <v>381.43336379300098</v>
      </c>
      <c r="C464">
        <v>387.55739982681501</v>
      </c>
      <c r="D464">
        <v>393.78177640000001</v>
      </c>
      <c r="E464">
        <v>399.85027200000002</v>
      </c>
      <c r="F464">
        <v>407.12244700000002</v>
      </c>
      <c r="G464">
        <v>389.50956680000002</v>
      </c>
      <c r="H464">
        <v>395.83874950000001</v>
      </c>
      <c r="I464">
        <v>406.98614429999998</v>
      </c>
      <c r="J464">
        <v>413.67243289999999</v>
      </c>
      <c r="K464">
        <v>413.31952699999999</v>
      </c>
      <c r="L464">
        <v>411.29007350000001</v>
      </c>
      <c r="M464">
        <v>403.90482789999999</v>
      </c>
      <c r="N464">
        <v>407.27223129999999</v>
      </c>
      <c r="O464">
        <v>422.114349</v>
      </c>
      <c r="P464">
        <v>441.84594199999998</v>
      </c>
      <c r="Q464">
        <v>452.70120209999999</v>
      </c>
      <c r="R464">
        <v>443.69407289999998</v>
      </c>
      <c r="S464">
        <v>459.6426677</v>
      </c>
      <c r="T464">
        <v>478.27284100000003</v>
      </c>
      <c r="U464">
        <v>493.11464050000001</v>
      </c>
      <c r="V464">
        <v>473.88532309999999</v>
      </c>
      <c r="W464">
        <v>453.923992</v>
      </c>
      <c r="X464">
        <v>448.67306250000001</v>
      </c>
      <c r="Y464">
        <v>446.38371990000002</v>
      </c>
      <c r="Z464">
        <v>445.27012300000001</v>
      </c>
      <c r="AA464">
        <v>445.82514409999999</v>
      </c>
      <c r="AB464">
        <v>446.90521389999998</v>
      </c>
      <c r="AC464">
        <v>451.70028159999998</v>
      </c>
      <c r="AD464">
        <v>457.35589160000001</v>
      </c>
      <c r="AE464">
        <v>463.48871489999999</v>
      </c>
      <c r="AF464">
        <v>469.99017780000003</v>
      </c>
      <c r="AG464">
        <v>476.69827789999999</v>
      </c>
      <c r="AH464">
        <v>483.36985279999999</v>
      </c>
      <c r="AI464">
        <v>490.07428809999999</v>
      </c>
      <c r="AJ464">
        <v>496.77077789999998</v>
      </c>
      <c r="AK464">
        <v>503.4412557</v>
      </c>
      <c r="AL464">
        <v>510.0575121</v>
      </c>
      <c r="AM464">
        <v>515.77901710000003</v>
      </c>
      <c r="AN464">
        <v>521.25327719999996</v>
      </c>
      <c r="AO464">
        <v>526.63531980000005</v>
      </c>
      <c r="AP464">
        <v>531.97036490000005</v>
      </c>
      <c r="AQ464">
        <v>537.24034159999997</v>
      </c>
      <c r="AR464">
        <v>540.83672590000003</v>
      </c>
      <c r="AS464">
        <v>544.21999830000004</v>
      </c>
      <c r="AT464">
        <v>547.55016239999998</v>
      </c>
      <c r="AU464">
        <v>550.81927229999997</v>
      </c>
      <c r="AV464">
        <v>554.11207509999997</v>
      </c>
    </row>
    <row r="465" spans="1:48" x14ac:dyDescent="0.25">
      <c r="A465" s="28" t="s">
        <v>661</v>
      </c>
      <c r="B465">
        <v>33.961222260926803</v>
      </c>
      <c r="C465">
        <v>34.506480669394499</v>
      </c>
      <c r="D465">
        <v>35.060672660000002</v>
      </c>
      <c r="E465">
        <v>37.001999789999999</v>
      </c>
      <c r="F465">
        <v>39.317261520000002</v>
      </c>
      <c r="G465">
        <v>39.275081849999999</v>
      </c>
      <c r="H465">
        <v>41.670869529999997</v>
      </c>
      <c r="I465">
        <v>44.726651439999998</v>
      </c>
      <c r="J465">
        <v>47.457095950000003</v>
      </c>
      <c r="K465">
        <v>49.502469329999997</v>
      </c>
      <c r="L465">
        <v>51.429299389999997</v>
      </c>
      <c r="M465">
        <v>52.733203490000001</v>
      </c>
      <c r="N465">
        <v>58.930760710000001</v>
      </c>
      <c r="O465">
        <v>68.110292450000003</v>
      </c>
      <c r="P465">
        <v>79.547608220000001</v>
      </c>
      <c r="Q465">
        <v>90.935915370000004</v>
      </c>
      <c r="R465">
        <v>74.323908329999995</v>
      </c>
      <c r="S465">
        <v>92.333915820000001</v>
      </c>
      <c r="T465">
        <v>113.1787108</v>
      </c>
      <c r="U465">
        <v>132.57919390000001</v>
      </c>
      <c r="V465">
        <v>133.1249905</v>
      </c>
      <c r="W465">
        <v>132.23301459999999</v>
      </c>
      <c r="X465">
        <v>136.17847380000001</v>
      </c>
      <c r="Y465">
        <v>141.04911269999999</v>
      </c>
      <c r="Z465">
        <v>146.2915198</v>
      </c>
      <c r="AA465">
        <v>151.92389929999999</v>
      </c>
      <c r="AB465">
        <v>157.742344</v>
      </c>
      <c r="AC465">
        <v>161.14924550000001</v>
      </c>
      <c r="AD465">
        <v>164.46861190000001</v>
      </c>
      <c r="AE465">
        <v>167.92789809999999</v>
      </c>
      <c r="AF465">
        <v>171.60168820000001</v>
      </c>
      <c r="AG465">
        <v>175.3733306</v>
      </c>
      <c r="AH465">
        <v>186.9332751</v>
      </c>
      <c r="AI465">
        <v>199.45253940000001</v>
      </c>
      <c r="AJ465">
        <v>212.16006089999999</v>
      </c>
      <c r="AK465">
        <v>225.37748869999999</v>
      </c>
      <c r="AL465">
        <v>238.71354669999999</v>
      </c>
      <c r="AM465">
        <v>244.22218839999999</v>
      </c>
      <c r="AN465">
        <v>248.81735750000001</v>
      </c>
      <c r="AO465">
        <v>253.30230209999999</v>
      </c>
      <c r="AP465">
        <v>257.77627189999998</v>
      </c>
      <c r="AQ465">
        <v>262.23778229999999</v>
      </c>
      <c r="AR465">
        <v>266.9051154</v>
      </c>
      <c r="AS465">
        <v>271.60193880000003</v>
      </c>
      <c r="AT465">
        <v>276.31059019999998</v>
      </c>
      <c r="AU465">
        <v>281.01561629999998</v>
      </c>
      <c r="AV465">
        <v>285.75827980000003</v>
      </c>
    </row>
    <row r="466" spans="1:48" x14ac:dyDescent="0.25">
      <c r="A466" s="28" t="s">
        <v>662</v>
      </c>
      <c r="B466">
        <v>1266.3967005116001</v>
      </c>
      <c r="C466">
        <v>1286.7291091659299</v>
      </c>
      <c r="D466">
        <v>1307.403129</v>
      </c>
      <c r="E466">
        <v>1315.6118269999999</v>
      </c>
      <c r="F466">
        <v>1297.017589</v>
      </c>
      <c r="G466">
        <v>1255.440754</v>
      </c>
      <c r="H466">
        <v>1269.778861</v>
      </c>
      <c r="I466">
        <v>1270.066155</v>
      </c>
      <c r="J466">
        <v>1235.2557939999999</v>
      </c>
      <c r="K466">
        <v>1208.5098849999999</v>
      </c>
      <c r="L466">
        <v>1196.230006</v>
      </c>
      <c r="M466">
        <v>1199.8715030000001</v>
      </c>
      <c r="N466">
        <v>1172.7556279999999</v>
      </c>
      <c r="O466">
        <v>1123.2086999999999</v>
      </c>
      <c r="P466">
        <v>1035.0393899999999</v>
      </c>
      <c r="Q466">
        <v>945.88480800000002</v>
      </c>
      <c r="R466">
        <v>879.95909759999995</v>
      </c>
      <c r="S466">
        <v>843.80502560000002</v>
      </c>
      <c r="T466">
        <v>826.22144609999998</v>
      </c>
      <c r="U466">
        <v>815.95894199999998</v>
      </c>
      <c r="V466">
        <v>823.0441045</v>
      </c>
      <c r="W466">
        <v>829.89836620000005</v>
      </c>
      <c r="X466">
        <v>834.03915389999997</v>
      </c>
      <c r="Y466">
        <v>838.21272690000001</v>
      </c>
      <c r="Z466">
        <v>842.03988960000004</v>
      </c>
      <c r="AA466">
        <v>845.60434829999997</v>
      </c>
      <c r="AB466">
        <v>849.40560129999994</v>
      </c>
      <c r="AC466">
        <v>856.69210959999998</v>
      </c>
      <c r="AD466">
        <v>864.67328420000001</v>
      </c>
      <c r="AE466">
        <v>873.21678420000001</v>
      </c>
      <c r="AF466">
        <v>881.97077339999998</v>
      </c>
      <c r="AG466">
        <v>890.94236350000006</v>
      </c>
      <c r="AH466">
        <v>901.66745460000004</v>
      </c>
      <c r="AI466">
        <v>913.10256749999996</v>
      </c>
      <c r="AJ466">
        <v>925.00094520000005</v>
      </c>
      <c r="AK466">
        <v>937.14231080000002</v>
      </c>
      <c r="AL466">
        <v>949.54099689999998</v>
      </c>
      <c r="AM466">
        <v>952.54811900000004</v>
      </c>
      <c r="AN466">
        <v>954.24848169999996</v>
      </c>
      <c r="AO466">
        <v>955.83634810000001</v>
      </c>
      <c r="AP466">
        <v>957.65393589999996</v>
      </c>
      <c r="AQ466">
        <v>959.63683749999996</v>
      </c>
      <c r="AR466">
        <v>959.84302160000004</v>
      </c>
      <c r="AS466">
        <v>960.0324713</v>
      </c>
      <c r="AT466">
        <v>960.17560779999997</v>
      </c>
      <c r="AU466">
        <v>960.25258020000001</v>
      </c>
      <c r="AV466">
        <v>960.67779169999994</v>
      </c>
    </row>
    <row r="467" spans="1:48" x14ac:dyDescent="0.25">
      <c r="A467" s="28" t="s">
        <v>663</v>
      </c>
      <c r="B467">
        <v>279.78993988206901</v>
      </c>
      <c r="C467">
        <v>284.28205786749601</v>
      </c>
      <c r="D467">
        <v>288.9107285</v>
      </c>
      <c r="E467">
        <v>341.8680349</v>
      </c>
      <c r="F467">
        <v>395.11302929999999</v>
      </c>
      <c r="G467">
        <v>443.14381259999999</v>
      </c>
      <c r="H467">
        <v>510.34347439999999</v>
      </c>
      <c r="I467">
        <v>573.90809119999994</v>
      </c>
      <c r="J467">
        <v>621.13978970000005</v>
      </c>
      <c r="K467">
        <v>670.43169999999998</v>
      </c>
      <c r="L467">
        <v>726.64877850000005</v>
      </c>
      <c r="M467">
        <v>792.07708409999998</v>
      </c>
      <c r="N467">
        <v>1021.624381</v>
      </c>
      <c r="O467">
        <v>1314.3980630000001</v>
      </c>
      <c r="P467">
        <v>1625.7528600000001</v>
      </c>
      <c r="Q467">
        <v>1988.5718509999999</v>
      </c>
      <c r="R467">
        <v>1791.775198</v>
      </c>
      <c r="S467">
        <v>1815.88564</v>
      </c>
      <c r="T467">
        <v>1838.0541969999999</v>
      </c>
      <c r="U467">
        <v>1870.989051</v>
      </c>
      <c r="V467">
        <v>1913.3160559999999</v>
      </c>
      <c r="W467">
        <v>1953.155827</v>
      </c>
      <c r="X467">
        <v>2002.5498130000001</v>
      </c>
      <c r="Y467">
        <v>2054.1021900000001</v>
      </c>
      <c r="Z467">
        <v>2105.6097829999999</v>
      </c>
      <c r="AA467">
        <v>2157.882098</v>
      </c>
      <c r="AB467">
        <v>2211.773479</v>
      </c>
      <c r="AC467">
        <v>2275.3815249999998</v>
      </c>
      <c r="AD467">
        <v>2341.7554890000001</v>
      </c>
      <c r="AE467">
        <v>2410.7591189999998</v>
      </c>
      <c r="AF467">
        <v>2481.9756579999998</v>
      </c>
      <c r="AG467">
        <v>2555.1205650000002</v>
      </c>
      <c r="AH467">
        <v>2601.3074879999999</v>
      </c>
      <c r="AI467">
        <v>2646.3888310000002</v>
      </c>
      <c r="AJ467">
        <v>2692.8443320000001</v>
      </c>
      <c r="AK467">
        <v>2740.3930570000002</v>
      </c>
      <c r="AL467">
        <v>2789.0911230000002</v>
      </c>
      <c r="AM467">
        <v>2816.5034070000002</v>
      </c>
      <c r="AN467">
        <v>2840.5492770000001</v>
      </c>
      <c r="AO467">
        <v>2864.3377679999999</v>
      </c>
      <c r="AP467">
        <v>2888.9672679999999</v>
      </c>
      <c r="AQ467">
        <v>2914.255204</v>
      </c>
      <c r="AR467">
        <v>2923.3145709999999</v>
      </c>
      <c r="AS467">
        <v>2931.3592669999998</v>
      </c>
      <c r="AT467">
        <v>2939.2409790000002</v>
      </c>
      <c r="AU467">
        <v>2947.0083690000001</v>
      </c>
      <c r="AV467">
        <v>2956.2049790000001</v>
      </c>
    </row>
    <row r="468" spans="1:48" x14ac:dyDescent="0.25">
      <c r="A468" s="28" t="s">
        <v>664</v>
      </c>
      <c r="B468">
        <v>30.832232473587101</v>
      </c>
      <c r="C468">
        <v>31.327253938918702</v>
      </c>
      <c r="D468">
        <v>31.823433600000001</v>
      </c>
      <c r="E468">
        <v>32.178432039999997</v>
      </c>
      <c r="F468">
        <v>31.862691640000001</v>
      </c>
      <c r="G468">
        <v>31.045966379999999</v>
      </c>
      <c r="H468">
        <v>31.48849998</v>
      </c>
      <c r="I468">
        <v>31.546577469999999</v>
      </c>
      <c r="J468">
        <v>30.724584749999998</v>
      </c>
      <c r="K468">
        <v>30.10563251</v>
      </c>
      <c r="L468">
        <v>29.876198030000001</v>
      </c>
      <c r="M468">
        <v>30.042684380000001</v>
      </c>
      <c r="N468">
        <v>30.978066429999998</v>
      </c>
      <c r="O468">
        <v>31.436875690000001</v>
      </c>
      <c r="P468">
        <v>30.698173019999999</v>
      </c>
      <c r="Q468">
        <v>29.704434899999999</v>
      </c>
      <c r="R468">
        <v>108.02890840000001</v>
      </c>
      <c r="S468">
        <v>118.912154</v>
      </c>
      <c r="T468">
        <v>111.082594</v>
      </c>
      <c r="U468">
        <v>102.406482</v>
      </c>
      <c r="V468">
        <v>128.79633620000001</v>
      </c>
      <c r="W468">
        <v>160.28284640000001</v>
      </c>
      <c r="X468">
        <v>165.8091096</v>
      </c>
      <c r="Y468">
        <v>168.25795339999999</v>
      </c>
      <c r="Z468">
        <v>170.31517220000001</v>
      </c>
      <c r="AA468">
        <v>172.2994601</v>
      </c>
      <c r="AB468">
        <v>174.34840969999999</v>
      </c>
      <c r="AC468">
        <v>182.96229550000001</v>
      </c>
      <c r="AD468">
        <v>192.5188666</v>
      </c>
      <c r="AE468">
        <v>202.46432759999999</v>
      </c>
      <c r="AF468">
        <v>212.75043109999999</v>
      </c>
      <c r="AG468">
        <v>223.3163844</v>
      </c>
      <c r="AH468">
        <v>235.14898210000001</v>
      </c>
      <c r="AI468">
        <v>247.45824260000001</v>
      </c>
      <c r="AJ468">
        <v>260.14083900000003</v>
      </c>
      <c r="AK468">
        <v>273.30310900000001</v>
      </c>
      <c r="AL468">
        <v>286.81832659999998</v>
      </c>
      <c r="AM468">
        <v>296.9298718</v>
      </c>
      <c r="AN468">
        <v>306.59508849999997</v>
      </c>
      <c r="AO468">
        <v>316.26264470000001</v>
      </c>
      <c r="AP468">
        <v>326.06865160000001</v>
      </c>
      <c r="AQ468">
        <v>336</v>
      </c>
      <c r="AR468">
        <v>343.93483759999998</v>
      </c>
      <c r="AS468">
        <v>351.78832139999997</v>
      </c>
      <c r="AT468">
        <v>359.6808843</v>
      </c>
      <c r="AU468">
        <v>367.62053980000002</v>
      </c>
      <c r="AV468">
        <v>375.80193379999997</v>
      </c>
    </row>
    <row r="469" spans="1:48" x14ac:dyDescent="0.25">
      <c r="A469" s="28" t="s">
        <v>665</v>
      </c>
      <c r="B469">
        <v>21.570093116621599</v>
      </c>
      <c r="C469">
        <v>21.916407938653201</v>
      </c>
      <c r="D469">
        <v>22.273250260000001</v>
      </c>
      <c r="E469">
        <v>23.237265369999999</v>
      </c>
      <c r="F469">
        <v>23.813889870000001</v>
      </c>
      <c r="G469">
        <v>24.029644390000001</v>
      </c>
      <c r="H469">
        <v>25.23986974</v>
      </c>
      <c r="I469">
        <v>26.184749329999999</v>
      </c>
      <c r="J469">
        <v>26.404389309999999</v>
      </c>
      <c r="K469">
        <v>26.784245139999999</v>
      </c>
      <c r="L469">
        <v>27.506633390000001</v>
      </c>
      <c r="M469">
        <v>28.618745700000002</v>
      </c>
      <c r="N469">
        <v>30.192000749999998</v>
      </c>
      <c r="O469">
        <v>31.27914685</v>
      </c>
      <c r="P469">
        <v>31.136299690000001</v>
      </c>
      <c r="Q469">
        <v>30.674887909999999</v>
      </c>
      <c r="R469">
        <v>77.678812149999999</v>
      </c>
      <c r="S469">
        <v>76.855280500000006</v>
      </c>
      <c r="T469">
        <v>66.121829590000004</v>
      </c>
      <c r="U469">
        <v>55.375557270000002</v>
      </c>
      <c r="V469">
        <v>56.070274750000003</v>
      </c>
      <c r="W469">
        <v>57.79296506</v>
      </c>
      <c r="X469">
        <v>58.715808520000003</v>
      </c>
      <c r="Y469">
        <v>59.576307890000002</v>
      </c>
      <c r="Z469">
        <v>60.408298479999999</v>
      </c>
      <c r="AA469">
        <v>61.206038280000001</v>
      </c>
      <c r="AB469">
        <v>62.026584419999999</v>
      </c>
      <c r="AC469">
        <v>62.671677289999998</v>
      </c>
      <c r="AD469">
        <v>63.31688973</v>
      </c>
      <c r="AE469">
        <v>63.9955037</v>
      </c>
      <c r="AF469">
        <v>64.688666690000005</v>
      </c>
      <c r="AG469">
        <v>65.396642139999997</v>
      </c>
      <c r="AH469">
        <v>66.129232819999999</v>
      </c>
      <c r="AI469">
        <v>66.900535520000005</v>
      </c>
      <c r="AJ469">
        <v>67.703492800000006</v>
      </c>
      <c r="AK469">
        <v>68.524709029999997</v>
      </c>
      <c r="AL469">
        <v>69.363375230000003</v>
      </c>
      <c r="AM469">
        <v>69.662610709999996</v>
      </c>
      <c r="AN469">
        <v>69.876197930000004</v>
      </c>
      <c r="AO469">
        <v>70.080689719999995</v>
      </c>
      <c r="AP469">
        <v>70.302679069999996</v>
      </c>
      <c r="AQ469">
        <v>70.537283509999995</v>
      </c>
      <c r="AR469">
        <v>70.824742580000006</v>
      </c>
      <c r="AS469">
        <v>71.134493620000001</v>
      </c>
      <c r="AT469">
        <v>71.445667349999894</v>
      </c>
      <c r="AU469">
        <v>71.755174819999894</v>
      </c>
      <c r="AV469">
        <v>72.100108820000003</v>
      </c>
    </row>
    <row r="470" spans="1:48" x14ac:dyDescent="0.25">
      <c r="A470" s="28" t="s">
        <v>666</v>
      </c>
      <c r="B470">
        <v>13.057042503646599</v>
      </c>
      <c r="C470">
        <v>13.2666775444627</v>
      </c>
      <c r="D470">
        <v>13.482685200000001</v>
      </c>
      <c r="E470">
        <v>14.90203919</v>
      </c>
      <c r="F470">
        <v>16.276498400000001</v>
      </c>
      <c r="G470">
        <v>17.51897318</v>
      </c>
      <c r="H470">
        <v>19.623616420000001</v>
      </c>
      <c r="I470">
        <v>21.706932909999999</v>
      </c>
      <c r="J470">
        <v>23.336887300000001</v>
      </c>
      <c r="K470">
        <v>25.239467470000001</v>
      </c>
      <c r="L470">
        <v>27.632358350000001</v>
      </c>
      <c r="M470">
        <v>30.650962280000002</v>
      </c>
      <c r="N470">
        <v>33.846948220000002</v>
      </c>
      <c r="O470">
        <v>36.610812029999998</v>
      </c>
      <c r="P470">
        <v>38.012035990000001</v>
      </c>
      <c r="Q470">
        <v>39.035656840000001</v>
      </c>
      <c r="R470">
        <v>45.607772439999998</v>
      </c>
      <c r="S470">
        <v>45.956446679999999</v>
      </c>
      <c r="T470">
        <v>43.993805569999999</v>
      </c>
      <c r="U470">
        <v>42.170402420000002</v>
      </c>
      <c r="V470">
        <v>43.378126610000002</v>
      </c>
      <c r="W470">
        <v>44.854424270000003</v>
      </c>
      <c r="X470">
        <v>46.009501749999998</v>
      </c>
      <c r="Y470">
        <v>47.159777920000003</v>
      </c>
      <c r="Z470">
        <v>48.303683229999997</v>
      </c>
      <c r="AA470">
        <v>49.44715222</v>
      </c>
      <c r="AB470">
        <v>50.62347596</v>
      </c>
      <c r="AC470">
        <v>51.24134462</v>
      </c>
      <c r="AD470">
        <v>51.815152589999997</v>
      </c>
      <c r="AE470">
        <v>52.4123047</v>
      </c>
      <c r="AF470">
        <v>53.024322840000004</v>
      </c>
      <c r="AG470">
        <v>53.649764900000001</v>
      </c>
      <c r="AH470">
        <v>54.286308839999997</v>
      </c>
      <c r="AI470">
        <v>54.954460150000003</v>
      </c>
      <c r="AJ470">
        <v>55.649499110000001</v>
      </c>
      <c r="AK470">
        <v>56.364987749999997</v>
      </c>
      <c r="AL470">
        <v>57.096553010000001</v>
      </c>
      <c r="AM470">
        <v>57.397262310000002</v>
      </c>
      <c r="AN470">
        <v>57.628979039999997</v>
      </c>
      <c r="AO470">
        <v>57.853728660000002</v>
      </c>
      <c r="AP470">
        <v>58.093394859999997</v>
      </c>
      <c r="AQ470">
        <v>58.343985740000001</v>
      </c>
      <c r="AR470">
        <v>58.60768487</v>
      </c>
      <c r="AS470">
        <v>58.886899589999999</v>
      </c>
      <c r="AT470">
        <v>59.167148539999999</v>
      </c>
      <c r="AU470">
        <v>59.446141969999999</v>
      </c>
      <c r="AV470">
        <v>59.754691919999999</v>
      </c>
    </row>
    <row r="471" spans="1:48" x14ac:dyDescent="0.25">
      <c r="A471" s="28" t="s">
        <v>667</v>
      </c>
      <c r="B471">
        <v>37.976274256667899</v>
      </c>
      <c r="C471">
        <v>38.585995623632698</v>
      </c>
      <c r="D471">
        <v>39.214251570000002</v>
      </c>
      <c r="E471">
        <v>46.123502109999997</v>
      </c>
      <c r="F471">
        <v>53.97806027</v>
      </c>
      <c r="G471">
        <v>62.344635609999997</v>
      </c>
      <c r="H471">
        <v>74.967595009999997</v>
      </c>
      <c r="I471">
        <v>89.051667809999998</v>
      </c>
      <c r="J471">
        <v>102.8356337</v>
      </c>
      <c r="K471">
        <v>119.4961138</v>
      </c>
      <c r="L471">
        <v>140.5681414</v>
      </c>
      <c r="M471">
        <v>167.56800250000001</v>
      </c>
      <c r="N471">
        <v>186.43516439999999</v>
      </c>
      <c r="O471">
        <v>201.71025789999999</v>
      </c>
      <c r="P471">
        <v>209.23181170000001</v>
      </c>
      <c r="Q471">
        <v>214.58378189999999</v>
      </c>
      <c r="R471">
        <v>371.66639470000001</v>
      </c>
      <c r="S471">
        <v>410.61920550000002</v>
      </c>
      <c r="T471">
        <v>420.82077329999998</v>
      </c>
      <c r="U471">
        <v>430.23440240000002</v>
      </c>
      <c r="V471">
        <v>456.6180038</v>
      </c>
      <c r="W471">
        <v>484.89230909999998</v>
      </c>
      <c r="X471">
        <v>516.49074700000006</v>
      </c>
      <c r="Y471">
        <v>549.23339410000006</v>
      </c>
      <c r="Z471">
        <v>582.50142989999995</v>
      </c>
      <c r="AA471">
        <v>617.50282340000001</v>
      </c>
      <c r="AB471">
        <v>653.6113239</v>
      </c>
      <c r="AC471">
        <v>684.67819159999999</v>
      </c>
      <c r="AD471">
        <v>715.95109530000002</v>
      </c>
      <c r="AE471">
        <v>748.21889510000005</v>
      </c>
      <c r="AF471">
        <v>782.33322369999996</v>
      </c>
      <c r="AG471">
        <v>817.47544809999999</v>
      </c>
      <c r="AH471">
        <v>843.02153020000003</v>
      </c>
      <c r="AI471">
        <v>868.33921029999999</v>
      </c>
      <c r="AJ471">
        <v>894.37126139999998</v>
      </c>
      <c r="AK471">
        <v>921.56257540000001</v>
      </c>
      <c r="AL471">
        <v>949.50441569999998</v>
      </c>
      <c r="AM471">
        <v>969.46960769999998</v>
      </c>
      <c r="AN471">
        <v>988.26462089999995</v>
      </c>
      <c r="AO471">
        <v>1007.036246</v>
      </c>
      <c r="AP471">
        <v>1026.181182</v>
      </c>
      <c r="AQ471">
        <v>1045.643738</v>
      </c>
      <c r="AR471">
        <v>1071.1984090000001</v>
      </c>
      <c r="AS471">
        <v>1097.840948</v>
      </c>
      <c r="AT471">
        <v>1124.7552679999999</v>
      </c>
      <c r="AU471">
        <v>1151.836581</v>
      </c>
      <c r="AV471">
        <v>1179.6859890000001</v>
      </c>
    </row>
    <row r="472" spans="1:48" x14ac:dyDescent="0.25">
      <c r="A472" s="27" t="s">
        <v>736</v>
      </c>
      <c r="B472">
        <v>2.7703288319169999</v>
      </c>
      <c r="C472">
        <v>2.8148073574016701</v>
      </c>
      <c r="D472">
        <v>2.86</v>
      </c>
      <c r="E472">
        <v>2.926464406</v>
      </c>
      <c r="F472">
        <v>2.8476031919999998</v>
      </c>
      <c r="G472">
        <v>2.8660737759999999</v>
      </c>
      <c r="H472">
        <v>2.9859144049999999</v>
      </c>
      <c r="I472">
        <v>2.9079260630000001</v>
      </c>
      <c r="J472">
        <v>2.8482252739999998</v>
      </c>
      <c r="K472">
        <v>2.7214520900000001</v>
      </c>
      <c r="L472">
        <v>2.821751189</v>
      </c>
      <c r="M472">
        <v>2.8562338199999999</v>
      </c>
      <c r="N472">
        <v>2.8563989780000001</v>
      </c>
      <c r="O472">
        <v>2.9224529179999998</v>
      </c>
      <c r="P472">
        <v>2.8412203069999999</v>
      </c>
      <c r="Q472">
        <v>2.828199643</v>
      </c>
      <c r="R472">
        <v>2.8926735959999998</v>
      </c>
      <c r="S472">
        <v>2.9153992839999998</v>
      </c>
      <c r="T472">
        <v>2.9250382570000002</v>
      </c>
      <c r="U472">
        <v>2.9360623920000002</v>
      </c>
      <c r="V472">
        <v>2.9335301880000002</v>
      </c>
      <c r="W472">
        <v>2.9259175740000001</v>
      </c>
      <c r="X472">
        <v>2.929573413</v>
      </c>
      <c r="Y472">
        <v>2.9514379000000002</v>
      </c>
      <c r="Z472">
        <v>2.9864151149999998</v>
      </c>
      <c r="AA472">
        <v>3.030794888</v>
      </c>
      <c r="AB472">
        <v>3.0818283160000002</v>
      </c>
      <c r="AC472">
        <v>3.1384234809999998</v>
      </c>
      <c r="AD472">
        <v>3.1989336289999999</v>
      </c>
      <c r="AE472">
        <v>3.2608744600000001</v>
      </c>
      <c r="AF472">
        <v>3.3232946349999999</v>
      </c>
      <c r="AG472">
        <v>3.387456931</v>
      </c>
      <c r="AH472">
        <v>3.4498647419999999</v>
      </c>
      <c r="AI472">
        <v>3.5126019909999999</v>
      </c>
      <c r="AJ472">
        <v>3.576315299</v>
      </c>
      <c r="AK472">
        <v>3.6408142369999998</v>
      </c>
      <c r="AL472">
        <v>3.706262331</v>
      </c>
      <c r="AM472">
        <v>3.767831127</v>
      </c>
      <c r="AN472">
        <v>3.8273416710000001</v>
      </c>
      <c r="AO472">
        <v>3.885405913</v>
      </c>
      <c r="AP472">
        <v>3.9432944769999998</v>
      </c>
      <c r="AQ472">
        <v>4.000485512</v>
      </c>
      <c r="AR472">
        <v>4.0559974710000004</v>
      </c>
      <c r="AS472">
        <v>4.1102955290000001</v>
      </c>
      <c r="AT472">
        <v>4.163625497</v>
      </c>
      <c r="AU472">
        <v>4.2167622490000003</v>
      </c>
      <c r="AV472">
        <v>4.2740688039999997</v>
      </c>
    </row>
    <row r="473" spans="1:48" x14ac:dyDescent="0.25">
      <c r="A473" s="27" t="s">
        <v>737</v>
      </c>
      <c r="B473">
        <v>6.18523199925892</v>
      </c>
      <c r="C473">
        <v>6.2845378996769998</v>
      </c>
      <c r="D473">
        <v>6.3854381880000002</v>
      </c>
      <c r="E473">
        <v>6.4522037279999997</v>
      </c>
      <c r="F473">
        <v>6.2559485219999997</v>
      </c>
      <c r="G473">
        <v>6.1960733829999999</v>
      </c>
      <c r="H473">
        <v>6.2079787079999997</v>
      </c>
      <c r="I473">
        <v>6.2237042149999997</v>
      </c>
      <c r="J473">
        <v>6.0071485889999998</v>
      </c>
      <c r="K473">
        <v>5.8604119289999996</v>
      </c>
      <c r="L473">
        <v>5.9007654399999998</v>
      </c>
      <c r="M473">
        <v>5.8725188599999996</v>
      </c>
      <c r="N473">
        <v>5.6978171409999998</v>
      </c>
      <c r="O473">
        <v>5.5418219359999998</v>
      </c>
      <c r="P473">
        <v>5.2378836099999999</v>
      </c>
      <c r="Q473">
        <v>4.9041247380000001</v>
      </c>
      <c r="R473">
        <v>4.8576804920000001</v>
      </c>
      <c r="S473">
        <v>4.8312121860000001</v>
      </c>
      <c r="T473">
        <v>4.8704804770000001</v>
      </c>
      <c r="U473">
        <v>4.9365614109999996</v>
      </c>
      <c r="V473">
        <v>4.9961293409999996</v>
      </c>
      <c r="W473">
        <v>5.0616458309999999</v>
      </c>
      <c r="X473">
        <v>5.1295051000000003</v>
      </c>
      <c r="Y473">
        <v>5.2192422120000002</v>
      </c>
      <c r="Z473">
        <v>5.3283750010000004</v>
      </c>
      <c r="AA473">
        <v>5.4543395170000002</v>
      </c>
      <c r="AB473">
        <v>5.5939039089999998</v>
      </c>
      <c r="AC473">
        <v>5.742949329</v>
      </c>
      <c r="AD473">
        <v>5.9028734839999997</v>
      </c>
      <c r="AE473">
        <v>6.0654735479999999</v>
      </c>
      <c r="AF473">
        <v>6.227329954</v>
      </c>
      <c r="AG473">
        <v>6.3913829809999996</v>
      </c>
      <c r="AH473">
        <v>6.5482748759999998</v>
      </c>
      <c r="AI473">
        <v>6.7031713579999996</v>
      </c>
      <c r="AJ473">
        <v>6.8570918689999996</v>
      </c>
      <c r="AK473">
        <v>7.011456699</v>
      </c>
      <c r="AL473">
        <v>7.1677485550000002</v>
      </c>
      <c r="AM473">
        <v>7.3251598710000003</v>
      </c>
      <c r="AN473">
        <v>7.4847013000000002</v>
      </c>
      <c r="AO473">
        <v>7.6473645929999998</v>
      </c>
      <c r="AP473">
        <v>7.8140566859999998</v>
      </c>
      <c r="AQ473">
        <v>7.985270935</v>
      </c>
      <c r="AR473">
        <v>8.1603984010000001</v>
      </c>
      <c r="AS473">
        <v>8.3385359749999903</v>
      </c>
      <c r="AT473">
        <v>8.5200359369999994</v>
      </c>
      <c r="AU473">
        <v>8.7049896400000009</v>
      </c>
      <c r="AV473">
        <v>8.8936659420000002</v>
      </c>
    </row>
    <row r="474" spans="1:48" x14ac:dyDescent="0.25">
      <c r="A474" s="27" t="s">
        <v>738</v>
      </c>
      <c r="B474">
        <v>0.93799827590948903</v>
      </c>
      <c r="C474">
        <v>0.953058141633355</v>
      </c>
      <c r="D474">
        <v>0.96835979839999997</v>
      </c>
      <c r="E474">
        <v>0.94409295240000002</v>
      </c>
      <c r="F474">
        <v>0.89966199270000002</v>
      </c>
      <c r="G474">
        <v>0.76956152580000003</v>
      </c>
      <c r="H474">
        <v>0.81506367690000003</v>
      </c>
      <c r="I474">
        <v>0.80565515939999999</v>
      </c>
      <c r="J474">
        <v>0.77897236209999998</v>
      </c>
      <c r="K474">
        <v>0.7485798186</v>
      </c>
      <c r="L474">
        <v>0.73524423110000003</v>
      </c>
      <c r="M474">
        <v>0.74006459680000003</v>
      </c>
      <c r="N474">
        <v>0.72893657300000003</v>
      </c>
      <c r="O474">
        <v>0.72352688430000001</v>
      </c>
      <c r="P474">
        <v>0.67760496439999995</v>
      </c>
      <c r="Q474">
        <v>0.62802628090000001</v>
      </c>
      <c r="R474">
        <v>0.57905882689999999</v>
      </c>
      <c r="S474">
        <v>0.541827269</v>
      </c>
      <c r="T474">
        <v>0.5218486698</v>
      </c>
      <c r="U474">
        <v>0.51092055660000002</v>
      </c>
      <c r="V474">
        <v>0.5034996531</v>
      </c>
      <c r="W474">
        <v>0.50002893599999998</v>
      </c>
      <c r="X474">
        <v>0.50726003870000003</v>
      </c>
      <c r="Y474">
        <v>0.51622553309999997</v>
      </c>
      <c r="Z474">
        <v>0.52653071819999997</v>
      </c>
      <c r="AA474">
        <v>0.53774089609999998</v>
      </c>
      <c r="AB474">
        <v>0.54959826410000001</v>
      </c>
      <c r="AC474">
        <v>0.56212749350000002</v>
      </c>
      <c r="AD474">
        <v>0.57291974430000003</v>
      </c>
      <c r="AE474">
        <v>0.5853779428</v>
      </c>
      <c r="AF474">
        <v>0.59869642710000004</v>
      </c>
      <c r="AG474">
        <v>0.61028538480000005</v>
      </c>
      <c r="AH474">
        <v>0.62592006700000002</v>
      </c>
      <c r="AI474">
        <v>0.64131547529999999</v>
      </c>
      <c r="AJ474">
        <v>0.6568268759</v>
      </c>
      <c r="AK474">
        <v>0.67262618559999998</v>
      </c>
      <c r="AL474">
        <v>0.68873108849999998</v>
      </c>
      <c r="AM474">
        <v>0.7048802059</v>
      </c>
      <c r="AN474">
        <v>0.72184472190000004</v>
      </c>
      <c r="AO474">
        <v>0.73924744610000004</v>
      </c>
      <c r="AP474">
        <v>0.75697200840000001</v>
      </c>
      <c r="AQ474">
        <v>0.77493480609999998</v>
      </c>
      <c r="AR474">
        <v>0.79279878390000003</v>
      </c>
      <c r="AS474">
        <v>0.8108904025</v>
      </c>
      <c r="AT474">
        <v>0.82923181400000001</v>
      </c>
      <c r="AU474">
        <v>0.84783684920000002</v>
      </c>
      <c r="AV474">
        <v>0.86678860670000002</v>
      </c>
    </row>
    <row r="475" spans="1:48" x14ac:dyDescent="0.25">
      <c r="A475" s="27" t="s">
        <v>739</v>
      </c>
      <c r="B475">
        <v>2.5672422222947699</v>
      </c>
      <c r="C475">
        <v>2.6084601265717402</v>
      </c>
      <c r="D475">
        <v>2.6503397980000001</v>
      </c>
      <c r="E475">
        <v>2.6779739459999998</v>
      </c>
      <c r="F475">
        <v>2.4832955409999999</v>
      </c>
      <c r="G475">
        <v>2.1823512890000001</v>
      </c>
      <c r="H475">
        <v>2.2323648349999998</v>
      </c>
      <c r="I475">
        <v>2.4378999010000002</v>
      </c>
      <c r="J475">
        <v>2.223012701</v>
      </c>
      <c r="K475">
        <v>2.1257484390000001</v>
      </c>
      <c r="L475">
        <v>2.1586141940000001</v>
      </c>
      <c r="M475">
        <v>2.1874454010000002</v>
      </c>
      <c r="N475">
        <v>2.20759814</v>
      </c>
      <c r="O475">
        <v>2.1635650389999999</v>
      </c>
      <c r="P475">
        <v>2.0322125880000002</v>
      </c>
      <c r="Q475">
        <v>1.9179050070000001</v>
      </c>
      <c r="R475">
        <v>1.8875111010000001</v>
      </c>
      <c r="S475">
        <v>1.8543682990000001</v>
      </c>
      <c r="T475">
        <v>1.857135172</v>
      </c>
      <c r="U475">
        <v>1.8755286529999999</v>
      </c>
      <c r="V475">
        <v>1.8850122869999999</v>
      </c>
      <c r="W475">
        <v>1.8894482960000001</v>
      </c>
      <c r="X475">
        <v>1.893120387</v>
      </c>
      <c r="Y475">
        <v>1.9061977539999999</v>
      </c>
      <c r="Z475">
        <v>1.927113471</v>
      </c>
      <c r="AA475">
        <v>1.9546593800000001</v>
      </c>
      <c r="AB475">
        <v>1.987301972</v>
      </c>
      <c r="AC475">
        <v>2.0233595229999999</v>
      </c>
      <c r="AD475">
        <v>2.0611049530000001</v>
      </c>
      <c r="AE475">
        <v>2.0997913779999999</v>
      </c>
      <c r="AF475">
        <v>2.1386060919999998</v>
      </c>
      <c r="AG475">
        <v>2.1776716509999998</v>
      </c>
      <c r="AH475">
        <v>2.2160557879999998</v>
      </c>
      <c r="AI475">
        <v>2.2541799340000002</v>
      </c>
      <c r="AJ475">
        <v>2.2925957719999999</v>
      </c>
      <c r="AK475">
        <v>2.3312905779999999</v>
      </c>
      <c r="AL475">
        <v>2.3704695409999998</v>
      </c>
      <c r="AM475">
        <v>2.4036520399999999</v>
      </c>
      <c r="AN475">
        <v>2.433292657</v>
      </c>
      <c r="AO475">
        <v>2.460409732</v>
      </c>
      <c r="AP475">
        <v>2.4859900760000002</v>
      </c>
      <c r="AQ475">
        <v>2.510017645</v>
      </c>
      <c r="AR475">
        <v>2.5355035520000002</v>
      </c>
      <c r="AS475">
        <v>2.5616971309999998</v>
      </c>
      <c r="AT475">
        <v>2.5882988280000001</v>
      </c>
      <c r="AU475">
        <v>2.6152190580000001</v>
      </c>
      <c r="AV475">
        <v>2.6434880000000001</v>
      </c>
    </row>
    <row r="476" spans="1:48" x14ac:dyDescent="0.25">
      <c r="A476" s="27" t="s">
        <v>740</v>
      </c>
      <c r="B476">
        <v>6.9555208572076603</v>
      </c>
      <c r="C476">
        <v>7.0671939943971003</v>
      </c>
      <c r="D476">
        <v>7.18066008</v>
      </c>
      <c r="E476">
        <v>7.273427055</v>
      </c>
      <c r="F476">
        <v>6.7445660399999996</v>
      </c>
      <c r="G476">
        <v>5.8954458179999998</v>
      </c>
      <c r="H476">
        <v>6.0344022739999996</v>
      </c>
      <c r="I476">
        <v>6.6477227770000002</v>
      </c>
      <c r="J476">
        <v>6.0217259590000003</v>
      </c>
      <c r="K476">
        <v>5.7479865979999998</v>
      </c>
      <c r="L476">
        <v>5.831067139</v>
      </c>
      <c r="M476">
        <v>5.8568876599999999</v>
      </c>
      <c r="N476">
        <v>5.9002151789999999</v>
      </c>
      <c r="O476">
        <v>5.7895567129999996</v>
      </c>
      <c r="P476">
        <v>5.4345611519999997</v>
      </c>
      <c r="Q476">
        <v>5.1396433290000001</v>
      </c>
      <c r="R476">
        <v>5.7052022559999997</v>
      </c>
      <c r="S476">
        <v>5.5067731780000004</v>
      </c>
      <c r="T476">
        <v>5.4502748360000002</v>
      </c>
      <c r="U476">
        <v>5.5198512160000002</v>
      </c>
      <c r="V476">
        <v>5.4592630250000003</v>
      </c>
      <c r="W476">
        <v>5.3833906239999996</v>
      </c>
      <c r="X476">
        <v>5.25612382</v>
      </c>
      <c r="Y476">
        <v>5.1825851900000002</v>
      </c>
      <c r="Z476">
        <v>5.1294056809999997</v>
      </c>
      <c r="AA476">
        <v>5.087626674</v>
      </c>
      <c r="AB476">
        <v>5.0563876719999996</v>
      </c>
      <c r="AC476">
        <v>5.0534992829999998</v>
      </c>
      <c r="AD476">
        <v>5.0507231270000004</v>
      </c>
      <c r="AE476">
        <v>5.0485746970000003</v>
      </c>
      <c r="AF476">
        <v>5.0470144130000003</v>
      </c>
      <c r="AG476">
        <v>5.0530750629999996</v>
      </c>
      <c r="AH476">
        <v>5.0491386150000004</v>
      </c>
      <c r="AI476">
        <v>5.0434877589999996</v>
      </c>
      <c r="AJ476">
        <v>5.0457757320000001</v>
      </c>
      <c r="AK476">
        <v>5.0479962580000004</v>
      </c>
      <c r="AL476">
        <v>5.0491969729999999</v>
      </c>
      <c r="AM476">
        <v>5.0234084049999996</v>
      </c>
      <c r="AN476">
        <v>4.9868745260000003</v>
      </c>
      <c r="AO476">
        <v>4.9447628090000002</v>
      </c>
      <c r="AP476">
        <v>4.9054981509999998</v>
      </c>
      <c r="AQ476">
        <v>4.8593189749999999</v>
      </c>
      <c r="AR476">
        <v>4.8203821189999996</v>
      </c>
      <c r="AS476">
        <v>4.787259755</v>
      </c>
      <c r="AT476">
        <v>4.7550722710000004</v>
      </c>
      <c r="AU476">
        <v>4.7252650239999996</v>
      </c>
      <c r="AV476">
        <v>4.7237295699999997</v>
      </c>
    </row>
    <row r="477" spans="1:48" x14ac:dyDescent="0.25">
      <c r="A477" s="27" t="s">
        <v>741</v>
      </c>
      <c r="B477">
        <v>6.1262766028879696</v>
      </c>
      <c r="C477">
        <v>6.22463595534765</v>
      </c>
      <c r="D477">
        <v>6.3245744989999997</v>
      </c>
      <c r="E477">
        <v>6.3574249109999998</v>
      </c>
      <c r="F477">
        <v>6.0130585740000004</v>
      </c>
      <c r="G477">
        <v>5.4746890050000001</v>
      </c>
      <c r="H477">
        <v>5.7108708730000002</v>
      </c>
      <c r="I477">
        <v>5.4006514660000002</v>
      </c>
      <c r="J477">
        <v>4.9935923930000001</v>
      </c>
      <c r="K477">
        <v>4.9282148000000001</v>
      </c>
      <c r="L477">
        <v>4.880459321</v>
      </c>
      <c r="M477">
        <v>5.0283871400000004</v>
      </c>
      <c r="N477">
        <v>4.89229425</v>
      </c>
      <c r="O477">
        <v>4.6326699549999999</v>
      </c>
      <c r="P477">
        <v>4.3258869390000001</v>
      </c>
      <c r="Q477">
        <v>4.0414538210000002</v>
      </c>
      <c r="R477">
        <v>3.9480224549999998</v>
      </c>
      <c r="S477">
        <v>3.8811099950000001</v>
      </c>
      <c r="T477">
        <v>3.8950359749999999</v>
      </c>
      <c r="U477">
        <v>3.931388219</v>
      </c>
      <c r="V477">
        <v>3.9354836010000001</v>
      </c>
      <c r="W477">
        <v>3.9188687679999998</v>
      </c>
      <c r="X477">
        <v>3.888366473</v>
      </c>
      <c r="Y477">
        <v>3.8698645919999999</v>
      </c>
      <c r="Z477">
        <v>3.861769067</v>
      </c>
      <c r="AA477">
        <v>3.8631698970000001</v>
      </c>
      <c r="AB477">
        <v>3.8716165089999999</v>
      </c>
      <c r="AC477">
        <v>3.8871203740000002</v>
      </c>
      <c r="AD477">
        <v>3.9054468500000001</v>
      </c>
      <c r="AE477">
        <v>3.9246751440000001</v>
      </c>
      <c r="AF477">
        <v>3.9437161490000001</v>
      </c>
      <c r="AG477">
        <v>3.9628270479999999</v>
      </c>
      <c r="AH477">
        <v>3.9805977829999999</v>
      </c>
      <c r="AI477">
        <v>3.998303908</v>
      </c>
      <c r="AJ477">
        <v>4.016422554</v>
      </c>
      <c r="AK477">
        <v>4.034783419</v>
      </c>
      <c r="AL477">
        <v>4.0535416360000003</v>
      </c>
      <c r="AM477">
        <v>4.0635433709999997</v>
      </c>
      <c r="AN477">
        <v>4.0690081950000003</v>
      </c>
      <c r="AO477">
        <v>4.0713614610000004</v>
      </c>
      <c r="AP477">
        <v>4.072102632</v>
      </c>
      <c r="AQ477">
        <v>4.0712315209999996</v>
      </c>
      <c r="AR477">
        <v>4.0717163169999999</v>
      </c>
      <c r="AS477">
        <v>4.0724472440000001</v>
      </c>
      <c r="AT477">
        <v>4.0733113960000003</v>
      </c>
      <c r="AU477">
        <v>4.0743682760000004</v>
      </c>
      <c r="AV477">
        <v>4.0772598240000004</v>
      </c>
    </row>
    <row r="478" spans="1:48" x14ac:dyDescent="0.25">
      <c r="A478" s="27" t="s">
        <v>742</v>
      </c>
      <c r="B478">
        <v>4.6730475251106096</v>
      </c>
      <c r="C478">
        <v>4.7480748146663103</v>
      </c>
      <c r="D478">
        <v>4.8243066920000004</v>
      </c>
      <c r="E478">
        <v>4.8715784419999997</v>
      </c>
      <c r="F478">
        <v>4.8728446390000002</v>
      </c>
      <c r="G478">
        <v>4.5346711659999999</v>
      </c>
      <c r="H478">
        <v>4.7190616170000004</v>
      </c>
      <c r="I478">
        <v>4.7570381780000002</v>
      </c>
      <c r="J478">
        <v>4.6368233160000001</v>
      </c>
      <c r="K478">
        <v>4.640667187</v>
      </c>
      <c r="L478">
        <v>4.6380517530000001</v>
      </c>
      <c r="M478">
        <v>4.7716776989999996</v>
      </c>
      <c r="N478">
        <v>4.7392502539999999</v>
      </c>
      <c r="O478">
        <v>4.677378955</v>
      </c>
      <c r="P478">
        <v>4.5443446769999998</v>
      </c>
      <c r="Q478">
        <v>4.4935460249999997</v>
      </c>
      <c r="R478">
        <v>4.4318400179999999</v>
      </c>
      <c r="S478">
        <v>4.3632214600000001</v>
      </c>
      <c r="T478">
        <v>4.3428810340000004</v>
      </c>
      <c r="U478">
        <v>4.3492532759999998</v>
      </c>
      <c r="V478">
        <v>4.3498816539999998</v>
      </c>
      <c r="W478">
        <v>4.345679949</v>
      </c>
      <c r="X478">
        <v>4.3541447509999998</v>
      </c>
      <c r="Y478">
        <v>4.3776279730000001</v>
      </c>
      <c r="Z478">
        <v>4.412455542</v>
      </c>
      <c r="AA478">
        <v>4.456315408</v>
      </c>
      <c r="AB478">
        <v>4.5080826680000001</v>
      </c>
      <c r="AC478">
        <v>4.5669288950000002</v>
      </c>
      <c r="AD478">
        <v>4.6309840419999997</v>
      </c>
      <c r="AE478">
        <v>4.6993305139999997</v>
      </c>
      <c r="AF478">
        <v>4.7710577660000002</v>
      </c>
      <c r="AG478">
        <v>4.8456553160000002</v>
      </c>
      <c r="AH478">
        <v>4.9223597799999999</v>
      </c>
      <c r="AI478">
        <v>5.0014807750000001</v>
      </c>
      <c r="AJ478">
        <v>5.0824220249999996</v>
      </c>
      <c r="AK478">
        <v>5.1649402200000001</v>
      </c>
      <c r="AL478">
        <v>5.2488523899999997</v>
      </c>
      <c r="AM478">
        <v>5.3299346180000002</v>
      </c>
      <c r="AN478">
        <v>5.4101807620000004</v>
      </c>
      <c r="AO478">
        <v>5.4896430110000001</v>
      </c>
      <c r="AP478">
        <v>5.5687885909999997</v>
      </c>
      <c r="AQ478">
        <v>5.6472494879999999</v>
      </c>
      <c r="AR478">
        <v>5.7267429080000003</v>
      </c>
      <c r="AS478">
        <v>5.8066744249999998</v>
      </c>
      <c r="AT478">
        <v>5.8868263939999999</v>
      </c>
      <c r="AU478">
        <v>5.9669993080000001</v>
      </c>
      <c r="AV478">
        <v>6.0480888410000002</v>
      </c>
    </row>
    <row r="479" spans="1:48" x14ac:dyDescent="0.25">
      <c r="A479" s="27" t="s">
        <v>743</v>
      </c>
      <c r="B479">
        <v>1.34142830874698</v>
      </c>
      <c r="C479">
        <v>1.3629653741412</v>
      </c>
      <c r="D479">
        <v>1.384848224</v>
      </c>
      <c r="E479">
        <v>1.398812596</v>
      </c>
      <c r="F479">
        <v>1.4329549779999999</v>
      </c>
      <c r="G479">
        <v>1.3055041629999999</v>
      </c>
      <c r="H479">
        <v>1.373977373</v>
      </c>
      <c r="I479">
        <v>1.4326328340000001</v>
      </c>
      <c r="J479">
        <v>1.454553889</v>
      </c>
      <c r="K479">
        <v>1.470226807</v>
      </c>
      <c r="L479">
        <v>1.4655699630000001</v>
      </c>
      <c r="M479">
        <v>1.467027831</v>
      </c>
      <c r="N479">
        <v>1.4504439760000001</v>
      </c>
      <c r="O479">
        <v>1.4894293139999999</v>
      </c>
      <c r="P479">
        <v>1.529418237</v>
      </c>
      <c r="Q479">
        <v>1.574050728</v>
      </c>
      <c r="R479">
        <v>1.5845434389999999</v>
      </c>
      <c r="S479">
        <v>1.581238328</v>
      </c>
      <c r="T479">
        <v>1.571281457</v>
      </c>
      <c r="U479">
        <v>1.5612674980000001</v>
      </c>
      <c r="V479">
        <v>1.554335802</v>
      </c>
      <c r="W479">
        <v>1.552579715</v>
      </c>
      <c r="X479">
        <v>1.561102532</v>
      </c>
      <c r="Y479">
        <v>1.576024058</v>
      </c>
      <c r="Z479">
        <v>1.595255957</v>
      </c>
      <c r="AA479">
        <v>1.617118185</v>
      </c>
      <c r="AB479">
        <v>1.64115627</v>
      </c>
      <c r="AC479">
        <v>1.6681676999999999</v>
      </c>
      <c r="AD479">
        <v>1.6978514389999999</v>
      </c>
      <c r="AE479">
        <v>1.7297929400000001</v>
      </c>
      <c r="AF479">
        <v>1.763763704</v>
      </c>
      <c r="AG479">
        <v>1.7993629520000001</v>
      </c>
      <c r="AH479">
        <v>1.8362330120000001</v>
      </c>
      <c r="AI479">
        <v>1.8742365299999999</v>
      </c>
      <c r="AJ479">
        <v>1.913037568</v>
      </c>
      <c r="AK479">
        <v>1.9526617129999999</v>
      </c>
      <c r="AL479">
        <v>1.9930120099999999</v>
      </c>
      <c r="AM479">
        <v>2.0355912580000002</v>
      </c>
      <c r="AN479">
        <v>2.0798451509999998</v>
      </c>
      <c r="AO479">
        <v>2.1253215660000002</v>
      </c>
      <c r="AP479">
        <v>2.1716805479999999</v>
      </c>
      <c r="AQ479">
        <v>2.2188463710000002</v>
      </c>
      <c r="AR479">
        <v>2.2661557110000001</v>
      </c>
      <c r="AS479">
        <v>2.3140450420000001</v>
      </c>
      <c r="AT479">
        <v>2.3626237099999998</v>
      </c>
      <c r="AU479">
        <v>2.411799818</v>
      </c>
      <c r="AV479">
        <v>2.4610037380000001</v>
      </c>
    </row>
    <row r="480" spans="1:48" x14ac:dyDescent="0.25">
      <c r="A480" s="27" t="s">
        <v>744</v>
      </c>
      <c r="B480">
        <v>0.59857356798088102</v>
      </c>
      <c r="C480">
        <v>0.60818386022892001</v>
      </c>
      <c r="D480">
        <v>0.61794844879999999</v>
      </c>
      <c r="E480">
        <v>0.63520284930000004</v>
      </c>
      <c r="F480">
        <v>0.61644288489999999</v>
      </c>
      <c r="G480">
        <v>0.52510520630000002</v>
      </c>
      <c r="H480">
        <v>0.55287177430000001</v>
      </c>
      <c r="I480">
        <v>0.56785078879999995</v>
      </c>
      <c r="J480">
        <v>0.53722831250000003</v>
      </c>
      <c r="K480">
        <v>0.50442142199999995</v>
      </c>
      <c r="L480">
        <v>0.48834646599999998</v>
      </c>
      <c r="M480">
        <v>0.50038119329999997</v>
      </c>
      <c r="N480">
        <v>0.48635906569999998</v>
      </c>
      <c r="O480">
        <v>0.47717054749999999</v>
      </c>
      <c r="P480">
        <v>0.4517920433</v>
      </c>
      <c r="Q480">
        <v>0.41666408370000002</v>
      </c>
      <c r="R480">
        <v>0.4018888182</v>
      </c>
      <c r="S480">
        <v>0.38178973170000002</v>
      </c>
      <c r="T480">
        <v>0.37098633939999998</v>
      </c>
      <c r="U480">
        <v>0.36466008</v>
      </c>
      <c r="V480">
        <v>0.35835873600000001</v>
      </c>
      <c r="W480">
        <v>0.35323679990000001</v>
      </c>
      <c r="X480">
        <v>0.34974525690000002</v>
      </c>
      <c r="Y480">
        <v>0.34862308730000002</v>
      </c>
      <c r="Z480">
        <v>0.34884526259999998</v>
      </c>
      <c r="AA480">
        <v>0.35000434650000001</v>
      </c>
      <c r="AB480">
        <v>0.35189864809999999</v>
      </c>
      <c r="AC480">
        <v>0.35463316319999999</v>
      </c>
      <c r="AD480">
        <v>0.35772088480000003</v>
      </c>
      <c r="AE480">
        <v>0.36127471950000001</v>
      </c>
      <c r="AF480">
        <v>0.365203679</v>
      </c>
      <c r="AG480">
        <v>0.36941119389999999</v>
      </c>
      <c r="AH480">
        <v>0.37399999239999998</v>
      </c>
      <c r="AI480">
        <v>0.3788682082</v>
      </c>
      <c r="AJ480">
        <v>0.38406798749999999</v>
      </c>
      <c r="AK480">
        <v>0.38951624419999997</v>
      </c>
      <c r="AL480">
        <v>0.39518587710000003</v>
      </c>
      <c r="AM480">
        <v>0.40073130759999998</v>
      </c>
      <c r="AN480">
        <v>0.4064378052</v>
      </c>
      <c r="AO480">
        <v>0.4122567573</v>
      </c>
      <c r="AP480">
        <v>0.41824527410000001</v>
      </c>
      <c r="AQ480">
        <v>0.42428368049999998</v>
      </c>
      <c r="AR480">
        <v>0.43046243820000002</v>
      </c>
      <c r="AS480">
        <v>0.43676059099999998</v>
      </c>
      <c r="AT480">
        <v>0.44317634099999997</v>
      </c>
      <c r="AU480">
        <v>0.44973623369999999</v>
      </c>
      <c r="AV480">
        <v>0.45671647250000003</v>
      </c>
    </row>
    <row r="481" spans="1:48" x14ac:dyDescent="0.25">
      <c r="A481" s="27" t="s">
        <v>745</v>
      </c>
      <c r="B481">
        <v>6.2585198140568004</v>
      </c>
      <c r="C481">
        <v>6.35900237404707</v>
      </c>
      <c r="D481">
        <v>6.4610982139999997</v>
      </c>
      <c r="E481">
        <v>6.484869915</v>
      </c>
      <c r="F481">
        <v>5.7689888290000004</v>
      </c>
      <c r="G481">
        <v>4.6854725029999997</v>
      </c>
      <c r="H481">
        <v>5.124692241</v>
      </c>
      <c r="I481">
        <v>5.1231196670000001</v>
      </c>
      <c r="J481">
        <v>4.8177321940000004</v>
      </c>
      <c r="K481">
        <v>4.91381903</v>
      </c>
      <c r="L481">
        <v>5.0146737010000004</v>
      </c>
      <c r="M481">
        <v>5.1123300729999999</v>
      </c>
      <c r="N481">
        <v>4.5878986040000003</v>
      </c>
      <c r="O481">
        <v>4.3690605739999997</v>
      </c>
      <c r="P481">
        <v>4.077633649</v>
      </c>
      <c r="Q481">
        <v>3.7711271110000002</v>
      </c>
      <c r="R481">
        <v>3.6946864960000001</v>
      </c>
      <c r="S481">
        <v>3.6164229689999998</v>
      </c>
      <c r="T481">
        <v>3.6251476500000002</v>
      </c>
      <c r="U481">
        <v>3.6714196110000001</v>
      </c>
      <c r="V481">
        <v>3.7082397309999999</v>
      </c>
      <c r="W481">
        <v>3.7379041370000001</v>
      </c>
      <c r="X481">
        <v>3.7648221319999999</v>
      </c>
      <c r="Y481">
        <v>3.799511147</v>
      </c>
      <c r="Z481">
        <v>3.838555484</v>
      </c>
      <c r="AA481">
        <v>3.8827352020000001</v>
      </c>
      <c r="AB481">
        <v>3.932016747</v>
      </c>
      <c r="AC481">
        <v>3.9860935089999998</v>
      </c>
      <c r="AD481">
        <v>4.0413918439999996</v>
      </c>
      <c r="AE481">
        <v>4.0992142569999999</v>
      </c>
      <c r="AF481">
        <v>4.1586275400000003</v>
      </c>
      <c r="AG481">
        <v>4.2185959220000004</v>
      </c>
      <c r="AH481">
        <v>4.2803909410000003</v>
      </c>
      <c r="AI481">
        <v>4.3431622320000001</v>
      </c>
      <c r="AJ481">
        <v>4.4074985450000002</v>
      </c>
      <c r="AK481">
        <v>4.4727723350000002</v>
      </c>
      <c r="AL481">
        <v>4.5389339599999996</v>
      </c>
      <c r="AM481">
        <v>4.5996741979999998</v>
      </c>
      <c r="AN481">
        <v>4.658824493</v>
      </c>
      <c r="AO481">
        <v>4.7166264240000002</v>
      </c>
      <c r="AP481">
        <v>4.7741143949999998</v>
      </c>
      <c r="AQ481">
        <v>4.8304758059999999</v>
      </c>
      <c r="AR481">
        <v>4.8900298900000001</v>
      </c>
      <c r="AS481">
        <v>4.9509786550000001</v>
      </c>
      <c r="AT481">
        <v>5.0126568899999997</v>
      </c>
      <c r="AU481">
        <v>5.0749336539999996</v>
      </c>
      <c r="AV481">
        <v>5.1403464989999996</v>
      </c>
    </row>
    <row r="482" spans="1:48" x14ac:dyDescent="0.25">
      <c r="A482" s="27" t="s">
        <v>746</v>
      </c>
      <c r="B482">
        <v>1.27854192111613</v>
      </c>
      <c r="C482">
        <v>1.2990693252157499</v>
      </c>
      <c r="D482">
        <v>1.3199263029999999</v>
      </c>
      <c r="E482">
        <v>1.3133319160000001</v>
      </c>
      <c r="F482">
        <v>1.2407112410000001</v>
      </c>
      <c r="G482">
        <v>1.033550245</v>
      </c>
      <c r="H482">
        <v>1.123953961</v>
      </c>
      <c r="I482">
        <v>1.13630334</v>
      </c>
      <c r="J482">
        <v>1.085285525</v>
      </c>
      <c r="K482">
        <v>1.0565826009999999</v>
      </c>
      <c r="L482">
        <v>1.0649509800000001</v>
      </c>
      <c r="M482">
        <v>1.0571848930000001</v>
      </c>
      <c r="N482">
        <v>0.97883556179999998</v>
      </c>
      <c r="O482">
        <v>0.95118605609999995</v>
      </c>
      <c r="P482">
        <v>0.87159237369999998</v>
      </c>
      <c r="Q482">
        <v>0.78020324890000003</v>
      </c>
      <c r="R482">
        <v>0.73364086070000001</v>
      </c>
      <c r="S482">
        <v>0.69949145020000003</v>
      </c>
      <c r="T482">
        <v>0.68275011590000001</v>
      </c>
      <c r="U482">
        <v>0.67462290010000003</v>
      </c>
      <c r="V482">
        <v>0.67080140649999997</v>
      </c>
      <c r="W482">
        <v>0.6712395511</v>
      </c>
      <c r="X482">
        <v>0.67594861110000004</v>
      </c>
      <c r="Y482">
        <v>0.68510863259999999</v>
      </c>
      <c r="Z482">
        <v>0.69707996709999998</v>
      </c>
      <c r="AA482">
        <v>0.71082680210000004</v>
      </c>
      <c r="AB482">
        <v>0.72574825450000002</v>
      </c>
      <c r="AC482">
        <v>0.74190749410000001</v>
      </c>
      <c r="AD482">
        <v>0.75887535139999995</v>
      </c>
      <c r="AE482">
        <v>0.77660714129999997</v>
      </c>
      <c r="AF482">
        <v>0.79509556749999999</v>
      </c>
      <c r="AG482">
        <v>0.81437783809999997</v>
      </c>
      <c r="AH482">
        <v>0.83431605740000003</v>
      </c>
      <c r="AI482">
        <v>0.85499988179999997</v>
      </c>
      <c r="AJ482">
        <v>0.87644536520000005</v>
      </c>
      <c r="AK482">
        <v>0.89855299779999998</v>
      </c>
      <c r="AL482">
        <v>0.9212554328</v>
      </c>
      <c r="AM482">
        <v>0.94444375229999999</v>
      </c>
      <c r="AN482">
        <v>0.96832930269999995</v>
      </c>
      <c r="AO482">
        <v>0.99277827860000001</v>
      </c>
      <c r="AP482">
        <v>1.017800853</v>
      </c>
      <c r="AQ482">
        <v>1.0432224809999999</v>
      </c>
      <c r="AR482">
        <v>1.0689189459999999</v>
      </c>
      <c r="AS482">
        <v>1.0949759969999999</v>
      </c>
      <c r="AT482">
        <v>1.121478097</v>
      </c>
      <c r="AU482">
        <v>1.148528284</v>
      </c>
      <c r="AV482">
        <v>1.17657714</v>
      </c>
    </row>
    <row r="483" spans="1:48" x14ac:dyDescent="0.25">
      <c r="A483" s="27" t="s">
        <v>747</v>
      </c>
      <c r="B483">
        <v>9.4770972246274603</v>
      </c>
      <c r="C483">
        <v>9.6292550860228108</v>
      </c>
      <c r="D483">
        <v>9.783855891</v>
      </c>
      <c r="E483">
        <v>9.9633491579999998</v>
      </c>
      <c r="F483">
        <v>9.7163256269999998</v>
      </c>
      <c r="G483">
        <v>8.7741440320000006</v>
      </c>
      <c r="H483">
        <v>8.9570957839999998</v>
      </c>
      <c r="I483">
        <v>9.0155636890000004</v>
      </c>
      <c r="J483">
        <v>8.7334909360000008</v>
      </c>
      <c r="K483">
        <v>8.4859626319999997</v>
      </c>
      <c r="L483">
        <v>8.4405322869999999</v>
      </c>
      <c r="M483">
        <v>8.472649251</v>
      </c>
      <c r="N483">
        <v>8.4429605280000004</v>
      </c>
      <c r="O483">
        <v>8.4228077189999997</v>
      </c>
      <c r="P483">
        <v>8.1833242740000003</v>
      </c>
      <c r="Q483">
        <v>8.0167289240000006</v>
      </c>
      <c r="R483">
        <v>7.990616127</v>
      </c>
      <c r="S483">
        <v>7.7620520380000002</v>
      </c>
      <c r="T483">
        <v>7.7494235400000004</v>
      </c>
      <c r="U483">
        <v>7.7846930480000003</v>
      </c>
      <c r="V483">
        <v>7.81040606</v>
      </c>
      <c r="W483">
        <v>7.823175462</v>
      </c>
      <c r="X483">
        <v>7.8412914059999999</v>
      </c>
      <c r="Y483">
        <v>7.9092984020000001</v>
      </c>
      <c r="Z483">
        <v>7.9892272039999996</v>
      </c>
      <c r="AA483">
        <v>8.078679545</v>
      </c>
      <c r="AB483">
        <v>8.1767824939999905</v>
      </c>
      <c r="AC483">
        <v>8.2847386830000005</v>
      </c>
      <c r="AD483">
        <v>8.3994122059999903</v>
      </c>
      <c r="AE483">
        <v>8.5200390519999996</v>
      </c>
      <c r="AF483">
        <v>8.6450233240000003</v>
      </c>
      <c r="AG483">
        <v>8.7733329530000006</v>
      </c>
      <c r="AH483">
        <v>8.9016641799999903</v>
      </c>
      <c r="AI483">
        <v>9.0362860079999905</v>
      </c>
      <c r="AJ483">
        <v>9.1751681040000008</v>
      </c>
      <c r="AK483">
        <v>9.3164489550000003</v>
      </c>
      <c r="AL483">
        <v>9.4594121130000008</v>
      </c>
      <c r="AM483">
        <v>9.5936872859999998</v>
      </c>
      <c r="AN483">
        <v>9.7338622830000006</v>
      </c>
      <c r="AO483">
        <v>9.8753296390000003</v>
      </c>
      <c r="AP483">
        <v>10.01978379</v>
      </c>
      <c r="AQ483">
        <v>10.16441266</v>
      </c>
      <c r="AR483">
        <v>10.313614960000001</v>
      </c>
      <c r="AS483">
        <v>10.460583379999999</v>
      </c>
      <c r="AT483">
        <v>10.607314349999999</v>
      </c>
      <c r="AU483">
        <v>10.75463603</v>
      </c>
      <c r="AV483">
        <v>10.910512389999999</v>
      </c>
    </row>
    <row r="484" spans="1:48" x14ac:dyDescent="0.25">
      <c r="A484" s="27" t="s">
        <v>748</v>
      </c>
      <c r="B484">
        <v>0.264378921988764</v>
      </c>
      <c r="C484">
        <v>0.268623611097079</v>
      </c>
      <c r="D484">
        <v>0.27293645010000001</v>
      </c>
      <c r="E484">
        <v>0.28885261820000002</v>
      </c>
      <c r="F484">
        <v>0.29020001969999998</v>
      </c>
      <c r="G484">
        <v>0.25744281479999997</v>
      </c>
      <c r="H484">
        <v>0.26022591649999999</v>
      </c>
      <c r="I484">
        <v>0.27158967620000002</v>
      </c>
      <c r="J484">
        <v>0.26785503090000001</v>
      </c>
      <c r="K484">
        <v>0.26468662999999998</v>
      </c>
      <c r="L484">
        <v>0.25084091660000002</v>
      </c>
      <c r="M484">
        <v>0.23232491520000001</v>
      </c>
      <c r="N484">
        <v>0.22187556559999999</v>
      </c>
      <c r="O484">
        <v>0.2221053915</v>
      </c>
      <c r="P484">
        <v>0.21963533909999999</v>
      </c>
      <c r="Q484">
        <v>0.21926968459999999</v>
      </c>
      <c r="R484">
        <v>0.28158642029999997</v>
      </c>
      <c r="S484">
        <v>0.28101284030000001</v>
      </c>
      <c r="T484">
        <v>0.28494611380000001</v>
      </c>
      <c r="U484">
        <v>0.29901946350000003</v>
      </c>
      <c r="V484">
        <v>0.30319320640000003</v>
      </c>
      <c r="W484">
        <v>0.30671405740000002</v>
      </c>
      <c r="X484">
        <v>0.3050451072</v>
      </c>
      <c r="Y484">
        <v>0.30538024520000001</v>
      </c>
      <c r="Z484">
        <v>0.30496981829999997</v>
      </c>
      <c r="AA484">
        <v>0.30371523610000001</v>
      </c>
      <c r="AB484">
        <v>0.30233496879999999</v>
      </c>
      <c r="AC484">
        <v>0.30354821329999998</v>
      </c>
      <c r="AD484">
        <v>0.30472245590000002</v>
      </c>
      <c r="AE484">
        <v>0.30599106399999998</v>
      </c>
      <c r="AF484">
        <v>0.30738314630000002</v>
      </c>
      <c r="AG484">
        <v>0.30965955760000002</v>
      </c>
      <c r="AH484">
        <v>0.31079153079999999</v>
      </c>
      <c r="AI484">
        <v>0.31167467049999997</v>
      </c>
      <c r="AJ484">
        <v>0.31342876870000003</v>
      </c>
      <c r="AK484">
        <v>0.3150512338</v>
      </c>
      <c r="AL484">
        <v>0.31637726430000002</v>
      </c>
      <c r="AM484">
        <v>0.31638917799999999</v>
      </c>
      <c r="AN484">
        <v>0.31623518960000002</v>
      </c>
      <c r="AO484">
        <v>0.31612112749999999</v>
      </c>
      <c r="AP484">
        <v>0.31690771099999998</v>
      </c>
      <c r="AQ484">
        <v>0.31704148189999998</v>
      </c>
      <c r="AR484">
        <v>0.31761364650000001</v>
      </c>
      <c r="AS484">
        <v>0.31854327440000002</v>
      </c>
      <c r="AT484">
        <v>0.31910158150000001</v>
      </c>
      <c r="AU484">
        <v>0.31956079389999997</v>
      </c>
      <c r="AV484">
        <v>0.32437992510000002</v>
      </c>
    </row>
    <row r="485" spans="1:48" x14ac:dyDescent="0.25">
      <c r="A485" s="27" t="s">
        <v>749</v>
      </c>
      <c r="B485">
        <v>0.89451372763345305</v>
      </c>
      <c r="C485">
        <v>0.90887543486927203</v>
      </c>
      <c r="D485">
        <v>0.92346772399999999</v>
      </c>
      <c r="E485">
        <v>0.94775236220000003</v>
      </c>
      <c r="F485">
        <v>0.92649938249999997</v>
      </c>
      <c r="G485">
        <v>0.87453244090000004</v>
      </c>
      <c r="H485">
        <v>0.90691646510000001</v>
      </c>
      <c r="I485">
        <v>0.91267869540000002</v>
      </c>
      <c r="J485">
        <v>0.89893795799999998</v>
      </c>
      <c r="K485">
        <v>0.91318477620000005</v>
      </c>
      <c r="L485">
        <v>0.92380689169999997</v>
      </c>
      <c r="M485">
        <v>0.9368027578</v>
      </c>
      <c r="N485">
        <v>0.96444643220000004</v>
      </c>
      <c r="O485">
        <v>1.005249262</v>
      </c>
      <c r="P485">
        <v>0.98835572360000001</v>
      </c>
      <c r="Q485">
        <v>1.0141565349999999</v>
      </c>
      <c r="R485">
        <v>1.024858592</v>
      </c>
      <c r="S485">
        <v>1.0265987919999999</v>
      </c>
      <c r="T485">
        <v>1.0281724240000001</v>
      </c>
      <c r="U485">
        <v>1.031090713</v>
      </c>
      <c r="V485">
        <v>1.0275598699999999</v>
      </c>
      <c r="W485">
        <v>1.022019191</v>
      </c>
      <c r="X485">
        <v>1.0225898920000001</v>
      </c>
      <c r="Y485">
        <v>1.024069683</v>
      </c>
      <c r="Z485">
        <v>1.0278026090000001</v>
      </c>
      <c r="AA485">
        <v>1.033792863</v>
      </c>
      <c r="AB485">
        <v>1.041727727</v>
      </c>
      <c r="AC485">
        <v>1.0513940509999999</v>
      </c>
      <c r="AD485">
        <v>1.0594480719999999</v>
      </c>
      <c r="AE485">
        <v>1.069698993</v>
      </c>
      <c r="AF485">
        <v>1.0810670570000001</v>
      </c>
      <c r="AG485">
        <v>1.0902506080000001</v>
      </c>
      <c r="AH485">
        <v>1.1042130610000001</v>
      </c>
      <c r="AI485">
        <v>1.1177691510000001</v>
      </c>
      <c r="AJ485">
        <v>1.131462534</v>
      </c>
      <c r="AK485">
        <v>1.1454497720000001</v>
      </c>
      <c r="AL485">
        <v>1.1597733809999999</v>
      </c>
      <c r="AM485">
        <v>1.173371774</v>
      </c>
      <c r="AN485">
        <v>1.1875993069999999</v>
      </c>
      <c r="AO485">
        <v>1.2023049969999999</v>
      </c>
      <c r="AP485">
        <v>1.217545536</v>
      </c>
      <c r="AQ485">
        <v>1.2331183139999999</v>
      </c>
      <c r="AR485">
        <v>1.2485916079999999</v>
      </c>
      <c r="AS485">
        <v>1.264225825</v>
      </c>
      <c r="AT485">
        <v>1.279951058</v>
      </c>
      <c r="AU485">
        <v>1.295752378</v>
      </c>
      <c r="AV485">
        <v>1.3120377839999999</v>
      </c>
    </row>
    <row r="486" spans="1:48" x14ac:dyDescent="0.25">
      <c r="A486" s="27" t="s">
        <v>750</v>
      </c>
      <c r="B486">
        <v>1.42263572344633</v>
      </c>
      <c r="C486">
        <v>1.4454766001508199</v>
      </c>
      <c r="D486">
        <v>1.468684195</v>
      </c>
      <c r="E486">
        <v>1.502240536</v>
      </c>
      <c r="F486">
        <v>1.4588912329999999</v>
      </c>
      <c r="G486">
        <v>1.367772647</v>
      </c>
      <c r="H486">
        <v>1.40853831</v>
      </c>
      <c r="I486">
        <v>1.408089529</v>
      </c>
      <c r="J486">
        <v>1.3855767919999999</v>
      </c>
      <c r="K486">
        <v>1.3938939910000001</v>
      </c>
      <c r="L486">
        <v>1.3947602880000001</v>
      </c>
      <c r="M486">
        <v>1.394518693</v>
      </c>
      <c r="N486">
        <v>1.422649405</v>
      </c>
      <c r="O486">
        <v>1.4915502759999999</v>
      </c>
      <c r="P486">
        <v>1.4841041429999999</v>
      </c>
      <c r="Q486">
        <v>1.5318673810000001</v>
      </c>
      <c r="R486">
        <v>1.54271878</v>
      </c>
      <c r="S486">
        <v>1.545952913</v>
      </c>
      <c r="T486">
        <v>1.555499508</v>
      </c>
      <c r="U486">
        <v>1.5679634769999999</v>
      </c>
      <c r="V486">
        <v>1.5721130809999999</v>
      </c>
      <c r="W486">
        <v>1.5739856780000001</v>
      </c>
      <c r="X486">
        <v>1.582542903</v>
      </c>
      <c r="Y486">
        <v>1.587688118</v>
      </c>
      <c r="Z486">
        <v>1.592779164</v>
      </c>
      <c r="AA486">
        <v>1.5986416160000001</v>
      </c>
      <c r="AB486">
        <v>1.6055375940000001</v>
      </c>
      <c r="AC486">
        <v>1.613603108</v>
      </c>
      <c r="AD486">
        <v>1.6177024689999999</v>
      </c>
      <c r="AE486">
        <v>1.624442967</v>
      </c>
      <c r="AF486">
        <v>1.6321817359999999</v>
      </c>
      <c r="AG486">
        <v>1.6356116190000001</v>
      </c>
      <c r="AH486">
        <v>1.6476624129999999</v>
      </c>
      <c r="AI486">
        <v>1.6584987849999999</v>
      </c>
      <c r="AJ486">
        <v>1.668968953</v>
      </c>
      <c r="AK486">
        <v>1.6794193260000001</v>
      </c>
      <c r="AL486">
        <v>1.6899905989999999</v>
      </c>
      <c r="AM486">
        <v>1.7016933139999999</v>
      </c>
      <c r="AN486">
        <v>1.714332344</v>
      </c>
      <c r="AO486">
        <v>1.7275683479999999</v>
      </c>
      <c r="AP486">
        <v>1.7413579910000001</v>
      </c>
      <c r="AQ486">
        <v>1.7554626310000001</v>
      </c>
      <c r="AR486">
        <v>1.7692372030000001</v>
      </c>
      <c r="AS486">
        <v>1.7835159979999999</v>
      </c>
      <c r="AT486">
        <v>1.798058062</v>
      </c>
      <c r="AU486">
        <v>1.8127641000000001</v>
      </c>
      <c r="AV486">
        <v>1.8280550470000001</v>
      </c>
    </row>
    <row r="487" spans="1:48" x14ac:dyDescent="0.25">
      <c r="A487" s="27" t="s">
        <v>751</v>
      </c>
      <c r="B487">
        <v>18.153964517081199</v>
      </c>
      <c r="C487">
        <v>18.4454322894691</v>
      </c>
      <c r="D487">
        <v>18.74157967</v>
      </c>
      <c r="E487">
        <v>19.190725319999999</v>
      </c>
      <c r="F487">
        <v>18.629177519999999</v>
      </c>
      <c r="G487">
        <v>17.257486109999999</v>
      </c>
      <c r="H487">
        <v>17.75538336</v>
      </c>
      <c r="I487">
        <v>17.953827610000001</v>
      </c>
      <c r="J487">
        <v>17.47853894</v>
      </c>
      <c r="K487">
        <v>17.373633300000002</v>
      </c>
      <c r="L487">
        <v>17.574877950000001</v>
      </c>
      <c r="M487">
        <v>17.858577159999999</v>
      </c>
      <c r="N487">
        <v>18.19711933</v>
      </c>
      <c r="O487">
        <v>19.050354689999999</v>
      </c>
      <c r="P487">
        <v>18.840444600000001</v>
      </c>
      <c r="Q487">
        <v>19.08353662</v>
      </c>
      <c r="R487">
        <v>19.46699593</v>
      </c>
      <c r="S487">
        <v>19.571109480000001</v>
      </c>
      <c r="T487">
        <v>19.695566320000001</v>
      </c>
      <c r="U487">
        <v>19.802664060000001</v>
      </c>
      <c r="V487">
        <v>19.619515610000001</v>
      </c>
      <c r="W487">
        <v>19.334684710000001</v>
      </c>
      <c r="X487">
        <v>19.048400040000001</v>
      </c>
      <c r="Y487">
        <v>18.84166939</v>
      </c>
      <c r="Z487">
        <v>18.725829610000002</v>
      </c>
      <c r="AA487">
        <v>18.658517509999999</v>
      </c>
      <c r="AB487">
        <v>18.645023869999999</v>
      </c>
      <c r="AC487">
        <v>18.646851900000001</v>
      </c>
      <c r="AD487">
        <v>18.680384920000002</v>
      </c>
      <c r="AE487">
        <v>18.74472338</v>
      </c>
      <c r="AF487">
        <v>18.826186929999999</v>
      </c>
      <c r="AG487">
        <v>18.9125099</v>
      </c>
      <c r="AH487">
        <v>19.04492999</v>
      </c>
      <c r="AI487">
        <v>19.184439680000001</v>
      </c>
      <c r="AJ487">
        <v>19.32759579</v>
      </c>
      <c r="AK487">
        <v>19.471378820000002</v>
      </c>
      <c r="AL487">
        <v>19.615491599999999</v>
      </c>
      <c r="AM487">
        <v>19.832973939999999</v>
      </c>
      <c r="AN487">
        <v>20.066362900000001</v>
      </c>
      <c r="AO487">
        <v>20.3085451</v>
      </c>
      <c r="AP487">
        <v>20.559562499999998</v>
      </c>
      <c r="AQ487">
        <v>20.81350986</v>
      </c>
      <c r="AR487">
        <v>21.12443206</v>
      </c>
      <c r="AS487">
        <v>21.437363900000001</v>
      </c>
      <c r="AT487">
        <v>21.748798170000001</v>
      </c>
      <c r="AU487">
        <v>22.056432149999999</v>
      </c>
      <c r="AV487">
        <v>22.368127680000001</v>
      </c>
    </row>
    <row r="488" spans="1:48" x14ac:dyDescent="0.25">
      <c r="A488" s="27" t="s">
        <v>752</v>
      </c>
      <c r="B488">
        <v>0.67917420343601498</v>
      </c>
      <c r="C488">
        <v>0.69007856495730002</v>
      </c>
      <c r="D488">
        <v>0.70115799950000002</v>
      </c>
      <c r="E488">
        <v>0.85261083250000003</v>
      </c>
      <c r="F488">
        <v>0.77626567310000005</v>
      </c>
      <c r="G488">
        <v>0.58402066740000003</v>
      </c>
      <c r="H488">
        <v>0.75052294890000004</v>
      </c>
      <c r="I488">
        <v>0.63609717789999998</v>
      </c>
      <c r="J488">
        <v>0.80884421620000002</v>
      </c>
      <c r="K488">
        <v>0.77049283410000002</v>
      </c>
      <c r="L488">
        <v>0.81331522069999995</v>
      </c>
      <c r="M488">
        <v>0.8801723642</v>
      </c>
      <c r="N488">
        <v>0.78069237410000003</v>
      </c>
      <c r="O488">
        <v>0.84109153039999995</v>
      </c>
      <c r="P488">
        <v>0.8533163909</v>
      </c>
      <c r="Q488">
        <v>0.87296819219999999</v>
      </c>
      <c r="R488">
        <v>0.88079659119999998</v>
      </c>
      <c r="S488">
        <v>0.86670473329999997</v>
      </c>
      <c r="T488">
        <v>0.86841184309999997</v>
      </c>
      <c r="U488">
        <v>0.86985234769999997</v>
      </c>
      <c r="V488">
        <v>0.8688348803</v>
      </c>
      <c r="W488">
        <v>0.86697619189999997</v>
      </c>
      <c r="X488">
        <v>0.86704372070000002</v>
      </c>
      <c r="Y488">
        <v>0.87021836100000005</v>
      </c>
      <c r="Z488">
        <v>0.87546707239999999</v>
      </c>
      <c r="AA488">
        <v>0.88252130770000004</v>
      </c>
      <c r="AB488">
        <v>0.89124112239999997</v>
      </c>
      <c r="AC488">
        <v>0.90177294180000001</v>
      </c>
      <c r="AD488">
        <v>0.91335874809999995</v>
      </c>
      <c r="AE488">
        <v>0.92614042470000002</v>
      </c>
      <c r="AF488">
        <v>0.93980563520000004</v>
      </c>
      <c r="AG488">
        <v>0.95385759739999998</v>
      </c>
      <c r="AH488">
        <v>0.96862650289999996</v>
      </c>
      <c r="AI488">
        <v>0.98381775039999997</v>
      </c>
      <c r="AJ488">
        <v>0.99935584649999998</v>
      </c>
      <c r="AK488">
        <v>1.015205194</v>
      </c>
      <c r="AL488">
        <v>1.031330968</v>
      </c>
      <c r="AM488">
        <v>1.0474966800000001</v>
      </c>
      <c r="AN488">
        <v>1.0641857379999999</v>
      </c>
      <c r="AO488">
        <v>1.0811108869999999</v>
      </c>
      <c r="AP488">
        <v>1.0982696169999999</v>
      </c>
      <c r="AQ488">
        <v>1.115522229</v>
      </c>
      <c r="AR488">
        <v>1.132824271</v>
      </c>
      <c r="AS488">
        <v>1.1500993479999999</v>
      </c>
      <c r="AT488">
        <v>1.1674009169999999</v>
      </c>
      <c r="AU488">
        <v>1.184732184</v>
      </c>
      <c r="AV488">
        <v>1.202330361</v>
      </c>
    </row>
    <row r="489" spans="1:48" x14ac:dyDescent="0.25">
      <c r="A489" s="27" t="s">
        <v>753</v>
      </c>
      <c r="B489">
        <v>1.4537742662319399</v>
      </c>
      <c r="C489">
        <v>1.4771150823129</v>
      </c>
      <c r="D489">
        <v>1.500830643</v>
      </c>
      <c r="E489">
        <v>1.5607378000000001</v>
      </c>
      <c r="F489">
        <v>1.563688956</v>
      </c>
      <c r="G489">
        <v>1.2697992739999999</v>
      </c>
      <c r="H489">
        <v>1.3183134999999999</v>
      </c>
      <c r="I489">
        <v>1.3955752930000001</v>
      </c>
      <c r="J489">
        <v>1.373983591</v>
      </c>
      <c r="K489">
        <v>1.332840351</v>
      </c>
      <c r="L489">
        <v>1.3209883469999999</v>
      </c>
      <c r="M489">
        <v>1.37202786</v>
      </c>
      <c r="N489">
        <v>1.354259715</v>
      </c>
      <c r="O489">
        <v>1.358711035</v>
      </c>
      <c r="P489">
        <v>1.4213186069999999</v>
      </c>
      <c r="Q489">
        <v>1.442705323</v>
      </c>
      <c r="R489">
        <v>1.451507264</v>
      </c>
      <c r="S489">
        <v>1.455992078</v>
      </c>
      <c r="T489">
        <v>1.45423985</v>
      </c>
      <c r="U489">
        <v>1.453028794</v>
      </c>
      <c r="V489">
        <v>1.457194833</v>
      </c>
      <c r="W489">
        <v>1.4567923300000001</v>
      </c>
      <c r="X489">
        <v>1.4595282970000001</v>
      </c>
      <c r="Y489">
        <v>1.465651663</v>
      </c>
      <c r="Z489">
        <v>1.475225894</v>
      </c>
      <c r="AA489">
        <v>1.4879059240000001</v>
      </c>
      <c r="AB489">
        <v>1.5035449729999999</v>
      </c>
      <c r="AC489">
        <v>1.5223034550000001</v>
      </c>
      <c r="AD489">
        <v>1.542877338</v>
      </c>
      <c r="AE489">
        <v>1.5653773950000001</v>
      </c>
      <c r="AF489">
        <v>1.588968728</v>
      </c>
      <c r="AG489">
        <v>1.612713791</v>
      </c>
      <c r="AH489">
        <v>1.6373515139999999</v>
      </c>
      <c r="AI489">
        <v>1.661899239</v>
      </c>
      <c r="AJ489">
        <v>1.6863405419999999</v>
      </c>
      <c r="AK489">
        <v>1.710901166</v>
      </c>
      <c r="AL489">
        <v>1.73570987</v>
      </c>
      <c r="AM489">
        <v>1.7597146960000001</v>
      </c>
      <c r="AN489">
        <v>1.7836085479999999</v>
      </c>
      <c r="AO489">
        <v>1.807460388</v>
      </c>
      <c r="AP489">
        <v>1.831625971</v>
      </c>
      <c r="AQ489">
        <v>1.8560591289999999</v>
      </c>
      <c r="AR489">
        <v>1.8810094310000001</v>
      </c>
      <c r="AS489">
        <v>1.906483897</v>
      </c>
      <c r="AT489">
        <v>1.9324029890000001</v>
      </c>
      <c r="AU489">
        <v>1.958658032</v>
      </c>
      <c r="AV489">
        <v>1.9858595160000001</v>
      </c>
    </row>
    <row r="490" spans="1:48" x14ac:dyDescent="0.25">
      <c r="A490" s="27" t="s">
        <v>754</v>
      </c>
      <c r="B490">
        <v>18.6259745407643</v>
      </c>
      <c r="C490">
        <v>18.9250205867585</v>
      </c>
      <c r="D490">
        <v>19.228867910000002</v>
      </c>
      <c r="E490">
        <v>20.03888954</v>
      </c>
      <c r="F490">
        <v>20.6359092</v>
      </c>
      <c r="G490">
        <v>19.76515406</v>
      </c>
      <c r="H490">
        <v>20.60588036</v>
      </c>
      <c r="I490">
        <v>21.335078249999999</v>
      </c>
      <c r="J490">
        <v>21.624931950000001</v>
      </c>
      <c r="K490">
        <v>21.702843309999999</v>
      </c>
      <c r="L490">
        <v>21.921684030000002</v>
      </c>
      <c r="M490">
        <v>22.1285174</v>
      </c>
      <c r="N490">
        <v>21.470936519999999</v>
      </c>
      <c r="O490">
        <v>21.105514750000001</v>
      </c>
      <c r="P490">
        <v>20.807812649999999</v>
      </c>
      <c r="Q490">
        <v>20.202456460000001</v>
      </c>
      <c r="R490">
        <v>19.556612229999999</v>
      </c>
      <c r="S490">
        <v>19.554953699999999</v>
      </c>
      <c r="T490">
        <v>19.35812263</v>
      </c>
      <c r="U490">
        <v>19.06396131</v>
      </c>
      <c r="V490">
        <v>18.923872970000001</v>
      </c>
      <c r="W490">
        <v>18.908222030000001</v>
      </c>
      <c r="X490">
        <v>18.99096377</v>
      </c>
      <c r="Y490">
        <v>19.092115360000001</v>
      </c>
      <c r="Z490">
        <v>19.182244969999999</v>
      </c>
      <c r="AA490">
        <v>19.251359260000001</v>
      </c>
      <c r="AB490">
        <v>19.303151540000002</v>
      </c>
      <c r="AC490">
        <v>19.352390280000002</v>
      </c>
      <c r="AD490">
        <v>19.400614390000001</v>
      </c>
      <c r="AE490">
        <v>19.446675859999999</v>
      </c>
      <c r="AF490">
        <v>19.489724429999999</v>
      </c>
      <c r="AG490">
        <v>19.526975499999999</v>
      </c>
      <c r="AH490">
        <v>19.556145269999998</v>
      </c>
      <c r="AI490">
        <v>19.576332600000001</v>
      </c>
      <c r="AJ490">
        <v>19.58579151</v>
      </c>
      <c r="AK490">
        <v>19.58492051</v>
      </c>
      <c r="AL490">
        <v>19.573582380000001</v>
      </c>
      <c r="AM490">
        <v>19.469699599999998</v>
      </c>
      <c r="AN490">
        <v>19.331754289999999</v>
      </c>
      <c r="AO490">
        <v>19.181134669999999</v>
      </c>
      <c r="AP490">
        <v>19.02508134</v>
      </c>
      <c r="AQ490">
        <v>18.866780089999999</v>
      </c>
      <c r="AR490">
        <v>18.703319910000001</v>
      </c>
      <c r="AS490">
        <v>18.538537949999998</v>
      </c>
      <c r="AT490">
        <v>18.37353517</v>
      </c>
      <c r="AU490">
        <v>18.207999269999998</v>
      </c>
      <c r="AV490">
        <v>18.039041600000001</v>
      </c>
    </row>
    <row r="491" spans="1:48" x14ac:dyDescent="0.25">
      <c r="A491" s="27" t="s">
        <v>755</v>
      </c>
      <c r="B491">
        <v>2.4468322296388898</v>
      </c>
      <c r="C491">
        <v>2.48611691253606</v>
      </c>
      <c r="D491">
        <v>2.526032324</v>
      </c>
      <c r="E491">
        <v>2.6104689969999999</v>
      </c>
      <c r="F491">
        <v>2.6540003849999998</v>
      </c>
      <c r="G491">
        <v>2.8007430169999998</v>
      </c>
      <c r="H491">
        <v>2.8911647309999999</v>
      </c>
      <c r="I491">
        <v>2.9329200289999999</v>
      </c>
      <c r="J491">
        <v>2.9345860149999998</v>
      </c>
      <c r="K491">
        <v>2.9743239560000001</v>
      </c>
      <c r="L491">
        <v>3.0455028309999999</v>
      </c>
      <c r="M491">
        <v>3.1981302820000002</v>
      </c>
      <c r="N491">
        <v>3.198134799</v>
      </c>
      <c r="O491">
        <v>3.0855420640000002</v>
      </c>
      <c r="P491">
        <v>2.86281432</v>
      </c>
      <c r="Q491">
        <v>2.6644685589999999</v>
      </c>
      <c r="R491">
        <v>2.4706575420000001</v>
      </c>
      <c r="S491">
        <v>2.392715264</v>
      </c>
      <c r="T491">
        <v>2.3610710240000001</v>
      </c>
      <c r="U491">
        <v>2.3602812150000001</v>
      </c>
      <c r="V491">
        <v>2.3494530079999998</v>
      </c>
      <c r="W491">
        <v>2.3318655740000001</v>
      </c>
      <c r="X491">
        <v>2.32561339</v>
      </c>
      <c r="Y491">
        <v>2.316088411</v>
      </c>
      <c r="Z491">
        <v>2.3004937220000001</v>
      </c>
      <c r="AA491">
        <v>2.2806454299999999</v>
      </c>
      <c r="AB491">
        <v>2.258125589</v>
      </c>
      <c r="AC491">
        <v>2.2326406830000001</v>
      </c>
      <c r="AD491">
        <v>2.2050794140000001</v>
      </c>
      <c r="AE491">
        <v>2.1762226029999998</v>
      </c>
      <c r="AF491">
        <v>2.146259798</v>
      </c>
      <c r="AG491">
        <v>2.1155970769999999</v>
      </c>
      <c r="AH491">
        <v>2.0851004579999999</v>
      </c>
      <c r="AI491">
        <v>2.0549050809999998</v>
      </c>
      <c r="AJ491">
        <v>2.0250396610000001</v>
      </c>
      <c r="AK491">
        <v>1.995260711</v>
      </c>
      <c r="AL491">
        <v>1.9656229220000001</v>
      </c>
      <c r="AM491">
        <v>1.9323644280000001</v>
      </c>
      <c r="AN491">
        <v>1.897624566</v>
      </c>
      <c r="AO491">
        <v>1.8625116289999999</v>
      </c>
      <c r="AP491">
        <v>1.8276972709999999</v>
      </c>
      <c r="AQ491">
        <v>1.793353019</v>
      </c>
      <c r="AR491">
        <v>1.7599992010000001</v>
      </c>
      <c r="AS491">
        <v>1.7269563729999999</v>
      </c>
      <c r="AT491">
        <v>1.694105857</v>
      </c>
      <c r="AU491">
        <v>1.661572576</v>
      </c>
      <c r="AV491">
        <v>1.6298669990000001</v>
      </c>
    </row>
    <row r="492" spans="1:48" x14ac:dyDescent="0.25">
      <c r="A492" s="29" t="s">
        <v>756</v>
      </c>
      <c r="B492">
        <v>7252609.7292197198</v>
      </c>
      <c r="C492">
        <v>7369052.7243454298</v>
      </c>
      <c r="D492">
        <v>7487365.2489999998</v>
      </c>
      <c r="E492">
        <v>7624579.642</v>
      </c>
      <c r="F492">
        <v>7351985.4289999995</v>
      </c>
      <c r="G492">
        <v>7411848.3360000001</v>
      </c>
      <c r="H492">
        <v>7669168.9550000001</v>
      </c>
      <c r="I492">
        <v>7385730.8559999997</v>
      </c>
      <c r="J492">
        <v>7149857.9670000002</v>
      </c>
      <c r="K492">
        <v>6787319.3329999996</v>
      </c>
      <c r="L492">
        <v>7016966.1490000002</v>
      </c>
      <c r="M492">
        <v>7125293.1890000002</v>
      </c>
      <c r="N492">
        <v>7143446.4780000001</v>
      </c>
      <c r="O492">
        <v>7266538.4939999999</v>
      </c>
      <c r="P492">
        <v>6975857.0980000002</v>
      </c>
      <c r="Q492">
        <v>6896435.0010000002</v>
      </c>
      <c r="R492">
        <v>7131767.6270000003</v>
      </c>
      <c r="S492">
        <v>7162240.5779999997</v>
      </c>
      <c r="T492">
        <v>7171519.0039999997</v>
      </c>
      <c r="U492">
        <v>7190990.6399999997</v>
      </c>
      <c r="V492">
        <v>7175684.6550000003</v>
      </c>
      <c r="W492">
        <v>7139971.2000000002</v>
      </c>
      <c r="X492">
        <v>7141962.9579999996</v>
      </c>
      <c r="Y492">
        <v>7188973.7980000004</v>
      </c>
      <c r="Z492">
        <v>7269192.7999999998</v>
      </c>
      <c r="AA492">
        <v>7373173.8250000002</v>
      </c>
      <c r="AB492">
        <v>7493446.8049999997</v>
      </c>
      <c r="AC492">
        <v>7626462.6260000002</v>
      </c>
      <c r="AD492">
        <v>7766699.0499999998</v>
      </c>
      <c r="AE492">
        <v>7908211.557</v>
      </c>
      <c r="AF492">
        <v>8048605.7170000002</v>
      </c>
      <c r="AG492">
        <v>8191529.2609999999</v>
      </c>
      <c r="AH492">
        <v>8331123.2089999998</v>
      </c>
      <c r="AI492">
        <v>8470447.3010000009</v>
      </c>
      <c r="AJ492">
        <v>8611433.4910000004</v>
      </c>
      <c r="AK492">
        <v>8753702.3279999997</v>
      </c>
      <c r="AL492">
        <v>8897753.9210000001</v>
      </c>
      <c r="AM492">
        <v>9024829.3310000002</v>
      </c>
      <c r="AN492">
        <v>9143258.7100000009</v>
      </c>
      <c r="AO492">
        <v>9255744.0370000005</v>
      </c>
      <c r="AP492">
        <v>9366178.6909999996</v>
      </c>
      <c r="AQ492">
        <v>9473665.3430000003</v>
      </c>
      <c r="AR492">
        <v>9574959.1099999994</v>
      </c>
      <c r="AS492">
        <v>9671633.0219999999</v>
      </c>
      <c r="AT492">
        <v>9764513.8969999999</v>
      </c>
      <c r="AU492">
        <v>9855760.7379999999</v>
      </c>
      <c r="AV492">
        <v>9956378.0610000007</v>
      </c>
    </row>
    <row r="493" spans="1:48" x14ac:dyDescent="0.25">
      <c r="A493" s="29" t="s">
        <v>757</v>
      </c>
      <c r="B493">
        <v>11430890.812091799</v>
      </c>
      <c r="C493">
        <v>11614417.4615063</v>
      </c>
      <c r="D493">
        <v>11800890.689999999</v>
      </c>
      <c r="E493">
        <v>11859607.74</v>
      </c>
      <c r="F493">
        <v>11317519</v>
      </c>
      <c r="G493">
        <v>11307270.939999999</v>
      </c>
      <c r="H493">
        <v>11225046.859999999</v>
      </c>
      <c r="I493">
        <v>11033357.300000001</v>
      </c>
      <c r="J493">
        <v>10415818.189999999</v>
      </c>
      <c r="K493">
        <v>10054699.880000001</v>
      </c>
      <c r="L493">
        <v>10068850.300000001</v>
      </c>
      <c r="M493">
        <v>10085755.73</v>
      </c>
      <c r="N493">
        <v>9691293.6009999998</v>
      </c>
      <c r="O493">
        <v>9145423.9250000007</v>
      </c>
      <c r="P493">
        <v>8243300.8660000004</v>
      </c>
      <c r="Q493">
        <v>7430482.2290000003</v>
      </c>
      <c r="R493">
        <v>7202760.1189999999</v>
      </c>
      <c r="S493">
        <v>7107805.7659999998</v>
      </c>
      <c r="T493">
        <v>7163913.6610000003</v>
      </c>
      <c r="U493">
        <v>7292719.46</v>
      </c>
      <c r="V493">
        <v>7388793.8470000001</v>
      </c>
      <c r="W493">
        <v>7475242.1919999998</v>
      </c>
      <c r="X493">
        <v>7561134.1399999997</v>
      </c>
      <c r="Y493">
        <v>7672032.3470000001</v>
      </c>
      <c r="Z493">
        <v>7807409.4970000004</v>
      </c>
      <c r="AA493">
        <v>7964631.5800000001</v>
      </c>
      <c r="AB493">
        <v>8139170.8039999995</v>
      </c>
      <c r="AC493">
        <v>8325926.7790000001</v>
      </c>
      <c r="AD493">
        <v>8521379.3900000006</v>
      </c>
      <c r="AE493">
        <v>8714064.4370000008</v>
      </c>
      <c r="AF493">
        <v>8898405.659</v>
      </c>
      <c r="AG493">
        <v>9080548.3859999999</v>
      </c>
      <c r="AH493">
        <v>9268316.8320000004</v>
      </c>
      <c r="AI493">
        <v>9450412.9690000005</v>
      </c>
      <c r="AJ493">
        <v>9629196.25</v>
      </c>
      <c r="AK493">
        <v>9806332.68899999</v>
      </c>
      <c r="AL493">
        <v>9984561.8210000005</v>
      </c>
      <c r="AM493">
        <v>10146985.289999999</v>
      </c>
      <c r="AN493">
        <v>10303997.52</v>
      </c>
      <c r="AO493">
        <v>10459348.26</v>
      </c>
      <c r="AP493">
        <v>10616057.279999999</v>
      </c>
      <c r="AQ493">
        <v>10775338.99</v>
      </c>
      <c r="AR493">
        <v>10935724.050000001</v>
      </c>
      <c r="AS493">
        <v>11095670.99</v>
      </c>
      <c r="AT493">
        <v>11255616.67</v>
      </c>
      <c r="AU493">
        <v>11416214.109999999</v>
      </c>
      <c r="AV493">
        <v>11579934.76</v>
      </c>
    </row>
    <row r="494" spans="1:48" x14ac:dyDescent="0.25">
      <c r="A494" s="29" t="s">
        <v>758</v>
      </c>
      <c r="B494">
        <v>1153462.4058594101</v>
      </c>
      <c r="C494">
        <v>1171981.6178834699</v>
      </c>
      <c r="D494">
        <v>1190798.162</v>
      </c>
      <c r="E494">
        <v>1154268.763</v>
      </c>
      <c r="F494">
        <v>1076315.845</v>
      </c>
      <c r="G494">
        <v>933003.51390000002</v>
      </c>
      <c r="H494">
        <v>978485.05379999999</v>
      </c>
      <c r="I494">
        <v>942626.14110000001</v>
      </c>
      <c r="J494">
        <v>883453.96340000001</v>
      </c>
      <c r="K494">
        <v>836451.74340000004</v>
      </c>
      <c r="L494">
        <v>819436.49950000003</v>
      </c>
      <c r="M494">
        <v>838589.56790000002</v>
      </c>
      <c r="N494">
        <v>830336.0969</v>
      </c>
      <c r="O494">
        <v>805682.95819999999</v>
      </c>
      <c r="P494">
        <v>718419.72180000006</v>
      </c>
      <c r="Q494">
        <v>638462.3861</v>
      </c>
      <c r="R494">
        <v>571254.20970000001</v>
      </c>
      <c r="S494">
        <v>527596.57059999998</v>
      </c>
      <c r="T494">
        <v>506669.1433</v>
      </c>
      <c r="U494">
        <v>498271.4265</v>
      </c>
      <c r="V494">
        <v>490740.47499999998</v>
      </c>
      <c r="W494">
        <v>485131.4338</v>
      </c>
      <c r="X494">
        <v>490282.60330000002</v>
      </c>
      <c r="Y494">
        <v>496450.2317</v>
      </c>
      <c r="Z494">
        <v>503256.9571</v>
      </c>
      <c r="AA494">
        <v>510433.60479999997</v>
      </c>
      <c r="AB494">
        <v>517855.43839999998</v>
      </c>
      <c r="AC494">
        <v>525690.40119999996</v>
      </c>
      <c r="AD494">
        <v>531273.82129999995</v>
      </c>
      <c r="AE494">
        <v>537866.67929999996</v>
      </c>
      <c r="AF494">
        <v>544648.29330000002</v>
      </c>
      <c r="AG494">
        <v>549440.20810000005</v>
      </c>
      <c r="AH494">
        <v>559364.07920000004</v>
      </c>
      <c r="AI494">
        <v>568844.41119999997</v>
      </c>
      <c r="AJ494">
        <v>578258.66339999996</v>
      </c>
      <c r="AK494">
        <v>587701.43539999996</v>
      </c>
      <c r="AL494">
        <v>597240.12639999995</v>
      </c>
      <c r="AM494">
        <v>605357.01470000006</v>
      </c>
      <c r="AN494">
        <v>613451.32539999997</v>
      </c>
      <c r="AO494">
        <v>621395.32129999995</v>
      </c>
      <c r="AP494">
        <v>629245.83349999995</v>
      </c>
      <c r="AQ494">
        <v>636980.13080000004</v>
      </c>
      <c r="AR494">
        <v>644324.3676</v>
      </c>
      <c r="AS494">
        <v>651472.13419999997</v>
      </c>
      <c r="AT494">
        <v>658427.62100000004</v>
      </c>
      <c r="AU494">
        <v>665249.12509999995</v>
      </c>
      <c r="AV494">
        <v>672190.25630000001</v>
      </c>
    </row>
    <row r="495" spans="1:48" x14ac:dyDescent="0.25">
      <c r="A495" s="29" t="s">
        <v>759</v>
      </c>
      <c r="B495">
        <v>6213226.6268323902</v>
      </c>
      <c r="C495">
        <v>6312981.9900512798</v>
      </c>
      <c r="D495">
        <v>6414338.9579999996</v>
      </c>
      <c r="E495">
        <v>6448099.5889999997</v>
      </c>
      <c r="F495">
        <v>5916702.0470000003</v>
      </c>
      <c r="G495">
        <v>5215423.1859999998</v>
      </c>
      <c r="H495">
        <v>5294364.0549999997</v>
      </c>
      <c r="I495">
        <v>5706207.1799999997</v>
      </c>
      <c r="J495">
        <v>5131716.2719999999</v>
      </c>
      <c r="K495">
        <v>4871435.4639999997</v>
      </c>
      <c r="L495">
        <v>4935289.6100000003</v>
      </c>
      <c r="M495">
        <v>5029550.273</v>
      </c>
      <c r="N495">
        <v>5041913.0109999999</v>
      </c>
      <c r="O495">
        <v>4840924.2860000003</v>
      </c>
      <c r="P495">
        <v>4415244.6809999999</v>
      </c>
      <c r="Q495">
        <v>4060520.824</v>
      </c>
      <c r="R495">
        <v>3961469.2760000001</v>
      </c>
      <c r="S495">
        <v>3872196.4019999998</v>
      </c>
      <c r="T495">
        <v>3875293.2009999999</v>
      </c>
      <c r="U495">
        <v>3918921.2609999999</v>
      </c>
      <c r="V495">
        <v>3939337.2560000001</v>
      </c>
      <c r="W495">
        <v>3944579.8259999999</v>
      </c>
      <c r="X495">
        <v>3947961.5240000002</v>
      </c>
      <c r="Y495">
        <v>3969804.5290000001</v>
      </c>
      <c r="Z495">
        <v>4008416.2930000001</v>
      </c>
      <c r="AA495">
        <v>4061228.9890000001</v>
      </c>
      <c r="AB495">
        <v>4124665.318</v>
      </c>
      <c r="AC495">
        <v>4195228.7980000004</v>
      </c>
      <c r="AD495">
        <v>4267588.1529999999</v>
      </c>
      <c r="AE495">
        <v>4340239.9859999996</v>
      </c>
      <c r="AF495">
        <v>4411356.7620000001</v>
      </c>
      <c r="AG495">
        <v>4481745.6689999998</v>
      </c>
      <c r="AH495">
        <v>4554344.2790000001</v>
      </c>
      <c r="AI495">
        <v>4625602.7819999997</v>
      </c>
      <c r="AJ495">
        <v>4696974.3289999999</v>
      </c>
      <c r="AK495">
        <v>4768458.4000000004</v>
      </c>
      <c r="AL495">
        <v>4840640.4850000003</v>
      </c>
      <c r="AM495">
        <v>4895480.7120000003</v>
      </c>
      <c r="AN495">
        <v>4940911.67</v>
      </c>
      <c r="AO495">
        <v>4979799.9119999995</v>
      </c>
      <c r="AP495">
        <v>5014713.5020000003</v>
      </c>
      <c r="AQ495">
        <v>5045860.5920000002</v>
      </c>
      <c r="AR495">
        <v>5078828.3380000005</v>
      </c>
      <c r="AS495">
        <v>5112339.8679999998</v>
      </c>
      <c r="AT495">
        <v>5145894.477</v>
      </c>
      <c r="AU495">
        <v>5179491.05</v>
      </c>
      <c r="AV495">
        <v>5215672.8320000004</v>
      </c>
    </row>
    <row r="496" spans="1:48" x14ac:dyDescent="0.25">
      <c r="A496" s="29" t="s">
        <v>760</v>
      </c>
      <c r="B496">
        <v>19075228.1274589</v>
      </c>
      <c r="C496">
        <v>19381487.085102599</v>
      </c>
      <c r="D496">
        <v>19692663.129999999</v>
      </c>
      <c r="E496">
        <v>19853961.68</v>
      </c>
      <c r="F496">
        <v>18250134.27</v>
      </c>
      <c r="G496">
        <v>15947282.4</v>
      </c>
      <c r="H496">
        <v>16220852.9</v>
      </c>
      <c r="I496">
        <v>17698197.449999999</v>
      </c>
      <c r="J496">
        <v>15884752.9</v>
      </c>
      <c r="K496">
        <v>15089950.24</v>
      </c>
      <c r="L496">
        <v>15266858.210000001</v>
      </c>
      <c r="M496">
        <v>15351627.67</v>
      </c>
      <c r="N496">
        <v>15356316.92</v>
      </c>
      <c r="O496">
        <v>14852683.560000001</v>
      </c>
      <c r="P496">
        <v>13688308.24</v>
      </c>
      <c r="Q496">
        <v>12749303.800000001</v>
      </c>
      <c r="R496">
        <v>14189057.789999999</v>
      </c>
      <c r="S496">
        <v>13640166.76</v>
      </c>
      <c r="T496">
        <v>13482980.699999999</v>
      </c>
      <c r="U496">
        <v>13653885.970000001</v>
      </c>
      <c r="V496">
        <v>13503528.84</v>
      </c>
      <c r="W496">
        <v>13306490.380000001</v>
      </c>
      <c r="X496">
        <v>12990972.01</v>
      </c>
      <c r="Y496">
        <v>12805782.1</v>
      </c>
      <c r="Z496">
        <v>12672039.73</v>
      </c>
      <c r="AA496">
        <v>12567558.42</v>
      </c>
      <c r="AB496">
        <v>12489408.460000001</v>
      </c>
      <c r="AC496">
        <v>12481257.58</v>
      </c>
      <c r="AD496">
        <v>12470679.710000001</v>
      </c>
      <c r="AE496">
        <v>12459178.449999999</v>
      </c>
      <c r="AF496">
        <v>12446631.26</v>
      </c>
      <c r="AG496">
        <v>12451339.25</v>
      </c>
      <c r="AH496">
        <v>12434710.050000001</v>
      </c>
      <c r="AI496">
        <v>12412888.82</v>
      </c>
      <c r="AJ496">
        <v>12410176.630000001</v>
      </c>
      <c r="AK496">
        <v>12407039.470000001</v>
      </c>
      <c r="AL496">
        <v>12401305.279999999</v>
      </c>
      <c r="AM496">
        <v>12321871.039999999</v>
      </c>
      <c r="AN496">
        <v>12213673.810000001</v>
      </c>
      <c r="AO496">
        <v>12090591.119999999</v>
      </c>
      <c r="AP496">
        <v>11974020.640000001</v>
      </c>
      <c r="AQ496">
        <v>11840444.33</v>
      </c>
      <c r="AR496">
        <v>11723720.4</v>
      </c>
      <c r="AS496">
        <v>11620818.439999999</v>
      </c>
      <c r="AT496">
        <v>11519989.51</v>
      </c>
      <c r="AU496">
        <v>11424954.52</v>
      </c>
      <c r="AV496">
        <v>11398792.539999999</v>
      </c>
    </row>
    <row r="497" spans="1:48" x14ac:dyDescent="0.25">
      <c r="A497" s="29" t="s">
        <v>761</v>
      </c>
      <c r="B497">
        <v>14430721.2592922</v>
      </c>
      <c r="C497">
        <v>14662411.1568592</v>
      </c>
      <c r="D497">
        <v>14897820.91</v>
      </c>
      <c r="E497">
        <v>14906893.460000001</v>
      </c>
      <c r="F497">
        <v>13917986.16</v>
      </c>
      <c r="G497">
        <v>12742080.310000001</v>
      </c>
      <c r="H497">
        <v>13188117.550000001</v>
      </c>
      <c r="I497">
        <v>12281132.83</v>
      </c>
      <c r="J497">
        <v>11178790.380000001</v>
      </c>
      <c r="K497">
        <v>10961808.810000001</v>
      </c>
      <c r="L497">
        <v>10849876.08</v>
      </c>
      <c r="M497">
        <v>11279418.65</v>
      </c>
      <c r="N497">
        <v>10919646.83</v>
      </c>
      <c r="O497">
        <v>10132663.82</v>
      </c>
      <c r="P497">
        <v>9188555.0820000004</v>
      </c>
      <c r="Q497">
        <v>8390342.4279999901</v>
      </c>
      <c r="R497">
        <v>8149996.1090000002</v>
      </c>
      <c r="S497">
        <v>7962455.1679999996</v>
      </c>
      <c r="T497">
        <v>7987621.2570000002</v>
      </c>
      <c r="U497">
        <v>8082383.9289999995</v>
      </c>
      <c r="V497">
        <v>8103886.7439999999</v>
      </c>
      <c r="W497">
        <v>8069828.0760000004</v>
      </c>
      <c r="X497">
        <v>8007011.932</v>
      </c>
      <c r="Y497">
        <v>7965425.2759999996</v>
      </c>
      <c r="Z497">
        <v>7945183.409</v>
      </c>
      <c r="AA497">
        <v>7945001.3229999999</v>
      </c>
      <c r="AB497">
        <v>7959106.3619999997</v>
      </c>
      <c r="AC497">
        <v>7986292.7379999999</v>
      </c>
      <c r="AD497">
        <v>8015439.9409999996</v>
      </c>
      <c r="AE497">
        <v>8043006.3030000003</v>
      </c>
      <c r="AF497">
        <v>8066795.7199999997</v>
      </c>
      <c r="AG497">
        <v>8088502.3550000004</v>
      </c>
      <c r="AH497">
        <v>8111411.1639999999</v>
      </c>
      <c r="AI497">
        <v>8132993.2719999999</v>
      </c>
      <c r="AJ497">
        <v>8154881.3629999999</v>
      </c>
      <c r="AK497">
        <v>8176797.3090000004</v>
      </c>
      <c r="AL497">
        <v>8199326.2939999998</v>
      </c>
      <c r="AM497">
        <v>8195533.2589999996</v>
      </c>
      <c r="AN497">
        <v>8178843.2709999997</v>
      </c>
      <c r="AO497">
        <v>8153791.9270000001</v>
      </c>
      <c r="AP497">
        <v>8124561.2630000003</v>
      </c>
      <c r="AQ497">
        <v>8091607.7010000004</v>
      </c>
      <c r="AR497">
        <v>8060380.4670000002</v>
      </c>
      <c r="AS497">
        <v>8028803.8389999997</v>
      </c>
      <c r="AT497">
        <v>7996807.4469999997</v>
      </c>
      <c r="AU497">
        <v>7964863.2280000001</v>
      </c>
      <c r="AV497">
        <v>7937198.8499999996</v>
      </c>
    </row>
    <row r="498" spans="1:48" x14ac:dyDescent="0.25">
      <c r="A498" s="29" t="s">
        <v>762</v>
      </c>
      <c r="B498">
        <v>9280975.6555804294</v>
      </c>
      <c r="C498">
        <v>9429984.7217474096</v>
      </c>
      <c r="D498">
        <v>9581386.1769999899</v>
      </c>
      <c r="E498">
        <v>9627633.1989999898</v>
      </c>
      <c r="F498">
        <v>9418793.3460000008</v>
      </c>
      <c r="G498">
        <v>8806196.9969999995</v>
      </c>
      <c r="H498">
        <v>9080851.3900000006</v>
      </c>
      <c r="I498">
        <v>8974334.3019999899</v>
      </c>
      <c r="J498">
        <v>8605787.1050000004</v>
      </c>
      <c r="K498">
        <v>8600418.6760000009</v>
      </c>
      <c r="L498">
        <v>8612975.0529999901</v>
      </c>
      <c r="M498">
        <v>8939453.9130000006</v>
      </c>
      <c r="N498">
        <v>8695801.0020000003</v>
      </c>
      <c r="O498">
        <v>8289190.4179999996</v>
      </c>
      <c r="P498">
        <v>7719519.5159999998</v>
      </c>
      <c r="Q498">
        <v>7348744.9740000004</v>
      </c>
      <c r="R498">
        <v>7059441.0599999996</v>
      </c>
      <c r="S498">
        <v>6885646.5729999999</v>
      </c>
      <c r="T498">
        <v>6830856.9419999998</v>
      </c>
      <c r="U498">
        <v>6845845.1359999999</v>
      </c>
      <c r="V498">
        <v>6830061.3300000001</v>
      </c>
      <c r="W498">
        <v>6794824.0880000005</v>
      </c>
      <c r="X498">
        <v>6785039.5060000001</v>
      </c>
      <c r="Y498">
        <v>6793660.1399999997</v>
      </c>
      <c r="Z498">
        <v>6815448.8140000002</v>
      </c>
      <c r="AA498">
        <v>6847664.4979999997</v>
      </c>
      <c r="AB498">
        <v>6889777.5750000002</v>
      </c>
      <c r="AC498">
        <v>6943492.6119999997</v>
      </c>
      <c r="AD498">
        <v>7001115.8020000001</v>
      </c>
      <c r="AE498">
        <v>7061726.4440000001</v>
      </c>
      <c r="AF498">
        <v>7123264.5369999995</v>
      </c>
      <c r="AG498">
        <v>7186372.2259999998</v>
      </c>
      <c r="AH498">
        <v>7269346.591</v>
      </c>
      <c r="AI498">
        <v>7354588.9529999997</v>
      </c>
      <c r="AJ498">
        <v>7441594.0949999997</v>
      </c>
      <c r="AK498">
        <v>7529538.523</v>
      </c>
      <c r="AL498">
        <v>7618620.4380000001</v>
      </c>
      <c r="AM498">
        <v>7692426.9960000003</v>
      </c>
      <c r="AN498">
        <v>7760921.0250000004</v>
      </c>
      <c r="AO498">
        <v>7825516.2759999996</v>
      </c>
      <c r="AP498">
        <v>7887857.8799999999</v>
      </c>
      <c r="AQ498">
        <v>7947715.2240000004</v>
      </c>
      <c r="AR498">
        <v>8007498.909</v>
      </c>
      <c r="AS498">
        <v>8066207.9649999999</v>
      </c>
      <c r="AT498">
        <v>8123413.6660000002</v>
      </c>
      <c r="AU498">
        <v>8179104.0369999995</v>
      </c>
      <c r="AV498">
        <v>8235698.9369999999</v>
      </c>
    </row>
    <row r="499" spans="1:48" x14ac:dyDescent="0.25">
      <c r="A499" s="29" t="s">
        <v>763</v>
      </c>
      <c r="B499">
        <v>10784142.4039852</v>
      </c>
      <c r="C499">
        <v>10957285.2985109</v>
      </c>
      <c r="D499">
        <v>11133208.09</v>
      </c>
      <c r="E499">
        <v>11193940.119999999</v>
      </c>
      <c r="F499">
        <v>11237133.73</v>
      </c>
      <c r="G499">
        <v>10439110.949999999</v>
      </c>
      <c r="H499">
        <v>10867571.060000001</v>
      </c>
      <c r="I499">
        <v>11032181.369999999</v>
      </c>
      <c r="J499">
        <v>10862869.880000001</v>
      </c>
      <c r="K499">
        <v>10846300.1</v>
      </c>
      <c r="L499">
        <v>10847755.640000001</v>
      </c>
      <c r="M499">
        <v>11137426.619999999</v>
      </c>
      <c r="N499">
        <v>11141146.99</v>
      </c>
      <c r="O499">
        <v>11205728.32</v>
      </c>
      <c r="P499">
        <v>11014895.210000001</v>
      </c>
      <c r="Q499">
        <v>10985390.35</v>
      </c>
      <c r="R499">
        <v>10868772.65</v>
      </c>
      <c r="S499">
        <v>10714198.289999999</v>
      </c>
      <c r="T499">
        <v>10625907.6</v>
      </c>
      <c r="U499">
        <v>10605722.210000001</v>
      </c>
      <c r="V499">
        <v>10575343.630000001</v>
      </c>
      <c r="W499">
        <v>10541459.65</v>
      </c>
      <c r="X499">
        <v>10586546.960000001</v>
      </c>
      <c r="Y499">
        <v>10667547.09</v>
      </c>
      <c r="Z499">
        <v>10771737.390000001</v>
      </c>
      <c r="AA499">
        <v>10889907.83</v>
      </c>
      <c r="AB499">
        <v>11018761.27</v>
      </c>
      <c r="AC499">
        <v>11160888.23</v>
      </c>
      <c r="AD499">
        <v>11308994.439999999</v>
      </c>
      <c r="AE499">
        <v>11461667.949999999</v>
      </c>
      <c r="AF499">
        <v>11617084.039999999</v>
      </c>
      <c r="AG499">
        <v>11775436.800000001</v>
      </c>
      <c r="AH499">
        <v>11955261.449999999</v>
      </c>
      <c r="AI499">
        <v>12138624.550000001</v>
      </c>
      <c r="AJ499">
        <v>12324682.689999999</v>
      </c>
      <c r="AK499">
        <v>12513076.970000001</v>
      </c>
      <c r="AL499">
        <v>12703956.43</v>
      </c>
      <c r="AM499">
        <v>12882470.060000001</v>
      </c>
      <c r="AN499">
        <v>13057742.630000001</v>
      </c>
      <c r="AO499">
        <v>13231483.890000001</v>
      </c>
      <c r="AP499">
        <v>13404839.48</v>
      </c>
      <c r="AQ499">
        <v>13578398.49</v>
      </c>
      <c r="AR499">
        <v>13746937.52</v>
      </c>
      <c r="AS499">
        <v>13912704.76</v>
      </c>
      <c r="AT499">
        <v>14076607.42</v>
      </c>
      <c r="AU499">
        <v>14239170.82</v>
      </c>
      <c r="AV499">
        <v>14400603.460000001</v>
      </c>
    </row>
    <row r="500" spans="1:48" x14ac:dyDescent="0.25">
      <c r="A500" s="29" t="s">
        <v>764</v>
      </c>
      <c r="B500">
        <v>584137.44729637203</v>
      </c>
      <c r="C500">
        <v>593515.96295732597</v>
      </c>
      <c r="D500">
        <v>603045.05370000005</v>
      </c>
      <c r="E500">
        <v>616366.77130000002</v>
      </c>
      <c r="F500">
        <v>588872.08129999996</v>
      </c>
      <c r="G500">
        <v>504253.73680000001</v>
      </c>
      <c r="H500">
        <v>526876.09340000001</v>
      </c>
      <c r="I500">
        <v>531788.90190000006</v>
      </c>
      <c r="J500">
        <v>492519.91369999998</v>
      </c>
      <c r="K500">
        <v>457088.6765</v>
      </c>
      <c r="L500">
        <v>441661.29700000002</v>
      </c>
      <c r="M500">
        <v>457130.80530000001</v>
      </c>
      <c r="N500">
        <v>447988.7843</v>
      </c>
      <c r="O500">
        <v>436016.42589999997</v>
      </c>
      <c r="P500">
        <v>402392.44660000002</v>
      </c>
      <c r="Q500">
        <v>361314.4129</v>
      </c>
      <c r="R500">
        <v>343553.44540000003</v>
      </c>
      <c r="S500">
        <v>322716.30650000001</v>
      </c>
      <c r="T500">
        <v>311975.299</v>
      </c>
      <c r="U500">
        <v>306577.8738</v>
      </c>
      <c r="V500">
        <v>300327.75089999998</v>
      </c>
      <c r="W500">
        <v>294357.04149999999</v>
      </c>
      <c r="X500">
        <v>290429.19709999999</v>
      </c>
      <c r="Y500">
        <v>288295.9241</v>
      </c>
      <c r="Z500">
        <v>287040.38660000003</v>
      </c>
      <c r="AA500">
        <v>286381.44910000003</v>
      </c>
      <c r="AB500">
        <v>286223.94099999999</v>
      </c>
      <c r="AC500">
        <v>286749.13040000002</v>
      </c>
      <c r="AD500">
        <v>287404.98969999998</v>
      </c>
      <c r="AE500">
        <v>288316.23930000002</v>
      </c>
      <c r="AF500">
        <v>289387.7598</v>
      </c>
      <c r="AG500">
        <v>290598.35869999998</v>
      </c>
      <c r="AH500">
        <v>292690.97409999999</v>
      </c>
      <c r="AI500">
        <v>294979.23050000001</v>
      </c>
      <c r="AJ500">
        <v>297511.47899999999</v>
      </c>
      <c r="AK500">
        <v>300198.63130000001</v>
      </c>
      <c r="AL500">
        <v>303032.57339999999</v>
      </c>
      <c r="AM500">
        <v>305348.02889999998</v>
      </c>
      <c r="AN500">
        <v>307623.47850000003</v>
      </c>
      <c r="AO500">
        <v>309879.44140000001</v>
      </c>
      <c r="AP500">
        <v>312202.4681</v>
      </c>
      <c r="AQ500">
        <v>314514.86810000002</v>
      </c>
      <c r="AR500">
        <v>316882.359</v>
      </c>
      <c r="AS500">
        <v>319269.2977</v>
      </c>
      <c r="AT500">
        <v>321668.46309999999</v>
      </c>
      <c r="AU500">
        <v>324110.8947</v>
      </c>
      <c r="AV500">
        <v>326842.50870000001</v>
      </c>
    </row>
    <row r="501" spans="1:48" x14ac:dyDescent="0.25">
      <c r="A501" s="29" t="s">
        <v>765</v>
      </c>
      <c r="B501">
        <v>22712835.5539211</v>
      </c>
      <c r="C501">
        <v>23077497.475414101</v>
      </c>
      <c r="D501">
        <v>23448015.289999999</v>
      </c>
      <c r="E501">
        <v>23530859.07</v>
      </c>
      <c r="F501">
        <v>20562143.800000001</v>
      </c>
      <c r="G501">
        <v>16746411.02</v>
      </c>
      <c r="H501">
        <v>18256907.850000001</v>
      </c>
      <c r="I501">
        <v>18034754.440000001</v>
      </c>
      <c r="J501">
        <v>16906662.300000001</v>
      </c>
      <c r="K501">
        <v>17422519.399999999</v>
      </c>
      <c r="L501">
        <v>17892494.530000001</v>
      </c>
      <c r="M501">
        <v>18336569.030000001</v>
      </c>
      <c r="N501">
        <v>16027935.289999999</v>
      </c>
      <c r="O501">
        <v>14726959.609999999</v>
      </c>
      <c r="P501">
        <v>13325976.810000001</v>
      </c>
      <c r="Q501">
        <v>12096395.02</v>
      </c>
      <c r="R501">
        <v>11648306.91</v>
      </c>
      <c r="S501">
        <v>11336894.58</v>
      </c>
      <c r="T501">
        <v>11375531.470000001</v>
      </c>
      <c r="U501">
        <v>11575778.49</v>
      </c>
      <c r="V501">
        <v>11740539.98</v>
      </c>
      <c r="W501">
        <v>11871823.35</v>
      </c>
      <c r="X501">
        <v>11982736.33</v>
      </c>
      <c r="Y501">
        <v>12106091.82</v>
      </c>
      <c r="Z501">
        <v>12235167.1</v>
      </c>
      <c r="AA501">
        <v>12376300.08</v>
      </c>
      <c r="AB501">
        <v>12530885.189999999</v>
      </c>
      <c r="AC501">
        <v>12697123.92</v>
      </c>
      <c r="AD501">
        <v>12862490.859999999</v>
      </c>
      <c r="AE501">
        <v>13031932.039999999</v>
      </c>
      <c r="AF501">
        <v>13202571.130000001</v>
      </c>
      <c r="AG501">
        <v>13372283.25</v>
      </c>
      <c r="AH501">
        <v>13552326.289999999</v>
      </c>
      <c r="AI501">
        <v>13734338.48</v>
      </c>
      <c r="AJ501">
        <v>13920748.26</v>
      </c>
      <c r="AK501">
        <v>14109356.439999999</v>
      </c>
      <c r="AL501">
        <v>14300333.939999999</v>
      </c>
      <c r="AM501">
        <v>14469040.75</v>
      </c>
      <c r="AN501">
        <v>14630209.27</v>
      </c>
      <c r="AO501">
        <v>14785574.140000001</v>
      </c>
      <c r="AP501">
        <v>14939210.199999999</v>
      </c>
      <c r="AQ501">
        <v>15088745.73</v>
      </c>
      <c r="AR501">
        <v>15250407.970000001</v>
      </c>
      <c r="AS501">
        <v>15416816.529999999</v>
      </c>
      <c r="AT501">
        <v>15585251.65</v>
      </c>
      <c r="AU501">
        <v>15755368.220000001</v>
      </c>
      <c r="AV501">
        <v>15936347.16</v>
      </c>
    </row>
    <row r="502" spans="1:48" x14ac:dyDescent="0.25">
      <c r="A502" s="29" t="s">
        <v>766</v>
      </c>
      <c r="B502">
        <v>611949.61832884501</v>
      </c>
      <c r="C502">
        <v>621774.66739182698</v>
      </c>
      <c r="D502">
        <v>631757.4608</v>
      </c>
      <c r="E502">
        <v>624265.57929999998</v>
      </c>
      <c r="F502">
        <v>573585.77650000004</v>
      </c>
      <c r="G502">
        <v>483630.82179999998</v>
      </c>
      <c r="H502">
        <v>521648.14449999999</v>
      </c>
      <c r="I502">
        <v>512499.79830000002</v>
      </c>
      <c r="J502">
        <v>470294.17719999998</v>
      </c>
      <c r="K502">
        <v>447966.7488</v>
      </c>
      <c r="L502">
        <v>445913.5454</v>
      </c>
      <c r="M502">
        <v>444934.77759999997</v>
      </c>
      <c r="N502">
        <v>418451.20669999998</v>
      </c>
      <c r="O502">
        <v>402612.08039999998</v>
      </c>
      <c r="P502">
        <v>350060.02590000001</v>
      </c>
      <c r="Q502">
        <v>300066.94059999997</v>
      </c>
      <c r="R502">
        <v>272497.9534</v>
      </c>
      <c r="S502">
        <v>255197.50880000001</v>
      </c>
      <c r="T502">
        <v>247552.8223</v>
      </c>
      <c r="U502">
        <v>245829.44529999999</v>
      </c>
      <c r="V502">
        <v>243622.99729999999</v>
      </c>
      <c r="W502">
        <v>241436.5269</v>
      </c>
      <c r="X502">
        <v>241616.25880000001</v>
      </c>
      <c r="Y502">
        <v>242782.0932</v>
      </c>
      <c r="Z502">
        <v>244136.61240000001</v>
      </c>
      <c r="AA502">
        <v>245479.99179999999</v>
      </c>
      <c r="AB502">
        <v>246814.07889999999</v>
      </c>
      <c r="AC502">
        <v>248399.33300000001</v>
      </c>
      <c r="AD502">
        <v>249828.50159999999</v>
      </c>
      <c r="AE502">
        <v>251174.22529999999</v>
      </c>
      <c r="AF502">
        <v>252389.0007</v>
      </c>
      <c r="AG502">
        <v>253592.83900000001</v>
      </c>
      <c r="AH502">
        <v>256250.58689999999</v>
      </c>
      <c r="AI502">
        <v>259035.75279999999</v>
      </c>
      <c r="AJ502">
        <v>261963.6127</v>
      </c>
      <c r="AK502">
        <v>264936.4571</v>
      </c>
      <c r="AL502">
        <v>267964.34789999999</v>
      </c>
      <c r="AM502">
        <v>270302.34179999999</v>
      </c>
      <c r="AN502">
        <v>272472.85070000001</v>
      </c>
      <c r="AO502">
        <v>274532.75599999999</v>
      </c>
      <c r="AP502">
        <v>276565.14740000002</v>
      </c>
      <c r="AQ502">
        <v>278538.61410000001</v>
      </c>
      <c r="AR502">
        <v>280480.2243</v>
      </c>
      <c r="AS502">
        <v>282316.95429999998</v>
      </c>
      <c r="AT502">
        <v>284040.22139999998</v>
      </c>
      <c r="AU502">
        <v>285695.08069999999</v>
      </c>
      <c r="AV502">
        <v>287497.95799999998</v>
      </c>
    </row>
    <row r="503" spans="1:48" x14ac:dyDescent="0.25">
      <c r="A503" s="29" t="s">
        <v>767</v>
      </c>
      <c r="B503">
        <v>18607410.1111531</v>
      </c>
      <c r="C503">
        <v>18906158.099225</v>
      </c>
      <c r="D503">
        <v>19209702.579999998</v>
      </c>
      <c r="E503">
        <v>19465700.920000002</v>
      </c>
      <c r="F503">
        <v>18574032.829999998</v>
      </c>
      <c r="G503">
        <v>16874904.710000001</v>
      </c>
      <c r="H503">
        <v>17067308.370000001</v>
      </c>
      <c r="I503">
        <v>16828485.969999999</v>
      </c>
      <c r="J503">
        <v>16010632.539999999</v>
      </c>
      <c r="K503">
        <v>15510190.560000001</v>
      </c>
      <c r="L503">
        <v>15414693.630000001</v>
      </c>
      <c r="M503">
        <v>15582736.41</v>
      </c>
      <c r="N503">
        <v>15165959.73</v>
      </c>
      <c r="O503">
        <v>14538077.880000001</v>
      </c>
      <c r="P503">
        <v>13435197.74</v>
      </c>
      <c r="Q503">
        <v>12633347.93</v>
      </c>
      <c r="R503">
        <v>12261776.91</v>
      </c>
      <c r="S503">
        <v>11813252.550000001</v>
      </c>
      <c r="T503">
        <v>11785965.32</v>
      </c>
      <c r="U503">
        <v>11883819.99</v>
      </c>
      <c r="V503">
        <v>11928203.35</v>
      </c>
      <c r="W503">
        <v>11926892.890000001</v>
      </c>
      <c r="X503">
        <v>11927255.300000001</v>
      </c>
      <c r="Y503">
        <v>11992741.789999999</v>
      </c>
      <c r="Z503">
        <v>12070623.32</v>
      </c>
      <c r="AA503">
        <v>12159132.960000001</v>
      </c>
      <c r="AB503">
        <v>12257798.060000001</v>
      </c>
      <c r="AC503">
        <v>12371204.609999999</v>
      </c>
      <c r="AD503">
        <v>12486070.039999999</v>
      </c>
      <c r="AE503">
        <v>12602090.960000001</v>
      </c>
      <c r="AF503">
        <v>12715986.640000001</v>
      </c>
      <c r="AG503">
        <v>12829096.470000001</v>
      </c>
      <c r="AH503">
        <v>12968823.460000001</v>
      </c>
      <c r="AI503">
        <v>13114761.99</v>
      </c>
      <c r="AJ503">
        <v>13265054.18</v>
      </c>
      <c r="AK503">
        <v>13416452.66</v>
      </c>
      <c r="AL503">
        <v>13568859.609999999</v>
      </c>
      <c r="AM503">
        <v>13687333.77</v>
      </c>
      <c r="AN503">
        <v>13805232.07</v>
      </c>
      <c r="AO503">
        <v>13918923.439999999</v>
      </c>
      <c r="AP503">
        <v>14032995.380000001</v>
      </c>
      <c r="AQ503">
        <v>14144230</v>
      </c>
      <c r="AR503">
        <v>14258440.48</v>
      </c>
      <c r="AS503">
        <v>14365890.33</v>
      </c>
      <c r="AT503">
        <v>14469361.4</v>
      </c>
      <c r="AU503">
        <v>14570678.68</v>
      </c>
      <c r="AV503">
        <v>14683083.220000001</v>
      </c>
    </row>
    <row r="504" spans="1:48" x14ac:dyDescent="0.25">
      <c r="A504" s="29" t="s">
        <v>768</v>
      </c>
      <c r="B504">
        <v>583438.23064318695</v>
      </c>
      <c r="C504">
        <v>592805.52015460597</v>
      </c>
      <c r="D504">
        <v>602323.20449999999</v>
      </c>
      <c r="E504">
        <v>632346.2781</v>
      </c>
      <c r="F504">
        <v>630212.03049999999</v>
      </c>
      <c r="G504">
        <v>554601.00569999998</v>
      </c>
      <c r="H504">
        <v>556110.39809999999</v>
      </c>
      <c r="I504">
        <v>575750.47869999998</v>
      </c>
      <c r="J504">
        <v>563289.22900000005</v>
      </c>
      <c r="K504">
        <v>552171.83169999998</v>
      </c>
      <c r="L504">
        <v>519100.27010000002</v>
      </c>
      <c r="M504">
        <v>476935.14860000001</v>
      </c>
      <c r="N504">
        <v>441550.42479999998</v>
      </c>
      <c r="O504">
        <v>425300.69839999999</v>
      </c>
      <c r="P504">
        <v>401038.57439999998</v>
      </c>
      <c r="Q504">
        <v>377702.93400000001</v>
      </c>
      <c r="R504">
        <v>462539.8763</v>
      </c>
      <c r="S504">
        <v>459482.06949999998</v>
      </c>
      <c r="T504">
        <v>463811.48969999998</v>
      </c>
      <c r="U504">
        <v>484557.43689999997</v>
      </c>
      <c r="V504">
        <v>486273.45</v>
      </c>
      <c r="W504">
        <v>486744.73269999999</v>
      </c>
      <c r="X504">
        <v>479120.511</v>
      </c>
      <c r="Y504">
        <v>474658.06660000002</v>
      </c>
      <c r="Z504">
        <v>469030.28940000001</v>
      </c>
      <c r="AA504">
        <v>461997.42320000002</v>
      </c>
      <c r="AB504">
        <v>454811.9693</v>
      </c>
      <c r="AC504">
        <v>452208.67950000003</v>
      </c>
      <c r="AD504">
        <v>449541.99619999999</v>
      </c>
      <c r="AE504">
        <v>447008.49180000002</v>
      </c>
      <c r="AF504">
        <v>444542.3456</v>
      </c>
      <c r="AG504">
        <v>443332.26730000001</v>
      </c>
      <c r="AH504">
        <v>442905.17570000002</v>
      </c>
      <c r="AI504">
        <v>442119.38650000002</v>
      </c>
      <c r="AJ504">
        <v>442560.95779999997</v>
      </c>
      <c r="AK504">
        <v>442757.58319999999</v>
      </c>
      <c r="AL504">
        <v>442527.10869999998</v>
      </c>
      <c r="AM504">
        <v>439887.88280000002</v>
      </c>
      <c r="AN504">
        <v>437022.16810000001</v>
      </c>
      <c r="AO504">
        <v>434216.85149999999</v>
      </c>
      <c r="AP504">
        <v>432645.98609999998</v>
      </c>
      <c r="AQ504">
        <v>430179.16810000001</v>
      </c>
      <c r="AR504">
        <v>428231.52029999997</v>
      </c>
      <c r="AS504">
        <v>426742.75079999998</v>
      </c>
      <c r="AT504">
        <v>424733.44919999997</v>
      </c>
      <c r="AU504">
        <v>422573.10930000001</v>
      </c>
      <c r="AV504">
        <v>426121.79109999997</v>
      </c>
    </row>
    <row r="505" spans="1:48" x14ac:dyDescent="0.25">
      <c r="A505" s="29" t="s">
        <v>769</v>
      </c>
      <c r="B505">
        <v>1203838.10610542</v>
      </c>
      <c r="C505">
        <v>1223166.1162914101</v>
      </c>
      <c r="D505">
        <v>1242804.4439999999</v>
      </c>
      <c r="E505">
        <v>1271450.321</v>
      </c>
      <c r="F505">
        <v>1212866.8319999999</v>
      </c>
      <c r="G505">
        <v>1176615.0900000001</v>
      </c>
      <c r="H505">
        <v>1205527.659</v>
      </c>
      <c r="I505">
        <v>1173066.679</v>
      </c>
      <c r="J505">
        <v>1113416.8570000001</v>
      </c>
      <c r="K505">
        <v>1117139.0149999999</v>
      </c>
      <c r="L505">
        <v>1122332.73</v>
      </c>
      <c r="M505">
        <v>1155977.649</v>
      </c>
      <c r="N505">
        <v>1204942.615</v>
      </c>
      <c r="O505">
        <v>1228208.1440000001</v>
      </c>
      <c r="P505">
        <v>1141837.7690000001</v>
      </c>
      <c r="Q505">
        <v>1155349.8459999999</v>
      </c>
      <c r="R505">
        <v>1177829.8589999999</v>
      </c>
      <c r="S505">
        <v>1172692.534</v>
      </c>
      <c r="T505">
        <v>1182884.5589999999</v>
      </c>
      <c r="U505">
        <v>1204086.149</v>
      </c>
      <c r="V505">
        <v>1214263.544</v>
      </c>
      <c r="W505">
        <v>1214765.43</v>
      </c>
      <c r="X505">
        <v>1220281.5379999999</v>
      </c>
      <c r="Y505">
        <v>1225145.176</v>
      </c>
      <c r="Z505">
        <v>1232075.436</v>
      </c>
      <c r="AA505">
        <v>1241666.5519999999</v>
      </c>
      <c r="AB505">
        <v>1253231.237</v>
      </c>
      <c r="AC505">
        <v>1265118.3149999999</v>
      </c>
      <c r="AD505">
        <v>1273151.986</v>
      </c>
      <c r="AE505">
        <v>1282174.182</v>
      </c>
      <c r="AF505">
        <v>1291026.2609999999</v>
      </c>
      <c r="AG505">
        <v>1296186.82</v>
      </c>
      <c r="AH505">
        <v>1306416.4680000001</v>
      </c>
      <c r="AI505">
        <v>1315655.9269999999</v>
      </c>
      <c r="AJ505">
        <v>1324820.652</v>
      </c>
      <c r="AK505">
        <v>1334104.5689999999</v>
      </c>
      <c r="AL505">
        <v>1343643.3759999999</v>
      </c>
      <c r="AM505">
        <v>1349162.341</v>
      </c>
      <c r="AN505">
        <v>1353514.9950000001</v>
      </c>
      <c r="AO505">
        <v>1357286.2</v>
      </c>
      <c r="AP505">
        <v>1361082.649</v>
      </c>
      <c r="AQ505">
        <v>1364864.3659999999</v>
      </c>
      <c r="AR505">
        <v>1368138.6359999999</v>
      </c>
      <c r="AS505">
        <v>1371031.4720000001</v>
      </c>
      <c r="AT505">
        <v>1373518.7819999999</v>
      </c>
      <c r="AU505">
        <v>1375763.4669999999</v>
      </c>
      <c r="AV505">
        <v>1378732.4129999999</v>
      </c>
    </row>
    <row r="506" spans="1:48" x14ac:dyDescent="0.25">
      <c r="A506" s="29" t="s">
        <v>770</v>
      </c>
      <c r="B506">
        <v>3445488.6699329801</v>
      </c>
      <c r="C506">
        <v>3500807.1050036401</v>
      </c>
      <c r="D506">
        <v>3557013.6949999998</v>
      </c>
      <c r="E506">
        <v>3620477.3050000002</v>
      </c>
      <c r="F506">
        <v>3498795.608</v>
      </c>
      <c r="G506">
        <v>3264216.4309999999</v>
      </c>
      <c r="H506">
        <v>3345054.04</v>
      </c>
      <c r="I506">
        <v>3327624.05</v>
      </c>
      <c r="J506">
        <v>3258398.2549999999</v>
      </c>
      <c r="K506">
        <v>3261917.378</v>
      </c>
      <c r="L506">
        <v>3247973.6579999998</v>
      </c>
      <c r="M506">
        <v>3231521.4759999998</v>
      </c>
      <c r="N506">
        <v>3285490.023</v>
      </c>
      <c r="O506">
        <v>3431993.406</v>
      </c>
      <c r="P506">
        <v>3401397.3969999999</v>
      </c>
      <c r="Q506">
        <v>3495986.5049999999</v>
      </c>
      <c r="R506">
        <v>3572345.338</v>
      </c>
      <c r="S506">
        <v>3568564.8169999998</v>
      </c>
      <c r="T506">
        <v>3579384.4580000001</v>
      </c>
      <c r="U506">
        <v>3596879.6630000002</v>
      </c>
      <c r="V506">
        <v>3532045.15</v>
      </c>
      <c r="W506">
        <v>3460864.017</v>
      </c>
      <c r="X506">
        <v>3446335.2310000001</v>
      </c>
      <c r="Y506">
        <v>3423487.0440000002</v>
      </c>
      <c r="Z506">
        <v>3399696.6370000001</v>
      </c>
      <c r="AA506">
        <v>3376567.105</v>
      </c>
      <c r="AB506">
        <v>3354704.2689999999</v>
      </c>
      <c r="AC506">
        <v>3332744.4279999998</v>
      </c>
      <c r="AD506">
        <v>3301714.5449999999</v>
      </c>
      <c r="AE506">
        <v>3275224.8969999999</v>
      </c>
      <c r="AF506">
        <v>3249687.0729999999</v>
      </c>
      <c r="AG506">
        <v>3214693.1740000001</v>
      </c>
      <c r="AH506">
        <v>3210855.7209999999</v>
      </c>
      <c r="AI506">
        <v>3204077.2220000001</v>
      </c>
      <c r="AJ506">
        <v>3196040.1269999999</v>
      </c>
      <c r="AK506">
        <v>3187396.6039999998</v>
      </c>
      <c r="AL506">
        <v>3178426.59</v>
      </c>
      <c r="AM506">
        <v>3185967.9130000002</v>
      </c>
      <c r="AN506">
        <v>3194937.5550000002</v>
      </c>
      <c r="AO506">
        <v>3204678.7459999998</v>
      </c>
      <c r="AP506">
        <v>3215092.574</v>
      </c>
      <c r="AQ506">
        <v>3225722.426</v>
      </c>
      <c r="AR506">
        <v>3246629.05</v>
      </c>
      <c r="AS506">
        <v>3268358.53</v>
      </c>
      <c r="AT506">
        <v>3290464.62</v>
      </c>
      <c r="AU506">
        <v>3312762.29</v>
      </c>
      <c r="AV506">
        <v>3336016.8089999999</v>
      </c>
    </row>
    <row r="507" spans="1:48" x14ac:dyDescent="0.25">
      <c r="A507" s="29" t="s">
        <v>771</v>
      </c>
      <c r="B507">
        <v>54169719.695498198</v>
      </c>
      <c r="C507">
        <v>55039432.066901699</v>
      </c>
      <c r="D507">
        <v>55923107.950000003</v>
      </c>
      <c r="E507">
        <v>56985767.369999997</v>
      </c>
      <c r="F507">
        <v>55050162.140000001</v>
      </c>
      <c r="G507">
        <v>50749570.119999997</v>
      </c>
      <c r="H507">
        <v>51960677.799999997</v>
      </c>
      <c r="I507">
        <v>52286759.57</v>
      </c>
      <c r="J507">
        <v>50655864.350000001</v>
      </c>
      <c r="K507">
        <v>50107782.770000003</v>
      </c>
      <c r="L507">
        <v>50442521.579999998</v>
      </c>
      <c r="M507">
        <v>51008348.810000002</v>
      </c>
      <c r="N507">
        <v>51819356.649999999</v>
      </c>
      <c r="O507">
        <v>54077038.689999998</v>
      </c>
      <c r="P507">
        <v>53301924.719999999</v>
      </c>
      <c r="Q507">
        <v>53798460.979999997</v>
      </c>
      <c r="R507">
        <v>55725872.359999999</v>
      </c>
      <c r="S507">
        <v>55848489.93</v>
      </c>
      <c r="T507">
        <v>56028982.810000002</v>
      </c>
      <c r="U507">
        <v>56159892.289999999</v>
      </c>
      <c r="V507">
        <v>55220162.909999996</v>
      </c>
      <c r="W507">
        <v>53997151.590000004</v>
      </c>
      <c r="X507">
        <v>52921808.439999998</v>
      </c>
      <c r="Y507">
        <v>52068264.93</v>
      </c>
      <c r="Z507">
        <v>51464252.450000003</v>
      </c>
      <c r="AA507">
        <v>50988567.18</v>
      </c>
      <c r="AB507">
        <v>50654476.549999997</v>
      </c>
      <c r="AC507">
        <v>50269860.75</v>
      </c>
      <c r="AD507">
        <v>49960736.759999998</v>
      </c>
      <c r="AE507">
        <v>49722491.649999999</v>
      </c>
      <c r="AF507">
        <v>49515924.649999999</v>
      </c>
      <c r="AG507">
        <v>49308458.810000002</v>
      </c>
      <c r="AH507">
        <v>49313344.789999999</v>
      </c>
      <c r="AI507">
        <v>49326539.950000003</v>
      </c>
      <c r="AJ507">
        <v>49338676.520000003</v>
      </c>
      <c r="AK507">
        <v>49341880.219999999</v>
      </c>
      <c r="AL507">
        <v>49334966.689999998</v>
      </c>
      <c r="AM507">
        <v>49710974.420000002</v>
      </c>
      <c r="AN507">
        <v>50121238.700000003</v>
      </c>
      <c r="AO507">
        <v>50547551.880000003</v>
      </c>
      <c r="AP507">
        <v>50989693.75</v>
      </c>
      <c r="AQ507">
        <v>51432738.57</v>
      </c>
      <c r="AR507">
        <v>52156863.810000002</v>
      </c>
      <c r="AS507">
        <v>52884162.5</v>
      </c>
      <c r="AT507">
        <v>53605943.799999997</v>
      </c>
      <c r="AU507">
        <v>54316511.859999999</v>
      </c>
      <c r="AV507">
        <v>55035199.049999997</v>
      </c>
    </row>
    <row r="508" spans="1:48" x14ac:dyDescent="0.25">
      <c r="A508" s="29" t="s">
        <v>772</v>
      </c>
      <c r="B508">
        <v>1681202.1785921501</v>
      </c>
      <c r="C508">
        <v>1708194.4233697001</v>
      </c>
      <c r="D508">
        <v>1735620.037</v>
      </c>
      <c r="E508">
        <v>2100321.4840000002</v>
      </c>
      <c r="F508">
        <v>1891197.31</v>
      </c>
      <c r="G508">
        <v>1433680.264</v>
      </c>
      <c r="H508">
        <v>1829716.486</v>
      </c>
      <c r="I508">
        <v>1528237.496</v>
      </c>
      <c r="J508">
        <v>1919680.3119999999</v>
      </c>
      <c r="K508">
        <v>1815510.9580000001</v>
      </c>
      <c r="L508">
        <v>1916473.7590000001</v>
      </c>
      <c r="M508">
        <v>2090533.919</v>
      </c>
      <c r="N508">
        <v>1873937.959</v>
      </c>
      <c r="O508">
        <v>2013176.831</v>
      </c>
      <c r="P508">
        <v>2019187.83</v>
      </c>
      <c r="Q508">
        <v>2055107.517</v>
      </c>
      <c r="R508">
        <v>2098283.9539999999</v>
      </c>
      <c r="S508">
        <v>2054447.037</v>
      </c>
      <c r="T508">
        <v>2053945.94</v>
      </c>
      <c r="U508">
        <v>2056354.6839999999</v>
      </c>
      <c r="V508">
        <v>2052212.4939999999</v>
      </c>
      <c r="W508">
        <v>2042730.0870000001</v>
      </c>
      <c r="X508">
        <v>2040998.355</v>
      </c>
      <c r="Y508">
        <v>2046711.71</v>
      </c>
      <c r="Z508">
        <v>2057547.122</v>
      </c>
      <c r="AA508">
        <v>2072810.1470000001</v>
      </c>
      <c r="AB508">
        <v>2091926.78</v>
      </c>
      <c r="AC508">
        <v>2114808.963</v>
      </c>
      <c r="AD508">
        <v>2139326.9619999998</v>
      </c>
      <c r="AE508">
        <v>2165880.8990000002</v>
      </c>
      <c r="AF508">
        <v>2193733.0290000001</v>
      </c>
      <c r="AG508">
        <v>2221913.4750000001</v>
      </c>
      <c r="AH508">
        <v>2251833.3139999998</v>
      </c>
      <c r="AI508">
        <v>2282435.4040000001</v>
      </c>
      <c r="AJ508">
        <v>2313643.659</v>
      </c>
      <c r="AK508">
        <v>2345379.8470000001</v>
      </c>
      <c r="AL508">
        <v>2377592.733</v>
      </c>
      <c r="AM508">
        <v>2407474.693</v>
      </c>
      <c r="AN508">
        <v>2437284.3059999999</v>
      </c>
      <c r="AO508">
        <v>2466773.3670000001</v>
      </c>
      <c r="AP508">
        <v>2496228.443</v>
      </c>
      <c r="AQ508">
        <v>2525441.1329999999</v>
      </c>
      <c r="AR508">
        <v>2554051.537</v>
      </c>
      <c r="AS508">
        <v>2581963.4079999998</v>
      </c>
      <c r="AT508">
        <v>2609363.0809999998</v>
      </c>
      <c r="AU508">
        <v>2636369.6120000002</v>
      </c>
      <c r="AV508">
        <v>2663810.054</v>
      </c>
    </row>
    <row r="509" spans="1:48" x14ac:dyDescent="0.25">
      <c r="A509" s="29" t="s">
        <v>773</v>
      </c>
      <c r="B509">
        <v>4024444.3979525198</v>
      </c>
      <c r="C509">
        <v>4089058.1545050698</v>
      </c>
      <c r="D509">
        <v>4154709.3059999999</v>
      </c>
      <c r="E509">
        <v>4299906.648</v>
      </c>
      <c r="F509">
        <v>4275628.7010000004</v>
      </c>
      <c r="G509">
        <v>3474673.5780000002</v>
      </c>
      <c r="H509">
        <v>3585686.1719999998</v>
      </c>
      <c r="I509">
        <v>3763215.7969999998</v>
      </c>
      <c r="J509">
        <v>3670984.9810000001</v>
      </c>
      <c r="K509">
        <v>3540126.7719999999</v>
      </c>
      <c r="L509">
        <v>3497095.2349999999</v>
      </c>
      <c r="M509">
        <v>3634638.78</v>
      </c>
      <c r="N509">
        <v>3593027.7510000002</v>
      </c>
      <c r="O509">
        <v>3590225.8849999998</v>
      </c>
      <c r="P509">
        <v>3725326.04</v>
      </c>
      <c r="Q509">
        <v>3763178.926</v>
      </c>
      <c r="R509">
        <v>3836965</v>
      </c>
      <c r="S509">
        <v>3835992.1239999998</v>
      </c>
      <c r="T509">
        <v>3821837.5159999998</v>
      </c>
      <c r="U509">
        <v>3811270.5210000002</v>
      </c>
      <c r="V509">
        <v>3816170.3730000001</v>
      </c>
      <c r="W509">
        <v>3806471.3110000002</v>
      </c>
      <c r="X509">
        <v>3811345.2790000001</v>
      </c>
      <c r="Y509">
        <v>3825398.8620000002</v>
      </c>
      <c r="Z509">
        <v>3848969.639</v>
      </c>
      <c r="AA509">
        <v>3880968.1359999999</v>
      </c>
      <c r="AB509">
        <v>3920755.8459999999</v>
      </c>
      <c r="AC509">
        <v>3968524.6230000001</v>
      </c>
      <c r="AD509">
        <v>4020329.7790000001</v>
      </c>
      <c r="AE509">
        <v>4076497.7579999999</v>
      </c>
      <c r="AF509">
        <v>4134822.6979999999</v>
      </c>
      <c r="AG509">
        <v>4193059.7570000002</v>
      </c>
      <c r="AH509">
        <v>4253624.84</v>
      </c>
      <c r="AI509">
        <v>4313634.0120000001</v>
      </c>
      <c r="AJ509">
        <v>4373166.4709999999</v>
      </c>
      <c r="AK509">
        <v>4432860.2070000004</v>
      </c>
      <c r="AL509">
        <v>4493063.0369999995</v>
      </c>
      <c r="AM509">
        <v>4548494.3289999999</v>
      </c>
      <c r="AN509">
        <v>4602485.8159999996</v>
      </c>
      <c r="AO509">
        <v>4655589.42</v>
      </c>
      <c r="AP509">
        <v>4708980.8990000002</v>
      </c>
      <c r="AQ509">
        <v>4762638.6880000001</v>
      </c>
      <c r="AR509">
        <v>4816831.432</v>
      </c>
      <c r="AS509">
        <v>4871779.7280000001</v>
      </c>
      <c r="AT509">
        <v>4927340.04</v>
      </c>
      <c r="AU509">
        <v>4983326.8260000004</v>
      </c>
      <c r="AV509">
        <v>5041543.8119999999</v>
      </c>
    </row>
    <row r="510" spans="1:48" x14ac:dyDescent="0.25">
      <c r="A510" s="29" t="s">
        <v>139</v>
      </c>
      <c r="B510">
        <v>20645665.186372198</v>
      </c>
      <c r="C510">
        <v>20977138.018968999</v>
      </c>
      <c r="D510">
        <v>21313932.760000002</v>
      </c>
      <c r="E510">
        <v>22017137.75</v>
      </c>
      <c r="F510">
        <v>22005659.699999999</v>
      </c>
      <c r="G510">
        <v>21440525.030000001</v>
      </c>
      <c r="H510">
        <v>22047630.030000001</v>
      </c>
      <c r="I510">
        <v>22123536.41</v>
      </c>
      <c r="J510">
        <v>21648242.280000001</v>
      </c>
      <c r="K510">
        <v>21433800.510000002</v>
      </c>
      <c r="L510">
        <v>21709700.379999999</v>
      </c>
      <c r="M510">
        <v>22506642.620000001</v>
      </c>
      <c r="N510">
        <v>21813319.73</v>
      </c>
      <c r="O510">
        <v>20576528.469999999</v>
      </c>
      <c r="P510">
        <v>18844505.239999998</v>
      </c>
      <c r="Q510">
        <v>17209217.920000002</v>
      </c>
      <c r="R510">
        <v>15912077.529999999</v>
      </c>
      <c r="S510">
        <v>15568822.9</v>
      </c>
      <c r="T510">
        <v>15414881.560000001</v>
      </c>
      <c r="U510">
        <v>15383038.529999999</v>
      </c>
      <c r="V510">
        <v>15204788.369999999</v>
      </c>
      <c r="W510">
        <v>14990356.65</v>
      </c>
      <c r="X510">
        <v>14824662.050000001</v>
      </c>
      <c r="Y510">
        <v>14644534.939999999</v>
      </c>
      <c r="Z510">
        <v>14443154.73</v>
      </c>
      <c r="AA510">
        <v>14226205.220000001</v>
      </c>
      <c r="AB510">
        <v>14001124.52</v>
      </c>
      <c r="AC510">
        <v>13775842.34</v>
      </c>
      <c r="AD510">
        <v>13543411.050000001</v>
      </c>
      <c r="AE510">
        <v>13306774.949999999</v>
      </c>
      <c r="AF510">
        <v>13065263.560000001</v>
      </c>
      <c r="AG510">
        <v>12822363.800000001</v>
      </c>
      <c r="AH510">
        <v>12614945.09</v>
      </c>
      <c r="AI510">
        <v>12409602.83</v>
      </c>
      <c r="AJ510">
        <v>12206818.390000001</v>
      </c>
      <c r="AK510">
        <v>12005251.880000001</v>
      </c>
      <c r="AL510">
        <v>11805786.279999999</v>
      </c>
      <c r="AM510">
        <v>11599863.16</v>
      </c>
      <c r="AN510">
        <v>11395390.560000001</v>
      </c>
      <c r="AO510">
        <v>11193090.98</v>
      </c>
      <c r="AP510">
        <v>10994169.279999999</v>
      </c>
      <c r="AQ510">
        <v>10798671.359999999</v>
      </c>
      <c r="AR510">
        <v>10607837.51</v>
      </c>
      <c r="AS510">
        <v>10419634.539999999</v>
      </c>
      <c r="AT510">
        <v>10233439.449999999</v>
      </c>
      <c r="AU510">
        <v>10049697.4</v>
      </c>
      <c r="AV510">
        <v>9870600.5600000005</v>
      </c>
    </row>
    <row r="511" spans="1:48" x14ac:dyDescent="0.25">
      <c r="A511" s="29" t="s">
        <v>140</v>
      </c>
      <c r="B511">
        <v>5733644.7015537601</v>
      </c>
      <c r="C511">
        <v>5825700.2218371304</v>
      </c>
      <c r="D511">
        <v>5919233.7230000002</v>
      </c>
      <c r="E511">
        <v>6058954.6440000003</v>
      </c>
      <c r="F511">
        <v>6095108.1200000001</v>
      </c>
      <c r="G511">
        <v>6371000.9979999997</v>
      </c>
      <c r="H511">
        <v>6503715.4720000001</v>
      </c>
      <c r="I511">
        <v>6526115.7690000003</v>
      </c>
      <c r="J511">
        <v>6464882.8990000002</v>
      </c>
      <c r="K511">
        <v>6489888.7170000002</v>
      </c>
      <c r="L511">
        <v>6581992.4210000001</v>
      </c>
      <c r="M511">
        <v>6846007.7970000003</v>
      </c>
      <c r="N511">
        <v>6646115.977</v>
      </c>
      <c r="O511">
        <v>6188266.2869999995</v>
      </c>
      <c r="P511">
        <v>5506037.5609999998</v>
      </c>
      <c r="Q511">
        <v>4873632.7659999998</v>
      </c>
      <c r="R511">
        <v>4353672.1009999998</v>
      </c>
      <c r="S511">
        <v>4208841.9809999997</v>
      </c>
      <c r="T511">
        <v>4146011.05</v>
      </c>
      <c r="U511">
        <v>4136512.3820000002</v>
      </c>
      <c r="V511">
        <v>4079883.1609999998</v>
      </c>
      <c r="W511">
        <v>4008522.2149999999</v>
      </c>
      <c r="X511">
        <v>3954458.9530000002</v>
      </c>
      <c r="Y511">
        <v>3894901.983</v>
      </c>
      <c r="Z511">
        <v>3826712.7280000001</v>
      </c>
      <c r="AA511">
        <v>3752323.5109999999</v>
      </c>
      <c r="AB511">
        <v>3675058.5649999999</v>
      </c>
      <c r="AC511">
        <v>3598794.145</v>
      </c>
      <c r="AD511">
        <v>3520433.8459999999</v>
      </c>
      <c r="AE511">
        <v>3441215.6409999998</v>
      </c>
      <c r="AF511">
        <v>3360811.07</v>
      </c>
      <c r="AG511">
        <v>3280607.324</v>
      </c>
      <c r="AH511">
        <v>3216888.554</v>
      </c>
      <c r="AI511">
        <v>3154331.9709999999</v>
      </c>
      <c r="AJ511">
        <v>3093008.875</v>
      </c>
      <c r="AK511">
        <v>3032287.7710000002</v>
      </c>
      <c r="AL511">
        <v>2972507.3029999998</v>
      </c>
      <c r="AM511">
        <v>2907532.75</v>
      </c>
      <c r="AN511">
        <v>2842056.6940000001</v>
      </c>
      <c r="AO511">
        <v>2777006.7170000002</v>
      </c>
      <c r="AP511">
        <v>2713088.645</v>
      </c>
      <c r="AQ511">
        <v>2650432.96</v>
      </c>
      <c r="AR511">
        <v>2589414.1800000002</v>
      </c>
      <c r="AS511">
        <v>2529337.9339999999</v>
      </c>
      <c r="AT511">
        <v>2470012.81</v>
      </c>
      <c r="AU511">
        <v>2411608.9019999998</v>
      </c>
      <c r="AV511">
        <v>2354865.145</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16869395.600000001</v>
      </c>
      <c r="F513">
        <v>16299523.48</v>
      </c>
      <c r="G513">
        <v>15673027.82</v>
      </c>
      <c r="H513">
        <v>15701001.57</v>
      </c>
      <c r="I513">
        <v>13866797.76</v>
      </c>
      <c r="J513">
        <v>11907818.33</v>
      </c>
      <c r="K513">
        <v>10389122.23</v>
      </c>
      <c r="L513">
        <v>9223099.9079999998</v>
      </c>
      <c r="M513">
        <v>8269304.6749999998</v>
      </c>
      <c r="N513">
        <v>8583101.6710000001</v>
      </c>
      <c r="O513">
        <v>8887482.091</v>
      </c>
      <c r="P513">
        <v>8962586.25</v>
      </c>
      <c r="Q513">
        <v>9181392.3609999996</v>
      </c>
      <c r="R513">
        <v>5167971.9979999997</v>
      </c>
      <c r="S513">
        <v>6872829.5719999997</v>
      </c>
      <c r="T513">
        <v>8566192.9629999995</v>
      </c>
      <c r="U513">
        <v>10242553.52</v>
      </c>
      <c r="V513">
        <v>10633438.109999999</v>
      </c>
      <c r="W513">
        <v>10964698.74</v>
      </c>
      <c r="X513">
        <v>10996334.57</v>
      </c>
      <c r="Y513">
        <v>11058222.82</v>
      </c>
      <c r="Z513">
        <v>11145301.789999999</v>
      </c>
      <c r="AA513">
        <v>11286829.220000001</v>
      </c>
      <c r="AB513">
        <v>11439999.039999999</v>
      </c>
      <c r="AC513">
        <v>11660336.609999999</v>
      </c>
      <c r="AD513">
        <v>11872154.630000001</v>
      </c>
      <c r="AE513">
        <v>11746323.75</v>
      </c>
      <c r="AF513">
        <v>11875212.529999999</v>
      </c>
      <c r="AG513">
        <v>11994069.01</v>
      </c>
      <c r="AH513">
        <v>12099938.84</v>
      </c>
      <c r="AI513">
        <v>12205050.5</v>
      </c>
      <c r="AJ513">
        <v>12310834.140000001</v>
      </c>
      <c r="AK513">
        <v>12445146.640000001</v>
      </c>
      <c r="AL513">
        <v>12578237.82</v>
      </c>
      <c r="AM513">
        <v>12647936.119999999</v>
      </c>
      <c r="AN513">
        <v>12715557.279999999</v>
      </c>
      <c r="AO513">
        <v>12781783.460000001</v>
      </c>
      <c r="AP513">
        <v>12849846.140000001</v>
      </c>
      <c r="AQ513">
        <v>12917055.390000001</v>
      </c>
      <c r="AR513">
        <v>12907664.279999999</v>
      </c>
      <c r="AS513">
        <v>12901230.460000001</v>
      </c>
      <c r="AT513">
        <v>12896754.720000001</v>
      </c>
      <c r="AU513">
        <v>12894682.17</v>
      </c>
      <c r="AV513">
        <v>12904458.640000001</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4120090.1809999999</v>
      </c>
      <c r="F516">
        <v>3786101.9739999999</v>
      </c>
      <c r="G516">
        <v>3268129.753</v>
      </c>
      <c r="H516">
        <v>2995403.2740000002</v>
      </c>
      <c r="I516">
        <v>2776752.5</v>
      </c>
      <c r="J516">
        <v>2544910.1170000001</v>
      </c>
      <c r="K516">
        <v>2293089.1409999998</v>
      </c>
      <c r="L516">
        <v>2058223.513</v>
      </c>
      <c r="M516">
        <v>1823762.9839999999</v>
      </c>
      <c r="N516">
        <v>1609922.1310000001</v>
      </c>
      <c r="O516">
        <v>1455514.5109999999</v>
      </c>
      <c r="P516">
        <v>1328589.0020000001</v>
      </c>
      <c r="Q516">
        <v>1186922.04</v>
      </c>
      <c r="R516">
        <v>1218135.42</v>
      </c>
      <c r="S516">
        <v>1880231.4890000001</v>
      </c>
      <c r="T516">
        <v>2570728.8259999999</v>
      </c>
      <c r="U516">
        <v>3195424.679</v>
      </c>
      <c r="V516">
        <v>2909943.2740000002</v>
      </c>
      <c r="W516">
        <v>2525072.6129999999</v>
      </c>
      <c r="X516">
        <v>2457274.5780000002</v>
      </c>
      <c r="Y516">
        <v>2426025.9589999998</v>
      </c>
      <c r="Z516">
        <v>2402857.5869999998</v>
      </c>
      <c r="AA516">
        <v>2384750.2030000002</v>
      </c>
      <c r="AB516">
        <v>2368949.1409999998</v>
      </c>
      <c r="AC516">
        <v>2401356.2409999999</v>
      </c>
      <c r="AD516">
        <v>2440698.4</v>
      </c>
      <c r="AE516">
        <v>2482406.17</v>
      </c>
      <c r="AF516">
        <v>2527088.358</v>
      </c>
      <c r="AG516">
        <v>2573014.9210000001</v>
      </c>
      <c r="AH516">
        <v>2567581.415</v>
      </c>
      <c r="AI516">
        <v>2557089.0520000001</v>
      </c>
      <c r="AJ516">
        <v>2546339.6340000001</v>
      </c>
      <c r="AK516">
        <v>2534566.0550000002</v>
      </c>
      <c r="AL516">
        <v>2522538.9109999998</v>
      </c>
      <c r="AM516">
        <v>2562714.327</v>
      </c>
      <c r="AN516">
        <v>2608048.8199999998</v>
      </c>
      <c r="AO516">
        <v>2653595.949</v>
      </c>
      <c r="AP516">
        <v>2698981.51</v>
      </c>
      <c r="AQ516">
        <v>2743800.9139999999</v>
      </c>
      <c r="AR516">
        <v>2773263.8080000002</v>
      </c>
      <c r="AS516">
        <v>2801504.844</v>
      </c>
      <c r="AT516">
        <v>2829369.3730000001</v>
      </c>
      <c r="AU516">
        <v>2856764.8029999998</v>
      </c>
      <c r="AV516">
        <v>2884942.2349999999</v>
      </c>
    </row>
    <row r="517" spans="1:48" x14ac:dyDescent="0.25">
      <c r="A517" s="29" t="s">
        <v>779</v>
      </c>
      <c r="B517">
        <v>8232235.5397947598</v>
      </c>
      <c r="C517">
        <v>8364406.7441781899</v>
      </c>
      <c r="D517">
        <v>8498700</v>
      </c>
      <c r="E517">
        <v>8254724.4630000005</v>
      </c>
      <c r="F517">
        <v>8010986.5549999997</v>
      </c>
      <c r="G517">
        <v>7306631.4910000004</v>
      </c>
      <c r="H517">
        <v>7076192.4550000001</v>
      </c>
      <c r="I517">
        <v>6930884.1440000003</v>
      </c>
      <c r="J517">
        <v>6711374.1540000001</v>
      </c>
      <c r="K517">
        <v>6388951.6739999996</v>
      </c>
      <c r="L517">
        <v>6058355.7510000002</v>
      </c>
      <c r="M517">
        <v>5671131.8200000003</v>
      </c>
      <c r="N517">
        <v>5796460.0310000004</v>
      </c>
      <c r="O517">
        <v>6097340.0590000004</v>
      </c>
      <c r="P517">
        <v>6425860.7779999999</v>
      </c>
      <c r="Q517">
        <v>6558363.9890000001</v>
      </c>
      <c r="R517">
        <v>9259031.8090000004</v>
      </c>
      <c r="S517">
        <v>7440984.5140000004</v>
      </c>
      <c r="T517">
        <v>5145545.8820000002</v>
      </c>
      <c r="U517">
        <v>2966805.6340000001</v>
      </c>
      <c r="V517">
        <v>2714319.9369999999</v>
      </c>
      <c r="W517">
        <v>2618165.577</v>
      </c>
      <c r="X517">
        <v>2571599.7080000001</v>
      </c>
      <c r="Y517">
        <v>2536700.2540000002</v>
      </c>
      <c r="Z517">
        <v>2507364.6540000001</v>
      </c>
      <c r="AA517">
        <v>2482047.7450000001</v>
      </c>
      <c r="AB517">
        <v>2458859.7540000002</v>
      </c>
      <c r="AC517">
        <v>2445611.656</v>
      </c>
      <c r="AD517">
        <v>2435081.16</v>
      </c>
      <c r="AE517">
        <v>2426520.9849999999</v>
      </c>
      <c r="AF517">
        <v>2419044.6979999999</v>
      </c>
      <c r="AG517">
        <v>2412564.3119999999</v>
      </c>
      <c r="AH517">
        <v>2419641.6860000002</v>
      </c>
      <c r="AI517">
        <v>2426845.517</v>
      </c>
      <c r="AJ517">
        <v>2434062.5819999999</v>
      </c>
      <c r="AK517">
        <v>2440905.0389999999</v>
      </c>
      <c r="AL517">
        <v>2447355.2119999998</v>
      </c>
      <c r="AM517">
        <v>2451273.6129999999</v>
      </c>
      <c r="AN517">
        <v>2454642.7949999999</v>
      </c>
      <c r="AO517">
        <v>2457452.38</v>
      </c>
      <c r="AP517">
        <v>2459862.7969999998</v>
      </c>
      <c r="AQ517">
        <v>2461574.915</v>
      </c>
      <c r="AR517">
        <v>3275757.9010000001</v>
      </c>
      <c r="AS517">
        <v>4189516.23</v>
      </c>
      <c r="AT517">
        <v>5112338.4390000002</v>
      </c>
      <c r="AU517">
        <v>6030499.8370000003</v>
      </c>
      <c r="AV517">
        <v>6944636.0920000002</v>
      </c>
    </row>
    <row r="518" spans="1:48" x14ac:dyDescent="0.25">
      <c r="A518" s="29" t="s">
        <v>780</v>
      </c>
      <c r="B518">
        <v>20174774.421468802</v>
      </c>
      <c r="C518">
        <v>20498686.950521201</v>
      </c>
      <c r="D518">
        <v>20827800</v>
      </c>
      <c r="E518">
        <v>19899766.280000001</v>
      </c>
      <c r="F518">
        <v>18948511.57</v>
      </c>
      <c r="G518">
        <v>16952899.18</v>
      </c>
      <c r="H518">
        <v>16105086.26</v>
      </c>
      <c r="I518">
        <v>15473827.02</v>
      </c>
      <c r="J518">
        <v>14698580.9</v>
      </c>
      <c r="K518">
        <v>13726404.199999999</v>
      </c>
      <c r="L518">
        <v>12768877.220000001</v>
      </c>
      <c r="M518">
        <v>11725873.890000001</v>
      </c>
      <c r="N518">
        <v>10396907.640000001</v>
      </c>
      <c r="O518">
        <v>9413910.5889999997</v>
      </c>
      <c r="P518">
        <v>8604807.3959999997</v>
      </c>
      <c r="Q518">
        <v>7699154.023</v>
      </c>
      <c r="R518">
        <v>3223937.8930000002</v>
      </c>
      <c r="S518">
        <v>2437536.9509999999</v>
      </c>
      <c r="T518">
        <v>1876333.851</v>
      </c>
      <c r="U518">
        <v>1360217.868</v>
      </c>
      <c r="V518">
        <v>1078404.76</v>
      </c>
      <c r="W518">
        <v>812665.03110000002</v>
      </c>
      <c r="X518">
        <v>785731.30119999999</v>
      </c>
      <c r="Y518">
        <v>781807.19279999996</v>
      </c>
      <c r="Z518">
        <v>781485.19709999999</v>
      </c>
      <c r="AA518">
        <v>782750.13879999996</v>
      </c>
      <c r="AB518">
        <v>784650.52769999998</v>
      </c>
      <c r="AC518">
        <v>788604.49560000002</v>
      </c>
      <c r="AD518">
        <v>793401.05469999998</v>
      </c>
      <c r="AE518">
        <v>798821.65359999996</v>
      </c>
      <c r="AF518">
        <v>804772.51190000004</v>
      </c>
      <c r="AG518">
        <v>811068.06070000003</v>
      </c>
      <c r="AH518">
        <v>817611.36699999997</v>
      </c>
      <c r="AI518">
        <v>824214.12800000003</v>
      </c>
      <c r="AJ518">
        <v>830828.19070000004</v>
      </c>
      <c r="AK518">
        <v>837408.40049999999</v>
      </c>
      <c r="AL518">
        <v>843866.25679999997</v>
      </c>
      <c r="AM518">
        <v>850565.45319999999</v>
      </c>
      <c r="AN518">
        <v>857121.4767</v>
      </c>
      <c r="AO518">
        <v>863530.35160000005</v>
      </c>
      <c r="AP518">
        <v>869848.32200000004</v>
      </c>
      <c r="AQ518">
        <v>875969.32499999995</v>
      </c>
      <c r="AR518">
        <v>882221.34539999999</v>
      </c>
      <c r="AS518">
        <v>888584.73049999995</v>
      </c>
      <c r="AT518">
        <v>894850.9031</v>
      </c>
      <c r="AU518">
        <v>900942.96640000003</v>
      </c>
      <c r="AV518">
        <v>907252.58829999994</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480801.05589999998</v>
      </c>
      <c r="F523">
        <v>470334.50459999999</v>
      </c>
      <c r="G523">
        <v>451974.35869999998</v>
      </c>
      <c r="H523">
        <v>459989.21370000002</v>
      </c>
      <c r="I523">
        <v>521097.10509999999</v>
      </c>
      <c r="J523">
        <v>570599.09129999997</v>
      </c>
      <c r="K523">
        <v>632455.25619999995</v>
      </c>
      <c r="L523">
        <v>712995.96440000006</v>
      </c>
      <c r="M523">
        <v>814394.38370000001</v>
      </c>
      <c r="N523">
        <v>767541.68420000002</v>
      </c>
      <c r="O523">
        <v>707491.01729999995</v>
      </c>
      <c r="P523">
        <v>622766.34539999999</v>
      </c>
      <c r="Q523">
        <v>540650.53859999997</v>
      </c>
      <c r="R523">
        <v>264311.3309</v>
      </c>
      <c r="S523">
        <v>240571.84659999999</v>
      </c>
      <c r="T523">
        <v>224011.11910000001</v>
      </c>
      <c r="U523">
        <v>209710.8106</v>
      </c>
      <c r="V523">
        <v>216702.67249999999</v>
      </c>
      <c r="W523">
        <v>222680.1433</v>
      </c>
      <c r="X523">
        <v>219571.10449999999</v>
      </c>
      <c r="Y523">
        <v>216626.5986</v>
      </c>
      <c r="Z523">
        <v>213588.01240000001</v>
      </c>
      <c r="AA523">
        <v>210699.89060000001</v>
      </c>
      <c r="AB523">
        <v>207932.77309999999</v>
      </c>
      <c r="AC523">
        <v>205654.12789999999</v>
      </c>
      <c r="AD523">
        <v>203476.70939999999</v>
      </c>
      <c r="AE523">
        <v>202054.92660000001</v>
      </c>
      <c r="AF523">
        <v>200258.30979999999</v>
      </c>
      <c r="AG523">
        <v>198540.44089999999</v>
      </c>
      <c r="AH523">
        <v>196941.9927</v>
      </c>
      <c r="AI523">
        <v>195436.49239999999</v>
      </c>
      <c r="AJ523">
        <v>194020.3118</v>
      </c>
      <c r="AK523">
        <v>192651.70550000001</v>
      </c>
      <c r="AL523">
        <v>191318.1103</v>
      </c>
      <c r="AM523">
        <v>189485.63740000001</v>
      </c>
      <c r="AN523">
        <v>187570.00380000001</v>
      </c>
      <c r="AO523">
        <v>185627.18700000001</v>
      </c>
      <c r="AP523">
        <v>183721.35980000001</v>
      </c>
      <c r="AQ523">
        <v>181824.97440000001</v>
      </c>
      <c r="AR523">
        <v>180239.052</v>
      </c>
      <c r="AS523">
        <v>178637.12169999999</v>
      </c>
      <c r="AT523">
        <v>177009.39850000001</v>
      </c>
      <c r="AU523">
        <v>175370.28690000001</v>
      </c>
      <c r="AV523">
        <v>173862.7519</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92.537597469999994</v>
      </c>
      <c r="E549">
        <v>58.589210620000003</v>
      </c>
      <c r="F549">
        <v>522.14958869999998</v>
      </c>
      <c r="G549">
        <v>-531.74310349999996</v>
      </c>
      <c r="H549">
        <v>44.931659709999998</v>
      </c>
      <c r="I549">
        <v>711.38130369999999</v>
      </c>
      <c r="J549">
        <v>1118.3408850000001</v>
      </c>
      <c r="K549">
        <v>804.29867019999995</v>
      </c>
      <c r="L549">
        <v>352.3719145</v>
      </c>
      <c r="M549">
        <v>-535.9146902</v>
      </c>
      <c r="N549">
        <v>-940.74129919999996</v>
      </c>
      <c r="O549">
        <v>-265.25421690000002</v>
      </c>
      <c r="P549">
        <v>664.21814589999997</v>
      </c>
      <c r="Q549">
        <v>332.01943619999997</v>
      </c>
      <c r="R549">
        <v>385.38248540000001</v>
      </c>
      <c r="S549">
        <v>552.61737119999998</v>
      </c>
      <c r="T549">
        <v>745.6414158</v>
      </c>
      <c r="U549">
        <v>891.50030579999998</v>
      </c>
      <c r="V549">
        <v>1017.590822</v>
      </c>
      <c r="W549">
        <v>1102.9226530000001</v>
      </c>
      <c r="X549">
        <v>874.2340193</v>
      </c>
      <c r="Y549">
        <v>657.42717530000004</v>
      </c>
      <c r="Z549">
        <v>509.41059380000002</v>
      </c>
      <c r="AA549">
        <v>429.19122399999998</v>
      </c>
      <c r="AB549">
        <v>399.5639731</v>
      </c>
      <c r="AC549">
        <v>396.57756660000001</v>
      </c>
      <c r="AD549">
        <v>406.44100120000002</v>
      </c>
      <c r="AE549">
        <v>418.2388517</v>
      </c>
      <c r="AF549">
        <v>425.14422209999998</v>
      </c>
      <c r="AG549">
        <v>424.24618820000001</v>
      </c>
      <c r="AH549">
        <v>415.09127949999998</v>
      </c>
      <c r="AI549">
        <v>402.37416139999999</v>
      </c>
      <c r="AJ549">
        <v>388.27118250000001</v>
      </c>
      <c r="AK549">
        <v>374.11072380000002</v>
      </c>
      <c r="AL549">
        <v>362.28029800000002</v>
      </c>
      <c r="AM549">
        <v>413.97046719999997</v>
      </c>
      <c r="AN549">
        <v>471.53436310000001</v>
      </c>
      <c r="AO549">
        <v>529.72364240000002</v>
      </c>
      <c r="AP549">
        <v>585.64520100000004</v>
      </c>
      <c r="AQ549">
        <v>637.01583259999995</v>
      </c>
      <c r="AR549">
        <v>720.76079649999997</v>
      </c>
      <c r="AS549">
        <v>796.08623999999998</v>
      </c>
      <c r="AT549">
        <v>860.93808179999996</v>
      </c>
      <c r="AU549">
        <v>915.44392800000003</v>
      </c>
      <c r="AV549">
        <v>958.26368490000004</v>
      </c>
    </row>
    <row r="550" spans="1:48" x14ac:dyDescent="0.25">
      <c r="A550" s="33" t="s">
        <v>1208</v>
      </c>
      <c r="B550">
        <v>44.328984513132099</v>
      </c>
      <c r="C550">
        <v>45.040700698106697</v>
      </c>
      <c r="D550">
        <v>45.757280209999998</v>
      </c>
      <c r="E550">
        <v>41.752966219999998</v>
      </c>
      <c r="F550">
        <v>137.7233276</v>
      </c>
      <c r="G550">
        <v>-51.707274439999999</v>
      </c>
      <c r="H550">
        <v>35.631086879999998</v>
      </c>
      <c r="I550">
        <v>158.31555309999999</v>
      </c>
      <c r="J550">
        <v>244.61724659999999</v>
      </c>
      <c r="K550">
        <v>196.3385049</v>
      </c>
      <c r="L550">
        <v>157.78135710000001</v>
      </c>
      <c r="M550">
        <v>47.014403780000002</v>
      </c>
      <c r="N550">
        <v>740.24890379999999</v>
      </c>
      <c r="O550">
        <v>1174.3891610000001</v>
      </c>
      <c r="P550">
        <v>1428.878377</v>
      </c>
      <c r="Q550">
        <v>1527.4861559999999</v>
      </c>
      <c r="R550">
        <v>1262.6838029999999</v>
      </c>
      <c r="S550">
        <v>1226.723684</v>
      </c>
      <c r="T550">
        <v>1195.1254739999999</v>
      </c>
      <c r="U550">
        <v>1146.5583630000001</v>
      </c>
      <c r="V550">
        <v>1098.243661</v>
      </c>
      <c r="W550">
        <v>1040.261289</v>
      </c>
      <c r="X550">
        <v>945.66357889999995</v>
      </c>
      <c r="Y550">
        <v>879.63159949999999</v>
      </c>
      <c r="Z550">
        <v>846.33626149999998</v>
      </c>
      <c r="AA550">
        <v>838.32544859999996</v>
      </c>
      <c r="AB550">
        <v>846.21542009999996</v>
      </c>
      <c r="AC550">
        <v>860.30878370000005</v>
      </c>
      <c r="AD550">
        <v>878.28955870000004</v>
      </c>
      <c r="AE550">
        <v>894.61103809999997</v>
      </c>
      <c r="AF550">
        <v>907.88754519999998</v>
      </c>
      <c r="AG550">
        <v>918.48272999999995</v>
      </c>
      <c r="AH550">
        <v>923.6412861</v>
      </c>
      <c r="AI550">
        <v>927.21057940000003</v>
      </c>
      <c r="AJ550">
        <v>929.60977330000003</v>
      </c>
      <c r="AK550">
        <v>931.68544369999995</v>
      </c>
      <c r="AL550">
        <v>934.34027690000005</v>
      </c>
      <c r="AM550">
        <v>941.81600690000005</v>
      </c>
      <c r="AN550">
        <v>950.68912509999996</v>
      </c>
      <c r="AO550">
        <v>960.85740410000005</v>
      </c>
      <c r="AP550">
        <v>971.7157105</v>
      </c>
      <c r="AQ550">
        <v>982.21297130000005</v>
      </c>
      <c r="AR550">
        <v>996.66619960000003</v>
      </c>
      <c r="AS550">
        <v>1008.571037</v>
      </c>
      <c r="AT550">
        <v>1017.6409169999999</v>
      </c>
      <c r="AU550">
        <v>1023.858404</v>
      </c>
      <c r="AV550">
        <v>1027.4736869999999</v>
      </c>
    </row>
    <row r="551" spans="1:48" x14ac:dyDescent="0.25">
      <c r="A551" s="33" t="s">
        <v>1209</v>
      </c>
      <c r="B551">
        <v>41.741513197132697</v>
      </c>
      <c r="C551">
        <v>42.411686693187697</v>
      </c>
      <c r="D551">
        <v>43.087379810000002</v>
      </c>
      <c r="E551">
        <v>37.18370144</v>
      </c>
      <c r="F551">
        <v>141.77069969999999</v>
      </c>
      <c r="G551">
        <v>-80.672234189999998</v>
      </c>
      <c r="H551">
        <v>30.630449779999999</v>
      </c>
      <c r="I551">
        <v>157.69498340000001</v>
      </c>
      <c r="J551">
        <v>232.42924020000001</v>
      </c>
      <c r="K551">
        <v>174.34257579999999</v>
      </c>
      <c r="L551">
        <v>102.1299077</v>
      </c>
      <c r="M551">
        <v>-19.005234519999998</v>
      </c>
      <c r="N551">
        <v>430.79989810000001</v>
      </c>
      <c r="O551">
        <v>677.61887400000001</v>
      </c>
      <c r="P551">
        <v>809.27231380000001</v>
      </c>
      <c r="Q551">
        <v>828.34495570000001</v>
      </c>
      <c r="R551">
        <v>780.4657138</v>
      </c>
      <c r="S551">
        <v>702.38819620000004</v>
      </c>
      <c r="T551">
        <v>625.30284710000001</v>
      </c>
      <c r="U551">
        <v>595.48908019999999</v>
      </c>
      <c r="V551">
        <v>560.81227260000003</v>
      </c>
      <c r="W551">
        <v>522.79881790000002</v>
      </c>
      <c r="X551">
        <v>470.76913489999998</v>
      </c>
      <c r="Y551">
        <v>439.66209459999999</v>
      </c>
      <c r="Z551">
        <v>419.40202049999999</v>
      </c>
      <c r="AA551">
        <v>409.66618740000001</v>
      </c>
      <c r="AB551">
        <v>407.30737199999999</v>
      </c>
      <c r="AC551">
        <v>408.30311010000003</v>
      </c>
      <c r="AD551">
        <v>407.17806000000002</v>
      </c>
      <c r="AE551">
        <v>410.39892300000002</v>
      </c>
      <c r="AF551">
        <v>412.07450569999997</v>
      </c>
      <c r="AG551">
        <v>409.2645119</v>
      </c>
      <c r="AH551">
        <v>412.19218439999997</v>
      </c>
      <c r="AI551">
        <v>410.75911789999998</v>
      </c>
      <c r="AJ551">
        <v>409.35001360000001</v>
      </c>
      <c r="AK551">
        <v>407.96516609999998</v>
      </c>
      <c r="AL551">
        <v>406.74755750000003</v>
      </c>
      <c r="AM551">
        <v>407.14578169999999</v>
      </c>
      <c r="AN551">
        <v>408.76142019999998</v>
      </c>
      <c r="AO551">
        <v>410.49868939999999</v>
      </c>
      <c r="AP551">
        <v>412.3235952</v>
      </c>
      <c r="AQ551">
        <v>413.87299050000001</v>
      </c>
      <c r="AR551">
        <v>416.7722425</v>
      </c>
      <c r="AS551">
        <v>418.96654649999999</v>
      </c>
      <c r="AT551">
        <v>420.17006470000001</v>
      </c>
      <c r="AU551">
        <v>420.43407889999997</v>
      </c>
      <c r="AV551">
        <v>420.00352479999998</v>
      </c>
    </row>
    <row r="552" spans="1:48" x14ac:dyDescent="0.25">
      <c r="A552" s="33" t="s">
        <v>1210</v>
      </c>
      <c r="B552">
        <v>3.7156688858929501</v>
      </c>
      <c r="C552">
        <v>3.7753251517231101</v>
      </c>
      <c r="D552">
        <v>3.8353632769999999</v>
      </c>
      <c r="E552">
        <v>3.5222106740000001</v>
      </c>
      <c r="F552">
        <v>12.062565620000001</v>
      </c>
      <c r="G552">
        <v>-4.5912547620000002</v>
      </c>
      <c r="H552">
        <v>22.21173916</v>
      </c>
      <c r="I552">
        <v>26.03523822</v>
      </c>
      <c r="J552">
        <v>31.96569345</v>
      </c>
      <c r="K552">
        <v>26.868595289999998</v>
      </c>
      <c r="L552">
        <v>18.016466810000001</v>
      </c>
      <c r="M552">
        <v>5.6538650309999996</v>
      </c>
      <c r="N552">
        <v>66.67862092</v>
      </c>
      <c r="O552">
        <v>102.6568395</v>
      </c>
      <c r="P552">
        <v>125.67157570000001</v>
      </c>
      <c r="Q552">
        <v>134.91960330000001</v>
      </c>
      <c r="R552">
        <v>112.29024870000001</v>
      </c>
      <c r="S552">
        <v>118.36023350000001</v>
      </c>
      <c r="T552">
        <v>115.3316945</v>
      </c>
      <c r="U552">
        <v>112.46409970000001</v>
      </c>
      <c r="V552">
        <v>113.7553194</v>
      </c>
      <c r="W552">
        <v>115.6392378</v>
      </c>
      <c r="X552">
        <v>104.4677149</v>
      </c>
      <c r="Y552">
        <v>95.995312600000005</v>
      </c>
      <c r="Z552">
        <v>91.071140689999893</v>
      </c>
      <c r="AA552">
        <v>88.744183969999995</v>
      </c>
      <c r="AB552">
        <v>88.129384229999999</v>
      </c>
      <c r="AC552">
        <v>88.668631110000007</v>
      </c>
      <c r="AD552">
        <v>89.58404256</v>
      </c>
      <c r="AE552">
        <v>90.618367019999994</v>
      </c>
      <c r="AF552">
        <v>91.583846370000003</v>
      </c>
      <c r="AG552">
        <v>92.43974652</v>
      </c>
      <c r="AH552">
        <v>93.316742559999994</v>
      </c>
      <c r="AI552">
        <v>94.109701959999995</v>
      </c>
      <c r="AJ552">
        <v>94.894965889999995</v>
      </c>
      <c r="AK552">
        <v>95.699185729999996</v>
      </c>
      <c r="AL552">
        <v>96.567745329999994</v>
      </c>
      <c r="AM552">
        <v>103.0536129</v>
      </c>
      <c r="AN552">
        <v>109.0234399</v>
      </c>
      <c r="AO552">
        <v>114.7339219</v>
      </c>
      <c r="AP552">
        <v>120.35718850000001</v>
      </c>
      <c r="AQ552">
        <v>125.9898824</v>
      </c>
      <c r="AR552">
        <v>127.6628175</v>
      </c>
      <c r="AS552">
        <v>129.76387589999999</v>
      </c>
      <c r="AT552">
        <v>132.14175230000001</v>
      </c>
      <c r="AU552">
        <v>134.71359770000001</v>
      </c>
      <c r="AV552">
        <v>137.46098559999999</v>
      </c>
    </row>
    <row r="553" spans="1:48" x14ac:dyDescent="0.25">
      <c r="A553" s="33" t="s">
        <v>1211</v>
      </c>
      <c r="B553">
        <v>10.819671302763499</v>
      </c>
      <c r="C553">
        <v>10.993384625251201</v>
      </c>
      <c r="D553">
        <v>11.169081459999999</v>
      </c>
      <c r="E553">
        <v>9.6216837089999903</v>
      </c>
      <c r="F553">
        <v>40.285783700000003</v>
      </c>
      <c r="G553">
        <v>-26.885096919999999</v>
      </c>
      <c r="H553">
        <v>70.336540020000001</v>
      </c>
      <c r="I553">
        <v>85.842784379999998</v>
      </c>
      <c r="J553">
        <v>106.3035864</v>
      </c>
      <c r="K553">
        <v>85.456010149999997</v>
      </c>
      <c r="L553">
        <v>54.198857060000002</v>
      </c>
      <c r="M553">
        <v>5.6382774649999998</v>
      </c>
      <c r="N553">
        <v>160.2762108</v>
      </c>
      <c r="O553">
        <v>260.28217740000002</v>
      </c>
      <c r="P553">
        <v>327.28622189999999</v>
      </c>
      <c r="Q553">
        <v>350.26070920000001</v>
      </c>
      <c r="R553">
        <v>231.57009210000001</v>
      </c>
      <c r="S553">
        <v>379.07689349999998</v>
      </c>
      <c r="T553">
        <v>356.1650831</v>
      </c>
      <c r="U553">
        <v>329.19944579999998</v>
      </c>
      <c r="V553">
        <v>359.85987369999998</v>
      </c>
      <c r="W553">
        <v>366.9452958</v>
      </c>
      <c r="X553">
        <v>331.72322159999999</v>
      </c>
      <c r="Y553">
        <v>286.6023611</v>
      </c>
      <c r="Z553">
        <v>261.54951579999999</v>
      </c>
      <c r="AA553">
        <v>246.15509030000001</v>
      </c>
      <c r="AB553">
        <v>236.86855030000001</v>
      </c>
      <c r="AC553">
        <v>232.98798379999999</v>
      </c>
      <c r="AD553">
        <v>230.09505659999999</v>
      </c>
      <c r="AE553">
        <v>227.64394949999999</v>
      </c>
      <c r="AF553">
        <v>225.13180990000001</v>
      </c>
      <c r="AG553">
        <v>222.76048850000001</v>
      </c>
      <c r="AH553">
        <v>220.0709105</v>
      </c>
      <c r="AI553">
        <v>217.29128209999999</v>
      </c>
      <c r="AJ553">
        <v>214.93881590000001</v>
      </c>
      <c r="AK553">
        <v>212.5598664</v>
      </c>
      <c r="AL553">
        <v>210.30633030000001</v>
      </c>
      <c r="AM553">
        <v>224.04719560000001</v>
      </c>
      <c r="AN553">
        <v>235.20743010000001</v>
      </c>
      <c r="AO553">
        <v>244.4540969</v>
      </c>
      <c r="AP553">
        <v>252.2094046</v>
      </c>
      <c r="AQ553">
        <v>260.0644125</v>
      </c>
      <c r="AR553">
        <v>257.16664809999997</v>
      </c>
      <c r="AS553">
        <v>255.7011334</v>
      </c>
      <c r="AT553">
        <v>255.39866269999999</v>
      </c>
      <c r="AU553">
        <v>255.54890280000001</v>
      </c>
      <c r="AV553">
        <v>255.4835348</v>
      </c>
    </row>
    <row r="554" spans="1:48" x14ac:dyDescent="0.25">
      <c r="A554" s="33" t="s">
        <v>1212</v>
      </c>
      <c r="B554">
        <v>9.3490596406566002</v>
      </c>
      <c r="C554">
        <v>9.4991618172263692</v>
      </c>
      <c r="D554">
        <v>9.6506525029999999</v>
      </c>
      <c r="E554">
        <v>9.6373936249999996</v>
      </c>
      <c r="F554">
        <v>18.875820239999999</v>
      </c>
      <c r="G554">
        <v>0.38789550649999999</v>
      </c>
      <c r="H554">
        <v>27.71706833</v>
      </c>
      <c r="I554">
        <v>33.102974260000003</v>
      </c>
      <c r="J554">
        <v>37.126673539999999</v>
      </c>
      <c r="K554">
        <v>29.222706970000001</v>
      </c>
      <c r="L554">
        <v>23.931414520000001</v>
      </c>
      <c r="M554">
        <v>11.91275016</v>
      </c>
      <c r="N554">
        <v>79.374555400000006</v>
      </c>
      <c r="O554">
        <v>119.5923256</v>
      </c>
      <c r="P554">
        <v>142.49849760000001</v>
      </c>
      <c r="Q554">
        <v>154.9769221</v>
      </c>
      <c r="R554">
        <v>137.71799469999999</v>
      </c>
      <c r="S554">
        <v>136.0187742</v>
      </c>
      <c r="T554">
        <v>128.18403169999999</v>
      </c>
      <c r="U554">
        <v>123.5000175</v>
      </c>
      <c r="V554">
        <v>124.1532278</v>
      </c>
      <c r="W554">
        <v>124.67918</v>
      </c>
      <c r="X554">
        <v>108.5924297</v>
      </c>
      <c r="Y554">
        <v>96.222027280000006</v>
      </c>
      <c r="Z554">
        <v>88.556652159999999</v>
      </c>
      <c r="AA554">
        <v>84.173428709999996</v>
      </c>
      <c r="AB554">
        <v>81.837726649999894</v>
      </c>
      <c r="AC554">
        <v>80.813105809999996</v>
      </c>
      <c r="AD554">
        <v>80.146341530000001</v>
      </c>
      <c r="AE554">
        <v>79.560529799999998</v>
      </c>
      <c r="AF554">
        <v>78.880254050000005</v>
      </c>
      <c r="AG554">
        <v>78.085919860000004</v>
      </c>
      <c r="AH554">
        <v>77.316916109999994</v>
      </c>
      <c r="AI554">
        <v>76.519222229999997</v>
      </c>
      <c r="AJ554">
        <v>75.760652320000005</v>
      </c>
      <c r="AK554">
        <v>75.055903180000001</v>
      </c>
      <c r="AL554">
        <v>74.448069599999997</v>
      </c>
      <c r="AM554">
        <v>79.01739164</v>
      </c>
      <c r="AN554">
        <v>82.981159980000001</v>
      </c>
      <c r="AO554">
        <v>86.600931860000003</v>
      </c>
      <c r="AP554">
        <v>90.053626899999998</v>
      </c>
      <c r="AQ554">
        <v>93.420687189999995</v>
      </c>
      <c r="AR554">
        <v>93.110435929999994</v>
      </c>
      <c r="AS554">
        <v>93.191484149999894</v>
      </c>
      <c r="AT554">
        <v>93.508009900000005</v>
      </c>
      <c r="AU554">
        <v>93.987731120000007</v>
      </c>
      <c r="AV554">
        <v>94.623895070000003</v>
      </c>
    </row>
    <row r="555" spans="1:48" x14ac:dyDescent="0.25">
      <c r="A555" s="33" t="s">
        <v>1213</v>
      </c>
      <c r="B555">
        <v>2.3686011541863601</v>
      </c>
      <c r="C555">
        <v>2.4066298118625702</v>
      </c>
      <c r="D555">
        <v>2.444989402</v>
      </c>
      <c r="E555">
        <v>2.2423686300000001</v>
      </c>
      <c r="F555">
        <v>8.2093506640000005</v>
      </c>
      <c r="G555">
        <v>-2.778009457</v>
      </c>
      <c r="H555">
        <v>9.6847695890000001</v>
      </c>
      <c r="I555">
        <v>15.03018977</v>
      </c>
      <c r="J555">
        <v>19.451348660000001</v>
      </c>
      <c r="K555">
        <v>16.23799554</v>
      </c>
      <c r="L555">
        <v>10.33138945</v>
      </c>
      <c r="M555">
        <v>0.88545593499999997</v>
      </c>
      <c r="N555">
        <v>43.101007750000001</v>
      </c>
      <c r="O555">
        <v>69.175048259999997</v>
      </c>
      <c r="P555">
        <v>84.600036840000001</v>
      </c>
      <c r="Q555">
        <v>88.897472750000006</v>
      </c>
      <c r="R555">
        <v>78.132530579999994</v>
      </c>
      <c r="S555">
        <v>75.918171639999997</v>
      </c>
      <c r="T555">
        <v>72.133777510000002</v>
      </c>
      <c r="U555">
        <v>67.613840539999998</v>
      </c>
      <c r="V555">
        <v>65.760394969999894</v>
      </c>
      <c r="W555">
        <v>64.966542540000006</v>
      </c>
      <c r="X555">
        <v>57.049920370000002</v>
      </c>
      <c r="Y555">
        <v>51.691381739999997</v>
      </c>
      <c r="Z555">
        <v>48.53520623</v>
      </c>
      <c r="AA555">
        <v>46.952733070000001</v>
      </c>
      <c r="AB555">
        <v>46.394371810000003</v>
      </c>
      <c r="AC555">
        <v>46.472892780000002</v>
      </c>
      <c r="AD555">
        <v>46.766743290000001</v>
      </c>
      <c r="AE555">
        <v>47.117571470000001</v>
      </c>
      <c r="AF555">
        <v>47.418074869999998</v>
      </c>
      <c r="AG555">
        <v>47.631830909999998</v>
      </c>
      <c r="AH555">
        <v>47.87088086</v>
      </c>
      <c r="AI555">
        <v>48.065182970000002</v>
      </c>
      <c r="AJ555">
        <v>48.251535840000003</v>
      </c>
      <c r="AK555">
        <v>48.456753759999998</v>
      </c>
      <c r="AL555">
        <v>48.705160159999998</v>
      </c>
      <c r="AM555">
        <v>51.470063660000001</v>
      </c>
      <c r="AN555">
        <v>54.073522750000002</v>
      </c>
      <c r="AO555">
        <v>56.616875090000001</v>
      </c>
      <c r="AP555">
        <v>59.162076829999997</v>
      </c>
      <c r="AQ555">
        <v>61.72801304</v>
      </c>
      <c r="AR555">
        <v>62.553508460000003</v>
      </c>
      <c r="AS555">
        <v>63.529980709999997</v>
      </c>
      <c r="AT555">
        <v>64.583928760000006</v>
      </c>
      <c r="AU555">
        <v>65.678123790000001</v>
      </c>
      <c r="AV555">
        <v>66.801455660000002</v>
      </c>
    </row>
    <row r="556" spans="1:48" x14ac:dyDescent="0.25">
      <c r="A556" s="33" t="s">
        <v>1214</v>
      </c>
      <c r="B556">
        <v>9.3921972014155397</v>
      </c>
      <c r="C556">
        <v>9.5429919654765296</v>
      </c>
      <c r="D556">
        <v>9.6970977020000007</v>
      </c>
      <c r="E556">
        <v>3.5509540720000001</v>
      </c>
      <c r="F556">
        <v>90.019120299999997</v>
      </c>
      <c r="G556">
        <v>-116.3756011</v>
      </c>
      <c r="H556">
        <v>1.3251888329999999</v>
      </c>
      <c r="I556">
        <v>122.4743909</v>
      </c>
      <c r="J556">
        <v>199.3681296</v>
      </c>
      <c r="K556">
        <v>133.90985749999999</v>
      </c>
      <c r="L556">
        <v>40.518208649999998</v>
      </c>
      <c r="M556">
        <v>-140.1661866</v>
      </c>
      <c r="N556">
        <v>210.7593267</v>
      </c>
      <c r="O556">
        <v>471.21355749999998</v>
      </c>
      <c r="P556">
        <v>608.66730010000003</v>
      </c>
      <c r="Q556">
        <v>591.90537400000005</v>
      </c>
      <c r="R556">
        <v>462.46913009999997</v>
      </c>
      <c r="S556">
        <v>453.14356479999998</v>
      </c>
      <c r="T556">
        <v>436.50765259999997</v>
      </c>
      <c r="U556">
        <v>401.49409750000001</v>
      </c>
      <c r="V556">
        <v>376.07484340000002</v>
      </c>
      <c r="W556">
        <v>353.84743700000001</v>
      </c>
      <c r="X556">
        <v>313.89210939999998</v>
      </c>
      <c r="Y556">
        <v>285.32103869999997</v>
      </c>
      <c r="Z556">
        <v>267.5746039</v>
      </c>
      <c r="AA556">
        <v>258.89061249999997</v>
      </c>
      <c r="AB556">
        <v>256.92208879999998</v>
      </c>
      <c r="AC556">
        <v>258.99382439999999</v>
      </c>
      <c r="AD556">
        <v>262.90255150000002</v>
      </c>
      <c r="AE556">
        <v>267.13404980000001</v>
      </c>
      <c r="AF556">
        <v>270.71730009999999</v>
      </c>
      <c r="AG556">
        <v>273.05697370000001</v>
      </c>
      <c r="AH556">
        <v>274.33606600000002</v>
      </c>
      <c r="AI556">
        <v>274.92400759999998</v>
      </c>
      <c r="AJ556">
        <v>275.05110409999998</v>
      </c>
      <c r="AK556">
        <v>275.05399699999998</v>
      </c>
      <c r="AL556">
        <v>275.16724349999998</v>
      </c>
      <c r="AM556">
        <v>281.07156040000001</v>
      </c>
      <c r="AN556">
        <v>287.52374429999998</v>
      </c>
      <c r="AO556">
        <v>294.18138620000002</v>
      </c>
      <c r="AP556">
        <v>300.72030009999997</v>
      </c>
      <c r="AQ556">
        <v>306.8818139</v>
      </c>
      <c r="AR556">
        <v>314.64806160000001</v>
      </c>
      <c r="AS556">
        <v>321.58665539999998</v>
      </c>
      <c r="AT556">
        <v>327.43848759999997</v>
      </c>
      <c r="AU556">
        <v>332.15242119999999</v>
      </c>
      <c r="AV556">
        <v>335.48886729999998</v>
      </c>
    </row>
    <row r="557" spans="1:48" x14ac:dyDescent="0.25">
      <c r="A557" s="33" t="s">
        <v>1215</v>
      </c>
      <c r="B557">
        <v>9.9474924828484905</v>
      </c>
      <c r="C557">
        <v>10.107202692268199</v>
      </c>
      <c r="D557">
        <v>10.26661614</v>
      </c>
      <c r="E557">
        <v>9.6095580760000008</v>
      </c>
      <c r="F557">
        <v>26.659829460000001</v>
      </c>
      <c r="G557">
        <v>-9.8815591949999995</v>
      </c>
      <c r="H557">
        <v>11.85065301</v>
      </c>
      <c r="I557">
        <v>33.90033004</v>
      </c>
      <c r="J557">
        <v>48.933795410000002</v>
      </c>
      <c r="K557">
        <v>39.671474430000004</v>
      </c>
      <c r="L557">
        <v>23.070610779999999</v>
      </c>
      <c r="M557">
        <v>-3.4350215830000002</v>
      </c>
      <c r="N557">
        <v>169.8798276</v>
      </c>
      <c r="O557">
        <v>262.71151229999998</v>
      </c>
      <c r="P557">
        <v>316.65813359999999</v>
      </c>
      <c r="Q557">
        <v>337.84375290000003</v>
      </c>
      <c r="R557">
        <v>293.11375129999999</v>
      </c>
      <c r="S557">
        <v>305.30040339999999</v>
      </c>
      <c r="T557">
        <v>269.94673549999999</v>
      </c>
      <c r="U557">
        <v>242.92212950000001</v>
      </c>
      <c r="V557">
        <v>226.5132227</v>
      </c>
      <c r="W557">
        <v>207.88109829999999</v>
      </c>
      <c r="X557">
        <v>180.8120806</v>
      </c>
      <c r="Y557">
        <v>160.94373859999999</v>
      </c>
      <c r="Z557">
        <v>148.60849289999999</v>
      </c>
      <c r="AA557">
        <v>141.83943550000001</v>
      </c>
      <c r="AB557">
        <v>138.5616043</v>
      </c>
      <c r="AC557">
        <v>136.8446735</v>
      </c>
      <c r="AD557">
        <v>135.41166150000001</v>
      </c>
      <c r="AE557">
        <v>134.25521319999999</v>
      </c>
      <c r="AF557">
        <v>132.8420831</v>
      </c>
      <c r="AG557">
        <v>131.08512640000001</v>
      </c>
      <c r="AH557">
        <v>129.3155252</v>
      </c>
      <c r="AI557">
        <v>127.4362498</v>
      </c>
      <c r="AJ557">
        <v>125.6940718</v>
      </c>
      <c r="AK557">
        <v>123.9965986</v>
      </c>
      <c r="AL557">
        <v>122.46664800000001</v>
      </c>
      <c r="AM557">
        <v>122.39738819999999</v>
      </c>
      <c r="AN557">
        <v>122.62579940000001</v>
      </c>
      <c r="AO557">
        <v>122.984701</v>
      </c>
      <c r="AP557">
        <v>123.5260603</v>
      </c>
      <c r="AQ557">
        <v>124.0146385</v>
      </c>
      <c r="AR557">
        <v>124.31203259999999</v>
      </c>
      <c r="AS557">
        <v>124.3819692</v>
      </c>
      <c r="AT557">
        <v>124.1798287</v>
      </c>
      <c r="AU557">
        <v>123.74191980000001</v>
      </c>
      <c r="AV557">
        <v>123.3307992</v>
      </c>
    </row>
    <row r="558" spans="1:48" x14ac:dyDescent="0.25">
      <c r="A558" s="33" t="s">
        <v>1216</v>
      </c>
      <c r="B558">
        <v>50.029797356956898</v>
      </c>
      <c r="C558">
        <v>50.833041936119301</v>
      </c>
      <c r="D558">
        <v>51.648641079999997</v>
      </c>
      <c r="E558">
        <v>55.28311119</v>
      </c>
      <c r="F558">
        <v>77.396946400000004</v>
      </c>
      <c r="G558">
        <v>40.466545660000001</v>
      </c>
      <c r="H558">
        <v>67.092281999999997</v>
      </c>
      <c r="I558">
        <v>77.598329390000004</v>
      </c>
      <c r="J558">
        <v>73.161264759999995</v>
      </c>
      <c r="K558">
        <v>53.185623120000002</v>
      </c>
      <c r="L558">
        <v>49.128902009999997</v>
      </c>
      <c r="M558">
        <v>45.560074319999998</v>
      </c>
      <c r="N558">
        <v>101.6306136</v>
      </c>
      <c r="O558">
        <v>138.06459960000001</v>
      </c>
      <c r="P558">
        <v>157.638734</v>
      </c>
      <c r="Q558">
        <v>162.63612689999999</v>
      </c>
      <c r="R558">
        <v>154.01594700000001</v>
      </c>
      <c r="S558">
        <v>155.4967379</v>
      </c>
      <c r="T558">
        <v>147.55140470000001</v>
      </c>
      <c r="U558">
        <v>143.13864050000001</v>
      </c>
      <c r="V558">
        <v>143.25041540000001</v>
      </c>
      <c r="W558">
        <v>144.3783138</v>
      </c>
      <c r="X558">
        <v>133.65147020000001</v>
      </c>
      <c r="Y558">
        <v>126.2836573</v>
      </c>
      <c r="Z558">
        <v>122.1061699</v>
      </c>
      <c r="AA558">
        <v>120.1493457</v>
      </c>
      <c r="AB558">
        <v>119.6711865</v>
      </c>
      <c r="AC558">
        <v>120.1843456</v>
      </c>
      <c r="AD558">
        <v>121.0281655</v>
      </c>
      <c r="AE558">
        <v>122.06393420000001</v>
      </c>
      <c r="AF558">
        <v>123.1095926</v>
      </c>
      <c r="AG558">
        <v>124.092173</v>
      </c>
      <c r="AH558">
        <v>125.2101167</v>
      </c>
      <c r="AI558">
        <v>126.3231978</v>
      </c>
      <c r="AJ558">
        <v>127.510508</v>
      </c>
      <c r="AK558">
        <v>128.763102</v>
      </c>
      <c r="AL558">
        <v>130.11493060000001</v>
      </c>
      <c r="AM558">
        <v>135.79651469999999</v>
      </c>
      <c r="AN558">
        <v>141.1782747</v>
      </c>
      <c r="AO558">
        <v>146.43744509999999</v>
      </c>
      <c r="AP558">
        <v>151.70434040000001</v>
      </c>
      <c r="AQ558">
        <v>157.0263965</v>
      </c>
      <c r="AR558">
        <v>159.19075810000001</v>
      </c>
      <c r="AS558">
        <v>161.7237399</v>
      </c>
      <c r="AT558">
        <v>164.48480889999999</v>
      </c>
      <c r="AU558">
        <v>167.4069255</v>
      </c>
      <c r="AV558">
        <v>170.5041751</v>
      </c>
    </row>
    <row r="559" spans="1:48" x14ac:dyDescent="0.25">
      <c r="A559" s="33" t="s">
        <v>1217</v>
      </c>
      <c r="B559">
        <v>4.6242317443158996</v>
      </c>
      <c r="C559">
        <v>4.6984752807210297</v>
      </c>
      <c r="D559">
        <v>4.7711210289999997</v>
      </c>
      <c r="E559">
        <v>4.5083409300000001</v>
      </c>
      <c r="F559">
        <v>12.8027596</v>
      </c>
      <c r="G559">
        <v>-0.35460201969999999</v>
      </c>
      <c r="H559">
        <v>4.1526694280000003</v>
      </c>
      <c r="I559">
        <v>15.185643560000001</v>
      </c>
      <c r="J559">
        <v>24.815048319999999</v>
      </c>
      <c r="K559">
        <v>22.104113290000001</v>
      </c>
      <c r="L559">
        <v>18.770872399999998</v>
      </c>
      <c r="M559">
        <v>12.751837330000001</v>
      </c>
      <c r="N559">
        <v>167.6049874</v>
      </c>
      <c r="O559">
        <v>225.2115278</v>
      </c>
      <c r="P559">
        <v>251.48767570000001</v>
      </c>
      <c r="Q559">
        <v>255.2423786</v>
      </c>
      <c r="R559">
        <v>198.0364989</v>
      </c>
      <c r="S559">
        <v>192.8367117</v>
      </c>
      <c r="T559">
        <v>181.08790830000001</v>
      </c>
      <c r="U559">
        <v>170.72111760000001</v>
      </c>
      <c r="V559">
        <v>162.82870589999999</v>
      </c>
      <c r="W559">
        <v>154.47295539999999</v>
      </c>
      <c r="X559">
        <v>142.12800659999999</v>
      </c>
      <c r="Y559">
        <v>133.28698600000001</v>
      </c>
      <c r="Z559">
        <v>128.12664219999999</v>
      </c>
      <c r="AA559">
        <v>126.0158522</v>
      </c>
      <c r="AB559">
        <v>125.90605069999999</v>
      </c>
      <c r="AC559">
        <v>126.50695020000001</v>
      </c>
      <c r="AD559">
        <v>127.3556846</v>
      </c>
      <c r="AE559">
        <v>128.206411</v>
      </c>
      <c r="AF559">
        <v>128.7802025</v>
      </c>
      <c r="AG559">
        <v>129.0321509</v>
      </c>
      <c r="AH559">
        <v>129.01985049999999</v>
      </c>
      <c r="AI559">
        <v>128.87448710000001</v>
      </c>
      <c r="AJ559">
        <v>128.72868460000001</v>
      </c>
      <c r="AK559">
        <v>128.55874180000001</v>
      </c>
      <c r="AL559">
        <v>128.4642068</v>
      </c>
      <c r="AM559">
        <v>128.33359379999999</v>
      </c>
      <c r="AN559">
        <v>128.39661169999999</v>
      </c>
      <c r="AO559">
        <v>128.61256990000001</v>
      </c>
      <c r="AP559">
        <v>128.97215929999999</v>
      </c>
      <c r="AQ559">
        <v>129.25211909999999</v>
      </c>
      <c r="AR559">
        <v>130.0123332</v>
      </c>
      <c r="AS559">
        <v>130.39287920000001</v>
      </c>
      <c r="AT559">
        <v>130.38078859999999</v>
      </c>
      <c r="AU559">
        <v>130.0271917</v>
      </c>
      <c r="AV559">
        <v>129.58651599999999</v>
      </c>
    </row>
    <row r="560" spans="1:48" x14ac:dyDescent="0.25">
      <c r="A560" s="33" t="s">
        <v>1218</v>
      </c>
      <c r="B560">
        <v>149.811312546484</v>
      </c>
      <c r="C560">
        <v>152.21658162726001</v>
      </c>
      <c r="D560">
        <v>154.6480143</v>
      </c>
      <c r="E560">
        <v>145.21114940000001</v>
      </c>
      <c r="F560">
        <v>436.27868660000001</v>
      </c>
      <c r="G560">
        <v>-63.830769539999999</v>
      </c>
      <c r="H560">
        <v>169.70644150000001</v>
      </c>
      <c r="I560">
        <v>472.62930210000002</v>
      </c>
      <c r="J560">
        <v>609.1561226</v>
      </c>
      <c r="K560">
        <v>414.49365369999998</v>
      </c>
      <c r="L560">
        <v>300.88446709999999</v>
      </c>
      <c r="M560">
        <v>31.304044829999999</v>
      </c>
      <c r="N560">
        <v>1460.2715800000001</v>
      </c>
      <c r="O560">
        <v>2388.5920930000002</v>
      </c>
      <c r="P560">
        <v>2951.4637729999999</v>
      </c>
      <c r="Q560">
        <v>3083.5361499999999</v>
      </c>
      <c r="R560">
        <v>2756.8511509999998</v>
      </c>
      <c r="S560">
        <v>2825.4074540000001</v>
      </c>
      <c r="T560">
        <v>2484.7758060000001</v>
      </c>
      <c r="U560">
        <v>2326.3317480000001</v>
      </c>
      <c r="V560">
        <v>2185.9707699999999</v>
      </c>
      <c r="W560">
        <v>2038.693135</v>
      </c>
      <c r="X560">
        <v>1808.8305459999999</v>
      </c>
      <c r="Y560">
        <v>1648.5368020000001</v>
      </c>
      <c r="Z560">
        <v>1552.3401080000001</v>
      </c>
      <c r="AA560">
        <v>1506.5162130000001</v>
      </c>
      <c r="AB560">
        <v>1493.3135380000001</v>
      </c>
      <c r="AC560">
        <v>1495.0579640000001</v>
      </c>
      <c r="AD560">
        <v>1501.954941</v>
      </c>
      <c r="AE560">
        <v>1509.259247</v>
      </c>
      <c r="AF560">
        <v>1512.8826300000001</v>
      </c>
      <c r="AG560">
        <v>1511.5356099999999</v>
      </c>
      <c r="AH560">
        <v>1505.330508</v>
      </c>
      <c r="AI560">
        <v>1499.0036399999999</v>
      </c>
      <c r="AJ560">
        <v>1491.684013</v>
      </c>
      <c r="AK560">
        <v>1484.017445</v>
      </c>
      <c r="AL560">
        <v>1477.191249</v>
      </c>
      <c r="AM560">
        <v>1476.720055</v>
      </c>
      <c r="AN560">
        <v>1482.477126</v>
      </c>
      <c r="AO560">
        <v>1488.4799969999999</v>
      </c>
      <c r="AP560">
        <v>1495.5713169999999</v>
      </c>
      <c r="AQ560">
        <v>1500.8989200000001</v>
      </c>
      <c r="AR560">
        <v>1514.4592640000001</v>
      </c>
      <c r="AS560">
        <v>1522.413742</v>
      </c>
      <c r="AT560">
        <v>1525.940075</v>
      </c>
      <c r="AU560">
        <v>1525.010237</v>
      </c>
      <c r="AV560">
        <v>1522.4013950000001</v>
      </c>
    </row>
    <row r="561" spans="1:48" x14ac:dyDescent="0.25">
      <c r="A561" s="33" t="s">
        <v>1219</v>
      </c>
      <c r="B561">
        <v>46.327837447830703</v>
      </c>
      <c r="C561">
        <v>47.071645863219203</v>
      </c>
      <c r="D561">
        <v>47.827188460000002</v>
      </c>
      <c r="E561">
        <v>38.351565450000002</v>
      </c>
      <c r="F561">
        <v>183.07706479999999</v>
      </c>
      <c r="G561">
        <v>-177.37247149999999</v>
      </c>
      <c r="H561">
        <v>17.807104840000001</v>
      </c>
      <c r="I561">
        <v>228.1225738</v>
      </c>
      <c r="J561">
        <v>358.90514739999998</v>
      </c>
      <c r="K561">
        <v>244.02735699999999</v>
      </c>
      <c r="L561">
        <v>87.100096370000003</v>
      </c>
      <c r="M561">
        <v>-205.72304790000001</v>
      </c>
      <c r="N561">
        <v>-316.48758190000001</v>
      </c>
      <c r="O561">
        <v>-134.79228739999999</v>
      </c>
      <c r="P561">
        <v>104.0963771</v>
      </c>
      <c r="Q561">
        <v>19.912485830000001</v>
      </c>
      <c r="R561">
        <v>44.765169419999999</v>
      </c>
      <c r="S561">
        <v>140.2297786</v>
      </c>
      <c r="T561">
        <v>217.4635945</v>
      </c>
      <c r="U561">
        <v>241.6912141</v>
      </c>
      <c r="V561">
        <v>369.72514890000002</v>
      </c>
      <c r="W561">
        <v>421.30326639999998</v>
      </c>
      <c r="X561">
        <v>337.3665719</v>
      </c>
      <c r="Y561">
        <v>197.51399409999999</v>
      </c>
      <c r="Z561">
        <v>127.02822140000001</v>
      </c>
      <c r="AA561">
        <v>96.0116838</v>
      </c>
      <c r="AB561">
        <v>92.730005899999995</v>
      </c>
      <c r="AC561">
        <v>105.7408592</v>
      </c>
      <c r="AD561">
        <v>116.97680459999999</v>
      </c>
      <c r="AE561">
        <v>127.8754732</v>
      </c>
      <c r="AF561">
        <v>135.44199660000001</v>
      </c>
      <c r="AG561">
        <v>138.67039600000001</v>
      </c>
      <c r="AH561">
        <v>138.5193672</v>
      </c>
      <c r="AI561">
        <v>136.1185572</v>
      </c>
      <c r="AJ561">
        <v>132.88807489999999</v>
      </c>
      <c r="AK561">
        <v>129.2804873</v>
      </c>
      <c r="AL561">
        <v>126.0601793</v>
      </c>
      <c r="AM561">
        <v>149.1051195</v>
      </c>
      <c r="AN561">
        <v>173.13778529999999</v>
      </c>
      <c r="AO561">
        <v>194.82094380000001</v>
      </c>
      <c r="AP561">
        <v>211.1772986</v>
      </c>
      <c r="AQ561">
        <v>228.53320199999999</v>
      </c>
      <c r="AR561">
        <v>253.6626521</v>
      </c>
      <c r="AS561">
        <v>274.04429370000003</v>
      </c>
      <c r="AT561">
        <v>292.82815920000002</v>
      </c>
      <c r="AU561">
        <v>306.20250729999998</v>
      </c>
      <c r="AV561">
        <v>298.46935810000002</v>
      </c>
    </row>
    <row r="562" spans="1:48" x14ac:dyDescent="0.25">
      <c r="A562" s="33" t="s">
        <v>1220</v>
      </c>
      <c r="B562">
        <v>528.06275215704295</v>
      </c>
      <c r="C562">
        <v>536.54097044966204</v>
      </c>
      <c r="D562">
        <v>545.15053750000004</v>
      </c>
      <c r="E562">
        <v>698.13823149999996</v>
      </c>
      <c r="F562">
        <v>855.99320469999998</v>
      </c>
      <c r="G562">
        <v>793.76546819999999</v>
      </c>
      <c r="H562">
        <v>947.60113609999996</v>
      </c>
      <c r="I562">
        <v>1111.863073</v>
      </c>
      <c r="J562">
        <v>1172.394691</v>
      </c>
      <c r="K562">
        <v>1233.058297</v>
      </c>
      <c r="L562">
        <v>1261.196786</v>
      </c>
      <c r="M562">
        <v>1362.869269</v>
      </c>
      <c r="N562">
        <v>1169.2445540000001</v>
      </c>
      <c r="O562">
        <v>1185.706788</v>
      </c>
      <c r="P562">
        <v>1174.4107670000001</v>
      </c>
      <c r="Q562">
        <v>1112.359203</v>
      </c>
      <c r="R562">
        <v>1032.7318640000001</v>
      </c>
      <c r="S562">
        <v>1000.498236</v>
      </c>
      <c r="T562">
        <v>959.17773880000004</v>
      </c>
      <c r="U562">
        <v>947.11061710000001</v>
      </c>
      <c r="V562">
        <v>931.31552160000001</v>
      </c>
      <c r="W562">
        <v>916.39576639999996</v>
      </c>
      <c r="X562">
        <v>898.37928550000004</v>
      </c>
      <c r="Y562">
        <v>890.10450119999996</v>
      </c>
      <c r="Z562">
        <v>892.97780479999994</v>
      </c>
      <c r="AA562">
        <v>902.26105159999997</v>
      </c>
      <c r="AB562">
        <v>914.82430950000003</v>
      </c>
      <c r="AC562">
        <v>928.36534110000002</v>
      </c>
      <c r="AD562">
        <v>939.92762560000006</v>
      </c>
      <c r="AE562">
        <v>954.20184170000005</v>
      </c>
      <c r="AF562">
        <v>969.89476939999997</v>
      </c>
      <c r="AG562">
        <v>986.25796949999994</v>
      </c>
      <c r="AH562">
        <v>1005.221853</v>
      </c>
      <c r="AI562">
        <v>1027.3001810000001</v>
      </c>
      <c r="AJ562">
        <v>1049.8343580000001</v>
      </c>
      <c r="AK562">
        <v>1072.7267710000001</v>
      </c>
      <c r="AL562">
        <v>1095.559573</v>
      </c>
      <c r="AM562">
        <v>1118.437909</v>
      </c>
      <c r="AN562">
        <v>1139.9956649999999</v>
      </c>
      <c r="AO562">
        <v>1161.2798829999999</v>
      </c>
      <c r="AP562">
        <v>1182.436567</v>
      </c>
      <c r="AQ562">
        <v>1203.7689740000001</v>
      </c>
      <c r="AR562">
        <v>1226.8787500000001</v>
      </c>
      <c r="AS562">
        <v>1249.919875</v>
      </c>
      <c r="AT562">
        <v>1273.6149600000001</v>
      </c>
      <c r="AU562">
        <v>1297.959263</v>
      </c>
      <c r="AV562">
        <v>1323.714831</v>
      </c>
    </row>
    <row r="563" spans="1:48" x14ac:dyDescent="0.25">
      <c r="A563" s="33" t="s">
        <v>1221</v>
      </c>
      <c r="C563">
        <v>66.655194797676003</v>
      </c>
      <c r="D563">
        <v>67.725371879999997</v>
      </c>
      <c r="E563">
        <v>73.642055790000001</v>
      </c>
      <c r="F563">
        <v>37.724325129999997</v>
      </c>
      <c r="G563">
        <v>12.90561789</v>
      </c>
      <c r="H563">
        <v>73.188271060000005</v>
      </c>
      <c r="I563">
        <v>54.829993829999999</v>
      </c>
      <c r="J563">
        <v>44.131543899999997</v>
      </c>
      <c r="K563">
        <v>58.176143539999998</v>
      </c>
      <c r="L563">
        <v>54.894291979999998</v>
      </c>
      <c r="M563">
        <v>54.391829889999997</v>
      </c>
      <c r="N563">
        <v>68.117099809999999</v>
      </c>
      <c r="O563">
        <v>88.952850569999995</v>
      </c>
      <c r="P563">
        <v>54.686854879999999</v>
      </c>
      <c r="Q563">
        <v>81.12208219</v>
      </c>
      <c r="R563">
        <v>65.120119819999999</v>
      </c>
      <c r="S563">
        <v>57.887936109999998</v>
      </c>
      <c r="T563">
        <v>58.916749019999997</v>
      </c>
      <c r="U563">
        <v>57.541872230000003</v>
      </c>
      <c r="V563">
        <v>1542.6522</v>
      </c>
      <c r="W563">
        <v>1631.584959</v>
      </c>
      <c r="X563">
        <v>992.42102050000005</v>
      </c>
      <c r="Y563">
        <v>1036.3567169999999</v>
      </c>
      <c r="Z563">
        <v>1087.3587050000001</v>
      </c>
      <c r="AA563">
        <v>1141.809391</v>
      </c>
      <c r="AB563">
        <v>1198.9471149999999</v>
      </c>
      <c r="AC563">
        <v>1302.66768</v>
      </c>
      <c r="AD563">
        <v>1342.758063</v>
      </c>
      <c r="AE563">
        <v>1416.317501</v>
      </c>
      <c r="AF563">
        <v>1484.5629120000001</v>
      </c>
      <c r="AG563">
        <v>1520.909592</v>
      </c>
      <c r="AH563">
        <v>1390.804392</v>
      </c>
      <c r="AI563">
        <v>1431.1232950000001</v>
      </c>
      <c r="AJ563">
        <v>1476.1936889999999</v>
      </c>
      <c r="AK563">
        <v>1523.6300819999999</v>
      </c>
      <c r="AL563">
        <v>1572.409504</v>
      </c>
      <c r="AM563">
        <v>1330.474504</v>
      </c>
      <c r="AN563">
        <v>1359.9280200000001</v>
      </c>
      <c r="AO563">
        <v>1387.6676030000001</v>
      </c>
      <c r="AP563">
        <v>1415.752436</v>
      </c>
      <c r="AQ563">
        <v>1442.5539920000001</v>
      </c>
      <c r="AR563">
        <v>1266.6866990000001</v>
      </c>
      <c r="AS563">
        <v>1276.611519</v>
      </c>
      <c r="AT563">
        <v>1284.846669</v>
      </c>
      <c r="AU563">
        <v>1292.3924870000001</v>
      </c>
      <c r="AV563">
        <v>1303.384094</v>
      </c>
    </row>
    <row r="564" spans="1:48" x14ac:dyDescent="0.25">
      <c r="A564" s="33" t="s">
        <v>1222</v>
      </c>
      <c r="C564">
        <v>206.31926354958199</v>
      </c>
      <c r="D564">
        <v>217.93010849999999</v>
      </c>
      <c r="E564">
        <v>231.27348699999999</v>
      </c>
      <c r="F564">
        <v>116.4212163</v>
      </c>
      <c r="G564">
        <v>15.58968726</v>
      </c>
      <c r="H564">
        <v>222.89780680000001</v>
      </c>
      <c r="I564">
        <v>192.3402858</v>
      </c>
      <c r="J564">
        <v>114.8185673</v>
      </c>
      <c r="K564">
        <v>153.9514375</v>
      </c>
      <c r="L564">
        <v>189.03783129999999</v>
      </c>
      <c r="M564">
        <v>200.67133100000001</v>
      </c>
      <c r="N564">
        <v>209.8349613</v>
      </c>
      <c r="O564">
        <v>273.72101850000001</v>
      </c>
      <c r="P564">
        <v>156.5315525</v>
      </c>
      <c r="Q564">
        <v>207.92757560000001</v>
      </c>
      <c r="R564">
        <v>226.78519660000001</v>
      </c>
      <c r="S564">
        <v>197.1911983</v>
      </c>
      <c r="T564">
        <v>208.4167176</v>
      </c>
      <c r="U564">
        <v>207.68932050000001</v>
      </c>
      <c r="V564">
        <v>4238.6719789999997</v>
      </c>
      <c r="W564">
        <v>4362.3618749999996</v>
      </c>
      <c r="X564">
        <v>4422.7082810000002</v>
      </c>
      <c r="Y564">
        <v>4634.2275319999999</v>
      </c>
      <c r="Z564">
        <v>4902.2376109999996</v>
      </c>
      <c r="AA564">
        <v>5173.1839879999998</v>
      </c>
      <c r="AB564">
        <v>5475.5198570000002</v>
      </c>
      <c r="AC564">
        <v>7141.0104609999999</v>
      </c>
      <c r="AD564">
        <v>7577.1770900000001</v>
      </c>
      <c r="AE564">
        <v>8074.8807539999998</v>
      </c>
      <c r="AF564">
        <v>8568.5849469999903</v>
      </c>
      <c r="AG564">
        <v>9047.1207109999996</v>
      </c>
      <c r="AH564">
        <v>8669.8431880000007</v>
      </c>
      <c r="AI564">
        <v>9141.5342909999999</v>
      </c>
      <c r="AJ564">
        <v>9615.6402780000008</v>
      </c>
      <c r="AK564">
        <v>10090.223480000001</v>
      </c>
      <c r="AL564">
        <v>10572.33396</v>
      </c>
      <c r="AM564">
        <v>8628.4026940000003</v>
      </c>
      <c r="AN564">
        <v>8954.4368020000002</v>
      </c>
      <c r="AO564">
        <v>9265.4411519999994</v>
      </c>
      <c r="AP564">
        <v>9586.5509349999902</v>
      </c>
      <c r="AQ564">
        <v>9892.80825799999</v>
      </c>
      <c r="AR564">
        <v>8461.2900640000007</v>
      </c>
      <c r="AS564">
        <v>8578.5046139999995</v>
      </c>
      <c r="AT564">
        <v>8681.5657460000002</v>
      </c>
      <c r="AU564">
        <v>8774.3767979999902</v>
      </c>
      <c r="AV564">
        <v>8899.3348669999996</v>
      </c>
    </row>
    <row r="565" spans="1:48" x14ac:dyDescent="0.25">
      <c r="A565" s="33" t="s">
        <v>1223</v>
      </c>
      <c r="B565">
        <v>534.35075403058295</v>
      </c>
      <c r="C565">
        <v>542.92992822719305</v>
      </c>
      <c r="D565">
        <v>551.64687519999995</v>
      </c>
      <c r="E565">
        <v>608.19610420000004</v>
      </c>
      <c r="F565">
        <v>647.39200770000002</v>
      </c>
      <c r="G565">
        <v>504.60880859999997</v>
      </c>
      <c r="H565">
        <v>568.9841394</v>
      </c>
      <c r="I565">
        <v>649.70635100000004</v>
      </c>
      <c r="J565">
        <v>642.32769889999997</v>
      </c>
      <c r="K565">
        <v>674.30824829999995</v>
      </c>
      <c r="L565">
        <v>665.2799943</v>
      </c>
      <c r="M565">
        <v>727.127343</v>
      </c>
      <c r="N565">
        <v>638.19508059999998</v>
      </c>
      <c r="O565">
        <v>724.94946019999998</v>
      </c>
      <c r="P565">
        <v>767.32522749999998</v>
      </c>
      <c r="Q565">
        <v>772.59898380000004</v>
      </c>
      <c r="R565">
        <v>788.12993689999996</v>
      </c>
      <c r="S565">
        <v>787.20623620000003</v>
      </c>
      <c r="T565">
        <v>784.42778940000005</v>
      </c>
      <c r="U565">
        <v>787.7238284</v>
      </c>
      <c r="V565">
        <v>789.72836489999997</v>
      </c>
      <c r="W565">
        <v>790.00193939999997</v>
      </c>
      <c r="X565">
        <v>779.76109910000002</v>
      </c>
      <c r="Y565">
        <v>772.01682210000001</v>
      </c>
      <c r="Z565">
        <v>767.50478220000002</v>
      </c>
      <c r="AA565">
        <v>766.0157974</v>
      </c>
      <c r="AB565">
        <v>767.16247759999999</v>
      </c>
      <c r="AC565">
        <v>770.54181349999999</v>
      </c>
      <c r="AD565">
        <v>775.28480530000002</v>
      </c>
      <c r="AE565">
        <v>781.23698920000004</v>
      </c>
      <c r="AF565">
        <v>788.05479209999999</v>
      </c>
      <c r="AG565">
        <v>795.33567230000006</v>
      </c>
      <c r="AH565">
        <v>803.22570410000003</v>
      </c>
      <c r="AI565">
        <v>811.60460079999996</v>
      </c>
      <c r="AJ565">
        <v>820.30970049999996</v>
      </c>
      <c r="AK565">
        <v>829.33239800000001</v>
      </c>
      <c r="AL565">
        <v>838.63078059999998</v>
      </c>
      <c r="AM565">
        <v>849.49388699999997</v>
      </c>
      <c r="AN565">
        <v>860.62098400000002</v>
      </c>
      <c r="AO565">
        <v>871.86966889999997</v>
      </c>
      <c r="AP565">
        <v>883.25461819999998</v>
      </c>
      <c r="AQ565">
        <v>894.7304934</v>
      </c>
      <c r="AR565">
        <v>907.16206829999999</v>
      </c>
      <c r="AS565">
        <v>919.63021619999995</v>
      </c>
      <c r="AT565">
        <v>932.04779789999998</v>
      </c>
      <c r="AU565">
        <v>944.38111379999998</v>
      </c>
      <c r="AV565">
        <v>956.76770620000002</v>
      </c>
    </row>
    <row r="566" spans="1:48" x14ac:dyDescent="0.25">
      <c r="A566" s="33" t="s">
        <v>1224</v>
      </c>
      <c r="B566">
        <v>970.42802416843494</v>
      </c>
      <c r="C566">
        <v>986.00855999029795</v>
      </c>
      <c r="D566">
        <v>1001.839195</v>
      </c>
      <c r="E566">
        <v>1103.9130929999999</v>
      </c>
      <c r="F566">
        <v>1178.385125</v>
      </c>
      <c r="G566">
        <v>904.91701650000005</v>
      </c>
      <c r="H566">
        <v>1034.74441</v>
      </c>
      <c r="I566">
        <v>1184.017728</v>
      </c>
      <c r="J566">
        <v>1189.2202649999999</v>
      </c>
      <c r="K566">
        <v>1243.945467</v>
      </c>
      <c r="L566">
        <v>1221.53889</v>
      </c>
      <c r="M566">
        <v>1319.9586999999999</v>
      </c>
      <c r="N566">
        <v>1155.134808</v>
      </c>
      <c r="O566">
        <v>1319.2101339999999</v>
      </c>
      <c r="P566">
        <v>1404.511428</v>
      </c>
      <c r="Q566">
        <v>1412.062052</v>
      </c>
      <c r="R566">
        <v>1443.5105599999999</v>
      </c>
      <c r="S566">
        <v>1459.429022</v>
      </c>
      <c r="T566">
        <v>1471.4159589999999</v>
      </c>
      <c r="U566">
        <v>1487.5687680000001</v>
      </c>
      <c r="V566">
        <v>1506.416997</v>
      </c>
      <c r="W566">
        <v>1527.9864769999999</v>
      </c>
      <c r="X566">
        <v>1517.4922409999999</v>
      </c>
      <c r="Y566">
        <v>1511.6618779999999</v>
      </c>
      <c r="Z566">
        <v>1512.7600150000001</v>
      </c>
      <c r="AA566">
        <v>1520.4054490000001</v>
      </c>
      <c r="AB566">
        <v>1533.923884</v>
      </c>
      <c r="AC566">
        <v>1552.8743139999999</v>
      </c>
      <c r="AD566">
        <v>1575.1609699999999</v>
      </c>
      <c r="AE566">
        <v>1600.457218</v>
      </c>
      <c r="AF566">
        <v>1627.880384</v>
      </c>
      <c r="AG566">
        <v>1656.4997989999999</v>
      </c>
      <c r="AH566">
        <v>1686.5788210000001</v>
      </c>
      <c r="AI566">
        <v>1717.3913030000001</v>
      </c>
      <c r="AJ566">
        <v>1748.3266000000001</v>
      </c>
      <c r="AK566">
        <v>1779.5453560000001</v>
      </c>
      <c r="AL566">
        <v>1811.036353</v>
      </c>
      <c r="AM566">
        <v>1850.571457</v>
      </c>
      <c r="AN566">
        <v>1890.21442</v>
      </c>
      <c r="AO566">
        <v>1929.8859279999999</v>
      </c>
      <c r="AP566">
        <v>1970.026664</v>
      </c>
      <c r="AQ566">
        <v>2010.957005</v>
      </c>
      <c r="AR566">
        <v>2051.1123339999999</v>
      </c>
      <c r="AS566">
        <v>2092.5226259999999</v>
      </c>
      <c r="AT566">
        <v>2135.0004269999999</v>
      </c>
      <c r="AU566">
        <v>2178.344548</v>
      </c>
      <c r="AV566">
        <v>2222.9669560000002</v>
      </c>
    </row>
    <row r="567" spans="1:48" x14ac:dyDescent="0.25">
      <c r="A567" s="27" t="s">
        <v>1247</v>
      </c>
      <c r="B567">
        <v>5.5705789795526002</v>
      </c>
      <c r="C567">
        <v>5.6600164269241402</v>
      </c>
      <c r="D567">
        <v>5.7508898210000003</v>
      </c>
      <c r="E567">
        <v>5.7834728330000003</v>
      </c>
      <c r="F567">
        <v>4.9963480899999997</v>
      </c>
      <c r="G567">
        <v>4.2332767179999999</v>
      </c>
      <c r="H567">
        <v>4.4891209119999997</v>
      </c>
      <c r="I567">
        <v>4.3598046940000001</v>
      </c>
      <c r="J567">
        <v>4.1424184449999997</v>
      </c>
      <c r="K567">
        <v>4.3545821489999996</v>
      </c>
      <c r="L567">
        <v>4.5007293840000004</v>
      </c>
      <c r="M567">
        <v>4.6071374650000001</v>
      </c>
      <c r="N567">
        <v>3.8363213169999999</v>
      </c>
      <c r="O567">
        <v>3.2754385039999998</v>
      </c>
      <c r="P567">
        <v>2.8406187040000002</v>
      </c>
      <c r="Q567">
        <v>2.5553574829999999</v>
      </c>
      <c r="R567">
        <v>2.4167471319999998</v>
      </c>
      <c r="S567">
        <v>2.3379852259999998</v>
      </c>
      <c r="T567">
        <v>2.3467871709999999</v>
      </c>
      <c r="U567">
        <v>2.3950827540000001</v>
      </c>
      <c r="V567">
        <v>2.4393002250000002</v>
      </c>
      <c r="W567">
        <v>2.4775129050000002</v>
      </c>
      <c r="X567">
        <v>2.503805034</v>
      </c>
      <c r="Y567">
        <v>2.5306977810000002</v>
      </c>
      <c r="Z567">
        <v>2.558423978</v>
      </c>
      <c r="AA567">
        <v>2.588983877</v>
      </c>
      <c r="AB567">
        <v>2.6225107410000001</v>
      </c>
      <c r="AC567">
        <v>2.6579052220000001</v>
      </c>
      <c r="AD567">
        <v>2.6927497530000002</v>
      </c>
      <c r="AE567">
        <v>2.7278112129999998</v>
      </c>
      <c r="AF567">
        <v>2.7626865600000001</v>
      </c>
      <c r="AG567">
        <v>2.7973160109999999</v>
      </c>
      <c r="AH567">
        <v>2.8322068929999999</v>
      </c>
      <c r="AI567">
        <v>2.8674200870000002</v>
      </c>
      <c r="AJ567">
        <v>2.9036441260000001</v>
      </c>
      <c r="AK567">
        <v>2.9404149479999999</v>
      </c>
      <c r="AL567">
        <v>2.9777625350000001</v>
      </c>
      <c r="AM567">
        <v>3.0109124249999999</v>
      </c>
      <c r="AN567">
        <v>3.0426763700000001</v>
      </c>
      <c r="AO567">
        <v>3.073358711</v>
      </c>
      <c r="AP567">
        <v>3.103894613</v>
      </c>
      <c r="AQ567">
        <v>3.1336578130000001</v>
      </c>
      <c r="AR567">
        <v>3.1668805629999999</v>
      </c>
      <c r="AS567">
        <v>3.2015768410000001</v>
      </c>
      <c r="AT567">
        <v>3.2370143059999998</v>
      </c>
      <c r="AU567">
        <v>3.27312439</v>
      </c>
      <c r="AV567">
        <v>3.3123893789999999</v>
      </c>
    </row>
    <row r="568" spans="1:48" x14ac:dyDescent="0.25">
      <c r="A568" s="27" t="s">
        <v>1248</v>
      </c>
      <c r="B568">
        <v>81.272732788877605</v>
      </c>
      <c r="C568">
        <v>82.577592802213303</v>
      </c>
      <c r="D568">
        <v>83.907546510000003</v>
      </c>
      <c r="E568">
        <v>84.224659000000003</v>
      </c>
      <c r="F568">
        <v>81.379430459999995</v>
      </c>
      <c r="G568">
        <v>78.251494870000002</v>
      </c>
      <c r="H568">
        <v>78.391160839999998</v>
      </c>
      <c r="I568">
        <v>77.633146240000002</v>
      </c>
      <c r="J568">
        <v>74.754006149999995</v>
      </c>
      <c r="K568">
        <v>73.132832359999995</v>
      </c>
      <c r="L568">
        <v>72.801732869999995</v>
      </c>
      <c r="M568">
        <v>73.192244029999998</v>
      </c>
      <c r="N568">
        <v>72.734909149999893</v>
      </c>
      <c r="O568">
        <v>72.238391250000006</v>
      </c>
      <c r="P568">
        <v>69.990380529999996</v>
      </c>
      <c r="Q568">
        <v>68.991948120000004</v>
      </c>
      <c r="R568">
        <v>69.999261059999995</v>
      </c>
      <c r="S568">
        <v>69.144335459999894</v>
      </c>
      <c r="T568">
        <v>68.547281429999998</v>
      </c>
      <c r="U568">
        <v>68.040103880000004</v>
      </c>
      <c r="V568">
        <v>66.793921960000006</v>
      </c>
      <c r="W568">
        <v>65.321130120000007</v>
      </c>
      <c r="X568">
        <v>64.043741409999996</v>
      </c>
      <c r="Y568">
        <v>62.994604610000003</v>
      </c>
      <c r="Z568">
        <v>62.130836789999996</v>
      </c>
      <c r="AA568">
        <v>61.385726069999997</v>
      </c>
      <c r="AB568">
        <v>60.737896710000001</v>
      </c>
      <c r="AC568">
        <v>60.09785626</v>
      </c>
      <c r="AD568">
        <v>59.4515131</v>
      </c>
      <c r="AE568">
        <v>58.821396980000003</v>
      </c>
      <c r="AF568">
        <v>58.198447469999998</v>
      </c>
      <c r="AG568">
        <v>57.553377140000002</v>
      </c>
      <c r="AH568">
        <v>57.014252509999999</v>
      </c>
      <c r="AI568">
        <v>56.49072048</v>
      </c>
      <c r="AJ568">
        <v>55.988470980000002</v>
      </c>
      <c r="AK568">
        <v>55.499373769999998</v>
      </c>
      <c r="AL568">
        <v>55.023581470000003</v>
      </c>
      <c r="AM568">
        <v>54.665146040000003</v>
      </c>
      <c r="AN568">
        <v>54.306332130000001</v>
      </c>
      <c r="AO568">
        <v>53.950032389999997</v>
      </c>
      <c r="AP568">
        <v>53.609641259999997</v>
      </c>
      <c r="AQ568">
        <v>53.273518680000002</v>
      </c>
      <c r="AR568">
        <v>53.067021429999997</v>
      </c>
      <c r="AS568">
        <v>52.873941649999999</v>
      </c>
      <c r="AT568">
        <v>52.690070970000001</v>
      </c>
      <c r="AU568">
        <v>52.517136049999998</v>
      </c>
      <c r="AV568">
        <v>52.393385709999997</v>
      </c>
    </row>
    <row r="569" spans="1:48" x14ac:dyDescent="0.25">
      <c r="A569" s="27" t="s">
        <v>1249</v>
      </c>
      <c r="B569">
        <v>0.67805251130835598</v>
      </c>
      <c r="C569">
        <v>0.68893886369971102</v>
      </c>
      <c r="D569">
        <v>0.70003457099999999</v>
      </c>
      <c r="E569">
        <v>1.1160485490000001</v>
      </c>
      <c r="F569">
        <v>1.4796950339999999</v>
      </c>
      <c r="G569">
        <v>1.8106210220000001</v>
      </c>
      <c r="H569">
        <v>2.204235953</v>
      </c>
      <c r="I569">
        <v>2.5714119279999998</v>
      </c>
      <c r="J569">
        <v>2.8519505089999999</v>
      </c>
      <c r="K569">
        <v>3.1596419089999999</v>
      </c>
      <c r="L569">
        <v>3.5149955460000002</v>
      </c>
      <c r="M569">
        <v>3.907300378</v>
      </c>
      <c r="N569">
        <v>4.1114049020000003</v>
      </c>
      <c r="O569">
        <v>4.3236549350000004</v>
      </c>
      <c r="P569">
        <v>4.4356464950000003</v>
      </c>
      <c r="Q569">
        <v>4.629697255</v>
      </c>
      <c r="R569">
        <v>3.559065318</v>
      </c>
      <c r="S569">
        <v>3.7437345579999999</v>
      </c>
      <c r="T569">
        <v>3.9365814860000001</v>
      </c>
      <c r="U569">
        <v>4.1299826739999999</v>
      </c>
      <c r="V569">
        <v>4.1903009400000002</v>
      </c>
      <c r="W569">
        <v>4.2324743749999998</v>
      </c>
      <c r="X569">
        <v>4.1494850909999998</v>
      </c>
      <c r="Y569">
        <v>4.0812797229999997</v>
      </c>
      <c r="Z569">
        <v>4.0250771250000001</v>
      </c>
      <c r="AA569">
        <v>3.9778421759999998</v>
      </c>
      <c r="AB569">
        <v>3.9369544680000002</v>
      </c>
      <c r="AC569">
        <v>3.8919956849999999</v>
      </c>
      <c r="AD569">
        <v>3.846516388</v>
      </c>
      <c r="AE569">
        <v>3.8019645780000002</v>
      </c>
      <c r="AF569">
        <v>3.7583005570000001</v>
      </c>
      <c r="AG569">
        <v>3.7130828130000002</v>
      </c>
      <c r="AH569">
        <v>3.6799888460000001</v>
      </c>
      <c r="AI569">
        <v>3.6479561399999998</v>
      </c>
      <c r="AJ569">
        <v>3.617358168</v>
      </c>
      <c r="AK569">
        <v>3.5870237839999999</v>
      </c>
      <c r="AL569">
        <v>3.5575974389999998</v>
      </c>
      <c r="AM569">
        <v>3.5479826810000001</v>
      </c>
      <c r="AN569">
        <v>3.5386919360000002</v>
      </c>
      <c r="AO569">
        <v>3.5299350139999999</v>
      </c>
      <c r="AP569">
        <v>3.5226166800000001</v>
      </c>
      <c r="AQ569">
        <v>3.5160070569999999</v>
      </c>
      <c r="AR569">
        <v>3.5205696440000001</v>
      </c>
      <c r="AS569">
        <v>3.526297537</v>
      </c>
      <c r="AT569">
        <v>3.5329323270000002</v>
      </c>
      <c r="AU569">
        <v>3.5406106629999998</v>
      </c>
      <c r="AV569">
        <v>3.5519487179999998</v>
      </c>
    </row>
    <row r="570" spans="1:48" x14ac:dyDescent="0.25">
      <c r="A570" s="27" t="s">
        <v>1250</v>
      </c>
      <c r="B570">
        <v>28.634797354551999</v>
      </c>
      <c r="C570">
        <v>29.094538288267</v>
      </c>
      <c r="D570">
        <v>29.721453270000001</v>
      </c>
      <c r="E570">
        <v>30.304722349999999</v>
      </c>
      <c r="F570">
        <v>30.904476160000002</v>
      </c>
      <c r="G570">
        <v>28.778476950000002</v>
      </c>
      <c r="H570">
        <v>29.855154930000001</v>
      </c>
      <c r="I570">
        <v>30.96886786</v>
      </c>
      <c r="J570">
        <v>31.428239479999998</v>
      </c>
      <c r="K570">
        <v>31.349805199999999</v>
      </c>
      <c r="L570">
        <v>31.251505959999999</v>
      </c>
      <c r="M570">
        <v>30.70228809</v>
      </c>
      <c r="N570">
        <v>29.35330978</v>
      </c>
      <c r="O570">
        <v>29.009863429999999</v>
      </c>
      <c r="P570">
        <v>28.841821100000001</v>
      </c>
      <c r="Q570">
        <v>27.88976134</v>
      </c>
      <c r="R570">
        <v>26.372779130000001</v>
      </c>
      <c r="S570">
        <v>26.443495389999999</v>
      </c>
      <c r="T570">
        <v>26.280233419999998</v>
      </c>
      <c r="U570">
        <v>25.93728861</v>
      </c>
      <c r="V570">
        <v>25.721057210000001</v>
      </c>
      <c r="W570">
        <v>25.65764454</v>
      </c>
      <c r="X570">
        <v>25.437062350000001</v>
      </c>
      <c r="Y570">
        <v>25.307225469999999</v>
      </c>
      <c r="Z570">
        <v>25.231360500000001</v>
      </c>
      <c r="AA570">
        <v>25.248305510000002</v>
      </c>
      <c r="AB570">
        <v>25.286915189999998</v>
      </c>
      <c r="AC570">
        <v>25.08000281</v>
      </c>
      <c r="AD570">
        <v>24.899984549999999</v>
      </c>
      <c r="AE570">
        <v>24.74050536</v>
      </c>
      <c r="AF570">
        <v>24.56814864</v>
      </c>
      <c r="AG570">
        <v>24.401284369999999</v>
      </c>
      <c r="AH570">
        <v>24.151515929999999</v>
      </c>
      <c r="AI570">
        <v>23.89787587</v>
      </c>
      <c r="AJ570">
        <v>23.637808700000001</v>
      </c>
      <c r="AK570">
        <v>23.343678959999998</v>
      </c>
      <c r="AL570">
        <v>23.041067519999999</v>
      </c>
      <c r="AM570">
        <v>22.708379090000001</v>
      </c>
      <c r="AN570">
        <v>22.36299721</v>
      </c>
      <c r="AO570">
        <v>22.009521500000002</v>
      </c>
      <c r="AP570">
        <v>21.649560470000001</v>
      </c>
      <c r="AQ570">
        <v>21.282323739999999</v>
      </c>
      <c r="AR570">
        <v>20.803114449999999</v>
      </c>
      <c r="AS570">
        <v>20.31733053</v>
      </c>
      <c r="AT570">
        <v>19.825320040000001</v>
      </c>
      <c r="AU570">
        <v>19.326270139999998</v>
      </c>
      <c r="AV570">
        <v>18.823637470000001</v>
      </c>
    </row>
    <row r="571" spans="1:48" x14ac:dyDescent="0.25">
      <c r="A571" s="27" t="s">
        <v>1251</v>
      </c>
      <c r="B571">
        <v>0.36749349586970598</v>
      </c>
      <c r="C571">
        <v>0.37339372281503302</v>
      </c>
      <c r="D571">
        <v>0.38143942939999997</v>
      </c>
      <c r="E571">
        <v>0.3525229131</v>
      </c>
      <c r="F571">
        <v>0.32585165059999999</v>
      </c>
      <c r="G571">
        <v>0.27503492289999998</v>
      </c>
      <c r="H571">
        <v>0.25861925930000002</v>
      </c>
      <c r="I571">
        <v>0.2431578871</v>
      </c>
      <c r="J571">
        <v>0.22366837549999999</v>
      </c>
      <c r="K571">
        <v>0.2022278079</v>
      </c>
      <c r="L571">
        <v>0.18272521250000001</v>
      </c>
      <c r="M571">
        <v>0.16271206839999999</v>
      </c>
      <c r="N571">
        <v>0.1439924346</v>
      </c>
      <c r="O571">
        <v>0.13172307320000001</v>
      </c>
      <c r="P571">
        <v>0.1212194816</v>
      </c>
      <c r="Q571">
        <v>0.1084995944</v>
      </c>
      <c r="R571">
        <v>0.1105161346</v>
      </c>
      <c r="S571">
        <v>0.1808651691</v>
      </c>
      <c r="T571">
        <v>0.24667004140000001</v>
      </c>
      <c r="U571">
        <v>0.30698782679999997</v>
      </c>
      <c r="V571">
        <v>0.26411943840000002</v>
      </c>
      <c r="W571">
        <v>0.22345874069999999</v>
      </c>
      <c r="X571">
        <v>0.2201775426</v>
      </c>
      <c r="Y571">
        <v>0.2176897428</v>
      </c>
      <c r="Z571">
        <v>0.2156663828</v>
      </c>
      <c r="AA571">
        <v>0.21443765410000001</v>
      </c>
      <c r="AB571">
        <v>0.21338565230000001</v>
      </c>
      <c r="AC571">
        <v>0.21852876509999999</v>
      </c>
      <c r="AD571">
        <v>0.22393320689999999</v>
      </c>
      <c r="AE571">
        <v>0.22956362359999999</v>
      </c>
      <c r="AF571">
        <v>0.2355090068</v>
      </c>
      <c r="AG571">
        <v>0.24157237519999999</v>
      </c>
      <c r="AH571">
        <v>0.24219582889999999</v>
      </c>
      <c r="AI571">
        <v>0.24281331610000001</v>
      </c>
      <c r="AJ571">
        <v>0.2433985538</v>
      </c>
      <c r="AK571">
        <v>0.2438139902</v>
      </c>
      <c r="AL571">
        <v>0.2441755373</v>
      </c>
      <c r="AM571">
        <v>0.24960904540000001</v>
      </c>
      <c r="AN571">
        <v>0.25498743969999998</v>
      </c>
      <c r="AO571">
        <v>0.26035434229999999</v>
      </c>
      <c r="AP571">
        <v>0.2657239481</v>
      </c>
      <c r="AQ571">
        <v>0.27108240810000001</v>
      </c>
      <c r="AR571">
        <v>0.2737791121</v>
      </c>
      <c r="AS571">
        <v>0.27646340590000001</v>
      </c>
      <c r="AT571">
        <v>0.27913754270000002</v>
      </c>
      <c r="AU571">
        <v>0.28178723100000003</v>
      </c>
      <c r="AV571">
        <v>0.28446067269999997</v>
      </c>
    </row>
    <row r="572" spans="1:48" x14ac:dyDescent="0.25">
      <c r="A572" s="27" t="s">
        <v>1252</v>
      </c>
      <c r="B572">
        <v>1.4676116307532601</v>
      </c>
      <c r="C572">
        <v>1.4911746101974399</v>
      </c>
      <c r="D572">
        <v>1.5233057169999999</v>
      </c>
      <c r="E572">
        <v>1.4915550200000001</v>
      </c>
      <c r="F572">
        <v>1.46070425</v>
      </c>
      <c r="G572">
        <v>1.3062329960000001</v>
      </c>
      <c r="H572">
        <v>1.3013200199999999</v>
      </c>
      <c r="I572">
        <v>1.296289636</v>
      </c>
      <c r="J572">
        <v>1.2633064430000001</v>
      </c>
      <c r="K572">
        <v>1.210139514</v>
      </c>
      <c r="L572">
        <v>1.15846651</v>
      </c>
      <c r="M572">
        <v>1.0929372129999999</v>
      </c>
      <c r="N572">
        <v>1.1656594199999999</v>
      </c>
      <c r="O572">
        <v>1.285139917</v>
      </c>
      <c r="P572">
        <v>1.4253369259999999</v>
      </c>
      <c r="Q572">
        <v>1.5375519010000001</v>
      </c>
      <c r="R572">
        <v>2.338581429</v>
      </c>
      <c r="S572">
        <v>1.7849767990000001</v>
      </c>
      <c r="T572">
        <v>1.2391059209999999</v>
      </c>
      <c r="U572">
        <v>0.71513787390000005</v>
      </c>
      <c r="V572">
        <v>0.68174443799999995</v>
      </c>
      <c r="W572">
        <v>0.65283599670000003</v>
      </c>
      <c r="X572">
        <v>0.64808084600000004</v>
      </c>
      <c r="Y572">
        <v>0.64563269089999997</v>
      </c>
      <c r="Z572">
        <v>0.64456134269999998</v>
      </c>
      <c r="AA572">
        <v>0.64583797600000004</v>
      </c>
      <c r="AB572">
        <v>0.64767324849999997</v>
      </c>
      <c r="AC572">
        <v>0.65564737490000002</v>
      </c>
      <c r="AD572">
        <v>0.66437658349999995</v>
      </c>
      <c r="AE572">
        <v>0.67373331110000001</v>
      </c>
      <c r="AF572">
        <v>0.68358137029999999</v>
      </c>
      <c r="AG572">
        <v>0.69370817819999997</v>
      </c>
      <c r="AH572">
        <v>0.70357851849999997</v>
      </c>
      <c r="AI572">
        <v>0.71351618130000005</v>
      </c>
      <c r="AJ572">
        <v>0.72344312450000003</v>
      </c>
      <c r="AK572">
        <v>0.73331360840000004</v>
      </c>
      <c r="AL572">
        <v>0.74310778369999997</v>
      </c>
      <c r="AM572">
        <v>0.75145363379999996</v>
      </c>
      <c r="AN572">
        <v>0.75955916580000005</v>
      </c>
      <c r="AO572">
        <v>0.76756181899999998</v>
      </c>
      <c r="AP572">
        <v>0.77550739930000001</v>
      </c>
      <c r="AQ572">
        <v>0.78335876309999997</v>
      </c>
      <c r="AR572">
        <v>1.080427714</v>
      </c>
      <c r="AS572">
        <v>1.3798055499999999</v>
      </c>
      <c r="AT572">
        <v>1.6814271110000001</v>
      </c>
      <c r="AU572">
        <v>1.985121661</v>
      </c>
      <c r="AV572">
        <v>2.291165661</v>
      </c>
    </row>
    <row r="573" spans="1:48" x14ac:dyDescent="0.25">
      <c r="A573" s="27" t="s">
        <v>1253</v>
      </c>
      <c r="B573">
        <v>1.4643633957556199</v>
      </c>
      <c r="C573">
        <v>1.4878742237362399</v>
      </c>
      <c r="D573">
        <v>1.5199342149999999</v>
      </c>
      <c r="E573">
        <v>1.4485240589999999</v>
      </c>
      <c r="F573">
        <v>1.3806940169999999</v>
      </c>
      <c r="G573">
        <v>1.201723393</v>
      </c>
      <c r="H573">
        <v>1.1652435080000001</v>
      </c>
      <c r="I573">
        <v>1.129752587</v>
      </c>
      <c r="J573">
        <v>1.0716148480000001</v>
      </c>
      <c r="K573">
        <v>0.99911198379999999</v>
      </c>
      <c r="L573">
        <v>0.93091692189999997</v>
      </c>
      <c r="M573">
        <v>0.8548134959</v>
      </c>
      <c r="N573">
        <v>0.75512323660000003</v>
      </c>
      <c r="O573">
        <v>0.68955128119999998</v>
      </c>
      <c r="P573">
        <v>0.63343738719999998</v>
      </c>
      <c r="Q573">
        <v>0.56596026479999995</v>
      </c>
      <c r="R573">
        <v>0.21782756489999999</v>
      </c>
      <c r="S573">
        <v>0.17875877370000001</v>
      </c>
      <c r="T573">
        <v>0.13977461620000001</v>
      </c>
      <c r="U573">
        <v>0.1019860749</v>
      </c>
      <c r="V573">
        <v>7.9824709999999896E-2</v>
      </c>
      <c r="W573">
        <v>5.84751612E-2</v>
      </c>
      <c r="X573">
        <v>5.8028679999999999E-2</v>
      </c>
      <c r="Y573">
        <v>5.77888851E-2</v>
      </c>
      <c r="Z573">
        <v>5.7672327199999998E-2</v>
      </c>
      <c r="AA573">
        <v>5.7765897400000002E-2</v>
      </c>
      <c r="AB573">
        <v>5.7909324900000003E-2</v>
      </c>
      <c r="AC573">
        <v>5.8607530999999997E-2</v>
      </c>
      <c r="AD573">
        <v>5.9373176200000002E-2</v>
      </c>
      <c r="AE573">
        <v>6.0194815899999997E-2</v>
      </c>
      <c r="AF573">
        <v>6.1059175299999997E-2</v>
      </c>
      <c r="AG573">
        <v>6.1948301599999998E-2</v>
      </c>
      <c r="AH573">
        <v>6.2826905799999999E-2</v>
      </c>
      <c r="AI573">
        <v>6.3711492499999994E-2</v>
      </c>
      <c r="AJ573">
        <v>6.4595093300000003E-2</v>
      </c>
      <c r="AK573">
        <v>6.5473482599999897E-2</v>
      </c>
      <c r="AL573">
        <v>6.6345030099999897E-2</v>
      </c>
      <c r="AM573">
        <v>6.7087388799999995E-2</v>
      </c>
      <c r="AN573">
        <v>6.7808267300000002E-2</v>
      </c>
      <c r="AO573">
        <v>6.85199378E-2</v>
      </c>
      <c r="AP573">
        <v>6.9226490900000007E-2</v>
      </c>
      <c r="AQ573">
        <v>6.9924611799999994E-2</v>
      </c>
      <c r="AR573">
        <v>7.0374937700000001E-2</v>
      </c>
      <c r="AS573">
        <v>7.0820074299999994E-2</v>
      </c>
      <c r="AT573">
        <v>7.1260663599999996E-2</v>
      </c>
      <c r="AU573">
        <v>7.16931289E-2</v>
      </c>
      <c r="AV573">
        <v>7.2129787400000006E-2</v>
      </c>
    </row>
    <row r="574" spans="1:48" x14ac:dyDescent="0.25">
      <c r="A574" s="27" t="s">
        <v>1254</v>
      </c>
      <c r="B574">
        <v>0.29584764130791702</v>
      </c>
      <c r="C574">
        <v>0.300597570883747</v>
      </c>
      <c r="D574">
        <v>0.30707470139999998</v>
      </c>
      <c r="E574">
        <v>0.50796541319999999</v>
      </c>
      <c r="F574">
        <v>0.69944712639999995</v>
      </c>
      <c r="G574">
        <v>0.80403176769999996</v>
      </c>
      <c r="H574">
        <v>0.97522972939999997</v>
      </c>
      <c r="I574">
        <v>1.1392299829999999</v>
      </c>
      <c r="J574">
        <v>1.2653401950000001</v>
      </c>
      <c r="K574">
        <v>1.349093214</v>
      </c>
      <c r="L574">
        <v>1.4071468970000001</v>
      </c>
      <c r="M574">
        <v>1.4165811669999999</v>
      </c>
      <c r="N574">
        <v>1.5729487689999999</v>
      </c>
      <c r="O574">
        <v>1.8054686980000001</v>
      </c>
      <c r="P574">
        <v>2.0847488190000001</v>
      </c>
      <c r="Q574">
        <v>2.3413300260000001</v>
      </c>
      <c r="R574">
        <v>3.189911908</v>
      </c>
      <c r="S574">
        <v>3.3636956379999998</v>
      </c>
      <c r="T574">
        <v>3.5007731290000002</v>
      </c>
      <c r="U574">
        <v>3.6049509710000001</v>
      </c>
      <c r="V574">
        <v>3.8949292689999999</v>
      </c>
      <c r="W574">
        <v>4.2029798710000001</v>
      </c>
      <c r="X574">
        <v>4.4609658540000003</v>
      </c>
      <c r="Y574">
        <v>4.733151855</v>
      </c>
      <c r="Z574">
        <v>5.0153932069999998</v>
      </c>
      <c r="AA574">
        <v>5.219376595</v>
      </c>
      <c r="AB574">
        <v>5.4289009950000002</v>
      </c>
      <c r="AC574">
        <v>5.7650644069999997</v>
      </c>
      <c r="AD574">
        <v>6.1089011170000003</v>
      </c>
      <c r="AE574">
        <v>6.4600562410000002</v>
      </c>
      <c r="AF574">
        <v>6.8317797340000004</v>
      </c>
      <c r="AG574">
        <v>7.2086392979999996</v>
      </c>
      <c r="AH574">
        <v>7.600050983</v>
      </c>
      <c r="AI574">
        <v>7.9951813769999998</v>
      </c>
      <c r="AJ574">
        <v>8.3931277570000002</v>
      </c>
      <c r="AK574">
        <v>8.8058721040000005</v>
      </c>
      <c r="AL574">
        <v>9.2206273700000008</v>
      </c>
      <c r="AM574">
        <v>9.6347516330000005</v>
      </c>
      <c r="AN574">
        <v>10.048646509999999</v>
      </c>
      <c r="AO574">
        <v>10.463839800000001</v>
      </c>
      <c r="AP574">
        <v>10.88080107</v>
      </c>
      <c r="AQ574">
        <v>11.298879700000001</v>
      </c>
      <c r="AR574">
        <v>11.693695740000001</v>
      </c>
      <c r="AS574">
        <v>12.090283660000001</v>
      </c>
      <c r="AT574">
        <v>12.48866739</v>
      </c>
      <c r="AU574">
        <v>12.888124899999999</v>
      </c>
      <c r="AV574">
        <v>13.29079918</v>
      </c>
    </row>
    <row r="575" spans="1:48" x14ac:dyDescent="0.25">
      <c r="A575" s="27" t="s">
        <v>1255</v>
      </c>
      <c r="B575">
        <v>6.65657192942814E-2</v>
      </c>
      <c r="C575">
        <v>6.7634453448843099E-2</v>
      </c>
      <c r="D575">
        <v>6.9091807800000002E-2</v>
      </c>
      <c r="E575">
        <v>8.7396914199999995E-2</v>
      </c>
      <c r="F575">
        <v>0.1105697813</v>
      </c>
      <c r="G575">
        <v>0.1277356566</v>
      </c>
      <c r="H575">
        <v>0.16439664209999999</v>
      </c>
      <c r="I575">
        <v>0.2115573979</v>
      </c>
      <c r="J575">
        <v>0.2663497024</v>
      </c>
      <c r="K575">
        <v>0.32960689119999997</v>
      </c>
      <c r="L575">
        <v>0.40762579729999998</v>
      </c>
      <c r="M575">
        <v>0.49681045660000001</v>
      </c>
      <c r="N575">
        <v>0.56922644030000003</v>
      </c>
      <c r="O575">
        <v>0.67418901529999997</v>
      </c>
      <c r="P575">
        <v>0.80327947040000003</v>
      </c>
      <c r="Q575">
        <v>0.93088662</v>
      </c>
      <c r="R575">
        <v>1.4058105359999999</v>
      </c>
      <c r="S575">
        <v>1.4823979169999999</v>
      </c>
      <c r="T575">
        <v>1.542808671</v>
      </c>
      <c r="U575">
        <v>1.58872038</v>
      </c>
      <c r="V575">
        <v>1.6479512119999999</v>
      </c>
      <c r="W575">
        <v>1.7158252199999999</v>
      </c>
      <c r="X575">
        <v>1.832703977</v>
      </c>
      <c r="Y575">
        <v>1.955353619</v>
      </c>
      <c r="Z575">
        <v>2.0821559760000001</v>
      </c>
      <c r="AA575">
        <v>2.2159948730000001</v>
      </c>
      <c r="AB575">
        <v>2.3524366369999998</v>
      </c>
      <c r="AC575">
        <v>2.6629976370000001</v>
      </c>
      <c r="AD575">
        <v>2.9777065340000002</v>
      </c>
      <c r="AE575">
        <v>3.2968469319999998</v>
      </c>
      <c r="AF575">
        <v>3.6347081979999998</v>
      </c>
      <c r="AG575">
        <v>3.9765067260000002</v>
      </c>
      <c r="AH575">
        <v>4.3338402299999998</v>
      </c>
      <c r="AI575">
        <v>4.6947032609999999</v>
      </c>
      <c r="AJ575">
        <v>5.0585529259999999</v>
      </c>
      <c r="AK575">
        <v>5.4379283660000004</v>
      </c>
      <c r="AL575">
        <v>5.8197842279999996</v>
      </c>
      <c r="AM575">
        <v>6.2081719599999996</v>
      </c>
      <c r="AN575">
        <v>6.5975405389999997</v>
      </c>
      <c r="AO575">
        <v>6.9887816640000002</v>
      </c>
      <c r="AP575">
        <v>7.3821512800000004</v>
      </c>
      <c r="AQ575">
        <v>7.7771611619999996</v>
      </c>
      <c r="AR575">
        <v>8.002053579</v>
      </c>
      <c r="AS575">
        <v>8.227785742</v>
      </c>
      <c r="AT575">
        <v>8.4543857350000007</v>
      </c>
      <c r="AU575">
        <v>8.6813775359999994</v>
      </c>
      <c r="AV575">
        <v>8.9102139810000001</v>
      </c>
    </row>
    <row r="576" spans="1:48" x14ac:dyDescent="0.25">
      <c r="A576" s="27" t="s">
        <v>1256</v>
      </c>
      <c r="B576">
        <v>3.32767453113023</v>
      </c>
      <c r="C576">
        <v>3.3811014220943498</v>
      </c>
      <c r="D576">
        <v>3.4539557539999999</v>
      </c>
      <c r="E576">
        <v>3.5194160490000002</v>
      </c>
      <c r="F576">
        <v>3.5867017049999999</v>
      </c>
      <c r="G576">
        <v>3.337761113</v>
      </c>
      <c r="H576">
        <v>3.460352533</v>
      </c>
      <c r="I576">
        <v>3.5870705429999998</v>
      </c>
      <c r="J576">
        <v>3.6378787020000001</v>
      </c>
      <c r="K576">
        <v>3.6264072899999999</v>
      </c>
      <c r="L576">
        <v>3.6126530469999998</v>
      </c>
      <c r="M576">
        <v>3.5468238410000001</v>
      </c>
      <c r="N576">
        <v>3.5846449630000001</v>
      </c>
      <c r="O576">
        <v>3.745026953</v>
      </c>
      <c r="P576">
        <v>3.9359732260000002</v>
      </c>
      <c r="Q576">
        <v>4.0234114559999998</v>
      </c>
      <c r="R576">
        <v>3.897929215</v>
      </c>
      <c r="S576">
        <v>4.1102851339999997</v>
      </c>
      <c r="T576">
        <v>4.2777876770000001</v>
      </c>
      <c r="U576">
        <v>4.4050883260000004</v>
      </c>
      <c r="V576">
        <v>4.2015364660000003</v>
      </c>
      <c r="W576">
        <v>4.0255899399999997</v>
      </c>
      <c r="X576">
        <v>3.9944492889999998</v>
      </c>
      <c r="Y576">
        <v>3.9775384040000001</v>
      </c>
      <c r="Z576">
        <v>3.9691098290000002</v>
      </c>
      <c r="AA576">
        <v>3.9758748769999999</v>
      </c>
      <c r="AB576">
        <v>3.986073191</v>
      </c>
      <c r="AC576">
        <v>4.0323523889999997</v>
      </c>
      <c r="AD576">
        <v>4.0832647440000001</v>
      </c>
      <c r="AE576">
        <v>4.1380177539999998</v>
      </c>
      <c r="AF576">
        <v>4.1959441340000003</v>
      </c>
      <c r="AG576">
        <v>4.2555598300000002</v>
      </c>
      <c r="AH576">
        <v>4.3146356780000001</v>
      </c>
      <c r="AI576">
        <v>4.37410911</v>
      </c>
      <c r="AJ576">
        <v>4.4335018460000004</v>
      </c>
      <c r="AK576">
        <v>4.4926759909999996</v>
      </c>
      <c r="AL576">
        <v>4.551369717</v>
      </c>
      <c r="AM576">
        <v>4.6013236720000004</v>
      </c>
      <c r="AN576">
        <v>4.6497954310000003</v>
      </c>
      <c r="AO576">
        <v>4.6976274399999998</v>
      </c>
      <c r="AP576">
        <v>4.7451006219999998</v>
      </c>
      <c r="AQ576">
        <v>4.7919881909999997</v>
      </c>
      <c r="AR576">
        <v>4.822457161</v>
      </c>
      <c r="AS576">
        <v>4.8525673280000001</v>
      </c>
      <c r="AT576">
        <v>4.8823627829999996</v>
      </c>
      <c r="AU576">
        <v>4.9115985870000003</v>
      </c>
      <c r="AV576">
        <v>4.9411186620000001</v>
      </c>
    </row>
    <row r="577" spans="1:48" x14ac:dyDescent="0.25">
      <c r="A577" s="27" t="s">
        <v>1257</v>
      </c>
      <c r="B577">
        <v>0.21556468620722</v>
      </c>
      <c r="C577">
        <v>0.21902564697065</v>
      </c>
      <c r="D577">
        <v>0.2237451053</v>
      </c>
      <c r="E577">
        <v>0.23793417889999999</v>
      </c>
      <c r="F577">
        <v>0.25306432740000001</v>
      </c>
      <c r="G577">
        <v>0.24577650849999999</v>
      </c>
      <c r="H577">
        <v>0.26592239550000002</v>
      </c>
      <c r="I577">
        <v>0.2876894492</v>
      </c>
      <c r="J577">
        <v>0.3044960619</v>
      </c>
      <c r="K577">
        <v>0.3167812686</v>
      </c>
      <c r="L577">
        <v>0.32935072069999999</v>
      </c>
      <c r="M577">
        <v>0.33745932319999999</v>
      </c>
      <c r="N577">
        <v>0.38026436629999999</v>
      </c>
      <c r="O577">
        <v>0.44294734299999999</v>
      </c>
      <c r="P577">
        <v>0.51904732760000005</v>
      </c>
      <c r="Q577">
        <v>0.59157109090000004</v>
      </c>
      <c r="R577">
        <v>0.46333673559999999</v>
      </c>
      <c r="S577">
        <v>0.61019067410000005</v>
      </c>
      <c r="T577">
        <v>0.74552646789999999</v>
      </c>
      <c r="U577">
        <v>0.86786511830000002</v>
      </c>
      <c r="V577">
        <v>0.8566973215</v>
      </c>
      <c r="W577">
        <v>0.85068178350000001</v>
      </c>
      <c r="X577">
        <v>0.88013583979999999</v>
      </c>
      <c r="Y577">
        <v>0.91251543840000005</v>
      </c>
      <c r="Z577">
        <v>0.94683626789999997</v>
      </c>
      <c r="AA577">
        <v>0.98366269399999995</v>
      </c>
      <c r="AB577">
        <v>1.0215248299999999</v>
      </c>
      <c r="AC577">
        <v>1.0420081130000001</v>
      </c>
      <c r="AD577">
        <v>1.063721785</v>
      </c>
      <c r="AE577">
        <v>1.086485623</v>
      </c>
      <c r="AF577">
        <v>1.1106609780000001</v>
      </c>
      <c r="AG577">
        <v>1.135359531</v>
      </c>
      <c r="AH577">
        <v>1.2158217579999999</v>
      </c>
      <c r="AI577">
        <v>1.2970663440000001</v>
      </c>
      <c r="AJ577">
        <v>1.3789451319999999</v>
      </c>
      <c r="AK577">
        <v>1.464391942</v>
      </c>
      <c r="AL577">
        <v>1.550340396</v>
      </c>
      <c r="AM577">
        <v>1.5801982240000001</v>
      </c>
      <c r="AN577">
        <v>1.6096649860000001</v>
      </c>
      <c r="AO577">
        <v>1.639020304</v>
      </c>
      <c r="AP577">
        <v>1.668355783</v>
      </c>
      <c r="AQ577">
        <v>1.6975863259999999</v>
      </c>
      <c r="AR577">
        <v>1.7282764399999999</v>
      </c>
      <c r="AS577">
        <v>1.759000718</v>
      </c>
      <c r="AT577">
        <v>1.789769849</v>
      </c>
      <c r="AU577">
        <v>1.82048816</v>
      </c>
      <c r="AV577">
        <v>1.851464048</v>
      </c>
    </row>
    <row r="578" spans="1:48" x14ac:dyDescent="0.25">
      <c r="A578" s="27" t="s">
        <v>1258</v>
      </c>
      <c r="B578">
        <v>33.108335480742298</v>
      </c>
      <c r="C578">
        <v>33.639900516080203</v>
      </c>
      <c r="D578">
        <v>34.363901859999999</v>
      </c>
      <c r="E578">
        <v>34.507519420000001</v>
      </c>
      <c r="F578">
        <v>33.75632573</v>
      </c>
      <c r="G578">
        <v>32.438601720000001</v>
      </c>
      <c r="H578">
        <v>33.013835</v>
      </c>
      <c r="I578">
        <v>32.905079450000002</v>
      </c>
      <c r="J578">
        <v>31.70087968</v>
      </c>
      <c r="K578">
        <v>30.91476853</v>
      </c>
      <c r="L578">
        <v>30.663323120000001</v>
      </c>
      <c r="M578">
        <v>30.81504971</v>
      </c>
      <c r="N578">
        <v>30.24259477</v>
      </c>
      <c r="O578">
        <v>29.078334009999999</v>
      </c>
      <c r="P578">
        <v>26.749350289999999</v>
      </c>
      <c r="Q578">
        <v>24.31794004</v>
      </c>
      <c r="R578">
        <v>22.591798350000001</v>
      </c>
      <c r="S578">
        <v>21.640624240000001</v>
      </c>
      <c r="T578">
        <v>21.265697719999999</v>
      </c>
      <c r="U578">
        <v>21.074009660000002</v>
      </c>
      <c r="V578">
        <v>20.829009750000001</v>
      </c>
      <c r="W578">
        <v>20.511007889999998</v>
      </c>
      <c r="X578">
        <v>20.291438790000001</v>
      </c>
      <c r="Y578">
        <v>20.085669899999999</v>
      </c>
      <c r="Z578">
        <v>19.869780479999999</v>
      </c>
      <c r="AA578">
        <v>19.651823480000001</v>
      </c>
      <c r="AB578">
        <v>19.444050820000001</v>
      </c>
      <c r="AC578">
        <v>19.291222909999998</v>
      </c>
      <c r="AD578">
        <v>19.1469597</v>
      </c>
      <c r="AE578">
        <v>19.013171320000001</v>
      </c>
      <c r="AF578">
        <v>18.88097235</v>
      </c>
      <c r="AG578">
        <v>18.755694330000001</v>
      </c>
      <c r="AH578">
        <v>18.715125130000001</v>
      </c>
      <c r="AI578">
        <v>18.68295689</v>
      </c>
      <c r="AJ578">
        <v>18.658992080000001</v>
      </c>
      <c r="AK578">
        <v>18.636372210000001</v>
      </c>
      <c r="AL578">
        <v>18.61689149</v>
      </c>
      <c r="AM578">
        <v>18.492581179999998</v>
      </c>
      <c r="AN578">
        <v>18.35940076</v>
      </c>
      <c r="AO578">
        <v>18.222767050000002</v>
      </c>
      <c r="AP578">
        <v>18.088967820000001</v>
      </c>
      <c r="AQ578">
        <v>17.955307909999998</v>
      </c>
      <c r="AR578">
        <v>17.802111790000001</v>
      </c>
      <c r="AS578">
        <v>17.647275480000001</v>
      </c>
      <c r="AT578">
        <v>17.489831219999999</v>
      </c>
      <c r="AU578">
        <v>17.33120104</v>
      </c>
      <c r="AV578">
        <v>17.185515670000001</v>
      </c>
    </row>
    <row r="579" spans="1:48" x14ac:dyDescent="0.25">
      <c r="A579" s="27" t="s">
        <v>1259</v>
      </c>
      <c r="B579">
        <v>1.54983431156195</v>
      </c>
      <c r="C579">
        <v>1.57471740274219</v>
      </c>
      <c r="D579">
        <v>1.60860863</v>
      </c>
      <c r="E579">
        <v>1.873834148</v>
      </c>
      <c r="F579">
        <v>2.0801240299999999</v>
      </c>
      <c r="G579">
        <v>2.2299230159999999</v>
      </c>
      <c r="H579">
        <v>2.4970005340000001</v>
      </c>
      <c r="I579">
        <v>2.7068737129999998</v>
      </c>
      <c r="J579">
        <v>2.8082997330000001</v>
      </c>
      <c r="K579">
        <v>2.923382868</v>
      </c>
      <c r="L579">
        <v>3.0705388249999999</v>
      </c>
      <c r="M579">
        <v>3.2433559129999998</v>
      </c>
      <c r="N579">
        <v>4.172626245</v>
      </c>
      <c r="O579">
        <v>5.2591874980000002</v>
      </c>
      <c r="P579">
        <v>6.3419245399999999</v>
      </c>
      <c r="Q579">
        <v>7.5577637839999996</v>
      </c>
      <c r="R579">
        <v>6.4030520319999997</v>
      </c>
      <c r="S579">
        <v>6.3616887640000002</v>
      </c>
      <c r="T579">
        <v>6.4732124249999998</v>
      </c>
      <c r="U579">
        <v>6.6321426389999996</v>
      </c>
      <c r="V579">
        <v>6.6437850789999997</v>
      </c>
      <c r="W579">
        <v>6.6328040220000002</v>
      </c>
      <c r="X579">
        <v>6.7117163250000003</v>
      </c>
      <c r="Y579">
        <v>6.795402663</v>
      </c>
      <c r="Z579">
        <v>6.875908828</v>
      </c>
      <c r="AA579">
        <v>6.958269831</v>
      </c>
      <c r="AB579">
        <v>7.0444866900000003</v>
      </c>
      <c r="AC579">
        <v>7.1463161069999996</v>
      </c>
      <c r="AD579">
        <v>7.2509157589999997</v>
      </c>
      <c r="AE579">
        <v>7.3592305810000003</v>
      </c>
      <c r="AF579">
        <v>7.4698585639999999</v>
      </c>
      <c r="AG579">
        <v>7.5831781510000003</v>
      </c>
      <c r="AH579">
        <v>7.6179215620000003</v>
      </c>
      <c r="AI579">
        <v>7.6561284079999998</v>
      </c>
      <c r="AJ579">
        <v>7.6977868740000002</v>
      </c>
      <c r="AK579">
        <v>7.7404205409999998</v>
      </c>
      <c r="AL579">
        <v>7.7845063589999999</v>
      </c>
      <c r="AM579">
        <v>7.8131604460000004</v>
      </c>
      <c r="AN579">
        <v>7.8378251140000001</v>
      </c>
      <c r="AO579">
        <v>7.8607150389999996</v>
      </c>
      <c r="AP579">
        <v>7.8845194479999998</v>
      </c>
      <c r="AQ579">
        <v>7.9080846740000004</v>
      </c>
      <c r="AR579">
        <v>7.8919052799999996</v>
      </c>
      <c r="AS579">
        <v>7.8749557790000004</v>
      </c>
      <c r="AT579">
        <v>7.8567858199999998</v>
      </c>
      <c r="AU579">
        <v>7.8380135820000003</v>
      </c>
      <c r="AV579">
        <v>7.8250605489999998</v>
      </c>
    </row>
    <row r="580" spans="1:48" x14ac:dyDescent="0.25">
      <c r="A580" s="27" t="s">
        <v>1260</v>
      </c>
      <c r="B580">
        <v>0.19372928894524399</v>
      </c>
      <c r="C580">
        <v>0.196839675342774</v>
      </c>
      <c r="D580">
        <v>0.2010760788</v>
      </c>
      <c r="E580">
        <v>0.19035937580000001</v>
      </c>
      <c r="F580">
        <v>0.17555705769999999</v>
      </c>
      <c r="G580">
        <v>0.15904786509999999</v>
      </c>
      <c r="H580">
        <v>0.15260342760000001</v>
      </c>
      <c r="I580">
        <v>0.14339494759999999</v>
      </c>
      <c r="J580">
        <v>0.13024012770000001</v>
      </c>
      <c r="K580">
        <v>0.1197407826</v>
      </c>
      <c r="L580">
        <v>0.1119690275</v>
      </c>
      <c r="M580">
        <v>0.1060825995</v>
      </c>
      <c r="N580">
        <v>0.1042560409</v>
      </c>
      <c r="O580">
        <v>0.1003812494</v>
      </c>
      <c r="P580">
        <v>9.2469223700000006E-2</v>
      </c>
      <c r="Q580">
        <v>8.4180529800000001E-2</v>
      </c>
      <c r="R580">
        <v>0.35809726180000001</v>
      </c>
      <c r="S580">
        <v>0.32235809069999999</v>
      </c>
      <c r="T580">
        <v>0.29669765749999999</v>
      </c>
      <c r="U580">
        <v>0.274351603</v>
      </c>
      <c r="V580">
        <v>0.35202229359999998</v>
      </c>
      <c r="W580">
        <v>0.4290621845</v>
      </c>
      <c r="X580">
        <v>0.42855124259999999</v>
      </c>
      <c r="Y580">
        <v>0.42833746020000002</v>
      </c>
      <c r="Z580">
        <v>0.42791449120000002</v>
      </c>
      <c r="AA580">
        <v>0.42745843579999998</v>
      </c>
      <c r="AB580">
        <v>0.42723061550000002</v>
      </c>
      <c r="AC580">
        <v>0.44394944130000003</v>
      </c>
      <c r="AD580">
        <v>0.46081395990000001</v>
      </c>
      <c r="AE580">
        <v>0.47789844149999999</v>
      </c>
      <c r="AF580">
        <v>0.49523034249999998</v>
      </c>
      <c r="AG580">
        <v>0.5127378346</v>
      </c>
      <c r="AH580">
        <v>0.53384606889999997</v>
      </c>
      <c r="AI580">
        <v>0.55521298860000001</v>
      </c>
      <c r="AJ580">
        <v>0.5768627556</v>
      </c>
      <c r="AK580">
        <v>0.59902229839999999</v>
      </c>
      <c r="AL580">
        <v>0.62134799399999996</v>
      </c>
      <c r="AM580">
        <v>0.6391274589</v>
      </c>
      <c r="AN580">
        <v>0.65653461030000004</v>
      </c>
      <c r="AO580">
        <v>0.67373655089999995</v>
      </c>
      <c r="AP580">
        <v>0.6909594684</v>
      </c>
      <c r="AQ580">
        <v>0.70810614679999995</v>
      </c>
      <c r="AR580">
        <v>0.7212219996</v>
      </c>
      <c r="AS580">
        <v>0.73425534699999995</v>
      </c>
      <c r="AT580">
        <v>0.74715901470000001</v>
      </c>
      <c r="AU580">
        <v>0.7599860477</v>
      </c>
      <c r="AV580">
        <v>0.77336762250000002</v>
      </c>
    </row>
    <row r="581" spans="1:48" x14ac:dyDescent="0.25">
      <c r="A581" s="27" t="s">
        <v>1261</v>
      </c>
      <c r="B581">
        <v>0.57343869527792402</v>
      </c>
      <c r="C581">
        <v>0.58264543901461296</v>
      </c>
      <c r="D581">
        <v>0.59518519319999996</v>
      </c>
      <c r="E581">
        <v>0.5905067222</v>
      </c>
      <c r="F581">
        <v>0.57072609500000004</v>
      </c>
      <c r="G581">
        <v>0.54187129219999997</v>
      </c>
      <c r="H581">
        <v>0.54486818540000004</v>
      </c>
      <c r="I581">
        <v>0.53656195299999998</v>
      </c>
      <c r="J581">
        <v>0.51072803820000001</v>
      </c>
      <c r="K581">
        <v>0.49209147619999999</v>
      </c>
      <c r="L581">
        <v>0.48223698920000002</v>
      </c>
      <c r="M581">
        <v>0.47881266430000002</v>
      </c>
      <c r="N581">
        <v>0.48666113020000001</v>
      </c>
      <c r="O581">
        <v>0.48459840999999998</v>
      </c>
      <c r="P581">
        <v>0.46166883250000001</v>
      </c>
      <c r="Q581">
        <v>0.43465927910000002</v>
      </c>
      <c r="R581">
        <v>1.205857505</v>
      </c>
      <c r="S581">
        <v>1.0150686799999999</v>
      </c>
      <c r="T581">
        <v>0.86143987749999995</v>
      </c>
      <c r="U581">
        <v>0.72036935619999998</v>
      </c>
      <c r="V581">
        <v>0.73054871079999995</v>
      </c>
      <c r="W581">
        <v>0.73830598169999995</v>
      </c>
      <c r="X581">
        <v>0.73859976090000001</v>
      </c>
      <c r="Y581">
        <v>0.73940731140000004</v>
      </c>
      <c r="Z581">
        <v>0.73985562979999997</v>
      </c>
      <c r="AA581">
        <v>0.7399645977</v>
      </c>
      <c r="AB581">
        <v>0.74047006559999995</v>
      </c>
      <c r="AC581">
        <v>0.73693585090000002</v>
      </c>
      <c r="AD581">
        <v>0.73372296000000004</v>
      </c>
      <c r="AE581">
        <v>0.7309078121</v>
      </c>
      <c r="AF581">
        <v>0.72820530019999996</v>
      </c>
      <c r="AG581">
        <v>0.72576903250000002</v>
      </c>
      <c r="AH581">
        <v>0.72494550199999996</v>
      </c>
      <c r="AI581">
        <v>0.72444802959999999</v>
      </c>
      <c r="AJ581">
        <v>0.72426996450000003</v>
      </c>
      <c r="AK581">
        <v>0.72418946620000002</v>
      </c>
      <c r="AL581">
        <v>0.72423322840000004</v>
      </c>
      <c r="AM581">
        <v>0.72267020400000004</v>
      </c>
      <c r="AN581">
        <v>0.72075073160000003</v>
      </c>
      <c r="AO581">
        <v>0.71868349340000004</v>
      </c>
      <c r="AP581">
        <v>0.71671553300000002</v>
      </c>
      <c r="AQ581">
        <v>0.71474091949999996</v>
      </c>
      <c r="AR581">
        <v>0.71423677640000005</v>
      </c>
      <c r="AS581">
        <v>0.71366213899999997</v>
      </c>
      <c r="AT581">
        <v>0.71297585340000003</v>
      </c>
      <c r="AU581">
        <v>0.71223363939999995</v>
      </c>
      <c r="AV581">
        <v>0.71201957380000003</v>
      </c>
    </row>
    <row r="582" spans="1:48" x14ac:dyDescent="0.25">
      <c r="A582" s="27" t="s">
        <v>1262</v>
      </c>
      <c r="B582">
        <v>0.19372928894524399</v>
      </c>
      <c r="C582">
        <v>0.196839675342774</v>
      </c>
      <c r="D582">
        <v>0.2010760788</v>
      </c>
      <c r="E582">
        <v>0.2108820552</v>
      </c>
      <c r="F582">
        <v>0.2154512412</v>
      </c>
      <c r="G582">
        <v>0.21623396119999999</v>
      </c>
      <c r="H582">
        <v>0.22984004720000001</v>
      </c>
      <c r="I582">
        <v>0.23925477640000001</v>
      </c>
      <c r="J582">
        <v>0.2407337239</v>
      </c>
      <c r="K582">
        <v>0.24518820059999999</v>
      </c>
      <c r="L582">
        <v>0.25399240709999998</v>
      </c>
      <c r="M582">
        <v>0.26658292830000002</v>
      </c>
      <c r="N582">
        <v>0.28044704149999999</v>
      </c>
      <c r="O582">
        <v>0.28904381750000002</v>
      </c>
      <c r="P582">
        <v>0.28501633599999998</v>
      </c>
      <c r="Q582">
        <v>0.277744616</v>
      </c>
      <c r="R582">
        <v>0.31317200709999998</v>
      </c>
      <c r="S582">
        <v>0.2918324611</v>
      </c>
      <c r="T582">
        <v>0.27885381920000002</v>
      </c>
      <c r="U582">
        <v>0.26857703179999998</v>
      </c>
      <c r="V582">
        <v>0.27282400779999999</v>
      </c>
      <c r="W582">
        <v>0.276169738</v>
      </c>
      <c r="X582">
        <v>0.27917121230000003</v>
      </c>
      <c r="Y582">
        <v>0.28237087249999998</v>
      </c>
      <c r="Z582">
        <v>0.28543794459999999</v>
      </c>
      <c r="AA582">
        <v>0.28847185390000002</v>
      </c>
      <c r="AB582">
        <v>0.29166502100000002</v>
      </c>
      <c r="AC582">
        <v>0.29050897329999997</v>
      </c>
      <c r="AD582">
        <v>0.2894789928</v>
      </c>
      <c r="AE582">
        <v>0.28860556009999999</v>
      </c>
      <c r="AF582">
        <v>0.28779257380000001</v>
      </c>
      <c r="AG582">
        <v>0.2870847366</v>
      </c>
      <c r="AH582">
        <v>0.28695273259999998</v>
      </c>
      <c r="AI582">
        <v>0.28694995719999999</v>
      </c>
      <c r="AJ582">
        <v>0.28707403710000001</v>
      </c>
      <c r="AK582">
        <v>0.28726263489999998</v>
      </c>
      <c r="AL582">
        <v>0.2875011516</v>
      </c>
      <c r="AM582">
        <v>0.2871829601</v>
      </c>
      <c r="AN582">
        <v>0.28672221689999999</v>
      </c>
      <c r="AO582">
        <v>0.28620157470000002</v>
      </c>
      <c r="AP582">
        <v>0.2857193281</v>
      </c>
      <c r="AQ582">
        <v>0.28523332530000001</v>
      </c>
      <c r="AR582">
        <v>0.28516068109999998</v>
      </c>
      <c r="AS582">
        <v>0.28505978500000001</v>
      </c>
      <c r="AT582">
        <v>0.28491415310000001</v>
      </c>
      <c r="AU582">
        <v>0.28474600150000001</v>
      </c>
      <c r="AV582">
        <v>0.2847889146</v>
      </c>
    </row>
    <row r="583" spans="1:48" x14ac:dyDescent="0.25">
      <c r="A583" s="27" t="s">
        <v>1263</v>
      </c>
      <c r="B583">
        <v>0.38745857789048899</v>
      </c>
      <c r="C583">
        <v>0.39367935068554899</v>
      </c>
      <c r="D583">
        <v>0.4021521575</v>
      </c>
      <c r="E583">
        <v>0.45782832620000002</v>
      </c>
      <c r="F583">
        <v>0.5077443183</v>
      </c>
      <c r="G583">
        <v>0.55316286100000001</v>
      </c>
      <c r="H583">
        <v>0.63824563050000005</v>
      </c>
      <c r="I583">
        <v>0.72120014070000005</v>
      </c>
      <c r="J583">
        <v>0.787707822</v>
      </c>
      <c r="K583">
        <v>0.87088503679999996</v>
      </c>
      <c r="L583">
        <v>0.97929837600000003</v>
      </c>
      <c r="M583">
        <v>1.1157314439999999</v>
      </c>
      <c r="N583">
        <v>1.185488806</v>
      </c>
      <c r="O583">
        <v>1.234040848</v>
      </c>
      <c r="P583">
        <v>1.229008425</v>
      </c>
      <c r="Q583">
        <v>1.2096229350000001</v>
      </c>
      <c r="R583">
        <v>2.1365779749999998</v>
      </c>
      <c r="S583">
        <v>2.1328227960000001</v>
      </c>
      <c r="T583">
        <v>2.179623716</v>
      </c>
      <c r="U583">
        <v>2.2420439939999999</v>
      </c>
      <c r="V583">
        <v>2.340656686</v>
      </c>
      <c r="W583">
        <v>2.4319955219999998</v>
      </c>
      <c r="X583">
        <v>2.556495542</v>
      </c>
      <c r="Y583">
        <v>2.682944494</v>
      </c>
      <c r="Z583">
        <v>2.808286415</v>
      </c>
      <c r="AA583">
        <v>2.9398309239999998</v>
      </c>
      <c r="AB583">
        <v>3.0731560039999999</v>
      </c>
      <c r="AC583">
        <v>3.1697042089999998</v>
      </c>
      <c r="AD583">
        <v>3.2673506030000001</v>
      </c>
      <c r="AE583">
        <v>3.3665912750000002</v>
      </c>
      <c r="AF583">
        <v>3.4711464890000001</v>
      </c>
      <c r="AG583">
        <v>3.5769372810000002</v>
      </c>
      <c r="AH583">
        <v>3.6396533249999998</v>
      </c>
      <c r="AI583">
        <v>3.704063568</v>
      </c>
      <c r="AJ583">
        <v>3.7702240790000001</v>
      </c>
      <c r="AK583">
        <v>3.8393308319999999</v>
      </c>
      <c r="AL583">
        <v>3.909294606</v>
      </c>
      <c r="AM583">
        <v>3.9673335779999999</v>
      </c>
      <c r="AN583">
        <v>4.0232172909999999</v>
      </c>
      <c r="AO583">
        <v>4.0780306880000001</v>
      </c>
      <c r="AP583">
        <v>4.1331567749999998</v>
      </c>
      <c r="AQ583">
        <v>4.1880017340000002</v>
      </c>
      <c r="AR583">
        <v>4.2741635469999997</v>
      </c>
      <c r="AS583">
        <v>4.3598294019999999</v>
      </c>
      <c r="AT583">
        <v>4.4447162530000002</v>
      </c>
      <c r="AU583">
        <v>4.5291364669999998</v>
      </c>
      <c r="AV583">
        <v>4.6168561910000001</v>
      </c>
    </row>
    <row r="584" spans="1:48" x14ac:dyDescent="0.25">
      <c r="A584" s="29" t="s">
        <v>1284</v>
      </c>
      <c r="B584">
        <v>0.71053247340542502</v>
      </c>
      <c r="C584">
        <v>0.71053247340542502</v>
      </c>
      <c r="D584">
        <v>0.71053998829999998</v>
      </c>
      <c r="E584">
        <v>0.70482624429999996</v>
      </c>
      <c r="F584">
        <v>0.77820228069999997</v>
      </c>
      <c r="G584">
        <v>0.8285927407</v>
      </c>
      <c r="H584">
        <v>0.76136675229999995</v>
      </c>
      <c r="I584">
        <v>0.81031568099999995</v>
      </c>
      <c r="J584">
        <v>0.81977205509999995</v>
      </c>
      <c r="K584">
        <v>0.76706504360000005</v>
      </c>
      <c r="L584">
        <v>0.71774911009999998</v>
      </c>
      <c r="M584">
        <v>0.65317356100000001</v>
      </c>
      <c r="N584">
        <v>0.67774351070000005</v>
      </c>
      <c r="O584">
        <v>0.75273139099999997</v>
      </c>
      <c r="P584">
        <v>0.83231717920000003</v>
      </c>
      <c r="Q584">
        <v>1.229297509</v>
      </c>
      <c r="R584">
        <v>1.0829209849999999</v>
      </c>
      <c r="S584">
        <v>1.195170396</v>
      </c>
      <c r="T584">
        <v>1.1523852640000001</v>
      </c>
      <c r="U584">
        <v>1.097789041</v>
      </c>
      <c r="V584">
        <v>1.0541564539999999</v>
      </c>
      <c r="W584">
        <v>1.015934501</v>
      </c>
      <c r="X584">
        <v>0.43265418</v>
      </c>
      <c r="Y584">
        <v>0.42949449509999998</v>
      </c>
      <c r="Z584">
        <v>0.43088308959999999</v>
      </c>
      <c r="AA584">
        <v>0.43379048739999998</v>
      </c>
      <c r="AB584">
        <v>0.43689536359999998</v>
      </c>
      <c r="AC584">
        <v>0.43953126479999999</v>
      </c>
      <c r="AD584">
        <v>0.4417843809</v>
      </c>
      <c r="AE584">
        <v>0.44352851240000002</v>
      </c>
      <c r="AF584">
        <v>0.44483299669999998</v>
      </c>
      <c r="AG584">
        <v>0.44576288819999998</v>
      </c>
      <c r="AH584">
        <v>0.44638145870000001</v>
      </c>
      <c r="AI584">
        <v>0.44676477079999999</v>
      </c>
      <c r="AJ584">
        <v>0.44679863819999999</v>
      </c>
      <c r="AK584">
        <v>0.44657752820000002</v>
      </c>
      <c r="AL584">
        <v>0.44616207590000001</v>
      </c>
      <c r="AM584">
        <v>0.44583305369999998</v>
      </c>
      <c r="AN584">
        <v>0.44534346349999998</v>
      </c>
      <c r="AO584">
        <v>0.44480016970000003</v>
      </c>
      <c r="AP584">
        <v>0.44422982979999998</v>
      </c>
      <c r="AQ584">
        <v>0.44377443519999998</v>
      </c>
      <c r="AR584">
        <v>0.44333986120000002</v>
      </c>
      <c r="AS584">
        <v>0.44298207830000003</v>
      </c>
      <c r="AT584">
        <v>0.44273870570000001</v>
      </c>
      <c r="AU584">
        <v>0.44258250310000002</v>
      </c>
      <c r="AV584">
        <v>0.44232589360000002</v>
      </c>
    </row>
    <row r="585" spans="1:48" x14ac:dyDescent="0.25">
      <c r="A585" s="29" t="s">
        <v>1285</v>
      </c>
      <c r="B585">
        <v>49.368765295072699</v>
      </c>
      <c r="C585">
        <v>49.368765295072699</v>
      </c>
      <c r="D585">
        <v>49.366434290000001</v>
      </c>
      <c r="E585">
        <v>49.103094030000001</v>
      </c>
      <c r="F585">
        <v>56.236545769999999</v>
      </c>
      <c r="G585">
        <v>44.887038279999999</v>
      </c>
      <c r="H585">
        <v>50.86089003</v>
      </c>
      <c r="I585">
        <v>57.49810548</v>
      </c>
      <c r="J585">
        <v>63.88777468</v>
      </c>
      <c r="K585">
        <v>60.872049099999998</v>
      </c>
      <c r="L585">
        <v>56.041409450000003</v>
      </c>
      <c r="M585">
        <v>47.889105209999997</v>
      </c>
      <c r="N585">
        <v>43.176429759999998</v>
      </c>
      <c r="O585">
        <v>47.62042683</v>
      </c>
      <c r="P585">
        <v>55.090989389999997</v>
      </c>
      <c r="Q585">
        <v>51.587139999999998</v>
      </c>
      <c r="R585">
        <v>53.323513730000002</v>
      </c>
      <c r="S585">
        <v>55.894518429999998</v>
      </c>
      <c r="T585">
        <v>58.335971639999997</v>
      </c>
      <c r="U585">
        <v>60.872289739999999</v>
      </c>
      <c r="V585">
        <v>63.686929319999997</v>
      </c>
      <c r="W585">
        <v>66.65119919</v>
      </c>
      <c r="X585">
        <v>65.45738351</v>
      </c>
      <c r="Y585">
        <v>64.766429380000005</v>
      </c>
      <c r="Z585">
        <v>64.215551099999999</v>
      </c>
      <c r="AA585">
        <v>63.840359249999999</v>
      </c>
      <c r="AB585">
        <v>63.631599440000002</v>
      </c>
      <c r="AC585">
        <v>63.639345519999999</v>
      </c>
      <c r="AD585">
        <v>63.791304959999998</v>
      </c>
      <c r="AE585">
        <v>64.040540870000001</v>
      </c>
      <c r="AF585">
        <v>64.366262599999999</v>
      </c>
      <c r="AG585">
        <v>64.762180290000003</v>
      </c>
      <c r="AH585">
        <v>65.108572719999998</v>
      </c>
      <c r="AI585">
        <v>65.479919289999998</v>
      </c>
      <c r="AJ585">
        <v>65.863123959999996</v>
      </c>
      <c r="AK585">
        <v>66.254253390000002</v>
      </c>
      <c r="AL585">
        <v>66.648962560000001</v>
      </c>
      <c r="AM585">
        <v>67.537320429999994</v>
      </c>
      <c r="AN585">
        <v>68.464475149999998</v>
      </c>
      <c r="AO585">
        <v>69.412115099999994</v>
      </c>
      <c r="AP585">
        <v>70.370670200000006</v>
      </c>
      <c r="AQ585">
        <v>71.332763470000003</v>
      </c>
      <c r="AR585">
        <v>72.484375909999997</v>
      </c>
      <c r="AS585">
        <v>73.629609790000003</v>
      </c>
      <c r="AT585">
        <v>74.757152050000002</v>
      </c>
      <c r="AU585">
        <v>75.862342560000002</v>
      </c>
      <c r="AV585">
        <v>76.950270680000003</v>
      </c>
    </row>
    <row r="586" spans="1:48" x14ac:dyDescent="0.25">
      <c r="A586" s="29" t="s">
        <v>1286</v>
      </c>
      <c r="B586">
        <v>75.436598671660803</v>
      </c>
      <c r="C586">
        <v>75.436598671660803</v>
      </c>
      <c r="D586">
        <v>75.083023249999997</v>
      </c>
      <c r="E586">
        <v>74.882068950000004</v>
      </c>
      <c r="F586">
        <v>75.770033710000007</v>
      </c>
      <c r="G586">
        <v>76.798768409999994</v>
      </c>
      <c r="H586">
        <v>76.032502820000005</v>
      </c>
      <c r="I586">
        <v>76.81873856</v>
      </c>
      <c r="J586">
        <v>77.795985999999999</v>
      </c>
      <c r="K586">
        <v>78.151643210000003</v>
      </c>
      <c r="L586">
        <v>78.313172809999998</v>
      </c>
      <c r="M586">
        <v>78.489008679999998</v>
      </c>
      <c r="N586">
        <v>80.028710810000007</v>
      </c>
      <c r="O586">
        <v>81.576191499999894</v>
      </c>
      <c r="P586">
        <v>83.18373708</v>
      </c>
      <c r="Q586">
        <v>85.521091530000007</v>
      </c>
      <c r="R586">
        <v>88.6798778</v>
      </c>
      <c r="S586">
        <v>91.249243820000004</v>
      </c>
      <c r="T586">
        <v>96.968872140000002</v>
      </c>
      <c r="U586">
        <v>103.519716</v>
      </c>
      <c r="V586">
        <v>104.1674745</v>
      </c>
      <c r="W586">
        <v>104.1689647</v>
      </c>
      <c r="X586">
        <v>100.58583419999999</v>
      </c>
      <c r="Y586">
        <v>99.047531320000004</v>
      </c>
      <c r="Z586">
        <v>97.695926799999995</v>
      </c>
      <c r="AA586">
        <v>96.802239270000001</v>
      </c>
      <c r="AB586">
        <v>96.061485230000002</v>
      </c>
      <c r="AC586">
        <v>95.814126549999997</v>
      </c>
      <c r="AD586">
        <v>95.623809910000006</v>
      </c>
      <c r="AE586">
        <v>95.456338840000001</v>
      </c>
      <c r="AF586">
        <v>95.273474759999999</v>
      </c>
      <c r="AG586">
        <v>95.092200109999894</v>
      </c>
      <c r="AH586">
        <v>94.985673910000003</v>
      </c>
      <c r="AI586">
        <v>94.880349580000001</v>
      </c>
      <c r="AJ586">
        <v>94.801614610000001</v>
      </c>
      <c r="AK586">
        <v>94.701335450000002</v>
      </c>
      <c r="AL586">
        <v>94.585898080000007</v>
      </c>
      <c r="AM586">
        <v>94.369414660000004</v>
      </c>
      <c r="AN586">
        <v>94.133835739999995</v>
      </c>
      <c r="AO586">
        <v>93.889644869999998</v>
      </c>
      <c r="AP586">
        <v>93.657006150000001</v>
      </c>
      <c r="AQ586">
        <v>93.381276200000002</v>
      </c>
      <c r="AR586">
        <v>93.077630999999997</v>
      </c>
      <c r="AS586">
        <v>92.771175549999995</v>
      </c>
      <c r="AT586">
        <v>92.427010749999994</v>
      </c>
      <c r="AU586">
        <v>92.058734169999994</v>
      </c>
      <c r="AV586">
        <v>91.791813899999994</v>
      </c>
    </row>
    <row r="587" spans="1:48" x14ac:dyDescent="0.25">
      <c r="A587" s="29" t="s">
        <v>1287</v>
      </c>
      <c r="B587">
        <v>48.714445530120202</v>
      </c>
      <c r="C587">
        <v>48.714445530120202</v>
      </c>
      <c r="D587">
        <v>48.465574109999999</v>
      </c>
      <c r="E587">
        <v>48.074757689999998</v>
      </c>
      <c r="F587">
        <v>52.978000510000001</v>
      </c>
      <c r="G587">
        <v>45.381690980000002</v>
      </c>
      <c r="H587">
        <v>48.461830519999999</v>
      </c>
      <c r="I587">
        <v>53.06887519</v>
      </c>
      <c r="J587">
        <v>57.726767629999998</v>
      </c>
      <c r="K587">
        <v>55.817393819999999</v>
      </c>
      <c r="L587">
        <v>52.237438050000002</v>
      </c>
      <c r="M587">
        <v>46.953166179999997</v>
      </c>
      <c r="N587">
        <v>43.135345639999997</v>
      </c>
      <c r="O587">
        <v>45.761878170000003</v>
      </c>
      <c r="P587">
        <v>50.206657489999998</v>
      </c>
      <c r="Q587">
        <v>49.591722320000002</v>
      </c>
      <c r="R587">
        <v>51.352140849999998</v>
      </c>
      <c r="S587">
        <v>54.11134612</v>
      </c>
      <c r="T587">
        <v>55.39034942</v>
      </c>
      <c r="U587">
        <v>56.45256517</v>
      </c>
      <c r="V587">
        <v>58.882880919999998</v>
      </c>
      <c r="W587">
        <v>61.676936390000002</v>
      </c>
      <c r="X587">
        <v>59.309931779999999</v>
      </c>
      <c r="Y587">
        <v>59.350738270000001</v>
      </c>
      <c r="Z587">
        <v>59.563819860000002</v>
      </c>
      <c r="AA587">
        <v>59.914535630000003</v>
      </c>
      <c r="AB587">
        <v>60.380033220000001</v>
      </c>
      <c r="AC587">
        <v>61.047846479999997</v>
      </c>
      <c r="AD587">
        <v>61.81487147</v>
      </c>
      <c r="AE587">
        <v>62.652608790000002</v>
      </c>
      <c r="AF587">
        <v>63.549228319999997</v>
      </c>
      <c r="AG587">
        <v>64.476829940000002</v>
      </c>
      <c r="AH587">
        <v>65.376017590000004</v>
      </c>
      <c r="AI587">
        <v>66.284777309999996</v>
      </c>
      <c r="AJ587">
        <v>67.193125800000004</v>
      </c>
      <c r="AK587">
        <v>68.112390250000004</v>
      </c>
      <c r="AL587">
        <v>69.03859439</v>
      </c>
      <c r="AM587">
        <v>69.877507730000005</v>
      </c>
      <c r="AN587">
        <v>70.65779526</v>
      </c>
      <c r="AO587">
        <v>71.437231550000007</v>
      </c>
      <c r="AP587">
        <v>72.219176149999996</v>
      </c>
      <c r="AQ587">
        <v>73.014733509999999</v>
      </c>
      <c r="AR587">
        <v>73.937186789999998</v>
      </c>
      <c r="AS587">
        <v>74.875121120000003</v>
      </c>
      <c r="AT587">
        <v>75.825400450000004</v>
      </c>
      <c r="AU587">
        <v>76.776670949999996</v>
      </c>
      <c r="AV587">
        <v>77.69509051</v>
      </c>
    </row>
    <row r="588" spans="1:48" x14ac:dyDescent="0.25">
      <c r="A588" s="29" t="s">
        <v>1288</v>
      </c>
      <c r="B588">
        <v>49.2588067306176</v>
      </c>
      <c r="C588">
        <v>49.2588067306177</v>
      </c>
      <c r="D588">
        <v>49.256481219999998</v>
      </c>
      <c r="E588">
        <v>48.986355209999999</v>
      </c>
      <c r="F588">
        <v>56.177274109999999</v>
      </c>
      <c r="G588">
        <v>44.523057080000001</v>
      </c>
      <c r="H588">
        <v>50.566288370000002</v>
      </c>
      <c r="I588">
        <v>57.346086280000002</v>
      </c>
      <c r="J588">
        <v>63.886291819999997</v>
      </c>
      <c r="K588">
        <v>60.720707429999997</v>
      </c>
      <c r="L588">
        <v>55.65346985</v>
      </c>
      <c r="M588">
        <v>47.05362899</v>
      </c>
      <c r="N588">
        <v>42.02339465</v>
      </c>
      <c r="O588">
        <v>46.65761182</v>
      </c>
      <c r="P588">
        <v>54.480860749999998</v>
      </c>
      <c r="Q588">
        <v>50.700701840000001</v>
      </c>
      <c r="R588">
        <v>52.572366199999998</v>
      </c>
      <c r="S588">
        <v>55.350656909999998</v>
      </c>
      <c r="T588">
        <v>57.921544339999997</v>
      </c>
      <c r="U588">
        <v>60.586644419999999</v>
      </c>
      <c r="V588">
        <v>63.533116270000001</v>
      </c>
      <c r="W588">
        <v>66.658705029999894</v>
      </c>
      <c r="X588">
        <v>65.385357010000007</v>
      </c>
      <c r="Y588">
        <v>64.640413089999996</v>
      </c>
      <c r="Z588">
        <v>64.050661149999996</v>
      </c>
      <c r="AA588">
        <v>63.648636000000003</v>
      </c>
      <c r="AB588">
        <v>63.422700550000002</v>
      </c>
      <c r="AC588">
        <v>63.419934240000003</v>
      </c>
      <c r="AD588">
        <v>63.56741487</v>
      </c>
      <c r="AE588">
        <v>63.816468460000003</v>
      </c>
      <c r="AF588">
        <v>64.145022600000004</v>
      </c>
      <c r="AG588">
        <v>64.545405389999999</v>
      </c>
      <c r="AH588">
        <v>64.899014859999994</v>
      </c>
      <c r="AI588">
        <v>65.278159709999997</v>
      </c>
      <c r="AJ588">
        <v>65.669907629999997</v>
      </c>
      <c r="AK588">
        <v>66.070114770000004</v>
      </c>
      <c r="AL588">
        <v>66.474531220000003</v>
      </c>
      <c r="AM588">
        <v>67.409720899999996</v>
      </c>
      <c r="AN588">
        <v>68.383604070000004</v>
      </c>
      <c r="AO588">
        <v>69.378981789999997</v>
      </c>
      <c r="AP588">
        <v>70.386280229999997</v>
      </c>
      <c r="AQ588">
        <v>71.397913160000002</v>
      </c>
      <c r="AR588">
        <v>72.619378049999995</v>
      </c>
      <c r="AS588">
        <v>73.834803859999994</v>
      </c>
      <c r="AT588">
        <v>75.032945870000006</v>
      </c>
      <c r="AU588">
        <v>76.209014690000004</v>
      </c>
      <c r="AV588">
        <v>77.367679039999999</v>
      </c>
    </row>
    <row r="589" spans="1:48" x14ac:dyDescent="0.25">
      <c r="A589" s="29" t="s">
        <v>1289</v>
      </c>
      <c r="B589">
        <v>62.826122747738303</v>
      </c>
      <c r="C589">
        <v>62.826122747738303</v>
      </c>
      <c r="D589">
        <v>62.823106189999997</v>
      </c>
      <c r="E589">
        <v>58.099878179999997</v>
      </c>
      <c r="F589">
        <v>59.568740810000001</v>
      </c>
      <c r="G589">
        <v>60.957585549999997</v>
      </c>
      <c r="H589">
        <v>61.574405830000003</v>
      </c>
      <c r="I589">
        <v>62.194293299999998</v>
      </c>
      <c r="J589">
        <v>63.927571049999997</v>
      </c>
      <c r="K589">
        <v>64.460794570000004</v>
      </c>
      <c r="L589">
        <v>64.275002740000005</v>
      </c>
      <c r="M589">
        <v>63.93759214</v>
      </c>
      <c r="N589">
        <v>64.101538250000004</v>
      </c>
      <c r="O589">
        <v>64.130753609999999</v>
      </c>
      <c r="P589">
        <v>64.978463070000004</v>
      </c>
      <c r="Q589">
        <v>65.164149039999998</v>
      </c>
      <c r="R589">
        <v>68.498497270000001</v>
      </c>
      <c r="S589">
        <v>66.213224080000003</v>
      </c>
      <c r="T589">
        <v>65.750355639999995</v>
      </c>
      <c r="U589">
        <v>65.708708459999997</v>
      </c>
      <c r="V589">
        <v>66.208230090000001</v>
      </c>
      <c r="W589">
        <v>66.531989839999994</v>
      </c>
      <c r="X589">
        <v>66.602293149999994</v>
      </c>
      <c r="Y589">
        <v>66.771292180000003</v>
      </c>
      <c r="Z589">
        <v>66.841203949999894</v>
      </c>
      <c r="AA589">
        <v>66.895069179999894</v>
      </c>
      <c r="AB589">
        <v>66.961863289999997</v>
      </c>
      <c r="AC589">
        <v>67.143428510000007</v>
      </c>
      <c r="AD589">
        <v>67.37361516</v>
      </c>
      <c r="AE589">
        <v>67.632770500000007</v>
      </c>
      <c r="AF589">
        <v>67.919792340000001</v>
      </c>
      <c r="AG589">
        <v>68.250928900000005</v>
      </c>
      <c r="AH589">
        <v>68.482980470000001</v>
      </c>
      <c r="AI589">
        <v>68.73048421</v>
      </c>
      <c r="AJ589">
        <v>68.977665340000001</v>
      </c>
      <c r="AK589">
        <v>69.224522699999994</v>
      </c>
      <c r="AL589">
        <v>69.464590400000006</v>
      </c>
      <c r="AM589">
        <v>69.591122819999995</v>
      </c>
      <c r="AN589">
        <v>69.762267910000006</v>
      </c>
      <c r="AO589">
        <v>69.942170860000004</v>
      </c>
      <c r="AP589">
        <v>70.121761390000003</v>
      </c>
      <c r="AQ589">
        <v>70.297464869999999</v>
      </c>
      <c r="AR589">
        <v>70.348252740000007</v>
      </c>
      <c r="AS589">
        <v>70.397110479999995</v>
      </c>
      <c r="AT589">
        <v>70.431976509999998</v>
      </c>
      <c r="AU589">
        <v>70.450563220000006</v>
      </c>
      <c r="AV589">
        <v>70.465074180000002</v>
      </c>
    </row>
    <row r="590" spans="1:48" x14ac:dyDescent="0.25">
      <c r="A590" s="29" t="s">
        <v>1290</v>
      </c>
      <c r="B590">
        <v>73.250797146020801</v>
      </c>
      <c r="C590">
        <v>73.250797146020801</v>
      </c>
      <c r="D590">
        <v>72.907469480000003</v>
      </c>
      <c r="E590">
        <v>72.895617860000002</v>
      </c>
      <c r="F590">
        <v>73.202145239999894</v>
      </c>
      <c r="G590">
        <v>74.790313900000001</v>
      </c>
      <c r="H590">
        <v>73.945442850000006</v>
      </c>
      <c r="I590">
        <v>74.337463</v>
      </c>
      <c r="J590">
        <v>75.256053350000002</v>
      </c>
      <c r="K590">
        <v>75.844438199999999</v>
      </c>
      <c r="L590">
        <v>75.99336031</v>
      </c>
      <c r="M590">
        <v>76.152424499999995</v>
      </c>
      <c r="N590">
        <v>77.777007530000006</v>
      </c>
      <c r="O590">
        <v>78.929156169999999</v>
      </c>
      <c r="P590">
        <v>80.142075349999999</v>
      </c>
      <c r="Q590">
        <v>82.327244289999996</v>
      </c>
      <c r="R590">
        <v>84.749491199999994</v>
      </c>
      <c r="S590">
        <v>86.011762180000005</v>
      </c>
      <c r="T590">
        <v>91.80654706</v>
      </c>
      <c r="U590">
        <v>98.935008769999996</v>
      </c>
      <c r="V590">
        <v>100.5571151</v>
      </c>
      <c r="W590">
        <v>101.5602341</v>
      </c>
      <c r="X590">
        <v>97.890104440000002</v>
      </c>
      <c r="Y590">
        <v>96.187855900000002</v>
      </c>
      <c r="Z590">
        <v>94.727118709999999</v>
      </c>
      <c r="AA590">
        <v>93.69390774</v>
      </c>
      <c r="AB590">
        <v>92.908766850000006</v>
      </c>
      <c r="AC590">
        <v>92.521538609999894</v>
      </c>
      <c r="AD590">
        <v>92.148976939999997</v>
      </c>
      <c r="AE590">
        <v>91.844235870000006</v>
      </c>
      <c r="AF590">
        <v>91.614652340000006</v>
      </c>
      <c r="AG590">
        <v>91.424279929999997</v>
      </c>
      <c r="AH590">
        <v>91.52268402</v>
      </c>
      <c r="AI590">
        <v>91.60858734</v>
      </c>
      <c r="AJ590">
        <v>91.741895779999894</v>
      </c>
      <c r="AK590">
        <v>91.922779649999995</v>
      </c>
      <c r="AL590">
        <v>92.108536310000005</v>
      </c>
      <c r="AM590">
        <v>92.210143729999999</v>
      </c>
      <c r="AN590">
        <v>92.322657989999996</v>
      </c>
      <c r="AO590">
        <v>92.464077579999994</v>
      </c>
      <c r="AP590">
        <v>92.658140680000002</v>
      </c>
      <c r="AQ590">
        <v>92.837974560000006</v>
      </c>
      <c r="AR590">
        <v>92.908145880000006</v>
      </c>
      <c r="AS590">
        <v>92.930696010000005</v>
      </c>
      <c r="AT590">
        <v>92.921394649999996</v>
      </c>
      <c r="AU590">
        <v>92.904446219999997</v>
      </c>
      <c r="AV590">
        <v>93.031030090000002</v>
      </c>
    </row>
    <row r="591" spans="1:48" x14ac:dyDescent="0.25">
      <c r="A591" s="29" t="s">
        <v>1291</v>
      </c>
      <c r="B591">
        <v>237.133102455684</v>
      </c>
      <c r="C591">
        <v>237.133102455684</v>
      </c>
      <c r="D591">
        <v>236.02209239999999</v>
      </c>
      <c r="E591">
        <v>240.56862330000001</v>
      </c>
      <c r="F591">
        <v>253.50939349999999</v>
      </c>
      <c r="G591">
        <v>248.8420965</v>
      </c>
      <c r="H591">
        <v>257.1280026</v>
      </c>
      <c r="I591">
        <v>271.92311840000002</v>
      </c>
      <c r="J591">
        <v>288.0025971</v>
      </c>
      <c r="K591">
        <v>292.14183150000002</v>
      </c>
      <c r="L591">
        <v>291.43770890000002</v>
      </c>
      <c r="M591">
        <v>283.9470781</v>
      </c>
      <c r="N591">
        <v>285.78835359999999</v>
      </c>
      <c r="O591">
        <v>298.73873630000003</v>
      </c>
      <c r="P591">
        <v>318.30062800000002</v>
      </c>
      <c r="Q591">
        <v>326.11428310000002</v>
      </c>
      <c r="R591">
        <v>321.82849640000001</v>
      </c>
      <c r="S591">
        <v>280.84610470000001</v>
      </c>
      <c r="T591">
        <v>272.9451401</v>
      </c>
      <c r="U591">
        <v>267.18228870000002</v>
      </c>
      <c r="V591">
        <v>274.90959049999998</v>
      </c>
      <c r="W591">
        <v>276.28231679999999</v>
      </c>
      <c r="X591">
        <v>264.76473679999998</v>
      </c>
      <c r="Y591">
        <v>258.04886329999999</v>
      </c>
      <c r="Z591">
        <v>252.3186877</v>
      </c>
      <c r="AA591">
        <v>247.84494710000001</v>
      </c>
      <c r="AB591">
        <v>244.25198589999999</v>
      </c>
      <c r="AC591">
        <v>241.57148530000001</v>
      </c>
      <c r="AD591">
        <v>239.9293515</v>
      </c>
      <c r="AE591">
        <v>238.768595</v>
      </c>
      <c r="AF591">
        <v>237.88956089999999</v>
      </c>
      <c r="AG591">
        <v>237.2731545</v>
      </c>
      <c r="AH591">
        <v>237.7384615</v>
      </c>
      <c r="AI591">
        <v>237.83920130000001</v>
      </c>
      <c r="AJ591">
        <v>237.97111039999999</v>
      </c>
      <c r="AK591">
        <v>238.1576426</v>
      </c>
      <c r="AL591">
        <v>238.38362359999999</v>
      </c>
      <c r="AM591">
        <v>238.2838327</v>
      </c>
      <c r="AN591">
        <v>238.92059470000001</v>
      </c>
      <c r="AO591">
        <v>239.7756363</v>
      </c>
      <c r="AP591">
        <v>240.75968040000001</v>
      </c>
      <c r="AQ591">
        <v>241.79712960000001</v>
      </c>
      <c r="AR591">
        <v>243.33303119999999</v>
      </c>
      <c r="AS591">
        <v>244.80870849999999</v>
      </c>
      <c r="AT591">
        <v>246.2781722</v>
      </c>
      <c r="AU591">
        <v>247.73160189999999</v>
      </c>
      <c r="AV591">
        <v>249.2521797</v>
      </c>
    </row>
    <row r="592" spans="1:48" x14ac:dyDescent="0.25">
      <c r="A592" s="29" t="s">
        <v>1292</v>
      </c>
      <c r="B592">
        <v>77.9046000342789</v>
      </c>
      <c r="C592">
        <v>77.9046000342789</v>
      </c>
      <c r="D592">
        <v>77.539371410000001</v>
      </c>
      <c r="E592">
        <v>77.964199390000005</v>
      </c>
      <c r="F592">
        <v>79.612934089999996</v>
      </c>
      <c r="G592">
        <v>79.992361520000003</v>
      </c>
      <c r="H592">
        <v>79.395136469999997</v>
      </c>
      <c r="I592">
        <v>81.025666279999996</v>
      </c>
      <c r="J592">
        <v>83.400116679999996</v>
      </c>
      <c r="K592">
        <v>84.061572850000005</v>
      </c>
      <c r="L592">
        <v>83.497579860000002</v>
      </c>
      <c r="M592">
        <v>82.271483169999996</v>
      </c>
      <c r="N592">
        <v>80.625329930000007</v>
      </c>
      <c r="O592">
        <v>81.560415149999997</v>
      </c>
      <c r="P592">
        <v>83.999191580000002</v>
      </c>
      <c r="Q592">
        <v>87.022576079999894</v>
      </c>
      <c r="R592">
        <v>85.028076510000005</v>
      </c>
      <c r="S592">
        <v>95.605433779999998</v>
      </c>
      <c r="T592">
        <v>104.62784929999999</v>
      </c>
      <c r="U592">
        <v>118.3643261</v>
      </c>
      <c r="V592">
        <v>111.38249</v>
      </c>
      <c r="W592">
        <v>109.0597734</v>
      </c>
      <c r="X592">
        <v>104.9387885</v>
      </c>
      <c r="Y592">
        <v>103.46674</v>
      </c>
      <c r="Z592">
        <v>102.4588476</v>
      </c>
      <c r="AA592">
        <v>101.97442909999999</v>
      </c>
      <c r="AB592">
        <v>101.7576543</v>
      </c>
      <c r="AC592">
        <v>102.4309107</v>
      </c>
      <c r="AD592">
        <v>103.0784894</v>
      </c>
      <c r="AE592">
        <v>103.6791073</v>
      </c>
      <c r="AF592">
        <v>104.2124305</v>
      </c>
      <c r="AG592">
        <v>104.72487820000001</v>
      </c>
      <c r="AH592">
        <v>105.0921962</v>
      </c>
      <c r="AI592">
        <v>105.4434858</v>
      </c>
      <c r="AJ592">
        <v>105.8193144</v>
      </c>
      <c r="AK592">
        <v>106.1796997</v>
      </c>
      <c r="AL592">
        <v>106.539799</v>
      </c>
      <c r="AM592">
        <v>106.88232790000001</v>
      </c>
      <c r="AN592">
        <v>107.2219901</v>
      </c>
      <c r="AO592">
        <v>107.56246179999999</v>
      </c>
      <c r="AP592">
        <v>107.92415099999999</v>
      </c>
      <c r="AQ592">
        <v>108.26005979999999</v>
      </c>
      <c r="AR592">
        <v>106.0651093</v>
      </c>
      <c r="AS592">
        <v>106.8917991</v>
      </c>
      <c r="AT592">
        <v>107.6597608</v>
      </c>
      <c r="AU592">
        <v>108.165311</v>
      </c>
      <c r="AV592">
        <v>108.5613831</v>
      </c>
    </row>
    <row r="593" spans="1:48" x14ac:dyDescent="0.25">
      <c r="A593" s="29" t="s">
        <v>1293</v>
      </c>
      <c r="B593">
        <v>109.72981430511599</v>
      </c>
      <c r="C593">
        <v>109.72981430511599</v>
      </c>
      <c r="D593">
        <v>109.2156147</v>
      </c>
      <c r="E593">
        <v>110.01897169999999</v>
      </c>
      <c r="F593">
        <v>126.909379</v>
      </c>
      <c r="G593">
        <v>120.23966679999999</v>
      </c>
      <c r="H593">
        <v>122.27577239999999</v>
      </c>
      <c r="I593">
        <v>132.90584709999999</v>
      </c>
      <c r="J593">
        <v>131.591587</v>
      </c>
      <c r="K593">
        <v>121.2955128</v>
      </c>
      <c r="L593">
        <v>119.71125480000001</v>
      </c>
      <c r="M593">
        <v>118.2436014</v>
      </c>
      <c r="N593">
        <v>122.650003</v>
      </c>
      <c r="O593">
        <v>137.5156107</v>
      </c>
      <c r="P593">
        <v>143.40201529999999</v>
      </c>
      <c r="Q593">
        <v>130.24403269999999</v>
      </c>
      <c r="R593">
        <v>166.97807700000001</v>
      </c>
      <c r="S593">
        <v>164.20879830000001</v>
      </c>
      <c r="T593">
        <v>177.45595499999999</v>
      </c>
      <c r="U593">
        <v>197.32808399999999</v>
      </c>
      <c r="V593">
        <v>204.20658449999999</v>
      </c>
      <c r="W593">
        <v>220.43275929999999</v>
      </c>
      <c r="X593">
        <v>205.45344610000001</v>
      </c>
      <c r="Y593">
        <v>197.77859599999999</v>
      </c>
      <c r="Z593">
        <v>191.91575270000001</v>
      </c>
      <c r="AA593">
        <v>187.4415353</v>
      </c>
      <c r="AB593">
        <v>183.87571320000001</v>
      </c>
      <c r="AC593">
        <v>181.64322859999999</v>
      </c>
      <c r="AD593">
        <v>179.81235100000001</v>
      </c>
      <c r="AE593">
        <v>178.24636860000001</v>
      </c>
      <c r="AF593">
        <v>176.84692920000001</v>
      </c>
      <c r="AG593">
        <v>175.609298</v>
      </c>
      <c r="AH593">
        <v>174.3667772</v>
      </c>
      <c r="AI593">
        <v>173.2514108</v>
      </c>
      <c r="AJ593">
        <v>172.2853465</v>
      </c>
      <c r="AK593">
        <v>171.40731310000001</v>
      </c>
      <c r="AL593">
        <v>170.63093509999999</v>
      </c>
      <c r="AM593">
        <v>170.0417573</v>
      </c>
      <c r="AN593">
        <v>169.5657132</v>
      </c>
      <c r="AO593">
        <v>169.1950013</v>
      </c>
      <c r="AP593">
        <v>168.94533720000001</v>
      </c>
      <c r="AQ593">
        <v>168.73777290000001</v>
      </c>
      <c r="AR593">
        <v>168.5570931</v>
      </c>
      <c r="AS593">
        <v>168.39944600000001</v>
      </c>
      <c r="AT593">
        <v>168.22338450000001</v>
      </c>
      <c r="AU593">
        <v>168.04151479999999</v>
      </c>
      <c r="AV593">
        <v>168.03236269999999</v>
      </c>
    </row>
    <row r="594" spans="1:48" x14ac:dyDescent="0.25">
      <c r="A594" s="29" t="s">
        <v>1294</v>
      </c>
      <c r="B594">
        <v>104.470628655315</v>
      </c>
      <c r="C594">
        <v>104.470628655315</v>
      </c>
      <c r="D594">
        <v>103.9808161</v>
      </c>
      <c r="E594">
        <v>88.595444729999997</v>
      </c>
      <c r="F594">
        <v>86.470162169999995</v>
      </c>
      <c r="G594">
        <v>88.329869579999894</v>
      </c>
      <c r="H594">
        <v>87.966532770000001</v>
      </c>
      <c r="I594">
        <v>89.363678030000003</v>
      </c>
      <c r="J594">
        <v>91.585099499999998</v>
      </c>
      <c r="K594">
        <v>93.481639560000005</v>
      </c>
      <c r="L594">
        <v>94.933832719999998</v>
      </c>
      <c r="M594">
        <v>96.525598099999996</v>
      </c>
      <c r="N594">
        <v>96.166540240000003</v>
      </c>
      <c r="O594">
        <v>96.503448379999995</v>
      </c>
      <c r="P594">
        <v>97.411921309999997</v>
      </c>
      <c r="Q594">
        <v>99.554474350000007</v>
      </c>
      <c r="R594">
        <v>96.988622030000002</v>
      </c>
      <c r="S594">
        <v>102.0261878</v>
      </c>
      <c r="T594">
        <v>107.1360765</v>
      </c>
      <c r="U594">
        <v>111.97115700000001</v>
      </c>
      <c r="V594">
        <v>107.9262097</v>
      </c>
      <c r="W594">
        <v>103.8698773</v>
      </c>
      <c r="X594">
        <v>100.6722862</v>
      </c>
      <c r="Y594">
        <v>99.353816559999999</v>
      </c>
      <c r="Z594">
        <v>97.969943330000007</v>
      </c>
      <c r="AA594">
        <v>97.511126809999894</v>
      </c>
      <c r="AB594">
        <v>96.868764589999998</v>
      </c>
      <c r="AC594">
        <v>95.955745730000004</v>
      </c>
      <c r="AD594">
        <v>95.122977610000007</v>
      </c>
      <c r="AE594">
        <v>94.286032860000006</v>
      </c>
      <c r="AF594">
        <v>93.345445119999894</v>
      </c>
      <c r="AG594">
        <v>92.449343459999994</v>
      </c>
      <c r="AH594">
        <v>91.381499300000002</v>
      </c>
      <c r="AI594">
        <v>90.392615730000003</v>
      </c>
      <c r="AJ594">
        <v>89.468236480000002</v>
      </c>
      <c r="AK594">
        <v>88.507662690000004</v>
      </c>
      <c r="AL594">
        <v>87.585420450000001</v>
      </c>
      <c r="AM594">
        <v>86.543306860000001</v>
      </c>
      <c r="AN594">
        <v>85.529289120000001</v>
      </c>
      <c r="AO594">
        <v>84.532253549999893</v>
      </c>
      <c r="AP594">
        <v>83.561376089999996</v>
      </c>
      <c r="AQ594">
        <v>82.591442549999996</v>
      </c>
      <c r="AR594">
        <v>81.672178759999994</v>
      </c>
      <c r="AS594">
        <v>80.786101450000004</v>
      </c>
      <c r="AT594">
        <v>79.905977759999999</v>
      </c>
      <c r="AU594">
        <v>79.037800390000001</v>
      </c>
      <c r="AV594">
        <v>78.24713783</v>
      </c>
    </row>
    <row r="595" spans="1:48" x14ac:dyDescent="0.25">
      <c r="A595" s="29" t="s">
        <v>1295</v>
      </c>
      <c r="B595">
        <v>201.97552735331001</v>
      </c>
      <c r="C595">
        <v>201.97552735331001</v>
      </c>
      <c r="D595">
        <v>201.0287715</v>
      </c>
      <c r="E595">
        <v>185.0699903</v>
      </c>
      <c r="F595">
        <v>177.10772840000001</v>
      </c>
      <c r="G595">
        <v>176.2849119</v>
      </c>
      <c r="H595">
        <v>170.870149</v>
      </c>
      <c r="I595">
        <v>169.61417309999999</v>
      </c>
      <c r="J595">
        <v>170.7513203</v>
      </c>
      <c r="K595">
        <v>172.11561209999999</v>
      </c>
      <c r="L595">
        <v>172.70686810000001</v>
      </c>
      <c r="M595">
        <v>173.4064439</v>
      </c>
      <c r="N595">
        <v>179.58204480000001</v>
      </c>
      <c r="O595">
        <v>182.9982589</v>
      </c>
      <c r="P595">
        <v>185.8247197</v>
      </c>
      <c r="Q595">
        <v>189.89294620000001</v>
      </c>
      <c r="R595">
        <v>182.51106759999999</v>
      </c>
      <c r="S595">
        <v>197.0031338</v>
      </c>
      <c r="T595">
        <v>205.4594841</v>
      </c>
      <c r="U595">
        <v>211.95298679999999</v>
      </c>
      <c r="V595">
        <v>203.43624489999999</v>
      </c>
      <c r="W595">
        <v>194.38213479999999</v>
      </c>
      <c r="X595">
        <v>182.5089672</v>
      </c>
      <c r="Y595">
        <v>173.9679893</v>
      </c>
      <c r="Z595">
        <v>166.27411369999999</v>
      </c>
      <c r="AA595">
        <v>159.50039949999999</v>
      </c>
      <c r="AB595">
        <v>153.23795569999999</v>
      </c>
      <c r="AC595">
        <v>147.03721870000001</v>
      </c>
      <c r="AD595">
        <v>142.6911231</v>
      </c>
      <c r="AE595">
        <v>139.03654259999999</v>
      </c>
      <c r="AF595">
        <v>135.46868979999999</v>
      </c>
      <c r="AG595">
        <v>132.26030309999999</v>
      </c>
      <c r="AH595">
        <v>129.51643290000001</v>
      </c>
      <c r="AI595">
        <v>127.1704764</v>
      </c>
      <c r="AJ595">
        <v>125.1035533</v>
      </c>
      <c r="AK595">
        <v>123.0448739</v>
      </c>
      <c r="AL595">
        <v>121.1512333</v>
      </c>
      <c r="AM595">
        <v>118.97354439999999</v>
      </c>
      <c r="AN595">
        <v>116.9700469</v>
      </c>
      <c r="AO595">
        <v>115.09720590000001</v>
      </c>
      <c r="AP595">
        <v>113.3582792</v>
      </c>
      <c r="AQ595">
        <v>111.666586</v>
      </c>
      <c r="AR595">
        <v>110.3825695</v>
      </c>
      <c r="AS595">
        <v>108.9274271</v>
      </c>
      <c r="AT595">
        <v>107.41355969999999</v>
      </c>
      <c r="AU595">
        <v>105.8923169</v>
      </c>
      <c r="AV595">
        <v>104.54011819999999</v>
      </c>
    </row>
    <row r="596" spans="1:48" x14ac:dyDescent="0.25">
      <c r="A596" s="29" t="s">
        <v>1296</v>
      </c>
      <c r="B596">
        <v>53.3532132382431</v>
      </c>
      <c r="C596">
        <v>53.3532132382431</v>
      </c>
      <c r="D596">
        <v>53.103075879999999</v>
      </c>
      <c r="E596">
        <v>53.194783289999997</v>
      </c>
      <c r="F596">
        <v>53.466767189999999</v>
      </c>
      <c r="G596">
        <v>54.668870980000001</v>
      </c>
      <c r="H596">
        <v>53.964823119999998</v>
      </c>
      <c r="I596">
        <v>54.37788965</v>
      </c>
      <c r="J596">
        <v>55.141196309999998</v>
      </c>
      <c r="K596">
        <v>55.641967770000001</v>
      </c>
      <c r="L596">
        <v>55.748698349999998</v>
      </c>
      <c r="M596">
        <v>55.795039170000003</v>
      </c>
      <c r="N596">
        <v>56.23596156</v>
      </c>
      <c r="O596">
        <v>56.793661159999999</v>
      </c>
      <c r="P596">
        <v>57.52989968</v>
      </c>
      <c r="Q596">
        <v>59.404204190000002</v>
      </c>
      <c r="R596">
        <v>61.941372469999997</v>
      </c>
      <c r="S596">
        <v>61.485180399999997</v>
      </c>
      <c r="T596">
        <v>63.610895659999997</v>
      </c>
      <c r="U596">
        <v>66.547308889999996</v>
      </c>
      <c r="V596">
        <v>67.638385490000005</v>
      </c>
      <c r="W596">
        <v>67.986208149999996</v>
      </c>
      <c r="X596">
        <v>66.016800810000007</v>
      </c>
      <c r="Y596">
        <v>66.191165979999994</v>
      </c>
      <c r="Z596">
        <v>66.448066800000007</v>
      </c>
      <c r="AA596">
        <v>66.878652110000004</v>
      </c>
      <c r="AB596">
        <v>67.376941279999997</v>
      </c>
      <c r="AC596">
        <v>67.876135719999894</v>
      </c>
      <c r="AD596">
        <v>68.346931519999998</v>
      </c>
      <c r="AE596">
        <v>68.777576569999894</v>
      </c>
      <c r="AF596">
        <v>69.154096339999995</v>
      </c>
      <c r="AG596">
        <v>69.517500119999994</v>
      </c>
      <c r="AH596">
        <v>69.801357870000004</v>
      </c>
      <c r="AI596">
        <v>70.079434500000005</v>
      </c>
      <c r="AJ596">
        <v>70.385392159999995</v>
      </c>
      <c r="AK596">
        <v>70.682012209999996</v>
      </c>
      <c r="AL596">
        <v>70.980962750000003</v>
      </c>
      <c r="AM596">
        <v>71.204549119999996</v>
      </c>
      <c r="AN596">
        <v>71.427110240000005</v>
      </c>
      <c r="AO596">
        <v>71.656157250000007</v>
      </c>
      <c r="AP596">
        <v>71.912110870000006</v>
      </c>
      <c r="AQ596">
        <v>72.148653550000006</v>
      </c>
      <c r="AR596">
        <v>72.399664599999994</v>
      </c>
      <c r="AS596">
        <v>72.632082580000002</v>
      </c>
      <c r="AT596">
        <v>72.829869470000006</v>
      </c>
      <c r="AU596">
        <v>73.010067710000001</v>
      </c>
      <c r="AV596">
        <v>73.300813149999996</v>
      </c>
    </row>
    <row r="597" spans="1:48" x14ac:dyDescent="0.25">
      <c r="A597" s="29" t="s">
        <v>1297</v>
      </c>
      <c r="B597">
        <v>102.348651720929</v>
      </c>
      <c r="C597">
        <v>102.348651720929</v>
      </c>
      <c r="D597">
        <v>101.8689306</v>
      </c>
      <c r="E597">
        <v>100.2138724</v>
      </c>
      <c r="F597">
        <v>101.5641018</v>
      </c>
      <c r="G597">
        <v>101.17794619999999</v>
      </c>
      <c r="H597">
        <v>99.899325009999998</v>
      </c>
      <c r="I597">
        <v>101.6960831</v>
      </c>
      <c r="J597">
        <v>105.0212075</v>
      </c>
      <c r="K597">
        <v>105.8513543</v>
      </c>
      <c r="L597">
        <v>104.6160555</v>
      </c>
      <c r="M597">
        <v>102.12577949999999</v>
      </c>
      <c r="N597">
        <v>97.972856739999997</v>
      </c>
      <c r="O597">
        <v>97.638817959999997</v>
      </c>
      <c r="P597">
        <v>100.1007731</v>
      </c>
      <c r="Q597">
        <v>103.1270833</v>
      </c>
      <c r="R597">
        <v>121.45264280000001</v>
      </c>
      <c r="S597">
        <v>112.0740077</v>
      </c>
      <c r="T597">
        <v>112.0504401</v>
      </c>
      <c r="U597">
        <v>113.4508773</v>
      </c>
      <c r="V597">
        <v>115.96833169999999</v>
      </c>
      <c r="W597">
        <v>116.63682</v>
      </c>
      <c r="X597">
        <v>113.1683053</v>
      </c>
      <c r="Y597">
        <v>112.132811</v>
      </c>
      <c r="Z597">
        <v>111.33890890000001</v>
      </c>
      <c r="AA597">
        <v>110.8805299</v>
      </c>
      <c r="AB597">
        <v>110.5283924</v>
      </c>
      <c r="AC597">
        <v>111.927089</v>
      </c>
      <c r="AD597">
        <v>113.0558434</v>
      </c>
      <c r="AE597">
        <v>114.06925149999999</v>
      </c>
      <c r="AF597">
        <v>114.97458810000001</v>
      </c>
      <c r="AG597">
        <v>115.85360780000001</v>
      </c>
      <c r="AH597">
        <v>114.2044377</v>
      </c>
      <c r="AI597">
        <v>113.16417970000001</v>
      </c>
      <c r="AJ597">
        <v>112.3738749</v>
      </c>
      <c r="AK597">
        <v>111.6142988</v>
      </c>
      <c r="AL597">
        <v>110.982291</v>
      </c>
      <c r="AM597">
        <v>112.0106502</v>
      </c>
      <c r="AN597">
        <v>112.7161325</v>
      </c>
      <c r="AO597">
        <v>113.3422552</v>
      </c>
      <c r="AP597">
        <v>113.947973</v>
      </c>
      <c r="AQ597">
        <v>114.50350280000001</v>
      </c>
      <c r="AR597">
        <v>114.86846490000001</v>
      </c>
      <c r="AS597">
        <v>115.2757234</v>
      </c>
      <c r="AT597">
        <v>115.6636809</v>
      </c>
      <c r="AU597">
        <v>116.03484539999999</v>
      </c>
      <c r="AV597">
        <v>116.5056428</v>
      </c>
    </row>
    <row r="598" spans="1:48" x14ac:dyDescent="0.25">
      <c r="A598" s="29" t="s">
        <v>1298</v>
      </c>
      <c r="B598">
        <v>50.435852278969101</v>
      </c>
      <c r="C598">
        <v>50.4358522789692</v>
      </c>
      <c r="D598">
        <v>50.178804290000002</v>
      </c>
      <c r="E598">
        <v>49.888121550000001</v>
      </c>
      <c r="F598">
        <v>55.326740790000002</v>
      </c>
      <c r="G598">
        <v>46.974853690000003</v>
      </c>
      <c r="H598">
        <v>50.465825700000003</v>
      </c>
      <c r="I598">
        <v>55.632523329999998</v>
      </c>
      <c r="J598">
        <v>60.888722850000001</v>
      </c>
      <c r="K598">
        <v>58.748833419999997</v>
      </c>
      <c r="L598">
        <v>54.669936800000002</v>
      </c>
      <c r="M598">
        <v>48.548333800000002</v>
      </c>
      <c r="N598">
        <v>44.421742100000003</v>
      </c>
      <c r="O598">
        <v>47.843290889999999</v>
      </c>
      <c r="P598">
        <v>53.799386769999998</v>
      </c>
      <c r="Q598">
        <v>53.175041059999998</v>
      </c>
      <c r="R598">
        <v>54.841472889999999</v>
      </c>
      <c r="S598">
        <v>57.505758530000001</v>
      </c>
      <c r="T598">
        <v>59.231786909999997</v>
      </c>
      <c r="U598">
        <v>60.828457729999997</v>
      </c>
      <c r="V598">
        <v>63.97521682</v>
      </c>
      <c r="W598">
        <v>67.559927110000004</v>
      </c>
      <c r="X598">
        <v>64.955740879999894</v>
      </c>
      <c r="Y598">
        <v>64.772236550000002</v>
      </c>
      <c r="Z598">
        <v>64.852993040000001</v>
      </c>
      <c r="AA598">
        <v>65.158741160000005</v>
      </c>
      <c r="AB598">
        <v>65.654662130000006</v>
      </c>
      <c r="AC598">
        <v>66.401716980000003</v>
      </c>
      <c r="AD598">
        <v>67.296260230000001</v>
      </c>
      <c r="AE598">
        <v>68.293220689999998</v>
      </c>
      <c r="AF598">
        <v>69.371808110000003</v>
      </c>
      <c r="AG598">
        <v>70.491082349999999</v>
      </c>
      <c r="AH598">
        <v>71.482834389999894</v>
      </c>
      <c r="AI598">
        <v>72.517438580000004</v>
      </c>
      <c r="AJ598">
        <v>73.562745570000004</v>
      </c>
      <c r="AK598">
        <v>74.625537919999999</v>
      </c>
      <c r="AL598">
        <v>75.698774850000007</v>
      </c>
      <c r="AM598">
        <v>76.865792639999995</v>
      </c>
      <c r="AN598">
        <v>77.983396200000001</v>
      </c>
      <c r="AO598">
        <v>79.1185227</v>
      </c>
      <c r="AP598">
        <v>80.269352380000001</v>
      </c>
      <c r="AQ598">
        <v>81.443882000000002</v>
      </c>
      <c r="AR598">
        <v>82.830141670000003</v>
      </c>
      <c r="AS598">
        <v>84.243478830000001</v>
      </c>
      <c r="AT598">
        <v>85.677507750000004</v>
      </c>
      <c r="AU598">
        <v>87.116366889999995</v>
      </c>
      <c r="AV598">
        <v>88.515558299999995</v>
      </c>
    </row>
    <row r="599" spans="1:48" x14ac:dyDescent="0.25">
      <c r="A599" s="29" t="s">
        <v>1299</v>
      </c>
      <c r="B599">
        <v>26.958947695028801</v>
      </c>
      <c r="C599">
        <v>26.958947695028801</v>
      </c>
      <c r="D599">
        <v>26.820110459999999</v>
      </c>
      <c r="E599">
        <v>26.7051172</v>
      </c>
      <c r="F599">
        <v>27.634015470000001</v>
      </c>
      <c r="G599">
        <v>28.68173071</v>
      </c>
      <c r="H599">
        <v>29.221462030000001</v>
      </c>
      <c r="I599">
        <v>30.35322798</v>
      </c>
      <c r="J599">
        <v>31.590498440000001</v>
      </c>
      <c r="K599">
        <v>32.444559380000001</v>
      </c>
      <c r="L599">
        <v>33.050959890000001</v>
      </c>
      <c r="M599">
        <v>33.571705110000003</v>
      </c>
      <c r="N599">
        <v>32.86985456</v>
      </c>
      <c r="O599">
        <v>33.529673699999996</v>
      </c>
      <c r="P599">
        <v>34.732435359999997</v>
      </c>
      <c r="Q599">
        <v>36.81425342</v>
      </c>
      <c r="R599">
        <v>39.584147510000001</v>
      </c>
      <c r="S599">
        <v>40.67025194</v>
      </c>
      <c r="T599">
        <v>40.28815221</v>
      </c>
      <c r="U599">
        <v>39.851125809999999</v>
      </c>
      <c r="V599">
        <v>40.458237080000004</v>
      </c>
      <c r="W599">
        <v>41.164619170000002</v>
      </c>
      <c r="X599">
        <v>39.194373380000002</v>
      </c>
      <c r="Y599">
        <v>39.66168322</v>
      </c>
      <c r="Z599">
        <v>40.144225220000003</v>
      </c>
      <c r="AA599">
        <v>40.620879559999999</v>
      </c>
      <c r="AB599">
        <v>41.094777950000001</v>
      </c>
      <c r="AC599">
        <v>41.639888280000001</v>
      </c>
      <c r="AD599">
        <v>42.21353482</v>
      </c>
      <c r="AE599">
        <v>42.80616174</v>
      </c>
      <c r="AF599">
        <v>43.416528939999999</v>
      </c>
      <c r="AG599">
        <v>44.034357049999997</v>
      </c>
      <c r="AH599">
        <v>44.667487880000003</v>
      </c>
      <c r="AI599">
        <v>45.238965489999998</v>
      </c>
      <c r="AJ599">
        <v>45.787372470000001</v>
      </c>
      <c r="AK599">
        <v>46.330869190000001</v>
      </c>
      <c r="AL599">
        <v>46.872154369999997</v>
      </c>
      <c r="AM599">
        <v>47.170424740000001</v>
      </c>
      <c r="AN599">
        <v>47.418630110000002</v>
      </c>
      <c r="AO599">
        <v>47.655702140000002</v>
      </c>
      <c r="AP599">
        <v>47.890493489999997</v>
      </c>
      <c r="AQ599">
        <v>48.133275380000001</v>
      </c>
      <c r="AR599">
        <v>48.367421790000002</v>
      </c>
      <c r="AS599">
        <v>48.581390820000003</v>
      </c>
      <c r="AT599">
        <v>48.793725690000002</v>
      </c>
      <c r="AU599">
        <v>49.004757120000001</v>
      </c>
      <c r="AV599">
        <v>49.201854760000003</v>
      </c>
    </row>
    <row r="600" spans="1:48" x14ac:dyDescent="0.25">
      <c r="A600" s="29" t="s">
        <v>1300</v>
      </c>
      <c r="B600">
        <v>56.726729191374801</v>
      </c>
      <c r="C600">
        <v>56.726729191374801</v>
      </c>
      <c r="D600">
        <v>56.413232059999999</v>
      </c>
      <c r="E600">
        <v>59.427311150000001</v>
      </c>
      <c r="F600">
        <v>62.8005894</v>
      </c>
      <c r="G600">
        <v>65.978638340000003</v>
      </c>
      <c r="H600">
        <v>66.745307170000004</v>
      </c>
      <c r="I600">
        <v>68.524452769999996</v>
      </c>
      <c r="J600">
        <v>71.069460989999996</v>
      </c>
      <c r="K600">
        <v>72.843971069999995</v>
      </c>
      <c r="L600">
        <v>74.100525709999999</v>
      </c>
      <c r="M600">
        <v>75.409360800000002</v>
      </c>
      <c r="N600">
        <v>76.348809309999893</v>
      </c>
      <c r="O600">
        <v>78.623353910000006</v>
      </c>
      <c r="P600">
        <v>81.985910720000007</v>
      </c>
      <c r="Q600">
        <v>86.247214959999994</v>
      </c>
      <c r="R600">
        <v>73.114474240000007</v>
      </c>
      <c r="S600">
        <v>88.868890980000003</v>
      </c>
      <c r="T600">
        <v>95.267289090000006</v>
      </c>
      <c r="U600">
        <v>98.530133190000001</v>
      </c>
      <c r="V600">
        <v>96.676719829999996</v>
      </c>
      <c r="W600">
        <v>98.733808339999996</v>
      </c>
      <c r="X600">
        <v>100.485226</v>
      </c>
      <c r="Y600">
        <v>102.8882079</v>
      </c>
      <c r="Z600">
        <v>104.5401138</v>
      </c>
      <c r="AA600">
        <v>105.7511207</v>
      </c>
      <c r="AB600">
        <v>106.70739709999999</v>
      </c>
      <c r="AC600">
        <v>106.94575500000001</v>
      </c>
      <c r="AD600">
        <v>107.6899537</v>
      </c>
      <c r="AE600">
        <v>108.6707983</v>
      </c>
      <c r="AF600">
        <v>109.8023415</v>
      </c>
      <c r="AG600">
        <v>111.0311049</v>
      </c>
      <c r="AH600">
        <v>112.0405981</v>
      </c>
      <c r="AI600">
        <v>113.18577689999999</v>
      </c>
      <c r="AJ600">
        <v>114.3774871</v>
      </c>
      <c r="AK600">
        <v>115.5924401</v>
      </c>
      <c r="AL600">
        <v>116.8331683</v>
      </c>
      <c r="AM600">
        <v>117.5935602</v>
      </c>
      <c r="AN600">
        <v>118.14045849999999</v>
      </c>
      <c r="AO600">
        <v>118.6011999</v>
      </c>
      <c r="AP600">
        <v>119.0216501</v>
      </c>
      <c r="AQ600">
        <v>119.4517767</v>
      </c>
      <c r="AR600">
        <v>119.879238</v>
      </c>
      <c r="AS600">
        <v>120.2541105</v>
      </c>
      <c r="AT600">
        <v>120.63048310000001</v>
      </c>
      <c r="AU600">
        <v>121.01873550000001</v>
      </c>
      <c r="AV600">
        <v>121.3854714</v>
      </c>
    </row>
    <row r="601" spans="1:48" x14ac:dyDescent="0.25">
      <c r="A601" s="29" t="s">
        <v>1301</v>
      </c>
      <c r="B601">
        <v>15.5872428772083</v>
      </c>
      <c r="C601">
        <v>15.5872428772083</v>
      </c>
      <c r="D601">
        <v>15.50707489</v>
      </c>
      <c r="E601">
        <v>16.10906666</v>
      </c>
      <c r="F601">
        <v>16.904203899999999</v>
      </c>
      <c r="G601">
        <v>17.66855954</v>
      </c>
      <c r="H601">
        <v>17.935069980000002</v>
      </c>
      <c r="I601">
        <v>18.647570999999999</v>
      </c>
      <c r="J601">
        <v>19.342169179999999</v>
      </c>
      <c r="K601">
        <v>19.82895126</v>
      </c>
      <c r="L601">
        <v>20.1854114</v>
      </c>
      <c r="M601">
        <v>20.465248249999998</v>
      </c>
      <c r="N601">
        <v>20.820523009999999</v>
      </c>
      <c r="O601">
        <v>21.664348950000001</v>
      </c>
      <c r="P601">
        <v>22.716341539999998</v>
      </c>
      <c r="Q601">
        <v>24.657753410000002</v>
      </c>
      <c r="R601">
        <v>23.565984570000001</v>
      </c>
      <c r="S601">
        <v>28.261074950000001</v>
      </c>
      <c r="T601">
        <v>30.920467049999999</v>
      </c>
      <c r="U601">
        <v>33.318842140000001</v>
      </c>
      <c r="V601">
        <v>32.696921109999998</v>
      </c>
      <c r="W601">
        <v>32.588145279999999</v>
      </c>
      <c r="X601">
        <v>30.139606180000001</v>
      </c>
      <c r="Y601">
        <v>30.159106980000001</v>
      </c>
      <c r="Z601">
        <v>30.22241391</v>
      </c>
      <c r="AA601">
        <v>30.307410260000001</v>
      </c>
      <c r="AB601">
        <v>30.404690120000001</v>
      </c>
      <c r="AC601">
        <v>30.602621800000001</v>
      </c>
      <c r="AD601">
        <v>30.807021760000001</v>
      </c>
      <c r="AE601">
        <v>31.028001039999999</v>
      </c>
      <c r="AF601">
        <v>31.271131189999998</v>
      </c>
      <c r="AG601">
        <v>31.529098919999999</v>
      </c>
      <c r="AH601">
        <v>31.746989060000001</v>
      </c>
      <c r="AI601">
        <v>31.98280574</v>
      </c>
      <c r="AJ601">
        <v>32.225461899999999</v>
      </c>
      <c r="AK601">
        <v>32.477924880000003</v>
      </c>
      <c r="AL601">
        <v>32.737642549999997</v>
      </c>
      <c r="AM601">
        <v>32.827216139999997</v>
      </c>
      <c r="AN601">
        <v>32.890945840000001</v>
      </c>
      <c r="AO601">
        <v>32.947412270000001</v>
      </c>
      <c r="AP601">
        <v>33.002293960000003</v>
      </c>
      <c r="AQ601">
        <v>33.065069020000003</v>
      </c>
      <c r="AR601">
        <v>33.091229839999997</v>
      </c>
      <c r="AS601">
        <v>33.137768719999997</v>
      </c>
      <c r="AT601">
        <v>33.198569030000002</v>
      </c>
      <c r="AU601">
        <v>33.268836550000003</v>
      </c>
      <c r="AV601">
        <v>33.336665529999998</v>
      </c>
    </row>
    <row r="602" spans="1:48" x14ac:dyDescent="0.25">
      <c r="A602" s="29" t="s">
        <v>1302</v>
      </c>
      <c r="B602">
        <v>31.507135381204399</v>
      </c>
      <c r="C602">
        <v>31.507135381204399</v>
      </c>
      <c r="D602">
        <v>31.34525021</v>
      </c>
      <c r="E602">
        <v>32.532542550000002</v>
      </c>
      <c r="F602">
        <v>34.39809502</v>
      </c>
      <c r="G602">
        <v>36.140477079999997</v>
      </c>
      <c r="H602">
        <v>37.063006369999997</v>
      </c>
      <c r="I602">
        <v>38.725317599999997</v>
      </c>
      <c r="J602">
        <v>40.638964369999997</v>
      </c>
      <c r="K602">
        <v>42.095487419999998</v>
      </c>
      <c r="L602">
        <v>43.265981940000003</v>
      </c>
      <c r="M602">
        <v>44.295221820000002</v>
      </c>
      <c r="N602">
        <v>45.433064000000002</v>
      </c>
      <c r="O602">
        <v>47.28658867</v>
      </c>
      <c r="P602">
        <v>49.620853830000001</v>
      </c>
      <c r="Q602">
        <v>52.73381852</v>
      </c>
      <c r="R602">
        <v>54.119370529999998</v>
      </c>
      <c r="S602">
        <v>57.714467820000003</v>
      </c>
      <c r="T602">
        <v>57.503965700000002</v>
      </c>
      <c r="U602">
        <v>56.636959019999999</v>
      </c>
      <c r="V602">
        <v>57.423517590000003</v>
      </c>
      <c r="W602">
        <v>58.704465999999996</v>
      </c>
      <c r="X602">
        <v>57.237464369999998</v>
      </c>
      <c r="Y602">
        <v>58.179721520000001</v>
      </c>
      <c r="Z602">
        <v>59.095190789999997</v>
      </c>
      <c r="AA602">
        <v>59.952891700000002</v>
      </c>
      <c r="AB602">
        <v>60.759859689999999</v>
      </c>
      <c r="AC602">
        <v>61.680234110000001</v>
      </c>
      <c r="AD602">
        <v>62.533472449999998</v>
      </c>
      <c r="AE602">
        <v>63.379048730000001</v>
      </c>
      <c r="AF602">
        <v>64.242133710000004</v>
      </c>
      <c r="AG602">
        <v>65.12013288</v>
      </c>
      <c r="AH602">
        <v>65.905644629999998</v>
      </c>
      <c r="AI602">
        <v>66.720374719999995</v>
      </c>
      <c r="AJ602">
        <v>67.542147470000003</v>
      </c>
      <c r="AK602">
        <v>68.375742779999996</v>
      </c>
      <c r="AL602">
        <v>69.216623999999996</v>
      </c>
      <c r="AM602">
        <v>69.615025630000005</v>
      </c>
      <c r="AN602">
        <v>69.952614319999995</v>
      </c>
      <c r="AO602">
        <v>70.26910153</v>
      </c>
      <c r="AP602">
        <v>70.577445280000006</v>
      </c>
      <c r="AQ602">
        <v>70.896512130000005</v>
      </c>
      <c r="AR602">
        <v>71.136435180000007</v>
      </c>
      <c r="AS602">
        <v>71.410867080000003</v>
      </c>
      <c r="AT602">
        <v>71.707945670000001</v>
      </c>
      <c r="AU602">
        <v>72.019187400000007</v>
      </c>
      <c r="AV602">
        <v>72.324818429999894</v>
      </c>
    </row>
    <row r="603" spans="1:48" x14ac:dyDescent="0.25">
      <c r="A603" s="29" t="s">
        <v>1303</v>
      </c>
      <c r="B603">
        <v>35.296306018643499</v>
      </c>
      <c r="C603">
        <v>35.296306018643499</v>
      </c>
      <c r="D603">
        <v>35.115371000000003</v>
      </c>
      <c r="E603">
        <v>36.040658690000001</v>
      </c>
      <c r="F603">
        <v>38.009420230000003</v>
      </c>
      <c r="G603">
        <v>39.674225399999997</v>
      </c>
      <c r="H603">
        <v>40.780139669999997</v>
      </c>
      <c r="I603">
        <v>42.717169749999996</v>
      </c>
      <c r="J603">
        <v>44.887733709999999</v>
      </c>
      <c r="K603">
        <v>46.457631669999998</v>
      </c>
      <c r="L603">
        <v>47.679608739999999</v>
      </c>
      <c r="M603">
        <v>48.641431240000003</v>
      </c>
      <c r="N603">
        <v>50.236884949999997</v>
      </c>
      <c r="O603">
        <v>52.174891420000002</v>
      </c>
      <c r="P603">
        <v>54.413325909999998</v>
      </c>
      <c r="Q603">
        <v>57.286726039999998</v>
      </c>
      <c r="R603">
        <v>58.141444610000001</v>
      </c>
      <c r="S603">
        <v>63.226559809999998</v>
      </c>
      <c r="T603">
        <v>63.34498765</v>
      </c>
      <c r="U603">
        <v>62.953466300000002</v>
      </c>
      <c r="V603">
        <v>64.37287311</v>
      </c>
      <c r="W603">
        <v>66.038708850000006</v>
      </c>
      <c r="X603">
        <v>64.840933949999894</v>
      </c>
      <c r="Y603">
        <v>65.952069640000005</v>
      </c>
      <c r="Z603">
        <v>66.93921958</v>
      </c>
      <c r="AA603">
        <v>67.786160460000005</v>
      </c>
      <c r="AB603">
        <v>68.526697240000004</v>
      </c>
      <c r="AC603">
        <v>69.386475660000002</v>
      </c>
      <c r="AD603">
        <v>70.170836359999996</v>
      </c>
      <c r="AE603">
        <v>70.952834480000007</v>
      </c>
      <c r="AF603">
        <v>71.762019499999994</v>
      </c>
      <c r="AG603">
        <v>72.619540200000003</v>
      </c>
      <c r="AH603">
        <v>73.460603629999994</v>
      </c>
      <c r="AI603">
        <v>74.254201199999997</v>
      </c>
      <c r="AJ603">
        <v>75.030864510000001</v>
      </c>
      <c r="AK603">
        <v>75.811887670000004</v>
      </c>
      <c r="AL603">
        <v>76.604318610000007</v>
      </c>
      <c r="AM603">
        <v>76.931519219999998</v>
      </c>
      <c r="AN603">
        <v>77.189608120000003</v>
      </c>
      <c r="AO603">
        <v>77.426366169999994</v>
      </c>
      <c r="AP603">
        <v>77.656651089999997</v>
      </c>
      <c r="AQ603">
        <v>77.902326239999894</v>
      </c>
      <c r="AR603">
        <v>78.053806829999999</v>
      </c>
      <c r="AS603">
        <v>78.293346709999994</v>
      </c>
      <c r="AT603">
        <v>78.581822950000003</v>
      </c>
      <c r="AU603">
        <v>78.901349890000006</v>
      </c>
      <c r="AV603">
        <v>79.227423599999995</v>
      </c>
    </row>
    <row r="604" spans="1:48" x14ac:dyDescent="0.25">
      <c r="A604" s="33" t="s">
        <v>1411</v>
      </c>
      <c r="B604">
        <v>17.8908998340933</v>
      </c>
      <c r="C604">
        <v>18.178144017905201</v>
      </c>
      <c r="D604">
        <v>18.47</v>
      </c>
      <c r="E604">
        <v>18.912637190000002</v>
      </c>
      <c r="F604">
        <v>18.359226639999999</v>
      </c>
      <c r="G604">
        <v>17.007412070000001</v>
      </c>
      <c r="H604">
        <v>17.498094420000001</v>
      </c>
      <c r="I604">
        <v>17.693663059999999</v>
      </c>
      <c r="J604">
        <v>17.225261679999999</v>
      </c>
      <c r="K604">
        <v>17.12187621</v>
      </c>
      <c r="L604">
        <v>17.320204669999999</v>
      </c>
      <c r="M604">
        <v>17.599792860000001</v>
      </c>
      <c r="N604">
        <v>17.9334293</v>
      </c>
      <c r="O604">
        <v>18.774300629999999</v>
      </c>
      <c r="P604">
        <v>18.5674323</v>
      </c>
      <c r="Q604">
        <v>18.80700173</v>
      </c>
      <c r="R604">
        <v>19.18490443</v>
      </c>
      <c r="S604">
        <v>19.287509289999999</v>
      </c>
      <c r="T604">
        <v>19.410162660000001</v>
      </c>
      <c r="U604">
        <v>19.51570847</v>
      </c>
      <c r="V604">
        <v>19.13305403</v>
      </c>
      <c r="W604">
        <v>18.654179060000001</v>
      </c>
      <c r="X604">
        <v>18.219060689999999</v>
      </c>
      <c r="Y604">
        <v>17.862653430000002</v>
      </c>
      <c r="Z604">
        <v>17.59362664</v>
      </c>
      <c r="AA604">
        <v>17.37023022</v>
      </c>
      <c r="AB604">
        <v>17.196088679999999</v>
      </c>
      <c r="AC604">
        <v>16.988322879999998</v>
      </c>
      <c r="AD604">
        <v>16.80624199</v>
      </c>
      <c r="AE604">
        <v>16.64789261</v>
      </c>
      <c r="AF604">
        <v>16.50013044</v>
      </c>
      <c r="AG604">
        <v>16.351651400000002</v>
      </c>
      <c r="AH604">
        <v>16.292872670000001</v>
      </c>
      <c r="AI604">
        <v>16.235766890000001</v>
      </c>
      <c r="AJ604">
        <v>16.17718262</v>
      </c>
      <c r="AK604">
        <v>16.114442539999999</v>
      </c>
      <c r="AL604">
        <v>16.047207319999998</v>
      </c>
      <c r="AM604">
        <v>16.153532030000001</v>
      </c>
      <c r="AN604">
        <v>16.270862820000001</v>
      </c>
      <c r="AO604">
        <v>16.393271250000002</v>
      </c>
      <c r="AP604">
        <v>16.520681010000001</v>
      </c>
      <c r="AQ604">
        <v>16.648257139999998</v>
      </c>
      <c r="AR604">
        <v>16.894178790000002</v>
      </c>
      <c r="AS604">
        <v>17.14162533</v>
      </c>
      <c r="AT604">
        <v>17.387792009999998</v>
      </c>
      <c r="AU604">
        <v>17.630838730000001</v>
      </c>
      <c r="AV604">
        <v>17.877050319999999</v>
      </c>
    </row>
    <row r="605" spans="1:48" x14ac:dyDescent="0.25">
      <c r="A605" s="33" t="s">
        <v>1412</v>
      </c>
      <c r="B605">
        <v>0.23861365942700699</v>
      </c>
      <c r="C605">
        <v>0.242444678910883</v>
      </c>
      <c r="D605">
        <v>0.24633720670000001</v>
      </c>
      <c r="E605">
        <v>0.2522407263</v>
      </c>
      <c r="F605">
        <v>0.2448598055</v>
      </c>
      <c r="G605">
        <v>0.2268304484</v>
      </c>
      <c r="H605">
        <v>0.23337475369999999</v>
      </c>
      <c r="I605">
        <v>0.2359830825</v>
      </c>
      <c r="J605">
        <v>0.22973594189999999</v>
      </c>
      <c r="K605">
        <v>0.2283570741</v>
      </c>
      <c r="L605">
        <v>0.2310022109</v>
      </c>
      <c r="M605">
        <v>0.23473112130000001</v>
      </c>
      <c r="N605">
        <v>0.23918088139999999</v>
      </c>
      <c r="O605">
        <v>0.25039571059999999</v>
      </c>
      <c r="P605">
        <v>0.24763667610000001</v>
      </c>
      <c r="Q605">
        <v>0.25083185009999998</v>
      </c>
      <c r="R605">
        <v>0.2558719961</v>
      </c>
      <c r="S605">
        <v>0.25724045270000001</v>
      </c>
      <c r="T605">
        <v>0.25887629940000001</v>
      </c>
      <c r="U605">
        <v>0.26028398000000003</v>
      </c>
      <c r="V605">
        <v>0.29368842470000001</v>
      </c>
      <c r="W605">
        <v>0.3250498288</v>
      </c>
      <c r="X605">
        <v>0.36142080739999999</v>
      </c>
      <c r="Y605">
        <v>0.39862202479999997</v>
      </c>
      <c r="Z605">
        <v>0.43743197579999998</v>
      </c>
      <c r="AA605">
        <v>0.47736599839999999</v>
      </c>
      <c r="AB605">
        <v>0.51889661200000003</v>
      </c>
      <c r="AC605">
        <v>0.5798577023</v>
      </c>
      <c r="AD605">
        <v>0.64273533159999996</v>
      </c>
      <c r="AE605">
        <v>0.7078312658</v>
      </c>
      <c r="AF605">
        <v>0.77491804730000002</v>
      </c>
      <c r="AG605">
        <v>0.8436518824</v>
      </c>
      <c r="AH605">
        <v>0.90439594749999996</v>
      </c>
      <c r="AI605">
        <v>0.96686674179999998</v>
      </c>
      <c r="AJ605">
        <v>1.030965898</v>
      </c>
      <c r="AK605">
        <v>1.0965798179999999</v>
      </c>
      <c r="AL605">
        <v>1.1637213310000001</v>
      </c>
      <c r="AM605">
        <v>1.201244845</v>
      </c>
      <c r="AN605">
        <v>1.2404022180000001</v>
      </c>
      <c r="AO605">
        <v>1.280808943</v>
      </c>
      <c r="AP605">
        <v>1.3225055590000001</v>
      </c>
      <c r="AQ605">
        <v>1.365143083</v>
      </c>
      <c r="AR605">
        <v>1.385600269</v>
      </c>
      <c r="AS605">
        <v>1.406191169</v>
      </c>
      <c r="AT605">
        <v>1.426685733</v>
      </c>
      <c r="AU605">
        <v>1.446932887</v>
      </c>
      <c r="AV605">
        <v>1.467448369</v>
      </c>
    </row>
    <row r="606" spans="1:48" x14ac:dyDescent="0.25">
      <c r="A606" s="33" t="s">
        <v>1413</v>
      </c>
      <c r="B606">
        <v>2.4451023560838E-2</v>
      </c>
      <c r="C606">
        <v>2.48435926530149E-2</v>
      </c>
      <c r="D606">
        <v>2.52424646E-2</v>
      </c>
      <c r="E606">
        <v>2.58474052E-2</v>
      </c>
      <c r="F606">
        <v>2.5091073500000002E-2</v>
      </c>
      <c r="G606">
        <v>2.3243584000000001E-2</v>
      </c>
      <c r="H606">
        <v>2.3914186699999999E-2</v>
      </c>
      <c r="I606">
        <v>2.4181465199999998E-2</v>
      </c>
      <c r="J606">
        <v>2.35413134E-2</v>
      </c>
      <c r="K606">
        <v>2.3400019099999999E-2</v>
      </c>
      <c r="L606">
        <v>2.3671069400000001E-2</v>
      </c>
      <c r="M606">
        <v>2.40531753E-2</v>
      </c>
      <c r="N606">
        <v>2.4509147500000002E-2</v>
      </c>
      <c r="O606">
        <v>2.56583443E-2</v>
      </c>
      <c r="P606">
        <v>2.5375622699999999E-2</v>
      </c>
      <c r="Q606">
        <v>2.5703035999999999E-2</v>
      </c>
      <c r="R606">
        <v>2.62195057E-2</v>
      </c>
      <c r="S606">
        <v>2.6359733100000001E-2</v>
      </c>
      <c r="T606">
        <v>2.6527360199999999E-2</v>
      </c>
      <c r="U606">
        <v>2.6671606899999999E-2</v>
      </c>
      <c r="V606">
        <v>0.19277315580000001</v>
      </c>
      <c r="W606">
        <v>0.35545582790000002</v>
      </c>
      <c r="X606">
        <v>0.46791853709999998</v>
      </c>
      <c r="Y606">
        <v>0.58039393539999995</v>
      </c>
      <c r="Z606">
        <v>0.69477098660000003</v>
      </c>
      <c r="AA606">
        <v>0.81092129410000002</v>
      </c>
      <c r="AB606">
        <v>0.93003858189999999</v>
      </c>
      <c r="AC606">
        <v>1.0786713189999999</v>
      </c>
      <c r="AD606">
        <v>1.2314075950000001</v>
      </c>
      <c r="AE606">
        <v>1.3889995049999999</v>
      </c>
      <c r="AF606">
        <v>1.5511384349999999</v>
      </c>
      <c r="AG606">
        <v>1.7172066180000001</v>
      </c>
      <c r="AH606">
        <v>1.8476613749999999</v>
      </c>
      <c r="AI606">
        <v>1.9818060470000001</v>
      </c>
      <c r="AJ606">
        <v>2.1194472750000002</v>
      </c>
      <c r="AK606">
        <v>2.260356459</v>
      </c>
      <c r="AL606">
        <v>2.4045629499999999</v>
      </c>
      <c r="AM606">
        <v>2.4781970649999998</v>
      </c>
      <c r="AN606">
        <v>2.5550978620000002</v>
      </c>
      <c r="AO606">
        <v>2.6344649050000002</v>
      </c>
      <c r="AP606">
        <v>2.716375932</v>
      </c>
      <c r="AQ606">
        <v>2.800109634</v>
      </c>
      <c r="AR606">
        <v>2.8446530050000001</v>
      </c>
      <c r="AS606">
        <v>2.8895474019999998</v>
      </c>
      <c r="AT606">
        <v>2.9343204219999999</v>
      </c>
      <c r="AU606">
        <v>2.978660525</v>
      </c>
      <c r="AV606">
        <v>3.0236289869999999</v>
      </c>
    </row>
    <row r="607" spans="1:48" x14ac:dyDescent="0.25">
      <c r="A607" s="34" t="s">
        <v>1572</v>
      </c>
      <c r="B607">
        <v>1.6918070048558701E-3</v>
      </c>
      <c r="C607">
        <v>1.6918070048558701E-3</v>
      </c>
      <c r="D607">
        <v>1.6918061949161101E-3</v>
      </c>
      <c r="E607">
        <v>1.68929295668186E-3</v>
      </c>
      <c r="F607">
        <v>1.6976480527130201E-3</v>
      </c>
      <c r="G607">
        <v>1.6114906182067099E-3</v>
      </c>
      <c r="H607">
        <v>1.5794640815427099E-3</v>
      </c>
      <c r="I607">
        <v>1.5427383374000099E-3</v>
      </c>
      <c r="J607">
        <v>1.4773201808638899E-3</v>
      </c>
      <c r="K607">
        <v>1.5133570200023001E-3</v>
      </c>
      <c r="L607">
        <v>1.4351720487267301E-3</v>
      </c>
      <c r="M607">
        <v>1.4420753550479599E-3</v>
      </c>
      <c r="N607">
        <v>1.49134530767504E-3</v>
      </c>
      <c r="O607">
        <v>1.51406345330612E-3</v>
      </c>
      <c r="P607">
        <v>1.5166222586062599E-3</v>
      </c>
      <c r="Q607">
        <v>1.4782982907175801E-3</v>
      </c>
      <c r="R607">
        <v>1.4550835267455201E-3</v>
      </c>
      <c r="S607">
        <v>1.43223332050686E-3</v>
      </c>
      <c r="T607">
        <v>1.4097419458504699E-3</v>
      </c>
      <c r="U607">
        <v>1.3876037711047799E-3</v>
      </c>
      <c r="V607">
        <v>1.3658132467742E-3</v>
      </c>
      <c r="W607">
        <v>1.34436491488312E-3</v>
      </c>
      <c r="X607">
        <v>1.3232534005658101E-3</v>
      </c>
      <c r="Y607">
        <v>1.3024734159483499E-3</v>
      </c>
      <c r="Z607">
        <v>1.28201975480819E-3</v>
      </c>
      <c r="AA607">
        <v>1.26188729078705E-3</v>
      </c>
      <c r="AB607">
        <v>1.24207098138493E-3</v>
      </c>
      <c r="AC607">
        <v>1.2225658620421301E-3</v>
      </c>
      <c r="AD607">
        <v>1.2033670442676799E-3</v>
      </c>
      <c r="AE607">
        <v>1.1844697207506101E-3</v>
      </c>
      <c r="AF607">
        <v>1.1658691537854099E-3</v>
      </c>
      <c r="AG607">
        <v>1.1475606857128901E-3</v>
      </c>
      <c r="AH607">
        <v>1.1295397279337399E-3</v>
      </c>
      <c r="AI607">
        <v>1.1118017662729699E-3</v>
      </c>
      <c r="AJ607">
        <v>1.0943423556494501E-3</v>
      </c>
      <c r="AK607">
        <v>1.07715712408487E-3</v>
      </c>
      <c r="AL607">
        <v>1.0602417625597299E-3</v>
      </c>
      <c r="AM607">
        <v>1.04359203609684E-3</v>
      </c>
      <c r="AN607">
        <v>1.0272037716771701E-3</v>
      </c>
      <c r="AO607">
        <v>1.0110728634860301E-3</v>
      </c>
      <c r="AP607">
        <v>9.9519527168694501E-4</v>
      </c>
      <c r="AQ607">
        <v>9.7956701545065202E-4</v>
      </c>
      <c r="AR607">
        <v>9.6418418134065396E-4</v>
      </c>
      <c r="AS607">
        <v>9.4904291476184395E-4</v>
      </c>
      <c r="AT607">
        <v>9.34139422125289E-4</v>
      </c>
      <c r="AU607">
        <v>9.1946996930942799E-4</v>
      </c>
      <c r="AV607">
        <v>9.05030881859735E-4</v>
      </c>
    </row>
    <row r="608" spans="1:48" x14ac:dyDescent="0.25">
      <c r="A608" s="34" t="s">
        <v>1573</v>
      </c>
      <c r="B608">
        <v>1.6902638822501599E-2</v>
      </c>
      <c r="C608">
        <v>1.6902638822501599E-2</v>
      </c>
      <c r="D608">
        <v>1.6902638752852899E-2</v>
      </c>
      <c r="E608">
        <v>1.6912569430501099E-2</v>
      </c>
      <c r="F608">
        <v>1.69672838014427E-2</v>
      </c>
      <c r="G608">
        <v>1.6094936699549499E-2</v>
      </c>
      <c r="H608">
        <v>1.6238601008757399E-2</v>
      </c>
      <c r="I608">
        <v>1.5369224259332801E-2</v>
      </c>
      <c r="J608">
        <v>1.49569278460337E-2</v>
      </c>
      <c r="K608">
        <v>1.4965411504613E-2</v>
      </c>
      <c r="L608">
        <v>1.4473448119464801E-2</v>
      </c>
      <c r="M608">
        <v>1.44786802934455E-2</v>
      </c>
      <c r="N608">
        <v>1.4626793419806199E-2</v>
      </c>
      <c r="O608">
        <v>1.47767324013487E-2</v>
      </c>
      <c r="P608">
        <v>1.45567905560784E-2</v>
      </c>
      <c r="Q608">
        <v>1.43812667589971E-2</v>
      </c>
      <c r="R608">
        <v>1.4155427550757899E-2</v>
      </c>
      <c r="S608">
        <v>1.39331348587503E-2</v>
      </c>
      <c r="T608">
        <v>1.3714332982033801E-2</v>
      </c>
      <c r="U608">
        <v>1.3498967104036899E-2</v>
      </c>
      <c r="V608">
        <v>1.32869832718467E-2</v>
      </c>
      <c r="W608">
        <v>1.30783283635829E-2</v>
      </c>
      <c r="X608">
        <v>1.28729501206456E-2</v>
      </c>
      <c r="Y608">
        <v>1.2670797074148E-2</v>
      </c>
      <c r="Z608">
        <v>1.2471818582704E-2</v>
      </c>
      <c r="AA608">
        <v>1.22759647812002E-2</v>
      </c>
      <c r="AB608">
        <v>1.2083186623188E-2</v>
      </c>
      <c r="AC608">
        <v>1.1893435792346699E-2</v>
      </c>
      <c r="AD608">
        <v>1.17066647496451E-2</v>
      </c>
      <c r="AE608">
        <v>1.15228267056429E-2</v>
      </c>
      <c r="AF608">
        <v>1.13418756049722E-2</v>
      </c>
      <c r="AG608">
        <v>1.1163766107611901E-2</v>
      </c>
      <c r="AH608">
        <v>1.0988453585984201E-2</v>
      </c>
      <c r="AI608">
        <v>1.08158941173272E-2</v>
      </c>
      <c r="AJ608">
        <v>1.06460444821569E-2</v>
      </c>
      <c r="AK608">
        <v>1.0478862109894399E-2</v>
      </c>
      <c r="AL608">
        <v>1.0314305120997E-2</v>
      </c>
      <c r="AM608">
        <v>1.01523322886467E-2</v>
      </c>
      <c r="AN608">
        <v>9.9929030273527703E-3</v>
      </c>
      <c r="AO608">
        <v>9.8359773960076894E-3</v>
      </c>
      <c r="AP608">
        <v>9.68151608403061E-3</v>
      </c>
      <c r="AQ608">
        <v>9.5294803846709703E-3</v>
      </c>
      <c r="AR608">
        <v>9.3798322076501205E-3</v>
      </c>
      <c r="AS608">
        <v>9.2325340634940196E-3</v>
      </c>
      <c r="AT608">
        <v>9.0875490466096592E-3</v>
      </c>
      <c r="AU608">
        <v>8.9448408354439301E-3</v>
      </c>
      <c r="AV608">
        <v>8.8043736658220406E-3</v>
      </c>
    </row>
    <row r="609" spans="1:48" x14ac:dyDescent="0.25">
      <c r="A609" s="34" t="s">
        <v>1574</v>
      </c>
      <c r="B609">
        <v>1.2649689864113801E-3</v>
      </c>
      <c r="C609">
        <v>1.2649689864113801E-3</v>
      </c>
      <c r="D609">
        <v>1.26496880116858E-3</v>
      </c>
      <c r="E609">
        <v>1.28999944040022E-3</v>
      </c>
      <c r="F609">
        <v>1.29995808435495E-3</v>
      </c>
      <c r="G609">
        <v>1.3900235767184701E-3</v>
      </c>
      <c r="H609">
        <v>1.31003596196826E-3</v>
      </c>
      <c r="I609">
        <v>1.2445668033977599E-3</v>
      </c>
      <c r="J609">
        <v>1.1922853144901401E-3</v>
      </c>
      <c r="K609">
        <v>1.1853622594270501E-3</v>
      </c>
      <c r="L609">
        <v>1.1489179085682E-3</v>
      </c>
      <c r="M609">
        <v>1.1059056379286499E-3</v>
      </c>
      <c r="N609">
        <v>1.07306697687151E-3</v>
      </c>
      <c r="O609">
        <v>1.03703629371042E-3</v>
      </c>
      <c r="P609">
        <v>1.0069941873508601E-3</v>
      </c>
      <c r="Q609">
        <v>9.6913447867980897E-4</v>
      </c>
      <c r="R609">
        <v>9.5391547320282095E-4</v>
      </c>
      <c r="S609">
        <v>9.3893546422090803E-4</v>
      </c>
      <c r="T609">
        <v>9.2419069612661498E-4</v>
      </c>
      <c r="U609">
        <v>9.0967747519358295E-4</v>
      </c>
      <c r="V609">
        <v>8.9539216580649696E-4</v>
      </c>
      <c r="W609">
        <v>8.8133118865338703E-4</v>
      </c>
      <c r="X609">
        <v>8.6749102153122599E-4</v>
      </c>
      <c r="Y609">
        <v>8.5386819577999696E-4</v>
      </c>
      <c r="Z609">
        <v>8.4045929941229996E-4</v>
      </c>
      <c r="AA609">
        <v>8.2726097240457105E-4</v>
      </c>
      <c r="AB609">
        <v>8.1426990729026099E-4</v>
      </c>
      <c r="AC609">
        <v>8.0148285121085295E-4</v>
      </c>
      <c r="AD609">
        <v>7.8889659874143098E-4</v>
      </c>
      <c r="AE609">
        <v>7.7650799684807301E-4</v>
      </c>
      <c r="AF609">
        <v>7.6431394250642997E-4</v>
      </c>
      <c r="AG609">
        <v>7.5231137966990996E-4</v>
      </c>
      <c r="AH609">
        <v>7.4049730158972705E-4</v>
      </c>
      <c r="AI609">
        <v>7.2886874807285499E-4</v>
      </c>
      <c r="AJ609">
        <v>7.17422806251237E-4</v>
      </c>
      <c r="AK609">
        <v>7.0615660827641198E-4</v>
      </c>
      <c r="AL609">
        <v>6.9506733144447099E-4</v>
      </c>
      <c r="AM609">
        <v>6.8415219711022196E-4</v>
      </c>
      <c r="AN609">
        <v>6.7340847099282603E-4</v>
      </c>
      <c r="AO609">
        <v>6.6283346099140102E-4</v>
      </c>
      <c r="AP609">
        <v>6.5242451818999599E-4</v>
      </c>
      <c r="AQ609">
        <v>6.4217903384424803E-4</v>
      </c>
      <c r="AR609">
        <v>6.3209444216462299E-4</v>
      </c>
      <c r="AS609">
        <v>6.2216821553169295E-4</v>
      </c>
      <c r="AT609">
        <v>6.1239786783479501E-4</v>
      </c>
      <c r="AU609">
        <v>6.0278095067469795E-4</v>
      </c>
      <c r="AV609">
        <v>5.9331505493768902E-4</v>
      </c>
    </row>
    <row r="610" spans="1:48" x14ac:dyDescent="0.25">
      <c r="A610" s="34" t="s">
        <v>1575</v>
      </c>
      <c r="B610">
        <v>3.0517137702946399E-2</v>
      </c>
      <c r="C610">
        <v>3.0517137702946399E-2</v>
      </c>
      <c r="D610">
        <v>3.0517137138663799E-2</v>
      </c>
      <c r="E610">
        <v>3.0865470088099499E-2</v>
      </c>
      <c r="F610">
        <v>3.2477016227193498E-2</v>
      </c>
      <c r="G610">
        <v>3.5603544817075998E-2</v>
      </c>
      <c r="H610">
        <v>3.5145311357016797E-2</v>
      </c>
      <c r="I610">
        <v>3.0349577267335202E-2</v>
      </c>
      <c r="J610">
        <v>3.1180232503354399E-2</v>
      </c>
      <c r="K610">
        <v>3.2099786710056803E-2</v>
      </c>
      <c r="L610">
        <v>3.1331700071757597E-2</v>
      </c>
      <c r="M610">
        <v>3.1778982538869502E-2</v>
      </c>
      <c r="N610">
        <v>3.0958230551062699E-2</v>
      </c>
      <c r="O610">
        <v>3.05752886275595E-2</v>
      </c>
      <c r="P610">
        <v>2.9780604932847701E-2</v>
      </c>
      <c r="Q610">
        <v>2.9012531836420899E-2</v>
      </c>
      <c r="R610">
        <v>2.8556927526524899E-2</v>
      </c>
      <c r="S610">
        <v>2.8108477865937599E-2</v>
      </c>
      <c r="T610">
        <v>2.76670705525928E-2</v>
      </c>
      <c r="U610">
        <v>2.72325949549291E-2</v>
      </c>
      <c r="V610">
        <v>2.6804942244311701E-2</v>
      </c>
      <c r="W610">
        <v>2.6384005274758999E-2</v>
      </c>
      <c r="X610">
        <v>2.59696785646625E-2</v>
      </c>
      <c r="Y610">
        <v>2.5561858319884501E-2</v>
      </c>
      <c r="Z610">
        <v>2.5160442363617499E-2</v>
      </c>
      <c r="AA610">
        <v>2.47653301296074E-2</v>
      </c>
      <c r="AB610">
        <v>2.43764226271839E-2</v>
      </c>
      <c r="AC610">
        <v>2.39936223984611E-2</v>
      </c>
      <c r="AD610">
        <v>2.3616833574780501E-2</v>
      </c>
      <c r="AE610">
        <v>2.3245961714101801E-2</v>
      </c>
      <c r="AF610">
        <v>2.2880913930823699E-2</v>
      </c>
      <c r="AG610">
        <v>2.2521598739166999E-2</v>
      </c>
      <c r="AH610">
        <v>2.21679261413089E-2</v>
      </c>
      <c r="AI610">
        <v>2.1819807502526999E-2</v>
      </c>
      <c r="AJ610">
        <v>2.14771556253598E-2</v>
      </c>
      <c r="AK610">
        <v>2.1139884650371601E-2</v>
      </c>
      <c r="AL610">
        <v>2.0807910074912301E-2</v>
      </c>
      <c r="AM610">
        <v>2.0481148743336602E-2</v>
      </c>
      <c r="AN610">
        <v>2.0159518763326199E-2</v>
      </c>
      <c r="AO610">
        <v>1.9842939568986501E-2</v>
      </c>
      <c r="AP610">
        <v>1.95313318437681E-2</v>
      </c>
      <c r="AQ610">
        <v>1.9224617525051599E-2</v>
      </c>
      <c r="AR610">
        <v>1.8922719743316E-2</v>
      </c>
      <c r="AS610">
        <v>1.86255628854292E-2</v>
      </c>
      <c r="AT610">
        <v>1.83330724888566E-2</v>
      </c>
      <c r="AU610">
        <v>1.80451752733536E-2</v>
      </c>
      <c r="AV610">
        <v>1.7761799108249099E-2</v>
      </c>
    </row>
    <row r="611" spans="1:48" x14ac:dyDescent="0.25">
      <c r="A611" s="34" t="s">
        <v>1576</v>
      </c>
      <c r="B611">
        <v>5.8610672238927604E-3</v>
      </c>
      <c r="C611">
        <v>5.8610672238927604E-3</v>
      </c>
      <c r="D611">
        <v>5.8610671910342199E-3</v>
      </c>
      <c r="E611">
        <v>5.9127749846425697E-3</v>
      </c>
      <c r="F611">
        <v>6.2180957658686097E-3</v>
      </c>
      <c r="G611">
        <v>6.8308740697652004E-3</v>
      </c>
      <c r="H611">
        <v>6.7305290395367704E-3</v>
      </c>
      <c r="I611">
        <v>5.7636124380173502E-3</v>
      </c>
      <c r="J611">
        <v>5.9714077304452102E-3</v>
      </c>
      <c r="K611">
        <v>6.1657875829935196E-3</v>
      </c>
      <c r="L611">
        <v>6.0175785477282803E-3</v>
      </c>
      <c r="M611">
        <v>6.1316374557665596E-3</v>
      </c>
      <c r="N611">
        <v>5.9557510361876696E-3</v>
      </c>
      <c r="O611">
        <v>5.8727572160377703E-3</v>
      </c>
      <c r="P611">
        <v>5.7319168946078402E-3</v>
      </c>
      <c r="Q611">
        <v>5.5707259627095903E-3</v>
      </c>
      <c r="R611">
        <v>5.4832449088559401E-3</v>
      </c>
      <c r="S611">
        <v>5.3971376348213298E-3</v>
      </c>
      <c r="T611">
        <v>5.31238256271556E-3</v>
      </c>
      <c r="U611">
        <v>5.2289584605379798E-3</v>
      </c>
      <c r="V611">
        <v>5.1468444203491299E-3</v>
      </c>
      <c r="W611">
        <v>5.0660198807996196E-3</v>
      </c>
      <c r="X611">
        <v>4.9864645874069004E-3</v>
      </c>
      <c r="Y611">
        <v>4.9081586060696096E-3</v>
      </c>
      <c r="Z611">
        <v>4.8310823153455904E-3</v>
      </c>
      <c r="AA611">
        <v>4.7552164103709504E-3</v>
      </c>
      <c r="AB611">
        <v>4.6805418817842497E-3</v>
      </c>
      <c r="AC611">
        <v>4.6070400194070799E-3</v>
      </c>
      <c r="AD611">
        <v>4.5346924087955997E-3</v>
      </c>
      <c r="AE611">
        <v>4.4634809255349297E-3</v>
      </c>
      <c r="AF611">
        <v>4.3933877240800003E-3</v>
      </c>
      <c r="AG611">
        <v>4.32439524827102E-3</v>
      </c>
      <c r="AH611">
        <v>4.2564862080517003E-3</v>
      </c>
      <c r="AI611">
        <v>4.1896435924941898E-3</v>
      </c>
      <c r="AJ611">
        <v>4.1238506546286803E-3</v>
      </c>
      <c r="AK611">
        <v>4.0590909099645703E-3</v>
      </c>
      <c r="AL611">
        <v>3.9953481311855001E-3</v>
      </c>
      <c r="AM611">
        <v>3.93260635185534E-3</v>
      </c>
      <c r="AN611">
        <v>3.87084985233787E-3</v>
      </c>
      <c r="AO611">
        <v>3.8100631575491502E-3</v>
      </c>
      <c r="AP611">
        <v>3.7502310377159299E-3</v>
      </c>
      <c r="AQ611">
        <v>3.69133850632975E-3</v>
      </c>
      <c r="AR611">
        <v>3.6333708037465202E-3</v>
      </c>
      <c r="AS611">
        <v>3.5763134107020598E-3</v>
      </c>
      <c r="AT611">
        <v>3.5201520312986199E-3</v>
      </c>
      <c r="AU611">
        <v>3.4648725913786001E-3</v>
      </c>
      <c r="AV611">
        <v>3.4104612450990999E-3</v>
      </c>
    </row>
    <row r="612" spans="1:48" x14ac:dyDescent="0.25">
      <c r="A612" s="34" t="s">
        <v>1577</v>
      </c>
      <c r="B612">
        <v>0.33257166597424098</v>
      </c>
      <c r="C612">
        <v>0.33257166597424098</v>
      </c>
      <c r="D612">
        <v>0.33257166424713502</v>
      </c>
      <c r="E612">
        <v>0.33481501689694199</v>
      </c>
      <c r="F612">
        <v>0.34122117652380102</v>
      </c>
      <c r="G612">
        <v>0.35819429785856799</v>
      </c>
      <c r="H612">
        <v>0.34396666690871203</v>
      </c>
      <c r="I612">
        <v>0.33955867196546902</v>
      </c>
      <c r="J612">
        <v>0.34094657605467399</v>
      </c>
      <c r="K612">
        <v>0.33775998709872901</v>
      </c>
      <c r="L612">
        <v>0.33558869169116901</v>
      </c>
      <c r="M612">
        <v>0.33247366230896702</v>
      </c>
      <c r="N612">
        <v>0.33759419211439801</v>
      </c>
      <c r="O612">
        <v>0.34703303590310203</v>
      </c>
      <c r="P612">
        <v>0.34237546793419199</v>
      </c>
      <c r="Q612">
        <v>0.34047150845872598</v>
      </c>
      <c r="R612">
        <v>0.33512484336302301</v>
      </c>
      <c r="S612">
        <v>0.32986214077298898</v>
      </c>
      <c r="T612">
        <v>0.32468208202966797</v>
      </c>
      <c r="U612">
        <v>0.31958336962156397</v>
      </c>
      <c r="V612">
        <v>0.314564725701373</v>
      </c>
      <c r="W612">
        <v>0.30962489320498299</v>
      </c>
      <c r="X612">
        <v>0.30476263432419298</v>
      </c>
      <c r="Y612">
        <v>0.29997673105023698</v>
      </c>
      <c r="Z612">
        <v>0.295265984147769</v>
      </c>
      <c r="AA612">
        <v>0.29062921333972302</v>
      </c>
      <c r="AB612">
        <v>0.28606525718218201</v>
      </c>
      <c r="AC612">
        <v>0.28157297188394298</v>
      </c>
      <c r="AD612">
        <v>0.27715123220879501</v>
      </c>
      <c r="AE612">
        <v>0.272798930232722</v>
      </c>
      <c r="AF612">
        <v>0.26851497564808802</v>
      </c>
      <c r="AG612">
        <v>0.26429829485804601</v>
      </c>
      <c r="AH612">
        <v>0.26014783166190197</v>
      </c>
      <c r="AI612">
        <v>0.256062546227175</v>
      </c>
      <c r="AJ612">
        <v>0.25204141474425801</v>
      </c>
      <c r="AK612">
        <v>0.24808343009210301</v>
      </c>
      <c r="AL612">
        <v>0.24418760035078099</v>
      </c>
      <c r="AM612">
        <v>0.240352949672065</v>
      </c>
      <c r="AN612">
        <v>0.236578517181152</v>
      </c>
      <c r="AO612">
        <v>0.23286335727252599</v>
      </c>
      <c r="AP612">
        <v>0.229206539168127</v>
      </c>
      <c r="AQ612">
        <v>0.22560714674676699</v>
      </c>
      <c r="AR612">
        <v>0.22206427803140899</v>
      </c>
      <c r="AS612">
        <v>0.21857704537988701</v>
      </c>
      <c r="AT612">
        <v>0.215144575363373</v>
      </c>
      <c r="AU612">
        <v>0.21176600784531699</v>
      </c>
      <c r="AV612">
        <v>0.208440496405781</v>
      </c>
    </row>
    <row r="613" spans="1:48" x14ac:dyDescent="0.25">
      <c r="A613" s="34" t="s">
        <v>1578</v>
      </c>
      <c r="B613">
        <v>5.0209205020920501E-3</v>
      </c>
      <c r="C613">
        <v>5.0209205020920501E-3</v>
      </c>
      <c r="D613">
        <v>5.0209204138583E-3</v>
      </c>
      <c r="E613">
        <v>5.0770365024806804E-3</v>
      </c>
      <c r="F613">
        <v>4.9606302164524399E-3</v>
      </c>
      <c r="G613">
        <v>5.0458628161462902E-3</v>
      </c>
      <c r="H613">
        <v>4.93161753588027E-3</v>
      </c>
      <c r="I613">
        <v>4.6810166157768701E-3</v>
      </c>
      <c r="J613">
        <v>4.5858703198982196E-3</v>
      </c>
      <c r="K613">
        <v>4.5616441918729499E-3</v>
      </c>
      <c r="L613">
        <v>4.5174578624924801E-3</v>
      </c>
      <c r="M613">
        <v>4.4241824727267402E-3</v>
      </c>
      <c r="N613">
        <v>4.3652033446145598E-3</v>
      </c>
      <c r="O613">
        <v>4.3956875030463699E-3</v>
      </c>
      <c r="P613">
        <v>4.3154721180435202E-3</v>
      </c>
      <c r="Q613">
        <v>4.1414705559410497E-3</v>
      </c>
      <c r="R613">
        <v>4.0764341130448802E-3</v>
      </c>
      <c r="S613">
        <v>4.01241898191107E-3</v>
      </c>
      <c r="T613">
        <v>3.94940912763031E-3</v>
      </c>
      <c r="U613">
        <v>3.8873887603674698E-3</v>
      </c>
      <c r="V613">
        <v>3.8263423443072099E-3</v>
      </c>
      <c r="W613">
        <v>3.7662545810207902E-3</v>
      </c>
      <c r="X613">
        <v>3.7071104196131901E-3</v>
      </c>
      <c r="Y613">
        <v>3.6488950418005501E-3</v>
      </c>
      <c r="Z613">
        <v>3.5915938594089599E-3</v>
      </c>
      <c r="AA613">
        <v>3.5351925189746601E-3</v>
      </c>
      <c r="AB613">
        <v>3.4796768900061002E-3</v>
      </c>
      <c r="AC613">
        <v>3.4250330601894902E-3</v>
      </c>
      <c r="AD613">
        <v>3.3712473427022099E-3</v>
      </c>
      <c r="AE613">
        <v>3.3183062595515101E-3</v>
      </c>
      <c r="AF613">
        <v>3.2661965477737902E-3</v>
      </c>
      <c r="AG613">
        <v>3.2149051512447399E-3</v>
      </c>
      <c r="AH613">
        <v>3.1644192195111201E-3</v>
      </c>
      <c r="AI613">
        <v>3.1147261055653802E-3</v>
      </c>
      <c r="AJ613">
        <v>3.0658133578334501E-3</v>
      </c>
      <c r="AK613">
        <v>3.0176687196074199E-3</v>
      </c>
      <c r="AL613">
        <v>2.9702801319340102E-3</v>
      </c>
      <c r="AM613">
        <v>2.9236357212323902E-3</v>
      </c>
      <c r="AN613">
        <v>2.8777237995781199E-3</v>
      </c>
      <c r="AO613">
        <v>2.8325328667950802E-3</v>
      </c>
      <c r="AP613">
        <v>2.7880515981137301E-3</v>
      </c>
      <c r="AQ613">
        <v>2.7442688510935101E-3</v>
      </c>
      <c r="AR613">
        <v>2.7011736542883399E-3</v>
      </c>
      <c r="AS613">
        <v>2.6587552129968199E-3</v>
      </c>
      <c r="AT613">
        <v>2.6170028986093699E-3</v>
      </c>
      <c r="AU613">
        <v>2.57590624964115E-3</v>
      </c>
      <c r="AV613">
        <v>2.53545497039908E-3</v>
      </c>
    </row>
    <row r="614" spans="1:48" x14ac:dyDescent="0.25">
      <c r="A614" s="34" t="s">
        <v>1579</v>
      </c>
      <c r="B614">
        <v>8.9822932783221506E-3</v>
      </c>
      <c r="C614">
        <v>8.9822932783221506E-3</v>
      </c>
      <c r="D614">
        <v>8.98229339799342E-3</v>
      </c>
      <c r="E614">
        <v>9.0660221193063599E-3</v>
      </c>
      <c r="F614">
        <v>8.8445964652792593E-3</v>
      </c>
      <c r="G614">
        <v>8.9214504137072707E-3</v>
      </c>
      <c r="H614">
        <v>8.7081481333632395E-3</v>
      </c>
      <c r="I614">
        <v>8.2295627008703697E-3</v>
      </c>
      <c r="J614">
        <v>7.9581268001584302E-3</v>
      </c>
      <c r="K614">
        <v>7.85926557202366E-3</v>
      </c>
      <c r="L614">
        <v>7.7141608608411998E-3</v>
      </c>
      <c r="M614">
        <v>7.4916556231461699E-3</v>
      </c>
      <c r="N614">
        <v>7.3906176666388703E-3</v>
      </c>
      <c r="O614">
        <v>7.3703933152717898E-3</v>
      </c>
      <c r="P614">
        <v>7.1660863519255403E-3</v>
      </c>
      <c r="Q614">
        <v>6.7582978681859198E-3</v>
      </c>
      <c r="R614">
        <v>6.6521675354665596E-3</v>
      </c>
      <c r="S614">
        <v>6.5477038393129501E-3</v>
      </c>
      <c r="T614">
        <v>6.4448806104601304E-3</v>
      </c>
      <c r="U614">
        <v>6.3436720913639397E-3</v>
      </c>
      <c r="V614">
        <v>6.24405291984174E-3</v>
      </c>
      <c r="W614">
        <v>6.1459981334497397E-3</v>
      </c>
      <c r="X614">
        <v>6.0494831757906004E-3</v>
      </c>
      <c r="Y614">
        <v>5.9544838615501897E-3</v>
      </c>
      <c r="Z614">
        <v>5.8609763889042998E-3</v>
      </c>
      <c r="AA614">
        <v>5.7689373269417298E-3</v>
      </c>
      <c r="AB614">
        <v>5.6783436204519899E-3</v>
      </c>
      <c r="AC614">
        <v>5.5891725716562196E-3</v>
      </c>
      <c r="AD614">
        <v>5.5014018402709799E-3</v>
      </c>
      <c r="AE614">
        <v>5.4150094317084096E-3</v>
      </c>
      <c r="AF614">
        <v>5.3299737043529102E-3</v>
      </c>
      <c r="AG614">
        <v>5.2462733591175101E-3</v>
      </c>
      <c r="AH614">
        <v>5.1638874153490198E-3</v>
      </c>
      <c r="AI614">
        <v>5.0827952336347402E-3</v>
      </c>
      <c r="AJ614">
        <v>5.0029765032018302E-3</v>
      </c>
      <c r="AK614">
        <v>4.9244112235116997E-3</v>
      </c>
      <c r="AL614">
        <v>4.8470797072831901E-3</v>
      </c>
      <c r="AM614">
        <v>4.7709625852161803E-3</v>
      </c>
      <c r="AN614">
        <v>4.6960407828496899E-3</v>
      </c>
      <c r="AO614">
        <v>4.6222955305168104E-3</v>
      </c>
      <c r="AP614">
        <v>4.5497083528707599E-3</v>
      </c>
      <c r="AQ614">
        <v>4.4782610612905402E-3</v>
      </c>
      <c r="AR614">
        <v>4.4079357573820902E-3</v>
      </c>
      <c r="AS614">
        <v>4.3387148237809996E-3</v>
      </c>
      <c r="AT614">
        <v>4.2705809148480796E-3</v>
      </c>
      <c r="AU614">
        <v>4.2035169596099696E-3</v>
      </c>
      <c r="AV614">
        <v>4.1375061576493398E-3</v>
      </c>
    </row>
    <row r="615" spans="1:48" x14ac:dyDescent="0.25">
      <c r="A615" s="34" t="s">
        <v>1580</v>
      </c>
      <c r="B615">
        <v>1.9547856490126699E-2</v>
      </c>
      <c r="C615">
        <v>1.9547856490126699E-2</v>
      </c>
      <c r="D615">
        <v>1.9547855923162001E-2</v>
      </c>
      <c r="E615">
        <v>1.9221447891558201E-2</v>
      </c>
      <c r="F615">
        <v>1.9319390224030002E-2</v>
      </c>
      <c r="G615">
        <v>2.1210252542242101E-2</v>
      </c>
      <c r="H615">
        <v>2.0362747111322601E-2</v>
      </c>
      <c r="I615">
        <v>1.8879310582179801E-2</v>
      </c>
      <c r="J615">
        <v>1.8829443042398902E-2</v>
      </c>
      <c r="K615">
        <v>1.9601262164200401E-2</v>
      </c>
      <c r="L615">
        <v>1.97469018918295E-2</v>
      </c>
      <c r="M615">
        <v>1.9173963172071502E-2</v>
      </c>
      <c r="N615">
        <v>1.92525922244642E-2</v>
      </c>
      <c r="O615">
        <v>1.9235030585229001E-2</v>
      </c>
      <c r="P615">
        <v>1.8913139846343199E-2</v>
      </c>
      <c r="Q615">
        <v>1.8847699138077299E-2</v>
      </c>
      <c r="R615">
        <v>1.8551720377727801E-2</v>
      </c>
      <c r="S615">
        <v>1.8260389583040298E-2</v>
      </c>
      <c r="T615">
        <v>1.7973633756611301E-2</v>
      </c>
      <c r="U615">
        <v>1.7691381065853901E-2</v>
      </c>
      <c r="V615">
        <v>1.74135607927445E-2</v>
      </c>
      <c r="W615">
        <v>1.71401033215886E-2</v>
      </c>
      <c r="X615">
        <v>1.6870940147312299E-2</v>
      </c>
      <c r="Y615">
        <v>1.66060038323688E-2</v>
      </c>
      <c r="Z615">
        <v>1.6345228003176199E-2</v>
      </c>
      <c r="AA615">
        <v>1.60885473168586E-2</v>
      </c>
      <c r="AB615">
        <v>1.5835897475054699E-2</v>
      </c>
      <c r="AC615">
        <v>1.5587215165696401E-2</v>
      </c>
      <c r="AD615">
        <v>1.5342438090328399E-2</v>
      </c>
      <c r="AE615">
        <v>1.5101504924659E-2</v>
      </c>
      <c r="AF615">
        <v>1.48643553058295E-2</v>
      </c>
      <c r="AG615">
        <v>1.46309298181404E-2</v>
      </c>
      <c r="AH615">
        <v>1.4401169970574E-2</v>
      </c>
      <c r="AI615">
        <v>1.41750182079506E-2</v>
      </c>
      <c r="AJ615">
        <v>1.39524178616387E-2</v>
      </c>
      <c r="AK615">
        <v>1.37333131690324E-2</v>
      </c>
      <c r="AL615">
        <v>1.3517649234348301E-2</v>
      </c>
      <c r="AM615">
        <v>1.33053720177095E-2</v>
      </c>
      <c r="AN615">
        <v>1.30964283479154E-2</v>
      </c>
      <c r="AO615">
        <v>1.28907658662323E-2</v>
      </c>
      <c r="AP615">
        <v>1.26883330414993E-2</v>
      </c>
      <c r="AQ615">
        <v>1.24890791650689E-2</v>
      </c>
      <c r="AR615">
        <v>1.2292954320577899E-2</v>
      </c>
      <c r="AS615">
        <v>1.20999093604861E-2</v>
      </c>
      <c r="AT615">
        <v>1.1909895916574299E-2</v>
      </c>
      <c r="AU615">
        <v>1.1722866392221899E-2</v>
      </c>
      <c r="AV615">
        <v>1.15387739250019E-2</v>
      </c>
    </row>
    <row r="616" spans="1:48" x14ac:dyDescent="0.25">
      <c r="A616" s="34" t="s">
        <v>1581</v>
      </c>
      <c r="B616">
        <v>3.3026247175386701E-3</v>
      </c>
      <c r="C616">
        <v>3.3026247175386701E-3</v>
      </c>
      <c r="D616">
        <v>3.3026247232793701E-3</v>
      </c>
      <c r="E616">
        <v>3.3878930310237E-3</v>
      </c>
      <c r="F616">
        <v>3.5438904009083899E-3</v>
      </c>
      <c r="G616">
        <v>4.00291156450658E-3</v>
      </c>
      <c r="H616">
        <v>3.76091031914416E-3</v>
      </c>
      <c r="I616">
        <v>3.5911921251472901E-3</v>
      </c>
      <c r="J616">
        <v>3.6018192701553699E-3</v>
      </c>
      <c r="K616">
        <v>3.6596887336844898E-3</v>
      </c>
      <c r="L616">
        <v>3.5706692136398799E-3</v>
      </c>
      <c r="M616">
        <v>3.59040817657314E-3</v>
      </c>
      <c r="N616">
        <v>3.6905265064718601E-3</v>
      </c>
      <c r="O616">
        <v>3.62095536254741E-3</v>
      </c>
      <c r="P616">
        <v>3.5923274434525401E-3</v>
      </c>
      <c r="Q616">
        <v>3.6016771068973102E-3</v>
      </c>
      <c r="R616">
        <v>3.5451174221066001E-3</v>
      </c>
      <c r="S616">
        <v>3.48944593411674E-3</v>
      </c>
      <c r="T616">
        <v>3.43464869453691E-3</v>
      </c>
      <c r="U616">
        <v>3.38071197568089E-3</v>
      </c>
      <c r="V616">
        <v>3.3276222636973202E-3</v>
      </c>
      <c r="W616">
        <v>3.2753662548620699E-3</v>
      </c>
      <c r="X616">
        <v>3.2239308589760902E-3</v>
      </c>
      <c r="Y616">
        <v>3.1733031930680998E-3</v>
      </c>
      <c r="Z616">
        <v>3.12347056689547E-3</v>
      </c>
      <c r="AA616">
        <v>3.0744204964201398E-3</v>
      </c>
      <c r="AB616">
        <v>3.0261406981219601E-3</v>
      </c>
      <c r="AC616">
        <v>2.9786190683213799E-3</v>
      </c>
      <c r="AD616">
        <v>2.9318437035403501E-3</v>
      </c>
      <c r="AE616">
        <v>2.8858028875725699E-3</v>
      </c>
      <c r="AF616">
        <v>2.8404850822055898E-3</v>
      </c>
      <c r="AG616">
        <v>2.7958789351089199E-3</v>
      </c>
      <c r="AH616">
        <v>2.7519732682567701E-3</v>
      </c>
      <c r="AI616">
        <v>2.7087570835460499E-3</v>
      </c>
      <c r="AJ616">
        <v>2.6662195554965902E-3</v>
      </c>
      <c r="AK616">
        <v>2.6243500227156702E-3</v>
      </c>
      <c r="AL616">
        <v>2.5831379962303201E-3</v>
      </c>
      <c r="AM616">
        <v>2.5425731528954101E-3</v>
      </c>
      <c r="AN616">
        <v>2.50264532641793E-3</v>
      </c>
      <c r="AO616">
        <v>2.4633445151101998E-3</v>
      </c>
      <c r="AP616">
        <v>2.42466087395051E-3</v>
      </c>
      <c r="AQ616">
        <v>2.3865847079378899E-3</v>
      </c>
      <c r="AR616">
        <v>2.3491064785104098E-3</v>
      </c>
      <c r="AS616">
        <v>2.31221679687645E-3</v>
      </c>
      <c r="AT616">
        <v>2.2759064204767301E-3</v>
      </c>
      <c r="AU616">
        <v>2.2401662512330301E-3</v>
      </c>
      <c r="AV616">
        <v>2.2049873350880001E-3</v>
      </c>
    </row>
    <row r="617" spans="1:48" x14ac:dyDescent="0.25">
      <c r="A617" s="34" t="s">
        <v>1582</v>
      </c>
      <c r="B617">
        <v>1.7376695029869101E-2</v>
      </c>
      <c r="C617">
        <v>1.7376695029869101E-2</v>
      </c>
      <c r="D617">
        <v>1.7375998079792902E-2</v>
      </c>
      <c r="E617">
        <v>1.7246072095388199E-2</v>
      </c>
      <c r="F617">
        <v>1.72174437793098E-2</v>
      </c>
      <c r="G617">
        <v>1.78227427228272E-2</v>
      </c>
      <c r="H617">
        <v>1.76797542484524E-2</v>
      </c>
      <c r="I617">
        <v>1.6716627793855701E-2</v>
      </c>
      <c r="J617">
        <v>1.6226021413585201E-2</v>
      </c>
      <c r="K617">
        <v>1.6281522387249898E-2</v>
      </c>
      <c r="L617">
        <v>1.5893620998849101E-2</v>
      </c>
      <c r="M617">
        <v>1.56678797634629E-2</v>
      </c>
      <c r="N617">
        <v>1.5599127233803399E-2</v>
      </c>
      <c r="O617">
        <v>1.5658898604091101E-2</v>
      </c>
      <c r="P617">
        <v>1.5252221388E-2</v>
      </c>
      <c r="Q617">
        <v>1.4605590892097099E-2</v>
      </c>
      <c r="R617">
        <v>1.4376228960433101E-2</v>
      </c>
      <c r="S617">
        <v>1.41504688636856E-2</v>
      </c>
      <c r="T617">
        <v>1.39282540354673E-2</v>
      </c>
      <c r="U617">
        <v>1.37095288042448E-2</v>
      </c>
      <c r="V617">
        <v>1.34942383700311E-2</v>
      </c>
      <c r="W617">
        <v>1.3282328796185201E-2</v>
      </c>
      <c r="X617">
        <v>1.30737469856387E-2</v>
      </c>
      <c r="Y617">
        <v>1.28684406846381E-2</v>
      </c>
      <c r="Z617">
        <v>1.26663584491783E-2</v>
      </c>
      <c r="AA617">
        <v>1.24674496592342E-2</v>
      </c>
      <c r="AB617">
        <v>1.22716644737454E-2</v>
      </c>
      <c r="AC617">
        <v>1.20789538406453E-2</v>
      </c>
      <c r="AD617">
        <v>1.1889269480216E-2</v>
      </c>
      <c r="AE617">
        <v>1.1702563864585101E-2</v>
      </c>
      <c r="AF617">
        <v>1.15187902245354E-2</v>
      </c>
      <c r="AG617">
        <v>1.13379025058795E-2</v>
      </c>
      <c r="AH617">
        <v>1.1159855400338099E-2</v>
      </c>
      <c r="AI617">
        <v>1.0984604291971701E-2</v>
      </c>
      <c r="AJ617">
        <v>1.08121052776909E-2</v>
      </c>
      <c r="AK617">
        <v>1.06423151346134E-2</v>
      </c>
      <c r="AL617">
        <v>1.04751913286791E-2</v>
      </c>
      <c r="AM617">
        <v>1.0310691984416E-2</v>
      </c>
      <c r="AN617">
        <v>1.01487758919866E-2</v>
      </c>
      <c r="AO617">
        <v>9.9894024802989895E-3</v>
      </c>
      <c r="AP617">
        <v>9.8325318233702004E-3</v>
      </c>
      <c r="AQ617">
        <v>9.6781246167991497E-3</v>
      </c>
      <c r="AR617">
        <v>9.5261421760679792E-3</v>
      </c>
      <c r="AS617">
        <v>9.3765464224987195E-3</v>
      </c>
      <c r="AT617">
        <v>9.2292998778132299E-3</v>
      </c>
      <c r="AU617">
        <v>9.0843656489971898E-3</v>
      </c>
      <c r="AV617">
        <v>8.9417074264742796E-3</v>
      </c>
    </row>
    <row r="618" spans="1:48" x14ac:dyDescent="0.25">
      <c r="A618" s="34" t="s">
        <v>1583</v>
      </c>
      <c r="B618">
        <v>1.6748734005614899E-3</v>
      </c>
      <c r="C618">
        <v>1.6748734005614899E-3</v>
      </c>
      <c r="D618">
        <v>1.67487186978746E-3</v>
      </c>
      <c r="E618">
        <v>1.6143014801627399E-3</v>
      </c>
      <c r="F618">
        <v>1.5890096361361301E-3</v>
      </c>
      <c r="G618">
        <v>1.6538571952741899E-3</v>
      </c>
      <c r="H618">
        <v>1.6904832771929201E-3</v>
      </c>
      <c r="I618">
        <v>1.58437743605131E-3</v>
      </c>
      <c r="J618">
        <v>1.5392745134472101E-3</v>
      </c>
      <c r="K618">
        <v>1.52661429450319E-3</v>
      </c>
      <c r="L618">
        <v>1.5284966719958501E-3</v>
      </c>
      <c r="M618">
        <v>1.55694382469384E-3</v>
      </c>
      <c r="N618">
        <v>1.5533278978141899E-3</v>
      </c>
      <c r="O618">
        <v>1.54337644051665E-3</v>
      </c>
      <c r="P618">
        <v>1.4833635373727801E-3</v>
      </c>
      <c r="Q618">
        <v>1.4018534161472499E-3</v>
      </c>
      <c r="R618">
        <v>1.3798391196986901E-3</v>
      </c>
      <c r="S618">
        <v>1.35817052964769E-3</v>
      </c>
      <c r="T618">
        <v>1.3368422163545499E-3</v>
      </c>
      <c r="U618">
        <v>1.3158488368182799E-3</v>
      </c>
      <c r="V618">
        <v>1.29518513158712E-3</v>
      </c>
      <c r="W618">
        <v>1.27484592274695E-3</v>
      </c>
      <c r="X618">
        <v>1.25482611476858E-3</v>
      </c>
      <c r="Y618">
        <v>1.2351206920348701E-3</v>
      </c>
      <c r="Z618">
        <v>1.2157247175901E-3</v>
      </c>
      <c r="AA618">
        <v>1.1966333320120499E-3</v>
      </c>
      <c r="AB618">
        <v>1.17784175197518E-3</v>
      </c>
      <c r="AC618">
        <v>1.1593452692799601E-3</v>
      </c>
      <c r="AD618">
        <v>1.14113925018445E-3</v>
      </c>
      <c r="AE618">
        <v>1.12321913262967E-3</v>
      </c>
      <c r="AF618">
        <v>1.10558042772117E-3</v>
      </c>
      <c r="AG618">
        <v>1.08821871574034E-3</v>
      </c>
      <c r="AH618">
        <v>1.0711296469704699E-3</v>
      </c>
      <c r="AI618">
        <v>1.0543089401640099E-3</v>
      </c>
      <c r="AJ618">
        <v>1.03775238062171E-3</v>
      </c>
      <c r="AK618">
        <v>1.02145582048678E-3</v>
      </c>
      <c r="AL618">
        <v>1.0054151767740101E-3</v>
      </c>
      <c r="AM618">
        <v>9.8962643054303304E-4</v>
      </c>
      <c r="AN618">
        <v>9.7408562618892197E-4</v>
      </c>
      <c r="AO618">
        <v>9.5878887045423302E-4</v>
      </c>
      <c r="AP618">
        <v>9.4373233024955695E-4</v>
      </c>
      <c r="AQ618">
        <v>9.2891223344189098E-4</v>
      </c>
      <c r="AR618">
        <v>9.1432486711363501E-4</v>
      </c>
      <c r="AS618">
        <v>8.9996657680461295E-4</v>
      </c>
      <c r="AT618">
        <v>8.8583376440245901E-4</v>
      </c>
      <c r="AU618">
        <v>8.7192288987646095E-4</v>
      </c>
      <c r="AV618">
        <v>8.5823046779768305E-4</v>
      </c>
    </row>
    <row r="619" spans="1:48" x14ac:dyDescent="0.25">
      <c r="A619" s="34" t="s">
        <v>1584</v>
      </c>
      <c r="B619">
        <v>2.0462413036033899E-4</v>
      </c>
      <c r="C619">
        <v>2.0462413036033999E-4</v>
      </c>
      <c r="D619">
        <v>2.0462413580391801E-4</v>
      </c>
      <c r="E619">
        <v>2.0400969745254399E-4</v>
      </c>
      <c r="F619">
        <v>2.0578139321399201E-4</v>
      </c>
      <c r="G619">
        <v>2.0878418196450799E-4</v>
      </c>
      <c r="H619">
        <v>2.06513581461771E-4</v>
      </c>
      <c r="I619">
        <v>1.9783154654800801E-4</v>
      </c>
      <c r="J619">
        <v>1.9242298149750901E-4</v>
      </c>
      <c r="K619">
        <v>1.8916631428269099E-4</v>
      </c>
      <c r="L619">
        <v>1.8583463656256501E-4</v>
      </c>
      <c r="M619">
        <v>1.8533776673450601E-4</v>
      </c>
      <c r="N619">
        <v>1.83941565204733E-4</v>
      </c>
      <c r="O619">
        <v>1.8179343457837399E-4</v>
      </c>
      <c r="P619">
        <v>1.8027881062232799E-4</v>
      </c>
      <c r="Q619">
        <v>1.71671155725749E-4</v>
      </c>
      <c r="R619">
        <v>1.6897528208206401E-4</v>
      </c>
      <c r="S619">
        <v>1.6632174360389299E-4</v>
      </c>
      <c r="T619">
        <v>1.6370987565721099E-4</v>
      </c>
      <c r="U619">
        <v>1.61139023580277E-4</v>
      </c>
      <c r="V619">
        <v>1.5860854353609401E-4</v>
      </c>
      <c r="W619">
        <v>1.56117801204327E-4</v>
      </c>
      <c r="X619">
        <v>1.5366617290545699E-4</v>
      </c>
      <c r="Y619">
        <v>1.51253044221189E-4</v>
      </c>
      <c r="Z619">
        <v>1.4887781058660701E-4</v>
      </c>
      <c r="AA619">
        <v>1.4653987699166001E-4</v>
      </c>
      <c r="AB619">
        <v>1.4423865769423001E-4</v>
      </c>
      <c r="AC619">
        <v>1.41973575893536E-4</v>
      </c>
      <c r="AD619">
        <v>1.39744064312101E-4</v>
      </c>
      <c r="AE619">
        <v>1.3754956440655301E-4</v>
      </c>
      <c r="AF619">
        <v>1.35389526220393E-4</v>
      </c>
      <c r="AG619">
        <v>1.3326340860056701E-4</v>
      </c>
      <c r="AH619">
        <v>1.31170679052611E-4</v>
      </c>
      <c r="AI619">
        <v>1.29110813062183E-4</v>
      </c>
      <c r="AJ619">
        <v>1.2708329452239901E-4</v>
      </c>
      <c r="AK619">
        <v>1.25087615587465E-4</v>
      </c>
      <c r="AL619">
        <v>1.23123276270543E-4</v>
      </c>
      <c r="AM619">
        <v>1.2118978436831101E-4</v>
      </c>
      <c r="AN619">
        <v>1.19286655363409E-4</v>
      </c>
      <c r="AO619">
        <v>1.17413412614113E-4</v>
      </c>
      <c r="AP619">
        <v>1.1556958669329399E-4</v>
      </c>
      <c r="AQ619">
        <v>1.1375471572301699E-4</v>
      </c>
      <c r="AR619">
        <v>1.1196834478287199E-4</v>
      </c>
      <c r="AS619">
        <v>1.10210026671763E-4</v>
      </c>
      <c r="AT619">
        <v>1.08479320618924E-4</v>
      </c>
      <c r="AU619">
        <v>1.0677579304303199E-4</v>
      </c>
      <c r="AV619">
        <v>1.0509901725304301E-4</v>
      </c>
    </row>
    <row r="620" spans="1:48" x14ac:dyDescent="0.25">
      <c r="A620" s="34" t="s">
        <v>1585</v>
      </c>
      <c r="B620">
        <v>6.9751220646361298E-4</v>
      </c>
      <c r="C620">
        <v>6.9751220646361298E-4</v>
      </c>
      <c r="D620">
        <v>6.97512200382072E-4</v>
      </c>
      <c r="E620">
        <v>6.9596886302583096E-4</v>
      </c>
      <c r="F620">
        <v>7.0853743225787898E-4</v>
      </c>
      <c r="G620">
        <v>7.1112900472041103E-4</v>
      </c>
      <c r="H620">
        <v>7.0549300186470096E-4</v>
      </c>
      <c r="I620">
        <v>6.8249454307763003E-4</v>
      </c>
      <c r="J620">
        <v>6.6659365243813102E-4</v>
      </c>
      <c r="K620">
        <v>6.5783572940904202E-4</v>
      </c>
      <c r="L620">
        <v>6.48656333538184E-4</v>
      </c>
      <c r="M620">
        <v>6.4940180642213097E-4</v>
      </c>
      <c r="N620">
        <v>6.4338159306205395E-4</v>
      </c>
      <c r="O620">
        <v>6.3427416256490803E-4</v>
      </c>
      <c r="P620">
        <v>6.3143890004781504E-4</v>
      </c>
      <c r="Q620">
        <v>5.9847804836784602E-4</v>
      </c>
      <c r="R620">
        <v>5.8907972405136796E-4</v>
      </c>
      <c r="S620">
        <v>5.7982898819568902E-4</v>
      </c>
      <c r="T620">
        <v>5.7072352323506495E-4</v>
      </c>
      <c r="U620">
        <v>5.61761047484996E-4</v>
      </c>
      <c r="V620">
        <v>5.52939316394698E-4</v>
      </c>
      <c r="W620">
        <v>5.44256119013255E-4</v>
      </c>
      <c r="X620">
        <v>5.3570927992327704E-4</v>
      </c>
      <c r="Y620">
        <v>5.2729665782383405E-4</v>
      </c>
      <c r="Z620">
        <v>5.1901614533672905E-4</v>
      </c>
      <c r="AA620">
        <v>5.1086566724847197E-4</v>
      </c>
      <c r="AB620">
        <v>5.0284318227569497E-4</v>
      </c>
      <c r="AC620">
        <v>4.9494667993721603E-4</v>
      </c>
      <c r="AD620">
        <v>4.8717418183414002E-4</v>
      </c>
      <c r="AE620">
        <v>4.7952374077022498E-4</v>
      </c>
      <c r="AF620">
        <v>4.7199344024070297E-4</v>
      </c>
      <c r="AG620">
        <v>4.6458139318802499E-4</v>
      </c>
      <c r="AH620">
        <v>4.5728574263573701E-4</v>
      </c>
      <c r="AI620">
        <v>4.5010466099637298E-4</v>
      </c>
      <c r="AJ620">
        <v>4.4303634901064E-4</v>
      </c>
      <c r="AK620">
        <v>4.3607903565798901E-4</v>
      </c>
      <c r="AL620">
        <v>4.2923097781673498E-4</v>
      </c>
      <c r="AM620">
        <v>4.2249045996963001E-4</v>
      </c>
      <c r="AN620">
        <v>4.1585579339677902E-4</v>
      </c>
      <c r="AO620">
        <v>4.0932531540619703E-4</v>
      </c>
      <c r="AP620">
        <v>4.0289739034076301E-4</v>
      </c>
      <c r="AQ620">
        <v>3.9657040752178602E-4</v>
      </c>
      <c r="AR620">
        <v>3.90342781622058E-4</v>
      </c>
      <c r="AS620">
        <v>3.8421295269167602E-4</v>
      </c>
      <c r="AT620">
        <v>3.7817938478987501E-4</v>
      </c>
      <c r="AU620">
        <v>3.7224056626841299E-4</v>
      </c>
      <c r="AV620">
        <v>3.6639500916886E-4</v>
      </c>
    </row>
    <row r="621" spans="1:48" x14ac:dyDescent="0.25">
      <c r="A621" s="34" t="s">
        <v>1586</v>
      </c>
      <c r="B621">
        <v>1.23935422158917E-3</v>
      </c>
      <c r="C621">
        <v>1.23935422158917E-3</v>
      </c>
      <c r="D621">
        <v>1.2393585841237601E-3</v>
      </c>
      <c r="E621">
        <v>1.2352670034033199E-3</v>
      </c>
      <c r="F621">
        <v>1.25809945932716E-3</v>
      </c>
      <c r="G621">
        <v>1.27793191868515E-3</v>
      </c>
      <c r="H621">
        <v>1.2689784971588701E-3</v>
      </c>
      <c r="I621">
        <v>1.2136552656692101E-3</v>
      </c>
      <c r="J621">
        <v>1.1981455822530501E-3</v>
      </c>
      <c r="K621">
        <v>1.19668403216004E-3</v>
      </c>
      <c r="L621">
        <v>1.1671988792395899E-3</v>
      </c>
      <c r="M621">
        <v>1.14977780631193E-3</v>
      </c>
      <c r="N621">
        <v>1.1404777539610199E-3</v>
      </c>
      <c r="O621">
        <v>1.12599067652003E-3</v>
      </c>
      <c r="P621">
        <v>1.12778809742542E-3</v>
      </c>
      <c r="Q621">
        <v>1.0892648131957401E-3</v>
      </c>
      <c r="R621">
        <v>1.07215931682579E-3</v>
      </c>
      <c r="S621">
        <v>1.05532244029806E-3</v>
      </c>
      <c r="T621">
        <v>1.03874996513481E-3</v>
      </c>
      <c r="U621">
        <v>1.02243773924142E-3</v>
      </c>
      <c r="V621">
        <v>1.00638167562668E-3</v>
      </c>
      <c r="W621">
        <v>9.90577752010382E-4</v>
      </c>
      <c r="X621">
        <v>9.7502200839729998E-4</v>
      </c>
      <c r="Y621">
        <v>9.5971054781602302E-4</v>
      </c>
      <c r="Z621">
        <v>9.4463953390712797E-4</v>
      </c>
      <c r="AA621">
        <v>9.2980519052789405E-4</v>
      </c>
      <c r="AB621">
        <v>9.1520380160247999E-4</v>
      </c>
      <c r="AC621">
        <v>9.0083170868884995E-4</v>
      </c>
      <c r="AD621">
        <v>8.8668531057829801E-4</v>
      </c>
      <c r="AE621">
        <v>8.7276106355457697E-4</v>
      </c>
      <c r="AF621">
        <v>8.5905547905139703E-4</v>
      </c>
      <c r="AG621">
        <v>8.4556512283499201E-4</v>
      </c>
      <c r="AH621">
        <v>8.32286615179581E-4</v>
      </c>
      <c r="AI621">
        <v>8.1921662951599304E-4</v>
      </c>
      <c r="AJ621">
        <v>8.0635189092476296E-4</v>
      </c>
      <c r="AK621">
        <v>7.9368917648601296E-4</v>
      </c>
      <c r="AL621">
        <v>7.8122531352013897E-4</v>
      </c>
      <c r="AM621">
        <v>7.6895717961589596E-4</v>
      </c>
      <c r="AN621">
        <v>7.5688170071833995E-4</v>
      </c>
      <c r="AO621">
        <v>7.4499585160932801E-4</v>
      </c>
      <c r="AP621">
        <v>7.3329665446908096E-4</v>
      </c>
      <c r="AQ621">
        <v>7.21781178118137E-4</v>
      </c>
      <c r="AR621">
        <v>7.1044653742730805E-4</v>
      </c>
      <c r="AS621">
        <v>6.9928989272906902E-4</v>
      </c>
      <c r="AT621">
        <v>6.8830844851648903E-4</v>
      </c>
      <c r="AU621">
        <v>6.7749945387710498E-4</v>
      </c>
      <c r="AV621">
        <v>6.66860200312966E-4</v>
      </c>
    </row>
    <row r="622" spans="1:48" x14ac:dyDescent="0.25">
      <c r="A622" s="34" t="s">
        <v>1587</v>
      </c>
      <c r="B622">
        <v>2.7099633074613699E-3</v>
      </c>
      <c r="C622">
        <v>2.7099633074613699E-3</v>
      </c>
      <c r="D622">
        <v>2.7099982329534698E-3</v>
      </c>
      <c r="E622">
        <v>2.2290100503593101E-3</v>
      </c>
      <c r="F622">
        <v>2.3810019320511101E-3</v>
      </c>
      <c r="G622">
        <v>2.8818817674155402E-3</v>
      </c>
      <c r="H622">
        <v>2.2514042535501E-3</v>
      </c>
      <c r="I622">
        <v>2.5370567437941701E-3</v>
      </c>
      <c r="J622">
        <v>1.8806139794620401E-3</v>
      </c>
      <c r="K622">
        <v>1.91531264346852E-3</v>
      </c>
      <c r="L622">
        <v>1.7096816348467099E-3</v>
      </c>
      <c r="M622">
        <v>1.52845930177755E-3</v>
      </c>
      <c r="N622">
        <v>1.6941074885756099E-3</v>
      </c>
      <c r="O622">
        <v>1.61169971527642E-3</v>
      </c>
      <c r="P622">
        <v>1.5658186026052999E-3</v>
      </c>
      <c r="Q622">
        <v>1.4913161157749601E-3</v>
      </c>
      <c r="R622">
        <v>1.4678969228971101E-3</v>
      </c>
      <c r="S622">
        <v>1.4448454990420099E-3</v>
      </c>
      <c r="T622">
        <v>1.42215606711507E-3</v>
      </c>
      <c r="U622">
        <v>1.39982294396224E-3</v>
      </c>
      <c r="V622">
        <v>1.3778405331099099E-3</v>
      </c>
      <c r="W622">
        <v>1.3562033283074199E-3</v>
      </c>
      <c r="X622">
        <v>1.3349059077024199E-3</v>
      </c>
      <c r="Y622">
        <v>1.3139429353203501E-3</v>
      </c>
      <c r="Z622">
        <v>1.2933091598041401E-3</v>
      </c>
      <c r="AA622">
        <v>1.27299941038849E-3</v>
      </c>
      <c r="AB622">
        <v>1.2530085996577101E-3</v>
      </c>
      <c r="AC622">
        <v>1.23333171899478E-3</v>
      </c>
      <c r="AD622">
        <v>1.21396383791181E-3</v>
      </c>
      <c r="AE622">
        <v>1.1949001042999799E-3</v>
      </c>
      <c r="AF622">
        <v>1.1761357425856601E-3</v>
      </c>
      <c r="AG622">
        <v>1.1576660506222201E-3</v>
      </c>
      <c r="AH622">
        <v>1.1394864013459E-3</v>
      </c>
      <c r="AI622">
        <v>1.1215922396643099E-3</v>
      </c>
      <c r="AJ622">
        <v>1.1039790831299E-3</v>
      </c>
      <c r="AK622">
        <v>1.0866425179474001E-3</v>
      </c>
      <c r="AL622">
        <v>1.0695782015302301E-3</v>
      </c>
      <c r="AM622">
        <v>1.052781858145E-3</v>
      </c>
      <c r="AN622">
        <v>1.03624927960975E-3</v>
      </c>
      <c r="AO622">
        <v>1.01997632363542E-3</v>
      </c>
      <c r="AP622">
        <v>1.0039589133103001E-3</v>
      </c>
      <c r="AQ622">
        <v>9.8819303597468401E-4</v>
      </c>
      <c r="AR622">
        <v>9.7267474149337601E-4</v>
      </c>
      <c r="AS622">
        <v>9.5740014171641905E-4</v>
      </c>
      <c r="AT622">
        <v>9.4236540959255705E-4</v>
      </c>
      <c r="AU622">
        <v>9.2756677855747999E-4</v>
      </c>
      <c r="AV622">
        <v>9.1300054082216696E-4</v>
      </c>
    </row>
    <row r="623" spans="1:48" x14ac:dyDescent="0.25">
      <c r="A623" s="34" t="s">
        <v>1588</v>
      </c>
      <c r="B623">
        <v>3.6778400827501898E-4</v>
      </c>
      <c r="C623">
        <v>3.6778400827501898E-4</v>
      </c>
      <c r="D623">
        <v>3.6778541889074103E-4</v>
      </c>
      <c r="E623">
        <v>3.5385415501904699E-4</v>
      </c>
      <c r="F623">
        <v>3.4234755566050302E-4</v>
      </c>
      <c r="G623">
        <v>3.8748550153321499E-4</v>
      </c>
      <c r="H623">
        <v>3.7410322411419002E-4</v>
      </c>
      <c r="I623">
        <v>3.34994278870384E-4</v>
      </c>
      <c r="J623">
        <v>3.2003489563352201E-4</v>
      </c>
      <c r="K623">
        <v>3.2008478268592897E-4</v>
      </c>
      <c r="L623">
        <v>3.1159648373347502E-4</v>
      </c>
      <c r="M623">
        <v>2.9834332122757E-4</v>
      </c>
      <c r="N623">
        <v>3.05741220973118E-4</v>
      </c>
      <c r="O623">
        <v>3.1573016658604602E-4</v>
      </c>
      <c r="P623">
        <v>2.9912399765438103E-4</v>
      </c>
      <c r="Q623">
        <v>2.8743761655753699E-4</v>
      </c>
      <c r="R623">
        <v>2.8292378016111402E-4</v>
      </c>
      <c r="S623">
        <v>2.7848082780889901E-4</v>
      </c>
      <c r="T623">
        <v>2.7410764625762998E-4</v>
      </c>
      <c r="U623">
        <v>2.6980313988930299E-4</v>
      </c>
      <c r="V623">
        <v>2.65566230246945E-4</v>
      </c>
      <c r="W623">
        <v>2.6139585582472298E-4</v>
      </c>
      <c r="X623">
        <v>2.5729097161624202E-4</v>
      </c>
      <c r="Y623">
        <v>2.5325054938714499E-4</v>
      </c>
      <c r="Z623">
        <v>2.49273576778391E-4</v>
      </c>
      <c r="AA623">
        <v>2.4535905743400802E-4</v>
      </c>
      <c r="AB623">
        <v>2.41506010486552E-4</v>
      </c>
      <c r="AC623">
        <v>2.37713470671368E-4</v>
      </c>
      <c r="AD623">
        <v>2.3398048777634699E-4</v>
      </c>
      <c r="AE623">
        <v>2.30306126570178E-4</v>
      </c>
      <c r="AF623">
        <v>2.26689466477061E-4</v>
      </c>
      <c r="AG623">
        <v>2.2312960133545701E-4</v>
      </c>
      <c r="AH623">
        <v>2.1962563926909901E-4</v>
      </c>
      <c r="AI623">
        <v>2.16176702447035E-4</v>
      </c>
      <c r="AJ623">
        <v>2.12781926631297E-4</v>
      </c>
      <c r="AK623">
        <v>2.0944046146197801E-4</v>
      </c>
      <c r="AL623">
        <v>2.0615146970288199E-4</v>
      </c>
      <c r="AM623">
        <v>2.02914127242786E-4</v>
      </c>
      <c r="AN623">
        <v>1.9972762306870399E-4</v>
      </c>
      <c r="AO623">
        <v>1.9659115888314899E-4</v>
      </c>
      <c r="AP623">
        <v>1.93503948747573E-4</v>
      </c>
      <c r="AQ623">
        <v>1.9046521932363601E-4</v>
      </c>
      <c r="AR623">
        <v>1.87474209167567E-4</v>
      </c>
      <c r="AS623">
        <v>1.8453016895332699E-4</v>
      </c>
      <c r="AT623">
        <v>1.8163236107804199E-4</v>
      </c>
      <c r="AU623">
        <v>1.7878005960009799E-4</v>
      </c>
      <c r="AV623">
        <v>1.7597254979201201E-4</v>
      </c>
    </row>
    <row r="624" spans="1:48" x14ac:dyDescent="0.25">
      <c r="A624" s="34" t="s">
        <v>1589</v>
      </c>
      <c r="B624">
        <v>2.8932344975778402E-3</v>
      </c>
      <c r="C624">
        <v>2.8932344975778402E-3</v>
      </c>
      <c r="D624">
        <v>2.8932340929245701E-3</v>
      </c>
      <c r="E624">
        <v>2.8670579526551701E-3</v>
      </c>
      <c r="F624">
        <v>2.82095281950592E-3</v>
      </c>
      <c r="G624">
        <v>2.78047932411526E-3</v>
      </c>
      <c r="H624">
        <v>2.7619216407341099E-3</v>
      </c>
      <c r="I624">
        <v>2.6216260949061699E-3</v>
      </c>
      <c r="J624">
        <v>2.5098604511276999E-3</v>
      </c>
      <c r="K624">
        <v>2.4810611106755799E-3</v>
      </c>
      <c r="L624">
        <v>2.41296085875017E-3</v>
      </c>
      <c r="M624">
        <v>2.3726578573704899E-3</v>
      </c>
      <c r="N624">
        <v>2.3660031380651298E-3</v>
      </c>
      <c r="O624">
        <v>2.3589747609967901E-3</v>
      </c>
      <c r="P624">
        <v>2.2721369349912898E-3</v>
      </c>
      <c r="Q624">
        <v>2.1539641188616202E-3</v>
      </c>
      <c r="R624">
        <v>2.1201388960200998E-3</v>
      </c>
      <c r="S624">
        <v>2.08684485473731E-3</v>
      </c>
      <c r="T624">
        <v>2.0540736524885801E-3</v>
      </c>
      <c r="U624">
        <v>2.0218170805990799E-3</v>
      </c>
      <c r="V624">
        <v>1.9900670559309299E-3</v>
      </c>
      <c r="W624">
        <v>1.9588156249044299E-3</v>
      </c>
      <c r="X624">
        <v>1.92805495627232E-3</v>
      </c>
      <c r="Y624">
        <v>1.8977773447247401E-3</v>
      </c>
      <c r="Z624">
        <v>1.8679752038107799E-3</v>
      </c>
      <c r="AA624">
        <v>1.83864106709822E-3</v>
      </c>
      <c r="AB624">
        <v>1.8097675848149999E-3</v>
      </c>
      <c r="AC624">
        <v>1.7813475241015399E-3</v>
      </c>
      <c r="AD624">
        <v>1.7533737634047E-3</v>
      </c>
      <c r="AE624">
        <v>1.72583929381575E-3</v>
      </c>
      <c r="AF624">
        <v>1.69873721771191E-3</v>
      </c>
      <c r="AG624">
        <v>1.6720607448446501E-3</v>
      </c>
      <c r="AH624">
        <v>1.6458031917141701E-3</v>
      </c>
      <c r="AI624">
        <v>1.61995797984024E-3</v>
      </c>
      <c r="AJ624">
        <v>1.5945186326455499E-3</v>
      </c>
      <c r="AK624">
        <v>1.5694787779657201E-3</v>
      </c>
      <c r="AL624">
        <v>1.5448321422855699E-3</v>
      </c>
      <c r="AM624">
        <v>1.52057254959189E-3</v>
      </c>
      <c r="AN624">
        <v>1.4966939223633501E-3</v>
      </c>
      <c r="AO624">
        <v>1.4731902785948699E-3</v>
      </c>
      <c r="AP624">
        <v>1.4500557287808399E-3</v>
      </c>
      <c r="AQ624">
        <v>1.42728447772858E-3</v>
      </c>
      <c r="AR624">
        <v>1.404870819215E-3</v>
      </c>
      <c r="AS624">
        <v>1.38280913868205E-3</v>
      </c>
      <c r="AT624">
        <v>1.3610939079019399E-3</v>
      </c>
      <c r="AU624">
        <v>1.3397196869599599E-3</v>
      </c>
      <c r="AV624">
        <v>1.3186811204959001E-3</v>
      </c>
    </row>
    <row r="625" spans="1:48" x14ac:dyDescent="0.25">
      <c r="A625" s="34" t="s">
        <v>1590</v>
      </c>
      <c r="B625">
        <v>2.2561859309554E-3</v>
      </c>
      <c r="C625">
        <v>2.2561859309554E-3</v>
      </c>
      <c r="D625">
        <v>2.2561859064018199E-3</v>
      </c>
      <c r="E625">
        <v>2.26840121149862E-3</v>
      </c>
      <c r="F625">
        <v>2.2291056466189501E-3</v>
      </c>
      <c r="G625">
        <v>2.0712247772671699E-3</v>
      </c>
      <c r="H625">
        <v>2.0915008951938401E-3</v>
      </c>
      <c r="I625">
        <v>1.99478948362504E-3</v>
      </c>
      <c r="J625">
        <v>1.8868205443438701E-3</v>
      </c>
      <c r="K625">
        <v>1.8452911706880099E-3</v>
      </c>
      <c r="L625">
        <v>1.8041974627813701E-3</v>
      </c>
      <c r="M625">
        <v>1.7870570934780099E-3</v>
      </c>
      <c r="N625">
        <v>1.7843050714062799E-3</v>
      </c>
      <c r="O625">
        <v>1.8161781030177099E-3</v>
      </c>
      <c r="P625">
        <v>1.7783061919435701E-3</v>
      </c>
      <c r="Q625">
        <v>1.71997384643573E-3</v>
      </c>
      <c r="R625">
        <v>1.69296387962681E-3</v>
      </c>
      <c r="S625">
        <v>1.6663780696215501E-3</v>
      </c>
      <c r="T625">
        <v>1.64020975549122E-3</v>
      </c>
      <c r="U625">
        <v>1.6144523807858099E-3</v>
      </c>
      <c r="V625">
        <v>1.58909949222027E-3</v>
      </c>
      <c r="W625">
        <v>1.56414473824423E-3</v>
      </c>
      <c r="X625">
        <v>1.5395818666429301E-3</v>
      </c>
      <c r="Y625">
        <v>1.51540472285944E-3</v>
      </c>
      <c r="Z625">
        <v>1.4916072499683E-3</v>
      </c>
      <c r="AA625">
        <v>1.4681834854936701E-3</v>
      </c>
      <c r="AB625">
        <v>1.4451275611906201E-3</v>
      </c>
      <c r="AC625">
        <v>1.4224337000879801E-3</v>
      </c>
      <c r="AD625">
        <v>1.40009621711947E-3</v>
      </c>
      <c r="AE625">
        <v>1.3781095151431399E-3</v>
      </c>
      <c r="AF625">
        <v>1.3564680860872101E-3</v>
      </c>
      <c r="AG625">
        <v>1.3351665075288701E-3</v>
      </c>
      <c r="AH625">
        <v>1.31419944304664E-3</v>
      </c>
      <c r="AI625">
        <v>1.29356163901916E-3</v>
      </c>
      <c r="AJ625">
        <v>1.27324792504448E-3</v>
      </c>
      <c r="AK625">
        <v>1.25325321181954E-3</v>
      </c>
      <c r="AL625">
        <v>1.2335724896343899E-3</v>
      </c>
      <c r="AM625">
        <v>1.21420082774024E-3</v>
      </c>
      <c r="AN625">
        <v>1.19513337283105E-3</v>
      </c>
      <c r="AO625">
        <v>1.17636534768452E-3</v>
      </c>
      <c r="AP625">
        <v>1.1578920498097401E-3</v>
      </c>
      <c r="AQ625">
        <v>1.13970885144249E-3</v>
      </c>
      <c r="AR625">
        <v>1.12181119689909E-3</v>
      </c>
      <c r="AS625">
        <v>1.1041946015835199E-3</v>
      </c>
      <c r="AT625">
        <v>1.08685465220756E-3</v>
      </c>
      <c r="AU625">
        <v>1.0697870044642801E-3</v>
      </c>
      <c r="AV625">
        <v>1.05298738185043E-3</v>
      </c>
    </row>
    <row r="626" spans="1:48" x14ac:dyDescent="0.25">
      <c r="A626" s="34" t="s">
        <v>1591</v>
      </c>
      <c r="B626">
        <v>3.8201260460791399E-2</v>
      </c>
      <c r="C626">
        <v>3.8201260460791399E-2</v>
      </c>
      <c r="D626">
        <v>3.8201242172227902E-2</v>
      </c>
      <c r="E626">
        <v>3.8435962256320302E-2</v>
      </c>
      <c r="F626">
        <v>3.90172235953462E-2</v>
      </c>
      <c r="G626">
        <v>3.55840993095407E-2</v>
      </c>
      <c r="H626">
        <v>3.6528826456510601E-2</v>
      </c>
      <c r="I626">
        <v>3.7720707491846299E-2</v>
      </c>
      <c r="J626">
        <v>3.68568787334735E-2</v>
      </c>
      <c r="K626">
        <v>3.67690821417768E-2</v>
      </c>
      <c r="L626">
        <v>3.5515424235816398E-2</v>
      </c>
      <c r="M626">
        <v>3.6509518269981799E-2</v>
      </c>
      <c r="N626">
        <v>3.8270839573391002E-2</v>
      </c>
      <c r="O626">
        <v>3.8562409044376002E-2</v>
      </c>
      <c r="P626">
        <v>3.8630267008732198E-2</v>
      </c>
      <c r="Q626">
        <v>3.8482187197481303E-2</v>
      </c>
      <c r="R626">
        <v>3.7993973354692602E-2</v>
      </c>
      <c r="S626">
        <v>3.75119533650939E-2</v>
      </c>
      <c r="T626">
        <v>3.70360486251902E-2</v>
      </c>
      <c r="U626">
        <v>3.6566181580375598E-2</v>
      </c>
      <c r="V626">
        <v>3.6102275627964198E-2</v>
      </c>
      <c r="W626">
        <v>3.5644255116537703E-2</v>
      </c>
      <c r="X626">
        <v>3.5192045401200203E-2</v>
      </c>
      <c r="Y626">
        <v>3.4745572765740897E-2</v>
      </c>
      <c r="Z626">
        <v>3.4304764413861301E-2</v>
      </c>
      <c r="AA626">
        <v>3.3869548481995901E-2</v>
      </c>
      <c r="AB626">
        <v>3.3439854028492803E-2</v>
      </c>
      <c r="AC626">
        <v>3.3015611002035497E-2</v>
      </c>
      <c r="AD626">
        <v>3.2596750230069499E-2</v>
      </c>
      <c r="AE626">
        <v>3.2183203449772303E-2</v>
      </c>
      <c r="AF626">
        <v>3.1774903233504202E-2</v>
      </c>
      <c r="AG626">
        <v>3.1371783027166998E-2</v>
      </c>
      <c r="AH626">
        <v>3.0973777096902098E-2</v>
      </c>
      <c r="AI626">
        <v>3.0580820567155199E-2</v>
      </c>
      <c r="AJ626">
        <v>3.01928493512192E-2</v>
      </c>
      <c r="AK626">
        <v>2.98098002767004E-2</v>
      </c>
      <c r="AL626">
        <v>2.9431610818001799E-2</v>
      </c>
      <c r="AM626">
        <v>2.90582193591577E-2</v>
      </c>
      <c r="AN626">
        <v>2.86895650246944E-2</v>
      </c>
      <c r="AO626">
        <v>2.8325587729835601E-2</v>
      </c>
      <c r="AP626">
        <v>2.79662281163519E-2</v>
      </c>
      <c r="AQ626">
        <v>2.7611427610125399E-2</v>
      </c>
      <c r="AR626">
        <v>2.7261128350914599E-2</v>
      </c>
      <c r="AS626">
        <v>2.6915273268006901E-2</v>
      </c>
      <c r="AT626">
        <v>2.6573805961595399E-2</v>
      </c>
      <c r="AU626">
        <v>2.6236670757986701E-2</v>
      </c>
      <c r="AV626">
        <v>2.5903812707091401E-2</v>
      </c>
    </row>
    <row r="627" spans="1:48" x14ac:dyDescent="0.25">
      <c r="A627" s="34" t="s">
        <v>1592</v>
      </c>
      <c r="B627">
        <v>1.3185871338860399E-4</v>
      </c>
      <c r="C627">
        <v>1.3185871338860399E-4</v>
      </c>
      <c r="D627">
        <v>1.31858712845269E-4</v>
      </c>
      <c r="E627">
        <v>1.3294433240639E-4</v>
      </c>
      <c r="F627">
        <v>1.3472508778844799E-4</v>
      </c>
      <c r="G627">
        <v>1.2278488773155699E-4</v>
      </c>
      <c r="H627">
        <v>1.2974840433207599E-4</v>
      </c>
      <c r="I627">
        <v>1.29827577536493E-4</v>
      </c>
      <c r="J627">
        <v>1.2891806255449501E-4</v>
      </c>
      <c r="K627">
        <v>1.25619628444757E-4</v>
      </c>
      <c r="L627">
        <v>1.23740679428027E-4</v>
      </c>
      <c r="M627">
        <v>1.2664107090927499E-4</v>
      </c>
      <c r="N627">
        <v>1.29678014884272E-4</v>
      </c>
      <c r="O627">
        <v>1.3002472304413001E-4</v>
      </c>
      <c r="P627">
        <v>1.2809829997668801E-4</v>
      </c>
      <c r="Q627">
        <v>1.2933684531532801E-4</v>
      </c>
      <c r="R627">
        <v>1.27695981268711E-4</v>
      </c>
      <c r="S627">
        <v>1.2607593436957901E-4</v>
      </c>
      <c r="T627">
        <v>1.2447644071197599E-4</v>
      </c>
      <c r="U627">
        <v>1.22897239377879E-4</v>
      </c>
      <c r="V627">
        <v>1.2133807294931E-4</v>
      </c>
      <c r="W627">
        <v>1.1979868726968101E-4</v>
      </c>
      <c r="X627">
        <v>1.18278831459674E-4</v>
      </c>
      <c r="Y627">
        <v>1.1677825762533599E-4</v>
      </c>
      <c r="Z627">
        <v>1.15296721187846E-4</v>
      </c>
      <c r="AA627">
        <v>1.1383398066024101E-4</v>
      </c>
      <c r="AB627">
        <v>1.12389797569324E-4</v>
      </c>
      <c r="AC627">
        <v>1.1096393638051399E-4</v>
      </c>
      <c r="AD627">
        <v>1.0955616480849E-4</v>
      </c>
      <c r="AE627">
        <v>1.08166253235786E-4</v>
      </c>
      <c r="AF627">
        <v>1.06793975143153E-4</v>
      </c>
      <c r="AG627">
        <v>1.0543910687384399E-4</v>
      </c>
      <c r="AH627">
        <v>1.04101427419462E-4</v>
      </c>
      <c r="AI627">
        <v>1.02780718700676E-4</v>
      </c>
      <c r="AJ627">
        <v>1.0147676554081701E-4</v>
      </c>
      <c r="AK627">
        <v>1.00189355317865E-4</v>
      </c>
      <c r="AL627" s="15">
        <v>9.8918278129257503E-5</v>
      </c>
      <c r="AM627" s="15">
        <v>9.7663326788934607E-5</v>
      </c>
      <c r="AN627" s="15">
        <v>9.6424296673554996E-5</v>
      </c>
      <c r="AO627" s="15">
        <v>9.5200985835118302E-5</v>
      </c>
      <c r="AP627" s="15">
        <v>9.3993194831663301E-5</v>
      </c>
      <c r="AQ627" s="15">
        <v>9.2800726825402306E-5</v>
      </c>
      <c r="AR627" s="15">
        <v>9.1623387262284198E-5</v>
      </c>
      <c r="AS627" s="15">
        <v>9.0460984391993102E-5</v>
      </c>
      <c r="AT627" s="15">
        <v>8.9313328591287904E-5</v>
      </c>
      <c r="AU627" s="15">
        <v>8.8180232839647397E-5</v>
      </c>
      <c r="AV627" s="15">
        <v>8.7061512326278405E-5</v>
      </c>
    </row>
    <row r="628" spans="1:48" x14ac:dyDescent="0.25">
      <c r="A628" s="34" t="s">
        <v>1593</v>
      </c>
      <c r="B628">
        <v>2.45038722168441E-3</v>
      </c>
      <c r="C628">
        <v>2.45038722168441E-3</v>
      </c>
      <c r="D628">
        <v>2.45038686284827E-3</v>
      </c>
      <c r="E628">
        <v>2.5179684023528101E-3</v>
      </c>
      <c r="F628">
        <v>2.5631027651928399E-3</v>
      </c>
      <c r="G628">
        <v>2.6331665498964801E-3</v>
      </c>
      <c r="H628">
        <v>2.59918475486568E-3</v>
      </c>
      <c r="I628">
        <v>2.61056034875865E-3</v>
      </c>
      <c r="J628">
        <v>2.5518320342815901E-3</v>
      </c>
      <c r="K628">
        <v>2.4707025062170001E-3</v>
      </c>
      <c r="L628">
        <v>2.4391022428140001E-3</v>
      </c>
      <c r="M628">
        <v>2.4019512404020301E-3</v>
      </c>
      <c r="N628">
        <v>2.3623518100525198E-3</v>
      </c>
      <c r="O628">
        <v>2.2659065940564098E-3</v>
      </c>
      <c r="P628">
        <v>2.20041813495392E-3</v>
      </c>
      <c r="Q628">
        <v>2.1642612551219399E-3</v>
      </c>
      <c r="R628">
        <v>2.1642612550104401E-3</v>
      </c>
      <c r="S628">
        <v>2.1642612560820798E-3</v>
      </c>
      <c r="T628">
        <v>2.1642612559202201E-3</v>
      </c>
      <c r="U628">
        <v>2.1642612558742699E-3</v>
      </c>
      <c r="V628">
        <v>2.1642612556737602E-3</v>
      </c>
      <c r="W628">
        <v>2.16426125455144E-3</v>
      </c>
      <c r="X628">
        <v>2.16426125551416E-3</v>
      </c>
      <c r="Y628">
        <v>2.1642612547697498E-3</v>
      </c>
      <c r="Z628">
        <v>2.1642612553870199E-3</v>
      </c>
      <c r="AA628">
        <v>2.1642612553828002E-3</v>
      </c>
      <c r="AB628">
        <v>2.1642612545873701E-3</v>
      </c>
      <c r="AC628">
        <v>2.1642612557258201E-3</v>
      </c>
      <c r="AD628">
        <v>2.1642612561045501E-3</v>
      </c>
      <c r="AE628">
        <v>2.1642612557512598E-3</v>
      </c>
      <c r="AF628">
        <v>2.1642612559261499E-3</v>
      </c>
      <c r="AG628">
        <v>2.16426125584291E-3</v>
      </c>
      <c r="AH628">
        <v>2.1642612556534799E-3</v>
      </c>
      <c r="AI628">
        <v>2.16426125551738E-3</v>
      </c>
      <c r="AJ628">
        <v>2.16426125540992E-3</v>
      </c>
      <c r="AK628">
        <v>2.1642612552133299E-3</v>
      </c>
      <c r="AL628">
        <v>2.16426125576794E-3</v>
      </c>
      <c r="AM628">
        <v>2.1642612559905901E-3</v>
      </c>
      <c r="AN628">
        <v>2.1642612558516001E-3</v>
      </c>
      <c r="AO628">
        <v>2.1642612555545001E-3</v>
      </c>
      <c r="AP628">
        <v>2.1642612563371301E-3</v>
      </c>
      <c r="AQ628">
        <v>2.1642612543816401E-3</v>
      </c>
      <c r="AR628">
        <v>2.1642612551082199E-3</v>
      </c>
      <c r="AS628">
        <v>2.1642612543610802E-3</v>
      </c>
      <c r="AT628">
        <v>2.1642612552690201E-3</v>
      </c>
      <c r="AU628">
        <v>2.16426125531118E-3</v>
      </c>
      <c r="AV628">
        <v>2.16426125522421E-3</v>
      </c>
    </row>
    <row r="629" spans="1:48" x14ac:dyDescent="0.25">
      <c r="A629" s="34" t="s">
        <v>1594</v>
      </c>
      <c r="B629">
        <v>3.0517137702946399E-2</v>
      </c>
      <c r="C629">
        <v>3.0517137702946399E-2</v>
      </c>
      <c r="D629">
        <v>3.0517137138663799E-2</v>
      </c>
      <c r="E629">
        <v>3.1101319057142501E-2</v>
      </c>
      <c r="F629">
        <v>3.3056582372632697E-2</v>
      </c>
      <c r="G629">
        <v>3.4817257720467801E-2</v>
      </c>
      <c r="H629">
        <v>3.5997014848241901E-2</v>
      </c>
      <c r="I629">
        <v>3.2863463348849903E-2</v>
      </c>
      <c r="J629">
        <v>3.4450568923182399E-2</v>
      </c>
      <c r="K629">
        <v>3.4539549248940198E-2</v>
      </c>
      <c r="L629">
        <v>3.4337614920563801E-2</v>
      </c>
      <c r="M629">
        <v>3.5631266710652497E-2</v>
      </c>
      <c r="N629">
        <v>3.5183499489716399E-2</v>
      </c>
      <c r="O629">
        <v>3.4487663449615298E-2</v>
      </c>
      <c r="P629">
        <v>3.3593629340307199E-2</v>
      </c>
      <c r="Q629">
        <v>3.3446942930764098E-2</v>
      </c>
      <c r="R629">
        <v>3.3446942935671298E-2</v>
      </c>
      <c r="S629">
        <v>3.34469429329829E-2</v>
      </c>
      <c r="T629">
        <v>3.3446942934173503E-2</v>
      </c>
      <c r="U629">
        <v>3.34469429407711E-2</v>
      </c>
      <c r="V629">
        <v>3.3446942945298402E-2</v>
      </c>
      <c r="W629">
        <v>3.3446942942461998E-2</v>
      </c>
      <c r="X629">
        <v>3.3446942935754002E-2</v>
      </c>
      <c r="Y629">
        <v>3.3446942935439802E-2</v>
      </c>
      <c r="Z629">
        <v>3.3446942933273202E-2</v>
      </c>
      <c r="AA629">
        <v>3.3446942936497998E-2</v>
      </c>
      <c r="AB629">
        <v>3.34469429401918E-2</v>
      </c>
      <c r="AC629">
        <v>3.3446942937204897E-2</v>
      </c>
      <c r="AD629">
        <v>3.3446942936767102E-2</v>
      </c>
      <c r="AE629">
        <v>3.3446942935131903E-2</v>
      </c>
      <c r="AF629">
        <v>3.3446942937243998E-2</v>
      </c>
      <c r="AG629">
        <v>3.3446942940549299E-2</v>
      </c>
      <c r="AH629">
        <v>3.3446942942519001E-2</v>
      </c>
      <c r="AI629">
        <v>3.3446942934343797E-2</v>
      </c>
      <c r="AJ629">
        <v>3.3446942932813098E-2</v>
      </c>
      <c r="AK629">
        <v>3.3446942933681501E-2</v>
      </c>
      <c r="AL629">
        <v>3.3446942939083998E-2</v>
      </c>
      <c r="AM629">
        <v>3.3446942931056399E-2</v>
      </c>
      <c r="AN629">
        <v>3.3446942935916997E-2</v>
      </c>
      <c r="AO629">
        <v>3.3446942943010802E-2</v>
      </c>
      <c r="AP629">
        <v>3.3446942942828399E-2</v>
      </c>
      <c r="AQ629">
        <v>3.34469429372658E-2</v>
      </c>
      <c r="AR629">
        <v>3.3446942937062199E-2</v>
      </c>
      <c r="AS629">
        <v>3.3446942935362003E-2</v>
      </c>
      <c r="AT629">
        <v>3.3446942940857899E-2</v>
      </c>
      <c r="AU629">
        <v>3.3446942941739499E-2</v>
      </c>
      <c r="AV629">
        <v>3.3446942924613601E-2</v>
      </c>
    </row>
    <row r="630" spans="1:48" x14ac:dyDescent="0.25">
      <c r="A630" s="34" t="s">
        <v>1595</v>
      </c>
      <c r="B630">
        <v>2.24249528566332E-3</v>
      </c>
      <c r="C630">
        <v>2.24249528566332E-3</v>
      </c>
      <c r="D630" s="18">
        <v>2.24249527309135E-3</v>
      </c>
      <c r="E630">
        <v>2.2795656324747899E-3</v>
      </c>
      <c r="F630">
        <v>2.4215535167339901E-3</v>
      </c>
      <c r="G630">
        <v>2.5558327868951398E-3</v>
      </c>
      <c r="H630">
        <v>2.63756475353423E-3</v>
      </c>
      <c r="I630">
        <v>2.38786785903191E-3</v>
      </c>
      <c r="J630">
        <v>2.5243444293554101E-3</v>
      </c>
      <c r="K630">
        <v>2.5383874614399102E-3</v>
      </c>
      <c r="L630">
        <v>2.5232644527104198E-3</v>
      </c>
      <c r="M630">
        <v>2.63040473856285E-3</v>
      </c>
      <c r="N630">
        <v>2.58972873053365E-3</v>
      </c>
      <c r="O630">
        <v>2.5344871266869298E-3</v>
      </c>
      <c r="P630">
        <v>2.4738771649918702E-3</v>
      </c>
      <c r="Q630">
        <v>2.45718259406378E-3</v>
      </c>
      <c r="R630">
        <v>2.4571825937633098E-3</v>
      </c>
      <c r="S630">
        <v>2.4571825939460699E-3</v>
      </c>
      <c r="T630">
        <v>2.4571825944965501E-3</v>
      </c>
      <c r="U630">
        <v>2.4571825944354501E-3</v>
      </c>
      <c r="V630">
        <v>2.4571825941331299E-3</v>
      </c>
      <c r="W630">
        <v>2.4571825946435801E-3</v>
      </c>
      <c r="X630">
        <v>2.4571825935784798E-3</v>
      </c>
      <c r="Y630">
        <v>2.4571825941562099E-3</v>
      </c>
      <c r="Z630">
        <v>2.4571825937171601E-3</v>
      </c>
      <c r="AA630">
        <v>2.4571825939304699E-3</v>
      </c>
      <c r="AB630">
        <v>2.4571825940913599E-3</v>
      </c>
      <c r="AC630">
        <v>2.4571825940553601E-3</v>
      </c>
      <c r="AD630">
        <v>2.4571825939254301E-3</v>
      </c>
      <c r="AE630">
        <v>2.4571825940999398E-3</v>
      </c>
      <c r="AF630">
        <v>2.4571825934258701E-3</v>
      </c>
      <c r="AG630">
        <v>2.4571825941753001E-3</v>
      </c>
      <c r="AH630">
        <v>2.4571825937728998E-3</v>
      </c>
      <c r="AI630">
        <v>2.4571825935836402E-3</v>
      </c>
      <c r="AJ630">
        <v>2.4571825939763898E-3</v>
      </c>
      <c r="AK630">
        <v>2.4571825943373099E-3</v>
      </c>
      <c r="AL630">
        <v>2.4571825938040099E-3</v>
      </c>
      <c r="AM630">
        <v>2.4571825940263698E-3</v>
      </c>
      <c r="AN630">
        <v>2.4571825947294402E-3</v>
      </c>
      <c r="AO630">
        <v>2.4571825945020401E-3</v>
      </c>
      <c r="AP630">
        <v>2.4571825938793802E-3</v>
      </c>
      <c r="AQ630">
        <v>2.4571825943752899E-3</v>
      </c>
      <c r="AR630">
        <v>2.4571825937719999E-3</v>
      </c>
      <c r="AS630">
        <v>2.4571825938060998E-3</v>
      </c>
      <c r="AT630">
        <v>2.4571825947152701E-3</v>
      </c>
      <c r="AU630">
        <v>2.4571825939878398E-3</v>
      </c>
      <c r="AV630">
        <v>2.45718259378191E-3</v>
      </c>
    </row>
    <row r="631" spans="1:48" x14ac:dyDescent="0.25">
      <c r="A631" s="34" t="s">
        <v>1596</v>
      </c>
      <c r="B631">
        <v>9.1400083090984602E-3</v>
      </c>
      <c r="C631">
        <v>9.1400083090984602E-3</v>
      </c>
      <c r="D631" s="18">
        <v>9.1400082616326893E-3</v>
      </c>
      <c r="E631">
        <v>9.2719735883363304E-3</v>
      </c>
      <c r="F631">
        <v>9.5450706960260503E-3</v>
      </c>
      <c r="G631">
        <v>9.6267863744117898E-3</v>
      </c>
      <c r="H631">
        <v>9.6822612056864706E-3</v>
      </c>
      <c r="I631">
        <v>1.01050124915966E-2</v>
      </c>
      <c r="J631">
        <v>1.03529645515701E-2</v>
      </c>
      <c r="K631">
        <v>9.98812716612563E-3</v>
      </c>
      <c r="L631">
        <v>1.01077578229844E-2</v>
      </c>
      <c r="M631">
        <v>1.0244950527759899E-2</v>
      </c>
      <c r="N631">
        <v>1.05443354750402E-2</v>
      </c>
      <c r="O631">
        <v>1.07578471762938E-2</v>
      </c>
      <c r="P631">
        <v>1.0614203112018701E-2</v>
      </c>
      <c r="Q631">
        <v>1.0787304018601699E-2</v>
      </c>
      <c r="R631">
        <v>1.07873040153263E-2</v>
      </c>
      <c r="S631">
        <v>1.0787304016052801E-2</v>
      </c>
      <c r="T631">
        <v>1.07873040155901E-2</v>
      </c>
      <c r="U631">
        <v>1.07873040197575E-2</v>
      </c>
      <c r="V631">
        <v>1.07873040138593E-2</v>
      </c>
      <c r="W631">
        <v>1.0787304015760699E-2</v>
      </c>
      <c r="X631">
        <v>1.0787304018972601E-2</v>
      </c>
      <c r="Y631">
        <v>1.0787304019317601E-2</v>
      </c>
      <c r="Z631">
        <v>1.0787304019237399E-2</v>
      </c>
      <c r="AA631">
        <v>1.07873040157896E-2</v>
      </c>
      <c r="AB631">
        <v>1.0787304017711399E-2</v>
      </c>
      <c r="AC631">
        <v>1.0787304016113899E-2</v>
      </c>
      <c r="AD631">
        <v>1.0787304014145301E-2</v>
      </c>
      <c r="AE631">
        <v>1.07873040144681E-2</v>
      </c>
      <c r="AF631">
        <v>1.0787304019690899E-2</v>
      </c>
      <c r="AG631">
        <v>1.07873040120849E-2</v>
      </c>
      <c r="AH631">
        <v>1.0787304013961401E-2</v>
      </c>
      <c r="AI631">
        <v>1.07873040158786E-2</v>
      </c>
      <c r="AJ631">
        <v>1.07873040130783E-2</v>
      </c>
      <c r="AK631">
        <v>1.07873040167601E-2</v>
      </c>
      <c r="AL631">
        <v>1.0787304014555001E-2</v>
      </c>
      <c r="AM631">
        <v>1.07873040135265E-2</v>
      </c>
      <c r="AN631">
        <v>1.0787304014807399E-2</v>
      </c>
      <c r="AO631">
        <v>1.07873040152548E-2</v>
      </c>
      <c r="AP631">
        <v>1.0787304015055701E-2</v>
      </c>
      <c r="AQ631">
        <v>1.07873040187488E-2</v>
      </c>
      <c r="AR631">
        <v>1.07873040199222E-2</v>
      </c>
      <c r="AS631">
        <v>1.07873040123982E-2</v>
      </c>
      <c r="AT631">
        <v>1.07873040148556E-2</v>
      </c>
      <c r="AU631">
        <v>1.07873040162101E-2</v>
      </c>
      <c r="AV631">
        <v>1.0787304020645001E-2</v>
      </c>
    </row>
    <row r="632" spans="1:48" x14ac:dyDescent="0.25">
      <c r="A632" s="34" t="s">
        <v>1597</v>
      </c>
      <c r="B632">
        <v>0.29020920502092001</v>
      </c>
      <c r="C632">
        <v>0.29020920502092001</v>
      </c>
      <c r="D632" s="18">
        <v>0.29020919992100902</v>
      </c>
      <c r="E632">
        <v>0.295695038218178</v>
      </c>
      <c r="F632">
        <v>0.29184114564680802</v>
      </c>
      <c r="G632">
        <v>0.28520990206582902</v>
      </c>
      <c r="H632">
        <v>0.29195526987083298</v>
      </c>
      <c r="I632">
        <v>0.29297374647872698</v>
      </c>
      <c r="J632">
        <v>0.29286444988011301</v>
      </c>
      <c r="K632">
        <v>0.28370289323221798</v>
      </c>
      <c r="L632">
        <v>0.28615946425301397</v>
      </c>
      <c r="M632">
        <v>0.286716141150615</v>
      </c>
      <c r="N632">
        <v>0.28674458246719498</v>
      </c>
      <c r="O632">
        <v>0.28658130429596501</v>
      </c>
      <c r="P632">
        <v>0.28137114897501297</v>
      </c>
      <c r="Q632">
        <v>0.27596449833681702</v>
      </c>
      <c r="R632">
        <v>0.27596449846294202</v>
      </c>
      <c r="S632">
        <v>0.27596449842854298</v>
      </c>
      <c r="T632">
        <v>0.27596449838904502</v>
      </c>
      <c r="U632">
        <v>0.275964498457342</v>
      </c>
      <c r="V632">
        <v>0.27596449843473397</v>
      </c>
      <c r="W632">
        <v>0.27596449842239201</v>
      </c>
      <c r="X632">
        <v>0.27596449847611398</v>
      </c>
      <c r="Y632">
        <v>0.27596449846974003</v>
      </c>
      <c r="Z632">
        <v>0.27596449834118902</v>
      </c>
      <c r="AA632">
        <v>0.275964498384631</v>
      </c>
      <c r="AB632">
        <v>0.27596449839761</v>
      </c>
      <c r="AC632">
        <v>0.27596449844559601</v>
      </c>
      <c r="AD632">
        <v>0.27596449836188902</v>
      </c>
      <c r="AE632">
        <v>0.27596449845482801</v>
      </c>
      <c r="AF632">
        <v>0.27596449842144999</v>
      </c>
      <c r="AG632">
        <v>0.27596449841241499</v>
      </c>
      <c r="AH632">
        <v>0.27596449836547499</v>
      </c>
      <c r="AI632">
        <v>0.27596449840347298</v>
      </c>
      <c r="AJ632">
        <v>0.27596449838824599</v>
      </c>
      <c r="AK632">
        <v>0.27596449838953602</v>
      </c>
      <c r="AL632">
        <v>0.27596449840242598</v>
      </c>
      <c r="AM632">
        <v>0.27596449836530301</v>
      </c>
      <c r="AN632">
        <v>0.27596449838626902</v>
      </c>
      <c r="AO632">
        <v>0.27596449835190401</v>
      </c>
      <c r="AP632">
        <v>0.27596449836558501</v>
      </c>
      <c r="AQ632">
        <v>0.27596449842788301</v>
      </c>
      <c r="AR632">
        <v>0.27596449844105297</v>
      </c>
      <c r="AS632">
        <v>0.27596449837751502</v>
      </c>
      <c r="AT632">
        <v>0.27596449840626902</v>
      </c>
      <c r="AU632">
        <v>0.27596449837063902</v>
      </c>
      <c r="AV632">
        <v>0.27596449842611598</v>
      </c>
    </row>
    <row r="633" spans="1:48" x14ac:dyDescent="0.25">
      <c r="A633" s="34" t="s">
        <v>1598</v>
      </c>
      <c r="B633">
        <v>5.0971291043493197E-2</v>
      </c>
      <c r="C633">
        <v>5.0971291043493197E-2</v>
      </c>
      <c r="D633">
        <v>5.0971291722584598E-2</v>
      </c>
      <c r="E633">
        <v>5.1839534173504599E-2</v>
      </c>
      <c r="F633">
        <v>5.1085571330704301E-2</v>
      </c>
      <c r="G633">
        <v>4.9507978208862199E-2</v>
      </c>
      <c r="H633">
        <v>5.0613142553506102E-2</v>
      </c>
      <c r="I633">
        <v>5.0568007877807297E-2</v>
      </c>
      <c r="J633">
        <v>4.9896066162907697E-2</v>
      </c>
      <c r="K633">
        <v>4.7988247084066002E-2</v>
      </c>
      <c r="L633">
        <v>4.7974809527852699E-2</v>
      </c>
      <c r="M633">
        <v>4.7665865365182303E-2</v>
      </c>
      <c r="N633">
        <v>4.7663073323640101E-2</v>
      </c>
      <c r="O633">
        <v>4.71761258898818E-2</v>
      </c>
      <c r="P633">
        <v>4.5871595995517399E-2</v>
      </c>
      <c r="Q633">
        <v>4.4212648470577501E-2</v>
      </c>
      <c r="R633">
        <v>4.42126484765945E-2</v>
      </c>
      <c r="S633">
        <v>4.4212648488885398E-2</v>
      </c>
      <c r="T633">
        <v>4.4212648480321401E-2</v>
      </c>
      <c r="U633">
        <v>4.4212648477329003E-2</v>
      </c>
      <c r="V633">
        <v>4.4212648502796201E-2</v>
      </c>
      <c r="W633">
        <v>4.4212648469218803E-2</v>
      </c>
      <c r="X633">
        <v>4.4212648492128401E-2</v>
      </c>
      <c r="Y633">
        <v>4.4212648485443803E-2</v>
      </c>
      <c r="Z633">
        <v>4.4212648478786802E-2</v>
      </c>
      <c r="AA633">
        <v>4.421264846418E-2</v>
      </c>
      <c r="AB633">
        <v>4.4212648475773601E-2</v>
      </c>
      <c r="AC633">
        <v>4.4212648478674198E-2</v>
      </c>
      <c r="AD633">
        <v>4.4212648494475898E-2</v>
      </c>
      <c r="AE633">
        <v>4.42126484958969E-2</v>
      </c>
      <c r="AF633">
        <v>4.42126484900583E-2</v>
      </c>
      <c r="AG633">
        <v>4.42126484767974E-2</v>
      </c>
      <c r="AH633">
        <v>4.4212648498721599E-2</v>
      </c>
      <c r="AI633">
        <v>4.4212648477476003E-2</v>
      </c>
      <c r="AJ633">
        <v>4.4212648468511799E-2</v>
      </c>
      <c r="AK633">
        <v>4.4212648474218998E-2</v>
      </c>
      <c r="AL633">
        <v>4.4212648482080202E-2</v>
      </c>
      <c r="AM633">
        <v>4.4212648472272201E-2</v>
      </c>
      <c r="AN633">
        <v>4.4212648484389598E-2</v>
      </c>
      <c r="AO633">
        <v>4.4212648494834098E-2</v>
      </c>
      <c r="AP633">
        <v>4.4212648468489803E-2</v>
      </c>
      <c r="AQ633">
        <v>4.4212648491683298E-2</v>
      </c>
      <c r="AR633">
        <v>4.4212648482076303E-2</v>
      </c>
      <c r="AS633">
        <v>4.4212648486770298E-2</v>
      </c>
      <c r="AT633">
        <v>4.42126484782535E-2</v>
      </c>
      <c r="AU633">
        <v>4.42126484710854E-2</v>
      </c>
      <c r="AV633">
        <v>4.4212648474739803E-2</v>
      </c>
    </row>
    <row r="634" spans="1:48" x14ac:dyDescent="0.25">
      <c r="A634" s="34" t="s">
        <v>1599</v>
      </c>
      <c r="B634">
        <v>3.9334101474035503E-3</v>
      </c>
      <c r="C634">
        <v>3.9334101474035503E-3</v>
      </c>
      <c r="D634">
        <v>3.9334100333191903E-3</v>
      </c>
      <c r="E634">
        <v>3.8972844382545802E-3</v>
      </c>
      <c r="F634">
        <v>3.9568112642813002E-3</v>
      </c>
      <c r="G634">
        <v>4.1736617899781302E-3</v>
      </c>
      <c r="H634">
        <v>4.1966770667472598E-3</v>
      </c>
      <c r="I634">
        <v>4.1135511956877698E-3</v>
      </c>
      <c r="J634">
        <v>4.1862447420818998E-3</v>
      </c>
      <c r="K634">
        <v>4.2439342621216599E-3</v>
      </c>
      <c r="L634">
        <v>4.3546697616903499E-3</v>
      </c>
      <c r="M634">
        <v>4.3258679124889496E-3</v>
      </c>
      <c r="N634">
        <v>4.4027315730098904E-3</v>
      </c>
      <c r="O634">
        <v>4.3657230286855697E-3</v>
      </c>
      <c r="P634">
        <v>4.2929629072416004E-3</v>
      </c>
      <c r="Q634">
        <v>4.3721920628096399E-3</v>
      </c>
      <c r="R634">
        <v>4.3721920621219001E-3</v>
      </c>
      <c r="S634">
        <v>4.3721920622447801E-3</v>
      </c>
      <c r="T634">
        <v>4.3721920617269599E-3</v>
      </c>
      <c r="U634">
        <v>4.3721920625566998E-3</v>
      </c>
      <c r="V634">
        <v>4.3721920636971296E-3</v>
      </c>
      <c r="W634">
        <v>4.3721920623093101E-3</v>
      </c>
      <c r="X634">
        <v>4.3721920640261503E-3</v>
      </c>
      <c r="Y634">
        <v>4.3721920632481598E-3</v>
      </c>
      <c r="Z634">
        <v>4.3721920650035898E-3</v>
      </c>
      <c r="AA634">
        <v>4.3721920621524598E-3</v>
      </c>
      <c r="AB634">
        <v>4.3721920628347196E-3</v>
      </c>
      <c r="AC634">
        <v>4.3721920626791496E-3</v>
      </c>
      <c r="AD634">
        <v>4.3721920628084603E-3</v>
      </c>
      <c r="AE634">
        <v>4.3721920608342096E-3</v>
      </c>
      <c r="AF634">
        <v>4.3721920621687298E-3</v>
      </c>
      <c r="AG634">
        <v>4.3721920639780204E-3</v>
      </c>
      <c r="AH634">
        <v>4.3721920624817199E-3</v>
      </c>
      <c r="AI634">
        <v>4.3721920633476297E-3</v>
      </c>
      <c r="AJ634">
        <v>4.3721920616994203E-3</v>
      </c>
      <c r="AK634">
        <v>4.3721920629078504E-3</v>
      </c>
      <c r="AL634">
        <v>4.3721920630779097E-3</v>
      </c>
      <c r="AM634">
        <v>4.37219206403105E-3</v>
      </c>
      <c r="AN634">
        <v>4.3721920629016496E-3</v>
      </c>
      <c r="AO634">
        <v>4.3721920659151496E-3</v>
      </c>
      <c r="AP634">
        <v>4.3721920646575298E-3</v>
      </c>
      <c r="AQ634">
        <v>4.37219206452841E-3</v>
      </c>
      <c r="AR634">
        <v>4.3721920645884201E-3</v>
      </c>
      <c r="AS634">
        <v>4.3721920639942704E-3</v>
      </c>
      <c r="AT634">
        <v>4.3721920640106401E-3</v>
      </c>
      <c r="AU634">
        <v>4.3721920649508498E-3</v>
      </c>
      <c r="AV634">
        <v>4.3721920656898698E-3</v>
      </c>
    </row>
    <row r="635" spans="1:48" x14ac:dyDescent="0.25">
      <c r="A635" s="34" t="s">
        <v>1600</v>
      </c>
      <c r="B635">
        <v>8.6377913704744503E-3</v>
      </c>
      <c r="C635">
        <v>8.6377913704744503E-3</v>
      </c>
      <c r="D635">
        <v>8.6377905815210199E-3</v>
      </c>
      <c r="E635">
        <v>8.8646270636304307E-3</v>
      </c>
      <c r="F635">
        <v>9.4910514388064793E-3</v>
      </c>
      <c r="G635">
        <v>1.06330854190108E-2</v>
      </c>
      <c r="H635">
        <v>1.0291924774282301E-2</v>
      </c>
      <c r="I635">
        <v>1.0205130378843999E-2</v>
      </c>
      <c r="J635">
        <v>1.05722290560517E-2</v>
      </c>
      <c r="K635">
        <v>1.0295398021170301E-2</v>
      </c>
      <c r="L635">
        <v>1.0304433160831E-2</v>
      </c>
      <c r="M635">
        <v>1.04781482611912E-2</v>
      </c>
      <c r="N635">
        <v>1.09857830357163E-2</v>
      </c>
      <c r="O635">
        <v>1.06967682878696E-2</v>
      </c>
      <c r="P635">
        <v>1.04946555044325E-2</v>
      </c>
      <c r="Q635">
        <v>1.0806058005329499E-2</v>
      </c>
      <c r="R635">
        <v>1.08060580058295E-2</v>
      </c>
      <c r="S635">
        <v>1.0806058005666801E-2</v>
      </c>
      <c r="T635">
        <v>1.08060580067424E-2</v>
      </c>
      <c r="U635">
        <v>1.08060580054638E-2</v>
      </c>
      <c r="V635">
        <v>1.0806058002854901E-2</v>
      </c>
      <c r="W635">
        <v>1.0806058005608601E-2</v>
      </c>
      <c r="X635">
        <v>1.08060580074433E-2</v>
      </c>
      <c r="Y635">
        <v>1.08060580055907E-2</v>
      </c>
      <c r="Z635">
        <v>1.0806058007577999E-2</v>
      </c>
      <c r="AA635">
        <v>1.08060580042667E-2</v>
      </c>
      <c r="AB635">
        <v>1.0806058005822501E-2</v>
      </c>
      <c r="AC635">
        <v>1.0806058008143901E-2</v>
      </c>
      <c r="AD635">
        <v>1.08060580048464E-2</v>
      </c>
      <c r="AE635">
        <v>1.0806058009084501E-2</v>
      </c>
      <c r="AF635">
        <v>1.08060580069898E-2</v>
      </c>
      <c r="AG635">
        <v>1.08060580022807E-2</v>
      </c>
      <c r="AH635">
        <v>1.08060580048914E-2</v>
      </c>
      <c r="AI635">
        <v>1.0806058006775501E-2</v>
      </c>
      <c r="AJ635">
        <v>1.08060580073575E-2</v>
      </c>
      <c r="AK635">
        <v>1.08060580053107E-2</v>
      </c>
      <c r="AL635">
        <v>1.0806058004240501E-2</v>
      </c>
      <c r="AM635">
        <v>1.08060580020817E-2</v>
      </c>
      <c r="AN635">
        <v>1.08060580078333E-2</v>
      </c>
      <c r="AO635">
        <v>1.08060580057559E-2</v>
      </c>
      <c r="AP635">
        <v>1.0806058008269301E-2</v>
      </c>
      <c r="AQ635">
        <v>1.08060580056669E-2</v>
      </c>
      <c r="AR635">
        <v>1.0806058005290199E-2</v>
      </c>
      <c r="AS635">
        <v>1.08060580069526E-2</v>
      </c>
      <c r="AT635">
        <v>1.0806058004176101E-2</v>
      </c>
      <c r="AU635">
        <v>1.0806058005141801E-2</v>
      </c>
      <c r="AV635">
        <v>1.0806058004910199E-2</v>
      </c>
    </row>
    <row r="636" spans="1:48" x14ac:dyDescent="0.25">
      <c r="A636" s="34" t="s">
        <v>1601</v>
      </c>
      <c r="B636">
        <v>4.69320354597601E-3</v>
      </c>
      <c r="C636">
        <v>4.69320354597601E-3</v>
      </c>
      <c r="D636">
        <v>4.6932035541338403E-3</v>
      </c>
      <c r="E636">
        <v>4.8511618649871397E-3</v>
      </c>
      <c r="F636">
        <v>5.1259253170618099E-3</v>
      </c>
      <c r="G636">
        <v>5.5627235909953103E-3</v>
      </c>
      <c r="H636">
        <v>5.4739677295923498E-3</v>
      </c>
      <c r="I636">
        <v>5.5259822672166902E-3</v>
      </c>
      <c r="J636">
        <v>5.6552151174360703E-3</v>
      </c>
      <c r="K636">
        <v>5.5958856507533402E-3</v>
      </c>
      <c r="L636">
        <v>5.5609110412968002E-3</v>
      </c>
      <c r="M636">
        <v>5.7206484666461697E-3</v>
      </c>
      <c r="N636">
        <v>5.9602077232602099E-3</v>
      </c>
      <c r="O636">
        <v>5.8039884669764804E-3</v>
      </c>
      <c r="P636">
        <v>5.7585015730114803E-3</v>
      </c>
      <c r="Q636">
        <v>5.9004581955576299E-3</v>
      </c>
      <c r="R636">
        <v>5.9004581957924499E-3</v>
      </c>
      <c r="S636">
        <v>5.9004581961930296E-3</v>
      </c>
      <c r="T636">
        <v>5.9004581963880897E-3</v>
      </c>
      <c r="U636">
        <v>5.9004581964271097E-3</v>
      </c>
      <c r="V636">
        <v>5.9004581976413503E-3</v>
      </c>
      <c r="W636">
        <v>5.9004581958973503E-3</v>
      </c>
      <c r="X636">
        <v>5.9004581929794596E-3</v>
      </c>
      <c r="Y636">
        <v>5.9004581975759902E-3</v>
      </c>
      <c r="Z636">
        <v>5.9004581968462103E-3</v>
      </c>
      <c r="AA636">
        <v>5.9004581940158103E-3</v>
      </c>
      <c r="AB636">
        <v>5.9004581982179697E-3</v>
      </c>
      <c r="AC636">
        <v>5.90045819753773E-3</v>
      </c>
      <c r="AD636">
        <v>5.9004581948795803E-3</v>
      </c>
      <c r="AE636">
        <v>5.9004581967945103E-3</v>
      </c>
      <c r="AF636">
        <v>5.9004581966186102E-3</v>
      </c>
      <c r="AG636">
        <v>5.9004581963203401E-3</v>
      </c>
      <c r="AH636">
        <v>5.9004581947268804E-3</v>
      </c>
      <c r="AI636">
        <v>5.9004581941185996E-3</v>
      </c>
      <c r="AJ636">
        <v>5.9004581971488597E-3</v>
      </c>
      <c r="AK636">
        <v>5.9004581965277202E-3</v>
      </c>
      <c r="AL636">
        <v>5.9004581961057999E-3</v>
      </c>
      <c r="AM636">
        <v>5.9004581973770799E-3</v>
      </c>
      <c r="AN636">
        <v>5.9004581946096703E-3</v>
      </c>
      <c r="AO636">
        <v>5.9004581939047698E-3</v>
      </c>
      <c r="AP636">
        <v>5.9004581975728903E-3</v>
      </c>
      <c r="AQ636">
        <v>5.9004581966997103E-3</v>
      </c>
      <c r="AR636">
        <v>5.9004581959598403E-3</v>
      </c>
      <c r="AS636">
        <v>5.9004581960984603E-3</v>
      </c>
      <c r="AT636">
        <v>5.9004581969480203E-3</v>
      </c>
      <c r="AU636">
        <v>5.9004581966471499E-3</v>
      </c>
      <c r="AV636">
        <v>5.9004581975230499E-3</v>
      </c>
    </row>
    <row r="637" spans="1:48" x14ac:dyDescent="0.25">
      <c r="A637" s="34" t="s">
        <v>1602</v>
      </c>
      <c r="B637">
        <v>5.4601761399582401E-3</v>
      </c>
      <c r="C637">
        <v>5.4601761399582401E-3</v>
      </c>
      <c r="D637">
        <v>5.4599571414564799E-3</v>
      </c>
      <c r="E637">
        <v>5.4605398887466799E-3</v>
      </c>
      <c r="F637">
        <v>5.50668172814391E-3</v>
      </c>
      <c r="G637">
        <v>5.4766543725483603E-3</v>
      </c>
      <c r="H637">
        <v>5.6900330614689998E-3</v>
      </c>
      <c r="I637">
        <v>5.6878591093414803E-3</v>
      </c>
      <c r="J637">
        <v>5.6333737733684696E-3</v>
      </c>
      <c r="K637">
        <v>5.5048945424605198E-3</v>
      </c>
      <c r="L637">
        <v>5.4732904038134597E-3</v>
      </c>
      <c r="M637">
        <v>5.5200241463607604E-3</v>
      </c>
      <c r="N637">
        <v>5.5706090174206697E-3</v>
      </c>
      <c r="O637">
        <v>5.5500116171939198E-3</v>
      </c>
      <c r="P637">
        <v>5.40624825744328E-3</v>
      </c>
      <c r="Q637">
        <v>5.2908981896628701E-3</v>
      </c>
      <c r="R637">
        <v>5.29089819028243E-3</v>
      </c>
      <c r="S637">
        <v>5.2908981903731804E-3</v>
      </c>
      <c r="T637">
        <v>5.2908981891740198E-3</v>
      </c>
      <c r="U637">
        <v>5.29089818975293E-3</v>
      </c>
      <c r="V637">
        <v>5.2908981902827796E-3</v>
      </c>
      <c r="W637">
        <v>5.2908981894910804E-3</v>
      </c>
      <c r="X637">
        <v>5.2908981906738999E-3</v>
      </c>
      <c r="Y637">
        <v>5.2908981894490802E-3</v>
      </c>
      <c r="Z637">
        <v>5.2908981893179099E-3</v>
      </c>
      <c r="AA637">
        <v>5.2908981902655503E-3</v>
      </c>
      <c r="AB637">
        <v>5.2908981899940297E-3</v>
      </c>
      <c r="AC637">
        <v>5.29089818988333E-3</v>
      </c>
      <c r="AD637">
        <v>5.2908981901060104E-3</v>
      </c>
      <c r="AE637">
        <v>5.2908981889172599E-3</v>
      </c>
      <c r="AF637">
        <v>5.2908981900119901E-3</v>
      </c>
      <c r="AG637">
        <v>5.2908981898995696E-3</v>
      </c>
      <c r="AH637">
        <v>5.2908981902631104E-3</v>
      </c>
      <c r="AI637">
        <v>5.2908981901816001E-3</v>
      </c>
      <c r="AJ637">
        <v>5.2908981893990403E-3</v>
      </c>
      <c r="AK637">
        <v>5.2908981898174504E-3</v>
      </c>
      <c r="AL637">
        <v>5.2908981895916597E-3</v>
      </c>
      <c r="AM637">
        <v>5.2908981888384402E-3</v>
      </c>
      <c r="AN637">
        <v>5.2908981904866504E-3</v>
      </c>
      <c r="AO637">
        <v>5.2908981900641697E-3</v>
      </c>
      <c r="AP637">
        <v>5.29089818931806E-3</v>
      </c>
      <c r="AQ637">
        <v>5.2908981901121201E-3</v>
      </c>
      <c r="AR637">
        <v>5.29089818985459E-3</v>
      </c>
      <c r="AS637">
        <v>5.2908981891444298E-3</v>
      </c>
      <c r="AT637">
        <v>5.2908981905169404E-3</v>
      </c>
      <c r="AU637">
        <v>5.2908981892191998E-3</v>
      </c>
      <c r="AV637">
        <v>5.2908981895977598E-3</v>
      </c>
    </row>
    <row r="638" spans="1:48" x14ac:dyDescent="0.25">
      <c r="A638" s="34" t="s">
        <v>1603</v>
      </c>
      <c r="B638">
        <v>5.7286792551842298E-4</v>
      </c>
      <c r="C638">
        <v>5.7286792551842298E-4</v>
      </c>
      <c r="D638">
        <v>5.7286740193774905E-4</v>
      </c>
      <c r="E638">
        <v>5.5636919940018096E-4</v>
      </c>
      <c r="F638">
        <v>5.5319835694648699E-4</v>
      </c>
      <c r="G638">
        <v>5.5318685377535499E-4</v>
      </c>
      <c r="H638">
        <v>5.9221921283344103E-4</v>
      </c>
      <c r="I638">
        <v>5.8680236330985105E-4</v>
      </c>
      <c r="J638">
        <v>5.8170882101343997E-4</v>
      </c>
      <c r="K638">
        <v>5.6184479947241604E-4</v>
      </c>
      <c r="L638">
        <v>5.7295852369450696E-4</v>
      </c>
      <c r="M638">
        <v>5.9708579421507101E-4</v>
      </c>
      <c r="N638">
        <v>6.0380758966019203E-4</v>
      </c>
      <c r="O638">
        <v>5.9543943595700998E-4</v>
      </c>
      <c r="P638">
        <v>5.7232607368473698E-4</v>
      </c>
      <c r="Q638">
        <v>5.5277185869987203E-4</v>
      </c>
      <c r="R638">
        <v>5.5277185842272198E-4</v>
      </c>
      <c r="S638">
        <v>5.5277185877062197E-4</v>
      </c>
      <c r="T638">
        <v>5.5277185871133595E-4</v>
      </c>
      <c r="U638">
        <v>5.5277185846200902E-4</v>
      </c>
      <c r="V638">
        <v>5.5277185876779003E-4</v>
      </c>
      <c r="W638">
        <v>5.5277185865882901E-4</v>
      </c>
      <c r="X638">
        <v>5.5277185864922602E-4</v>
      </c>
      <c r="Y638">
        <v>5.5277185845044004E-4</v>
      </c>
      <c r="Z638">
        <v>5.5277185851829798E-4</v>
      </c>
      <c r="AA638">
        <v>5.5277185870919497E-4</v>
      </c>
      <c r="AB638">
        <v>5.5277185873665402E-4</v>
      </c>
      <c r="AC638">
        <v>5.5277185877015804E-4</v>
      </c>
      <c r="AD638">
        <v>5.5277185875225005E-4</v>
      </c>
      <c r="AE638">
        <v>5.5277185859420503E-4</v>
      </c>
      <c r="AF638">
        <v>5.5277185874278898E-4</v>
      </c>
      <c r="AG638">
        <v>5.5277185858991799E-4</v>
      </c>
      <c r="AH638">
        <v>5.5277185860802005E-4</v>
      </c>
      <c r="AI638">
        <v>5.5277185870592296E-4</v>
      </c>
      <c r="AJ638">
        <v>5.5277185866277497E-4</v>
      </c>
      <c r="AK638">
        <v>5.5277185860909297E-4</v>
      </c>
      <c r="AL638">
        <v>5.5277185862318402E-4</v>
      </c>
      <c r="AM638">
        <v>5.52771858608237E-4</v>
      </c>
      <c r="AN638">
        <v>5.5277185856336404E-4</v>
      </c>
      <c r="AO638">
        <v>5.5277185861367199E-4</v>
      </c>
      <c r="AP638">
        <v>5.5277185857442203E-4</v>
      </c>
      <c r="AQ638">
        <v>5.5277185868715499E-4</v>
      </c>
      <c r="AR638">
        <v>5.5277185869386295E-4</v>
      </c>
      <c r="AS638">
        <v>5.5277185865005001E-4</v>
      </c>
      <c r="AT638">
        <v>5.5277185861225104E-4</v>
      </c>
      <c r="AU638">
        <v>5.5277185869452995E-4</v>
      </c>
      <c r="AV638">
        <v>5.5277185880756301E-4</v>
      </c>
    </row>
    <row r="639" spans="1:48" x14ac:dyDescent="0.25">
      <c r="A639" s="34" t="s">
        <v>1604</v>
      </c>
      <c r="B639">
        <v>1.07667849475852E-4</v>
      </c>
      <c r="C639">
        <v>1.07667849475852E-4</v>
      </c>
      <c r="D639">
        <v>1.07667852356633E-4</v>
      </c>
      <c r="E639">
        <v>1.08164791257577E-4</v>
      </c>
      <c r="F639">
        <v>1.10209015753529E-4</v>
      </c>
      <c r="G639">
        <v>1.07430625941387E-4</v>
      </c>
      <c r="H639">
        <v>1.11295319980656E-4</v>
      </c>
      <c r="I639">
        <v>1.12715961954096E-4</v>
      </c>
      <c r="J639">
        <v>1.11867306305089E-4</v>
      </c>
      <c r="K639">
        <v>1.07099517209175E-4</v>
      </c>
      <c r="L639">
        <v>1.07162298412004E-4</v>
      </c>
      <c r="M639">
        <v>1.0934133987470401E-4</v>
      </c>
      <c r="N639">
        <v>1.09994754150142E-4</v>
      </c>
      <c r="O639">
        <v>1.07894819631707E-4</v>
      </c>
      <c r="P639">
        <v>1.07003328362596E-4</v>
      </c>
      <c r="Q639">
        <v>1.0413514404560301E-4</v>
      </c>
      <c r="R639">
        <v>1.04135144075599E-4</v>
      </c>
      <c r="S639">
        <v>1.04135144055463E-4</v>
      </c>
      <c r="T639">
        <v>1.04135144116861E-4</v>
      </c>
      <c r="U639">
        <v>1.0413514406042301E-4</v>
      </c>
      <c r="V639">
        <v>1.04135144147491E-4</v>
      </c>
      <c r="W639">
        <v>1.04135144129696E-4</v>
      </c>
      <c r="X639">
        <v>1.04135144052611E-4</v>
      </c>
      <c r="Y639">
        <v>1.0413514404114899E-4</v>
      </c>
      <c r="Z639">
        <v>1.0413514409105E-4</v>
      </c>
      <c r="AA639">
        <v>1.04135144147284E-4</v>
      </c>
      <c r="AB639">
        <v>1.04135144164795E-4</v>
      </c>
      <c r="AC639">
        <v>1.0413514407002301E-4</v>
      </c>
      <c r="AD639">
        <v>1.04135144052211E-4</v>
      </c>
      <c r="AE639">
        <v>1.0413514406791501E-4</v>
      </c>
      <c r="AF639">
        <v>1.04135144098763E-4</v>
      </c>
      <c r="AG639">
        <v>1.04135144018309E-4</v>
      </c>
      <c r="AH639">
        <v>1.04135144028226E-4</v>
      </c>
      <c r="AI639">
        <v>1.04135144066928E-4</v>
      </c>
      <c r="AJ639">
        <v>1.04135144057045E-4</v>
      </c>
      <c r="AK639">
        <v>1.04135144060645E-4</v>
      </c>
      <c r="AL639">
        <v>1.04135144089343E-4</v>
      </c>
      <c r="AM639">
        <v>1.04135144160222E-4</v>
      </c>
      <c r="AN639">
        <v>1.04135144118753E-4</v>
      </c>
      <c r="AO639">
        <v>1.04135144101659E-4</v>
      </c>
      <c r="AP639">
        <v>1.04135144137514E-4</v>
      </c>
      <c r="AQ639">
        <v>1.0413514414137699E-4</v>
      </c>
      <c r="AR639">
        <v>1.04135144028905E-4</v>
      </c>
      <c r="AS639">
        <v>1.04135144122363E-4</v>
      </c>
      <c r="AT639">
        <v>1.04135144093206E-4</v>
      </c>
      <c r="AU639">
        <v>1.0413514409996801E-4</v>
      </c>
      <c r="AV639">
        <v>1.0413514407989501E-4</v>
      </c>
    </row>
    <row r="640" spans="1:48" x14ac:dyDescent="0.25">
      <c r="A640" s="34" t="s">
        <v>1605</v>
      </c>
      <c r="B640">
        <v>1.16252034410602E-4</v>
      </c>
      <c r="C640">
        <v>1.16252034410602E-4</v>
      </c>
      <c r="D640">
        <v>1.16252033397012E-4</v>
      </c>
      <c r="E640">
        <v>1.16881149078993E-4</v>
      </c>
      <c r="F640">
        <v>1.20196930608897E-4</v>
      </c>
      <c r="G640">
        <v>1.15904010680179E-4</v>
      </c>
      <c r="H640">
        <v>1.2043162650345601E-4</v>
      </c>
      <c r="I640">
        <v>1.2317104232276399E-4</v>
      </c>
      <c r="J640">
        <v>1.2275154652051999E-4</v>
      </c>
      <c r="K640">
        <v>1.17972484777907E-4</v>
      </c>
      <c r="L640">
        <v>1.18481236456959E-4</v>
      </c>
      <c r="M640">
        <v>1.21353837879669E-4</v>
      </c>
      <c r="N640">
        <v>1.21865362565796E-4</v>
      </c>
      <c r="O640">
        <v>1.19239178841341E-4</v>
      </c>
      <c r="P640">
        <v>1.18714425007461E-4</v>
      </c>
      <c r="Q640">
        <v>1.14992038863242E-4</v>
      </c>
      <c r="R640">
        <v>1.14992038811032E-4</v>
      </c>
      <c r="S640">
        <v>1.14992038849893E-4</v>
      </c>
      <c r="T640">
        <v>1.1499203885963099E-4</v>
      </c>
      <c r="U640">
        <v>1.14992038834509E-4</v>
      </c>
      <c r="V640">
        <v>1.14992038881965E-4</v>
      </c>
      <c r="W640">
        <v>1.14992038873575E-4</v>
      </c>
      <c r="X640">
        <v>1.1499203883767501E-4</v>
      </c>
      <c r="Y640">
        <v>1.14992038834067E-4</v>
      </c>
      <c r="Z640">
        <v>1.14992038878886E-4</v>
      </c>
      <c r="AA640">
        <v>1.1499203883778801E-4</v>
      </c>
      <c r="AB640">
        <v>1.1499203883436601E-4</v>
      </c>
      <c r="AC640">
        <v>1.14992038864899E-4</v>
      </c>
      <c r="AD640">
        <v>1.14992038854489E-4</v>
      </c>
      <c r="AE640">
        <v>1.14992038845653E-4</v>
      </c>
      <c r="AF640">
        <v>1.1499203889285201E-4</v>
      </c>
      <c r="AG640">
        <v>1.1499203887228E-4</v>
      </c>
      <c r="AH640">
        <v>1.1499203882728E-4</v>
      </c>
      <c r="AI640">
        <v>1.1499203884936901E-4</v>
      </c>
      <c r="AJ640">
        <v>1.1499203884223E-4</v>
      </c>
      <c r="AK640">
        <v>1.1499203885455E-4</v>
      </c>
      <c r="AL640">
        <v>1.1499203882562001E-4</v>
      </c>
      <c r="AM640">
        <v>1.14992038834303E-4</v>
      </c>
      <c r="AN640">
        <v>1.14992038867145E-4</v>
      </c>
      <c r="AO640">
        <v>1.14992038852427E-4</v>
      </c>
      <c r="AP640">
        <v>1.1499203886369601E-4</v>
      </c>
      <c r="AQ640">
        <v>1.14992038855642E-4</v>
      </c>
      <c r="AR640">
        <v>1.14992038850807E-4</v>
      </c>
      <c r="AS640">
        <v>1.14992038833555E-4</v>
      </c>
      <c r="AT640">
        <v>1.14992038843422E-4</v>
      </c>
      <c r="AU640">
        <v>1.14992038847264E-4</v>
      </c>
      <c r="AV640">
        <v>1.14992038845237E-4</v>
      </c>
    </row>
    <row r="641" spans="1:48" x14ac:dyDescent="0.25">
      <c r="A641" s="34" t="s">
        <v>1606</v>
      </c>
      <c r="B641" s="15">
        <v>7.8456405338957896E-5</v>
      </c>
      <c r="C641" s="15">
        <v>7.8456405338957896E-5</v>
      </c>
      <c r="D641" s="15">
        <v>7.8456681507050902E-5</v>
      </c>
      <c r="E641" s="15">
        <v>7.8795190364685895E-5</v>
      </c>
      <c r="F641" s="15">
        <v>8.10643230013352E-5</v>
      </c>
      <c r="G641" s="15">
        <v>7.9111932861474898E-5</v>
      </c>
      <c r="H641" s="15">
        <v>8.2278489620249198E-5</v>
      </c>
      <c r="I641" s="15">
        <v>8.3193421100608703E-5</v>
      </c>
      <c r="J641" s="15">
        <v>8.3803005724434406E-5</v>
      </c>
      <c r="K641" s="15">
        <v>8.1513017564377704E-5</v>
      </c>
      <c r="L641" s="15">
        <v>8.0977428786743099E-5</v>
      </c>
      <c r="M641" s="15">
        <v>8.1609017742106E-5</v>
      </c>
      <c r="N641" s="15">
        <v>8.2050773164430498E-5</v>
      </c>
      <c r="O641" s="15">
        <v>8.0400908569198002E-5</v>
      </c>
      <c r="P641" s="15">
        <v>8.0534853480526106E-5</v>
      </c>
      <c r="Q641" s="15">
        <v>7.9494526985805805E-5</v>
      </c>
      <c r="R641" s="15">
        <v>7.94945269895268E-5</v>
      </c>
      <c r="S641" s="15">
        <v>7.9494526987842302E-5</v>
      </c>
      <c r="T641" s="15">
        <v>7.9494526976059206E-5</v>
      </c>
      <c r="U641" s="15">
        <v>7.9494526983552697E-5</v>
      </c>
      <c r="V641" s="15">
        <v>7.9494526976401801E-5</v>
      </c>
      <c r="W641" s="15">
        <v>7.9494526980433596E-5</v>
      </c>
      <c r="X641" s="15">
        <v>7.9494526979929497E-5</v>
      </c>
      <c r="Y641" s="15">
        <v>7.9494526994465205E-5</v>
      </c>
      <c r="Z641" s="15">
        <v>7.9494526988353896E-5</v>
      </c>
      <c r="AA641" s="15">
        <v>7.9494526977474605E-5</v>
      </c>
      <c r="AB641" s="15">
        <v>7.9494526970244102E-5</v>
      </c>
      <c r="AC641" s="15">
        <v>7.9494526995842305E-5</v>
      </c>
      <c r="AD641" s="15">
        <v>7.9494526985871805E-5</v>
      </c>
      <c r="AE641" s="15">
        <v>7.9494526985109394E-5</v>
      </c>
      <c r="AF641" s="15">
        <v>7.9494526990746405E-5</v>
      </c>
      <c r="AG641" s="15">
        <v>7.9494526983247399E-5</v>
      </c>
      <c r="AH641" s="15">
        <v>7.9494526978363895E-5</v>
      </c>
      <c r="AI641" s="15">
        <v>7.9494526997051705E-5</v>
      </c>
      <c r="AJ641" s="15">
        <v>7.9494526981715503E-5</v>
      </c>
      <c r="AK641" s="15">
        <v>7.9494526986715599E-5</v>
      </c>
      <c r="AL641" s="15">
        <v>7.9494526986610106E-5</v>
      </c>
      <c r="AM641" s="15">
        <v>7.9494526982536406E-5</v>
      </c>
      <c r="AN641" s="15">
        <v>7.9494526983988004E-5</v>
      </c>
      <c r="AO641" s="15">
        <v>7.9494526982428E-5</v>
      </c>
      <c r="AP641" s="15">
        <v>7.9494526986899805E-5</v>
      </c>
      <c r="AQ641" s="15">
        <v>7.9494526987455499E-5</v>
      </c>
      <c r="AR641" s="15">
        <v>7.9494526983808704E-5</v>
      </c>
      <c r="AS641" s="15">
        <v>7.9494526988839402E-5</v>
      </c>
      <c r="AT641" s="15">
        <v>7.9494526979762299E-5</v>
      </c>
      <c r="AU641" s="15">
        <v>7.9494526992133507E-5</v>
      </c>
      <c r="AV641" s="15">
        <v>7.9494526985594494E-5</v>
      </c>
    </row>
    <row r="642" spans="1:48" x14ac:dyDescent="0.25">
      <c r="A642" s="34" t="s">
        <v>1607</v>
      </c>
      <c r="B642">
        <v>2.9134383117250501E-4</v>
      </c>
      <c r="C642">
        <v>2.9134383117250501E-4</v>
      </c>
      <c r="D642">
        <v>2.9134758597050602E-4</v>
      </c>
      <c r="E642">
        <v>2.41468428593654E-4</v>
      </c>
      <c r="F642">
        <v>2.6054574968097701E-4</v>
      </c>
      <c r="G642">
        <v>3.0298414155204798E-4</v>
      </c>
      <c r="H642">
        <v>2.47910539596405E-4</v>
      </c>
      <c r="I642">
        <v>2.9534748755349698E-4</v>
      </c>
      <c r="J642">
        <v>2.2338763252314901E-4</v>
      </c>
      <c r="K642">
        <v>2.2156268058748499E-4</v>
      </c>
      <c r="L642">
        <v>2.0143912587763501E-4</v>
      </c>
      <c r="M642">
        <v>1.84241546005723E-4</v>
      </c>
      <c r="N642">
        <v>2.0698853090220199E-4</v>
      </c>
      <c r="O642">
        <v>1.9544283423154099E-4</v>
      </c>
      <c r="P642">
        <v>1.8989226523482601E-4</v>
      </c>
      <c r="Q642">
        <v>1.84834452949633E-4</v>
      </c>
      <c r="R642">
        <v>1.84834452922378E-4</v>
      </c>
      <c r="S642">
        <v>1.8483445296119301E-4</v>
      </c>
      <c r="T642">
        <v>1.8483445292564701E-4</v>
      </c>
      <c r="U642">
        <v>1.84834452906857E-4</v>
      </c>
      <c r="V642">
        <v>1.8483445289457E-4</v>
      </c>
      <c r="W642">
        <v>1.8483445291212099E-4</v>
      </c>
      <c r="X642">
        <v>1.8483445291313599E-4</v>
      </c>
      <c r="Y642">
        <v>1.8483445295853899E-4</v>
      </c>
      <c r="Z642">
        <v>1.8483445293348199E-4</v>
      </c>
      <c r="AA642">
        <v>1.8483445287413E-4</v>
      </c>
      <c r="AB642">
        <v>1.84834452903854E-4</v>
      </c>
      <c r="AC642">
        <v>1.8483445295759099E-4</v>
      </c>
      <c r="AD642">
        <v>1.8483445290848601E-4</v>
      </c>
      <c r="AE642">
        <v>1.84834452880007E-4</v>
      </c>
      <c r="AF642">
        <v>1.8483445288700601E-4</v>
      </c>
      <c r="AG642">
        <v>1.8483445298045801E-4</v>
      </c>
      <c r="AH642">
        <v>1.8483445292472999E-4</v>
      </c>
      <c r="AI642">
        <v>1.8483445289630199E-4</v>
      </c>
      <c r="AJ642">
        <v>1.84834452946272E-4</v>
      </c>
      <c r="AK642">
        <v>1.8483445289545799E-4</v>
      </c>
      <c r="AL642">
        <v>1.8483445289748399E-4</v>
      </c>
      <c r="AM642">
        <v>1.84834452982691E-4</v>
      </c>
      <c r="AN642">
        <v>1.8483445296458499E-4</v>
      </c>
      <c r="AO642">
        <v>1.84834452910246E-4</v>
      </c>
      <c r="AP642">
        <v>1.8483445294798401E-4</v>
      </c>
      <c r="AQ642">
        <v>1.8483445293299299E-4</v>
      </c>
      <c r="AR642">
        <v>1.84834452920321E-4</v>
      </c>
      <c r="AS642">
        <v>1.8483445296315799E-4</v>
      </c>
      <c r="AT642">
        <v>1.8483445295456699E-4</v>
      </c>
      <c r="AU642">
        <v>1.848344529239E-4</v>
      </c>
      <c r="AV642">
        <v>1.8483445289934399E-4</v>
      </c>
    </row>
    <row r="643" spans="1:48" x14ac:dyDescent="0.25">
      <c r="A643" s="34" t="s">
        <v>1608</v>
      </c>
      <c r="B643">
        <v>1.17833941061983E-4</v>
      </c>
      <c r="C643">
        <v>1.17833941061983E-4</v>
      </c>
      <c r="D643">
        <v>1.17834393009205E-4</v>
      </c>
      <c r="E643">
        <v>1.1423725901626101E-4</v>
      </c>
      <c r="F643">
        <v>1.11641746497603E-4</v>
      </c>
      <c r="G643">
        <v>1.2140437595427299E-4</v>
      </c>
      <c r="H643">
        <v>1.2276317296037E-4</v>
      </c>
      <c r="I643">
        <v>1.16218598933864E-4</v>
      </c>
      <c r="J643">
        <v>1.1329009629528E-4</v>
      </c>
      <c r="K643">
        <v>1.10346130485697E-4</v>
      </c>
      <c r="L643">
        <v>1.0940981282921899E-4</v>
      </c>
      <c r="M643">
        <v>1.0717294269471899E-4</v>
      </c>
      <c r="N643">
        <v>1.1132545042417101E-4</v>
      </c>
      <c r="O643">
        <v>1.14100315940009E-4</v>
      </c>
      <c r="P643">
        <v>1.0810660490621E-4</v>
      </c>
      <c r="Q643">
        <v>1.06167591203509E-4</v>
      </c>
      <c r="R643">
        <v>1.0616759115997099E-4</v>
      </c>
      <c r="S643">
        <v>1.06167591159634E-4</v>
      </c>
      <c r="T643">
        <v>1.06167591164776E-4</v>
      </c>
      <c r="U643">
        <v>1.0616759114376199E-4</v>
      </c>
      <c r="V643">
        <v>1.06167591171878E-4</v>
      </c>
      <c r="W643">
        <v>1.06167591171845E-4</v>
      </c>
      <c r="X643">
        <v>1.06167591160472E-4</v>
      </c>
      <c r="Y643">
        <v>1.0616759117970101E-4</v>
      </c>
      <c r="Z643">
        <v>1.06167591170964E-4</v>
      </c>
      <c r="AA643">
        <v>1.06167591174244E-4</v>
      </c>
      <c r="AB643">
        <v>1.06167591206812E-4</v>
      </c>
      <c r="AC643">
        <v>1.06167591197775E-4</v>
      </c>
      <c r="AD643">
        <v>1.0616759119253E-4</v>
      </c>
      <c r="AE643">
        <v>1.0616759116130899E-4</v>
      </c>
      <c r="AF643">
        <v>1.06167591179071E-4</v>
      </c>
      <c r="AG643">
        <v>1.06167591187791E-4</v>
      </c>
      <c r="AH643">
        <v>1.0616759117625501E-4</v>
      </c>
      <c r="AI643">
        <v>1.0616759117035999E-4</v>
      </c>
      <c r="AJ643">
        <v>1.06167591153982E-4</v>
      </c>
      <c r="AK643">
        <v>1.0616759117547601E-4</v>
      </c>
      <c r="AL643">
        <v>1.06167591204236E-4</v>
      </c>
      <c r="AM643">
        <v>1.06167591180045E-4</v>
      </c>
      <c r="AN643">
        <v>1.0616759118980301E-4</v>
      </c>
      <c r="AO643">
        <v>1.0616759118784599E-4</v>
      </c>
      <c r="AP643">
        <v>1.06167591169734E-4</v>
      </c>
      <c r="AQ643">
        <v>1.06167591181061E-4</v>
      </c>
      <c r="AR643">
        <v>1.0616759117170201E-4</v>
      </c>
      <c r="AS643">
        <v>1.06167591190619E-4</v>
      </c>
      <c r="AT643">
        <v>1.06167591171537E-4</v>
      </c>
      <c r="AU643">
        <v>1.06167591190837E-4</v>
      </c>
      <c r="AV643">
        <v>1.06167591178507E-4</v>
      </c>
    </row>
    <row r="644" spans="1:48" x14ac:dyDescent="0.25">
      <c r="A644" s="34" t="s">
        <v>1609</v>
      </c>
      <c r="B644">
        <v>1.98349629365916E-4</v>
      </c>
      <c r="C644">
        <v>1.98349629365916E-4</v>
      </c>
      <c r="D644">
        <v>1.9834960162436099E-4</v>
      </c>
      <c r="E644">
        <v>1.9805697557989801E-4</v>
      </c>
      <c r="F644">
        <v>1.96845463271852E-4</v>
      </c>
      <c r="G644">
        <v>1.8640980427779601E-4</v>
      </c>
      <c r="H644">
        <v>1.9393589709299901E-4</v>
      </c>
      <c r="I644">
        <v>1.9461629187683799E-4</v>
      </c>
      <c r="J644">
        <v>1.90114124049476E-4</v>
      </c>
      <c r="K644">
        <v>1.8302050065199899E-4</v>
      </c>
      <c r="L644">
        <v>1.8129432137835099E-4</v>
      </c>
      <c r="M644">
        <v>1.82378713902522E-4</v>
      </c>
      <c r="N644">
        <v>1.8434271460177201E-4</v>
      </c>
      <c r="O644">
        <v>1.8241655902809801E-4</v>
      </c>
      <c r="P644">
        <v>1.7571371891714999E-4</v>
      </c>
      <c r="Q644">
        <v>1.7023820139898101E-4</v>
      </c>
      <c r="R644">
        <v>1.70238201361169E-4</v>
      </c>
      <c r="S644">
        <v>1.7023820140350801E-4</v>
      </c>
      <c r="T644">
        <v>1.70238201367564E-4</v>
      </c>
      <c r="U644">
        <v>1.7023820139282201E-4</v>
      </c>
      <c r="V644">
        <v>1.7023820137715201E-4</v>
      </c>
      <c r="W644">
        <v>1.7023820144485599E-4</v>
      </c>
      <c r="X644">
        <v>1.70238201393835E-4</v>
      </c>
      <c r="Y644">
        <v>1.70238201381413E-4</v>
      </c>
      <c r="Z644">
        <v>1.70238201382606E-4</v>
      </c>
      <c r="AA644">
        <v>1.70238201382512E-4</v>
      </c>
      <c r="AB644">
        <v>1.7023820137875199E-4</v>
      </c>
      <c r="AC644">
        <v>1.7023820142857501E-4</v>
      </c>
      <c r="AD644">
        <v>1.7023820141463301E-4</v>
      </c>
      <c r="AE644">
        <v>1.7023820138239399E-4</v>
      </c>
      <c r="AF644">
        <v>1.7023820137235401E-4</v>
      </c>
      <c r="AG644">
        <v>1.7023820141158201E-4</v>
      </c>
      <c r="AH644">
        <v>1.7023820141116999E-4</v>
      </c>
      <c r="AI644">
        <v>1.7023820142298099E-4</v>
      </c>
      <c r="AJ644">
        <v>1.7023820140831599E-4</v>
      </c>
      <c r="AK644">
        <v>1.7023820137810201E-4</v>
      </c>
      <c r="AL644">
        <v>1.70238201416039E-4</v>
      </c>
      <c r="AM644">
        <v>1.7023820139996199E-4</v>
      </c>
      <c r="AN644">
        <v>1.70238201395449E-4</v>
      </c>
      <c r="AO644">
        <v>1.70238201378388E-4</v>
      </c>
      <c r="AP644">
        <v>1.70238201401465E-4</v>
      </c>
      <c r="AQ644">
        <v>1.70238201424375E-4</v>
      </c>
      <c r="AR644">
        <v>1.7023820141880399E-4</v>
      </c>
      <c r="AS644">
        <v>1.7023820142858E-4</v>
      </c>
      <c r="AT644">
        <v>1.7023820142416201E-4</v>
      </c>
      <c r="AU644">
        <v>1.7023820141350899E-4</v>
      </c>
      <c r="AV644">
        <v>1.7023820141738499E-4</v>
      </c>
    </row>
    <row r="645" spans="1:48" x14ac:dyDescent="0.25">
      <c r="A645" s="34" t="s">
        <v>1610</v>
      </c>
      <c r="B645" s="15">
        <v>7.1667082512700994E-5</v>
      </c>
      <c r="C645" s="15">
        <v>7.1667082512700994E-5</v>
      </c>
      <c r="D645" s="15">
        <v>7.1667081732763898E-5</v>
      </c>
      <c r="E645" s="15">
        <v>7.2605684110047203E-5</v>
      </c>
      <c r="F645" s="15">
        <v>7.2070464195241198E-5</v>
      </c>
      <c r="G645" s="15">
        <v>6.4338864696822506E-5</v>
      </c>
      <c r="H645" s="15">
        <v>6.8045903560282194E-5</v>
      </c>
      <c r="I645" s="15">
        <v>6.8612397051502204E-5</v>
      </c>
      <c r="J645" s="15">
        <v>6.6220504316356606E-5</v>
      </c>
      <c r="K645" s="15">
        <v>6.3070207710027202E-5</v>
      </c>
      <c r="L645" s="15">
        <v>6.2808015489542306E-5</v>
      </c>
      <c r="M645" s="15">
        <v>6.3646502004631298E-5</v>
      </c>
      <c r="N645" s="15">
        <v>6.4413493214894796E-5</v>
      </c>
      <c r="O645" s="15">
        <v>6.5072348371276504E-5</v>
      </c>
      <c r="P645" s="15">
        <v>6.3719856586076895E-5</v>
      </c>
      <c r="Q645" s="15">
        <v>6.2985050330366605E-5</v>
      </c>
      <c r="R645" s="15">
        <v>6.2985050324540698E-5</v>
      </c>
      <c r="S645" s="15">
        <v>6.2985050328446103E-5</v>
      </c>
      <c r="T645" s="15">
        <v>6.2985050343203504E-5</v>
      </c>
      <c r="U645" s="15">
        <v>6.2985050331548304E-5</v>
      </c>
      <c r="V645" s="15">
        <v>6.2985050323708397E-5</v>
      </c>
      <c r="W645" s="15">
        <v>6.29850503378468E-5</v>
      </c>
      <c r="X645" s="15">
        <v>6.2985050329065603E-5</v>
      </c>
      <c r="Y645" s="15">
        <v>6.2985050338434302E-5</v>
      </c>
      <c r="Z645" s="15">
        <v>6.2985050337664803E-5</v>
      </c>
      <c r="AA645" s="15">
        <v>6.29850503218092E-5</v>
      </c>
      <c r="AB645" s="15">
        <v>6.2985050348774203E-5</v>
      </c>
      <c r="AC645" s="15">
        <v>6.2985050340026995E-5</v>
      </c>
      <c r="AD645" s="15">
        <v>6.2985050333692801E-5</v>
      </c>
      <c r="AE645" s="15">
        <v>6.2985050335408294E-5</v>
      </c>
      <c r="AF645" s="15">
        <v>6.2985050328351696E-5</v>
      </c>
      <c r="AG645" s="15">
        <v>6.2985050338015E-5</v>
      </c>
      <c r="AH645" s="15">
        <v>6.2985050329398399E-5</v>
      </c>
      <c r="AI645" s="15">
        <v>6.2985050334559106E-5</v>
      </c>
      <c r="AJ645" s="15">
        <v>6.2985050334957198E-5</v>
      </c>
      <c r="AK645" s="15">
        <v>6.2985050332660898E-5</v>
      </c>
      <c r="AL645" s="15">
        <v>6.2985050329120802E-5</v>
      </c>
      <c r="AM645" s="15">
        <v>6.2985050343222505E-5</v>
      </c>
      <c r="AN645" s="15">
        <v>6.2985050331755698E-5</v>
      </c>
      <c r="AO645" s="15">
        <v>6.2985050339922803E-5</v>
      </c>
      <c r="AP645" s="15">
        <v>6.2985050326882995E-5</v>
      </c>
      <c r="AQ645" s="15">
        <v>6.2985050329700498E-5</v>
      </c>
      <c r="AR645" s="15">
        <v>6.2985050343712903E-5</v>
      </c>
      <c r="AS645" s="15">
        <v>6.2985050338066798E-5</v>
      </c>
      <c r="AT645" s="15">
        <v>6.2985050329161202E-5</v>
      </c>
      <c r="AU645" s="15">
        <v>6.2985050340294807E-5</v>
      </c>
      <c r="AV645" s="15">
        <v>6.2985050334193296E-5</v>
      </c>
    </row>
    <row r="646" spans="1:48" x14ac:dyDescent="0.25">
      <c r="A646" s="34" t="s">
        <v>1611</v>
      </c>
      <c r="B646">
        <v>1.35979298181998E-3</v>
      </c>
      <c r="C646">
        <v>1.35979298181998E-3</v>
      </c>
      <c r="D646">
        <v>1.3597929762168301E-3</v>
      </c>
      <c r="E646">
        <v>1.3709884282438801E-3</v>
      </c>
      <c r="F646">
        <v>1.38935246728034E-3</v>
      </c>
      <c r="G646">
        <v>1.2662191543700899E-3</v>
      </c>
      <c r="H646">
        <v>1.3380304194194699E-3</v>
      </c>
      <c r="I646">
        <v>1.3388468936945601E-3</v>
      </c>
      <c r="J646">
        <v>1.3294675200426699E-3</v>
      </c>
      <c r="K646">
        <v>1.2954524182856001E-3</v>
      </c>
      <c r="L646">
        <v>1.2760757563767999E-3</v>
      </c>
      <c r="M646">
        <v>1.3059860436770399E-3</v>
      </c>
      <c r="N646">
        <v>1.3373045286936001E-3</v>
      </c>
      <c r="O646">
        <v>1.34087995585624E-3</v>
      </c>
      <c r="P646">
        <v>1.3210137185338401E-3</v>
      </c>
      <c r="Q646">
        <v>1.33378621728983E-3</v>
      </c>
      <c r="R646">
        <v>1.31686480662258E-3</v>
      </c>
      <c r="S646">
        <v>1.30015807300519E-3</v>
      </c>
      <c r="T646">
        <v>1.2836632942914701E-3</v>
      </c>
      <c r="U646">
        <v>1.26737778108437E-3</v>
      </c>
      <c r="V646">
        <v>1.25129887764893E-3</v>
      </c>
      <c r="W646">
        <v>1.23542396269738E-3</v>
      </c>
      <c r="X646">
        <v>1.2197504496129199E-3</v>
      </c>
      <c r="Y646">
        <v>1.2042757815178299E-3</v>
      </c>
      <c r="Z646">
        <v>1.1889974378288899E-3</v>
      </c>
      <c r="AA646">
        <v>1.17391292553911E-3</v>
      </c>
      <c r="AB646">
        <v>1.1590197876451601E-3</v>
      </c>
      <c r="AC646">
        <v>1.14431559390523E-3</v>
      </c>
      <c r="AD646">
        <v>1.12979794980815E-3</v>
      </c>
      <c r="AE646">
        <v>1.11546448672747E-3</v>
      </c>
      <c r="AF646">
        <v>1.10131286892698E-3</v>
      </c>
      <c r="AG646">
        <v>1.08734078960221E-3</v>
      </c>
      <c r="AH646">
        <v>1.07354597012886E-3</v>
      </c>
      <c r="AI646">
        <v>1.05992616163363E-3</v>
      </c>
      <c r="AJ646">
        <v>1.0464791447364801E-3</v>
      </c>
      <c r="AK646">
        <v>1.0332027265888501E-3</v>
      </c>
      <c r="AL646">
        <v>1.0200947432545599E-3</v>
      </c>
      <c r="AM646">
        <v>1.0071530574042101E-3</v>
      </c>
      <c r="AN646">
        <v>9.9437555920684905E-4</v>
      </c>
      <c r="AO646">
        <v>9.8176016657128208E-4</v>
      </c>
      <c r="AP646">
        <v>9.6930482173028401E-4</v>
      </c>
      <c r="AQ646">
        <v>9.5700749521782102E-4</v>
      </c>
      <c r="AR646">
        <v>9.448661810456E-4</v>
      </c>
      <c r="AS646">
        <v>9.3287890127162802E-4</v>
      </c>
      <c r="AT646">
        <v>9.2104370104457501E-4</v>
      </c>
      <c r="AU646">
        <v>9.09358651197884E-4</v>
      </c>
      <c r="AV646">
        <v>8.9782184614524202E-4</v>
      </c>
    </row>
    <row r="647" spans="1:48" x14ac:dyDescent="0.25">
      <c r="A647" s="34" t="s">
        <v>1612</v>
      </c>
      <c r="B647">
        <v>4.3259922555663102E-3</v>
      </c>
      <c r="C647">
        <v>4.3259922555663102E-3</v>
      </c>
      <c r="D647">
        <v>4.3259916220654603E-3</v>
      </c>
      <c r="E647">
        <v>4.4453022400573802E-3</v>
      </c>
      <c r="F647">
        <v>4.5249838930915501E-3</v>
      </c>
      <c r="G647">
        <v>4.6486767494151402E-3</v>
      </c>
      <c r="H647">
        <v>4.58868419786586E-3</v>
      </c>
      <c r="I647">
        <v>4.60876703572394E-3</v>
      </c>
      <c r="J647">
        <v>4.5050861844124403E-3</v>
      </c>
      <c r="K647">
        <v>4.3618575121921197E-3</v>
      </c>
      <c r="L647">
        <v>4.3060693905392199E-3</v>
      </c>
      <c r="M647">
        <v>4.2404818190921604E-3</v>
      </c>
      <c r="N647">
        <v>4.1705717153172296E-3</v>
      </c>
      <c r="O647">
        <v>4.0003042340987999E-3</v>
      </c>
      <c r="P647">
        <v>3.88468880557543E-3</v>
      </c>
      <c r="Q647">
        <v>3.82085628984743E-3</v>
      </c>
      <c r="R647">
        <v>3.8208562888984499E-3</v>
      </c>
      <c r="S647">
        <v>3.8208562917304602E-3</v>
      </c>
      <c r="T647">
        <v>3.8208562918962598E-3</v>
      </c>
      <c r="U647">
        <v>3.8208562905473801E-3</v>
      </c>
      <c r="V647">
        <v>3.8208562903011898E-3</v>
      </c>
      <c r="W647">
        <v>3.8208562894187898E-3</v>
      </c>
      <c r="X647">
        <v>3.8208562901548E-3</v>
      </c>
      <c r="Y647">
        <v>3.8208562888355298E-3</v>
      </c>
      <c r="Z647">
        <v>3.82085629053695E-3</v>
      </c>
      <c r="AA647">
        <v>3.8208562911256402E-3</v>
      </c>
      <c r="AB647">
        <v>3.8208562885097201E-3</v>
      </c>
      <c r="AC647">
        <v>3.8208562913155898E-3</v>
      </c>
      <c r="AD647">
        <v>3.82085629123029E-3</v>
      </c>
      <c r="AE647">
        <v>3.8208562902166399E-3</v>
      </c>
      <c r="AF647">
        <v>3.8208562916662199E-3</v>
      </c>
      <c r="AG647">
        <v>3.8208562915254098E-3</v>
      </c>
      <c r="AH647">
        <v>3.8208562914669899E-3</v>
      </c>
      <c r="AI647">
        <v>3.82085629000214E-3</v>
      </c>
      <c r="AJ647">
        <v>3.8208562895390001E-3</v>
      </c>
      <c r="AK647">
        <v>3.8208562903184898E-3</v>
      </c>
      <c r="AL647">
        <v>3.8208562916960099E-3</v>
      </c>
      <c r="AM647">
        <v>3.8208562914582101E-3</v>
      </c>
      <c r="AN647">
        <v>3.8208562914433101E-3</v>
      </c>
      <c r="AO647">
        <v>3.8208562902157699E-3</v>
      </c>
      <c r="AP647">
        <v>3.8208562918453999E-3</v>
      </c>
      <c r="AQ647">
        <v>3.8208562890743201E-3</v>
      </c>
      <c r="AR647">
        <v>3.8208562904834698E-3</v>
      </c>
      <c r="AS647">
        <v>3.8208562887278299E-3</v>
      </c>
      <c r="AT647">
        <v>3.8208562901744002E-3</v>
      </c>
      <c r="AU647">
        <v>3.8208562900413001E-3</v>
      </c>
      <c r="AV647">
        <v>3.8208562902993801E-3</v>
      </c>
    </row>
    <row r="648" spans="1:48" x14ac:dyDescent="0.25">
      <c r="A648" s="34" t="s">
        <v>1613</v>
      </c>
      <c r="B648">
        <v>9.0198436560432905E-3</v>
      </c>
      <c r="C648">
        <v>9.0198436560432905E-3</v>
      </c>
      <c r="D648">
        <v>9.0198434892602604E-3</v>
      </c>
      <c r="E648">
        <v>9.1925080962061805E-3</v>
      </c>
      <c r="F648">
        <v>9.7704184373775399E-3</v>
      </c>
      <c r="G648">
        <v>1.0290815089757E-2</v>
      </c>
      <c r="H648">
        <v>1.0639511779159399E-2</v>
      </c>
      <c r="I648">
        <v>9.7133389199316397E-3</v>
      </c>
      <c r="J648">
        <v>1.01824341673491E-2</v>
      </c>
      <c r="K648">
        <v>1.02087337697609E-2</v>
      </c>
      <c r="L648">
        <v>1.0149048742428699E-2</v>
      </c>
      <c r="M648">
        <v>1.0531408879263E-2</v>
      </c>
      <c r="N648">
        <v>1.03990638905452E-2</v>
      </c>
      <c r="O648">
        <v>1.01933980649139E-2</v>
      </c>
      <c r="P648">
        <v>9.9291515268954498E-3</v>
      </c>
      <c r="Q648">
        <v>9.8857959430302192E-3</v>
      </c>
      <c r="R648">
        <v>9.8857959424000497E-3</v>
      </c>
      <c r="S648">
        <v>9.8857959424438393E-3</v>
      </c>
      <c r="T648">
        <v>9.8857959424228301E-3</v>
      </c>
      <c r="U648">
        <v>9.8857959426523097E-3</v>
      </c>
      <c r="V648">
        <v>9.8857959429066704E-3</v>
      </c>
      <c r="W648">
        <v>9.8857959429167006E-3</v>
      </c>
      <c r="X648">
        <v>9.8857959422533094E-3</v>
      </c>
      <c r="Y648">
        <v>9.8857959417343096E-3</v>
      </c>
      <c r="Z648">
        <v>9.8857959417405494E-3</v>
      </c>
      <c r="AA648">
        <v>9.8857959427813592E-3</v>
      </c>
      <c r="AB648">
        <v>9.8857959420616294E-3</v>
      </c>
      <c r="AC648">
        <v>9.8857959413386903E-3</v>
      </c>
      <c r="AD648">
        <v>9.8857959425369801E-3</v>
      </c>
      <c r="AE648">
        <v>9.8857959421150502E-3</v>
      </c>
      <c r="AF648">
        <v>9.8857959419465097E-3</v>
      </c>
      <c r="AG648">
        <v>9.8857959414890405E-3</v>
      </c>
      <c r="AH648">
        <v>9.8857959424493193E-3</v>
      </c>
      <c r="AI648">
        <v>9.8857959424227902E-3</v>
      </c>
      <c r="AJ648">
        <v>9.8857959420584705E-3</v>
      </c>
      <c r="AK648">
        <v>9.8857959428428708E-3</v>
      </c>
      <c r="AL648">
        <v>9.8857959421972692E-3</v>
      </c>
      <c r="AM648">
        <v>9.8857959414828406E-3</v>
      </c>
      <c r="AN648">
        <v>9.8857959419259896E-3</v>
      </c>
      <c r="AO648">
        <v>9.8857959428006407E-3</v>
      </c>
      <c r="AP648">
        <v>9.8857959426588496E-3</v>
      </c>
      <c r="AQ648">
        <v>9.8857959428253206E-3</v>
      </c>
      <c r="AR648">
        <v>9.8857959427995998E-3</v>
      </c>
      <c r="AS648">
        <v>9.8857959426564002E-3</v>
      </c>
      <c r="AT648">
        <v>9.8857959421585293E-3</v>
      </c>
      <c r="AU648">
        <v>9.8857959420040296E-3</v>
      </c>
      <c r="AV648">
        <v>9.8857959387674901E-3</v>
      </c>
    </row>
    <row r="649" spans="1:48" x14ac:dyDescent="0.25">
      <c r="A649" s="34" t="s">
        <v>1614</v>
      </c>
      <c r="B649">
        <v>5.40237500637072E-3</v>
      </c>
      <c r="C649">
        <v>5.40237500637072E-3</v>
      </c>
      <c r="D649">
        <v>5.4023749760837196E-3</v>
      </c>
      <c r="E649">
        <v>5.4916808404055304E-3</v>
      </c>
      <c r="F649">
        <v>5.8337425614820998E-3</v>
      </c>
      <c r="G649">
        <v>6.1572335317243397E-3</v>
      </c>
      <c r="H649">
        <v>6.3541332726204198E-3</v>
      </c>
      <c r="I649">
        <v>5.7525907531983302E-3</v>
      </c>
      <c r="J649">
        <v>6.0813752184519397E-3</v>
      </c>
      <c r="K649">
        <v>6.1152061592289501E-3</v>
      </c>
      <c r="L649">
        <v>6.0787734541222702E-3</v>
      </c>
      <c r="M649">
        <v>6.3368841442996296E-3</v>
      </c>
      <c r="N649">
        <v>6.2388919411605201E-3</v>
      </c>
      <c r="O649">
        <v>6.1058098971399901E-3</v>
      </c>
      <c r="P649">
        <v>5.9597949875226696E-3</v>
      </c>
      <c r="Q649">
        <v>5.9195762510577503E-3</v>
      </c>
      <c r="R649">
        <v>5.9195762469598703E-3</v>
      </c>
      <c r="S649">
        <v>5.9195762485500401E-3</v>
      </c>
      <c r="T649">
        <v>5.9195762506075601E-3</v>
      </c>
      <c r="U649">
        <v>5.91957624937105E-3</v>
      </c>
      <c r="V649">
        <v>5.9195762511293102E-3</v>
      </c>
      <c r="W649">
        <v>5.91957625000584E-3</v>
      </c>
      <c r="X649">
        <v>5.9195762497544499E-3</v>
      </c>
      <c r="Y649">
        <v>5.91957624784156E-3</v>
      </c>
      <c r="Z649">
        <v>5.9195762481095704E-3</v>
      </c>
      <c r="AA649">
        <v>5.9195762478503897E-3</v>
      </c>
      <c r="AB649">
        <v>5.9195762476941501E-3</v>
      </c>
      <c r="AC649">
        <v>5.91957624866952E-3</v>
      </c>
      <c r="AD649">
        <v>5.9195762493148701E-3</v>
      </c>
      <c r="AE649">
        <v>5.9195762480567602E-3</v>
      </c>
      <c r="AF649">
        <v>5.9195762459592601E-3</v>
      </c>
      <c r="AG649">
        <v>5.9195762515781396E-3</v>
      </c>
      <c r="AH649">
        <v>5.9195762478707501E-3</v>
      </c>
      <c r="AI649">
        <v>5.9195762463779399E-3</v>
      </c>
      <c r="AJ649">
        <v>5.9195762494401501E-3</v>
      </c>
      <c r="AK649">
        <v>5.9195762478102603E-3</v>
      </c>
      <c r="AL649">
        <v>5.9195762492727701E-3</v>
      </c>
      <c r="AM649">
        <v>5.9195762470548204E-3</v>
      </c>
      <c r="AN649">
        <v>5.9195762506674202E-3</v>
      </c>
      <c r="AO649">
        <v>5.91957624941574E-3</v>
      </c>
      <c r="AP649">
        <v>5.9195762509336603E-3</v>
      </c>
      <c r="AQ649">
        <v>5.9195762498815202E-3</v>
      </c>
      <c r="AR649">
        <v>5.9195762487915101E-3</v>
      </c>
      <c r="AS649">
        <v>5.91957624907771E-3</v>
      </c>
      <c r="AT649">
        <v>5.9195762509956602E-3</v>
      </c>
      <c r="AU649">
        <v>5.91957625073781E-3</v>
      </c>
      <c r="AV649">
        <v>5.9195762471043198E-3</v>
      </c>
    </row>
    <row r="650" spans="1:48" x14ac:dyDescent="0.25">
      <c r="A650" s="34" t="s">
        <v>1615</v>
      </c>
      <c r="B650">
        <v>3.7339011217282898E-2</v>
      </c>
      <c r="C650">
        <v>3.7339011217282898E-2</v>
      </c>
      <c r="D650">
        <v>3.7339011023374398E-2</v>
      </c>
      <c r="E650">
        <v>3.7878119380754298E-2</v>
      </c>
      <c r="F650">
        <v>3.89937831333661E-2</v>
      </c>
      <c r="G650">
        <v>3.9327610243725802E-2</v>
      </c>
      <c r="H650">
        <v>3.9554237539391301E-2</v>
      </c>
      <c r="I650">
        <v>4.1281272612093203E-2</v>
      </c>
      <c r="J650">
        <v>4.22942131506579E-2</v>
      </c>
      <c r="K650">
        <v>4.0803769489333702E-2</v>
      </c>
      <c r="L650">
        <v>4.1292487925455097E-2</v>
      </c>
      <c r="M650">
        <v>4.1852951307917698E-2</v>
      </c>
      <c r="N650">
        <v>4.3076006847843698E-2</v>
      </c>
      <c r="O650">
        <v>4.3948250686329002E-2</v>
      </c>
      <c r="P650">
        <v>4.3361432025840398E-2</v>
      </c>
      <c r="Q650">
        <v>4.4068588575587202E-2</v>
      </c>
      <c r="R650">
        <v>4.4068588569135501E-2</v>
      </c>
      <c r="S650">
        <v>4.4068588573907601E-2</v>
      </c>
      <c r="T650">
        <v>4.4068588566738398E-2</v>
      </c>
      <c r="U650">
        <v>4.4068588576877898E-2</v>
      </c>
      <c r="V650">
        <v>4.4068588568636699E-2</v>
      </c>
      <c r="W650">
        <v>4.4068588574655301E-2</v>
      </c>
      <c r="X650">
        <v>4.4068588568134198E-2</v>
      </c>
      <c r="Y650">
        <v>4.4068588575848701E-2</v>
      </c>
      <c r="Z650">
        <v>4.40685885827014E-2</v>
      </c>
      <c r="AA650">
        <v>4.4068588568498601E-2</v>
      </c>
      <c r="AB650">
        <v>4.4068588577125499E-2</v>
      </c>
      <c r="AC650">
        <v>4.4068588566462702E-2</v>
      </c>
      <c r="AD650">
        <v>4.4068588561880298E-2</v>
      </c>
      <c r="AE650">
        <v>4.4068588557745397E-2</v>
      </c>
      <c r="AF650">
        <v>4.4068588574491099E-2</v>
      </c>
      <c r="AG650">
        <v>4.4068588558556103E-2</v>
      </c>
      <c r="AH650">
        <v>4.4068588562576803E-2</v>
      </c>
      <c r="AI650">
        <v>4.4068588571886502E-2</v>
      </c>
      <c r="AJ650">
        <v>4.4068588564964199E-2</v>
      </c>
      <c r="AK650">
        <v>4.4068588574128702E-2</v>
      </c>
      <c r="AL650">
        <v>4.4068588567635597E-2</v>
      </c>
      <c r="AM650">
        <v>4.4068588566117901E-2</v>
      </c>
      <c r="AN650">
        <v>4.4068588566929599E-2</v>
      </c>
      <c r="AO650">
        <v>4.4068588567042703E-2</v>
      </c>
      <c r="AP650">
        <v>4.4068588568851298E-2</v>
      </c>
      <c r="AQ650">
        <v>4.40685885817024E-2</v>
      </c>
      <c r="AR650">
        <v>4.4068588583225203E-2</v>
      </c>
      <c r="AS650">
        <v>4.4068588563226901E-2</v>
      </c>
      <c r="AT650">
        <v>4.4068588565923897E-2</v>
      </c>
      <c r="AU650">
        <v>4.4068588566681499E-2</v>
      </c>
      <c r="AV650">
        <v>4.40685885791057E-2</v>
      </c>
    </row>
    <row r="651" spans="1:48" x14ac:dyDescent="0.25">
      <c r="A651" s="34" t="s">
        <v>1616</v>
      </c>
      <c r="B651">
        <v>1.8075313807531301E-2</v>
      </c>
      <c r="C651">
        <v>1.8075313807531301E-2</v>
      </c>
      <c r="D651">
        <v>1.8075313489889801E-2</v>
      </c>
      <c r="E651">
        <v>1.8416991999288999E-2</v>
      </c>
      <c r="F651">
        <v>1.8176957165818301E-2</v>
      </c>
      <c r="G651">
        <v>1.7763938542856399E-2</v>
      </c>
      <c r="H651">
        <v>1.8184065242146899E-2</v>
      </c>
      <c r="I651">
        <v>1.8247499783041601E-2</v>
      </c>
      <c r="J651">
        <v>1.82406923784336E-2</v>
      </c>
      <c r="K651">
        <v>1.7670076390089801E-2</v>
      </c>
      <c r="L651">
        <v>1.7823080814632901E-2</v>
      </c>
      <c r="M651">
        <v>1.78577527357358E-2</v>
      </c>
      <c r="N651">
        <v>1.78595241716769E-2</v>
      </c>
      <c r="O651">
        <v>1.78493545912362E-2</v>
      </c>
      <c r="P651">
        <v>1.75248466493436E-2</v>
      </c>
      <c r="Q651">
        <v>1.7188100245527301E-2</v>
      </c>
      <c r="R651">
        <v>1.7188100242927402E-2</v>
      </c>
      <c r="S651">
        <v>1.7188100251646899E-2</v>
      </c>
      <c r="T651">
        <v>1.71881002406736E-2</v>
      </c>
      <c r="U651">
        <v>1.7188100239338901E-2</v>
      </c>
      <c r="V651">
        <v>1.71881002405447E-2</v>
      </c>
      <c r="W651">
        <v>1.71881002539809E-2</v>
      </c>
      <c r="X651">
        <v>1.7188100252607499E-2</v>
      </c>
      <c r="Y651">
        <v>1.71881002525642E-2</v>
      </c>
      <c r="Z651">
        <v>1.7188100241833999E-2</v>
      </c>
      <c r="AA651">
        <v>1.7188100245815501E-2</v>
      </c>
      <c r="AB651">
        <v>1.7188100243503601E-2</v>
      </c>
      <c r="AC651">
        <v>1.7188100242645901E-2</v>
      </c>
      <c r="AD651">
        <v>1.7188100245465798E-2</v>
      </c>
      <c r="AE651">
        <v>1.7188100249781599E-2</v>
      </c>
      <c r="AF651">
        <v>1.71881002461266E-2</v>
      </c>
      <c r="AG651">
        <v>1.7188100252318299E-2</v>
      </c>
      <c r="AH651">
        <v>1.7188100252287099E-2</v>
      </c>
      <c r="AI651">
        <v>1.7188100250237901E-2</v>
      </c>
      <c r="AJ651">
        <v>1.71881002496839E-2</v>
      </c>
      <c r="AK651">
        <v>1.71881002521834E-2</v>
      </c>
      <c r="AL651">
        <v>1.7188100242155401E-2</v>
      </c>
      <c r="AM651">
        <v>1.7188100246009998E-2</v>
      </c>
      <c r="AN651">
        <v>1.7188100243946399E-2</v>
      </c>
      <c r="AO651">
        <v>1.7188100248035899E-2</v>
      </c>
      <c r="AP651">
        <v>1.7188100248447101E-2</v>
      </c>
      <c r="AQ651">
        <v>1.7188100249839699E-2</v>
      </c>
      <c r="AR651">
        <v>1.7188100246696699E-2</v>
      </c>
      <c r="AS651">
        <v>1.7188100251116101E-2</v>
      </c>
      <c r="AT651">
        <v>1.7188100249767298E-2</v>
      </c>
      <c r="AU651">
        <v>1.7188100251535301E-2</v>
      </c>
      <c r="AV651">
        <v>1.71881002470189E-2</v>
      </c>
    </row>
    <row r="652" spans="1:48" x14ac:dyDescent="0.25">
      <c r="A652" s="34" t="s">
        <v>1617</v>
      </c>
      <c r="B652">
        <v>0.18957366340037801</v>
      </c>
      <c r="C652">
        <v>0.18957366340037801</v>
      </c>
      <c r="D652">
        <v>0.189573665926071</v>
      </c>
      <c r="E652">
        <v>0.19280285426097299</v>
      </c>
      <c r="F652">
        <v>0.18999869739205799</v>
      </c>
      <c r="G652">
        <v>0.18413127472201199</v>
      </c>
      <c r="H652">
        <v>0.188241628773401</v>
      </c>
      <c r="I652">
        <v>0.188073762876551</v>
      </c>
      <c r="J652">
        <v>0.18557466083906901</v>
      </c>
      <c r="K652">
        <v>0.17847905380058099</v>
      </c>
      <c r="L652">
        <v>0.178429076539694</v>
      </c>
      <c r="M652">
        <v>0.177280043967525</v>
      </c>
      <c r="N652">
        <v>0.17726965975881401</v>
      </c>
      <c r="O652">
        <v>0.17545859303733</v>
      </c>
      <c r="P652">
        <v>0.170606753747858</v>
      </c>
      <c r="Q652">
        <v>0.16443675586576401</v>
      </c>
      <c r="R652">
        <v>0.16443675584062201</v>
      </c>
      <c r="S652">
        <v>0.16443675586978601</v>
      </c>
      <c r="T652">
        <v>0.16443675585554801</v>
      </c>
      <c r="U652">
        <v>0.164436755877468</v>
      </c>
      <c r="V652">
        <v>0.164436755868931</v>
      </c>
      <c r="W652">
        <v>0.164436755861609</v>
      </c>
      <c r="X652">
        <v>0.164436755861292</v>
      </c>
      <c r="Y652">
        <v>0.16443675585004</v>
      </c>
      <c r="Z652">
        <v>0.164436755887895</v>
      </c>
      <c r="AA652">
        <v>0.16443675585266901</v>
      </c>
      <c r="AB652">
        <v>0.16443675585107301</v>
      </c>
      <c r="AC652">
        <v>0.164436755837613</v>
      </c>
      <c r="AD652">
        <v>0.16443675586564199</v>
      </c>
      <c r="AE652">
        <v>0.164436755883652</v>
      </c>
      <c r="AF652">
        <v>0.16443675585065001</v>
      </c>
      <c r="AG652">
        <v>0.16443675587824599</v>
      </c>
      <c r="AH652">
        <v>0.16443675588256301</v>
      </c>
      <c r="AI652">
        <v>0.164436755825903</v>
      </c>
      <c r="AJ652">
        <v>0.164436755844386</v>
      </c>
      <c r="AK652">
        <v>0.164436755870702</v>
      </c>
      <c r="AL652">
        <v>0.16443675583064299</v>
      </c>
      <c r="AM652">
        <v>0.16443675586825099</v>
      </c>
      <c r="AN652">
        <v>0.16443675583967499</v>
      </c>
      <c r="AO652">
        <v>0.16443675585884701</v>
      </c>
      <c r="AP652">
        <v>0.16443675584265299</v>
      </c>
      <c r="AQ652">
        <v>0.16443675587750001</v>
      </c>
      <c r="AR652">
        <v>0.164436755856677</v>
      </c>
      <c r="AS652">
        <v>0.16443675586273601</v>
      </c>
      <c r="AT652">
        <v>0.16443675583832501</v>
      </c>
      <c r="AU652">
        <v>0.164436755866854</v>
      </c>
      <c r="AV652">
        <v>0.164436755880151</v>
      </c>
    </row>
    <row r="653" spans="1:48" x14ac:dyDescent="0.25">
      <c r="A653" s="34" t="s">
        <v>1618</v>
      </c>
      <c r="B653">
        <v>0.33283006873534898</v>
      </c>
      <c r="C653">
        <v>0.33283006873534898</v>
      </c>
      <c r="D653">
        <v>0.332830059081968</v>
      </c>
      <c r="E653">
        <v>0.32977324984676398</v>
      </c>
      <c r="F653">
        <v>0.33481018138148599</v>
      </c>
      <c r="G653">
        <v>0.35315924056180698</v>
      </c>
      <c r="H653">
        <v>0.35510670493634999</v>
      </c>
      <c r="I653">
        <v>0.34807291266489998</v>
      </c>
      <c r="J653">
        <v>0.35422396166132802</v>
      </c>
      <c r="K653">
        <v>0.35910542739691398</v>
      </c>
      <c r="L653">
        <v>0.36847544032969398</v>
      </c>
      <c r="M653">
        <v>0.366038338424652</v>
      </c>
      <c r="N653">
        <v>0.37254224625307097</v>
      </c>
      <c r="O653">
        <v>0.36941072527360702</v>
      </c>
      <c r="P653">
        <v>0.36325404325526001</v>
      </c>
      <c r="Q653">
        <v>0.36995811030067</v>
      </c>
      <c r="R653">
        <v>0.369958110290383</v>
      </c>
      <c r="S653">
        <v>0.36995811031724501</v>
      </c>
      <c r="T653">
        <v>0.36995811023083403</v>
      </c>
      <c r="U653">
        <v>0.36995811022702302</v>
      </c>
      <c r="V653">
        <v>0.36995811028789399</v>
      </c>
      <c r="W653">
        <v>0.36995811032760201</v>
      </c>
      <c r="X653">
        <v>0.36995811022208602</v>
      </c>
      <c r="Y653">
        <v>0.36995811022346797</v>
      </c>
      <c r="Z653">
        <v>0.369958110293024</v>
      </c>
      <c r="AA653">
        <v>0.369958110219201</v>
      </c>
      <c r="AB653">
        <v>0.36995811030114001</v>
      </c>
      <c r="AC653">
        <v>0.36995811021295499</v>
      </c>
      <c r="AD653">
        <v>0.36995811016494201</v>
      </c>
      <c r="AE653">
        <v>0.36995811017993302</v>
      </c>
      <c r="AF653">
        <v>0.36995811019247499</v>
      </c>
      <c r="AG653">
        <v>0.36995811033564802</v>
      </c>
      <c r="AH653">
        <v>0.369958110207049</v>
      </c>
      <c r="AI653">
        <v>0.36995811030565501</v>
      </c>
      <c r="AJ653">
        <v>0.36995811022226899</v>
      </c>
      <c r="AK653">
        <v>0.36995811025627101</v>
      </c>
      <c r="AL653">
        <v>0.36995811033369702</v>
      </c>
      <c r="AM653">
        <v>0.36995811020783798</v>
      </c>
      <c r="AN653">
        <v>0.36995811029221298</v>
      </c>
      <c r="AO653">
        <v>0.36995811033644899</v>
      </c>
      <c r="AP653">
        <v>0.36995811021367497</v>
      </c>
      <c r="AQ653">
        <v>0.369958110190439</v>
      </c>
      <c r="AR653">
        <v>0.36995811031128201</v>
      </c>
      <c r="AS653">
        <v>0.369958110291839</v>
      </c>
      <c r="AT653">
        <v>0.36995811025752801</v>
      </c>
      <c r="AU653">
        <v>0.369958110311919</v>
      </c>
      <c r="AV653">
        <v>0.369958110251698</v>
      </c>
    </row>
    <row r="654" spans="1:48" x14ac:dyDescent="0.25">
      <c r="A654" s="34" t="s">
        <v>1619</v>
      </c>
      <c r="B654">
        <v>1.94246982972392E-3</v>
      </c>
      <c r="C654">
        <v>1.94246982972392E-3</v>
      </c>
      <c r="D654">
        <v>1.9424696523037701E-3</v>
      </c>
      <c r="E654">
        <v>1.9934807271173799E-3</v>
      </c>
      <c r="F654">
        <v>2.13435128037867E-3</v>
      </c>
      <c r="G654">
        <v>2.3911723190919699E-3</v>
      </c>
      <c r="H654">
        <v>2.3144519833357201E-3</v>
      </c>
      <c r="I654">
        <v>2.2949336258299498E-3</v>
      </c>
      <c r="J654">
        <v>2.3774869167094898E-3</v>
      </c>
      <c r="K654">
        <v>2.3152330472111901E-3</v>
      </c>
      <c r="L654">
        <v>2.3172648734956299E-3</v>
      </c>
      <c r="M654">
        <v>2.35632999157688E-3</v>
      </c>
      <c r="N654">
        <v>2.47048709458975E-3</v>
      </c>
      <c r="O654">
        <v>2.4054933463863799E-3</v>
      </c>
      <c r="P654">
        <v>2.3600421466131402E-3</v>
      </c>
      <c r="Q654">
        <v>2.43007046017858E-3</v>
      </c>
      <c r="R654">
        <v>2.4300704606340698E-3</v>
      </c>
      <c r="S654">
        <v>2.43007046091844E-3</v>
      </c>
      <c r="T654">
        <v>2.43007046083252E-3</v>
      </c>
      <c r="U654">
        <v>2.4300704602498802E-3</v>
      </c>
      <c r="V654">
        <v>2.4300704601656299E-3</v>
      </c>
      <c r="W654">
        <v>2.4300704602763699E-3</v>
      </c>
      <c r="X654">
        <v>2.4300704606584501E-3</v>
      </c>
      <c r="Y654">
        <v>2.4300704603179499E-3</v>
      </c>
      <c r="Z654">
        <v>2.4300704609473401E-3</v>
      </c>
      <c r="AA654">
        <v>2.4300704604201199E-3</v>
      </c>
      <c r="AB654">
        <v>2.4300704605365801E-3</v>
      </c>
      <c r="AC654">
        <v>2.43007046100779E-3</v>
      </c>
      <c r="AD654">
        <v>2.4300704602595101E-3</v>
      </c>
      <c r="AE654">
        <v>2.4300704608829602E-3</v>
      </c>
      <c r="AF654">
        <v>2.4300704608165701E-3</v>
      </c>
      <c r="AG654">
        <v>2.43007046026655E-3</v>
      </c>
      <c r="AH654">
        <v>2.4300704606409502E-3</v>
      </c>
      <c r="AI654">
        <v>2.4300704611735502E-3</v>
      </c>
      <c r="AJ654">
        <v>2.4300704607660801E-3</v>
      </c>
      <c r="AK654">
        <v>2.4300704603613501E-3</v>
      </c>
      <c r="AL654">
        <v>2.4300704603449799E-3</v>
      </c>
      <c r="AM654">
        <v>2.4300704603679199E-3</v>
      </c>
      <c r="AN654">
        <v>2.4300704610749802E-3</v>
      </c>
      <c r="AO654">
        <v>2.4300704602616902E-3</v>
      </c>
      <c r="AP654">
        <v>2.4300704609387302E-3</v>
      </c>
      <c r="AQ654">
        <v>2.4300704607558002E-3</v>
      </c>
      <c r="AR654">
        <v>2.43007046043737E-3</v>
      </c>
      <c r="AS654">
        <v>2.4300704609455E-3</v>
      </c>
      <c r="AT654">
        <v>2.4300704602556399E-3</v>
      </c>
      <c r="AU654">
        <v>2.4300704604511701E-3</v>
      </c>
      <c r="AV654">
        <v>2.43007046044097E-3</v>
      </c>
    </row>
    <row r="655" spans="1:48" x14ac:dyDescent="0.25">
      <c r="A655" s="34" t="s">
        <v>1620</v>
      </c>
      <c r="B655">
        <v>3.4764470710933401E-3</v>
      </c>
      <c r="C655">
        <v>3.4764470710933401E-3</v>
      </c>
      <c r="D655">
        <v>3.47644707713618E-3</v>
      </c>
      <c r="E655">
        <v>3.5934532332267399E-3</v>
      </c>
      <c r="F655">
        <v>3.7969817162393899E-3</v>
      </c>
      <c r="G655">
        <v>4.1205359932476801E-3</v>
      </c>
      <c r="H655">
        <v>4.0547909106201999E-3</v>
      </c>
      <c r="I655">
        <v>4.0933201987591403E-3</v>
      </c>
      <c r="J655">
        <v>4.1890482346705797E-3</v>
      </c>
      <c r="K655">
        <v>4.1451004818402601E-3</v>
      </c>
      <c r="L655">
        <v>4.1191933639629598E-3</v>
      </c>
      <c r="M655">
        <v>4.2375173825425199E-3</v>
      </c>
      <c r="N655">
        <v>4.4149686830912901E-3</v>
      </c>
      <c r="O655">
        <v>4.2992507162024404E-3</v>
      </c>
      <c r="P655">
        <v>4.2655567212468203E-3</v>
      </c>
      <c r="Q655">
        <v>4.3707097750362899E-3</v>
      </c>
      <c r="R655">
        <v>4.3707097744688003E-3</v>
      </c>
      <c r="S655">
        <v>4.3707097746909403E-3</v>
      </c>
      <c r="T655">
        <v>4.3707097752912604E-3</v>
      </c>
      <c r="U655">
        <v>4.3707097746829198E-3</v>
      </c>
      <c r="V655">
        <v>4.3707097763637497E-3</v>
      </c>
      <c r="W655">
        <v>4.3707097748856196E-3</v>
      </c>
      <c r="X655">
        <v>4.3707097726138101E-3</v>
      </c>
      <c r="Y655">
        <v>4.3707097753321296E-3</v>
      </c>
      <c r="Z655">
        <v>4.37070977594227E-3</v>
      </c>
      <c r="AA655">
        <v>4.3707097736279997E-3</v>
      </c>
      <c r="AB655">
        <v>4.3707097768771203E-3</v>
      </c>
      <c r="AC655">
        <v>4.3707097759538701E-3</v>
      </c>
      <c r="AD655">
        <v>4.3707097737808497E-3</v>
      </c>
      <c r="AE655">
        <v>4.3707097753028197E-3</v>
      </c>
      <c r="AF655">
        <v>4.3707097755700799E-3</v>
      </c>
      <c r="AG655">
        <v>4.3707097755070999E-3</v>
      </c>
      <c r="AH655">
        <v>4.3707097738077596E-3</v>
      </c>
      <c r="AI655">
        <v>4.37070977335818E-3</v>
      </c>
      <c r="AJ655">
        <v>4.3707097755107498E-3</v>
      </c>
      <c r="AK655">
        <v>4.3707097755110299E-3</v>
      </c>
      <c r="AL655">
        <v>4.37070977483308E-3</v>
      </c>
      <c r="AM655">
        <v>4.3707097760716102E-3</v>
      </c>
      <c r="AN655">
        <v>4.3707097739306196E-3</v>
      </c>
      <c r="AO655">
        <v>4.3707097735496197E-3</v>
      </c>
      <c r="AP655">
        <v>4.3707097762622701E-3</v>
      </c>
      <c r="AQ655">
        <v>4.3707097759446197E-3</v>
      </c>
      <c r="AR655">
        <v>4.3707097751681601E-3</v>
      </c>
      <c r="AS655">
        <v>4.3707097746991603E-3</v>
      </c>
      <c r="AT655">
        <v>4.3707097759680203E-3</v>
      </c>
      <c r="AU655">
        <v>4.3707097754248098E-3</v>
      </c>
      <c r="AV655">
        <v>4.3707097760201704E-3</v>
      </c>
    </row>
    <row r="656" spans="1:48" x14ac:dyDescent="0.25">
      <c r="A656" s="34" t="s">
        <v>1621</v>
      </c>
      <c r="B656">
        <v>2.04559607205093E-2</v>
      </c>
      <c r="C656">
        <v>2.04559607205093E-2</v>
      </c>
      <c r="D656">
        <v>2.04551402662538E-2</v>
      </c>
      <c r="E656">
        <v>2.04573234663285E-2</v>
      </c>
      <c r="F656">
        <v>2.0630188886879699E-2</v>
      </c>
      <c r="G656">
        <v>2.0517694639754301E-2</v>
      </c>
      <c r="H656">
        <v>2.1317094874036598E-2</v>
      </c>
      <c r="I656">
        <v>2.1308950396048802E-2</v>
      </c>
      <c r="J656">
        <v>2.1104826967609899E-2</v>
      </c>
      <c r="K656">
        <v>2.0623493385658401E-2</v>
      </c>
      <c r="L656">
        <v>2.0505091894053501E-2</v>
      </c>
      <c r="M656">
        <v>2.0680174821393602E-2</v>
      </c>
      <c r="N656">
        <v>2.0869685580028201E-2</v>
      </c>
      <c r="O656">
        <v>2.07925196419388E-2</v>
      </c>
      <c r="P656">
        <v>2.0253925726251801E-2</v>
      </c>
      <c r="Q656">
        <v>1.9821779147309902E-2</v>
      </c>
      <c r="R656">
        <v>1.9821779145601098E-2</v>
      </c>
      <c r="S656">
        <v>1.98217791447955E-2</v>
      </c>
      <c r="T656">
        <v>1.9821779144645502E-2</v>
      </c>
      <c r="U656">
        <v>1.9821779153462699E-2</v>
      </c>
      <c r="V656">
        <v>1.9821779154688701E-2</v>
      </c>
      <c r="W656">
        <v>1.9821779148733999E-2</v>
      </c>
      <c r="X656">
        <v>1.9821779150970099E-2</v>
      </c>
      <c r="Y656">
        <v>1.98217791462811E-2</v>
      </c>
      <c r="Z656">
        <v>1.9821779141857801E-2</v>
      </c>
      <c r="AA656">
        <v>1.98217791471085E-2</v>
      </c>
      <c r="AB656">
        <v>1.98217791390146E-2</v>
      </c>
      <c r="AC656">
        <v>1.9821779138751099E-2</v>
      </c>
      <c r="AD656">
        <v>1.9821779139985202E-2</v>
      </c>
      <c r="AE656">
        <v>1.9821779143975399E-2</v>
      </c>
      <c r="AF656">
        <v>1.9821779140559499E-2</v>
      </c>
      <c r="AG656">
        <v>1.9821779141756701E-2</v>
      </c>
      <c r="AH656">
        <v>1.98217791515292E-2</v>
      </c>
      <c r="AI656">
        <v>1.98217791435783E-2</v>
      </c>
      <c r="AJ656">
        <v>1.9821779149839999E-2</v>
      </c>
      <c r="AK656">
        <v>1.9821779138956701E-2</v>
      </c>
      <c r="AL656">
        <v>1.98217791431992E-2</v>
      </c>
      <c r="AM656">
        <v>1.98217791464213E-2</v>
      </c>
      <c r="AN656">
        <v>1.9821779151050101E-2</v>
      </c>
      <c r="AO656">
        <v>1.98217791496581E-2</v>
      </c>
      <c r="AP656">
        <v>1.9821779147690798E-2</v>
      </c>
      <c r="AQ656">
        <v>1.98217791491422E-2</v>
      </c>
      <c r="AR656">
        <v>1.9821779143971301E-2</v>
      </c>
      <c r="AS656">
        <v>1.9821779139330701E-2</v>
      </c>
      <c r="AT656">
        <v>1.9821779141348601E-2</v>
      </c>
      <c r="AU656">
        <v>1.9821779146957302E-2</v>
      </c>
      <c r="AV656">
        <v>1.98217791535539E-2</v>
      </c>
    </row>
    <row r="657" spans="1:48" x14ac:dyDescent="0.25">
      <c r="A657" s="34" t="s">
        <v>1622</v>
      </c>
      <c r="B657">
        <v>2.8424744395952301E-4</v>
      </c>
      <c r="C657">
        <v>2.8424744395952301E-4</v>
      </c>
      <c r="D657">
        <v>2.84247184167585E-4</v>
      </c>
      <c r="E657">
        <v>2.7606105324562701E-4</v>
      </c>
      <c r="F657">
        <v>2.7448773426640198E-4</v>
      </c>
      <c r="G657">
        <v>2.7448202670186998E-4</v>
      </c>
      <c r="H657">
        <v>2.93849227756024E-4</v>
      </c>
      <c r="I657">
        <v>2.9116147787179803E-4</v>
      </c>
      <c r="J657">
        <v>2.8863414778924201E-4</v>
      </c>
      <c r="K657">
        <v>2.7877795393975398E-4</v>
      </c>
      <c r="L657">
        <v>2.8429239713123101E-4</v>
      </c>
      <c r="M657">
        <v>2.9626394374469801E-4</v>
      </c>
      <c r="N657">
        <v>2.9959918569816702E-4</v>
      </c>
      <c r="O657">
        <v>2.9544704844823003E-4</v>
      </c>
      <c r="P657">
        <v>2.8397858617880298E-4</v>
      </c>
      <c r="Q657">
        <v>2.7427611305570602E-4</v>
      </c>
      <c r="R657">
        <v>2.7427611302875801E-4</v>
      </c>
      <c r="S657">
        <v>2.74276113103065E-4</v>
      </c>
      <c r="T657">
        <v>2.7427611303197701E-4</v>
      </c>
      <c r="U657">
        <v>2.7427611304801301E-4</v>
      </c>
      <c r="V657">
        <v>2.7427611309113699E-4</v>
      </c>
      <c r="W657">
        <v>2.7427611309553999E-4</v>
      </c>
      <c r="X657">
        <v>2.7427611306820698E-4</v>
      </c>
      <c r="Y657">
        <v>2.7427611303434903E-4</v>
      </c>
      <c r="Z657">
        <v>2.7427611303907799E-4</v>
      </c>
      <c r="AA657">
        <v>2.7427611305340301E-4</v>
      </c>
      <c r="AB657">
        <v>2.7427611308307302E-4</v>
      </c>
      <c r="AC657">
        <v>2.7427611308584001E-4</v>
      </c>
      <c r="AD657">
        <v>2.7427611310583302E-4</v>
      </c>
      <c r="AE657">
        <v>2.74276113062254E-4</v>
      </c>
      <c r="AF657">
        <v>2.7427611308016502E-4</v>
      </c>
      <c r="AG657">
        <v>2.7427611306174503E-4</v>
      </c>
      <c r="AH657">
        <v>2.7427611307561799E-4</v>
      </c>
      <c r="AI657">
        <v>2.7427611306987199E-4</v>
      </c>
      <c r="AJ657">
        <v>2.7427611305841203E-4</v>
      </c>
      <c r="AK657">
        <v>2.7427611307545102E-4</v>
      </c>
      <c r="AL657">
        <v>2.7427611304399799E-4</v>
      </c>
      <c r="AM657">
        <v>2.7427611302210399E-4</v>
      </c>
      <c r="AN657">
        <v>2.7427611302227101E-4</v>
      </c>
      <c r="AO657">
        <v>2.74276113080101E-4</v>
      </c>
      <c r="AP657">
        <v>2.74276113058619E-4</v>
      </c>
      <c r="AQ657">
        <v>2.7427611308276798E-4</v>
      </c>
      <c r="AR657">
        <v>2.74276113039615E-4</v>
      </c>
      <c r="AS657">
        <v>2.7427611310835298E-4</v>
      </c>
      <c r="AT657">
        <v>2.7427611304648602E-4</v>
      </c>
      <c r="AU657">
        <v>2.7427611304614103E-4</v>
      </c>
      <c r="AV657">
        <v>2.7427611308792601E-4</v>
      </c>
    </row>
    <row r="658" spans="1:48" x14ac:dyDescent="0.25">
      <c r="A658" s="34" t="s">
        <v>1623</v>
      </c>
      <c r="B658">
        <v>1.10721940973767E-4</v>
      </c>
      <c r="C658">
        <v>1.10721940973767E-4</v>
      </c>
      <c r="D658">
        <v>1.10721943910802E-4</v>
      </c>
      <c r="E658">
        <v>1.1123297895228499E-4</v>
      </c>
      <c r="F658">
        <v>1.13335189641931E-4</v>
      </c>
      <c r="G658">
        <v>1.10477988366575E-4</v>
      </c>
      <c r="H658">
        <v>1.1445230785033499E-4</v>
      </c>
      <c r="I658">
        <v>1.15913247567541E-4</v>
      </c>
      <c r="J658">
        <v>1.15040519021591E-4</v>
      </c>
      <c r="K658">
        <v>1.10137487515228E-4</v>
      </c>
      <c r="L658">
        <v>1.10202049529079E-4</v>
      </c>
      <c r="M658">
        <v>1.12442901346446E-4</v>
      </c>
      <c r="N658">
        <v>1.1311485030701E-4</v>
      </c>
      <c r="O658">
        <v>1.10955349322722E-4</v>
      </c>
      <c r="P658">
        <v>1.10038570137874E-4</v>
      </c>
      <c r="Q658">
        <v>1.07089027287253E-4</v>
      </c>
      <c r="R658">
        <v>1.07089027283219E-4</v>
      </c>
      <c r="S658">
        <v>1.07089027296413E-4</v>
      </c>
      <c r="T658">
        <v>1.07089027346123E-4</v>
      </c>
      <c r="U658">
        <v>1.07089027351973E-4</v>
      </c>
      <c r="V658">
        <v>1.07089027410925E-4</v>
      </c>
      <c r="W658">
        <v>1.07089027367671E-4</v>
      </c>
      <c r="X658">
        <v>1.07089027307913E-4</v>
      </c>
      <c r="Y658">
        <v>1.0708902731617201E-4</v>
      </c>
      <c r="Z658">
        <v>1.07089027355156E-4</v>
      </c>
      <c r="AA658">
        <v>1.0708902739754E-4</v>
      </c>
      <c r="AB658">
        <v>1.07089027355528E-4</v>
      </c>
      <c r="AC658">
        <v>1.07089027403835E-4</v>
      </c>
      <c r="AD658">
        <v>1.07089027325605E-4</v>
      </c>
      <c r="AE658">
        <v>1.0708902737950301E-4</v>
      </c>
      <c r="AF658">
        <v>1.07089027318263E-4</v>
      </c>
      <c r="AG658">
        <v>1.07089027296157E-4</v>
      </c>
      <c r="AH658">
        <v>1.07089027289585E-4</v>
      </c>
      <c r="AI658">
        <v>1.07089027376736E-4</v>
      </c>
      <c r="AJ658">
        <v>1.0708902728149099E-4</v>
      </c>
      <c r="AK658">
        <v>1.0708902728513301E-4</v>
      </c>
      <c r="AL658">
        <v>1.07089027361035E-4</v>
      </c>
      <c r="AM658">
        <v>1.070890274089E-4</v>
      </c>
      <c r="AN658">
        <v>1.07089027372989E-4</v>
      </c>
      <c r="AO658">
        <v>1.0708902734663301E-4</v>
      </c>
      <c r="AP658">
        <v>1.07089027355317E-4</v>
      </c>
      <c r="AQ658">
        <v>1.0708902734328199E-4</v>
      </c>
      <c r="AR658">
        <v>1.07089027290732E-4</v>
      </c>
      <c r="AS658">
        <v>1.07089027363753E-4</v>
      </c>
      <c r="AT658">
        <v>1.07089027376821E-4</v>
      </c>
      <c r="AU658">
        <v>1.07089027317229E-4</v>
      </c>
      <c r="AV658">
        <v>1.07089027380305E-4</v>
      </c>
    </row>
    <row r="659" spans="1:48" x14ac:dyDescent="0.25">
      <c r="A659" s="34" t="s">
        <v>1624</v>
      </c>
      <c r="B659">
        <v>1.74378051615903E-4</v>
      </c>
      <c r="C659">
        <v>1.74378051615903E-4</v>
      </c>
      <c r="D659">
        <v>1.74378050095518E-4</v>
      </c>
      <c r="E659">
        <v>1.7532172364690299E-4</v>
      </c>
      <c r="F659">
        <v>1.80295395854829E-4</v>
      </c>
      <c r="G659">
        <v>1.7385601605147499E-4</v>
      </c>
      <c r="H659">
        <v>1.8064743972488E-4</v>
      </c>
      <c r="I659">
        <v>1.8475656345383299E-4</v>
      </c>
      <c r="J659">
        <v>1.8412731978078E-4</v>
      </c>
      <c r="K659">
        <v>1.76958727136238E-4</v>
      </c>
      <c r="L659">
        <v>1.7772185471604199E-4</v>
      </c>
      <c r="M659">
        <v>1.82030756819503E-4</v>
      </c>
      <c r="N659">
        <v>1.8279804384869401E-4</v>
      </c>
      <c r="O659">
        <v>1.78858768233394E-4</v>
      </c>
      <c r="P659">
        <v>1.7807163753995301E-4</v>
      </c>
      <c r="Q659">
        <v>1.7248805826699899E-4</v>
      </c>
      <c r="R659">
        <v>1.72488058244216E-4</v>
      </c>
      <c r="S659">
        <v>1.7248805827484E-4</v>
      </c>
      <c r="T659">
        <v>1.72488058234565E-4</v>
      </c>
      <c r="U659">
        <v>1.72488058251764E-4</v>
      </c>
      <c r="V659">
        <v>1.7248805826863999E-4</v>
      </c>
      <c r="W659">
        <v>1.7248805831036299E-4</v>
      </c>
      <c r="X659">
        <v>1.7248805831039399E-4</v>
      </c>
      <c r="Y659">
        <v>1.7248805825110001E-4</v>
      </c>
      <c r="Z659">
        <v>1.7248805829163499E-4</v>
      </c>
      <c r="AA659">
        <v>1.72488058230122E-4</v>
      </c>
      <c r="AB659">
        <v>1.72488058277958E-4</v>
      </c>
      <c r="AC659">
        <v>1.7248805829734901E-4</v>
      </c>
      <c r="AD659">
        <v>1.72488058255594E-4</v>
      </c>
      <c r="AE659">
        <v>1.7248805821648799E-4</v>
      </c>
      <c r="AF659">
        <v>1.7248805828760499E-4</v>
      </c>
      <c r="AG659">
        <v>1.7248805830841999E-4</v>
      </c>
      <c r="AH659">
        <v>1.7248805824092E-4</v>
      </c>
      <c r="AI659">
        <v>1.72488058274054E-4</v>
      </c>
      <c r="AJ659">
        <v>1.7248805828853401E-4</v>
      </c>
      <c r="AK659">
        <v>1.72488058281826E-4</v>
      </c>
      <c r="AL659">
        <v>1.7248805826327701E-4</v>
      </c>
      <c r="AM659">
        <v>1.72488058226773E-4</v>
      </c>
      <c r="AN659">
        <v>1.7248805832522401E-4</v>
      </c>
      <c r="AO659">
        <v>1.7248805825431499E-4</v>
      </c>
      <c r="AP659">
        <v>1.72488058271405E-4</v>
      </c>
      <c r="AQ659">
        <v>1.7248805828346401E-4</v>
      </c>
      <c r="AR659">
        <v>1.7248805825244499E-4</v>
      </c>
      <c r="AS659">
        <v>1.7248805829748299E-4</v>
      </c>
      <c r="AT659">
        <v>1.72488058265133E-4</v>
      </c>
      <c r="AU659">
        <v>1.7248805831728499E-4</v>
      </c>
      <c r="AV659">
        <v>1.7248805829085599E-4</v>
      </c>
    </row>
    <row r="660" spans="1:48" x14ac:dyDescent="0.25">
      <c r="A660" s="34" t="s">
        <v>1625</v>
      </c>
      <c r="B660" s="15">
        <v>9.1787569677421807E-5</v>
      </c>
      <c r="C660" s="15">
        <v>9.1787569677421807E-5</v>
      </c>
      <c r="D660" s="15">
        <v>9.1787892764808295E-5</v>
      </c>
      <c r="E660" s="15">
        <v>9.2183920417710698E-5</v>
      </c>
      <c r="F660" s="15">
        <v>9.4838619785658101E-5</v>
      </c>
      <c r="G660" s="15">
        <v>9.2554483195612504E-5</v>
      </c>
      <c r="H660" s="15">
        <v>9.6259095312048199E-5</v>
      </c>
      <c r="I660" s="15">
        <v>9.7329490223541098E-5</v>
      </c>
      <c r="J660" s="15">
        <v>9.8042654305850299E-5</v>
      </c>
      <c r="K660" s="15">
        <v>9.5363555676323506E-5</v>
      </c>
      <c r="L660" s="15">
        <v>9.4736960668572302E-5</v>
      </c>
      <c r="M660" s="15">
        <v>9.5475868037385897E-5</v>
      </c>
      <c r="N660" s="15">
        <v>9.59926857089817E-5</v>
      </c>
      <c r="O660" s="15">
        <v>9.4062479226400704E-5</v>
      </c>
      <c r="P660" s="15">
        <v>9.4219183806326103E-5</v>
      </c>
      <c r="Q660" s="15">
        <v>9.3002087006766702E-5</v>
      </c>
      <c r="R660" s="15">
        <v>9.3002086998632705E-5</v>
      </c>
      <c r="S660" s="15">
        <v>9.3002086994943504E-5</v>
      </c>
      <c r="T660" s="15">
        <v>9.3002086997996496E-5</v>
      </c>
      <c r="U660" s="15">
        <v>9.3002087007286604E-5</v>
      </c>
      <c r="V660" s="15">
        <v>9.3002086985792296E-5</v>
      </c>
      <c r="W660" s="15">
        <v>9.3002086983795006E-5</v>
      </c>
      <c r="X660" s="15">
        <v>9.30020869953645E-5</v>
      </c>
      <c r="Y660" s="15">
        <v>9.3002087002160794E-5</v>
      </c>
      <c r="Z660" s="15">
        <v>9.3002086994942298E-5</v>
      </c>
      <c r="AA660" s="15">
        <v>9.3002086987903807E-5</v>
      </c>
      <c r="AB660" s="15">
        <v>9.3002086984408407E-5</v>
      </c>
      <c r="AC660" s="15">
        <v>9.3002087002581397E-5</v>
      </c>
      <c r="AD660" s="15">
        <v>9.3002086991178206E-5</v>
      </c>
      <c r="AE660" s="15">
        <v>9.3002086988944194E-5</v>
      </c>
      <c r="AF660" s="15">
        <v>9.3002086989004299E-5</v>
      </c>
      <c r="AG660" s="15">
        <v>9.3002086992499103E-5</v>
      </c>
      <c r="AH660" s="15">
        <v>9.3002086995007797E-5</v>
      </c>
      <c r="AI660" s="15">
        <v>9.3002087007140603E-5</v>
      </c>
      <c r="AJ660" s="15">
        <v>9.3002086984822003E-5</v>
      </c>
      <c r="AK660" s="15">
        <v>9.3002086983108204E-5</v>
      </c>
      <c r="AL660" s="15">
        <v>9.3002087000594895E-5</v>
      </c>
      <c r="AM660" s="15">
        <v>9.3002086991051395E-5</v>
      </c>
      <c r="AN660" s="15">
        <v>9.3002086999988704E-5</v>
      </c>
      <c r="AO660" s="15">
        <v>9.3002086991398001E-5</v>
      </c>
      <c r="AP660" s="15">
        <v>9.3002086993233704E-5</v>
      </c>
      <c r="AQ660" s="15">
        <v>9.3002086997840005E-5</v>
      </c>
      <c r="AR660" s="15">
        <v>9.3002086998223704E-5</v>
      </c>
      <c r="AS660" s="15">
        <v>9.3002086999560905E-5</v>
      </c>
      <c r="AT660" s="15">
        <v>9.3002086987136097E-5</v>
      </c>
      <c r="AU660" s="15">
        <v>9.3002087002393207E-5</v>
      </c>
      <c r="AV660" s="15">
        <v>9.3002086991261798E-5</v>
      </c>
    </row>
    <row r="661" spans="1:48" x14ac:dyDescent="0.25">
      <c r="A661" s="34" t="s">
        <v>1626</v>
      </c>
      <c r="B661">
        <v>3.0767725882451902E-4</v>
      </c>
      <c r="C661">
        <v>3.0767725882451902E-4</v>
      </c>
      <c r="D661">
        <v>3.07681224122636E-4</v>
      </c>
      <c r="E661">
        <v>2.5500572261384998E-4</v>
      </c>
      <c r="F661">
        <v>2.7515256369608999E-4</v>
      </c>
      <c r="G661">
        <v>3.1997015261115103E-4</v>
      </c>
      <c r="H661">
        <v>2.6180899370435501E-4</v>
      </c>
      <c r="I661">
        <v>3.1190536970860598E-4</v>
      </c>
      <c r="J661">
        <v>2.35911274107644E-4</v>
      </c>
      <c r="K661">
        <v>2.3398401111600399E-4</v>
      </c>
      <c r="L661">
        <v>2.12732282099802E-4</v>
      </c>
      <c r="M661">
        <v>1.9457056500048501E-4</v>
      </c>
      <c r="N661">
        <v>2.1859279991009599E-4</v>
      </c>
      <c r="O661">
        <v>2.06399824015004E-4</v>
      </c>
      <c r="P661">
        <v>2.00538076949504E-4</v>
      </c>
      <c r="Q661">
        <v>1.9519671169409899E-4</v>
      </c>
      <c r="R661">
        <v>1.9519671166623901E-4</v>
      </c>
      <c r="S661">
        <v>1.9519671173541401E-4</v>
      </c>
      <c r="T661">
        <v>1.95196711643385E-4</v>
      </c>
      <c r="U661">
        <v>1.9519671164990301E-4</v>
      </c>
      <c r="V661">
        <v>1.9519671163931E-4</v>
      </c>
      <c r="W661">
        <v>1.9519671164909999E-4</v>
      </c>
      <c r="X661">
        <v>1.9519671168690699E-4</v>
      </c>
      <c r="Y661">
        <v>1.9519671168595701E-4</v>
      </c>
      <c r="Z661">
        <v>1.9519671167771499E-4</v>
      </c>
      <c r="AA661">
        <v>1.95196711629237E-4</v>
      </c>
      <c r="AB661">
        <v>1.95196711660866E-4</v>
      </c>
      <c r="AC661">
        <v>1.95196711725574E-4</v>
      </c>
      <c r="AD661">
        <v>1.95196711624935E-4</v>
      </c>
      <c r="AE661">
        <v>1.9519671164919399E-4</v>
      </c>
      <c r="AF661">
        <v>1.9519671164060801E-4</v>
      </c>
      <c r="AG661">
        <v>1.9519671173380101E-4</v>
      </c>
      <c r="AH661">
        <v>1.95196711696712E-4</v>
      </c>
      <c r="AI661">
        <v>1.95196711643581E-4</v>
      </c>
      <c r="AJ661">
        <v>1.9519671167679301E-4</v>
      </c>
      <c r="AK661">
        <v>1.95196711648089E-4</v>
      </c>
      <c r="AL661">
        <v>1.9519671165877799E-4</v>
      </c>
      <c r="AM661">
        <v>1.9519671170008501E-4</v>
      </c>
      <c r="AN661">
        <v>1.9519671170640799E-4</v>
      </c>
      <c r="AO661">
        <v>1.9519671167177001E-4</v>
      </c>
      <c r="AP661">
        <v>1.9519671167273701E-4</v>
      </c>
      <c r="AQ661">
        <v>1.9519671168699701E-4</v>
      </c>
      <c r="AR661">
        <v>1.9519671170119699E-4</v>
      </c>
      <c r="AS661">
        <v>1.9519671172116499E-4</v>
      </c>
      <c r="AT661">
        <v>1.9519671170953499E-4</v>
      </c>
      <c r="AU661">
        <v>1.9519671166557301E-4</v>
      </c>
      <c r="AV661">
        <v>1.9519671165069301E-4</v>
      </c>
    </row>
    <row r="662" spans="1:48" x14ac:dyDescent="0.25">
      <c r="A662" s="34" t="s">
        <v>1627</v>
      </c>
      <c r="B662">
        <v>1.21739410862187E-4</v>
      </c>
      <c r="C662">
        <v>1.21739410862187E-4</v>
      </c>
      <c r="D662">
        <v>1.21739877770365E-4</v>
      </c>
      <c r="E662">
        <v>1.18023520911317E-4</v>
      </c>
      <c r="F662">
        <v>1.15341983160443E-4</v>
      </c>
      <c r="G662">
        <v>1.2542818371467899E-4</v>
      </c>
      <c r="H662">
        <v>1.26832016445455E-4</v>
      </c>
      <c r="I662">
        <v>1.2007053007034501E-4</v>
      </c>
      <c r="J662">
        <v>1.17044965605794E-4</v>
      </c>
      <c r="K662">
        <v>1.14003425456053E-4</v>
      </c>
      <c r="L662">
        <v>1.13036074670003E-4</v>
      </c>
      <c r="M662">
        <v>1.10725066008628E-4</v>
      </c>
      <c r="N662">
        <v>1.1501520380911999E-4</v>
      </c>
      <c r="O662">
        <v>1.17882039021242E-4</v>
      </c>
      <c r="P662">
        <v>1.11689673424981E-4</v>
      </c>
      <c r="Q662">
        <v>1.0968639328946901E-4</v>
      </c>
      <c r="R662">
        <v>1.0968639326342599E-4</v>
      </c>
      <c r="S662">
        <v>1.0968639326901601E-4</v>
      </c>
      <c r="T662">
        <v>1.09686393267973E-4</v>
      </c>
      <c r="U662">
        <v>1.09686393295402E-4</v>
      </c>
      <c r="V662">
        <v>1.09686393271224E-4</v>
      </c>
      <c r="W662">
        <v>1.0968639331835899E-4</v>
      </c>
      <c r="X662">
        <v>1.09686393292381E-4</v>
      </c>
      <c r="Y662">
        <v>1.09686393269216E-4</v>
      </c>
      <c r="Z662">
        <v>1.09686393267422E-4</v>
      </c>
      <c r="AA662">
        <v>1.09686393323274E-4</v>
      </c>
      <c r="AB662">
        <v>1.09686393281918E-4</v>
      </c>
      <c r="AC662">
        <v>1.09686393300385E-4</v>
      </c>
      <c r="AD662">
        <v>1.09686393291022E-4</v>
      </c>
      <c r="AE662">
        <v>1.0968639328376101E-4</v>
      </c>
      <c r="AF662">
        <v>1.09686393286652E-4</v>
      </c>
      <c r="AG662">
        <v>1.09686393293799E-4</v>
      </c>
      <c r="AH662">
        <v>1.0968639330007401E-4</v>
      </c>
      <c r="AI662">
        <v>1.09686393292665E-4</v>
      </c>
      <c r="AJ662">
        <v>1.09686393284638E-4</v>
      </c>
      <c r="AK662">
        <v>1.09686393278178E-4</v>
      </c>
      <c r="AL662">
        <v>1.0968639329980699E-4</v>
      </c>
      <c r="AM662">
        <v>1.09686393295758E-4</v>
      </c>
      <c r="AN662">
        <v>1.09686393298761E-4</v>
      </c>
      <c r="AO662">
        <v>1.09686393299498E-4</v>
      </c>
      <c r="AP662">
        <v>1.09686393310722E-4</v>
      </c>
      <c r="AQ662">
        <v>1.0968639329988101E-4</v>
      </c>
      <c r="AR662">
        <v>1.09686393317918E-4</v>
      </c>
      <c r="AS662">
        <v>1.0968639330482999E-4</v>
      </c>
      <c r="AT662">
        <v>1.09686393289461E-4</v>
      </c>
      <c r="AU662">
        <v>1.09686393298847E-4</v>
      </c>
      <c r="AV662">
        <v>1.09686393308562E-4</v>
      </c>
    </row>
    <row r="663" spans="1:48" x14ac:dyDescent="0.25">
      <c r="A663" s="34" t="s">
        <v>1628</v>
      </c>
      <c r="B663">
        <v>7.4635405408841795E-4</v>
      </c>
      <c r="C663">
        <v>7.4635405408841795E-4</v>
      </c>
      <c r="D663">
        <v>7.4635394970192295E-4</v>
      </c>
      <c r="E663">
        <v>7.4525285032941101E-4</v>
      </c>
      <c r="F663">
        <v>7.4069414685730395E-4</v>
      </c>
      <c r="G663">
        <v>7.01426635164007E-4</v>
      </c>
      <c r="H663">
        <v>7.2974597174135401E-4</v>
      </c>
      <c r="I663">
        <v>7.3230617488950799E-4</v>
      </c>
      <c r="J663">
        <v>7.1536532552755503E-4</v>
      </c>
      <c r="K663">
        <v>6.886732942352E-4</v>
      </c>
      <c r="L663">
        <v>6.8217799147656801E-4</v>
      </c>
      <c r="M663">
        <v>6.8625836553909002E-4</v>
      </c>
      <c r="N663">
        <v>6.9364854801416296E-4</v>
      </c>
      <c r="O663">
        <v>6.8640077009443602E-4</v>
      </c>
      <c r="P663">
        <v>6.6117918611155295E-4</v>
      </c>
      <c r="Q663">
        <v>6.4057579624636398E-4</v>
      </c>
      <c r="R663">
        <v>6.4057579615498796E-4</v>
      </c>
      <c r="S663">
        <v>6.4057579645903295E-4</v>
      </c>
      <c r="T663">
        <v>6.4057579603693396E-4</v>
      </c>
      <c r="U663">
        <v>6.4057579621212997E-4</v>
      </c>
      <c r="V663">
        <v>6.4057579631440699E-4</v>
      </c>
      <c r="W663">
        <v>6.4057579640839995E-4</v>
      </c>
      <c r="X663">
        <v>6.4057579626565703E-4</v>
      </c>
      <c r="Y663">
        <v>6.4057579613657604E-4</v>
      </c>
      <c r="Z663">
        <v>6.4057579612524103E-4</v>
      </c>
      <c r="AA663">
        <v>6.4057579610451402E-4</v>
      </c>
      <c r="AB663">
        <v>6.4057579602348096E-4</v>
      </c>
      <c r="AC663">
        <v>6.4057579649861196E-4</v>
      </c>
      <c r="AD663">
        <v>6.4057579653713204E-4</v>
      </c>
      <c r="AE663">
        <v>6.4057579647904504E-4</v>
      </c>
      <c r="AF663">
        <v>6.4057579606276996E-4</v>
      </c>
      <c r="AG663">
        <v>6.4057579646136398E-4</v>
      </c>
      <c r="AH663">
        <v>6.4057579622271395E-4</v>
      </c>
      <c r="AI663">
        <v>6.4057579657470095E-4</v>
      </c>
      <c r="AJ663">
        <v>6.4057579637613702E-4</v>
      </c>
      <c r="AK663">
        <v>6.405757963276E-4</v>
      </c>
      <c r="AL663">
        <v>6.4057579652932405E-4</v>
      </c>
      <c r="AM663">
        <v>6.4057579636798501E-4</v>
      </c>
      <c r="AN663">
        <v>6.4057579622782803E-4</v>
      </c>
      <c r="AO663">
        <v>6.4057579621428797E-4</v>
      </c>
      <c r="AP663">
        <v>6.4057579614948401E-4</v>
      </c>
      <c r="AQ663">
        <v>6.4057579629032198E-4</v>
      </c>
      <c r="AR663">
        <v>6.4057579641463097E-4</v>
      </c>
      <c r="AS663">
        <v>6.4057579653049401E-4</v>
      </c>
      <c r="AT663">
        <v>6.4057579624261004E-4</v>
      </c>
      <c r="AU663">
        <v>6.4057579636988204E-4</v>
      </c>
      <c r="AV663">
        <v>6.4057579646338298E-4</v>
      </c>
    </row>
    <row r="664" spans="1:48" x14ac:dyDescent="0.25">
      <c r="A664" s="34" t="s">
        <v>1629</v>
      </c>
      <c r="B664">
        <v>5.6271931454417005E-4</v>
      </c>
      <c r="C664">
        <v>5.6271931454417005E-4</v>
      </c>
      <c r="D664">
        <v>5.6271930842021996E-4</v>
      </c>
      <c r="E664">
        <v>5.7008907541845498E-4</v>
      </c>
      <c r="F664">
        <v>5.6588660773404997E-4</v>
      </c>
      <c r="G664">
        <v>5.0517923400323999E-4</v>
      </c>
      <c r="H664">
        <v>5.3428635389388699E-4</v>
      </c>
      <c r="I664">
        <v>5.3873437671355696E-4</v>
      </c>
      <c r="J664">
        <v>5.1995358940864903E-4</v>
      </c>
      <c r="K664">
        <v>4.9521792707350797E-4</v>
      </c>
      <c r="L664">
        <v>4.9315923278611196E-4</v>
      </c>
      <c r="M664">
        <v>4.9974290465009698E-4</v>
      </c>
      <c r="N664">
        <v>5.05765205844393E-4</v>
      </c>
      <c r="O664">
        <v>5.10938439186753E-4</v>
      </c>
      <c r="P664">
        <v>5.0031887393173398E-4</v>
      </c>
      <c r="Q664">
        <v>4.9454928403359899E-4</v>
      </c>
      <c r="R664">
        <v>4.9454928401326901E-4</v>
      </c>
      <c r="S664">
        <v>4.9454928411227E-4</v>
      </c>
      <c r="T664">
        <v>4.9454928401164704E-4</v>
      </c>
      <c r="U664">
        <v>4.9454928410519797E-4</v>
      </c>
      <c r="V664">
        <v>4.9454928397821502E-4</v>
      </c>
      <c r="W664">
        <v>4.9454928406519904E-4</v>
      </c>
      <c r="X664">
        <v>4.9454928418370602E-4</v>
      </c>
      <c r="Y664">
        <v>4.9454928419596803E-4</v>
      </c>
      <c r="Z664">
        <v>4.9454928403300897E-4</v>
      </c>
      <c r="AA664">
        <v>4.9454928403923001E-4</v>
      </c>
      <c r="AB664">
        <v>4.94549284094591E-4</v>
      </c>
      <c r="AC664">
        <v>4.9454928410805799E-4</v>
      </c>
      <c r="AD664">
        <v>4.9454928421563697E-4</v>
      </c>
      <c r="AE664">
        <v>4.94549284020674E-4</v>
      </c>
      <c r="AF664">
        <v>4.9454928409582699E-4</v>
      </c>
      <c r="AG664">
        <v>4.9454928411492196E-4</v>
      </c>
      <c r="AH664">
        <v>4.9454928409768195E-4</v>
      </c>
      <c r="AI664">
        <v>4.9454928416049499E-4</v>
      </c>
      <c r="AJ664">
        <v>4.9454928400882096E-4</v>
      </c>
      <c r="AK664">
        <v>4.9454928408440698E-4</v>
      </c>
      <c r="AL664">
        <v>4.9454928420747304E-4</v>
      </c>
      <c r="AM664">
        <v>4.9454928416760996E-4</v>
      </c>
      <c r="AN664">
        <v>4.9454928405790301E-4</v>
      </c>
      <c r="AO664">
        <v>4.9454928407616499E-4</v>
      </c>
      <c r="AP664">
        <v>4.9454928410810396E-4</v>
      </c>
      <c r="AQ664">
        <v>4.9454928404189195E-4</v>
      </c>
      <c r="AR664">
        <v>4.94549284106983E-4</v>
      </c>
      <c r="AS664">
        <v>4.9454928414738796E-4</v>
      </c>
      <c r="AT664">
        <v>4.9454928414160396E-4</v>
      </c>
      <c r="AU664">
        <v>4.9454928407229102E-4</v>
      </c>
      <c r="AV664">
        <v>4.9454928402668905E-4</v>
      </c>
    </row>
    <row r="665" spans="1:48" x14ac:dyDescent="0.25">
      <c r="A665" s="34" t="s">
        <v>1630</v>
      </c>
      <c r="B665">
        <v>3.2157247649550499E-3</v>
      </c>
      <c r="C665">
        <v>3.2157247649550499E-3</v>
      </c>
      <c r="D665">
        <v>3.2157232254512299E-3</v>
      </c>
      <c r="E665">
        <v>3.2766144097206998E-3</v>
      </c>
      <c r="F665">
        <v>3.2959793370702902E-3</v>
      </c>
      <c r="G665">
        <v>2.9397629971938E-3</v>
      </c>
      <c r="H665">
        <v>2.9219087286371601E-3</v>
      </c>
      <c r="I665">
        <v>3.0513831423994802E-3</v>
      </c>
      <c r="J665">
        <v>3.0463662206473099E-3</v>
      </c>
      <c r="K665">
        <v>3.01667867864314E-3</v>
      </c>
      <c r="L665">
        <v>2.7871405497457099E-3</v>
      </c>
      <c r="M665">
        <v>2.9187102480627098E-3</v>
      </c>
      <c r="N665">
        <v>2.9915651938276599E-3</v>
      </c>
      <c r="O665">
        <v>3.0602619349360798E-3</v>
      </c>
      <c r="P665">
        <v>3.0439704373124302E-3</v>
      </c>
      <c r="Q665">
        <v>3.0013964662620302E-3</v>
      </c>
      <c r="R665">
        <v>2.7974206620405601E-3</v>
      </c>
      <c r="S665">
        <v>2.6073071145043098E-3</v>
      </c>
      <c r="T665">
        <v>2.4301137411757798E-3</v>
      </c>
      <c r="U665">
        <v>2.2649624826009702E-3</v>
      </c>
      <c r="V665">
        <v>2.1110349535859402E-3</v>
      </c>
      <c r="W665">
        <v>1.9675683839473599E-3</v>
      </c>
      <c r="X665">
        <v>1.83385184660548E-3</v>
      </c>
      <c r="Y665">
        <v>1.70922272528923E-3</v>
      </c>
      <c r="Z665">
        <v>1.5930634364701201E-3</v>
      </c>
      <c r="AA665">
        <v>1.4847983678843101E-3</v>
      </c>
      <c r="AB665">
        <v>1.3838910246826801E-3</v>
      </c>
      <c r="AC665">
        <v>1.28984137616778E-3</v>
      </c>
      <c r="AD665">
        <v>1.2021833696064599E-3</v>
      </c>
      <c r="AE665">
        <v>1.1204826265823599E-3</v>
      </c>
      <c r="AF665">
        <v>1.04433429158804E-3</v>
      </c>
      <c r="AG665">
        <v>9.7336102025019102E-4</v>
      </c>
      <c r="AH665">
        <v>9.0721111334287903E-4</v>
      </c>
      <c r="AI665">
        <v>8.4555677393464697E-4</v>
      </c>
      <c r="AJ665">
        <v>7.8809248144339503E-4</v>
      </c>
      <c r="AK665">
        <v>7.3453348052536602E-4</v>
      </c>
      <c r="AL665">
        <v>6.8461436471036201E-4</v>
      </c>
      <c r="AM665">
        <v>6.3808776711754404E-4</v>
      </c>
      <c r="AN665">
        <v>5.9472313090411797E-4</v>
      </c>
      <c r="AO665">
        <v>5.5430556875946005E-4</v>
      </c>
      <c r="AP665">
        <v>5.1663479622837303E-4</v>
      </c>
      <c r="AQ665">
        <v>4.81524140457865E-4</v>
      </c>
      <c r="AR665">
        <v>4.4879961536108999E-4</v>
      </c>
      <c r="AS665">
        <v>4.1829905887793602E-4</v>
      </c>
      <c r="AT665">
        <v>3.8987132954208998E-4</v>
      </c>
      <c r="AU665">
        <v>3.6337555702506202E-4</v>
      </c>
      <c r="AV665">
        <v>3.3868044516782801E-4</v>
      </c>
    </row>
    <row r="666" spans="1:48" x14ac:dyDescent="0.25">
      <c r="A666" s="34" t="s">
        <v>1631</v>
      </c>
      <c r="B666">
        <v>2.20616109838308E-2</v>
      </c>
      <c r="C666">
        <v>2.20616109838308E-2</v>
      </c>
      <c r="D666">
        <v>2.2061610892924001E-2</v>
      </c>
      <c r="E666">
        <v>2.25260278754718E-2</v>
      </c>
      <c r="F666">
        <v>2.2620583542592301E-2</v>
      </c>
      <c r="G666">
        <v>2.0161761360025999E-2</v>
      </c>
      <c r="H666">
        <v>2.06281443804197E-2</v>
      </c>
      <c r="I666">
        <v>2.0874259473651499E-2</v>
      </c>
      <c r="J666">
        <v>2.1178955539286001E-2</v>
      </c>
      <c r="K666">
        <v>2.04847647377112E-2</v>
      </c>
      <c r="L666">
        <v>1.9301078205615701E-2</v>
      </c>
      <c r="M666">
        <v>2.0122719147007102E-2</v>
      </c>
      <c r="N666">
        <v>2.0147633719446199E-2</v>
      </c>
      <c r="O666">
        <v>2.05091467052986E-2</v>
      </c>
      <c r="P666">
        <v>2.0062419061443799E-2</v>
      </c>
      <c r="Q666">
        <v>2.0049940757545601E-2</v>
      </c>
      <c r="R666">
        <v>1.8687340771563799E-2</v>
      </c>
      <c r="S666">
        <v>1.7417343483823799E-2</v>
      </c>
      <c r="T666">
        <v>1.6233655600013101E-2</v>
      </c>
      <c r="U666">
        <v>1.5130411500467201E-2</v>
      </c>
      <c r="V666">
        <v>1.4102144196970701E-2</v>
      </c>
      <c r="W666">
        <v>1.31437582433129E-2</v>
      </c>
      <c r="X666">
        <v>1.22505045000107E-2</v>
      </c>
      <c r="Y666">
        <v>1.14179565317031E-2</v>
      </c>
      <c r="Z666">
        <v>1.06419887850222E-2</v>
      </c>
      <c r="AA666">
        <v>9.9187560338876799E-3</v>
      </c>
      <c r="AB666">
        <v>9.2446744023431497E-3</v>
      </c>
      <c r="AC666">
        <v>8.6164035567822608E-3</v>
      </c>
      <c r="AD666">
        <v>8.0308301849139393E-3</v>
      </c>
      <c r="AE666">
        <v>7.4850525548486599E-3</v>
      </c>
      <c r="AF666">
        <v>6.9763661408285002E-3</v>
      </c>
      <c r="AG666">
        <v>6.5022502090314703E-3</v>
      </c>
      <c r="AH666">
        <v>6.06035533228065E-3</v>
      </c>
      <c r="AI666">
        <v>5.6484917626256799E-3</v>
      </c>
      <c r="AJ666">
        <v>5.2646185707892999E-3</v>
      </c>
      <c r="AK666">
        <v>4.90683351375779E-3</v>
      </c>
      <c r="AL666">
        <v>4.5733636360956098E-3</v>
      </c>
      <c r="AM666">
        <v>4.2625564723466599E-3</v>
      </c>
      <c r="AN666">
        <v>3.97287185564979E-3</v>
      </c>
      <c r="AO666">
        <v>3.70287429299323E-3</v>
      </c>
      <c r="AP666">
        <v>3.4512258450081798E-3</v>
      </c>
      <c r="AQ666">
        <v>3.2166795025879501E-3</v>
      </c>
      <c r="AR666">
        <v>2.9980729977693299E-3</v>
      </c>
      <c r="AS666">
        <v>2.7943230584526698E-3</v>
      </c>
      <c r="AT666">
        <v>2.60442002457315E-3</v>
      </c>
      <c r="AU666">
        <v>2.4274228595882602E-3</v>
      </c>
      <c r="AV666">
        <v>2.2624544729745598E-3</v>
      </c>
    </row>
    <row r="667" spans="1:48" x14ac:dyDescent="0.25">
      <c r="A667" s="34" t="s">
        <v>1632</v>
      </c>
      <c r="B667">
        <v>3.9784339034096998E-2</v>
      </c>
      <c r="C667">
        <v>3.9784339034096998E-2</v>
      </c>
      <c r="D667">
        <v>3.9784333208055002E-2</v>
      </c>
      <c r="E667">
        <v>4.1401312094432E-2</v>
      </c>
      <c r="F667">
        <v>4.1760951740631498E-2</v>
      </c>
      <c r="G667">
        <v>4.1957627383840797E-2</v>
      </c>
      <c r="H667">
        <v>4.0099995843976902E-2</v>
      </c>
      <c r="I667">
        <v>4.0731171454805502E-2</v>
      </c>
      <c r="J667">
        <v>4.0681025601013901E-2</v>
      </c>
      <c r="K667">
        <v>3.9096958347337299E-2</v>
      </c>
      <c r="L667">
        <v>3.6918846146716498E-2</v>
      </c>
      <c r="M667">
        <v>3.7036105966239803E-2</v>
      </c>
      <c r="N667">
        <v>3.5616505590915101E-2</v>
      </c>
      <c r="O667">
        <v>3.4682683871750698E-2</v>
      </c>
      <c r="P667">
        <v>3.34421496885179E-2</v>
      </c>
      <c r="Q667">
        <v>3.2557387934510199E-2</v>
      </c>
      <c r="R667">
        <v>3.2591889081512802E-2</v>
      </c>
      <c r="S667">
        <v>3.2626426807875503E-2</v>
      </c>
      <c r="T667">
        <v>3.2661001126180998E-2</v>
      </c>
      <c r="U667">
        <v>3.2695612058214099E-2</v>
      </c>
      <c r="V667">
        <v>3.2730259678670298E-2</v>
      </c>
      <c r="W667">
        <v>3.276494401189E-2</v>
      </c>
      <c r="X667">
        <v>3.2799665119618099E-2</v>
      </c>
      <c r="Y667">
        <v>3.2834423001731901E-2</v>
      </c>
      <c r="Z667">
        <v>3.2869217740876797E-2</v>
      </c>
      <c r="AA667">
        <v>3.2904049344688303E-2</v>
      </c>
      <c r="AB667">
        <v>3.2938917831581399E-2</v>
      </c>
      <c r="AC667">
        <v>3.2973823313920202E-2</v>
      </c>
      <c r="AD667">
        <v>3.3008765756854803E-2</v>
      </c>
      <c r="AE667">
        <v>3.3043745227466101E-2</v>
      </c>
      <c r="AF667">
        <v>3.3078761781950398E-2</v>
      </c>
      <c r="AG667">
        <v>3.3113815433981397E-2</v>
      </c>
      <c r="AH667">
        <v>3.3148906221782598E-2</v>
      </c>
      <c r="AI667">
        <v>3.3184034199874597E-2</v>
      </c>
      <c r="AJ667">
        <v>3.3219199405671598E-2</v>
      </c>
      <c r="AK667">
        <v>3.3254401882780803E-2</v>
      </c>
      <c r="AL667">
        <v>3.3289641665851098E-2</v>
      </c>
      <c r="AM667">
        <v>3.3324918789614903E-2</v>
      </c>
      <c r="AN667">
        <v>3.3360233292024602E-2</v>
      </c>
      <c r="AO667">
        <v>3.3395585211119301E-2</v>
      </c>
      <c r="AP667">
        <v>3.3430974608252E-2</v>
      </c>
      <c r="AQ667">
        <v>3.3466401481056098E-2</v>
      </c>
      <c r="AR667">
        <v>3.3501865925849798E-2</v>
      </c>
      <c r="AS667">
        <v>3.35373679308145E-2</v>
      </c>
      <c r="AT667">
        <v>3.35729075716691E-2</v>
      </c>
      <c r="AU667">
        <v>3.3608484871053702E-2</v>
      </c>
      <c r="AV667">
        <v>3.3644099879830698E-2</v>
      </c>
    </row>
    <row r="668" spans="1:48" x14ac:dyDescent="0.25">
      <c r="A668" s="34" t="s">
        <v>1633</v>
      </c>
      <c r="B668">
        <v>6.1635598316295802E-3</v>
      </c>
      <c r="C668">
        <v>6.1635598316295802E-3</v>
      </c>
      <c r="D668">
        <v>6.16355971766117E-3</v>
      </c>
      <c r="E668">
        <v>6.3614047446007901E-3</v>
      </c>
      <c r="F668">
        <v>6.6999677228007102E-3</v>
      </c>
      <c r="G668">
        <v>6.9014054903888998E-3</v>
      </c>
      <c r="H668">
        <v>6.9085046535217699E-3</v>
      </c>
      <c r="I668">
        <v>6.3784753878973798E-3</v>
      </c>
      <c r="J668">
        <v>6.8319801724339799E-3</v>
      </c>
      <c r="K668">
        <v>6.7990709313158698E-3</v>
      </c>
      <c r="L668">
        <v>6.4654481061044902E-3</v>
      </c>
      <c r="M668">
        <v>6.8344376152892402E-3</v>
      </c>
      <c r="N668">
        <v>6.5986661651258301E-3</v>
      </c>
      <c r="O668">
        <v>6.5666649282729098E-3</v>
      </c>
      <c r="P668">
        <v>6.3512072922880204E-3</v>
      </c>
      <c r="Q668">
        <v>6.2590250483925804E-3</v>
      </c>
      <c r="R668">
        <v>5.8336598280339198E-3</v>
      </c>
      <c r="S668">
        <v>5.4372025560084697E-3</v>
      </c>
      <c r="T668">
        <v>5.0676886401815301E-3</v>
      </c>
      <c r="U668">
        <v>4.7232870004817696E-3</v>
      </c>
      <c r="V668">
        <v>4.4022909993007104E-3</v>
      </c>
      <c r="W668">
        <v>4.1031099823540303E-3</v>
      </c>
      <c r="X668">
        <v>3.8242613970661801E-3</v>
      </c>
      <c r="Y668">
        <v>3.5643634457653102E-3</v>
      </c>
      <c r="Z668">
        <v>3.3221282369879901E-3</v>
      </c>
      <c r="AA668">
        <v>3.0963554053964502E-3</v>
      </c>
      <c r="AB668">
        <v>2.8859261631054801E-3</v>
      </c>
      <c r="AC668">
        <v>2.6897977556622301E-3</v>
      </c>
      <c r="AD668">
        <v>2.5069982945351002E-3</v>
      </c>
      <c r="AE668">
        <v>2.336621938187E-3</v>
      </c>
      <c r="AF668">
        <v>2.17782440998878E-3</v>
      </c>
      <c r="AG668">
        <v>2.0298188098498999E-3</v>
      </c>
      <c r="AH668">
        <v>1.8918717145641501E-3</v>
      </c>
      <c r="AI668">
        <v>1.76329954588211E-3</v>
      </c>
      <c r="AJ668">
        <v>1.6434651804156E-3</v>
      </c>
      <c r="AK668">
        <v>1.5317747935590599E-3</v>
      </c>
      <c r="AL668">
        <v>1.4276749192993301E-3</v>
      </c>
      <c r="AM668">
        <v>1.3306497032379799E-3</v>
      </c>
      <c r="AN668">
        <v>1.24021835012393E-3</v>
      </c>
      <c r="AO668">
        <v>1.15593273955211E-3</v>
      </c>
      <c r="AP668">
        <v>1.0773752037006501E-3</v>
      </c>
      <c r="AQ668">
        <v>1.0041564618097801E-3</v>
      </c>
      <c r="AR668">
        <v>9.3591368742932995E-4</v>
      </c>
      <c r="AS668">
        <v>8.7230871259629395E-4</v>
      </c>
      <c r="AT668">
        <v>8.1302635079187602E-4</v>
      </c>
      <c r="AU668">
        <v>7.5777283612031305E-4</v>
      </c>
      <c r="AV668">
        <v>7.0627436667677001E-4</v>
      </c>
    </row>
    <row r="669" spans="1:48" x14ac:dyDescent="0.25">
      <c r="A669" s="34" t="s">
        <v>1634</v>
      </c>
      <c r="B669">
        <v>7.5429386881402504E-3</v>
      </c>
      <c r="C669">
        <v>7.5429386881402504E-3</v>
      </c>
      <c r="D669">
        <v>7.5429386458527401E-3</v>
      </c>
      <c r="E669">
        <v>7.7651087210968799E-3</v>
      </c>
      <c r="F669">
        <v>8.1739137516566602E-3</v>
      </c>
      <c r="G669">
        <v>8.4371669003526703E-3</v>
      </c>
      <c r="H669">
        <v>8.4302784196749608E-3</v>
      </c>
      <c r="I669">
        <v>7.7185383131085803E-3</v>
      </c>
      <c r="J669">
        <v>8.3371963532126309E-3</v>
      </c>
      <c r="K669">
        <v>8.3216997146650703E-3</v>
      </c>
      <c r="L669">
        <v>7.9124776071890293E-3</v>
      </c>
      <c r="M669">
        <v>8.4026315431650501E-3</v>
      </c>
      <c r="N669">
        <v>8.0889587061384292E-3</v>
      </c>
      <c r="O669">
        <v>8.0369708761605894E-3</v>
      </c>
      <c r="P669">
        <v>7.7893050713138696E-3</v>
      </c>
      <c r="Q669">
        <v>7.6578862403149798E-3</v>
      </c>
      <c r="R669">
        <v>7.1374539979570098E-3</v>
      </c>
      <c r="S669">
        <v>6.6523904834638299E-3</v>
      </c>
      <c r="T669">
        <v>6.2002920306872596E-3</v>
      </c>
      <c r="U669">
        <v>5.7789183265206196E-3</v>
      </c>
      <c r="V669">
        <v>5.3861813030244296E-3</v>
      </c>
      <c r="W669">
        <v>5.0201348035644701E-3</v>
      </c>
      <c r="X669">
        <v>4.6789649370694896E-3</v>
      </c>
      <c r="Y669">
        <v>4.3609810778052604E-3</v>
      </c>
      <c r="Z669">
        <v>4.0646074945641002E-3</v>
      </c>
      <c r="AA669">
        <v>3.7883755511161099E-3</v>
      </c>
      <c r="AB669">
        <v>3.5309164126706202E-3</v>
      </c>
      <c r="AC669">
        <v>3.2909542735885199E-3</v>
      </c>
      <c r="AD669">
        <v>3.0673000340007898E-3</v>
      </c>
      <c r="AE669">
        <v>2.8588454042062098E-3</v>
      </c>
      <c r="AF669">
        <v>2.66455741232356E-3</v>
      </c>
      <c r="AG669">
        <v>2.4834732920073601E-3</v>
      </c>
      <c r="AH669">
        <v>2.3146957017502298E-3</v>
      </c>
      <c r="AI669">
        <v>2.1573882881206598E-3</v>
      </c>
      <c r="AJ669">
        <v>2.0107715330725099E-3</v>
      </c>
      <c r="AK669">
        <v>1.87411889711451E-3</v>
      </c>
      <c r="AL669">
        <v>1.74675321405826E-3</v>
      </c>
      <c r="AM669">
        <v>1.6280433420559201E-3</v>
      </c>
      <c r="AN669">
        <v>1.5174010287497899E-3</v>
      </c>
      <c r="AO669">
        <v>1.41427799952848E-3</v>
      </c>
      <c r="AP669">
        <v>1.3181632421389699E-3</v>
      </c>
      <c r="AQ669">
        <v>1.22858047333966E-3</v>
      </c>
      <c r="AR669">
        <v>1.1450857754743201E-3</v>
      </c>
      <c r="AS669">
        <v>1.06726540273016E-3</v>
      </c>
      <c r="AT669">
        <v>9.9473372632712304E-4</v>
      </c>
      <c r="AU669">
        <v>9.2713132342911301E-4</v>
      </c>
      <c r="AV669">
        <v>8.6412320046938497E-4</v>
      </c>
    </row>
    <row r="670" spans="1:48" x14ac:dyDescent="0.25">
      <c r="A670" s="34" t="s">
        <v>1635</v>
      </c>
      <c r="B670">
        <v>1.39696717906107E-2</v>
      </c>
      <c r="C670">
        <v>1.39696717906107E-2</v>
      </c>
      <c r="D670">
        <v>1.3969671718063599E-2</v>
      </c>
      <c r="E670">
        <v>1.4351529867962299E-2</v>
      </c>
      <c r="F670">
        <v>1.46401559249709E-2</v>
      </c>
      <c r="G670">
        <v>1.44402965087384E-2</v>
      </c>
      <c r="H670">
        <v>1.40619696211324E-2</v>
      </c>
      <c r="I670">
        <v>1.48419923057356E-2</v>
      </c>
      <c r="J670">
        <v>1.5536984025295599E-2</v>
      </c>
      <c r="K670">
        <v>1.4878829348152701E-2</v>
      </c>
      <c r="L670">
        <v>1.44024085327261E-2</v>
      </c>
      <c r="M670">
        <v>1.48707605522735E-2</v>
      </c>
      <c r="N670">
        <v>1.4965393186209E-2</v>
      </c>
      <c r="O670">
        <v>1.55009476205647E-2</v>
      </c>
      <c r="P670">
        <v>1.5185830529432899E-2</v>
      </c>
      <c r="Q670">
        <v>1.5276187217374001E-2</v>
      </c>
      <c r="R670">
        <v>1.42380129532379E-2</v>
      </c>
      <c r="S670">
        <v>1.3270393322401E-2</v>
      </c>
      <c r="T670">
        <v>1.2368533410128699E-2</v>
      </c>
      <c r="U670">
        <v>1.15279641736728E-2</v>
      </c>
      <c r="V670">
        <v>1.0744520266709001E-2</v>
      </c>
      <c r="W670">
        <v>1.0014319448310501E-2</v>
      </c>
      <c r="X670">
        <v>9.3337432967939005E-3</v>
      </c>
      <c r="Y670">
        <v>8.6994193005918395E-3</v>
      </c>
      <c r="Z670">
        <v>8.1082041586684004E-3</v>
      </c>
      <c r="AA670">
        <v>7.55716817306699E-3</v>
      </c>
      <c r="AB670">
        <v>7.0435807537777102E-3</v>
      </c>
      <c r="AC670">
        <v>6.5648968931105896E-3</v>
      </c>
      <c r="AD670">
        <v>6.1187445318813096E-3</v>
      </c>
      <c r="AE670">
        <v>5.7029128178467297E-3</v>
      </c>
      <c r="AF670">
        <v>5.3153411542335698E-3</v>
      </c>
      <c r="AG670">
        <v>4.9541089733151902E-3</v>
      </c>
      <c r="AH670">
        <v>4.6174262423918496E-3</v>
      </c>
      <c r="AI670">
        <v>4.3036245708374197E-3</v>
      </c>
      <c r="AJ670">
        <v>4.0111489533830201E-3</v>
      </c>
      <c r="AK670">
        <v>3.7385500681852402E-3</v>
      </c>
      <c r="AL670">
        <v>3.4844770838033498E-3</v>
      </c>
      <c r="AM670">
        <v>3.2476709764084799E-3</v>
      </c>
      <c r="AN670">
        <v>3.0269582827362001E-3</v>
      </c>
      <c r="AO670">
        <v>2.8212452901009298E-3</v>
      </c>
      <c r="AP670">
        <v>2.62951261384846E-3</v>
      </c>
      <c r="AQ670">
        <v>2.4508101488330998E-3</v>
      </c>
      <c r="AR670">
        <v>2.28425235578296E-3</v>
      </c>
      <c r="AS670">
        <v>2.12901387989657E-3</v>
      </c>
      <c r="AT670">
        <v>1.9843254584525098E-3</v>
      </c>
      <c r="AU670">
        <v>1.84947010502106E-3</v>
      </c>
      <c r="AV670">
        <v>1.72377956234703E-3</v>
      </c>
    </row>
    <row r="671" spans="1:48" x14ac:dyDescent="0.25">
      <c r="A671" s="34" t="s">
        <v>1636</v>
      </c>
      <c r="B671">
        <v>2.30962343096234E-2</v>
      </c>
      <c r="C671">
        <v>2.30962343096234E-2</v>
      </c>
      <c r="D671">
        <v>2.3096233903748101E-2</v>
      </c>
      <c r="E671">
        <v>2.3831996772477899E-2</v>
      </c>
      <c r="F671">
        <v>2.3307916588175999E-2</v>
      </c>
      <c r="G671">
        <v>2.2276643607374601E-2</v>
      </c>
      <c r="H671">
        <v>2.2078830247075899E-2</v>
      </c>
      <c r="I671">
        <v>2.24065211726278E-2</v>
      </c>
      <c r="J671">
        <v>2.28854275464585E-2</v>
      </c>
      <c r="K671">
        <v>2.2005885326822301E-2</v>
      </c>
      <c r="L671">
        <v>2.1231407836968499E-2</v>
      </c>
      <c r="M671">
        <v>2.1670345679502E-2</v>
      </c>
      <c r="N671">
        <v>2.1191149696273299E-2</v>
      </c>
      <c r="O671">
        <v>2.1501616633097902E-2</v>
      </c>
      <c r="P671">
        <v>2.09614393098497E-2</v>
      </c>
      <c r="Q671">
        <v>2.0349120824943601E-2</v>
      </c>
      <c r="R671">
        <v>2.0433991326927699E-2</v>
      </c>
      <c r="S671">
        <v>2.0519215794877602E-2</v>
      </c>
      <c r="T671">
        <v>2.0604795712071699E-2</v>
      </c>
      <c r="U671">
        <v>2.06907325592737E-2</v>
      </c>
      <c r="V671">
        <v>2.0777027831874E-2</v>
      </c>
      <c r="W671">
        <v>2.0863683006578499E-2</v>
      </c>
      <c r="X671">
        <v>2.0950699612762299E-2</v>
      </c>
      <c r="Y671">
        <v>2.1038079125351099E-2</v>
      </c>
      <c r="Z671">
        <v>2.11258230838158E-2</v>
      </c>
      <c r="AA671">
        <v>2.1213932986568099E-2</v>
      </c>
      <c r="AB671">
        <v>2.1302410373917301E-2</v>
      </c>
      <c r="AC671">
        <v>2.1391256781126401E-2</v>
      </c>
      <c r="AD671">
        <v>2.1480473742794302E-2</v>
      </c>
      <c r="AE671">
        <v>2.15700628021817E-2</v>
      </c>
      <c r="AF671">
        <v>2.16600255062269E-2</v>
      </c>
      <c r="AG671">
        <v>2.17503634307189E-2</v>
      </c>
      <c r="AH671">
        <v>2.1841078117162599E-2</v>
      </c>
      <c r="AI671">
        <v>2.19321711578148E-2</v>
      </c>
      <c r="AJ671">
        <v>2.2023644114858E-2</v>
      </c>
      <c r="AK671">
        <v>2.21154985863714E-2</v>
      </c>
      <c r="AL671">
        <v>2.2207736162599401E-2</v>
      </c>
      <c r="AM671">
        <v>2.2300358424825299E-2</v>
      </c>
      <c r="AN671">
        <v>2.2393366996255298E-2</v>
      </c>
      <c r="AO671">
        <v>2.2486763478925701E-2</v>
      </c>
      <c r="AP671">
        <v>2.2580549483670199E-2</v>
      </c>
      <c r="AQ671">
        <v>2.2674726652345999E-2</v>
      </c>
      <c r="AR671">
        <v>2.27692965996198E-2</v>
      </c>
      <c r="AS671">
        <v>2.28642609849968E-2</v>
      </c>
      <c r="AT671">
        <v>2.2959621429835798E-2</v>
      </c>
      <c r="AU671">
        <v>2.3055379598377002E-2</v>
      </c>
      <c r="AV671">
        <v>2.3151537145590199E-2</v>
      </c>
    </row>
    <row r="672" spans="1:48" x14ac:dyDescent="0.25">
      <c r="A672" s="34" t="s">
        <v>1637</v>
      </c>
      <c r="B672">
        <v>1.34089736977823E-2</v>
      </c>
      <c r="C672">
        <v>1.34089736977823E-2</v>
      </c>
      <c r="D672">
        <v>1.3408973876430299E-2</v>
      </c>
      <c r="E672">
        <v>1.38107542132538E-2</v>
      </c>
      <c r="F672">
        <v>1.3486370927062299E-2</v>
      </c>
      <c r="G672">
        <v>1.27820425822493E-2</v>
      </c>
      <c r="H672">
        <v>1.2652109924251099E-2</v>
      </c>
      <c r="I672">
        <v>1.2783844675579199E-2</v>
      </c>
      <c r="J672">
        <v>1.28883877006408E-2</v>
      </c>
      <c r="K672">
        <v>1.23041007509562E-2</v>
      </c>
      <c r="L672">
        <v>1.1765864693740601E-2</v>
      </c>
      <c r="M672">
        <v>1.19086104725227E-2</v>
      </c>
      <c r="N672">
        <v>1.1643438459062299E-2</v>
      </c>
      <c r="O672">
        <v>1.1699988762939199E-2</v>
      </c>
      <c r="P672">
        <v>1.12960159887641E-2</v>
      </c>
      <c r="Q672">
        <v>1.0776528401557701E-2</v>
      </c>
      <c r="R672">
        <v>1.00441522994144E-2</v>
      </c>
      <c r="S672">
        <v>9.3615486961131505E-3</v>
      </c>
      <c r="T672">
        <v>8.7253350394156503E-3</v>
      </c>
      <c r="U672">
        <v>8.1323586549642002E-3</v>
      </c>
      <c r="V672">
        <v>7.5796811199620702E-3</v>
      </c>
      <c r="W672">
        <v>7.0645637167086198E-3</v>
      </c>
      <c r="X672">
        <v>6.5844538478835798E-3</v>
      </c>
      <c r="Y672">
        <v>6.1369723885721702E-3</v>
      </c>
      <c r="Z672">
        <v>5.7199019066917003E-3</v>
      </c>
      <c r="AA672">
        <v>5.3311756569167498E-3</v>
      </c>
      <c r="AB672">
        <v>4.9688673582334898E-3</v>
      </c>
      <c r="AC672">
        <v>4.6311816434034996E-3</v>
      </c>
      <c r="AD672">
        <v>4.3164451499393096E-3</v>
      </c>
      <c r="AE672">
        <v>4.0230982447188E-3</v>
      </c>
      <c r="AF672">
        <v>3.7496872807807002E-3</v>
      </c>
      <c r="AG672">
        <v>3.4948574092763902E-3</v>
      </c>
      <c r="AH672">
        <v>3.2573458511265E-3</v>
      </c>
      <c r="AI672">
        <v>3.0359756489705802E-3</v>
      </c>
      <c r="AJ672">
        <v>2.82964983389089E-3</v>
      </c>
      <c r="AK672">
        <v>2.6373459823482901E-3</v>
      </c>
      <c r="AL672">
        <v>2.4581111583281E-3</v>
      </c>
      <c r="AM672">
        <v>2.29105718684483E-3</v>
      </c>
      <c r="AN672">
        <v>2.1353562533329901E-3</v>
      </c>
      <c r="AO672">
        <v>1.99023680213643E-3</v>
      </c>
      <c r="AP672">
        <v>1.8549797119036199E-3</v>
      </c>
      <c r="AQ672">
        <v>1.7289147344862301E-3</v>
      </c>
      <c r="AR672">
        <v>1.61141717046292E-3</v>
      </c>
      <c r="AS672">
        <v>1.50190477640759E-3</v>
      </c>
      <c r="AT672">
        <v>1.3998348772442299E-3</v>
      </c>
      <c r="AU672">
        <v>1.30470167920916E-3</v>
      </c>
      <c r="AV672">
        <v>1.21603376186036E-3</v>
      </c>
    </row>
    <row r="673" spans="1:48" x14ac:dyDescent="0.25">
      <c r="A673" s="34" t="s">
        <v>1638</v>
      </c>
      <c r="B673">
        <v>7.0205411418808802E-2</v>
      </c>
      <c r="C673">
        <v>7.0205411418808802E-2</v>
      </c>
      <c r="D673">
        <v>7.0205409382575801E-2</v>
      </c>
      <c r="E673">
        <v>7.0444949028957704E-2</v>
      </c>
      <c r="F673">
        <v>7.0871827366532594E-2</v>
      </c>
      <c r="G673">
        <v>7.3109493030621406E-2</v>
      </c>
      <c r="H673">
        <v>7.1176504326885603E-2</v>
      </c>
      <c r="I673">
        <v>7.0556007348094807E-2</v>
      </c>
      <c r="J673">
        <v>7.3364903389038102E-2</v>
      </c>
      <c r="K673">
        <v>7.3826977846828901E-2</v>
      </c>
      <c r="L673">
        <v>7.2459822570058105E-2</v>
      </c>
      <c r="M673">
        <v>7.3326053637474603E-2</v>
      </c>
      <c r="N673">
        <v>7.2971431730045597E-2</v>
      </c>
      <c r="O673">
        <v>7.3459979090199995E-2</v>
      </c>
      <c r="P673">
        <v>7.1724913602096693E-2</v>
      </c>
      <c r="Q673">
        <v>7.2304117211932806E-2</v>
      </c>
      <c r="R673">
        <v>6.7390307692918303E-2</v>
      </c>
      <c r="S673">
        <v>6.2810442184176293E-2</v>
      </c>
      <c r="T673">
        <v>5.85418257124165E-2</v>
      </c>
      <c r="U673">
        <v>5.4563305673466601E-2</v>
      </c>
      <c r="V673">
        <v>5.08551670575806E-2</v>
      </c>
      <c r="W673">
        <v>4.7399034657009301E-2</v>
      </c>
      <c r="X673">
        <v>4.4177782017887003E-2</v>
      </c>
      <c r="Y673">
        <v>4.1175446710272602E-2</v>
      </c>
      <c r="Z673">
        <v>3.8377151012472403E-2</v>
      </c>
      <c r="AA673">
        <v>3.5769028308216003E-2</v>
      </c>
      <c r="AB673">
        <v>3.3338154427855003E-2</v>
      </c>
      <c r="AC673">
        <v>3.1072483445789102E-2</v>
      </c>
      <c r="AD673">
        <v>2.8960788148331199E-2</v>
      </c>
      <c r="AE673">
        <v>2.69926043024389E-2</v>
      </c>
      <c r="AF673">
        <v>2.5158178816696401E-2</v>
      </c>
      <c r="AG673">
        <v>2.3448421450313402E-2</v>
      </c>
      <c r="AH673">
        <v>2.1854859685684899E-2</v>
      </c>
      <c r="AI673">
        <v>2.0369596875860201E-2</v>
      </c>
      <c r="AJ673">
        <v>1.89852729583865E-2</v>
      </c>
      <c r="AK673">
        <v>1.7695028113607601E-2</v>
      </c>
      <c r="AL673">
        <v>1.6492468698868099E-2</v>
      </c>
      <c r="AM673">
        <v>1.5371635575105701E-2</v>
      </c>
      <c r="AN673">
        <v>1.43269746133325E-2</v>
      </c>
      <c r="AO673">
        <v>1.3353309123080999E-2</v>
      </c>
      <c r="AP673">
        <v>1.24458142275642E-2</v>
      </c>
      <c r="AQ673">
        <v>1.1599992958826501E-2</v>
      </c>
      <c r="AR673">
        <v>1.08116539627996E-2</v>
      </c>
      <c r="AS673">
        <v>1.0076890717315899E-2</v>
      </c>
      <c r="AT673">
        <v>9.3920621989490097E-3</v>
      </c>
      <c r="AU673">
        <v>8.7537748371628605E-3</v>
      </c>
      <c r="AV673">
        <v>8.1588656729206493E-3</v>
      </c>
    </row>
    <row r="674" spans="1:48" x14ac:dyDescent="0.25">
      <c r="A674" s="34" t="s">
        <v>1639</v>
      </c>
      <c r="B674">
        <v>3.5543064969416399E-3</v>
      </c>
      <c r="C674">
        <v>3.5543064969416399E-3</v>
      </c>
      <c r="D674">
        <v>3.5543061723005099E-3</v>
      </c>
      <c r="E674">
        <v>3.69401824090989E-3</v>
      </c>
      <c r="F674">
        <v>3.9191639606719298E-3</v>
      </c>
      <c r="G674">
        <v>4.2940454012177602E-3</v>
      </c>
      <c r="H674">
        <v>4.0241903641844998E-3</v>
      </c>
      <c r="I674">
        <v>4.0353987765615303E-3</v>
      </c>
      <c r="J674">
        <v>4.2715068683839503E-3</v>
      </c>
      <c r="K674">
        <v>4.12895731987643E-3</v>
      </c>
      <c r="L674">
        <v>3.9529102816143399E-3</v>
      </c>
      <c r="M674">
        <v>4.0946841474435898E-3</v>
      </c>
      <c r="N674">
        <v>4.1977105368124698E-3</v>
      </c>
      <c r="O674">
        <v>4.1495215006194302E-3</v>
      </c>
      <c r="P674">
        <v>4.0423312124135396E-3</v>
      </c>
      <c r="Q674">
        <v>4.1198547141423096E-3</v>
      </c>
      <c r="R674">
        <v>3.8398681524952302E-3</v>
      </c>
      <c r="S674">
        <v>3.5789095616957901E-3</v>
      </c>
      <c r="T674">
        <v>3.3356857943363299E-3</v>
      </c>
      <c r="U674">
        <v>3.1089915869226001E-3</v>
      </c>
      <c r="V674">
        <v>2.8977035861716001E-3</v>
      </c>
      <c r="W674">
        <v>2.7007747812238798E-3</v>
      </c>
      <c r="X674">
        <v>2.5172293173871501E-3</v>
      </c>
      <c r="Y674">
        <v>2.3461576575747999E-3</v>
      </c>
      <c r="Z674">
        <v>2.1867120802152298E-3</v>
      </c>
      <c r="AA674">
        <v>2.03810247085857E-3</v>
      </c>
      <c r="AB674">
        <v>1.89959241616472E-3</v>
      </c>
      <c r="AC674">
        <v>1.77049554608881E-3</v>
      </c>
      <c r="AD674">
        <v>1.6501721372661001E-3</v>
      </c>
      <c r="AE674">
        <v>1.53802594431911E-3</v>
      </c>
      <c r="AF674">
        <v>1.4335012398304901E-3</v>
      </c>
      <c r="AG674">
        <v>1.3360800653132001E-3</v>
      </c>
      <c r="AH674">
        <v>1.2452796634905899E-3</v>
      </c>
      <c r="AI674">
        <v>1.1606500840880499E-3</v>
      </c>
      <c r="AJ674">
        <v>1.0817719563479601E-3</v>
      </c>
      <c r="AK674">
        <v>1.0082544095157801E-3</v>
      </c>
      <c r="AL674">
        <v>9.3973313751877696E-4</v>
      </c>
      <c r="AM674">
        <v>8.7586859159330302E-4</v>
      </c>
      <c r="AN674">
        <v>8.1634429974567998E-4</v>
      </c>
      <c r="AO674">
        <v>7.6086529613296895E-4</v>
      </c>
      <c r="AP674">
        <v>7.0915666257732901E-4</v>
      </c>
      <c r="AQ674">
        <v>6.6096216307752898E-4</v>
      </c>
      <c r="AR674">
        <v>6.1604297610319699E-4</v>
      </c>
      <c r="AS674">
        <v>5.7417651061070901E-4</v>
      </c>
      <c r="AT674">
        <v>5.3515530266694397E-4</v>
      </c>
      <c r="AU674">
        <v>4.9878598782033103E-4</v>
      </c>
      <c r="AV674">
        <v>4.6488834251364798E-4</v>
      </c>
    </row>
    <row r="675" spans="1:48" x14ac:dyDescent="0.25">
      <c r="A675" s="34" t="s">
        <v>1640</v>
      </c>
      <c r="B675">
        <v>7.64818355640535E-3</v>
      </c>
      <c r="C675">
        <v>7.64818355640535E-3</v>
      </c>
      <c r="D675">
        <v>7.6481835696996002E-3</v>
      </c>
      <c r="E675">
        <v>8.0061012663341802E-3</v>
      </c>
      <c r="F675">
        <v>8.3827811334575009E-3</v>
      </c>
      <c r="G675">
        <v>8.8967534829768706E-3</v>
      </c>
      <c r="H675">
        <v>8.4765844576668199E-3</v>
      </c>
      <c r="I675">
        <v>8.6539450765653406E-3</v>
      </c>
      <c r="J675">
        <v>9.0489965352745904E-3</v>
      </c>
      <c r="K675">
        <v>8.8879751396433102E-3</v>
      </c>
      <c r="L675">
        <v>8.4484209650676594E-3</v>
      </c>
      <c r="M675">
        <v>8.8535588088794106E-3</v>
      </c>
      <c r="N675">
        <v>9.0194408089692406E-3</v>
      </c>
      <c r="O675">
        <v>8.9167937023600895E-3</v>
      </c>
      <c r="P675">
        <v>8.7843563436232602E-3</v>
      </c>
      <c r="Q675">
        <v>8.9091668323502005E-3</v>
      </c>
      <c r="R675">
        <v>8.3036971821417397E-3</v>
      </c>
      <c r="S675">
        <v>7.7393754322938099E-3</v>
      </c>
      <c r="T675">
        <v>7.2134051560585099E-3</v>
      </c>
      <c r="U675">
        <v>6.7231799788284802E-3</v>
      </c>
      <c r="V675">
        <v>6.2662706523603697E-3</v>
      </c>
      <c r="W675">
        <v>5.8404130179215696E-3</v>
      </c>
      <c r="X675">
        <v>5.4434967947494901E-3</v>
      </c>
      <c r="Y675">
        <v>5.0735551239779004E-3</v>
      </c>
      <c r="Z675">
        <v>4.7287547960375501E-3</v>
      </c>
      <c r="AA675">
        <v>4.4073871995548202E-3</v>
      </c>
      <c r="AB675">
        <v>4.1078598463952396E-3</v>
      </c>
      <c r="AC675">
        <v>3.8286884582612699E-3</v>
      </c>
      <c r="AD675">
        <v>3.568489640704E-3</v>
      </c>
      <c r="AE675">
        <v>3.3259740154091E-3</v>
      </c>
      <c r="AF675">
        <v>3.09993982410442E-3</v>
      </c>
      <c r="AG675">
        <v>2.8892669843778199E-3</v>
      </c>
      <c r="AH675">
        <v>2.6929115321012299E-3</v>
      </c>
      <c r="AI675">
        <v>2.50990045701083E-3</v>
      </c>
      <c r="AJ675">
        <v>2.33932686976848E-3</v>
      </c>
      <c r="AK675">
        <v>2.18034551448704E-3</v>
      </c>
      <c r="AL675">
        <v>2.0321685788713098E-3</v>
      </c>
      <c r="AM675">
        <v>1.8940617932371299E-3</v>
      </c>
      <c r="AN675">
        <v>1.7653407846033101E-3</v>
      </c>
      <c r="AO675">
        <v>1.64536769522414E-3</v>
      </c>
      <c r="AP675">
        <v>1.53354801465898E-3</v>
      </c>
      <c r="AQ675">
        <v>1.4293276309491701E-3</v>
      </c>
      <c r="AR675">
        <v>1.33219009639631E-3</v>
      </c>
      <c r="AS675">
        <v>1.24165405798681E-3</v>
      </c>
      <c r="AT675">
        <v>1.15727087581804E-3</v>
      </c>
      <c r="AU675">
        <v>1.0786224000196699E-3</v>
      </c>
      <c r="AV675">
        <v>1.0053188987007499E-3</v>
      </c>
    </row>
    <row r="676" spans="1:48" x14ac:dyDescent="0.25">
      <c r="A676" s="34" t="s">
        <v>1641</v>
      </c>
      <c r="B676">
        <v>1.8311673708923299E-2</v>
      </c>
      <c r="C676">
        <v>1.8311673708923299E-2</v>
      </c>
      <c r="D676">
        <v>1.83109392584213E-2</v>
      </c>
      <c r="E676">
        <v>1.8545706109709698E-2</v>
      </c>
      <c r="F676">
        <v>1.8532683327922499E-2</v>
      </c>
      <c r="G676">
        <v>1.8025689512634401E-2</v>
      </c>
      <c r="H676">
        <v>1.81328440499164E-2</v>
      </c>
      <c r="I676">
        <v>1.8330991403868301E-2</v>
      </c>
      <c r="J676">
        <v>1.8550359732475499E-2</v>
      </c>
      <c r="K676">
        <v>1.7993493001465199E-2</v>
      </c>
      <c r="L676">
        <v>1.7112385908567201E-2</v>
      </c>
      <c r="M676">
        <v>1.75811009928004E-2</v>
      </c>
      <c r="N676">
        <v>1.7348158076040999E-2</v>
      </c>
      <c r="O676">
        <v>1.75472291022277E-2</v>
      </c>
      <c r="P676">
        <v>1.6971839493637099E-2</v>
      </c>
      <c r="Q676">
        <v>1.64404323526748E-2</v>
      </c>
      <c r="R676">
        <v>1.6457854319907098E-2</v>
      </c>
      <c r="S676">
        <v>1.6475294752636701E-2</v>
      </c>
      <c r="T676">
        <v>1.6492753664497199E-2</v>
      </c>
      <c r="U676">
        <v>1.6510231079162201E-2</v>
      </c>
      <c r="V676">
        <v>1.65277270159036E-2</v>
      </c>
      <c r="W676">
        <v>1.65452414923404E-2</v>
      </c>
      <c r="X676">
        <v>1.6562774528623099E-2</v>
      </c>
      <c r="Y676">
        <v>1.65803261446698E-2</v>
      </c>
      <c r="Z676">
        <v>1.65978963575329E-2</v>
      </c>
      <c r="AA676">
        <v>1.66154851928959E-2</v>
      </c>
      <c r="AB676">
        <v>1.6633092666255501E-2</v>
      </c>
      <c r="AC676">
        <v>1.6650718797476E-2</v>
      </c>
      <c r="AD676">
        <v>1.66683636091953E-2</v>
      </c>
      <c r="AE676">
        <v>1.6686027115439799E-2</v>
      </c>
      <c r="AF676">
        <v>1.6703709345907598E-2</v>
      </c>
      <c r="AG676">
        <v>1.6721410307007498E-2</v>
      </c>
      <c r="AH676">
        <v>1.67391300320292E-2</v>
      </c>
      <c r="AI676">
        <v>1.67568685323564E-2</v>
      </c>
      <c r="AJ676">
        <v>1.6774625829227199E-2</v>
      </c>
      <c r="AK676">
        <v>1.6792401944074799E-2</v>
      </c>
      <c r="AL676">
        <v>1.6810196900470701E-2</v>
      </c>
      <c r="AM676">
        <v>1.68280107126733E-2</v>
      </c>
      <c r="AN676">
        <v>1.6845843392192701E-2</v>
      </c>
      <c r="AO676">
        <v>1.6863694985994399E-2</v>
      </c>
      <c r="AP676">
        <v>1.6881565488303701E-2</v>
      </c>
      <c r="AQ676">
        <v>1.6899454914281398E-2</v>
      </c>
      <c r="AR676">
        <v>1.6917363319702301E-2</v>
      </c>
      <c r="AS676">
        <v>1.6935290696159299E-2</v>
      </c>
      <c r="AT676">
        <v>1.6953237059654399E-2</v>
      </c>
      <c r="AU676">
        <v>1.6971202446741201E-2</v>
      </c>
      <c r="AV676">
        <v>1.69891868840597E-2</v>
      </c>
    </row>
    <row r="677" spans="1:48" x14ac:dyDescent="0.25">
      <c r="A677" s="34" t="s">
        <v>1642</v>
      </c>
      <c r="B677">
        <v>1.56073711921775E-2</v>
      </c>
      <c r="C677">
        <v>1.56073711921775E-2</v>
      </c>
      <c r="D677">
        <v>1.56073569276017E-2</v>
      </c>
      <c r="E677">
        <v>1.53505780092516E-2</v>
      </c>
      <c r="F677">
        <v>1.51245713237496E-2</v>
      </c>
      <c r="G677">
        <v>1.4791161095025899E-2</v>
      </c>
      <c r="H677">
        <v>1.53316004714927E-2</v>
      </c>
      <c r="I677">
        <v>1.5363240945175599E-2</v>
      </c>
      <c r="J677">
        <v>1.55612070655553E-2</v>
      </c>
      <c r="K677">
        <v>1.49188966389907E-2</v>
      </c>
      <c r="L677">
        <v>1.4552550748989101E-2</v>
      </c>
      <c r="M677">
        <v>1.5448833545321301E-2</v>
      </c>
      <c r="N677">
        <v>1.52757704836979E-2</v>
      </c>
      <c r="O677">
        <v>1.52934727246305E-2</v>
      </c>
      <c r="P677">
        <v>1.45958814334834E-2</v>
      </c>
      <c r="Q677">
        <v>1.3953514852128399E-2</v>
      </c>
      <c r="R677">
        <v>1.3479573584290999E-2</v>
      </c>
      <c r="S677">
        <v>1.3021730079345701E-2</v>
      </c>
      <c r="T677">
        <v>1.25794375565501E-2</v>
      </c>
      <c r="U677">
        <v>1.21521678230517E-2</v>
      </c>
      <c r="V677">
        <v>1.17394106172517E-2</v>
      </c>
      <c r="W677">
        <v>1.1340673009986899E-2</v>
      </c>
      <c r="X677">
        <v>1.09554788143249E-2</v>
      </c>
      <c r="Y677">
        <v>1.0583368016386501E-2</v>
      </c>
      <c r="Z677">
        <v>1.0223896232930499E-2</v>
      </c>
      <c r="AA677">
        <v>9.8766341737908502E-3</v>
      </c>
      <c r="AB677">
        <v>9.5411671214805094E-3</v>
      </c>
      <c r="AC677">
        <v>9.2170944488344508E-3</v>
      </c>
      <c r="AD677">
        <v>8.9040291413908408E-3</v>
      </c>
      <c r="AE677">
        <v>8.6015973239716298E-3</v>
      </c>
      <c r="AF677">
        <v>8.3094378237104499E-3</v>
      </c>
      <c r="AG677">
        <v>8.0272017323883196E-3</v>
      </c>
      <c r="AH677">
        <v>7.7545519944581098E-3</v>
      </c>
      <c r="AI677">
        <v>7.4911630050993301E-3</v>
      </c>
      <c r="AJ677">
        <v>7.2367202114992698E-3</v>
      </c>
      <c r="AK677">
        <v>6.9909197542809103E-3</v>
      </c>
      <c r="AL677">
        <v>6.7534680866638899E-3</v>
      </c>
      <c r="AM677">
        <v>6.52408163729821E-3</v>
      </c>
      <c r="AN677">
        <v>6.3024864656905299E-3</v>
      </c>
      <c r="AO677">
        <v>6.0884179364955899E-3</v>
      </c>
      <c r="AP677">
        <v>5.8816203976632198E-3</v>
      </c>
      <c r="AQ677">
        <v>5.6818468897530299E-3</v>
      </c>
      <c r="AR677">
        <v>5.48885883065199E-3</v>
      </c>
      <c r="AS677">
        <v>5.3024257547551997E-3</v>
      </c>
      <c r="AT677">
        <v>5.1223250129147696E-3</v>
      </c>
      <c r="AU677">
        <v>4.9483415240940904E-3</v>
      </c>
      <c r="AV677">
        <v>4.7802675102650198E-3</v>
      </c>
    </row>
    <row r="678" spans="1:48" x14ac:dyDescent="0.25">
      <c r="A678" s="34" t="s">
        <v>1643</v>
      </c>
      <c r="B678">
        <v>1.90128319919571E-4</v>
      </c>
      <c r="C678">
        <v>1.90128319919571E-4</v>
      </c>
      <c r="D678">
        <v>1.9012832500873501E-4</v>
      </c>
      <c r="E678">
        <v>1.9343412336846901E-4</v>
      </c>
      <c r="F678">
        <v>1.9530116614036499E-4</v>
      </c>
      <c r="G678">
        <v>1.86184722642302E-4</v>
      </c>
      <c r="H678">
        <v>1.8675292937501999E-4</v>
      </c>
      <c r="I678">
        <v>1.9127663765920199E-4</v>
      </c>
      <c r="J678">
        <v>1.9396632286027799E-4</v>
      </c>
      <c r="K678">
        <v>1.8432887496733401E-4</v>
      </c>
      <c r="L678">
        <v>1.7641823684498499E-4</v>
      </c>
      <c r="M678">
        <v>1.83370245317327E-4</v>
      </c>
      <c r="N678">
        <v>1.8036906335663899E-4</v>
      </c>
      <c r="O678">
        <v>1.7961997477889199E-4</v>
      </c>
      <c r="P678">
        <v>1.76876282295675E-4</v>
      </c>
      <c r="Q678">
        <v>1.70380753882342E-4</v>
      </c>
      <c r="R678">
        <v>1.5880162679391199E-4</v>
      </c>
      <c r="S678">
        <v>1.4800942055974E-4</v>
      </c>
      <c r="T678">
        <v>1.3795065601736401E-4</v>
      </c>
      <c r="U678">
        <v>1.2857548801224099E-4</v>
      </c>
      <c r="V678">
        <v>1.1983745935227999E-4</v>
      </c>
      <c r="W678" s="15">
        <v>1.11693269620681E-4</v>
      </c>
      <c r="X678" s="15">
        <v>1.04102561458068E-4</v>
      </c>
      <c r="Y678" s="15">
        <v>9.7027720166468795E-5</v>
      </c>
      <c r="Z678" s="15">
        <v>9.0433687216601394E-5</v>
      </c>
      <c r="AA678" s="15">
        <v>8.4287786762956001E-5</v>
      </c>
      <c r="AB678" s="15">
        <v>7.8559563503700303E-5</v>
      </c>
      <c r="AC678" s="15">
        <v>7.3220631997949004E-5</v>
      </c>
      <c r="AD678" s="15">
        <v>6.8244535873106095E-5</v>
      </c>
      <c r="AE678" s="15">
        <v>6.3606616757920994E-5</v>
      </c>
      <c r="AF678" s="15">
        <v>5.9283891994183501E-5</v>
      </c>
      <c r="AG678" s="15">
        <v>5.5254940895943497E-5</v>
      </c>
      <c r="AH678" s="15">
        <v>5.1499798549790999E-5</v>
      </c>
      <c r="AI678" s="15">
        <v>4.7999856810908097E-5</v>
      </c>
      <c r="AJ678" s="15">
        <v>4.4737772126097097E-5</v>
      </c>
      <c r="AK678" s="15">
        <v>4.16973797066465E-5</v>
      </c>
      <c r="AL678" s="15">
        <v>3.8863613301216599E-5</v>
      </c>
      <c r="AM678" s="15">
        <v>3.6222430493037803E-5</v>
      </c>
      <c r="AN678" s="15">
        <v>3.3760743251857598E-5</v>
      </c>
      <c r="AO678" s="15">
        <v>3.1466353004090301E-5</v>
      </c>
      <c r="AP678" s="15">
        <v>2.93278902254725E-5</v>
      </c>
      <c r="AQ678" s="15">
        <v>2.73347580072954E-5</v>
      </c>
      <c r="AR678" s="15">
        <v>2.54770796411903E-5</v>
      </c>
      <c r="AS678" s="15">
        <v>2.3745649672083099E-5</v>
      </c>
      <c r="AT678" s="15">
        <v>2.2131888200629699E-5</v>
      </c>
      <c r="AU678" s="15">
        <v>2.062779844156E-5</v>
      </c>
      <c r="AV678" s="15">
        <v>1.92259270759685E-5</v>
      </c>
    </row>
    <row r="679" spans="1:48" x14ac:dyDescent="0.25">
      <c r="A679" s="34" t="s">
        <v>1644</v>
      </c>
      <c r="B679" s="15">
        <v>5.81260172053011E-5</v>
      </c>
      <c r="C679" s="15">
        <v>5.8126017205300998E-5</v>
      </c>
      <c r="D679" s="15">
        <v>5.8126016698506E-5</v>
      </c>
      <c r="E679" s="15">
        <v>5.9183531778402602E-5</v>
      </c>
      <c r="F679" s="15">
        <v>6.0310138038460298E-5</v>
      </c>
      <c r="G679" s="15">
        <v>5.6875291136830301E-5</v>
      </c>
      <c r="H679" s="15">
        <v>5.7219005395357801E-5</v>
      </c>
      <c r="I679" s="15">
        <v>5.9182643008285699E-5</v>
      </c>
      <c r="J679" s="15">
        <v>6.0264194595644602E-5</v>
      </c>
      <c r="K679" s="15">
        <v>5.7490464628291503E-5</v>
      </c>
      <c r="L679" s="15">
        <v>5.5228121023096303E-5</v>
      </c>
      <c r="M679" s="15">
        <v>5.7624507002161102E-5</v>
      </c>
      <c r="N679" s="15">
        <v>5.6582169312989798E-5</v>
      </c>
      <c r="O679" s="15">
        <v>5.6205944052118497E-5</v>
      </c>
      <c r="P679" s="15">
        <v>5.5562917364704797E-5</v>
      </c>
      <c r="Q679" s="15">
        <v>5.3272149425627702E-5</v>
      </c>
      <c r="R679" s="15">
        <v>4.96517581597877E-5</v>
      </c>
      <c r="S679" s="15">
        <v>4.6277409792847101E-5</v>
      </c>
      <c r="T679" s="15">
        <v>4.31323831400203E-5</v>
      </c>
      <c r="U679" s="15">
        <v>4.02010934433814E-5</v>
      </c>
      <c r="V679" s="15">
        <v>3.7469015084921102E-5</v>
      </c>
      <c r="W679" s="15">
        <v>3.49226095873825E-5</v>
      </c>
      <c r="X679" s="15">
        <v>3.2549258562902401E-5</v>
      </c>
      <c r="Y679" s="15">
        <v>3.0337201183955299E-5</v>
      </c>
      <c r="Z679" s="15">
        <v>2.82754758965481E-5</v>
      </c>
      <c r="AA679" s="15">
        <v>2.63538660636837E-5</v>
      </c>
      <c r="AB679" s="15">
        <v>2.4562849432949299E-5</v>
      </c>
      <c r="AC679" s="15">
        <v>2.28935508173119E-5</v>
      </c>
      <c r="AD679" s="15">
        <v>2.13376982335918E-5</v>
      </c>
      <c r="AE679" s="15">
        <v>1.98875818574049E-5</v>
      </c>
      <c r="AF679" s="15">
        <v>1.8536015841273101E-5</v>
      </c>
      <c r="AG679" s="15">
        <v>1.7276302639988501E-5</v>
      </c>
      <c r="AH679" s="15">
        <v>1.6102199928153801E-5</v>
      </c>
      <c r="AI679" s="15">
        <v>1.5007889592108099E-5</v>
      </c>
      <c r="AJ679" s="15">
        <v>1.39879489151873E-5</v>
      </c>
      <c r="AK679" s="15">
        <v>1.30373237149829E-5</v>
      </c>
      <c r="AL679" s="15">
        <v>1.21513032804127E-5</v>
      </c>
      <c r="AM679" s="15">
        <v>1.13254970673487E-5</v>
      </c>
      <c r="AN679" s="15">
        <v>1.05558128942367E-5</v>
      </c>
      <c r="AO679" s="15">
        <v>9.8384366807249998E-6</v>
      </c>
      <c r="AP679" s="15">
        <v>9.1698135741178292E-6</v>
      </c>
      <c r="AQ679" s="15">
        <v>8.5466302944077401E-6</v>
      </c>
      <c r="AR679" s="15">
        <v>7.9657987329084395E-6</v>
      </c>
      <c r="AS679" s="15">
        <v>7.4244406647835399E-6</v>
      </c>
      <c r="AT679" s="15">
        <v>6.9198734502940903E-6</v>
      </c>
      <c r="AU679" s="15">
        <v>6.4495967753270901E-6</v>
      </c>
      <c r="AV679" s="15">
        <v>6.0112802437997498E-6</v>
      </c>
    </row>
    <row r="680" spans="1:48" x14ac:dyDescent="0.25">
      <c r="A680" s="34" t="s">
        <v>1645</v>
      </c>
      <c r="B680">
        <v>5.5378657944818097E-4</v>
      </c>
      <c r="C680">
        <v>5.5378657944817999E-4</v>
      </c>
      <c r="D680">
        <v>5.5378852878322602E-4</v>
      </c>
      <c r="E680">
        <v>5.6324861303775904E-4</v>
      </c>
      <c r="F680">
        <v>5.7420996009497499E-4</v>
      </c>
      <c r="G680">
        <v>5.4803864018740595E-4</v>
      </c>
      <c r="H680">
        <v>5.51861478126296E-4</v>
      </c>
      <c r="I680">
        <v>5.6431129082837198E-4</v>
      </c>
      <c r="J680">
        <v>5.80812555957602E-4</v>
      </c>
      <c r="K680">
        <v>5.6077168793233604E-4</v>
      </c>
      <c r="L680">
        <v>5.32866832606125E-4</v>
      </c>
      <c r="M680">
        <v>5.4706115023130998E-4</v>
      </c>
      <c r="N680">
        <v>5.3780644573328497E-4</v>
      </c>
      <c r="O680">
        <v>5.3501781478371504E-4</v>
      </c>
      <c r="P680">
        <v>5.32119821083548E-4</v>
      </c>
      <c r="Q680">
        <v>5.1989266697580997E-4</v>
      </c>
      <c r="R680">
        <v>4.8456060525437199E-4</v>
      </c>
      <c r="S680">
        <v>4.51629721225361E-4</v>
      </c>
      <c r="T680">
        <v>4.2093682984251199E-4</v>
      </c>
      <c r="U680">
        <v>3.9232983680525602E-4</v>
      </c>
      <c r="V680">
        <v>3.6566698336156498E-4</v>
      </c>
      <c r="W680">
        <v>3.4081614540326497E-4</v>
      </c>
      <c r="X680">
        <v>3.1765417805603102E-4</v>
      </c>
      <c r="Y680">
        <v>2.9606630489751901E-4</v>
      </c>
      <c r="Z680">
        <v>2.7594554992561702E-4</v>
      </c>
      <c r="AA680">
        <v>2.5719220752723297E-4</v>
      </c>
      <c r="AB680">
        <v>2.3971334795064699E-4</v>
      </c>
      <c r="AC680">
        <v>2.2342235696099099E-4</v>
      </c>
      <c r="AD680">
        <v>2.08238506566818E-4</v>
      </c>
      <c r="AE680">
        <v>1.94086555174318E-4</v>
      </c>
      <c r="AF680">
        <v>1.80896374745159E-4</v>
      </c>
      <c r="AG680">
        <v>1.6860260287194099E-4</v>
      </c>
      <c r="AH680">
        <v>1.5714431941352101E-4</v>
      </c>
      <c r="AI680">
        <v>1.4646474434596999E-4</v>
      </c>
      <c r="AJ680">
        <v>1.3651095636704299E-4</v>
      </c>
      <c r="AK680">
        <v>1.2723363084417801E-4</v>
      </c>
      <c r="AL680">
        <v>1.1858679512862101E-4</v>
      </c>
      <c r="AM680" s="15">
        <v>1.10527600968312E-4</v>
      </c>
      <c r="AN680" s="15">
        <v>1.03016112055822E-4</v>
      </c>
      <c r="AO680" s="15">
        <v>9.6015106170105796E-5</v>
      </c>
      <c r="AP680" s="15">
        <v>8.9489890765040596E-5</v>
      </c>
      <c r="AQ680" s="15">
        <v>8.3408130955820906E-5</v>
      </c>
      <c r="AR680" s="15">
        <v>7.7739689366521897E-5</v>
      </c>
      <c r="AS680" s="15">
        <v>7.2456476762189907E-5</v>
      </c>
      <c r="AT680" s="15">
        <v>6.75323128572621E-5</v>
      </c>
      <c r="AU680" s="15">
        <v>6.2942796633530404E-5</v>
      </c>
      <c r="AV680" s="15">
        <v>5.8665185286464802E-5</v>
      </c>
    </row>
    <row r="681" spans="1:48" x14ac:dyDescent="0.25">
      <c r="A681" s="34" t="s">
        <v>1646</v>
      </c>
      <c r="B681">
        <v>1.45937702242628E-3</v>
      </c>
      <c r="C681">
        <v>1.45937702242628E-3</v>
      </c>
      <c r="D681">
        <v>1.4593958306203601E-3</v>
      </c>
      <c r="E681">
        <v>1.2249219981472E-3</v>
      </c>
      <c r="F681">
        <v>1.30970236168514E-3</v>
      </c>
      <c r="G681">
        <v>1.4894870753036601E-3</v>
      </c>
      <c r="H681">
        <v>1.18001197924897E-3</v>
      </c>
      <c r="I681">
        <v>1.42170893593238E-3</v>
      </c>
      <c r="J681">
        <v>1.0987102665365601E-3</v>
      </c>
      <c r="K681">
        <v>1.08169139667381E-3</v>
      </c>
      <c r="L681">
        <v>9.4068927171259099E-4</v>
      </c>
      <c r="M681">
        <v>8.7646171305044902E-4</v>
      </c>
      <c r="N681">
        <v>9.6280262097816897E-4</v>
      </c>
      <c r="O681">
        <v>9.2294260623249601E-4</v>
      </c>
      <c r="P681">
        <v>8.90390454229892E-4</v>
      </c>
      <c r="Q681">
        <v>8.5784148557929295E-4</v>
      </c>
      <c r="R681">
        <v>7.9954232087985598E-4</v>
      </c>
      <c r="S681">
        <v>7.45205185296353E-4</v>
      </c>
      <c r="T681">
        <v>6.9456081689101901E-4</v>
      </c>
      <c r="U681">
        <v>6.4735825583015904E-4</v>
      </c>
      <c r="V681">
        <v>6.0336359437085602E-4</v>
      </c>
      <c r="W681">
        <v>5.6235882334762001E-4</v>
      </c>
      <c r="X681">
        <v>5.2414074949494005E-4</v>
      </c>
      <c r="Y681">
        <v>4.8851998686940204E-4</v>
      </c>
      <c r="Z681">
        <v>4.5532002201324198E-4</v>
      </c>
      <c r="AA681">
        <v>4.2437633665755602E-4</v>
      </c>
      <c r="AB681">
        <v>3.9553559358672602E-4</v>
      </c>
      <c r="AC681">
        <v>3.6865487611668701E-4</v>
      </c>
      <c r="AD681">
        <v>3.4360098004293998E-4</v>
      </c>
      <c r="AE681">
        <v>3.20249754402327E-4</v>
      </c>
      <c r="AF681">
        <v>2.9848548504360503E-4</v>
      </c>
      <c r="AG681">
        <v>2.7820032205443801E-4</v>
      </c>
      <c r="AH681">
        <v>2.59293744678622E-4</v>
      </c>
      <c r="AI681">
        <v>2.4167206399807299E-4</v>
      </c>
      <c r="AJ681">
        <v>2.2524795806962399E-4</v>
      </c>
      <c r="AK681">
        <v>2.09940039269899E-4</v>
      </c>
      <c r="AL681">
        <v>1.9567245122830901E-4</v>
      </c>
      <c r="AM681">
        <v>1.82374492817864E-4</v>
      </c>
      <c r="AN681">
        <v>1.6998026756559901E-4</v>
      </c>
      <c r="AO681">
        <v>1.5842835759207E-4</v>
      </c>
      <c r="AP681">
        <v>1.4766151887357401E-4</v>
      </c>
      <c r="AQ681">
        <v>1.3762639777401399E-4</v>
      </c>
      <c r="AR681">
        <v>1.2827326652035801E-4</v>
      </c>
      <c r="AS681">
        <v>1.19555776862058E-4</v>
      </c>
      <c r="AT681">
        <v>1.11430730405798E-4</v>
      </c>
      <c r="AU681">
        <v>1.03857864541922E-4</v>
      </c>
      <c r="AV681" s="15">
        <v>9.6799652895467798E-5</v>
      </c>
    </row>
    <row r="682" spans="1:48" x14ac:dyDescent="0.25">
      <c r="A682" s="34" t="s">
        <v>1647</v>
      </c>
      <c r="B682">
        <v>1.6028095372653201E-3</v>
      </c>
      <c r="C682">
        <v>1.6028095372653201E-3</v>
      </c>
      <c r="D682">
        <v>1.60281568478272E-3</v>
      </c>
      <c r="E682">
        <v>1.57364110020279E-3</v>
      </c>
      <c r="F682">
        <v>1.52393020528701E-3</v>
      </c>
      <c r="G682">
        <v>1.620693982735E-3</v>
      </c>
      <c r="H682">
        <v>1.58675314541231E-3</v>
      </c>
      <c r="I682">
        <v>1.5191577914442601E-3</v>
      </c>
      <c r="J682">
        <v>1.5130937611159999E-3</v>
      </c>
      <c r="K682">
        <v>1.4628968694140299E-3</v>
      </c>
      <c r="L682">
        <v>1.3874216766040801E-3</v>
      </c>
      <c r="M682">
        <v>1.38445987415592E-3</v>
      </c>
      <c r="N682">
        <v>1.4061617500738799E-3</v>
      </c>
      <c r="O682">
        <v>1.4631593518709099E-3</v>
      </c>
      <c r="P682">
        <v>1.3764970532998001E-3</v>
      </c>
      <c r="Q682">
        <v>1.33803021333324E-3</v>
      </c>
      <c r="R682">
        <v>1.2470972781949E-3</v>
      </c>
      <c r="S682">
        <v>1.1623441732506901E-3</v>
      </c>
      <c r="T682">
        <v>1.08335091425607E-3</v>
      </c>
      <c r="U682">
        <v>1.00972606118518E-3</v>
      </c>
      <c r="V682">
        <v>9.4110477545221699E-4</v>
      </c>
      <c r="W682">
        <v>8.7714701291190201E-4</v>
      </c>
      <c r="X682">
        <v>8.1753583871354695E-4</v>
      </c>
      <c r="Y682">
        <v>7.6197585790815101E-4</v>
      </c>
      <c r="Z682">
        <v>7.1019174993999497E-4</v>
      </c>
      <c r="AA682">
        <v>6.6192690604059798E-4</v>
      </c>
      <c r="AB682">
        <v>6.16942154809055E-4</v>
      </c>
      <c r="AC682">
        <v>5.7501458095166101E-4</v>
      </c>
      <c r="AD682">
        <v>5.3593641743661803E-4</v>
      </c>
      <c r="AE682">
        <v>4.9951401773252796E-4</v>
      </c>
      <c r="AF682">
        <v>4.6556689537901799E-4</v>
      </c>
      <c r="AG682">
        <v>4.3392682944683398E-4</v>
      </c>
      <c r="AH682">
        <v>4.0443703201876199E-4</v>
      </c>
      <c r="AI682">
        <v>3.7695137003847002E-4</v>
      </c>
      <c r="AJ682">
        <v>3.5133364185398598E-4</v>
      </c>
      <c r="AK682">
        <v>3.2745690218778997E-4</v>
      </c>
      <c r="AL682">
        <v>3.0520283293610097E-4</v>
      </c>
      <c r="AM682">
        <v>2.8446115688386897E-4</v>
      </c>
      <c r="AN682">
        <v>2.6512909132426099E-4</v>
      </c>
      <c r="AO682">
        <v>2.4711083878211699E-4</v>
      </c>
      <c r="AP682">
        <v>2.30317112048147E-4</v>
      </c>
      <c r="AQ682">
        <v>2.14664692065837E-4</v>
      </c>
      <c r="AR682">
        <v>2.0007601518823301E-4</v>
      </c>
      <c r="AS682">
        <v>1.8647878917584499E-4</v>
      </c>
      <c r="AT682">
        <v>1.73805634732132E-4</v>
      </c>
      <c r="AU682">
        <v>1.61993751705646E-4</v>
      </c>
      <c r="AV682">
        <v>1.5098460772899899E-4</v>
      </c>
    </row>
    <row r="683" spans="1:48" x14ac:dyDescent="0.25">
      <c r="A683" s="34" t="s">
        <v>1648</v>
      </c>
      <c r="B683">
        <v>2.7075995880430702E-3</v>
      </c>
      <c r="C683">
        <v>2.7075995880430702E-3</v>
      </c>
      <c r="D683">
        <v>2.7075992093530499E-3</v>
      </c>
      <c r="E683">
        <v>2.73797570441689E-3</v>
      </c>
      <c r="F683">
        <v>2.69653087064469E-3</v>
      </c>
      <c r="G683">
        <v>2.49733590171887E-3</v>
      </c>
      <c r="H683">
        <v>2.5155965932614501E-3</v>
      </c>
      <c r="I683">
        <v>2.5529833051416901E-3</v>
      </c>
      <c r="J683">
        <v>2.5481782763553101E-3</v>
      </c>
      <c r="K683">
        <v>2.43499387189847E-3</v>
      </c>
      <c r="L683">
        <v>2.3071611642258801E-3</v>
      </c>
      <c r="M683">
        <v>2.3643452694641302E-3</v>
      </c>
      <c r="N683">
        <v>2.3367288965908698E-3</v>
      </c>
      <c r="O683">
        <v>2.3475268663381401E-3</v>
      </c>
      <c r="P683">
        <v>2.2452787150757298E-3</v>
      </c>
      <c r="Q683">
        <v>2.15314119300293E-3</v>
      </c>
      <c r="R683">
        <v>2.0068130711115698E-3</v>
      </c>
      <c r="S683">
        <v>1.87042945390725E-3</v>
      </c>
      <c r="T683">
        <v>1.74331450665142E-3</v>
      </c>
      <c r="U683">
        <v>1.6248383299745301E-3</v>
      </c>
      <c r="V683">
        <v>1.5144138295576099E-3</v>
      </c>
      <c r="W683">
        <v>1.4114938119697601E-3</v>
      </c>
      <c r="X683">
        <v>1.3155682690112599E-3</v>
      </c>
      <c r="Y683">
        <v>1.2261618550205701E-3</v>
      </c>
      <c r="Z683">
        <v>1.14283152754777E-3</v>
      </c>
      <c r="AA683">
        <v>1.06516435387243E-3</v>
      </c>
      <c r="AB683">
        <v>9.9277546496514494E-4</v>
      </c>
      <c r="AC683">
        <v>9.2530614702520005E-4</v>
      </c>
      <c r="AD683">
        <v>8.6242206372070596E-4</v>
      </c>
      <c r="AE683">
        <v>8.0381160155145901E-4</v>
      </c>
      <c r="AF683">
        <v>7.4918432384490105E-4</v>
      </c>
      <c r="AG683">
        <v>6.9826953259193698E-4</v>
      </c>
      <c r="AH683">
        <v>6.5081492582670902E-4</v>
      </c>
      <c r="AI683">
        <v>6.0658534817578202E-4</v>
      </c>
      <c r="AJ683">
        <v>5.6536162604117898E-4</v>
      </c>
      <c r="AK683">
        <v>5.2693948022554003E-4</v>
      </c>
      <c r="AL683">
        <v>4.9112851523004501E-4</v>
      </c>
      <c r="AM683">
        <v>4.57751274130354E-4</v>
      </c>
      <c r="AN683">
        <v>4.2664236015994698E-4</v>
      </c>
      <c r="AO683">
        <v>3.97647617350855E-4</v>
      </c>
      <c r="AP683">
        <v>3.7062336604199201E-4</v>
      </c>
      <c r="AQ683">
        <v>3.4543569094391802E-4</v>
      </c>
      <c r="AR683">
        <v>3.21959777813258E-4</v>
      </c>
      <c r="AS683">
        <v>3.0007929478042698E-4</v>
      </c>
      <c r="AT683">
        <v>2.7968581589694598E-4</v>
      </c>
      <c r="AU683">
        <v>2.6067828393239103E-4</v>
      </c>
      <c r="AV683">
        <v>2.4296250959127401E-4</v>
      </c>
    </row>
    <row r="684" spans="1:48" x14ac:dyDescent="0.25">
      <c r="A684" s="34" t="s">
        <v>1649</v>
      </c>
      <c r="B684" s="15">
        <v>2.6543363893592901E-6</v>
      </c>
      <c r="C684" s="15">
        <v>2.6543363893592901E-6</v>
      </c>
      <c r="D684" s="15">
        <v>2.65433636047274E-6</v>
      </c>
      <c r="E684" s="15">
        <v>2.7232860339679201E-6</v>
      </c>
      <c r="F684" s="15">
        <v>2.6786779072253001E-6</v>
      </c>
      <c r="G684" s="15">
        <v>2.3386476443979602E-6</v>
      </c>
      <c r="H684" s="15">
        <v>2.39479294218531E-6</v>
      </c>
      <c r="I684" s="15">
        <v>2.44205006495495E-6</v>
      </c>
      <c r="J684" s="15">
        <v>2.40819194665519E-6</v>
      </c>
      <c r="K684" s="15">
        <v>2.2766988310236498E-6</v>
      </c>
      <c r="L684" s="15">
        <v>2.1686626158470602E-6</v>
      </c>
      <c r="M684" s="15">
        <v>2.2386926764392501E-6</v>
      </c>
      <c r="N684" s="15">
        <v>2.2153502191244998E-6</v>
      </c>
      <c r="O684" s="15">
        <v>2.2720923627936202E-6</v>
      </c>
      <c r="P684" s="15">
        <v>2.2091365868386902E-6</v>
      </c>
      <c r="Q684" s="15">
        <v>2.1614050312113401E-6</v>
      </c>
      <c r="R684" s="15">
        <v>2.0145152969158001E-6</v>
      </c>
      <c r="S684" s="15">
        <v>1.8776082333734701E-6</v>
      </c>
      <c r="T684" s="15">
        <v>1.75000541468122E-6</v>
      </c>
      <c r="U684" s="15">
        <v>1.63107452181509E-6</v>
      </c>
      <c r="V684" s="15">
        <v>1.5202262080241699E-6</v>
      </c>
      <c r="W684" s="15">
        <v>1.4169111790939101E-6</v>
      </c>
      <c r="X684" s="15">
        <v>1.3206174704007899E-6</v>
      </c>
      <c r="Y684" s="15">
        <v>1.2308679112157801E-6</v>
      </c>
      <c r="Z684" s="15">
        <v>1.1472177585804899E-6</v>
      </c>
      <c r="AA684" s="15">
        <v>1.06925249562026E-6</v>
      </c>
      <c r="AB684" s="15">
        <v>9.9658577546092492E-7</v>
      </c>
      <c r="AC684" s="15">
        <v>9.2885750715838397E-7</v>
      </c>
      <c r="AD684" s="15">
        <v>8.6573207252060499E-7</v>
      </c>
      <c r="AE684" s="15">
        <v>8.06896661109023E-7</v>
      </c>
      <c r="AF684" s="15">
        <v>7.5205972209827601E-7</v>
      </c>
      <c r="AG684" s="15">
        <v>7.0094951763337702E-7</v>
      </c>
      <c r="AH684" s="15">
        <v>6.5331277831557995E-7</v>
      </c>
      <c r="AI684" s="15">
        <v>6.0891344601978698E-7</v>
      </c>
      <c r="AJ684" s="15">
        <v>5.6753150558452495E-7</v>
      </c>
      <c r="AK684" s="15">
        <v>5.2896189422501397E-7</v>
      </c>
      <c r="AL684" s="15">
        <v>4.9301348525594496E-7</v>
      </c>
      <c r="AM684" s="15">
        <v>4.5950814095732102E-7</v>
      </c>
      <c r="AN684" s="15">
        <v>4.2827982984519201E-7</v>
      </c>
      <c r="AO684" s="15">
        <v>3.9917380412257999E-7</v>
      </c>
      <c r="AP684" s="15">
        <v>3.7204583273627902E-7</v>
      </c>
      <c r="AQ684" s="15">
        <v>3.4676148635512302E-7</v>
      </c>
      <c r="AR684" s="15">
        <v>3.23195471714419E-7</v>
      </c>
      <c r="AS684" s="15">
        <v>3.0123101057733799E-7</v>
      </c>
      <c r="AT684" s="15">
        <v>2.80759260770867E-7</v>
      </c>
      <c r="AU684" s="15">
        <v>2.6167877717400498E-7</v>
      </c>
      <c r="AV684" s="15">
        <v>2.4389500891527601E-7</v>
      </c>
    </row>
    <row r="685" spans="1:48" x14ac:dyDescent="0.25">
      <c r="A685" s="34" t="s">
        <v>2050</v>
      </c>
      <c r="B685" s="15">
        <v>1.29145572889761E-5</v>
      </c>
      <c r="C685" s="15">
        <v>1.29145572889761E-5</v>
      </c>
      <c r="D685" s="15">
        <v>1.2914551106229799E-5</v>
      </c>
      <c r="E685" s="15">
        <v>1.30612926444566E-5</v>
      </c>
      <c r="F685" s="15">
        <v>1.27220786131177E-5</v>
      </c>
      <c r="G685" s="15">
        <v>1.1862001330931001E-5</v>
      </c>
      <c r="H685" s="15">
        <v>1.22417080883882E-5</v>
      </c>
      <c r="I685" s="15">
        <v>1.2530154668980901E-5</v>
      </c>
      <c r="J685" s="15">
        <v>1.2243152153885101E-5</v>
      </c>
      <c r="K685" s="15">
        <v>1.27887396610323E-5</v>
      </c>
      <c r="L685" s="15">
        <v>1.24419133990113E-5</v>
      </c>
      <c r="M685" s="15">
        <v>1.2754716753160699E-5</v>
      </c>
      <c r="N685" s="15">
        <v>1.3594181457021799E-5</v>
      </c>
      <c r="O685" s="15">
        <v>1.37720000540717E-5</v>
      </c>
      <c r="P685" s="15">
        <v>1.43429808102953E-5</v>
      </c>
      <c r="Q685" s="15">
        <v>1.4813855415995699E-5</v>
      </c>
      <c r="R685" s="15">
        <v>1.48138554185947E-5</v>
      </c>
      <c r="S685" s="15">
        <v>1.4813855409471499E-5</v>
      </c>
      <c r="T685" s="15">
        <v>1.4813855416507001E-5</v>
      </c>
      <c r="U685" s="15">
        <v>1.48138554081101E-5</v>
      </c>
      <c r="V685" s="15">
        <v>1.48138554109851E-5</v>
      </c>
      <c r="W685" s="15">
        <v>1.48138554101162E-5</v>
      </c>
      <c r="X685" s="15">
        <v>1.48138554179552E-5</v>
      </c>
      <c r="Y685" s="15">
        <v>1.4813855410513501E-5</v>
      </c>
      <c r="Z685" s="15">
        <v>1.4813855411556899E-5</v>
      </c>
      <c r="AA685" s="15">
        <v>1.4813855414646699E-5</v>
      </c>
      <c r="AB685" s="15">
        <v>1.4813855417514401E-5</v>
      </c>
      <c r="AC685" s="15">
        <v>1.48138554106099E-5</v>
      </c>
      <c r="AD685" s="15">
        <v>1.48138554170496E-5</v>
      </c>
      <c r="AE685" s="15">
        <v>1.4813855414269301E-5</v>
      </c>
      <c r="AF685" s="15">
        <v>1.48138554141349E-5</v>
      </c>
      <c r="AG685" s="15">
        <v>1.4813855422773699E-5</v>
      </c>
      <c r="AH685" s="15">
        <v>1.4813855416049899E-5</v>
      </c>
      <c r="AI685" s="15">
        <v>1.48138554222659E-5</v>
      </c>
      <c r="AJ685" s="15">
        <v>1.48138554112251E-5</v>
      </c>
      <c r="AK685" s="15">
        <v>1.48138554135669E-5</v>
      </c>
      <c r="AL685" s="15">
        <v>1.48138554138246E-5</v>
      </c>
      <c r="AM685" s="15">
        <v>1.48138554087636E-5</v>
      </c>
      <c r="AN685" s="15">
        <v>1.4813855411537099E-5</v>
      </c>
      <c r="AO685" s="15">
        <v>1.48138554114237E-5</v>
      </c>
      <c r="AP685" s="15">
        <v>1.4813855420181501E-5</v>
      </c>
      <c r="AQ685" s="15">
        <v>1.48138554152164E-5</v>
      </c>
      <c r="AR685" s="15">
        <v>1.4813855413211001E-5</v>
      </c>
      <c r="AS685" s="15">
        <v>1.48138554103655E-5</v>
      </c>
      <c r="AT685" s="15">
        <v>1.4813855415668501E-5</v>
      </c>
      <c r="AU685" s="15">
        <v>1.48138554129056E-5</v>
      </c>
      <c r="AV685" s="15">
        <v>1.4813855415016101E-5</v>
      </c>
    </row>
    <row r="686" spans="1:48" x14ac:dyDescent="0.25">
      <c r="A686" s="34" t="s">
        <v>2051</v>
      </c>
      <c r="B686">
        <v>2.0212059387199701E-4</v>
      </c>
      <c r="C686">
        <v>2.0212059387199701E-4</v>
      </c>
      <c r="D686">
        <v>2.02120593025825E-4</v>
      </c>
      <c r="E686">
        <v>2.0484158668939101E-4</v>
      </c>
      <c r="F686">
        <v>1.9918200009595599E-4</v>
      </c>
      <c r="G686">
        <v>1.8558668303947099E-4</v>
      </c>
      <c r="H686">
        <v>1.9715519549261699E-4</v>
      </c>
      <c r="I686">
        <v>1.95543532853081E-4</v>
      </c>
      <c r="J686">
        <v>1.9417278721205999E-4</v>
      </c>
      <c r="K686">
        <v>1.9810815974345E-4</v>
      </c>
      <c r="L686">
        <v>1.96554307208997E-4</v>
      </c>
      <c r="M686">
        <v>2.0060381677036501E-4</v>
      </c>
      <c r="N686">
        <v>2.0885810250519601E-4</v>
      </c>
      <c r="O686">
        <v>2.10551673285177E-4</v>
      </c>
      <c r="P686">
        <v>2.15652737297489E-4</v>
      </c>
      <c r="Q686">
        <v>2.2575143457594901E-4</v>
      </c>
      <c r="R686">
        <v>2.2575143460910901E-4</v>
      </c>
      <c r="S686">
        <v>2.25751434540211E-4</v>
      </c>
      <c r="T686">
        <v>2.2575143460705E-4</v>
      </c>
      <c r="U686">
        <v>2.2575143461836701E-4</v>
      </c>
      <c r="V686">
        <v>2.2575143462405899E-4</v>
      </c>
      <c r="W686">
        <v>2.2575143459651801E-4</v>
      </c>
      <c r="X686">
        <v>2.25751434659467E-4</v>
      </c>
      <c r="Y686">
        <v>2.2575143457586401E-4</v>
      </c>
      <c r="Z686">
        <v>2.2575143465028601E-4</v>
      </c>
      <c r="AA686">
        <v>2.2575143459327001E-4</v>
      </c>
      <c r="AB686">
        <v>2.2575143469360899E-4</v>
      </c>
      <c r="AC686">
        <v>2.2575143461292101E-4</v>
      </c>
      <c r="AD686">
        <v>2.2575143464021301E-4</v>
      </c>
      <c r="AE686">
        <v>2.2575143459067001E-4</v>
      </c>
      <c r="AF686">
        <v>2.25751434593982E-4</v>
      </c>
      <c r="AG686">
        <v>2.2575143470795E-4</v>
      </c>
      <c r="AH686">
        <v>2.2575143466780799E-4</v>
      </c>
      <c r="AI686">
        <v>2.25751434589851E-4</v>
      </c>
      <c r="AJ686">
        <v>2.2575143467562899E-4</v>
      </c>
      <c r="AK686">
        <v>2.2575143463824101E-4</v>
      </c>
      <c r="AL686">
        <v>2.2575143459312299E-4</v>
      </c>
      <c r="AM686">
        <v>2.25751434600722E-4</v>
      </c>
      <c r="AN686">
        <v>2.25751434574059E-4</v>
      </c>
      <c r="AO686">
        <v>2.2575143459565E-4</v>
      </c>
      <c r="AP686">
        <v>2.2575143459959999E-4</v>
      </c>
      <c r="AQ686">
        <v>2.25751434684337E-4</v>
      </c>
      <c r="AR686">
        <v>2.2575143460605601E-4</v>
      </c>
      <c r="AS686">
        <v>2.2575143464675801E-4</v>
      </c>
      <c r="AT686">
        <v>2.2575143460388001E-4</v>
      </c>
      <c r="AU686">
        <v>2.2575143465549701E-4</v>
      </c>
      <c r="AV686">
        <v>2.2575143455803799E-4</v>
      </c>
    </row>
    <row r="687" spans="1:48" x14ac:dyDescent="0.25">
      <c r="A687" s="34" t="s">
        <v>2052</v>
      </c>
      <c r="B687" s="15">
        <v>9.2320532301051893E-5</v>
      </c>
      <c r="C687" s="15">
        <v>9.2320532301051893E-5</v>
      </c>
      <c r="D687" s="15">
        <v>9.2320518787095501E-5</v>
      </c>
      <c r="E687" s="15">
        <v>9.5358723405671199E-5</v>
      </c>
      <c r="F687" s="15">
        <v>9.3138552057230498E-5</v>
      </c>
      <c r="G687" s="15">
        <v>9.7823246280910896E-5</v>
      </c>
      <c r="H687" s="15">
        <v>9.7074508595968901E-5</v>
      </c>
      <c r="I687" s="15">
        <v>9.66433754073959E-5</v>
      </c>
      <c r="J687" s="15">
        <v>9.4468828266197196E-5</v>
      </c>
      <c r="K687" s="15">
        <v>9.5769487660801196E-5</v>
      </c>
      <c r="L687" s="15">
        <v>9.5227399225426306E-5</v>
      </c>
      <c r="M687" s="15">
        <v>9.3517018745419299E-5</v>
      </c>
      <c r="N687" s="15">
        <v>9.3517179156015401E-5</v>
      </c>
      <c r="O687" s="15">
        <v>9.0185478164284702E-5</v>
      </c>
      <c r="P687" s="15">
        <v>9.1049732328111403E-5</v>
      </c>
      <c r="Q687" s="15">
        <v>9.2849546918190605E-5</v>
      </c>
      <c r="R687" s="15">
        <v>9.2849546888652601E-5</v>
      </c>
      <c r="S687" s="15">
        <v>9.2849546960668196E-5</v>
      </c>
      <c r="T687" s="15">
        <v>9.2849546967259101E-5</v>
      </c>
      <c r="U687" s="15">
        <v>9.2849546963595E-5</v>
      </c>
      <c r="V687" s="15">
        <v>9.2849546936502495E-5</v>
      </c>
      <c r="W687" s="15">
        <v>9.2849546847487897E-5</v>
      </c>
      <c r="X687" s="15">
        <v>9.2849546951666905E-5</v>
      </c>
      <c r="Y687" s="15">
        <v>9.2849546912352E-5</v>
      </c>
      <c r="Z687" s="15">
        <v>9.2849546876094301E-5</v>
      </c>
      <c r="AA687" s="15">
        <v>9.2849546980648605E-5</v>
      </c>
      <c r="AB687" s="15">
        <v>9.2849546857122402E-5</v>
      </c>
      <c r="AC687" s="15">
        <v>9.2849546924461495E-5</v>
      </c>
      <c r="AD687" s="15">
        <v>9.2849546909910702E-5</v>
      </c>
      <c r="AE687" s="15">
        <v>9.2849546926910097E-5</v>
      </c>
      <c r="AF687" s="15">
        <v>9.2849546994503096E-5</v>
      </c>
      <c r="AG687" s="15">
        <v>9.2849546957445296E-5</v>
      </c>
      <c r="AH687" s="15">
        <v>9.2849546959315599E-5</v>
      </c>
      <c r="AI687" s="15">
        <v>9.2849546907336006E-5</v>
      </c>
      <c r="AJ687" s="15">
        <v>9.2849546946659206E-5</v>
      </c>
      <c r="AK687" s="15">
        <v>9.2849546957154906E-5</v>
      </c>
      <c r="AL687" s="15">
        <v>9.28495469503026E-5</v>
      </c>
      <c r="AM687" s="15">
        <v>9.2849546916376098E-5</v>
      </c>
      <c r="AN687" s="15">
        <v>9.2849546927202398E-5</v>
      </c>
      <c r="AO687" s="15">
        <v>9.2849546928946798E-5</v>
      </c>
      <c r="AP687" s="15">
        <v>9.2849546979269595E-5</v>
      </c>
      <c r="AQ687" s="15">
        <v>9.2849546876676504E-5</v>
      </c>
      <c r="AR687" s="15">
        <v>9.2849546940626095E-5</v>
      </c>
      <c r="AS687" s="15">
        <v>9.2849546910016398E-5</v>
      </c>
      <c r="AT687" s="15">
        <v>9.2849546917717798E-5</v>
      </c>
      <c r="AU687" s="15">
        <v>9.2849546912038503E-5</v>
      </c>
      <c r="AV687" s="15">
        <v>9.2849546928602103E-5</v>
      </c>
    </row>
    <row r="688" spans="1:48" x14ac:dyDescent="0.25">
      <c r="A688" s="34" t="s">
        <v>2053</v>
      </c>
      <c r="B688">
        <v>3.4608817055983599E-4</v>
      </c>
      <c r="C688">
        <v>3.4608817055983599E-4</v>
      </c>
      <c r="D688">
        <v>3.4608816422596999E-4</v>
      </c>
      <c r="E688">
        <v>3.5454252899383101E-4</v>
      </c>
      <c r="F688">
        <v>3.6157699498496899E-4</v>
      </c>
      <c r="G688">
        <v>3.8934775992801999E-4</v>
      </c>
      <c r="H688">
        <v>4.0468202450643699E-4</v>
      </c>
      <c r="I688">
        <v>3.6621072529564598E-4</v>
      </c>
      <c r="J688">
        <v>3.8389479069022198E-4</v>
      </c>
      <c r="K688">
        <v>4.0299787004514302E-4</v>
      </c>
      <c r="L688">
        <v>4.0353519713420301E-4</v>
      </c>
      <c r="M688">
        <v>4.1757751497345302E-4</v>
      </c>
      <c r="N688">
        <v>4.1924243463700001E-4</v>
      </c>
      <c r="O688">
        <v>4.1317854097862799E-4</v>
      </c>
      <c r="P688">
        <v>4.18417423487781E-4</v>
      </c>
      <c r="Q688">
        <v>4.3192258171778202E-4</v>
      </c>
      <c r="R688">
        <v>4.3192258164557502E-4</v>
      </c>
      <c r="S688">
        <v>4.3192258159007298E-4</v>
      </c>
      <c r="T688">
        <v>4.31922581696115E-4</v>
      </c>
      <c r="U688">
        <v>4.31922581616555E-4</v>
      </c>
      <c r="V688">
        <v>4.31922581749564E-4</v>
      </c>
      <c r="W688">
        <v>4.3192258171708298E-4</v>
      </c>
      <c r="X688">
        <v>4.3192258171895898E-4</v>
      </c>
      <c r="Y688">
        <v>4.3192258168901499E-4</v>
      </c>
      <c r="Z688">
        <v>4.3192258164344001E-4</v>
      </c>
      <c r="AA688">
        <v>4.3192258166634899E-4</v>
      </c>
      <c r="AB688">
        <v>4.31922581673798E-4</v>
      </c>
      <c r="AC688">
        <v>4.3192258169022897E-4</v>
      </c>
      <c r="AD688">
        <v>4.3192258164138599E-4</v>
      </c>
      <c r="AE688">
        <v>4.3192258162079802E-4</v>
      </c>
      <c r="AF688">
        <v>4.3192258167249999E-4</v>
      </c>
      <c r="AG688">
        <v>4.3192258170486597E-4</v>
      </c>
      <c r="AH688">
        <v>4.3192258173069698E-4</v>
      </c>
      <c r="AI688">
        <v>4.31922581719813E-4</v>
      </c>
      <c r="AJ688">
        <v>4.3192258169210101E-4</v>
      </c>
      <c r="AK688">
        <v>4.3192258172113898E-4</v>
      </c>
      <c r="AL688">
        <v>4.31922581668974E-4</v>
      </c>
      <c r="AM688">
        <v>4.3192258165979298E-4</v>
      </c>
      <c r="AN688">
        <v>4.3192258165565198E-4</v>
      </c>
      <c r="AO688">
        <v>4.3192258167659199E-4</v>
      </c>
      <c r="AP688">
        <v>4.3192258164705902E-4</v>
      </c>
      <c r="AQ688">
        <v>4.3192258165570499E-4</v>
      </c>
      <c r="AR688">
        <v>4.31922581661733E-4</v>
      </c>
      <c r="AS688">
        <v>4.31922581713814E-4</v>
      </c>
      <c r="AT688">
        <v>4.3192258163909702E-4</v>
      </c>
      <c r="AU688">
        <v>4.3192258167203303E-4</v>
      </c>
      <c r="AV688">
        <v>4.3192258150899601E-4</v>
      </c>
    </row>
    <row r="689" spans="1:48" x14ac:dyDescent="0.25">
      <c r="A689" s="34" t="s">
        <v>2054</v>
      </c>
      <c r="B689">
        <v>2.0582113677434399E-4</v>
      </c>
      <c r="C689">
        <v>2.0582113677434399E-4</v>
      </c>
      <c r="D689">
        <v>2.0582113563832999E-4</v>
      </c>
      <c r="E689">
        <v>2.10308635840897E-4</v>
      </c>
      <c r="F689">
        <v>2.1436426415662399E-4</v>
      </c>
      <c r="G689">
        <v>2.3130820125325199E-4</v>
      </c>
      <c r="H689">
        <v>2.3997501815696499E-4</v>
      </c>
      <c r="I689">
        <v>2.1534931536729401E-4</v>
      </c>
      <c r="J689">
        <v>2.2765642288964601E-4</v>
      </c>
      <c r="K689">
        <v>2.39695276064609E-4</v>
      </c>
      <c r="L689">
        <v>2.39988007709355E-4</v>
      </c>
      <c r="M689">
        <v>2.4948468882962898E-4</v>
      </c>
      <c r="N689">
        <v>2.4974451070374398E-4</v>
      </c>
      <c r="O689">
        <v>2.4574209233229401E-4</v>
      </c>
      <c r="P689">
        <v>2.4937128468338501E-4</v>
      </c>
      <c r="Q689">
        <v>2.5680435673634301E-4</v>
      </c>
      <c r="R689">
        <v>2.5680435669301601E-4</v>
      </c>
      <c r="S689">
        <v>2.5680435673300502E-4</v>
      </c>
      <c r="T689">
        <v>2.5680435677180401E-4</v>
      </c>
      <c r="U689">
        <v>2.5680435677972698E-4</v>
      </c>
      <c r="V689">
        <v>2.5680435668873998E-4</v>
      </c>
      <c r="W689">
        <v>2.5680435676315202E-4</v>
      </c>
      <c r="X689">
        <v>2.5680435667469397E-4</v>
      </c>
      <c r="Y689">
        <v>2.56804356723372E-4</v>
      </c>
      <c r="Z689">
        <v>2.5680435666646802E-4</v>
      </c>
      <c r="AA689">
        <v>2.5680435674310897E-4</v>
      </c>
      <c r="AB689">
        <v>2.5680435673400103E-4</v>
      </c>
      <c r="AC689">
        <v>2.5680435670922099E-4</v>
      </c>
      <c r="AD689">
        <v>2.5680435670666899E-4</v>
      </c>
      <c r="AE689">
        <v>2.5680435671604599E-4</v>
      </c>
      <c r="AF689">
        <v>2.5680435664683301E-4</v>
      </c>
      <c r="AG689">
        <v>2.5680435673034E-4</v>
      </c>
      <c r="AH689">
        <v>2.5680435668304802E-4</v>
      </c>
      <c r="AI689">
        <v>2.5680435666160798E-4</v>
      </c>
      <c r="AJ689">
        <v>2.5680435670845701E-4</v>
      </c>
      <c r="AK689">
        <v>2.5680435676754798E-4</v>
      </c>
      <c r="AL689">
        <v>2.5680435666712201E-4</v>
      </c>
      <c r="AM689">
        <v>2.5680435669983098E-4</v>
      </c>
      <c r="AN689">
        <v>2.5680435676264001E-4</v>
      </c>
      <c r="AO689">
        <v>2.5680435677714398E-4</v>
      </c>
      <c r="AP689">
        <v>2.5680435671371099E-4</v>
      </c>
      <c r="AQ689">
        <v>2.5680435676011902E-4</v>
      </c>
      <c r="AR689">
        <v>2.56804356673397E-4</v>
      </c>
      <c r="AS689">
        <v>2.5680435665731698E-4</v>
      </c>
      <c r="AT689">
        <v>2.5680435678917401E-4</v>
      </c>
      <c r="AU689">
        <v>2.5680435666970399E-4</v>
      </c>
      <c r="AV689">
        <v>2.56804356718951E-4</v>
      </c>
    </row>
    <row r="690" spans="1:48" x14ac:dyDescent="0.25">
      <c r="A690" s="34" t="s">
        <v>2055</v>
      </c>
      <c r="B690">
        <v>3.7558714261060202E-4</v>
      </c>
      <c r="C690">
        <v>3.7558714261060202E-4</v>
      </c>
      <c r="D690">
        <v>3.7558714065440802E-4</v>
      </c>
      <c r="E690">
        <v>3.8298598691035202E-4</v>
      </c>
      <c r="F690">
        <v>3.7830593766684001E-4</v>
      </c>
      <c r="G690">
        <v>3.9007275821051303E-4</v>
      </c>
      <c r="H690">
        <v>3.9440770428506901E-4</v>
      </c>
      <c r="I690">
        <v>4.0801464579675602E-4</v>
      </c>
      <c r="J690">
        <v>4.1802448067274799E-4</v>
      </c>
      <c r="K690">
        <v>4.2227105809408499E-4</v>
      </c>
      <c r="L690">
        <v>4.3041489402234601E-4</v>
      </c>
      <c r="M690">
        <v>4.35047700438833E-4</v>
      </c>
      <c r="N690">
        <v>4.5526743184365798E-4</v>
      </c>
      <c r="O690">
        <v>4.6700391877277798E-4</v>
      </c>
      <c r="P690">
        <v>4.7902854904720201E-4</v>
      </c>
      <c r="Q690">
        <v>5.0475841513087304E-4</v>
      </c>
      <c r="R690">
        <v>5.0475841508152396E-4</v>
      </c>
      <c r="S690">
        <v>5.0475841511178805E-4</v>
      </c>
      <c r="T690">
        <v>5.0475841501305204E-4</v>
      </c>
      <c r="U690">
        <v>5.0475841521282604E-4</v>
      </c>
      <c r="V690">
        <v>5.0475841505100605E-4</v>
      </c>
      <c r="W690">
        <v>5.0475841511831495E-4</v>
      </c>
      <c r="X690">
        <v>5.0475841510455696E-4</v>
      </c>
      <c r="Y690">
        <v>5.0475841516512603E-4</v>
      </c>
      <c r="Z690">
        <v>5.0475841519235598E-4</v>
      </c>
      <c r="AA690">
        <v>5.0475841508066202E-4</v>
      </c>
      <c r="AB690">
        <v>5.0475841517163102E-4</v>
      </c>
      <c r="AC690">
        <v>5.04758415059662E-4</v>
      </c>
      <c r="AD690">
        <v>5.0475841493213998E-4</v>
      </c>
      <c r="AE690">
        <v>5.0475841498293398E-4</v>
      </c>
      <c r="AF690">
        <v>5.0475841513969704E-4</v>
      </c>
      <c r="AG690">
        <v>5.0475841493491402E-4</v>
      </c>
      <c r="AH690">
        <v>5.0475841498928502E-4</v>
      </c>
      <c r="AI690">
        <v>5.0475841509123895E-4</v>
      </c>
      <c r="AJ690">
        <v>5.0475841496886299E-4</v>
      </c>
      <c r="AK690">
        <v>5.0475841512677205E-4</v>
      </c>
      <c r="AL690">
        <v>5.04758415055297E-4</v>
      </c>
      <c r="AM690">
        <v>5.0475841501763604E-4</v>
      </c>
      <c r="AN690">
        <v>5.0475841501160799E-4</v>
      </c>
      <c r="AO690">
        <v>5.0475841508306103E-4</v>
      </c>
      <c r="AP690">
        <v>5.0475841504844798E-4</v>
      </c>
      <c r="AQ690">
        <v>5.0475841521089096E-4</v>
      </c>
      <c r="AR690">
        <v>5.0475841522297103E-4</v>
      </c>
      <c r="AS690">
        <v>5.0475841499568604E-4</v>
      </c>
      <c r="AT690">
        <v>5.0475841500177102E-4</v>
      </c>
      <c r="AU690">
        <v>5.0475841502287805E-4</v>
      </c>
      <c r="AV690">
        <v>5.0475841515551696E-4</v>
      </c>
    </row>
    <row r="691" spans="1:48" x14ac:dyDescent="0.25">
      <c r="A691" s="34" t="s">
        <v>2056</v>
      </c>
      <c r="B691">
        <v>3.9180698791075599E-4</v>
      </c>
      <c r="C691">
        <v>3.9180698791075599E-4</v>
      </c>
      <c r="D691">
        <v>3.9180698106447903E-4</v>
      </c>
      <c r="E691">
        <v>4.0128377714708198E-4</v>
      </c>
      <c r="F691">
        <v>3.8002082594331798E-4</v>
      </c>
      <c r="G691">
        <v>3.7968702290457898E-4</v>
      </c>
      <c r="H691">
        <v>3.9073452005583699E-4</v>
      </c>
      <c r="I691">
        <v>3.8865518899574197E-4</v>
      </c>
      <c r="J691">
        <v>3.8850848982961001E-4</v>
      </c>
      <c r="K691">
        <v>3.9406502043162799E-4</v>
      </c>
      <c r="L691">
        <v>4.0034779884815501E-4</v>
      </c>
      <c r="M691">
        <v>4.0001476551082402E-4</v>
      </c>
      <c r="N691">
        <v>4.06761141958642E-4</v>
      </c>
      <c r="O691">
        <v>4.08733163847241E-4</v>
      </c>
      <c r="P691">
        <v>4.17205893672167E-4</v>
      </c>
      <c r="Q691">
        <v>4.2424890767672399E-4</v>
      </c>
      <c r="R691">
        <v>4.24248907627125E-4</v>
      </c>
      <c r="S691">
        <v>4.24248907556467E-4</v>
      </c>
      <c r="T691">
        <v>4.2424890761116001E-4</v>
      </c>
      <c r="U691">
        <v>4.2424890754458197E-4</v>
      </c>
      <c r="V691">
        <v>4.24248907616199E-4</v>
      </c>
      <c r="W691">
        <v>4.2424890760367002E-4</v>
      </c>
      <c r="X691">
        <v>4.2424890760700399E-4</v>
      </c>
      <c r="Y691">
        <v>4.2424890762312098E-4</v>
      </c>
      <c r="Z691">
        <v>4.2424890758614898E-4</v>
      </c>
      <c r="AA691">
        <v>4.2424890770517498E-4</v>
      </c>
      <c r="AB691">
        <v>4.2424890760962299E-4</v>
      </c>
      <c r="AC691">
        <v>4.2424890766751998E-4</v>
      </c>
      <c r="AD691">
        <v>4.2424890770039099E-4</v>
      </c>
      <c r="AE691">
        <v>4.2424890768616701E-4</v>
      </c>
      <c r="AF691">
        <v>4.2424890758146398E-4</v>
      </c>
      <c r="AG691">
        <v>4.2424890769916101E-4</v>
      </c>
      <c r="AH691">
        <v>4.2424890757899401E-4</v>
      </c>
      <c r="AI691">
        <v>4.2424890762533698E-4</v>
      </c>
      <c r="AJ691">
        <v>4.2424890762874702E-4</v>
      </c>
      <c r="AK691">
        <v>4.24248907690942E-4</v>
      </c>
      <c r="AL691">
        <v>4.24248907616349E-4</v>
      </c>
      <c r="AM691">
        <v>4.2424890767514903E-4</v>
      </c>
      <c r="AN691">
        <v>4.24248907666069E-4</v>
      </c>
      <c r="AO691">
        <v>4.2424890759521199E-4</v>
      </c>
      <c r="AP691">
        <v>4.2424890756464302E-4</v>
      </c>
      <c r="AQ691">
        <v>4.2424890762655302E-4</v>
      </c>
      <c r="AR691">
        <v>4.2424890766369698E-4</v>
      </c>
      <c r="AS691">
        <v>4.2424890760571802E-4</v>
      </c>
      <c r="AT691">
        <v>4.2424890765956199E-4</v>
      </c>
      <c r="AU691">
        <v>4.24248907691072E-4</v>
      </c>
      <c r="AV691">
        <v>4.24248907654458E-4</v>
      </c>
    </row>
    <row r="692" spans="1:48" x14ac:dyDescent="0.25">
      <c r="A692" s="34" t="s">
        <v>2057</v>
      </c>
      <c r="B692">
        <v>2.2654178529794101E-4</v>
      </c>
      <c r="C692">
        <v>2.2654178529794101E-4</v>
      </c>
      <c r="D692">
        <v>2.2654178830273101E-4</v>
      </c>
      <c r="E692">
        <v>2.31595622726294E-4</v>
      </c>
      <c r="F692">
        <v>2.1898825435915601E-4</v>
      </c>
      <c r="G692">
        <v>2.1696917432571799E-4</v>
      </c>
      <c r="H692">
        <v>2.2299260288675401E-4</v>
      </c>
      <c r="I692">
        <v>2.2083774376917999E-4</v>
      </c>
      <c r="J692">
        <v>2.1790232004971201E-4</v>
      </c>
      <c r="K692">
        <v>2.1943237232872201E-4</v>
      </c>
      <c r="L692">
        <v>2.2095522758222501E-4</v>
      </c>
      <c r="M692">
        <v>2.18923837619572E-4</v>
      </c>
      <c r="N692">
        <v>2.2258093876875601E-4</v>
      </c>
      <c r="O692">
        <v>2.2150115065962199E-4</v>
      </c>
      <c r="P692">
        <v>2.2391150680002201E-4</v>
      </c>
      <c r="Q692">
        <v>2.2375654079049E-4</v>
      </c>
      <c r="R692">
        <v>2.23756540805453E-4</v>
      </c>
      <c r="S692">
        <v>2.23756540832896E-4</v>
      </c>
      <c r="T692">
        <v>2.2375654078312499E-4</v>
      </c>
      <c r="U692">
        <v>2.23756540834511E-4</v>
      </c>
      <c r="V692">
        <v>2.2375654086307799E-4</v>
      </c>
      <c r="W692">
        <v>2.2375654079983401E-4</v>
      </c>
      <c r="X692">
        <v>2.23756540783052E-4</v>
      </c>
      <c r="Y692">
        <v>2.23756540819952E-4</v>
      </c>
      <c r="Z692">
        <v>2.2375654083078199E-4</v>
      </c>
      <c r="AA692">
        <v>2.2375654078272801E-4</v>
      </c>
      <c r="AB692">
        <v>2.2375654078234499E-4</v>
      </c>
      <c r="AC692">
        <v>2.23756540785664E-4</v>
      </c>
      <c r="AD692">
        <v>2.2375654082125199E-4</v>
      </c>
      <c r="AE692">
        <v>2.2375654081634901E-4</v>
      </c>
      <c r="AF692">
        <v>2.2375654077765901E-4</v>
      </c>
      <c r="AG692">
        <v>2.2375654083133699E-4</v>
      </c>
      <c r="AH692">
        <v>2.2375654084711699E-4</v>
      </c>
      <c r="AI692">
        <v>2.2375654079809801E-4</v>
      </c>
      <c r="AJ692">
        <v>2.2375654080310101E-4</v>
      </c>
      <c r="AK692">
        <v>2.2375654080243E-4</v>
      </c>
      <c r="AL692">
        <v>2.2375654078614601E-4</v>
      </c>
      <c r="AM692">
        <v>2.2375654080038001E-4</v>
      </c>
      <c r="AN692">
        <v>2.2375654079491E-4</v>
      </c>
      <c r="AO692">
        <v>2.23756540823021E-4</v>
      </c>
      <c r="AP692">
        <v>2.2375654081588001E-4</v>
      </c>
      <c r="AQ692">
        <v>2.2375654082313601E-4</v>
      </c>
      <c r="AR692">
        <v>2.2375654081956299E-4</v>
      </c>
      <c r="AS692">
        <v>2.23756540835375E-4</v>
      </c>
      <c r="AT692">
        <v>2.2375654079507401E-4</v>
      </c>
      <c r="AU692">
        <v>2.2375654083136201E-4</v>
      </c>
      <c r="AV692">
        <v>2.2375654084842901E-4</v>
      </c>
    </row>
    <row r="693" spans="1:48" x14ac:dyDescent="0.25">
      <c r="A693" s="34" t="s">
        <v>2058</v>
      </c>
      <c r="B693">
        <v>2.2421332843302401E-4</v>
      </c>
      <c r="C693">
        <v>2.2421332843302401E-4</v>
      </c>
      <c r="D693">
        <v>2.2421332191681299E-4</v>
      </c>
      <c r="E693">
        <v>2.2330624407732299E-4</v>
      </c>
      <c r="F693">
        <v>2.1753914105299699E-4</v>
      </c>
      <c r="G693">
        <v>2.34590059735026E-4</v>
      </c>
      <c r="H693">
        <v>2.3713857863270199E-4</v>
      </c>
      <c r="I693">
        <v>2.30400740301662E-4</v>
      </c>
      <c r="J693">
        <v>2.3447128833844799E-4</v>
      </c>
      <c r="K693">
        <v>2.4888800551730201E-4</v>
      </c>
      <c r="L693">
        <v>2.5722652739999297E-4</v>
      </c>
      <c r="M693">
        <v>2.5481696105021E-4</v>
      </c>
      <c r="N693">
        <v>2.6369241793119898E-4</v>
      </c>
      <c r="O693">
        <v>2.6289322834788503E-4</v>
      </c>
      <c r="P693">
        <v>2.6875664140077802E-4</v>
      </c>
      <c r="Q693">
        <v>2.8379056116550802E-4</v>
      </c>
      <c r="R693">
        <v>2.8379056116968702E-4</v>
      </c>
      <c r="S693">
        <v>2.8379056122034902E-4</v>
      </c>
      <c r="T693">
        <v>2.8379056112949602E-4</v>
      </c>
      <c r="U693">
        <v>2.8379056111391598E-4</v>
      </c>
      <c r="V693">
        <v>2.83790561173878E-4</v>
      </c>
      <c r="W693">
        <v>2.8379056118153301E-4</v>
      </c>
      <c r="X693">
        <v>2.8379056115084602E-4</v>
      </c>
      <c r="Y693">
        <v>2.8379056114106202E-4</v>
      </c>
      <c r="Z693">
        <v>2.8379056120131401E-4</v>
      </c>
      <c r="AA693">
        <v>2.8379056112684699E-4</v>
      </c>
      <c r="AB693">
        <v>2.8379056120686599E-4</v>
      </c>
      <c r="AC693">
        <v>2.8379056113438198E-4</v>
      </c>
      <c r="AD693">
        <v>2.8379056109490602E-4</v>
      </c>
      <c r="AE693">
        <v>2.8379056108860003E-4</v>
      </c>
      <c r="AF693">
        <v>2.8379056109736098E-4</v>
      </c>
      <c r="AG693">
        <v>2.8379056122861303E-4</v>
      </c>
      <c r="AH693">
        <v>2.83790561107415E-4</v>
      </c>
      <c r="AI693">
        <v>2.8379056118600898E-4</v>
      </c>
      <c r="AJ693">
        <v>2.8379056111876399E-4</v>
      </c>
      <c r="AK693">
        <v>2.8379056115993597E-4</v>
      </c>
      <c r="AL693">
        <v>2.8379056119089201E-4</v>
      </c>
      <c r="AM693">
        <v>2.8379056112196201E-4</v>
      </c>
      <c r="AN693">
        <v>2.8379056117701498E-4</v>
      </c>
      <c r="AO693">
        <v>2.8379056122544699E-4</v>
      </c>
      <c r="AP693">
        <v>2.8379056113534302E-4</v>
      </c>
      <c r="AQ693">
        <v>2.83790561109058E-4</v>
      </c>
      <c r="AR693">
        <v>2.8379056118859702E-4</v>
      </c>
      <c r="AS693">
        <v>2.83790561179409E-4</v>
      </c>
      <c r="AT693">
        <v>2.8379056113939202E-4</v>
      </c>
      <c r="AU693">
        <v>2.8379056120019002E-4</v>
      </c>
      <c r="AV693">
        <v>2.83790561202812E-4</v>
      </c>
    </row>
    <row r="694" spans="1:48" x14ac:dyDescent="0.25">
      <c r="A694" s="34" t="s">
        <v>2059</v>
      </c>
      <c r="B694">
        <v>3.9724620993246499E-4</v>
      </c>
      <c r="C694">
        <v>3.9724620993246499E-4</v>
      </c>
      <c r="D694">
        <v>3.9724617366862101E-4</v>
      </c>
      <c r="E694">
        <v>4.0979258260925801E-4</v>
      </c>
      <c r="F694">
        <v>4.2098949730550898E-4</v>
      </c>
      <c r="G694">
        <v>4.8218813015210999E-4</v>
      </c>
      <c r="H694">
        <v>4.6920013049282398E-4</v>
      </c>
      <c r="I694">
        <v>4.6115867355293102E-4</v>
      </c>
      <c r="J694">
        <v>4.7774536101851398E-4</v>
      </c>
      <c r="K694">
        <v>4.8712825471824002E-4</v>
      </c>
      <c r="L694">
        <v>4.9107688881195905E-4</v>
      </c>
      <c r="M694">
        <v>4.9797148741390095E-4</v>
      </c>
      <c r="N694">
        <v>5.3084937726649703E-4</v>
      </c>
      <c r="O694">
        <v>5.1968558225357899E-4</v>
      </c>
      <c r="P694">
        <v>5.3007230758780801E-4</v>
      </c>
      <c r="Q694">
        <v>5.6588850187146199E-4</v>
      </c>
      <c r="R694">
        <v>5.6588850199909395E-4</v>
      </c>
      <c r="S694">
        <v>5.6588850195581899E-4</v>
      </c>
      <c r="T694">
        <v>5.65888502024677E-4</v>
      </c>
      <c r="U694">
        <v>5.6588850175234298E-4</v>
      </c>
      <c r="V694">
        <v>5.6588850192899605E-4</v>
      </c>
      <c r="W694">
        <v>5.6588850210721395E-4</v>
      </c>
      <c r="X694">
        <v>5.6588850207595E-4</v>
      </c>
      <c r="Y694">
        <v>5.6588850200902903E-4</v>
      </c>
      <c r="Z694">
        <v>5.6588850205854596E-4</v>
      </c>
      <c r="AA694">
        <v>5.6588850195432995E-4</v>
      </c>
      <c r="AB694">
        <v>5.6588850198445798E-4</v>
      </c>
      <c r="AC694">
        <v>5.6588850203858796E-4</v>
      </c>
      <c r="AD694">
        <v>5.6588850206389595E-4</v>
      </c>
      <c r="AE694">
        <v>5.6588850194090698E-4</v>
      </c>
      <c r="AF694">
        <v>5.6588850187774603E-4</v>
      </c>
      <c r="AG694">
        <v>5.6588850182552098E-4</v>
      </c>
      <c r="AH694">
        <v>5.65888502184415E-4</v>
      </c>
      <c r="AI694">
        <v>5.6588850220448705E-4</v>
      </c>
      <c r="AJ694">
        <v>5.6588850197679895E-4</v>
      </c>
      <c r="AK694">
        <v>5.6588850196364498E-4</v>
      </c>
      <c r="AL694">
        <v>5.6588850174209E-4</v>
      </c>
      <c r="AM694">
        <v>5.6588850168438605E-4</v>
      </c>
      <c r="AN694">
        <v>5.6588850223827805E-4</v>
      </c>
      <c r="AO694">
        <v>5.6588850202329605E-4</v>
      </c>
      <c r="AP694">
        <v>5.6588850191638905E-4</v>
      </c>
      <c r="AQ694">
        <v>5.6588850220786499E-4</v>
      </c>
      <c r="AR694">
        <v>5.6588850184762201E-4</v>
      </c>
      <c r="AS694">
        <v>5.6588850208465604E-4</v>
      </c>
      <c r="AT694">
        <v>5.6588850199359401E-4</v>
      </c>
      <c r="AU694">
        <v>5.6588850203961405E-4</v>
      </c>
      <c r="AV694">
        <v>5.6588850192815395E-4</v>
      </c>
    </row>
    <row r="695" spans="1:48" x14ac:dyDescent="0.25">
      <c r="A695" s="34" t="s">
        <v>2060</v>
      </c>
      <c r="B695">
        <v>2.7352314090964698E-4</v>
      </c>
      <c r="C695">
        <v>2.7352314090964698E-4</v>
      </c>
      <c r="D695">
        <v>2.7352314135846098E-4</v>
      </c>
      <c r="E695">
        <v>2.8419538557352498E-4</v>
      </c>
      <c r="F695">
        <v>2.8813554776585499E-4</v>
      </c>
      <c r="G695">
        <v>3.19677688148331E-4</v>
      </c>
      <c r="H695">
        <v>3.1625062058815402E-4</v>
      </c>
      <c r="I695">
        <v>3.1645280049848802E-4</v>
      </c>
      <c r="J695">
        <v>3.23852069778267E-4</v>
      </c>
      <c r="K695">
        <v>3.3553408434285899E-4</v>
      </c>
      <c r="L695">
        <v>3.35845063816537E-4</v>
      </c>
      <c r="M695">
        <v>3.4453459131173099E-4</v>
      </c>
      <c r="N695">
        <v>3.6498021543171901E-4</v>
      </c>
      <c r="O695">
        <v>3.5734051066108101E-4</v>
      </c>
      <c r="P695">
        <v>3.68590427032748E-4</v>
      </c>
      <c r="Q695">
        <v>3.9157679356553401E-4</v>
      </c>
      <c r="R695">
        <v>3.9157679348762801E-4</v>
      </c>
      <c r="S695">
        <v>3.9157679349874802E-4</v>
      </c>
      <c r="T695">
        <v>3.9157679352482401E-4</v>
      </c>
      <c r="U695">
        <v>3.9157679355094097E-4</v>
      </c>
      <c r="V695">
        <v>3.9157679361388498E-4</v>
      </c>
      <c r="W695">
        <v>3.9157679355851499E-4</v>
      </c>
      <c r="X695">
        <v>3.9157679339538301E-4</v>
      </c>
      <c r="Y695">
        <v>3.9157679366090499E-4</v>
      </c>
      <c r="Z695">
        <v>3.9157679364713898E-4</v>
      </c>
      <c r="AA695">
        <v>3.9157679340103203E-4</v>
      </c>
      <c r="AB695">
        <v>3.9157679365971898E-4</v>
      </c>
      <c r="AC695">
        <v>3.91576793602804E-4</v>
      </c>
      <c r="AD695">
        <v>3.9157679342953798E-4</v>
      </c>
      <c r="AE695">
        <v>3.9157679357402901E-4</v>
      </c>
      <c r="AF695">
        <v>3.9157679355995801E-4</v>
      </c>
      <c r="AG695">
        <v>3.9157679357805302E-4</v>
      </c>
      <c r="AH695">
        <v>3.9157679344598901E-4</v>
      </c>
      <c r="AI695">
        <v>3.9157679343341601E-4</v>
      </c>
      <c r="AJ695">
        <v>3.9157679359503098E-4</v>
      </c>
      <c r="AK695">
        <v>3.9157679359513999E-4</v>
      </c>
      <c r="AL695">
        <v>3.9157679351680303E-4</v>
      </c>
      <c r="AM695">
        <v>3.9157679366128099E-4</v>
      </c>
      <c r="AN695">
        <v>3.9157679347675899E-4</v>
      </c>
      <c r="AO695">
        <v>3.915767934333E-4</v>
      </c>
      <c r="AP695">
        <v>3.9157679366028997E-4</v>
      </c>
      <c r="AQ695">
        <v>3.91576793589096E-4</v>
      </c>
      <c r="AR695">
        <v>3.9157679350602503E-4</v>
      </c>
      <c r="AS695">
        <v>3.915767934932E-4</v>
      </c>
      <c r="AT695">
        <v>3.91576793573172E-4</v>
      </c>
      <c r="AU695">
        <v>3.9157679358574002E-4</v>
      </c>
      <c r="AV695">
        <v>3.91576793610144E-4</v>
      </c>
    </row>
    <row r="696" spans="1:48" x14ac:dyDescent="0.25">
      <c r="A696" s="34" t="s">
        <v>2061</v>
      </c>
      <c r="B696">
        <v>3.40873995233587E-4</v>
      </c>
      <c r="C696">
        <v>3.40873995233587E-4</v>
      </c>
      <c r="D696">
        <v>3.4086032342607798E-4</v>
      </c>
      <c r="E696">
        <v>3.4266470484664699E-4</v>
      </c>
      <c r="F696">
        <v>3.3157141005789298E-4</v>
      </c>
      <c r="G696">
        <v>3.3713412328777398E-4</v>
      </c>
      <c r="H696">
        <v>3.5213279712859502E-4</v>
      </c>
      <c r="I696">
        <v>3.4890791360168999E-4</v>
      </c>
      <c r="J696">
        <v>3.4556412397772102E-4</v>
      </c>
      <c r="K696">
        <v>3.5357320796986999E-4</v>
      </c>
      <c r="L696">
        <v>3.5408216069209101E-4</v>
      </c>
      <c r="M696">
        <v>3.5611566746174598E-4</v>
      </c>
      <c r="N696">
        <v>3.6540386642523298E-4</v>
      </c>
      <c r="O696">
        <v>3.66026170565664E-4</v>
      </c>
      <c r="P696">
        <v>3.7067481520856697E-4</v>
      </c>
      <c r="Q696">
        <v>3.7611715798552102E-4</v>
      </c>
      <c r="R696">
        <v>3.7611715799361101E-4</v>
      </c>
      <c r="S696">
        <v>3.7611715807118101E-4</v>
      </c>
      <c r="T696">
        <v>3.7611715808216599E-4</v>
      </c>
      <c r="U696">
        <v>3.7611715799090902E-4</v>
      </c>
      <c r="V696">
        <v>3.7611715797335697E-4</v>
      </c>
      <c r="W696">
        <v>3.7611715805837301E-4</v>
      </c>
      <c r="X696">
        <v>3.7611715804332E-4</v>
      </c>
      <c r="Y696">
        <v>3.7611715803033402E-4</v>
      </c>
      <c r="Z696">
        <v>3.7611715809899199E-4</v>
      </c>
      <c r="AA696">
        <v>3.7611715797638998E-4</v>
      </c>
      <c r="AB696">
        <v>3.7611715804535E-4</v>
      </c>
      <c r="AC696">
        <v>3.7611715795686902E-4</v>
      </c>
      <c r="AD696">
        <v>3.7611715801157299E-4</v>
      </c>
      <c r="AE696">
        <v>3.7611715805882702E-4</v>
      </c>
      <c r="AF696">
        <v>3.7611715812171302E-4</v>
      </c>
      <c r="AG696">
        <v>3.7611715795542102E-4</v>
      </c>
      <c r="AH696">
        <v>3.7611715800340699E-4</v>
      </c>
      <c r="AI696">
        <v>3.7611715800493198E-4</v>
      </c>
      <c r="AJ696">
        <v>3.7611715806926501E-4</v>
      </c>
      <c r="AK696">
        <v>3.76117158085035E-4</v>
      </c>
      <c r="AL696">
        <v>3.7611715809432401E-4</v>
      </c>
      <c r="AM696">
        <v>3.7611715808657002E-4</v>
      </c>
      <c r="AN696">
        <v>3.7611715811444301E-4</v>
      </c>
      <c r="AO696">
        <v>3.7611715804962198E-4</v>
      </c>
      <c r="AP696">
        <v>3.7611715806012302E-4</v>
      </c>
      <c r="AQ696">
        <v>3.7611715804349298E-4</v>
      </c>
      <c r="AR696">
        <v>3.7611715800155003E-4</v>
      </c>
      <c r="AS696">
        <v>3.7611715802218998E-4</v>
      </c>
      <c r="AT696">
        <v>3.761171580252E-4</v>
      </c>
      <c r="AU696">
        <v>3.76117158065592E-4</v>
      </c>
      <c r="AV696">
        <v>3.76117158139856E-4</v>
      </c>
    </row>
    <row r="697" spans="1:48" x14ac:dyDescent="0.25">
      <c r="A697" s="34" t="s">
        <v>1719</v>
      </c>
      <c r="B697">
        <v>1.86881249557996E-4</v>
      </c>
      <c r="C697">
        <v>1.86881249557996E-4</v>
      </c>
      <c r="D697">
        <v>1.86881078749025E-4</v>
      </c>
      <c r="E697">
        <v>1.82440340276319E-4</v>
      </c>
      <c r="F697">
        <v>1.7405719714949899E-4</v>
      </c>
      <c r="G697">
        <v>1.77943952728603E-4</v>
      </c>
      <c r="H697">
        <v>1.9151296664653801E-4</v>
      </c>
      <c r="I697">
        <v>1.8809525848912601E-4</v>
      </c>
      <c r="J697">
        <v>1.86461740774699E-4</v>
      </c>
      <c r="K697">
        <v>1.8856918103894201E-4</v>
      </c>
      <c r="L697">
        <v>1.93688012961537E-4</v>
      </c>
      <c r="M697">
        <v>2.0128473794974399E-4</v>
      </c>
      <c r="N697">
        <v>2.0696315319814E-4</v>
      </c>
      <c r="O697">
        <v>2.0520117583829999E-4</v>
      </c>
      <c r="P697">
        <v>2.0505229336782699E-4</v>
      </c>
      <c r="Q697">
        <v>2.0533532533091901E-4</v>
      </c>
      <c r="R697">
        <v>2.0533532531755801E-4</v>
      </c>
      <c r="S697">
        <v>2.05335325367174E-4</v>
      </c>
      <c r="T697">
        <v>2.0533532533745501E-4</v>
      </c>
      <c r="U697">
        <v>2.0533532532319301E-4</v>
      </c>
      <c r="V697">
        <v>2.0533532535322701E-4</v>
      </c>
      <c r="W697">
        <v>2.05335325364097E-4</v>
      </c>
      <c r="X697">
        <v>2.0533532535321899E-4</v>
      </c>
      <c r="Y697">
        <v>2.05335325310552E-4</v>
      </c>
      <c r="Z697">
        <v>2.0533532533065701E-4</v>
      </c>
      <c r="AA697">
        <v>2.05335325328608E-4</v>
      </c>
      <c r="AB697">
        <v>2.0533532536109401E-4</v>
      </c>
      <c r="AC697">
        <v>2.0533532537273999E-4</v>
      </c>
      <c r="AD697">
        <v>2.0533532538399499E-4</v>
      </c>
      <c r="AE697">
        <v>2.0533532534075299E-4</v>
      </c>
      <c r="AF697">
        <v>2.05335325356622E-4</v>
      </c>
      <c r="AG697">
        <v>2.05335325339977E-4</v>
      </c>
      <c r="AH697">
        <v>2.0533532534575401E-4</v>
      </c>
      <c r="AI697">
        <v>2.0533532535743599E-4</v>
      </c>
      <c r="AJ697">
        <v>2.05335325346763E-4</v>
      </c>
      <c r="AK697">
        <v>2.05335325359891E-4</v>
      </c>
      <c r="AL697">
        <v>2.05335325308E-4</v>
      </c>
      <c r="AM697">
        <v>2.05335325331816E-4</v>
      </c>
      <c r="AN697">
        <v>2.0533532531844301E-4</v>
      </c>
      <c r="AO697">
        <v>2.0533532535701199E-4</v>
      </c>
      <c r="AP697">
        <v>2.0533532534078999E-4</v>
      </c>
      <c r="AQ697">
        <v>2.0533532536566701E-4</v>
      </c>
      <c r="AR697">
        <v>2.05335325331188E-4</v>
      </c>
      <c r="AS697">
        <v>2.05335325361825E-4</v>
      </c>
      <c r="AT697">
        <v>2.0533532531489401E-4</v>
      </c>
      <c r="AU697">
        <v>2.0533532533347499E-4</v>
      </c>
      <c r="AV697">
        <v>2.0533532536065499E-4</v>
      </c>
    </row>
    <row r="698" spans="1:48" x14ac:dyDescent="0.25">
      <c r="A698" s="34" t="s">
        <v>2062</v>
      </c>
      <c r="B698">
        <v>1.9450598166912199E-3</v>
      </c>
      <c r="C698">
        <v>1.9450598166912199E-3</v>
      </c>
      <c r="D698">
        <v>1.9450598685477299E-3</v>
      </c>
      <c r="E698">
        <v>1.9641715287463E-3</v>
      </c>
      <c r="F698">
        <v>1.9202772163429301E-3</v>
      </c>
      <c r="G698">
        <v>1.9137058734755999E-3</v>
      </c>
      <c r="H698">
        <v>1.9930963534991902E-3</v>
      </c>
      <c r="I698">
        <v>2.0008158380225801E-3</v>
      </c>
      <c r="J698">
        <v>1.9857426628885201E-3</v>
      </c>
      <c r="K698">
        <v>1.9905705004686601E-3</v>
      </c>
      <c r="L698">
        <v>2.0061217203961E-3</v>
      </c>
      <c r="M698">
        <v>2.0412406107979302E-3</v>
      </c>
      <c r="N698">
        <v>2.0878636779910801E-3</v>
      </c>
      <c r="O698">
        <v>2.0591052429699799E-3</v>
      </c>
      <c r="P698">
        <v>2.1230200064143701E-3</v>
      </c>
      <c r="Q698">
        <v>2.1421543913918099E-3</v>
      </c>
      <c r="R698">
        <v>2.1421543920723202E-3</v>
      </c>
      <c r="S698">
        <v>2.1421543910632702E-3</v>
      </c>
      <c r="T698">
        <v>2.1421543924143101E-3</v>
      </c>
      <c r="U698">
        <v>2.14215439181515E-3</v>
      </c>
      <c r="V698">
        <v>2.1421543932768901E-3</v>
      </c>
      <c r="W698">
        <v>2.1421543921436E-3</v>
      </c>
      <c r="X698">
        <v>2.1421543912494498E-3</v>
      </c>
      <c r="Y698">
        <v>2.1421543919677702E-3</v>
      </c>
      <c r="Z698">
        <v>2.14215439166609E-3</v>
      </c>
      <c r="AA698">
        <v>2.1421543926148099E-3</v>
      </c>
      <c r="AB698">
        <v>2.1421543932328702E-3</v>
      </c>
      <c r="AC698">
        <v>2.1421543920707099E-3</v>
      </c>
      <c r="AD698">
        <v>2.1421543916632299E-3</v>
      </c>
      <c r="AE698">
        <v>2.14215439241075E-3</v>
      </c>
      <c r="AF698">
        <v>2.1421543921015199E-3</v>
      </c>
      <c r="AG698">
        <v>2.1421543911470898E-3</v>
      </c>
      <c r="AH698">
        <v>2.1421543915057101E-3</v>
      </c>
      <c r="AI698">
        <v>2.1421543926120998E-3</v>
      </c>
      <c r="AJ698">
        <v>2.1421543912591499E-3</v>
      </c>
      <c r="AK698">
        <v>2.1421543914510099E-3</v>
      </c>
      <c r="AL698">
        <v>2.1421543923018801E-3</v>
      </c>
      <c r="AM698">
        <v>2.1421543929630799E-3</v>
      </c>
      <c r="AN698">
        <v>2.1421543927588899E-3</v>
      </c>
      <c r="AO698">
        <v>2.1421543917818499E-3</v>
      </c>
      <c r="AP698">
        <v>2.1421543927837598E-3</v>
      </c>
      <c r="AQ698">
        <v>2.1421543929698301E-3</v>
      </c>
      <c r="AR698">
        <v>2.1421543911376698E-3</v>
      </c>
      <c r="AS698">
        <v>2.1421543919886302E-3</v>
      </c>
      <c r="AT698">
        <v>2.1421543923569901E-3</v>
      </c>
      <c r="AU698">
        <v>2.1421543917110701E-3</v>
      </c>
      <c r="AV698">
        <v>2.1421543926726898E-3</v>
      </c>
    </row>
    <row r="699" spans="1:48" x14ac:dyDescent="0.25">
      <c r="A699" s="34" t="s">
        <v>2063</v>
      </c>
      <c r="B699">
        <v>1.1399277829558599E-4</v>
      </c>
      <c r="C699">
        <v>1.1399277829558599E-4</v>
      </c>
      <c r="D699">
        <v>1.13992777313478E-4</v>
      </c>
      <c r="E699">
        <v>1.15204069709463E-4</v>
      </c>
      <c r="F699">
        <v>1.13676328015594E-4</v>
      </c>
      <c r="G699">
        <v>1.1206639500440999E-4</v>
      </c>
      <c r="H699">
        <v>1.17063578914829E-4</v>
      </c>
      <c r="I699">
        <v>1.18675252711284E-4</v>
      </c>
      <c r="J699">
        <v>1.18270548816831E-4</v>
      </c>
      <c r="K699">
        <v>1.1901470674992101E-4</v>
      </c>
      <c r="L699">
        <v>1.20391185714723E-4</v>
      </c>
      <c r="M699">
        <v>1.2296830255117199E-4</v>
      </c>
      <c r="N699">
        <v>1.2555681907056699E-4</v>
      </c>
      <c r="O699">
        <v>1.23517013266809E-4</v>
      </c>
      <c r="P699">
        <v>1.2784688397767199E-4</v>
      </c>
      <c r="Q699">
        <v>1.2839587592745999E-4</v>
      </c>
      <c r="R699">
        <v>1.28395875856372E-4</v>
      </c>
      <c r="S699">
        <v>1.2839587592573701E-4</v>
      </c>
      <c r="T699">
        <v>1.28395875891156E-4</v>
      </c>
      <c r="U699">
        <v>1.2839587588887801E-4</v>
      </c>
      <c r="V699">
        <v>1.28395875897408E-4</v>
      </c>
      <c r="W699">
        <v>1.2839587595899401E-4</v>
      </c>
      <c r="X699">
        <v>1.2839587590791299E-4</v>
      </c>
      <c r="Y699">
        <v>1.2839587586853E-4</v>
      </c>
      <c r="Z699">
        <v>1.2839587592142199E-4</v>
      </c>
      <c r="AA699">
        <v>1.28395875890134E-4</v>
      </c>
      <c r="AB699">
        <v>1.28395875924422E-4</v>
      </c>
      <c r="AC699">
        <v>1.2839587591031301E-4</v>
      </c>
      <c r="AD699">
        <v>1.2839587591961099E-4</v>
      </c>
      <c r="AE699">
        <v>1.28395875875693E-4</v>
      </c>
      <c r="AF699">
        <v>1.2839587592502799E-4</v>
      </c>
      <c r="AG699">
        <v>1.2839587593549301E-4</v>
      </c>
      <c r="AH699">
        <v>1.28395875913606E-4</v>
      </c>
      <c r="AI699">
        <v>1.2839587589087901E-4</v>
      </c>
      <c r="AJ699">
        <v>1.28395875914778E-4</v>
      </c>
      <c r="AK699">
        <v>1.2839587591245599E-4</v>
      </c>
      <c r="AL699">
        <v>1.2839587588844801E-4</v>
      </c>
      <c r="AM699">
        <v>1.2839587590110599E-4</v>
      </c>
      <c r="AN699">
        <v>1.28395875934062E-4</v>
      </c>
      <c r="AO699">
        <v>1.2839587588044199E-4</v>
      </c>
      <c r="AP699">
        <v>1.2839587590514001E-4</v>
      </c>
      <c r="AQ699">
        <v>1.2839587595401701E-4</v>
      </c>
      <c r="AR699">
        <v>1.2839587589704601E-4</v>
      </c>
      <c r="AS699">
        <v>1.2839587590359101E-4</v>
      </c>
      <c r="AT699">
        <v>1.28395875924777E-4</v>
      </c>
      <c r="AU699">
        <v>1.2839587592695199E-4</v>
      </c>
      <c r="AV699">
        <v>1.2839587590540101E-4</v>
      </c>
    </row>
    <row r="700" spans="1:48" x14ac:dyDescent="0.25">
      <c r="A700" s="34" t="s">
        <v>2064</v>
      </c>
      <c r="B700">
        <v>8.3574634728585703E-4</v>
      </c>
      <c r="C700">
        <v>8.3574634728585703E-4</v>
      </c>
      <c r="D700">
        <v>8.3574928919080997E-4</v>
      </c>
      <c r="E700">
        <v>8.4370837862270804E-4</v>
      </c>
      <c r="F700">
        <v>8.3286713142323595E-4</v>
      </c>
      <c r="G700">
        <v>8.3097553316518503E-4</v>
      </c>
      <c r="H700">
        <v>8.6883410588867399E-4</v>
      </c>
      <c r="I700">
        <v>8.7078278887403398E-4</v>
      </c>
      <c r="J700">
        <v>8.7715943544395495E-4</v>
      </c>
      <c r="K700">
        <v>8.9333876353465296E-4</v>
      </c>
      <c r="L700">
        <v>8.9387831373548504E-4</v>
      </c>
      <c r="M700">
        <v>8.9835319634919304E-4</v>
      </c>
      <c r="N700">
        <v>9.1835797436645304E-4</v>
      </c>
      <c r="O700">
        <v>9.0476973699663704E-4</v>
      </c>
      <c r="P700">
        <v>9.4219290822940196E-4</v>
      </c>
      <c r="Q700">
        <v>9.6425041376443205E-4</v>
      </c>
      <c r="R700">
        <v>9.6425041361293301E-4</v>
      </c>
      <c r="S700">
        <v>9.6425041368174201E-4</v>
      </c>
      <c r="T700">
        <v>9.6425041363740898E-4</v>
      </c>
      <c r="U700">
        <v>9.6425041372717605E-4</v>
      </c>
      <c r="V700">
        <v>9.6425041350717505E-4</v>
      </c>
      <c r="W700">
        <v>9.6425041367501898E-4</v>
      </c>
      <c r="X700">
        <v>9.64250413653601E-4</v>
      </c>
      <c r="Y700">
        <v>9.6425041364933304E-4</v>
      </c>
      <c r="Z700">
        <v>9.6425041372237303E-4</v>
      </c>
      <c r="AA700">
        <v>9.6425041366808703E-4</v>
      </c>
      <c r="AB700">
        <v>9.6425041351824801E-4</v>
      </c>
      <c r="AC700">
        <v>9.6425041379436004E-4</v>
      </c>
      <c r="AD700">
        <v>9.6425041364157395E-4</v>
      </c>
      <c r="AE700">
        <v>9.6425041355435097E-4</v>
      </c>
      <c r="AF700">
        <v>9.6425041364079495E-4</v>
      </c>
      <c r="AG700">
        <v>9.6425041376413205E-4</v>
      </c>
      <c r="AH700">
        <v>9.6425041364348702E-4</v>
      </c>
      <c r="AI700">
        <v>9.6425041366301903E-4</v>
      </c>
      <c r="AJ700">
        <v>9.6425041368485898E-4</v>
      </c>
      <c r="AK700">
        <v>9.6425041362162799E-4</v>
      </c>
      <c r="AL700">
        <v>9.6425041367009302E-4</v>
      </c>
      <c r="AM700">
        <v>9.6425041377777695E-4</v>
      </c>
      <c r="AN700">
        <v>9.6425041369480199E-4</v>
      </c>
      <c r="AO700">
        <v>9.6425041354169995E-4</v>
      </c>
      <c r="AP700">
        <v>9.6425041361031098E-4</v>
      </c>
      <c r="AQ700">
        <v>9.6425041366438003E-4</v>
      </c>
      <c r="AR700">
        <v>9.6425041372506196E-4</v>
      </c>
      <c r="AS700">
        <v>9.6425041373638602E-4</v>
      </c>
      <c r="AT700">
        <v>9.64250413584698E-4</v>
      </c>
      <c r="AU700">
        <v>9.6425041375028798E-4</v>
      </c>
      <c r="AV700">
        <v>9.6425041371227499E-4</v>
      </c>
    </row>
    <row r="701" spans="1:48" x14ac:dyDescent="0.25">
      <c r="A701" s="34" t="s">
        <v>2065</v>
      </c>
      <c r="B701">
        <v>1.3835187564510099E-3</v>
      </c>
      <c r="C701">
        <v>1.3835187564510099E-3</v>
      </c>
      <c r="D701">
        <v>1.3835365869824801E-3</v>
      </c>
      <c r="E701">
        <v>1.15262000263624E-3</v>
      </c>
      <c r="F701">
        <v>1.19333698049827E-3</v>
      </c>
      <c r="G701">
        <v>1.41872846545296E-3</v>
      </c>
      <c r="H701">
        <v>1.1670210344133199E-3</v>
      </c>
      <c r="I701">
        <v>1.3781207656970199E-3</v>
      </c>
      <c r="J701">
        <v>1.04234434034662E-3</v>
      </c>
      <c r="K701">
        <v>1.0824777111494699E-3</v>
      </c>
      <c r="L701">
        <v>9.9126869202333101E-4</v>
      </c>
      <c r="M701">
        <v>9.0412750073846004E-4</v>
      </c>
      <c r="N701">
        <v>1.0327822114291399E-3</v>
      </c>
      <c r="O701">
        <v>9.8046028027739206E-4</v>
      </c>
      <c r="P701">
        <v>9.9036749209310197E-4</v>
      </c>
      <c r="Q701">
        <v>9.9946749443079099E-4</v>
      </c>
      <c r="R701">
        <v>9.9946749412457999E-4</v>
      </c>
      <c r="S701">
        <v>9.99467494374208E-4</v>
      </c>
      <c r="T701">
        <v>9.9946749375216999E-4</v>
      </c>
      <c r="U701">
        <v>9.9946749420887909E-4</v>
      </c>
      <c r="V701">
        <v>9.9946749377417691E-4</v>
      </c>
      <c r="W701">
        <v>9.9946749420417908E-4</v>
      </c>
      <c r="X701">
        <v>9.9946749402339097E-4</v>
      </c>
      <c r="Y701">
        <v>9.99467494375766E-4</v>
      </c>
      <c r="Z701">
        <v>9.9946749411022298E-4</v>
      </c>
      <c r="AA701">
        <v>9.994674939414281E-4</v>
      </c>
      <c r="AB701">
        <v>9.9946749431731297E-4</v>
      </c>
      <c r="AC701">
        <v>9.9946749440081692E-4</v>
      </c>
      <c r="AD701">
        <v>9.9946749378298496E-4</v>
      </c>
      <c r="AE701">
        <v>9.9946749409212093E-4</v>
      </c>
      <c r="AF701">
        <v>9.9946749399417605E-4</v>
      </c>
      <c r="AG701">
        <v>9.9946749412178405E-4</v>
      </c>
      <c r="AH701">
        <v>9.9946749424245206E-4</v>
      </c>
      <c r="AI701">
        <v>9.9946749377807895E-4</v>
      </c>
      <c r="AJ701">
        <v>9.9946749396484101E-4</v>
      </c>
      <c r="AK701">
        <v>9.9946749396461095E-4</v>
      </c>
      <c r="AL701">
        <v>9.9946749396867497E-4</v>
      </c>
      <c r="AM701">
        <v>9.9946749426505594E-4</v>
      </c>
      <c r="AN701">
        <v>9.9946749431887205E-4</v>
      </c>
      <c r="AO701">
        <v>9.9946749411968091E-4</v>
      </c>
      <c r="AP701">
        <v>9.9946749429772989E-4</v>
      </c>
      <c r="AQ701">
        <v>9.9946749398210498E-4</v>
      </c>
      <c r="AR701">
        <v>9.9946749426367402E-4</v>
      </c>
      <c r="AS701">
        <v>9.9946749440539204E-4</v>
      </c>
      <c r="AT701">
        <v>9.9946749432912405E-4</v>
      </c>
      <c r="AU701">
        <v>9.9946749410293107E-4</v>
      </c>
      <c r="AV701">
        <v>9.9946749379528502E-4</v>
      </c>
    </row>
    <row r="702" spans="1:48" x14ac:dyDescent="0.25">
      <c r="A702" s="34" t="s">
        <v>2066</v>
      </c>
      <c r="B702">
        <v>8.0432603977267101E-4</v>
      </c>
      <c r="C702">
        <v>8.0432603977267101E-4</v>
      </c>
      <c r="D702">
        <v>8.0432912492262401E-4</v>
      </c>
      <c r="E702">
        <v>7.8381951428361195E-4</v>
      </c>
      <c r="F702">
        <v>7.3500150757728705E-4</v>
      </c>
      <c r="G702">
        <v>8.1713954237828197E-4</v>
      </c>
      <c r="H702">
        <v>8.3068104269447198E-4</v>
      </c>
      <c r="I702">
        <v>7.79492844387394E-4</v>
      </c>
      <c r="J702">
        <v>7.5984766719421504E-4</v>
      </c>
      <c r="K702">
        <v>7.7492908534250796E-4</v>
      </c>
      <c r="L702">
        <v>7.7390265730959697E-4</v>
      </c>
      <c r="M702">
        <v>7.5597906150973702E-4</v>
      </c>
      <c r="N702">
        <v>7.9843474793540902E-4</v>
      </c>
      <c r="O702">
        <v>8.2277218426053905E-4</v>
      </c>
      <c r="P702">
        <v>8.1044553038073903E-4</v>
      </c>
      <c r="Q702">
        <v>8.2520188818823803E-4</v>
      </c>
      <c r="R702">
        <v>8.2520188759186504E-4</v>
      </c>
      <c r="S702">
        <v>8.2520188796743701E-4</v>
      </c>
      <c r="T702">
        <v>8.2520188753706101E-4</v>
      </c>
      <c r="U702">
        <v>8.25201887448196E-4</v>
      </c>
      <c r="V702">
        <v>8.2520188789273396E-4</v>
      </c>
      <c r="W702">
        <v>8.25201888069357E-4</v>
      </c>
      <c r="X702">
        <v>8.2520188768652196E-4</v>
      </c>
      <c r="Y702">
        <v>8.2520188753893505E-4</v>
      </c>
      <c r="Z702">
        <v>8.2520188784146898E-4</v>
      </c>
      <c r="AA702">
        <v>8.2520188770990495E-4</v>
      </c>
      <c r="AB702">
        <v>8.2520188771717301E-4</v>
      </c>
      <c r="AC702">
        <v>8.2520188774331702E-4</v>
      </c>
      <c r="AD702">
        <v>8.2520188797677904E-4</v>
      </c>
      <c r="AE702">
        <v>8.25201888021231E-4</v>
      </c>
      <c r="AF702">
        <v>8.2520188779310999E-4</v>
      </c>
      <c r="AG702">
        <v>8.2520188778481801E-4</v>
      </c>
      <c r="AH702">
        <v>8.2520188780380998E-4</v>
      </c>
      <c r="AI702">
        <v>8.2520188798929897E-4</v>
      </c>
      <c r="AJ702">
        <v>8.2520188776828002E-4</v>
      </c>
      <c r="AK702">
        <v>8.2520188772055897E-4</v>
      </c>
      <c r="AL702">
        <v>8.2520188800645398E-4</v>
      </c>
      <c r="AM702">
        <v>8.2520188787472395E-4</v>
      </c>
      <c r="AN702">
        <v>8.2520188771845399E-4</v>
      </c>
      <c r="AO702">
        <v>8.2520188773803403E-4</v>
      </c>
      <c r="AP702">
        <v>8.2520188770060705E-4</v>
      </c>
      <c r="AQ702">
        <v>8.2520188783845501E-4</v>
      </c>
      <c r="AR702">
        <v>8.2520188787104504E-4</v>
      </c>
      <c r="AS702">
        <v>8.25201887974605E-4</v>
      </c>
      <c r="AT702">
        <v>8.2520188769147395E-4</v>
      </c>
      <c r="AU702">
        <v>8.2520188800077503E-4</v>
      </c>
      <c r="AV702">
        <v>8.2520188792108704E-4</v>
      </c>
    </row>
    <row r="703" spans="1:48" x14ac:dyDescent="0.25">
      <c r="A703" s="34" t="s">
        <v>2067</v>
      </c>
      <c r="B703">
        <v>6.5285007284956401E-4</v>
      </c>
      <c r="C703">
        <v>6.5285007284956401E-4</v>
      </c>
      <c r="D703">
        <v>6.5284998180078796E-4</v>
      </c>
      <c r="E703">
        <v>6.5526772636364996E-4</v>
      </c>
      <c r="F703">
        <v>6.2489544012238102E-4</v>
      </c>
      <c r="G703">
        <v>6.0499387050502403E-4</v>
      </c>
      <c r="H703">
        <v>6.3276833183758803E-4</v>
      </c>
      <c r="I703">
        <v>6.2941346408878704E-4</v>
      </c>
      <c r="J703">
        <v>6.1485018667110003E-4</v>
      </c>
      <c r="K703">
        <v>6.19761979537396E-4</v>
      </c>
      <c r="L703">
        <v>6.1835033715695702E-4</v>
      </c>
      <c r="M703">
        <v>6.2032473406556095E-4</v>
      </c>
      <c r="N703">
        <v>6.3751628717072305E-4</v>
      </c>
      <c r="O703">
        <v>6.3427464528760795E-4</v>
      </c>
      <c r="P703">
        <v>6.3518116475215697E-4</v>
      </c>
      <c r="Q703">
        <v>6.3803662500621695E-4</v>
      </c>
      <c r="R703">
        <v>6.3803662497295102E-4</v>
      </c>
      <c r="S703">
        <v>6.3803662492387201E-4</v>
      </c>
      <c r="T703">
        <v>6.3803662509456403E-4</v>
      </c>
      <c r="U703">
        <v>6.3803662485074301E-4</v>
      </c>
      <c r="V703">
        <v>6.3803662475708399E-4</v>
      </c>
      <c r="W703">
        <v>6.3803662510404299E-4</v>
      </c>
      <c r="X703">
        <v>6.3803662504592303E-4</v>
      </c>
      <c r="Y703">
        <v>6.3803662500809305E-4</v>
      </c>
      <c r="Z703">
        <v>6.38036624831645E-4</v>
      </c>
      <c r="AA703">
        <v>6.3803662516800897E-4</v>
      </c>
      <c r="AB703">
        <v>6.3803662503493996E-4</v>
      </c>
      <c r="AC703">
        <v>6.38036625155795E-4</v>
      </c>
      <c r="AD703">
        <v>6.3803662501734596E-4</v>
      </c>
      <c r="AE703">
        <v>6.3803662486121402E-4</v>
      </c>
      <c r="AF703">
        <v>6.3803662503064597E-4</v>
      </c>
      <c r="AG703">
        <v>6.3803662483670899E-4</v>
      </c>
      <c r="AH703">
        <v>6.3803662492825999E-4</v>
      </c>
      <c r="AI703">
        <v>6.3803662515924005E-4</v>
      </c>
      <c r="AJ703">
        <v>6.3803662509474195E-4</v>
      </c>
      <c r="AK703">
        <v>6.3803662497657996E-4</v>
      </c>
      <c r="AL703">
        <v>6.3803662514873196E-4</v>
      </c>
      <c r="AM703">
        <v>6.3803662495633703E-4</v>
      </c>
      <c r="AN703">
        <v>6.3803662507756005E-4</v>
      </c>
      <c r="AO703">
        <v>6.3803662487971105E-4</v>
      </c>
      <c r="AP703">
        <v>6.38036624908696E-4</v>
      </c>
      <c r="AQ703">
        <v>6.3803662514706804E-4</v>
      </c>
      <c r="AR703">
        <v>6.3803662491282898E-4</v>
      </c>
      <c r="AS703">
        <v>6.38036625214513E-4</v>
      </c>
      <c r="AT703">
        <v>6.3803662502699005E-4</v>
      </c>
      <c r="AU703">
        <v>6.3803662496785798E-4</v>
      </c>
      <c r="AV703">
        <v>6.3803662500136005E-4</v>
      </c>
    </row>
    <row r="704" spans="1:48" x14ac:dyDescent="0.25">
      <c r="A704" s="34" t="s">
        <v>2068</v>
      </c>
      <c r="B704">
        <v>2.06394124565585E-3</v>
      </c>
      <c r="C704">
        <v>2.06394124565585E-3</v>
      </c>
      <c r="D704">
        <v>2.0639412232717298E-3</v>
      </c>
      <c r="E704">
        <v>2.1018165067436399E-3</v>
      </c>
      <c r="F704">
        <v>2.0018650905805901E-3</v>
      </c>
      <c r="G704">
        <v>1.8270530539497599E-3</v>
      </c>
      <c r="H704">
        <v>1.94260301769421E-3</v>
      </c>
      <c r="I704">
        <v>1.94157856452026E-3</v>
      </c>
      <c r="J704">
        <v>1.87388507199119E-3</v>
      </c>
      <c r="K704">
        <v>1.8687232690790701E-3</v>
      </c>
      <c r="L704">
        <v>1.8743945527569101E-3</v>
      </c>
      <c r="M704">
        <v>1.8941528872018401E-3</v>
      </c>
      <c r="N704">
        <v>1.94911605800979E-3</v>
      </c>
      <c r="O704">
        <v>1.9797261202011301E-3</v>
      </c>
      <c r="P704">
        <v>2.0154047210368298E-3</v>
      </c>
      <c r="Q704">
        <v>2.0654829240032901E-3</v>
      </c>
      <c r="R704">
        <v>2.0654829239135702E-3</v>
      </c>
      <c r="S704">
        <v>2.0654829240268902E-3</v>
      </c>
      <c r="T704">
        <v>2.0654829240741601E-3</v>
      </c>
      <c r="U704">
        <v>2.0654829240365899E-3</v>
      </c>
      <c r="V704">
        <v>2.0654829238531398E-3</v>
      </c>
      <c r="W704">
        <v>2.0654829239781201E-3</v>
      </c>
      <c r="X704">
        <v>2.06548292356125E-3</v>
      </c>
      <c r="Y704">
        <v>2.0654829231344899E-3</v>
      </c>
      <c r="Z704">
        <v>2.0654829234555598E-3</v>
      </c>
      <c r="AA704">
        <v>2.0654829245103901E-3</v>
      </c>
      <c r="AB704">
        <v>2.0654829243263498E-3</v>
      </c>
      <c r="AC704">
        <v>2.0654829242735401E-3</v>
      </c>
      <c r="AD704">
        <v>2.0654829248747302E-3</v>
      </c>
      <c r="AE704">
        <v>2.0654829236613601E-3</v>
      </c>
      <c r="AF704">
        <v>2.0654829247124498E-3</v>
      </c>
      <c r="AG704">
        <v>2.0654829230921101E-3</v>
      </c>
      <c r="AH704">
        <v>2.06548292480824E-3</v>
      </c>
      <c r="AI704">
        <v>2.06548292404972E-3</v>
      </c>
      <c r="AJ704">
        <v>2.0654829236261499E-3</v>
      </c>
      <c r="AK704">
        <v>2.0654829242760498E-3</v>
      </c>
      <c r="AL704">
        <v>2.0654829246687699E-3</v>
      </c>
      <c r="AM704">
        <v>2.0654829237842002E-3</v>
      </c>
      <c r="AN704">
        <v>2.06548292331928E-3</v>
      </c>
      <c r="AO704">
        <v>2.0654829233832201E-3</v>
      </c>
      <c r="AP704">
        <v>2.0654829230944099E-3</v>
      </c>
      <c r="AQ704">
        <v>2.0654829237945001E-3</v>
      </c>
      <c r="AR704">
        <v>2.0654829239392701E-3</v>
      </c>
      <c r="AS704">
        <v>2.0654829242392901E-3</v>
      </c>
      <c r="AT704">
        <v>2.06548292357769E-3</v>
      </c>
      <c r="AU704">
        <v>2.0654829242967802E-3</v>
      </c>
      <c r="AV704">
        <v>2.0654829242064301E-3</v>
      </c>
    </row>
    <row r="705" spans="1:48" x14ac:dyDescent="0.25">
      <c r="A705" s="34" t="s">
        <v>1650</v>
      </c>
      <c r="B705">
        <v>4.7783861969211703E-4</v>
      </c>
      <c r="C705">
        <v>4.7783861969211703E-4</v>
      </c>
      <c r="D705">
        <v>4.7783839093050402E-4</v>
      </c>
      <c r="E705">
        <v>4.8326782804706202E-4</v>
      </c>
      <c r="F705">
        <v>4.7071690866480598E-4</v>
      </c>
      <c r="G705" s="15">
        <v>4.3889404927683798E-4</v>
      </c>
      <c r="H705" s="15">
        <v>4.52943199254208E-4</v>
      </c>
      <c r="I705">
        <v>4.6361572273973998E-4</v>
      </c>
      <c r="J705" s="15">
        <v>4.5299662971876601E-4</v>
      </c>
      <c r="K705">
        <v>4.7318336742850999E-4</v>
      </c>
      <c r="L705">
        <v>4.60350795813041E-4</v>
      </c>
      <c r="M705" s="15">
        <v>4.7192451992920898E-4</v>
      </c>
      <c r="N705" s="15">
        <v>5.0298471385884199E-4</v>
      </c>
      <c r="O705" s="15">
        <v>5.09564001775379E-4</v>
      </c>
      <c r="P705" s="15">
        <v>5.30690290044206E-4</v>
      </c>
      <c r="Q705" s="15">
        <v>5.4811265036662201E-4</v>
      </c>
      <c r="R705" s="15">
        <v>5.4811265029275304E-4</v>
      </c>
      <c r="S705" s="15">
        <v>5.4811265029405202E-4</v>
      </c>
      <c r="T705" s="15">
        <v>5.4811265034004799E-4</v>
      </c>
      <c r="U705" s="15">
        <v>5.4811265027404502E-4</v>
      </c>
      <c r="V705" s="15">
        <v>5.4811265027523298E-4</v>
      </c>
      <c r="W705" s="15">
        <v>5.4811265034454798E-4</v>
      </c>
      <c r="X705" s="15">
        <v>5.4811265025027703E-4</v>
      </c>
      <c r="Y705" s="15">
        <v>5.4811265030065503E-4</v>
      </c>
      <c r="Z705" s="15">
        <v>5.4811265029389199E-4</v>
      </c>
      <c r="AA705" s="15">
        <v>5.4811265035284299E-4</v>
      </c>
      <c r="AB705" s="15">
        <v>5.4811265027581205E-4</v>
      </c>
      <c r="AC705" s="15">
        <v>5.4811265026676102E-4</v>
      </c>
      <c r="AD705" s="15">
        <v>5.4811265032659803E-4</v>
      </c>
      <c r="AE705" s="15">
        <v>5.4811265028697597E-4</v>
      </c>
      <c r="AF705" s="15">
        <v>5.4811265037335599E-4</v>
      </c>
      <c r="AG705" s="15">
        <v>5.4811265057334196E-4</v>
      </c>
      <c r="AH705" s="15">
        <v>5.4811265055933905E-4</v>
      </c>
      <c r="AI705" s="15">
        <v>5.4811265052807196E-4</v>
      </c>
      <c r="AJ705" s="15">
        <v>5.4811265015879498E-4</v>
      </c>
      <c r="AK705" s="15">
        <v>5.4811265045032101E-4</v>
      </c>
      <c r="AL705" s="15">
        <v>5.4811265033888302E-4</v>
      </c>
      <c r="AM705" s="15">
        <v>5.4811265024100602E-4</v>
      </c>
      <c r="AN705" s="15">
        <v>5.48112650129641E-4</v>
      </c>
      <c r="AO705" s="15">
        <v>5.4811265032705698E-4</v>
      </c>
      <c r="AP705" s="15">
        <v>5.4811265041836697E-4</v>
      </c>
      <c r="AQ705" s="15">
        <v>5.4811265047242702E-4</v>
      </c>
      <c r="AR705" s="15">
        <v>5.4811265035503199E-4</v>
      </c>
      <c r="AS705" s="15">
        <v>5.4811265033004103E-4</v>
      </c>
      <c r="AT705" s="15">
        <v>5.4811265046778403E-4</v>
      </c>
      <c r="AU705" s="15">
        <v>5.4811265041918998E-4</v>
      </c>
      <c r="AV705" s="15">
        <v>5.4811265051027196E-4</v>
      </c>
    </row>
    <row r="706" spans="1:48" x14ac:dyDescent="0.25">
      <c r="A706" s="34" t="s">
        <v>1651</v>
      </c>
      <c r="B706">
        <v>2.4150837869961099E-3</v>
      </c>
      <c r="C706">
        <v>2.4150837869961099E-3</v>
      </c>
      <c r="D706">
        <v>2.4150837771955099E-3</v>
      </c>
      <c r="E706">
        <v>2.4475961871810998E-3</v>
      </c>
      <c r="F706">
        <v>2.3799713323495201E-3</v>
      </c>
      <c r="G706">
        <v>2.21752460053227E-3</v>
      </c>
      <c r="H706">
        <v>2.3557535974555199E-3</v>
      </c>
      <c r="I706">
        <v>2.33649628068585E-3</v>
      </c>
      <c r="J706">
        <v>2.3201176147683101E-3</v>
      </c>
      <c r="K706">
        <v>2.3671403067850598E-3</v>
      </c>
      <c r="L706">
        <v>2.3485737480360099E-3</v>
      </c>
      <c r="M706">
        <v>2.3969602316151499E-3</v>
      </c>
      <c r="N706">
        <v>2.4955884384796801E-3</v>
      </c>
      <c r="O706">
        <v>2.5158244530273802E-3</v>
      </c>
      <c r="P706">
        <v>2.57677567391213E-3</v>
      </c>
      <c r="Q706">
        <v>2.6974422502028502E-3</v>
      </c>
      <c r="R706">
        <v>2.69744225024639E-3</v>
      </c>
      <c r="S706">
        <v>2.6974422498790402E-3</v>
      </c>
      <c r="T706">
        <v>2.6974422505680298E-3</v>
      </c>
      <c r="U706">
        <v>2.6974422508410601E-3</v>
      </c>
      <c r="V706">
        <v>2.6974422510247999E-3</v>
      </c>
      <c r="W706">
        <v>2.6974422502878499E-3</v>
      </c>
      <c r="X706">
        <v>2.6974422512928498E-3</v>
      </c>
      <c r="Y706">
        <v>2.69744225065918E-3</v>
      </c>
      <c r="Z706">
        <v>2.6974422513503398E-3</v>
      </c>
      <c r="AA706">
        <v>2.6974422506049001E-3</v>
      </c>
      <c r="AB706">
        <v>2.6974422514522201E-3</v>
      </c>
      <c r="AC706">
        <v>2.6974422509092899E-3</v>
      </c>
      <c r="AD706">
        <v>2.6974422506322198E-3</v>
      </c>
      <c r="AE706">
        <v>2.6974422506755801E-3</v>
      </c>
      <c r="AF706">
        <v>2.6974422506352898E-3</v>
      </c>
      <c r="AG706">
        <v>2.69744225145605E-3</v>
      </c>
      <c r="AH706">
        <v>2.6974422514990902E-3</v>
      </c>
      <c r="AI706">
        <v>2.6974422504604102E-3</v>
      </c>
      <c r="AJ706">
        <v>2.69744225099737E-3</v>
      </c>
      <c r="AK706">
        <v>2.6974422508078701E-3</v>
      </c>
      <c r="AL706">
        <v>2.6974422505858802E-3</v>
      </c>
      <c r="AM706">
        <v>2.6974422508386298E-3</v>
      </c>
      <c r="AN706">
        <v>2.6974422503135802E-3</v>
      </c>
      <c r="AO706">
        <v>2.6974422507631199E-3</v>
      </c>
      <c r="AP706">
        <v>2.6974422501504299E-3</v>
      </c>
      <c r="AQ706">
        <v>2.69744225125289E-3</v>
      </c>
      <c r="AR706">
        <v>2.6974422502267698E-3</v>
      </c>
      <c r="AS706">
        <v>2.69744225085721E-3</v>
      </c>
      <c r="AT706">
        <v>2.69744225037904E-3</v>
      </c>
      <c r="AU706">
        <v>2.6974422510343998E-3</v>
      </c>
      <c r="AV706">
        <v>2.6974422499890199E-3</v>
      </c>
    </row>
    <row r="707" spans="1:48" x14ac:dyDescent="0.25">
      <c r="A707" s="34" t="s">
        <v>1652</v>
      </c>
      <c r="B707">
        <v>1.4022230239698801E-3</v>
      </c>
      <c r="C707">
        <v>1.4022230239698801E-3</v>
      </c>
      <c r="D707">
        <v>1.40222281910997E-3</v>
      </c>
      <c r="E707">
        <v>1.44836900445279E-3</v>
      </c>
      <c r="F707">
        <v>1.4146476284250199E-3</v>
      </c>
      <c r="G707">
        <v>1.4858017478059399E-3</v>
      </c>
      <c r="H707">
        <v>1.4744294425293801E-3</v>
      </c>
      <c r="I707">
        <v>1.4678811176095899E-3</v>
      </c>
      <c r="J707">
        <v>1.4348527111334899E-3</v>
      </c>
      <c r="K707">
        <v>1.45460795369478E-3</v>
      </c>
      <c r="L707">
        <v>1.4463743693243999E-3</v>
      </c>
      <c r="M707">
        <v>1.42039602173228E-3</v>
      </c>
      <c r="N707">
        <v>1.4203984585943301E-3</v>
      </c>
      <c r="O707">
        <v>1.36979446233167E-3</v>
      </c>
      <c r="P707">
        <v>1.3829213051486399E-3</v>
      </c>
      <c r="Q707">
        <v>1.41025803498743E-3</v>
      </c>
      <c r="R707">
        <v>1.41025803465526E-3</v>
      </c>
      <c r="S707">
        <v>1.41025803557079E-3</v>
      </c>
      <c r="T707">
        <v>1.41025803578743E-3</v>
      </c>
      <c r="U707">
        <v>1.4102580353454401E-3</v>
      </c>
      <c r="V707">
        <v>1.41025803491819E-3</v>
      </c>
      <c r="W707">
        <v>1.41025803401987E-3</v>
      </c>
      <c r="X707">
        <v>1.41025803465303E-3</v>
      </c>
      <c r="Y707">
        <v>1.41025803481193E-3</v>
      </c>
      <c r="Z707">
        <v>1.41025803456333E-3</v>
      </c>
      <c r="AA707">
        <v>1.41025803499926E-3</v>
      </c>
      <c r="AB707">
        <v>1.4102580339581899E-3</v>
      </c>
      <c r="AC707">
        <v>1.4102580349372601E-3</v>
      </c>
      <c r="AD707">
        <v>1.4102580350717801E-3</v>
      </c>
      <c r="AE707">
        <v>1.4102580345107601E-3</v>
      </c>
      <c r="AF707">
        <v>1.41025803498702E-3</v>
      </c>
      <c r="AG707">
        <v>1.41025803509524E-3</v>
      </c>
      <c r="AH707">
        <v>1.41025803518469E-3</v>
      </c>
      <c r="AI707">
        <v>1.4102580348676901E-3</v>
      </c>
      <c r="AJ707">
        <v>1.41025803434179E-3</v>
      </c>
      <c r="AK707">
        <v>1.4102580350572799E-3</v>
      </c>
      <c r="AL707">
        <v>1.4102580352753601E-3</v>
      </c>
      <c r="AM707">
        <v>1.4102580353181301E-3</v>
      </c>
      <c r="AN707">
        <v>1.4102580349347701E-3</v>
      </c>
      <c r="AO707">
        <v>1.4102580348892E-3</v>
      </c>
      <c r="AP707">
        <v>1.4102580354050001E-3</v>
      </c>
      <c r="AQ707">
        <v>1.41025803428308E-3</v>
      </c>
      <c r="AR707">
        <v>1.4102580351322599E-3</v>
      </c>
      <c r="AS707">
        <v>1.4102580342272701E-3</v>
      </c>
      <c r="AT707">
        <v>1.41025803458763E-3</v>
      </c>
      <c r="AU707">
        <v>1.4102580347238E-3</v>
      </c>
      <c r="AV707">
        <v>1.4102580350406201E-3</v>
      </c>
    </row>
    <row r="708" spans="1:48" x14ac:dyDescent="0.25">
      <c r="A708" s="34" t="s">
        <v>1653</v>
      </c>
      <c r="B708">
        <v>4.6774237737740804E-3</v>
      </c>
      <c r="C708">
        <v>4.6774237737740804E-3</v>
      </c>
      <c r="D708">
        <v>4.67742368681252E-3</v>
      </c>
      <c r="E708">
        <v>4.7916854561410802E-3</v>
      </c>
      <c r="F708">
        <v>4.8867571221699003E-3</v>
      </c>
      <c r="G708">
        <v>5.26208239406662E-3</v>
      </c>
      <c r="H708">
        <v>5.4693268442152698E-3</v>
      </c>
      <c r="I708">
        <v>4.9493825525295503E-3</v>
      </c>
      <c r="J708">
        <v>5.1883848494067497E-3</v>
      </c>
      <c r="K708">
        <v>5.4465652937151403E-3</v>
      </c>
      <c r="L708">
        <v>5.4538273336702699E-3</v>
      </c>
      <c r="M708">
        <v>5.64361097020432E-3</v>
      </c>
      <c r="N708">
        <v>5.6661125611880301E-3</v>
      </c>
      <c r="O708">
        <v>5.5841583010487498E-3</v>
      </c>
      <c r="P708">
        <v>5.6549624343901197E-3</v>
      </c>
      <c r="Q708">
        <v>5.8374862929030198E-3</v>
      </c>
      <c r="R708">
        <v>5.8374862934101497E-3</v>
      </c>
      <c r="S708">
        <v>5.8374862930842203E-3</v>
      </c>
      <c r="T708">
        <v>5.8374862927640398E-3</v>
      </c>
      <c r="U708">
        <v>5.8374862927891196E-3</v>
      </c>
      <c r="V708">
        <v>5.8374862941799298E-3</v>
      </c>
      <c r="W708">
        <v>5.8374862942773597E-3</v>
      </c>
      <c r="X708">
        <v>5.8374862941240604E-3</v>
      </c>
      <c r="Y708">
        <v>5.8374862931491597E-3</v>
      </c>
      <c r="Z708">
        <v>5.8374862928124499E-3</v>
      </c>
      <c r="AA708">
        <v>5.8374862929001696E-3</v>
      </c>
      <c r="AB708">
        <v>5.8374862934978504E-3</v>
      </c>
      <c r="AC708">
        <v>5.8374862924329297E-3</v>
      </c>
      <c r="AD708">
        <v>5.8374862937099203E-3</v>
      </c>
      <c r="AE708">
        <v>5.8374862924915104E-3</v>
      </c>
      <c r="AF708">
        <v>5.8374862931938097E-3</v>
      </c>
      <c r="AG708">
        <v>5.8374862933803402E-3</v>
      </c>
      <c r="AH708">
        <v>5.8374862936666104E-3</v>
      </c>
      <c r="AI708">
        <v>5.8374862942126501E-3</v>
      </c>
      <c r="AJ708">
        <v>5.8374862932266697E-3</v>
      </c>
      <c r="AK708">
        <v>5.8374862935386303E-3</v>
      </c>
      <c r="AL708">
        <v>5.8374862938050803E-3</v>
      </c>
      <c r="AM708">
        <v>5.8374862931701299E-3</v>
      </c>
      <c r="AN708">
        <v>5.8374862939035901E-3</v>
      </c>
      <c r="AO708">
        <v>5.8374862939704298E-3</v>
      </c>
      <c r="AP708">
        <v>5.8374862931337302E-3</v>
      </c>
      <c r="AQ708">
        <v>5.8374862939406698E-3</v>
      </c>
      <c r="AR708">
        <v>5.8374862936706497E-3</v>
      </c>
      <c r="AS708">
        <v>5.8374862937641599E-3</v>
      </c>
      <c r="AT708">
        <v>5.83748629297686E-3</v>
      </c>
      <c r="AU708">
        <v>5.83748629314477E-3</v>
      </c>
      <c r="AV708">
        <v>5.8374862910072498E-3</v>
      </c>
    </row>
    <row r="709" spans="1:48" x14ac:dyDescent="0.25">
      <c r="A709" s="34" t="s">
        <v>1654</v>
      </c>
      <c r="B709">
        <v>3.56420095139589E-3</v>
      </c>
      <c r="C709">
        <v>3.56420095139589E-3</v>
      </c>
      <c r="D709">
        <v>3.5642009315497601E-3</v>
      </c>
      <c r="E709">
        <v>3.6419108924563202E-3</v>
      </c>
      <c r="F709">
        <v>3.7121421355890299E-3</v>
      </c>
      <c r="G709">
        <v>4.0055599920010296E-3</v>
      </c>
      <c r="H709">
        <v>4.1556431061528501E-3</v>
      </c>
      <c r="I709">
        <v>3.7292002500453601E-3</v>
      </c>
      <c r="J709">
        <v>3.9423222112025596E-3</v>
      </c>
      <c r="K709">
        <v>4.1507988169941596E-3</v>
      </c>
      <c r="L709">
        <v>4.1558680457380601E-3</v>
      </c>
      <c r="M709">
        <v>4.3203219036560799E-3</v>
      </c>
      <c r="N709">
        <v>4.3248212333258798E-3</v>
      </c>
      <c r="O709">
        <v>4.2555114256774603E-3</v>
      </c>
      <c r="P709">
        <v>4.31835808563822E-3</v>
      </c>
      <c r="Q709">
        <v>4.4470764608511197E-3</v>
      </c>
      <c r="R709">
        <v>4.4470764609774198E-3</v>
      </c>
      <c r="S709">
        <v>4.4470764609253104E-3</v>
      </c>
      <c r="T709">
        <v>4.4470764618127403E-3</v>
      </c>
      <c r="U709">
        <v>4.4470764621130704E-3</v>
      </c>
      <c r="V709">
        <v>4.4470764608460804E-3</v>
      </c>
      <c r="W709">
        <v>4.4470764616316499E-3</v>
      </c>
      <c r="X709">
        <v>4.4470764602228203E-3</v>
      </c>
      <c r="Y709">
        <v>4.4470764614233096E-3</v>
      </c>
      <c r="Z709">
        <v>4.4470764602991299E-3</v>
      </c>
      <c r="AA709">
        <v>4.4470764609911501E-3</v>
      </c>
      <c r="AB709">
        <v>4.4470764614546899E-3</v>
      </c>
      <c r="AC709">
        <v>4.4470764605556599E-3</v>
      </c>
      <c r="AD709">
        <v>4.4470764605852196E-3</v>
      </c>
      <c r="AE709">
        <v>4.4470764614694203E-3</v>
      </c>
      <c r="AF709">
        <v>4.4470764599960503E-3</v>
      </c>
      <c r="AG709">
        <v>4.4470764611590002E-3</v>
      </c>
      <c r="AH709">
        <v>4.4470764601876904E-3</v>
      </c>
      <c r="AI709">
        <v>4.4470764602246096E-3</v>
      </c>
      <c r="AJ709">
        <v>4.4470764611074503E-3</v>
      </c>
      <c r="AK709">
        <v>4.4470764614870303E-3</v>
      </c>
      <c r="AL709">
        <v>4.4470764602263704E-3</v>
      </c>
      <c r="AM709">
        <v>4.4470764605578101E-3</v>
      </c>
      <c r="AN709">
        <v>4.4470764618799296E-3</v>
      </c>
      <c r="AO709">
        <v>4.4470764619702601E-3</v>
      </c>
      <c r="AP709">
        <v>4.4470764605288203E-3</v>
      </c>
      <c r="AQ709">
        <v>4.4470764619229698E-3</v>
      </c>
      <c r="AR709">
        <v>4.4470764598839802E-3</v>
      </c>
      <c r="AS709">
        <v>4.4470764604070999E-3</v>
      </c>
      <c r="AT709">
        <v>4.4470764617611904E-3</v>
      </c>
      <c r="AU709">
        <v>4.4470764606180197E-3</v>
      </c>
      <c r="AV709">
        <v>4.4470764607152501E-3</v>
      </c>
    </row>
    <row r="710" spans="1:48" x14ac:dyDescent="0.25">
      <c r="A710" s="34" t="s">
        <v>1655</v>
      </c>
      <c r="B710">
        <v>2.7477200079955898E-3</v>
      </c>
      <c r="C710">
        <v>2.7477200079955898E-3</v>
      </c>
      <c r="D710">
        <v>2.7477199935203498E-3</v>
      </c>
      <c r="E710">
        <v>2.8018484648912401E-3</v>
      </c>
      <c r="F710">
        <v>2.76761016571967E-3</v>
      </c>
      <c r="G710">
        <v>2.8536938589601799E-3</v>
      </c>
      <c r="H710">
        <v>2.88540745242697E-3</v>
      </c>
      <c r="I710">
        <v>2.9849531001238999E-3</v>
      </c>
      <c r="J710">
        <v>3.0581830394081099E-3</v>
      </c>
      <c r="K710">
        <v>3.08925014591846E-3</v>
      </c>
      <c r="L710">
        <v>3.1488288120493199E-3</v>
      </c>
      <c r="M710">
        <v>3.18272149225007E-3</v>
      </c>
      <c r="N710">
        <v>3.3306449806006001E-3</v>
      </c>
      <c r="O710">
        <v>3.41650675965111E-3</v>
      </c>
      <c r="P710">
        <v>3.5044765361394599E-3</v>
      </c>
      <c r="Q710">
        <v>3.6927110626468998E-3</v>
      </c>
      <c r="R710">
        <v>3.69271106207317E-3</v>
      </c>
      <c r="S710">
        <v>3.69271106232593E-3</v>
      </c>
      <c r="T710">
        <v>3.6927110618252199E-3</v>
      </c>
      <c r="U710">
        <v>3.6927110629084098E-3</v>
      </c>
      <c r="V710">
        <v>3.69271106164102E-3</v>
      </c>
      <c r="W710">
        <v>3.69271106234818E-3</v>
      </c>
      <c r="X710">
        <v>3.6927110620770102E-3</v>
      </c>
      <c r="Y710">
        <v>3.6927110627716499E-3</v>
      </c>
      <c r="Z710">
        <v>3.6927110630720099E-3</v>
      </c>
      <c r="AA710">
        <v>3.6927110620202999E-3</v>
      </c>
      <c r="AB710">
        <v>3.6927110628717599E-3</v>
      </c>
      <c r="AC710">
        <v>3.69271106186539E-3</v>
      </c>
      <c r="AD710">
        <v>3.6927110614546899E-3</v>
      </c>
      <c r="AE710">
        <v>3.6927110609771699E-3</v>
      </c>
      <c r="AF710">
        <v>3.69271106278804E-3</v>
      </c>
      <c r="AG710">
        <v>3.6927110614370499E-3</v>
      </c>
      <c r="AH710">
        <v>3.6927110618101499E-3</v>
      </c>
      <c r="AI710">
        <v>3.69271106237541E-3</v>
      </c>
      <c r="AJ710">
        <v>3.69271106143205E-3</v>
      </c>
      <c r="AK710">
        <v>3.6927110627097501E-3</v>
      </c>
      <c r="AL710">
        <v>3.6927110619071899E-3</v>
      </c>
      <c r="AM710">
        <v>3.69271106158367E-3</v>
      </c>
      <c r="AN710">
        <v>3.6927110615888E-3</v>
      </c>
      <c r="AO710">
        <v>3.6927110621867401E-3</v>
      </c>
      <c r="AP710">
        <v>3.6927110619729901E-3</v>
      </c>
      <c r="AQ710">
        <v>3.6927110627467102E-3</v>
      </c>
      <c r="AR710">
        <v>3.6927110629364299E-3</v>
      </c>
      <c r="AS710">
        <v>3.6927110612539199E-3</v>
      </c>
      <c r="AT710">
        <v>3.6927110616248502E-3</v>
      </c>
      <c r="AU710">
        <v>3.6927110617125999E-3</v>
      </c>
      <c r="AV710">
        <v>3.6927110627383401E-3</v>
      </c>
    </row>
    <row r="711" spans="1:48" x14ac:dyDescent="0.25">
      <c r="A711" s="34" t="s">
        <v>1656</v>
      </c>
      <c r="B711">
        <v>1.44354035614503E-3</v>
      </c>
      <c r="C711">
        <v>1.44354035614503E-3</v>
      </c>
      <c r="D711">
        <v>1.4435403307829699E-3</v>
      </c>
      <c r="E711">
        <v>1.47845583296174E-3</v>
      </c>
      <c r="F711">
        <v>1.4001164230541699E-3</v>
      </c>
      <c r="G711">
        <v>1.39888658747923E-3</v>
      </c>
      <c r="H711">
        <v>1.43958904683657E-3</v>
      </c>
      <c r="I711">
        <v>1.43192813613178E-3</v>
      </c>
      <c r="J711">
        <v>1.4313876503318E-3</v>
      </c>
      <c r="K711">
        <v>1.45185965904509E-3</v>
      </c>
      <c r="L711">
        <v>1.4750073936803799E-3</v>
      </c>
      <c r="M711">
        <v>1.4737803940194001E-3</v>
      </c>
      <c r="N711">
        <v>1.4986361701083599E-3</v>
      </c>
      <c r="O711">
        <v>1.50590171992461E-3</v>
      </c>
      <c r="P711">
        <v>1.5371179251678501E-3</v>
      </c>
      <c r="Q711">
        <v>1.5630666070485101E-3</v>
      </c>
      <c r="R711">
        <v>1.56306660664312E-3</v>
      </c>
      <c r="S711">
        <v>1.5630666069926899E-3</v>
      </c>
      <c r="T711">
        <v>1.56306660720462E-3</v>
      </c>
      <c r="U711">
        <v>1.56306660707618E-3</v>
      </c>
      <c r="V711">
        <v>1.5630666066094199E-3</v>
      </c>
      <c r="W711">
        <v>1.56306660714567E-3</v>
      </c>
      <c r="X711">
        <v>1.56306660714996E-3</v>
      </c>
      <c r="Y711">
        <v>1.5630666073143599E-3</v>
      </c>
      <c r="Z711">
        <v>1.56306660741866E-3</v>
      </c>
      <c r="AA711">
        <v>1.5630666071372601E-3</v>
      </c>
      <c r="AB711">
        <v>1.56306660654682E-3</v>
      </c>
      <c r="AC711">
        <v>1.56306660745945E-3</v>
      </c>
      <c r="AD711">
        <v>1.56306660738757E-3</v>
      </c>
      <c r="AE711">
        <v>1.5630666071823501E-3</v>
      </c>
      <c r="AF711">
        <v>1.5630666068082999E-3</v>
      </c>
      <c r="AG711">
        <v>1.5630666065284699E-3</v>
      </c>
      <c r="AH711">
        <v>1.5630666068306501E-3</v>
      </c>
      <c r="AI711">
        <v>1.56306660660997E-3</v>
      </c>
      <c r="AJ711">
        <v>1.5630666070293501E-3</v>
      </c>
      <c r="AK711">
        <v>1.5630666066982701E-3</v>
      </c>
      <c r="AL711">
        <v>1.56306660638366E-3</v>
      </c>
      <c r="AM711">
        <v>1.5630666073502E-3</v>
      </c>
      <c r="AN711">
        <v>1.5630666073888301E-3</v>
      </c>
      <c r="AO711">
        <v>1.56306660745614E-3</v>
      </c>
      <c r="AP711">
        <v>1.5630666069190501E-3</v>
      </c>
      <c r="AQ711">
        <v>1.5630666067340301E-3</v>
      </c>
      <c r="AR711">
        <v>1.5630666065636E-3</v>
      </c>
      <c r="AS711">
        <v>1.5630666075500501E-3</v>
      </c>
      <c r="AT711">
        <v>1.56306660696014E-3</v>
      </c>
      <c r="AU711">
        <v>1.5630666075270199E-3</v>
      </c>
      <c r="AV711">
        <v>1.56306660664968E-3</v>
      </c>
    </row>
    <row r="712" spans="1:48" x14ac:dyDescent="0.25">
      <c r="A712" s="34" t="s">
        <v>1657</v>
      </c>
      <c r="B712">
        <v>1.35039656003028E-3</v>
      </c>
      <c r="C712">
        <v>1.35039656003028E-3</v>
      </c>
      <c r="D712">
        <v>1.35039657807387E-3</v>
      </c>
      <c r="E712">
        <v>1.38052206051553E-3</v>
      </c>
      <c r="F712">
        <v>1.3053705964677701E-3</v>
      </c>
      <c r="G712">
        <v>1.2933350296950501E-3</v>
      </c>
      <c r="H712">
        <v>1.3292401814674101E-3</v>
      </c>
      <c r="I712">
        <v>1.3163952475836499E-3</v>
      </c>
      <c r="J712">
        <v>1.29889743317886E-3</v>
      </c>
      <c r="K712">
        <v>1.3080179460989701E-3</v>
      </c>
      <c r="L712">
        <v>1.3170955585438699E-3</v>
      </c>
      <c r="M712">
        <v>1.3049866136838201E-3</v>
      </c>
      <c r="N712">
        <v>1.32678628627644E-3</v>
      </c>
      <c r="O712">
        <v>1.32034976022461E-3</v>
      </c>
      <c r="P712">
        <v>1.3347176908430299E-3</v>
      </c>
      <c r="Q712">
        <v>1.3337939514133301E-3</v>
      </c>
      <c r="R712">
        <v>1.33379395148043E-3</v>
      </c>
      <c r="S712">
        <v>1.33379395154737E-3</v>
      </c>
      <c r="T712">
        <v>1.3337939515294299E-3</v>
      </c>
      <c r="U712">
        <v>1.3337939515890001E-3</v>
      </c>
      <c r="V712">
        <v>1.3337939515855901E-3</v>
      </c>
      <c r="W712">
        <v>1.33379395130904E-3</v>
      </c>
      <c r="X712">
        <v>1.33379395142407E-3</v>
      </c>
      <c r="Y712">
        <v>1.3337939516605199E-3</v>
      </c>
      <c r="Z712">
        <v>1.3337939516560001E-3</v>
      </c>
      <c r="AA712">
        <v>1.33379395140242E-3</v>
      </c>
      <c r="AB712">
        <v>1.3337939514699E-3</v>
      </c>
      <c r="AC712">
        <v>1.33379395156218E-3</v>
      </c>
      <c r="AD712">
        <v>1.33379395158894E-3</v>
      </c>
      <c r="AE712">
        <v>1.33379395160135E-3</v>
      </c>
      <c r="AF712">
        <v>1.3337939513583101E-3</v>
      </c>
      <c r="AG712">
        <v>1.3337939515887999E-3</v>
      </c>
      <c r="AH712">
        <v>1.33379395159562E-3</v>
      </c>
      <c r="AI712">
        <v>1.3337939514087901E-3</v>
      </c>
      <c r="AJ712">
        <v>1.3337939514227E-3</v>
      </c>
      <c r="AK712">
        <v>1.3337939516222799E-3</v>
      </c>
      <c r="AL712">
        <v>1.3337939513598199E-3</v>
      </c>
      <c r="AM712">
        <v>1.33379395137629E-3</v>
      </c>
      <c r="AN712">
        <v>1.3337939512705101E-3</v>
      </c>
      <c r="AO712">
        <v>1.3337939516092599E-3</v>
      </c>
      <c r="AP712">
        <v>1.3337939515110999E-3</v>
      </c>
      <c r="AQ712">
        <v>1.33379395150107E-3</v>
      </c>
      <c r="AR712">
        <v>1.3337939515725701E-3</v>
      </c>
      <c r="AS712">
        <v>1.33379395168917E-3</v>
      </c>
      <c r="AT712">
        <v>1.3337939515168E-3</v>
      </c>
      <c r="AU712">
        <v>1.3337939516624099E-3</v>
      </c>
      <c r="AV712">
        <v>1.3337939516432501E-3</v>
      </c>
    </row>
    <row r="713" spans="1:48" x14ac:dyDescent="0.25">
      <c r="A713" s="34" t="s">
        <v>1658</v>
      </c>
      <c r="B713">
        <v>1.65836451869807E-3</v>
      </c>
      <c r="C713">
        <v>1.65836451869807E-3</v>
      </c>
      <c r="D713">
        <v>1.6583644705548E-3</v>
      </c>
      <c r="E713">
        <v>1.65165538827978E-3</v>
      </c>
      <c r="F713">
        <v>1.6089997656869299E-3</v>
      </c>
      <c r="G713">
        <v>1.7351146525063899E-3</v>
      </c>
      <c r="H713">
        <v>1.75396443875336E-3</v>
      </c>
      <c r="I713">
        <v>1.7041289003810499E-3</v>
      </c>
      <c r="J713">
        <v>1.7342361756650299E-3</v>
      </c>
      <c r="K713">
        <v>1.84086753602197E-3</v>
      </c>
      <c r="L713">
        <v>1.9025423212861599E-3</v>
      </c>
      <c r="M713">
        <v>1.8847202792151201E-3</v>
      </c>
      <c r="N713">
        <v>1.95036643362083E-3</v>
      </c>
      <c r="O713">
        <v>1.94445533258543E-3</v>
      </c>
      <c r="P713">
        <v>1.9878232991632399E-3</v>
      </c>
      <c r="Q713">
        <v>2.0990197181263502E-3</v>
      </c>
      <c r="R713">
        <v>2.0990197179836701E-3</v>
      </c>
      <c r="S713">
        <v>2.09901971824898E-3</v>
      </c>
      <c r="T713">
        <v>2.09901971744066E-3</v>
      </c>
      <c r="U713">
        <v>2.0990197174101202E-3</v>
      </c>
      <c r="V713">
        <v>2.0990197180090599E-3</v>
      </c>
      <c r="W713">
        <v>2.0990197182230402E-3</v>
      </c>
      <c r="X713">
        <v>2.09901971772219E-3</v>
      </c>
      <c r="Y713">
        <v>2.0990197175179701E-3</v>
      </c>
      <c r="Z713">
        <v>2.09901971803608E-3</v>
      </c>
      <c r="AA713">
        <v>2.0990197175892399E-3</v>
      </c>
      <c r="AB713">
        <v>2.0990197180057102E-3</v>
      </c>
      <c r="AC713">
        <v>2.0990197174348799E-3</v>
      </c>
      <c r="AD713">
        <v>2.0990197174808201E-3</v>
      </c>
      <c r="AE713">
        <v>2.0990197174058601E-3</v>
      </c>
      <c r="AF713">
        <v>2.09901971742526E-3</v>
      </c>
      <c r="AG713">
        <v>2.0990197183465699E-3</v>
      </c>
      <c r="AH713">
        <v>2.0990197171943301E-3</v>
      </c>
      <c r="AI713">
        <v>2.09901971810625E-3</v>
      </c>
      <c r="AJ713">
        <v>2.0990197176909702E-3</v>
      </c>
      <c r="AK713">
        <v>2.0990197176948698E-3</v>
      </c>
      <c r="AL713">
        <v>2.0990197180044599E-3</v>
      </c>
      <c r="AM713">
        <v>2.0990197174664102E-3</v>
      </c>
      <c r="AN713">
        <v>2.0990197181394001E-3</v>
      </c>
      <c r="AO713">
        <v>2.0990197180679798E-3</v>
      </c>
      <c r="AP713">
        <v>2.0990197175180698E-3</v>
      </c>
      <c r="AQ713">
        <v>2.0990197172894901E-3</v>
      </c>
      <c r="AR713">
        <v>2.0990197181298999E-3</v>
      </c>
      <c r="AS713">
        <v>2.0990197178906E-3</v>
      </c>
      <c r="AT713">
        <v>2.0990197177576399E-3</v>
      </c>
      <c r="AU713">
        <v>2.0990197181255201E-3</v>
      </c>
      <c r="AV713">
        <v>2.09901971820157E-3</v>
      </c>
    </row>
    <row r="714" spans="1:48" x14ac:dyDescent="0.25">
      <c r="A714" s="34" t="s">
        <v>1659</v>
      </c>
      <c r="B714">
        <v>5.3094906996722004E-3</v>
      </c>
      <c r="C714">
        <v>5.3094906996722004E-3</v>
      </c>
      <c r="D714">
        <v>5.3094902159872099E-3</v>
      </c>
      <c r="E714">
        <v>5.4771822908487198E-3</v>
      </c>
      <c r="F714">
        <v>5.62683737253988E-3</v>
      </c>
      <c r="G714">
        <v>6.4448025637886203E-3</v>
      </c>
      <c r="H714">
        <v>6.2712082994298996E-3</v>
      </c>
      <c r="I714">
        <v>6.1637282529930703E-3</v>
      </c>
      <c r="J714">
        <v>6.3854216525369399E-3</v>
      </c>
      <c r="K714">
        <v>6.5108309983097903E-3</v>
      </c>
      <c r="L714">
        <v>6.5636074288021899E-3</v>
      </c>
      <c r="M714">
        <v>6.6557588583859503E-3</v>
      </c>
      <c r="N714">
        <v>7.0951962819275401E-3</v>
      </c>
      <c r="O714">
        <v>6.9459838684247299E-3</v>
      </c>
      <c r="P714">
        <v>7.0848101710019604E-3</v>
      </c>
      <c r="Q714">
        <v>7.5635202137079097E-3</v>
      </c>
      <c r="R714">
        <v>7.5635202138517096E-3</v>
      </c>
      <c r="S714">
        <v>7.5635202125824696E-3</v>
      </c>
      <c r="T714">
        <v>7.5635202143106203E-3</v>
      </c>
      <c r="U714">
        <v>7.5635202133712796E-3</v>
      </c>
      <c r="V714">
        <v>7.5635202119133304E-3</v>
      </c>
      <c r="W714">
        <v>7.5635202123682504E-3</v>
      </c>
      <c r="X714">
        <v>7.5635202119539897E-3</v>
      </c>
      <c r="Y714">
        <v>7.5635202128087999E-3</v>
      </c>
      <c r="Z714">
        <v>7.5635202144982497E-3</v>
      </c>
      <c r="AA714">
        <v>7.5635202093640996E-3</v>
      </c>
      <c r="AB714">
        <v>7.5635202139036298E-3</v>
      </c>
      <c r="AC714">
        <v>7.5635202130676198E-3</v>
      </c>
      <c r="AD714">
        <v>7.5635202097999298E-3</v>
      </c>
      <c r="AE714">
        <v>7.5635202128889398E-3</v>
      </c>
      <c r="AF714">
        <v>7.5635202123089896E-3</v>
      </c>
      <c r="AG714">
        <v>7.5635202096058004E-3</v>
      </c>
      <c r="AH714">
        <v>7.5635202154150398E-3</v>
      </c>
      <c r="AI714">
        <v>7.5635202145551998E-3</v>
      </c>
      <c r="AJ714">
        <v>7.5635202151981802E-3</v>
      </c>
      <c r="AK714">
        <v>7.56352021254913E-3</v>
      </c>
      <c r="AL714">
        <v>7.5635202126116997E-3</v>
      </c>
      <c r="AM714">
        <v>7.56352021074593E-3</v>
      </c>
      <c r="AN714">
        <v>7.5635202154554198E-3</v>
      </c>
      <c r="AO714">
        <v>7.5635202130771503E-3</v>
      </c>
      <c r="AP714">
        <v>7.5635202137189798E-3</v>
      </c>
      <c r="AQ714">
        <v>7.5635202149316096E-3</v>
      </c>
      <c r="AR714">
        <v>7.5635202105127997E-3</v>
      </c>
      <c r="AS714">
        <v>7.5635202117106002E-3</v>
      </c>
      <c r="AT714">
        <v>7.5635202117318497E-3</v>
      </c>
      <c r="AU714">
        <v>7.5635202098716598E-3</v>
      </c>
      <c r="AV714">
        <v>7.5635202113971903E-3</v>
      </c>
    </row>
    <row r="715" spans="1:48" x14ac:dyDescent="0.25">
      <c r="A715" s="34" t="s">
        <v>1660</v>
      </c>
      <c r="B715">
        <v>2.31603024694439E-3</v>
      </c>
      <c r="C715">
        <v>2.31603024694439E-3</v>
      </c>
      <c r="D715">
        <v>2.31603025085352E-3</v>
      </c>
      <c r="E715">
        <v>2.4063964273572402E-3</v>
      </c>
      <c r="F715">
        <v>2.4397593624506698E-3</v>
      </c>
      <c r="G715">
        <v>2.70683932884834E-3</v>
      </c>
      <c r="H715">
        <v>2.6778209716813999E-3</v>
      </c>
      <c r="I715">
        <v>2.6795329098184698E-3</v>
      </c>
      <c r="J715">
        <v>2.7421854935712501E-3</v>
      </c>
      <c r="K715">
        <v>2.8411018008536E-3</v>
      </c>
      <c r="L715">
        <v>2.8437349885790299E-3</v>
      </c>
      <c r="M715">
        <v>2.9173127061403801E-3</v>
      </c>
      <c r="N715">
        <v>3.0904340144841799E-3</v>
      </c>
      <c r="O715">
        <v>3.0257455667172398E-3</v>
      </c>
      <c r="P715">
        <v>3.1210031253942499E-3</v>
      </c>
      <c r="Q715">
        <v>3.31563791939584E-3</v>
      </c>
      <c r="R715">
        <v>3.3156379195667298E-3</v>
      </c>
      <c r="S715">
        <v>3.3156379197154398E-3</v>
      </c>
      <c r="T715">
        <v>3.3156379190068101E-3</v>
      </c>
      <c r="U715">
        <v>3.3156379191001699E-3</v>
      </c>
      <c r="V715">
        <v>3.3156379206780401E-3</v>
      </c>
      <c r="W715">
        <v>3.3156379192820599E-3</v>
      </c>
      <c r="X715">
        <v>3.3156379179164002E-3</v>
      </c>
      <c r="Y715">
        <v>3.3156379201648499E-3</v>
      </c>
      <c r="Z715">
        <v>3.3156379202665702E-3</v>
      </c>
      <c r="AA715">
        <v>3.3156379180904298E-3</v>
      </c>
      <c r="AB715">
        <v>3.3156379210421399E-3</v>
      </c>
      <c r="AC715">
        <v>3.31563792032789E-3</v>
      </c>
      <c r="AD715">
        <v>3.31563791874774E-3</v>
      </c>
      <c r="AE715">
        <v>3.3156379199282301E-3</v>
      </c>
      <c r="AF715">
        <v>3.3156379197206601E-3</v>
      </c>
      <c r="AG715">
        <v>3.3156379197001699E-3</v>
      </c>
      <c r="AH715">
        <v>3.31563791866745E-3</v>
      </c>
      <c r="AI715">
        <v>3.31563791838403E-3</v>
      </c>
      <c r="AJ715">
        <v>3.31563791969826E-3</v>
      </c>
      <c r="AK715">
        <v>3.3156379200510598E-3</v>
      </c>
      <c r="AL715">
        <v>3.3156379190281398E-3</v>
      </c>
      <c r="AM715">
        <v>3.3156379201954998E-3</v>
      </c>
      <c r="AN715">
        <v>3.3156379185637699E-3</v>
      </c>
      <c r="AO715">
        <v>3.3156379184047201E-3</v>
      </c>
      <c r="AP715">
        <v>3.3156379203001401E-3</v>
      </c>
      <c r="AQ715">
        <v>3.3156379201501598E-3</v>
      </c>
      <c r="AR715">
        <v>3.3156379195711E-3</v>
      </c>
      <c r="AS715">
        <v>3.3156379190536099E-3</v>
      </c>
      <c r="AT715">
        <v>3.3156379197363602E-3</v>
      </c>
      <c r="AU715">
        <v>3.3156379193612202E-3</v>
      </c>
      <c r="AV715">
        <v>3.3156379199604799E-3</v>
      </c>
    </row>
    <row r="716" spans="1:48" x14ac:dyDescent="0.25">
      <c r="A716" s="34" t="s">
        <v>1661</v>
      </c>
      <c r="B716">
        <v>2.13897450143413E-3</v>
      </c>
      <c r="C716">
        <v>2.13897450143413E-3</v>
      </c>
      <c r="D716">
        <v>2.1388887106632902E-3</v>
      </c>
      <c r="E716">
        <v>2.1502111531842001E-3</v>
      </c>
      <c r="F716">
        <v>2.0806010472201198E-3</v>
      </c>
      <c r="G716">
        <v>2.1155069129320599E-3</v>
      </c>
      <c r="H716">
        <v>2.2096231596404601E-3</v>
      </c>
      <c r="I716">
        <v>2.1893871077476798E-3</v>
      </c>
      <c r="J716">
        <v>2.16840492469443E-3</v>
      </c>
      <c r="K716">
        <v>2.2186616951525798E-3</v>
      </c>
      <c r="L716">
        <v>2.2218553592572E-3</v>
      </c>
      <c r="M716">
        <v>2.23461555596358E-3</v>
      </c>
      <c r="N716">
        <v>2.2928987366399398E-3</v>
      </c>
      <c r="O716">
        <v>2.29680367842064E-3</v>
      </c>
      <c r="P716">
        <v>2.3259737878897199E-3</v>
      </c>
      <c r="Q716">
        <v>2.3601243330440098E-3</v>
      </c>
      <c r="R716">
        <v>2.3601243318684098E-3</v>
      </c>
      <c r="S716">
        <v>2.3601243324519001E-3</v>
      </c>
      <c r="T716">
        <v>2.3601243335335102E-3</v>
      </c>
      <c r="U716">
        <v>2.3601243321303002E-3</v>
      </c>
      <c r="V716">
        <v>2.3601243336789498E-3</v>
      </c>
      <c r="W716">
        <v>2.3601243322057602E-3</v>
      </c>
      <c r="X716">
        <v>2.36012433211275E-3</v>
      </c>
      <c r="Y716">
        <v>2.3601243328228599E-3</v>
      </c>
      <c r="Z716">
        <v>2.3601243330648599E-3</v>
      </c>
      <c r="AA716">
        <v>2.3601243335714399E-3</v>
      </c>
      <c r="AB716">
        <v>2.3601243339399498E-3</v>
      </c>
      <c r="AC716">
        <v>2.3601243334413899E-3</v>
      </c>
      <c r="AD716">
        <v>2.3601243331839001E-3</v>
      </c>
      <c r="AE716">
        <v>2.3601243327529202E-3</v>
      </c>
      <c r="AF716">
        <v>2.3601243334862702E-3</v>
      </c>
      <c r="AG716">
        <v>2.3601243321432199E-3</v>
      </c>
      <c r="AH716">
        <v>2.36012433212625E-3</v>
      </c>
      <c r="AI716">
        <v>2.36012433258938E-3</v>
      </c>
      <c r="AJ716">
        <v>2.3601243326120099E-3</v>
      </c>
      <c r="AK716">
        <v>2.3601243338116102E-3</v>
      </c>
      <c r="AL716">
        <v>2.3601243328855602E-3</v>
      </c>
      <c r="AM716">
        <v>2.3601243332209698E-3</v>
      </c>
      <c r="AN716">
        <v>2.3601243337068901E-3</v>
      </c>
      <c r="AO716">
        <v>2.3601243323821499E-3</v>
      </c>
      <c r="AP716">
        <v>2.3601243325233499E-3</v>
      </c>
      <c r="AQ716">
        <v>2.3601243327145299E-3</v>
      </c>
      <c r="AR716">
        <v>2.3601243323106702E-3</v>
      </c>
      <c r="AS716">
        <v>2.3601243321377998E-3</v>
      </c>
      <c r="AT716">
        <v>2.3601243326243E-3</v>
      </c>
      <c r="AU716">
        <v>2.3601243326408202E-3</v>
      </c>
      <c r="AV716">
        <v>2.3601243326937501E-3</v>
      </c>
    </row>
    <row r="717" spans="1:48" x14ac:dyDescent="0.25">
      <c r="A717" s="34" t="s">
        <v>1662</v>
      </c>
      <c r="B717">
        <v>1.45222339431568E-3</v>
      </c>
      <c r="C717">
        <v>1.45222339431568E-3</v>
      </c>
      <c r="D717">
        <v>1.45222206715931E-3</v>
      </c>
      <c r="E717">
        <v>1.41771382020148E-3</v>
      </c>
      <c r="F717">
        <v>1.3525697961859599E-3</v>
      </c>
      <c r="G717">
        <v>1.3827731334684901E-3</v>
      </c>
      <c r="H717">
        <v>1.4882157046581599E-3</v>
      </c>
      <c r="I717">
        <v>1.4616572577357901E-3</v>
      </c>
      <c r="J717">
        <v>1.4489634606188299E-3</v>
      </c>
      <c r="K717">
        <v>1.4653400314704099E-3</v>
      </c>
      <c r="L717">
        <v>1.505117631227E-3</v>
      </c>
      <c r="M717">
        <v>1.56415052930528E-3</v>
      </c>
      <c r="N717">
        <v>1.60827655821058E-3</v>
      </c>
      <c r="O717">
        <v>1.59458452269627E-3</v>
      </c>
      <c r="P717">
        <v>1.59342758138242E-3</v>
      </c>
      <c r="Q717">
        <v>1.5956269759956E-3</v>
      </c>
      <c r="R717">
        <v>1.59562697614459E-3</v>
      </c>
      <c r="S717">
        <v>1.5956269763572201E-3</v>
      </c>
      <c r="T717">
        <v>1.5956269762141E-3</v>
      </c>
      <c r="U717">
        <v>1.5956269761556901E-3</v>
      </c>
      <c r="V717">
        <v>1.5956269764330899E-3</v>
      </c>
      <c r="W717">
        <v>1.5956269764774299E-3</v>
      </c>
      <c r="X717">
        <v>1.5956269762463799E-3</v>
      </c>
      <c r="Y717">
        <v>1.5956269761161601E-3</v>
      </c>
      <c r="Z717">
        <v>1.5956269761572099E-3</v>
      </c>
      <c r="AA717">
        <v>1.5956269762210499E-3</v>
      </c>
      <c r="AB717">
        <v>1.5956269762686401E-3</v>
      </c>
      <c r="AC717">
        <v>1.5956269762122399E-3</v>
      </c>
      <c r="AD717">
        <v>1.59562697639917E-3</v>
      </c>
      <c r="AE717">
        <v>1.59562697617265E-3</v>
      </c>
      <c r="AF717">
        <v>1.5956269764875301E-3</v>
      </c>
      <c r="AG717">
        <v>1.59562697604859E-3</v>
      </c>
      <c r="AH717">
        <v>1.5956269761396801E-3</v>
      </c>
      <c r="AI717">
        <v>1.5956269762550401E-3</v>
      </c>
      <c r="AJ717">
        <v>1.5956269761359099E-3</v>
      </c>
      <c r="AK717">
        <v>1.5956269761767501E-3</v>
      </c>
      <c r="AL717">
        <v>1.59562697608839E-3</v>
      </c>
      <c r="AM717">
        <v>1.5956269761501099E-3</v>
      </c>
      <c r="AN717">
        <v>1.5956269760430801E-3</v>
      </c>
      <c r="AO717">
        <v>1.5956269762747899E-3</v>
      </c>
      <c r="AP717">
        <v>1.5956269761321399E-3</v>
      </c>
      <c r="AQ717">
        <v>1.59562697616598E-3</v>
      </c>
      <c r="AR717">
        <v>1.59562697596183E-3</v>
      </c>
      <c r="AS717">
        <v>1.5956269765187599E-3</v>
      </c>
      <c r="AT717">
        <v>1.59562697611783E-3</v>
      </c>
      <c r="AU717">
        <v>1.59562697615211E-3</v>
      </c>
      <c r="AV717">
        <v>1.59562697629428E-3</v>
      </c>
    </row>
    <row r="718" spans="1:48" x14ac:dyDescent="0.25">
      <c r="A718" s="34" t="s">
        <v>1663</v>
      </c>
      <c r="B718">
        <v>3.8396725319411501E-3</v>
      </c>
      <c r="C718">
        <v>3.8396725319411501E-3</v>
      </c>
      <c r="D718">
        <v>3.8396726341680498E-3</v>
      </c>
      <c r="E718">
        <v>3.8774002736635602E-3</v>
      </c>
      <c r="F718">
        <v>3.79075009417025E-3</v>
      </c>
      <c r="G718">
        <v>3.7777778419506199E-3</v>
      </c>
      <c r="H718">
        <v>3.9344997281067296E-3</v>
      </c>
      <c r="I718">
        <v>3.9497384860527002E-3</v>
      </c>
      <c r="J718">
        <v>3.9199830728497203E-3</v>
      </c>
      <c r="K718">
        <v>3.9295135328960597E-3</v>
      </c>
      <c r="L718">
        <v>3.9602126376393904E-3</v>
      </c>
      <c r="M718">
        <v>4.0295395732492002E-3</v>
      </c>
      <c r="N718">
        <v>4.1215764920516703E-3</v>
      </c>
      <c r="O718">
        <v>4.0648055018828204E-3</v>
      </c>
      <c r="P718">
        <v>4.19097733379556E-3</v>
      </c>
      <c r="Q718">
        <v>4.2287498327382902E-3</v>
      </c>
      <c r="R718">
        <v>4.2287498342844197E-3</v>
      </c>
      <c r="S718">
        <v>4.2287498334973297E-3</v>
      </c>
      <c r="T718">
        <v>4.22874983613474E-3</v>
      </c>
      <c r="U718">
        <v>4.2287498336048496E-3</v>
      </c>
      <c r="V718">
        <v>4.2287498360071797E-3</v>
      </c>
      <c r="W718">
        <v>4.2287498346344002E-3</v>
      </c>
      <c r="X718">
        <v>4.2287498340253899E-3</v>
      </c>
      <c r="Y718">
        <v>4.2287498335384401E-3</v>
      </c>
      <c r="Z718">
        <v>4.2287498329615899E-3</v>
      </c>
      <c r="AA718">
        <v>4.2287498354589004E-3</v>
      </c>
      <c r="AB718">
        <v>4.2287498359069196E-3</v>
      </c>
      <c r="AC718">
        <v>4.2287498353727202E-3</v>
      </c>
      <c r="AD718">
        <v>4.2287498349887999E-3</v>
      </c>
      <c r="AE718">
        <v>4.2287498357331697E-3</v>
      </c>
      <c r="AF718">
        <v>4.2287498341086697E-3</v>
      </c>
      <c r="AG718">
        <v>4.2287498330097701E-3</v>
      </c>
      <c r="AH718">
        <v>4.2287498336027801E-3</v>
      </c>
      <c r="AI718">
        <v>4.2287498356084301E-3</v>
      </c>
      <c r="AJ718">
        <v>4.2287498330692104E-3</v>
      </c>
      <c r="AK718">
        <v>4.2287498330857796E-3</v>
      </c>
      <c r="AL718">
        <v>4.2287498354202898E-3</v>
      </c>
      <c r="AM718">
        <v>4.2287498362782797E-3</v>
      </c>
      <c r="AN718">
        <v>4.2287498362000801E-3</v>
      </c>
      <c r="AO718">
        <v>4.2287498347002E-3</v>
      </c>
      <c r="AP718">
        <v>4.2287498356417203E-3</v>
      </c>
      <c r="AQ718">
        <v>4.2287498354627497E-3</v>
      </c>
      <c r="AR718">
        <v>4.2287498335535096E-3</v>
      </c>
      <c r="AS718">
        <v>4.2287498348454198E-3</v>
      </c>
      <c r="AT718">
        <v>4.2287498346923903E-3</v>
      </c>
      <c r="AU718">
        <v>4.2287498347726203E-3</v>
      </c>
      <c r="AV718">
        <v>4.2287498359690201E-3</v>
      </c>
    </row>
    <row r="719" spans="1:48" x14ac:dyDescent="0.25">
      <c r="A719" s="34" t="s">
        <v>1664</v>
      </c>
      <c r="B719">
        <v>2.8766024944884101E-3</v>
      </c>
      <c r="C719">
        <v>2.8766024944884001E-3</v>
      </c>
      <c r="D719">
        <v>2.8766024696878401E-3</v>
      </c>
      <c r="E719">
        <v>2.9071693773331099E-3</v>
      </c>
      <c r="F719">
        <v>2.8686168859435798E-3</v>
      </c>
      <c r="G719">
        <v>2.8279903020345201E-3</v>
      </c>
      <c r="H719">
        <v>2.9540940068257002E-3</v>
      </c>
      <c r="I719">
        <v>2.99476451939538E-3</v>
      </c>
      <c r="J719">
        <v>2.9845518355673699E-3</v>
      </c>
      <c r="K719">
        <v>3.0033306277053601E-3</v>
      </c>
      <c r="L719">
        <v>3.0380660104029002E-3</v>
      </c>
      <c r="M719">
        <v>3.1030994353905099E-3</v>
      </c>
      <c r="N719">
        <v>3.1684205284556299E-3</v>
      </c>
      <c r="O719">
        <v>3.1169461237227402E-3</v>
      </c>
      <c r="P719">
        <v>3.2262102106750401E-3</v>
      </c>
      <c r="Q719">
        <v>3.2400639974736098E-3</v>
      </c>
      <c r="R719">
        <v>3.2400639969617099E-3</v>
      </c>
      <c r="S719">
        <v>3.2400639971341301E-3</v>
      </c>
      <c r="T719">
        <v>3.2400639969006198E-3</v>
      </c>
      <c r="U719">
        <v>3.24006399698529E-3</v>
      </c>
      <c r="V719">
        <v>3.2400639975410902E-3</v>
      </c>
      <c r="W719">
        <v>3.2400639982490798E-3</v>
      </c>
      <c r="X719">
        <v>3.24006399782285E-3</v>
      </c>
      <c r="Y719">
        <v>3.2400639969670198E-3</v>
      </c>
      <c r="Z719">
        <v>3.2400639976818001E-3</v>
      </c>
      <c r="AA719">
        <v>3.2400639965198099E-3</v>
      </c>
      <c r="AB719">
        <v>3.2400639974267398E-3</v>
      </c>
      <c r="AC719">
        <v>3.2400639978081001E-3</v>
      </c>
      <c r="AD719">
        <v>3.2400639972128601E-3</v>
      </c>
      <c r="AE719">
        <v>3.2400639963568599E-3</v>
      </c>
      <c r="AF719">
        <v>3.2400639981366602E-3</v>
      </c>
      <c r="AG719">
        <v>3.2400639977254102E-3</v>
      </c>
      <c r="AH719">
        <v>3.2400639969163902E-3</v>
      </c>
      <c r="AI719">
        <v>3.24006399698734E-3</v>
      </c>
      <c r="AJ719">
        <v>3.2400639974141301E-3</v>
      </c>
      <c r="AK719">
        <v>3.2400639975813301E-3</v>
      </c>
      <c r="AL719">
        <v>3.2400639970963101E-3</v>
      </c>
      <c r="AM719">
        <v>3.2400639965124902E-3</v>
      </c>
      <c r="AN719">
        <v>3.24006399804603E-3</v>
      </c>
      <c r="AO719">
        <v>3.2400639967342399E-3</v>
      </c>
      <c r="AP719">
        <v>3.2400639974568099E-3</v>
      </c>
      <c r="AQ719">
        <v>3.2400639981140802E-3</v>
      </c>
      <c r="AR719">
        <v>3.2400639971922598E-3</v>
      </c>
      <c r="AS719">
        <v>3.2400639975237199E-3</v>
      </c>
      <c r="AT719">
        <v>3.24006399757128E-3</v>
      </c>
      <c r="AU719">
        <v>3.2400639979340098E-3</v>
      </c>
      <c r="AV719">
        <v>3.2400639971344302E-3</v>
      </c>
    </row>
    <row r="720" spans="1:48" x14ac:dyDescent="0.25">
      <c r="A720" s="34" t="s">
        <v>1665</v>
      </c>
      <c r="B720">
        <v>9.9331455167150598E-2</v>
      </c>
      <c r="C720">
        <v>9.9331455167150598E-2</v>
      </c>
      <c r="D720">
        <v>9.9331804819125097E-2</v>
      </c>
      <c r="E720">
        <v>0.10027777118492399</v>
      </c>
      <c r="F720">
        <v>9.8989250033442999E-2</v>
      </c>
      <c r="G720">
        <v>9.8764426768416805E-2</v>
      </c>
      <c r="H720">
        <v>0.10326405412241101</v>
      </c>
      <c r="I720">
        <v>0.10349566209000099</v>
      </c>
      <c r="J720">
        <v>0.10425354943109599</v>
      </c>
      <c r="K720">
        <v>0.106176520679775</v>
      </c>
      <c r="L720">
        <v>0.106240648167874</v>
      </c>
      <c r="M720">
        <v>0.10677250404715601</v>
      </c>
      <c r="N720">
        <v>0.109150143771738</v>
      </c>
      <c r="O720">
        <v>0.107535132946004</v>
      </c>
      <c r="P720">
        <v>0.111983011262104</v>
      </c>
      <c r="Q720">
        <v>0.114604625014708</v>
      </c>
      <c r="R720">
        <v>0.114604625008909</v>
      </c>
      <c r="S720">
        <v>0.114604625004308</v>
      </c>
      <c r="T720">
        <v>0.11460462500905701</v>
      </c>
      <c r="U720">
        <v>0.114604625022436</v>
      </c>
      <c r="V720">
        <v>0.114604624996723</v>
      </c>
      <c r="W720">
        <v>0.11460462500233801</v>
      </c>
      <c r="X720">
        <v>0.114604625003404</v>
      </c>
      <c r="Y720">
        <v>0.114604625022006</v>
      </c>
      <c r="Z720">
        <v>0.114604625017811</v>
      </c>
      <c r="AA720">
        <v>0.114604625007745</v>
      </c>
      <c r="AB720">
        <v>0.11460462500335</v>
      </c>
      <c r="AC720">
        <v>0.114604625013386</v>
      </c>
      <c r="AD720">
        <v>0.11460462501298301</v>
      </c>
      <c r="AE720">
        <v>0.114604625011545</v>
      </c>
      <c r="AF720">
        <v>0.114604625016005</v>
      </c>
      <c r="AG720">
        <v>0.11460462501785</v>
      </c>
      <c r="AH720">
        <v>0.11460462500414199</v>
      </c>
      <c r="AI720">
        <v>0.114604625010805</v>
      </c>
      <c r="AJ720">
        <v>0.114604624999834</v>
      </c>
      <c r="AK720">
        <v>0.11460462501214499</v>
      </c>
      <c r="AL720">
        <v>0.114604625017467</v>
      </c>
      <c r="AM720">
        <v>0.114604625022953</v>
      </c>
      <c r="AN720">
        <v>0.114604625021877</v>
      </c>
      <c r="AO720">
        <v>0.11460462499509599</v>
      </c>
      <c r="AP720">
        <v>0.11460462501605601</v>
      </c>
      <c r="AQ720">
        <v>0.114604625017055</v>
      </c>
      <c r="AR720">
        <v>0.11460462501747</v>
      </c>
      <c r="AS720">
        <v>0.114604625013772</v>
      </c>
      <c r="AT720">
        <v>0.11460462500164501</v>
      </c>
      <c r="AU720">
        <v>0.11460462501604</v>
      </c>
      <c r="AV720">
        <v>0.11460462500881199</v>
      </c>
    </row>
    <row r="721" spans="1:48" x14ac:dyDescent="0.25">
      <c r="A721" s="34" t="s">
        <v>1666</v>
      </c>
      <c r="B721">
        <v>2.80462902391223E-2</v>
      </c>
      <c r="C721">
        <v>2.80462902391223E-2</v>
      </c>
      <c r="D721">
        <v>2.80466516971066E-2</v>
      </c>
      <c r="E721">
        <v>2.3365577785580498E-2</v>
      </c>
      <c r="F721">
        <v>2.4190980538485601E-2</v>
      </c>
      <c r="G721">
        <v>2.8760051232411502E-2</v>
      </c>
      <c r="H721">
        <v>2.36575113226274E-2</v>
      </c>
      <c r="I721">
        <v>2.7936863736845799E-2</v>
      </c>
      <c r="J721">
        <v>2.1130101599311502E-2</v>
      </c>
      <c r="K721">
        <v>2.194367362958E-2</v>
      </c>
      <c r="L721">
        <v>2.0094710901572801E-2</v>
      </c>
      <c r="M721">
        <v>1.8328209991403999E-2</v>
      </c>
      <c r="N721">
        <v>2.0936260907453302E-2</v>
      </c>
      <c r="O721">
        <v>1.9875605918652801E-2</v>
      </c>
      <c r="P721">
        <v>2.0076442044671499E-2</v>
      </c>
      <c r="Q721">
        <v>2.0260914639867102E-2</v>
      </c>
      <c r="R721">
        <v>2.0260914638119801E-2</v>
      </c>
      <c r="S721">
        <v>2.02609146406371E-2</v>
      </c>
      <c r="T721">
        <v>2.02609146364622E-2</v>
      </c>
      <c r="U721">
        <v>2.0260914635646499E-2</v>
      </c>
      <c r="V721">
        <v>2.02609146339503E-2</v>
      </c>
      <c r="W721">
        <v>2.0260914634737798E-2</v>
      </c>
      <c r="X721">
        <v>2.02609146365176E-2</v>
      </c>
      <c r="Y721">
        <v>2.0260914641879599E-2</v>
      </c>
      <c r="Z721">
        <v>2.02609146404608E-2</v>
      </c>
      <c r="AA721">
        <v>2.02609146362361E-2</v>
      </c>
      <c r="AB721">
        <v>2.0260914638811502E-2</v>
      </c>
      <c r="AC721">
        <v>2.0260914641785401E-2</v>
      </c>
      <c r="AD721">
        <v>2.02609146370351E-2</v>
      </c>
      <c r="AE721">
        <v>2.0260914635591001E-2</v>
      </c>
      <c r="AF721">
        <v>2.0260914633057198E-2</v>
      </c>
      <c r="AG721">
        <v>2.0260914641771901E-2</v>
      </c>
      <c r="AH721">
        <v>2.02609146386593E-2</v>
      </c>
      <c r="AI721">
        <v>2.0260914634008999E-2</v>
      </c>
      <c r="AJ721">
        <v>2.0260914637625201E-2</v>
      </c>
      <c r="AK721">
        <v>2.0260914638818298E-2</v>
      </c>
      <c r="AL721">
        <v>2.02609146363225E-2</v>
      </c>
      <c r="AM721">
        <v>2.0260914643408599E-2</v>
      </c>
      <c r="AN721">
        <v>2.0260914640806201E-2</v>
      </c>
      <c r="AO721">
        <v>2.0260914636928799E-2</v>
      </c>
      <c r="AP721">
        <v>2.02609146386587E-2</v>
      </c>
      <c r="AQ721">
        <v>2.0260914638799799E-2</v>
      </c>
      <c r="AR721">
        <v>2.0260914641277002E-2</v>
      </c>
      <c r="AS721">
        <v>2.0260914642260899E-2</v>
      </c>
      <c r="AT721">
        <v>2.0260914640882002E-2</v>
      </c>
      <c r="AU721">
        <v>2.0260914637975299E-2</v>
      </c>
      <c r="AV721">
        <v>2.0260914636020901E-2</v>
      </c>
    </row>
    <row r="722" spans="1:48" x14ac:dyDescent="0.25">
      <c r="A722" s="34" t="s">
        <v>1667</v>
      </c>
      <c r="B722">
        <v>1.30857991380875E-2</v>
      </c>
      <c r="C722">
        <v>1.30857991380875E-2</v>
      </c>
      <c r="D722">
        <v>1.3085849328552999E-2</v>
      </c>
      <c r="E722">
        <v>1.27521728954658E-2</v>
      </c>
      <c r="F722">
        <v>1.1957939461011299E-2</v>
      </c>
      <c r="G722">
        <v>1.32942655024947E-2</v>
      </c>
      <c r="H722">
        <v>1.3514575849307001E-2</v>
      </c>
      <c r="I722">
        <v>1.26817811321513E-2</v>
      </c>
      <c r="J722">
        <v>1.23621683911852E-2</v>
      </c>
      <c r="K722">
        <v>1.2607532087252E-2</v>
      </c>
      <c r="L722">
        <v>1.25908328580392E-2</v>
      </c>
      <c r="M722">
        <v>1.22992289949667E-2</v>
      </c>
      <c r="N722">
        <v>1.2989952113099499E-2</v>
      </c>
      <c r="O722">
        <v>1.3385904474662501E-2</v>
      </c>
      <c r="P722">
        <v>1.31853587931916E-2</v>
      </c>
      <c r="Q722">
        <v>1.3425433992733099E-2</v>
      </c>
      <c r="R722">
        <v>1.3425433989412301E-2</v>
      </c>
      <c r="S722">
        <v>1.34254339859855E-2</v>
      </c>
      <c r="T722">
        <v>1.3425433987135801E-2</v>
      </c>
      <c r="U722">
        <v>1.34254339840252E-2</v>
      </c>
      <c r="V722">
        <v>1.3425433988046E-2</v>
      </c>
      <c r="W722">
        <v>1.3425433987590401E-2</v>
      </c>
      <c r="X722">
        <v>1.34254339856698E-2</v>
      </c>
      <c r="Y722">
        <v>1.3425433986507199E-2</v>
      </c>
      <c r="Z722">
        <v>1.34254339869376E-2</v>
      </c>
      <c r="AA722">
        <v>1.34254339919991E-2</v>
      </c>
      <c r="AB722">
        <v>1.3425433989496201E-2</v>
      </c>
      <c r="AC722">
        <v>1.34254339901705E-2</v>
      </c>
      <c r="AD722">
        <v>1.34254339890598E-2</v>
      </c>
      <c r="AE722">
        <v>1.34254339902918E-2</v>
      </c>
      <c r="AF722">
        <v>1.34254339876903E-2</v>
      </c>
      <c r="AG722">
        <v>1.3425433985920599E-2</v>
      </c>
      <c r="AH722">
        <v>1.34254339881311E-2</v>
      </c>
      <c r="AI722">
        <v>1.3425433988529301E-2</v>
      </c>
      <c r="AJ722">
        <v>1.3425433987333899E-2</v>
      </c>
      <c r="AK722">
        <v>1.34254339901597E-2</v>
      </c>
      <c r="AL722">
        <v>1.3425433990846201E-2</v>
      </c>
      <c r="AM722">
        <v>1.3425433988729399E-2</v>
      </c>
      <c r="AN722">
        <v>1.34254339883986E-2</v>
      </c>
      <c r="AO722">
        <v>1.3425433989128601E-2</v>
      </c>
      <c r="AP722">
        <v>1.3425433989922299E-2</v>
      </c>
      <c r="AQ722">
        <v>1.34254339914239E-2</v>
      </c>
      <c r="AR722">
        <v>1.34254339905822E-2</v>
      </c>
      <c r="AS722">
        <v>1.3425433987907199E-2</v>
      </c>
      <c r="AT722">
        <v>1.3425433989082899E-2</v>
      </c>
      <c r="AU722">
        <v>1.3425433991310499E-2</v>
      </c>
      <c r="AV722">
        <v>1.3425433988841801E-2</v>
      </c>
    </row>
    <row r="723" spans="1:48" x14ac:dyDescent="0.25">
      <c r="A723" s="34" t="s">
        <v>1668</v>
      </c>
      <c r="B723">
        <v>6.7162328483103498E-3</v>
      </c>
      <c r="C723">
        <v>6.7162328483103498E-3</v>
      </c>
      <c r="D723">
        <v>6.7162319116765498E-3</v>
      </c>
      <c r="E723">
        <v>6.7411045985941997E-3</v>
      </c>
      <c r="F723">
        <v>6.4286479520100498E-3</v>
      </c>
      <c r="G723">
        <v>6.2239094015839498E-3</v>
      </c>
      <c r="H723">
        <v>6.5096407775321E-3</v>
      </c>
      <c r="I723">
        <v>6.4751273806865498E-3</v>
      </c>
      <c r="J723">
        <v>6.3253068219366604E-3</v>
      </c>
      <c r="K723">
        <v>6.37583717554179E-3</v>
      </c>
      <c r="L723">
        <v>6.3613148215458997E-3</v>
      </c>
      <c r="M723">
        <v>6.3816265462735399E-3</v>
      </c>
      <c r="N723">
        <v>6.5584856421165398E-3</v>
      </c>
      <c r="O723">
        <v>6.52513706553809E-3</v>
      </c>
      <c r="P723">
        <v>6.5344629302578599E-3</v>
      </c>
      <c r="Q723">
        <v>6.5638386483695497E-3</v>
      </c>
      <c r="R723">
        <v>6.56383864710467E-3</v>
      </c>
      <c r="S723">
        <v>6.5638386462334502E-3</v>
      </c>
      <c r="T723">
        <v>6.5638386458717899E-3</v>
      </c>
      <c r="U723">
        <v>6.5638386492789099E-3</v>
      </c>
      <c r="V723">
        <v>6.5638386449447502E-3</v>
      </c>
      <c r="W723">
        <v>6.56383865105913E-3</v>
      </c>
      <c r="X723">
        <v>6.5638386449358502E-3</v>
      </c>
      <c r="Y723">
        <v>6.5638386484235499E-3</v>
      </c>
      <c r="Z723">
        <v>6.5638386452481802E-3</v>
      </c>
      <c r="AA723">
        <v>6.5638386459796203E-3</v>
      </c>
      <c r="AB723">
        <v>6.5638386485358299E-3</v>
      </c>
      <c r="AC723">
        <v>6.5638386512976397E-3</v>
      </c>
      <c r="AD723">
        <v>6.5638386481517898E-3</v>
      </c>
      <c r="AE723">
        <v>6.5638386460028899E-3</v>
      </c>
      <c r="AF723">
        <v>6.5638386452899098E-3</v>
      </c>
      <c r="AG723">
        <v>6.5638386495898296E-3</v>
      </c>
      <c r="AH723">
        <v>6.5638386486406497E-3</v>
      </c>
      <c r="AI723">
        <v>6.5638386488299002E-3</v>
      </c>
      <c r="AJ723">
        <v>6.5638386476452003E-3</v>
      </c>
      <c r="AK723">
        <v>6.5638386467169801E-3</v>
      </c>
      <c r="AL723">
        <v>6.5638386487528099E-3</v>
      </c>
      <c r="AM723">
        <v>6.5638386465489496E-3</v>
      </c>
      <c r="AN723">
        <v>6.5638386490425799E-3</v>
      </c>
      <c r="AO723">
        <v>6.5638386491808703E-3</v>
      </c>
      <c r="AP723">
        <v>6.5638386486252497E-3</v>
      </c>
      <c r="AQ723">
        <v>6.5638386484851404E-3</v>
      </c>
      <c r="AR723">
        <v>6.5638386493143798E-3</v>
      </c>
      <c r="AS723">
        <v>6.5638386477948002E-3</v>
      </c>
      <c r="AT723">
        <v>6.5638386500269201E-3</v>
      </c>
      <c r="AU723">
        <v>6.5638386476264696E-3</v>
      </c>
      <c r="AV723">
        <v>6.5638386496765103E-3</v>
      </c>
    </row>
    <row r="724" spans="1:48" x14ac:dyDescent="0.25">
      <c r="A724" s="34" t="s">
        <v>1669</v>
      </c>
      <c r="B724">
        <v>2.0372967444615398E-3</v>
      </c>
      <c r="C724">
        <v>2.0372967444615398E-3</v>
      </c>
      <c r="D724">
        <v>2.0372967222849602E-3</v>
      </c>
      <c r="E724">
        <v>2.0746830538934998E-3</v>
      </c>
      <c r="F724">
        <v>1.9760219630783902E-3</v>
      </c>
      <c r="G724">
        <v>1.8034666667801299E-3</v>
      </c>
      <c r="H724">
        <v>1.9175249354577699E-3</v>
      </c>
      <c r="I724">
        <v>1.9165137075074601E-3</v>
      </c>
      <c r="J724">
        <v>1.8496941056705999E-3</v>
      </c>
      <c r="K724">
        <v>1.8445989393878501E-3</v>
      </c>
      <c r="L724">
        <v>1.8501970092539999E-3</v>
      </c>
      <c r="M724">
        <v>1.86970027314342E-3</v>
      </c>
      <c r="N724">
        <v>1.9239538953875999E-3</v>
      </c>
      <c r="O724">
        <v>1.9541687963163402E-3</v>
      </c>
      <c r="P724">
        <v>1.9893868035287502E-3</v>
      </c>
      <c r="Q724">
        <v>2.0388185203317299E-3</v>
      </c>
      <c r="R724">
        <v>2.0388185204452802E-3</v>
      </c>
      <c r="S724">
        <v>2.0388185204946599E-3</v>
      </c>
      <c r="T724">
        <v>2.0388185205464301E-3</v>
      </c>
      <c r="U724">
        <v>2.0388185205605499E-3</v>
      </c>
      <c r="V724">
        <v>2.03881852028173E-3</v>
      </c>
      <c r="W724">
        <v>2.0388185204534698E-3</v>
      </c>
      <c r="X724">
        <v>2.0388185206141199E-3</v>
      </c>
      <c r="Y724">
        <v>2.0388185203888899E-3</v>
      </c>
      <c r="Z724">
        <v>2.03881852008593E-3</v>
      </c>
      <c r="AA724">
        <v>2.0388185198264501E-3</v>
      </c>
      <c r="AB724">
        <v>2.0388185197140001E-3</v>
      </c>
      <c r="AC724">
        <v>2.0388185201398101E-3</v>
      </c>
      <c r="AD724">
        <v>2.0388185203418902E-3</v>
      </c>
      <c r="AE724">
        <v>2.0388185200906602E-3</v>
      </c>
      <c r="AF724">
        <v>2.0388185213055499E-3</v>
      </c>
      <c r="AG724">
        <v>2.03881852109244E-3</v>
      </c>
      <c r="AH724">
        <v>2.0388185195040899E-3</v>
      </c>
      <c r="AI724">
        <v>2.0388185209250201E-3</v>
      </c>
      <c r="AJ724">
        <v>2.0388185201014901E-3</v>
      </c>
      <c r="AK724">
        <v>2.03881852043286E-3</v>
      </c>
      <c r="AL724">
        <v>2.0388185202698298E-3</v>
      </c>
      <c r="AM724">
        <v>2.0388185207464598E-3</v>
      </c>
      <c r="AN724">
        <v>2.03881852032383E-3</v>
      </c>
      <c r="AO724">
        <v>2.0388185212695201E-3</v>
      </c>
      <c r="AP724">
        <v>2.0388185199547498E-3</v>
      </c>
      <c r="AQ724">
        <v>2.0388185200370099E-3</v>
      </c>
      <c r="AR724">
        <v>2.0388185198437002E-3</v>
      </c>
      <c r="AS724">
        <v>2.0388185198957701E-3</v>
      </c>
      <c r="AT724">
        <v>2.0388185196722301E-3</v>
      </c>
      <c r="AU724">
        <v>2.0388185209977701E-3</v>
      </c>
      <c r="AV724">
        <v>2.0388185206248301E-3</v>
      </c>
    </row>
    <row r="725" spans="1:48" x14ac:dyDescent="0.25">
      <c r="A725" s="34" t="s">
        <v>2069</v>
      </c>
      <c r="B725">
        <v>6.7318951308486998E-4</v>
      </c>
      <c r="C725">
        <v>6.7318951308487096E-4</v>
      </c>
      <c r="D725">
        <v>6.7318951033776601E-4</v>
      </c>
      <c r="E725">
        <v>7.5427043365581799E-4</v>
      </c>
      <c r="F725">
        <v>7.6782611551269901E-4</v>
      </c>
      <c r="G725">
        <v>4.7634238076434799E-4</v>
      </c>
      <c r="H725">
        <v>4.5744564551412897E-4</v>
      </c>
      <c r="I725">
        <v>3.0114775555585598E-4</v>
      </c>
      <c r="J725">
        <v>2.2632635228425201E-4</v>
      </c>
      <c r="K725">
        <v>1.8799206639408801E-4</v>
      </c>
      <c r="L725">
        <v>1.2184508266042399E-4</v>
      </c>
      <c r="M725">
        <v>2.9702480569847702E-4</v>
      </c>
      <c r="N725">
        <v>2.50778272374091E-4</v>
      </c>
      <c r="O725">
        <v>1.89901533738515E-4</v>
      </c>
      <c r="P725">
        <v>5.7384409417241499E-4</v>
      </c>
      <c r="Q725">
        <v>6.1238179629151499E-4</v>
      </c>
      <c r="R725">
        <v>6.1238179639633002E-4</v>
      </c>
      <c r="S725">
        <v>6.1238179633714797E-4</v>
      </c>
      <c r="T725">
        <v>6.1238179638265801E-4</v>
      </c>
      <c r="U725">
        <v>6.1238179657591401E-4</v>
      </c>
      <c r="V725">
        <v>6.1238179649874798E-4</v>
      </c>
      <c r="W725">
        <v>6.1238179633287199E-4</v>
      </c>
      <c r="X725">
        <v>6.1238179668463E-4</v>
      </c>
      <c r="Y725">
        <v>6.1238179646382095E-4</v>
      </c>
      <c r="Z725">
        <v>6.12381796632757E-4</v>
      </c>
      <c r="AA725">
        <v>6.1238179648179204E-4</v>
      </c>
      <c r="AB725">
        <v>6.1238179669125198E-4</v>
      </c>
      <c r="AC725">
        <v>6.1238179655856396E-4</v>
      </c>
      <c r="AD725">
        <v>6.1238179671158403E-4</v>
      </c>
      <c r="AE725">
        <v>6.1238179616915399E-4</v>
      </c>
      <c r="AF725">
        <v>6.1238179631615403E-4</v>
      </c>
      <c r="AG725">
        <v>6.1238179657653201E-4</v>
      </c>
      <c r="AH725">
        <v>6.1238179671239501E-4</v>
      </c>
      <c r="AI725">
        <v>6.1238179673820097E-4</v>
      </c>
      <c r="AJ725">
        <v>6.1238179653856704E-4</v>
      </c>
      <c r="AK725">
        <v>6.1238179642399398E-4</v>
      </c>
      <c r="AL725">
        <v>6.1238179647135605E-4</v>
      </c>
      <c r="AM725">
        <v>6.1238179647365402E-4</v>
      </c>
      <c r="AN725">
        <v>6.1238179638515905E-4</v>
      </c>
      <c r="AO725">
        <v>6.1238179649776103E-4</v>
      </c>
      <c r="AP725">
        <v>6.1238179638505095E-4</v>
      </c>
      <c r="AQ725">
        <v>6.1238179670247597E-4</v>
      </c>
      <c r="AR725">
        <v>6.1238179662260897E-4</v>
      </c>
      <c r="AS725">
        <v>6.1238179632637003E-4</v>
      </c>
      <c r="AT725">
        <v>6.1238179647209797E-4</v>
      </c>
      <c r="AU725">
        <v>6.1238179646899195E-4</v>
      </c>
      <c r="AV725">
        <v>6.1238179646068999E-4</v>
      </c>
    </row>
    <row r="726" spans="1:48" x14ac:dyDescent="0.25">
      <c r="A726" s="34" t="s">
        <v>2070</v>
      </c>
      <c r="B726">
        <v>3.8285979837811101E-4</v>
      </c>
      <c r="C726">
        <v>3.8285979837811101E-4</v>
      </c>
      <c r="D726">
        <v>3.8285974234545999E-4</v>
      </c>
      <c r="E726">
        <v>4.3720394452548001E-4</v>
      </c>
      <c r="F726">
        <v>4.4705088865748099E-4</v>
      </c>
      <c r="G726">
        <v>3.1262893721134202E-4</v>
      </c>
      <c r="H726">
        <v>2.8044723493883501E-4</v>
      </c>
      <c r="I726">
        <v>1.8532028252756601E-4</v>
      </c>
      <c r="J726" s="15">
        <v>1.37103953451036E-4</v>
      </c>
      <c r="K726" s="15">
        <v>1.13156371291056E-4</v>
      </c>
      <c r="L726" s="15">
        <v>7.3502490576490796E-5</v>
      </c>
      <c r="M726" s="15">
        <v>1.7240857885502899E-4</v>
      </c>
      <c r="N726" s="15">
        <v>1.3981207020834099E-4</v>
      </c>
      <c r="O726" s="15">
        <v>1.0127939015315299E-4</v>
      </c>
      <c r="P726">
        <v>3.0167012603386897E-4</v>
      </c>
      <c r="Q726">
        <v>3.1360734989489402E-4</v>
      </c>
      <c r="R726">
        <v>3.1360734978698901E-4</v>
      </c>
      <c r="S726">
        <v>3.1360735009443698E-4</v>
      </c>
      <c r="T726">
        <v>3.1360735008032799E-4</v>
      </c>
      <c r="U726">
        <v>3.1360734993383601E-4</v>
      </c>
      <c r="V726">
        <v>3.1360734992423302E-4</v>
      </c>
      <c r="W726">
        <v>3.1360734981626101E-4</v>
      </c>
      <c r="X726">
        <v>3.1360734993631E-4</v>
      </c>
      <c r="Y726">
        <v>3.1360734986559101E-4</v>
      </c>
      <c r="Z726">
        <v>3.13607349938132E-4</v>
      </c>
      <c r="AA726">
        <v>3.13607350000933E-4</v>
      </c>
      <c r="AB726">
        <v>3.1360734976186198E-4</v>
      </c>
      <c r="AC726">
        <v>3.1360735005214502E-4</v>
      </c>
      <c r="AD726">
        <v>3.13607350008799E-4</v>
      </c>
      <c r="AE726">
        <v>3.13607349921062E-4</v>
      </c>
      <c r="AF726">
        <v>3.13607350076661E-4</v>
      </c>
      <c r="AG726">
        <v>3.1360735004327598E-4</v>
      </c>
      <c r="AH726">
        <v>3.1360734998287198E-4</v>
      </c>
      <c r="AI726">
        <v>3.1360734988523302E-4</v>
      </c>
      <c r="AJ726">
        <v>3.1360734986676201E-4</v>
      </c>
      <c r="AK726">
        <v>3.1360734995224799E-4</v>
      </c>
      <c r="AL726">
        <v>3.13607350032289E-4</v>
      </c>
      <c r="AM726">
        <v>3.1360735002375698E-4</v>
      </c>
      <c r="AN726">
        <v>3.1360735004146698E-4</v>
      </c>
      <c r="AO726">
        <v>3.1360734991127002E-4</v>
      </c>
      <c r="AP726">
        <v>3.1360735004158999E-4</v>
      </c>
      <c r="AQ726">
        <v>3.1360734979879901E-4</v>
      </c>
      <c r="AR726">
        <v>3.1360734990136502E-4</v>
      </c>
      <c r="AS726">
        <v>3.1360734979841098E-4</v>
      </c>
      <c r="AT726">
        <v>3.1360734991178301E-4</v>
      </c>
      <c r="AU726">
        <v>3.1360734990208E-4</v>
      </c>
      <c r="AV726">
        <v>3.1360734997890998E-4</v>
      </c>
    </row>
    <row r="727" spans="1:48" x14ac:dyDescent="0.25">
      <c r="A727" s="34" t="s">
        <v>2071</v>
      </c>
      <c r="B727">
        <v>1.2766274416327E-3</v>
      </c>
      <c r="C727">
        <v>1.2766274416327E-3</v>
      </c>
      <c r="D727">
        <v>1.2766274180659599E-3</v>
      </c>
      <c r="E727">
        <v>1.44586563391538E-3</v>
      </c>
      <c r="F727">
        <v>1.54370469654293E-3</v>
      </c>
      <c r="G727">
        <v>1.10677856022796E-3</v>
      </c>
      <c r="H727">
        <v>1.0399101797472501E-3</v>
      </c>
      <c r="I727">
        <v>6.2462286377521999E-4</v>
      </c>
      <c r="J727">
        <v>4.9557526556160401E-4</v>
      </c>
      <c r="K727">
        <v>4.2353621646026602E-4</v>
      </c>
      <c r="L727">
        <v>2.7704958646431501E-4</v>
      </c>
      <c r="M727">
        <v>6.8476456425833096E-4</v>
      </c>
      <c r="N727">
        <v>5.5751230394808602E-4</v>
      </c>
      <c r="O727">
        <v>4.1272252967431799E-4</v>
      </c>
      <c r="P727">
        <v>1.2331029766005999E-3</v>
      </c>
      <c r="Q727">
        <v>1.2976223225645001E-3</v>
      </c>
      <c r="R727">
        <v>1.2976223226514301E-3</v>
      </c>
      <c r="S727">
        <v>1.2976223225023701E-3</v>
      </c>
      <c r="T727">
        <v>1.29762232266321E-3</v>
      </c>
      <c r="U727">
        <v>1.29762232259072E-3</v>
      </c>
      <c r="V727">
        <v>1.29762232265149E-3</v>
      </c>
      <c r="W727">
        <v>1.2976223227189601E-3</v>
      </c>
      <c r="X727">
        <v>1.2976223226730001E-3</v>
      </c>
      <c r="Y727">
        <v>1.2976223225861299E-3</v>
      </c>
      <c r="Z727">
        <v>1.29762232262391E-3</v>
      </c>
      <c r="AA727">
        <v>1.2976223227047199E-3</v>
      </c>
      <c r="AB727">
        <v>1.2976223225585101E-3</v>
      </c>
      <c r="AC727">
        <v>1.2976223225226299E-3</v>
      </c>
      <c r="AD727">
        <v>1.2976223227255299E-3</v>
      </c>
      <c r="AE727">
        <v>1.2976223225904099E-3</v>
      </c>
      <c r="AF727">
        <v>1.2976223225887699E-3</v>
      </c>
      <c r="AG727">
        <v>1.2976223223812101E-3</v>
      </c>
      <c r="AH727">
        <v>1.2976223229726801E-3</v>
      </c>
      <c r="AI727">
        <v>1.2976223226641699E-3</v>
      </c>
      <c r="AJ727">
        <v>1.2976223228119801E-3</v>
      </c>
      <c r="AK727">
        <v>1.2976223226145701E-3</v>
      </c>
      <c r="AL727">
        <v>1.2976223223374001E-3</v>
      </c>
      <c r="AM727">
        <v>1.29762232302604E-3</v>
      </c>
      <c r="AN727">
        <v>1.2976223227887599E-3</v>
      </c>
      <c r="AO727">
        <v>1.2976223228574201E-3</v>
      </c>
      <c r="AP727">
        <v>1.29762232265636E-3</v>
      </c>
      <c r="AQ727">
        <v>1.29762232301045E-3</v>
      </c>
      <c r="AR727">
        <v>1.2976223231504201E-3</v>
      </c>
      <c r="AS727">
        <v>1.29762232254441E-3</v>
      </c>
      <c r="AT727">
        <v>1.29762232232315E-3</v>
      </c>
      <c r="AU727">
        <v>1.2976223221425999E-3</v>
      </c>
      <c r="AV727">
        <v>1.2976223224251101E-3</v>
      </c>
    </row>
    <row r="728" spans="1:48" x14ac:dyDescent="0.25">
      <c r="A728" s="34" t="s">
        <v>2072</v>
      </c>
      <c r="B728">
        <v>1.0098853302105699E-3</v>
      </c>
      <c r="C728">
        <v>1.0098853302105699E-3</v>
      </c>
      <c r="D728">
        <v>1.00988532434191E-3</v>
      </c>
      <c r="E728">
        <v>1.14083115870141E-3</v>
      </c>
      <c r="F728">
        <v>1.21736410604263E-3</v>
      </c>
      <c r="G728">
        <v>8.74618701199129E-4</v>
      </c>
      <c r="H728">
        <v>8.2026205076154404E-4</v>
      </c>
      <c r="I728">
        <v>4.8857921089697702E-4</v>
      </c>
      <c r="J728">
        <v>3.90914681755827E-4</v>
      </c>
      <c r="K728">
        <v>3.3508265481015998E-4</v>
      </c>
      <c r="L728">
        <v>2.1916454429389399E-4</v>
      </c>
      <c r="M728">
        <v>5.4419273662996003E-4</v>
      </c>
      <c r="N728">
        <v>4.41763514191549E-4</v>
      </c>
      <c r="O728">
        <v>3.26516130757484E-4</v>
      </c>
      <c r="P728">
        <v>9.7755386825422994E-4</v>
      </c>
      <c r="Q728">
        <v>1.0262412227997799E-3</v>
      </c>
      <c r="R728">
        <v>1.0262412227679399E-3</v>
      </c>
      <c r="S728">
        <v>1.02624122256921E-3</v>
      </c>
      <c r="T728">
        <v>1.0262412230673901E-3</v>
      </c>
      <c r="U728">
        <v>1.02624122272769E-3</v>
      </c>
      <c r="V728">
        <v>1.02624122278648E-3</v>
      </c>
      <c r="W728">
        <v>1.0262412228106599E-3</v>
      </c>
      <c r="X728">
        <v>1.0262412225187801E-3</v>
      </c>
      <c r="Y728">
        <v>1.0262412228265001E-3</v>
      </c>
      <c r="Z728">
        <v>1.0262412225529099E-3</v>
      </c>
      <c r="AA728">
        <v>1.02624122256478E-3</v>
      </c>
      <c r="AB728">
        <v>1.0262412227334801E-3</v>
      </c>
      <c r="AC728">
        <v>1.0262412225231E-3</v>
      </c>
      <c r="AD728">
        <v>1.0262412227721499E-3</v>
      </c>
      <c r="AE728">
        <v>1.02624122257445E-3</v>
      </c>
      <c r="AF728">
        <v>1.0262412225294901E-3</v>
      </c>
      <c r="AG728">
        <v>1.02624122267371E-3</v>
      </c>
      <c r="AH728">
        <v>1.02624122245788E-3</v>
      </c>
      <c r="AI728">
        <v>1.02624122246355E-3</v>
      </c>
      <c r="AJ728">
        <v>1.02624122248777E-3</v>
      </c>
      <c r="AK728">
        <v>1.0262412228104799E-3</v>
      </c>
      <c r="AL728">
        <v>1.0262412223082001E-3</v>
      </c>
      <c r="AM728">
        <v>1.0262412227419E-3</v>
      </c>
      <c r="AN728">
        <v>1.02624122316112E-3</v>
      </c>
      <c r="AO728">
        <v>1.02624122311978E-3</v>
      </c>
      <c r="AP728">
        <v>1.0262412224496199E-3</v>
      </c>
      <c r="AQ728">
        <v>1.0262412229246299E-3</v>
      </c>
      <c r="AR728">
        <v>1.0262412223852699E-3</v>
      </c>
      <c r="AS728">
        <v>1.02624122228075E-3</v>
      </c>
      <c r="AT728">
        <v>1.0262412226868501E-3</v>
      </c>
      <c r="AU728">
        <v>1.02624122258547E-3</v>
      </c>
      <c r="AV728">
        <v>1.02624122277168E-3</v>
      </c>
    </row>
    <row r="729" spans="1:48" x14ac:dyDescent="0.25">
      <c r="A729" s="34" t="s">
        <v>2073</v>
      </c>
      <c r="B729">
        <v>7.5602045300083795E-4</v>
      </c>
      <c r="C729">
        <v>7.5602045300083795E-4</v>
      </c>
      <c r="D729">
        <v>7.5602044891971004E-4</v>
      </c>
      <c r="E729">
        <v>8.5229097323919498E-4</v>
      </c>
      <c r="F729">
        <v>8.8135728755055198E-4</v>
      </c>
      <c r="G729">
        <v>6.05081794687786E-4</v>
      </c>
      <c r="H729">
        <v>5.5306059076986702E-4</v>
      </c>
      <c r="I729">
        <v>3.7975891493997801E-4</v>
      </c>
      <c r="J729">
        <v>2.9447235335028598E-4</v>
      </c>
      <c r="K729">
        <v>2.4217233325054101E-4</v>
      </c>
      <c r="L729">
        <v>1.6125336438077299E-4</v>
      </c>
      <c r="M729">
        <v>3.8930184122325402E-4</v>
      </c>
      <c r="N729">
        <v>3.3037046402943301E-4</v>
      </c>
      <c r="O729">
        <v>2.5455776647819399E-4</v>
      </c>
      <c r="P729">
        <v>7.7036472835673197E-4</v>
      </c>
      <c r="Q729">
        <v>8.2750642286732502E-4</v>
      </c>
      <c r="R729">
        <v>8.2750642317172898E-4</v>
      </c>
      <c r="S729">
        <v>8.2750642305593305E-4</v>
      </c>
      <c r="T729">
        <v>8.27506422727595E-4</v>
      </c>
      <c r="U729">
        <v>8.2750642325451996E-4</v>
      </c>
      <c r="V729">
        <v>8.2750642289550896E-4</v>
      </c>
      <c r="W729">
        <v>8.2750642281185995E-4</v>
      </c>
      <c r="X729">
        <v>8.2750642299141499E-4</v>
      </c>
      <c r="Y729">
        <v>8.2750642328640396E-4</v>
      </c>
      <c r="Z729">
        <v>8.2750642317750496E-4</v>
      </c>
      <c r="AA729">
        <v>8.2750642287790401E-4</v>
      </c>
      <c r="AB729">
        <v>8.2750642292523996E-4</v>
      </c>
      <c r="AC729">
        <v>8.2750642283044697E-4</v>
      </c>
      <c r="AD729">
        <v>8.2750642267506302E-4</v>
      </c>
      <c r="AE729">
        <v>8.2750642305229902E-4</v>
      </c>
      <c r="AF729">
        <v>8.2750642314564796E-4</v>
      </c>
      <c r="AG729">
        <v>8.2750642305820304E-4</v>
      </c>
      <c r="AH729">
        <v>8.2750642306630604E-4</v>
      </c>
      <c r="AI729">
        <v>8.2750642289495201E-4</v>
      </c>
      <c r="AJ729">
        <v>8.2750642262279601E-4</v>
      </c>
      <c r="AK729">
        <v>8.27506423136518E-4</v>
      </c>
      <c r="AL729">
        <v>8.2750642299465101E-4</v>
      </c>
      <c r="AM729">
        <v>8.2750642306040397E-4</v>
      </c>
      <c r="AN729">
        <v>8.2750642292192696E-4</v>
      </c>
      <c r="AO729">
        <v>8.2750642323144998E-4</v>
      </c>
      <c r="AP729">
        <v>8.27506422943468E-4</v>
      </c>
      <c r="AQ729">
        <v>8.2750642305165403E-4</v>
      </c>
      <c r="AR729">
        <v>8.2750642299793896E-4</v>
      </c>
      <c r="AS729">
        <v>8.27506423081274E-4</v>
      </c>
      <c r="AT729">
        <v>8.2750642310315298E-4</v>
      </c>
      <c r="AU729">
        <v>8.275064229992E-4</v>
      </c>
      <c r="AV729">
        <v>8.27506423201741E-4</v>
      </c>
    </row>
    <row r="730" spans="1:48" x14ac:dyDescent="0.25">
      <c r="A730" s="34" t="s">
        <v>2074</v>
      </c>
      <c r="B730">
        <v>3.7223902434408497E-4</v>
      </c>
      <c r="C730">
        <v>3.7223902434408497E-4</v>
      </c>
      <c r="D730">
        <v>3.7223901772634297E-4</v>
      </c>
      <c r="E730">
        <v>4.2148633932638301E-4</v>
      </c>
      <c r="F730">
        <v>4.1787186880041702E-4</v>
      </c>
      <c r="G730">
        <v>2.7798484159816702E-4</v>
      </c>
      <c r="H730">
        <v>2.5860445399884102E-4</v>
      </c>
      <c r="I730">
        <v>1.70735405868065E-4</v>
      </c>
      <c r="J730" s="15">
        <v>1.29172546240253E-4</v>
      </c>
      <c r="K730" s="15">
        <v>1.06666486811673E-4</v>
      </c>
      <c r="L730" s="15">
        <v>7.0792269284106606E-5</v>
      </c>
      <c r="M730" s="15">
        <v>1.68947783478161E-4</v>
      </c>
      <c r="N730" s="15">
        <v>1.3931599578297801E-4</v>
      </c>
      <c r="O730" s="15">
        <v>1.05155646929189E-4</v>
      </c>
      <c r="P730">
        <v>3.1667393863764098E-4</v>
      </c>
      <c r="Q730">
        <v>3.2827320392335798E-4</v>
      </c>
      <c r="R730">
        <v>3.28273203967528E-4</v>
      </c>
      <c r="S730">
        <v>3.2827320392391797E-4</v>
      </c>
      <c r="T730">
        <v>3.2827320398158099E-4</v>
      </c>
      <c r="U730">
        <v>3.2827320388881302E-4</v>
      </c>
      <c r="V730">
        <v>3.2827320397810201E-4</v>
      </c>
      <c r="W730">
        <v>3.28273203899319E-4</v>
      </c>
      <c r="X730">
        <v>3.2827320401006998E-4</v>
      </c>
      <c r="Y730">
        <v>3.28273203880541E-4</v>
      </c>
      <c r="Z730">
        <v>3.2827320393633198E-4</v>
      </c>
      <c r="AA730">
        <v>3.2827320398736901E-4</v>
      </c>
      <c r="AB730">
        <v>3.2827320393725502E-4</v>
      </c>
      <c r="AC730">
        <v>3.2827320399168202E-4</v>
      </c>
      <c r="AD730">
        <v>3.2827320398057301E-4</v>
      </c>
      <c r="AE730">
        <v>3.2827320399328398E-4</v>
      </c>
      <c r="AF730">
        <v>3.2827320390433501E-4</v>
      </c>
      <c r="AG730">
        <v>3.2827320393612902E-4</v>
      </c>
      <c r="AH730">
        <v>3.2827320386576202E-4</v>
      </c>
      <c r="AI730">
        <v>3.2827320391788298E-4</v>
      </c>
      <c r="AJ730">
        <v>3.2827320398128799E-4</v>
      </c>
      <c r="AK730">
        <v>3.2827320391922099E-4</v>
      </c>
      <c r="AL730">
        <v>3.2827320393283001E-4</v>
      </c>
      <c r="AM730">
        <v>3.2827320390921901E-4</v>
      </c>
      <c r="AN730">
        <v>3.2827320398043201E-4</v>
      </c>
      <c r="AO730">
        <v>3.2827320390624998E-4</v>
      </c>
      <c r="AP730">
        <v>3.2827320387291499E-4</v>
      </c>
      <c r="AQ730">
        <v>3.2827320390822903E-4</v>
      </c>
      <c r="AR730">
        <v>3.2827320394493399E-4</v>
      </c>
      <c r="AS730">
        <v>3.2827320390468802E-4</v>
      </c>
      <c r="AT730">
        <v>3.2827320392672503E-4</v>
      </c>
      <c r="AU730">
        <v>3.2827320399435599E-4</v>
      </c>
      <c r="AV730">
        <v>3.2827320394723499E-4</v>
      </c>
    </row>
    <row r="731" spans="1:48" x14ac:dyDescent="0.25">
      <c r="A731" s="34" t="s">
        <v>2075</v>
      </c>
      <c r="B731">
        <v>3.5628039675517E-4</v>
      </c>
      <c r="C731">
        <v>3.5628039675517E-4</v>
      </c>
      <c r="D731">
        <v>3.5628040151482399E-4</v>
      </c>
      <c r="E731">
        <v>4.0267635813084402E-4</v>
      </c>
      <c r="F731">
        <v>3.9861206928852599E-4</v>
      </c>
      <c r="G731">
        <v>2.6295854116594402E-4</v>
      </c>
      <c r="H731">
        <v>2.44308490693054E-4</v>
      </c>
      <c r="I731" s="15">
        <v>1.6059288765219801E-4</v>
      </c>
      <c r="J731" s="15">
        <v>1.19929340592531E-4</v>
      </c>
      <c r="K731" s="15">
        <v>9.8322902037041495E-5</v>
      </c>
      <c r="L731" s="15">
        <v>6.4676506691287996E-5</v>
      </c>
      <c r="M731" s="15">
        <v>1.5306060062093699E-4</v>
      </c>
      <c r="N731" s="15">
        <v>1.2619535801823499E-4</v>
      </c>
      <c r="O731" s="15">
        <v>9.4332771440582805E-5</v>
      </c>
      <c r="P731" s="15">
        <v>2.81340455364321E-4</v>
      </c>
      <c r="Q731">
        <v>2.86605371261021E-4</v>
      </c>
      <c r="R731">
        <v>2.8660537127725899E-4</v>
      </c>
      <c r="S731">
        <v>2.86605371282548E-4</v>
      </c>
      <c r="T731">
        <v>2.8660537125754098E-4</v>
      </c>
      <c r="U731">
        <v>2.8660537131616499E-4</v>
      </c>
      <c r="V731">
        <v>2.86605371308377E-4</v>
      </c>
      <c r="W731">
        <v>2.8660537124247702E-4</v>
      </c>
      <c r="X731">
        <v>2.8660537124482801E-4</v>
      </c>
      <c r="Y731">
        <v>2.86605371281948E-4</v>
      </c>
      <c r="Z731">
        <v>2.8660537132995501E-4</v>
      </c>
      <c r="AA731">
        <v>2.8660537125738302E-4</v>
      </c>
      <c r="AB731">
        <v>2.8660537123217201E-4</v>
      </c>
      <c r="AC731">
        <v>2.8660537125019199E-4</v>
      </c>
      <c r="AD731">
        <v>2.8660537126758102E-4</v>
      </c>
      <c r="AE731">
        <v>2.8660537129718999E-4</v>
      </c>
      <c r="AF731">
        <v>2.8660537123525998E-4</v>
      </c>
      <c r="AG731">
        <v>2.8660537131834299E-4</v>
      </c>
      <c r="AH731">
        <v>2.8660537130933901E-4</v>
      </c>
      <c r="AI731">
        <v>2.8660537124966003E-4</v>
      </c>
      <c r="AJ731">
        <v>2.8660537126686398E-4</v>
      </c>
      <c r="AK731">
        <v>2.8660537123832101E-4</v>
      </c>
      <c r="AL731">
        <v>2.86605371355509E-4</v>
      </c>
      <c r="AM731">
        <v>2.8660537138696502E-4</v>
      </c>
      <c r="AN731">
        <v>2.8660537129772401E-4</v>
      </c>
      <c r="AO731">
        <v>2.86605371242102E-4</v>
      </c>
      <c r="AP731">
        <v>2.8660537117532902E-4</v>
      </c>
      <c r="AQ731">
        <v>2.8660537133827398E-4</v>
      </c>
      <c r="AR731">
        <v>2.8660537120077601E-4</v>
      </c>
      <c r="AS731">
        <v>2.8660537132014499E-4</v>
      </c>
      <c r="AT731">
        <v>2.8660537120233899E-4</v>
      </c>
      <c r="AU731">
        <v>2.8660537135684198E-4</v>
      </c>
      <c r="AV731">
        <v>2.86605371352653E-4</v>
      </c>
    </row>
    <row r="732" spans="1:48" x14ac:dyDescent="0.25">
      <c r="A732" s="34" t="s">
        <v>2076</v>
      </c>
      <c r="B732">
        <v>4.2577193818573101E-4</v>
      </c>
      <c r="C732">
        <v>4.2577193818573101E-4</v>
      </c>
      <c r="D732">
        <v>4.2577192574939302E-4</v>
      </c>
      <c r="E732">
        <v>4.68811927447415E-4</v>
      </c>
      <c r="F732">
        <v>4.7812233552859101E-4</v>
      </c>
      <c r="G732">
        <v>3.43297666538073E-4</v>
      </c>
      <c r="H732">
        <v>3.1370563254810998E-4</v>
      </c>
      <c r="I732">
        <v>2.0230605258926199E-4</v>
      </c>
      <c r="J732" s="15">
        <v>1.5582073963620299E-4</v>
      </c>
      <c r="K732" s="15">
        <v>1.3465731721972799E-4</v>
      </c>
      <c r="L732" s="15">
        <v>9.0913845651872694E-5</v>
      </c>
      <c r="M732" s="15">
        <v>2.1511499904721201E-4</v>
      </c>
      <c r="N732">
        <v>1.8051988697056199E-4</v>
      </c>
      <c r="O732">
        <v>1.3518795765752101E-4</v>
      </c>
      <c r="P732">
        <v>4.07743436440228E-4</v>
      </c>
      <c r="Q732">
        <v>4.3891308968560099E-4</v>
      </c>
      <c r="R732">
        <v>4.3891308968812702E-4</v>
      </c>
      <c r="S732">
        <v>4.3891308963670602E-4</v>
      </c>
      <c r="T732">
        <v>4.38913089494733E-4</v>
      </c>
      <c r="U732">
        <v>4.3891308953249099E-4</v>
      </c>
      <c r="V732">
        <v>4.3891308971027402E-4</v>
      </c>
      <c r="W732">
        <v>4.38913089636371E-4</v>
      </c>
      <c r="X732">
        <v>4.38913089311664E-4</v>
      </c>
      <c r="Y732">
        <v>4.38913089489674E-4</v>
      </c>
      <c r="Z732">
        <v>4.3891308963094799E-4</v>
      </c>
      <c r="AA732">
        <v>4.38913089348007E-4</v>
      </c>
      <c r="AB732">
        <v>4.3891308958936498E-4</v>
      </c>
      <c r="AC732">
        <v>4.3891308937108999E-4</v>
      </c>
      <c r="AD732">
        <v>4.3891308927193899E-4</v>
      </c>
      <c r="AE732">
        <v>4.3891308939550801E-4</v>
      </c>
      <c r="AF732">
        <v>4.3891308931685798E-4</v>
      </c>
      <c r="AG732">
        <v>4.3891308937619002E-4</v>
      </c>
      <c r="AH732">
        <v>4.38913089538644E-4</v>
      </c>
      <c r="AI732">
        <v>4.3891308973068401E-4</v>
      </c>
      <c r="AJ732">
        <v>4.3891308949116299E-4</v>
      </c>
      <c r="AK732">
        <v>4.3891308952546297E-4</v>
      </c>
      <c r="AL732">
        <v>4.3891308948871503E-4</v>
      </c>
      <c r="AM732">
        <v>4.3891308944824702E-4</v>
      </c>
      <c r="AN732">
        <v>4.3891308962617901E-4</v>
      </c>
      <c r="AO732">
        <v>4.3891308967187499E-4</v>
      </c>
      <c r="AP732">
        <v>4.3891308935337998E-4</v>
      </c>
      <c r="AQ732">
        <v>4.3891308945912601E-4</v>
      </c>
      <c r="AR732">
        <v>4.3891308959753401E-4</v>
      </c>
      <c r="AS732">
        <v>4.3891308948561502E-4</v>
      </c>
      <c r="AT732">
        <v>4.3891308945961997E-4</v>
      </c>
      <c r="AU732">
        <v>4.3891308963027502E-4</v>
      </c>
      <c r="AV732">
        <v>4.3891308950502002E-4</v>
      </c>
    </row>
    <row r="733" spans="1:48" x14ac:dyDescent="0.25">
      <c r="A733" s="34" t="s">
        <v>2077</v>
      </c>
      <c r="B733">
        <v>1.51252347815762E-3</v>
      </c>
      <c r="C733">
        <v>1.51252347815762E-3</v>
      </c>
      <c r="D733">
        <v>1.5125233401108999E-3</v>
      </c>
      <c r="E733">
        <v>1.72499814536711E-3</v>
      </c>
      <c r="F733">
        <v>1.8552380278434399E-3</v>
      </c>
      <c r="G733">
        <v>1.41483082920643E-3</v>
      </c>
      <c r="H733">
        <v>1.2445288880839401E-3</v>
      </c>
      <c r="I733">
        <v>8.1189925119355103E-4</v>
      </c>
      <c r="J733">
        <v>6.3658855149237499E-4</v>
      </c>
      <c r="K733">
        <v>5.2844046296072599E-4</v>
      </c>
      <c r="L733">
        <v>3.4800903828582799E-4</v>
      </c>
      <c r="M733">
        <v>8.4289522063744904E-4</v>
      </c>
      <c r="N733">
        <v>7.2866091778900095E-4</v>
      </c>
      <c r="O733">
        <v>5.3582877171077202E-4</v>
      </c>
      <c r="P733">
        <v>1.6124625750070999E-3</v>
      </c>
      <c r="Q733">
        <v>1.75484276474292E-3</v>
      </c>
      <c r="R733">
        <v>1.7548427645332301E-3</v>
      </c>
      <c r="S733">
        <v>1.75484276482806E-3</v>
      </c>
      <c r="T733">
        <v>1.75484276493647E-3</v>
      </c>
      <c r="U733">
        <v>1.7548427645892701E-3</v>
      </c>
      <c r="V733">
        <v>1.7548427647678499E-3</v>
      </c>
      <c r="W733">
        <v>1.7548427645605899E-3</v>
      </c>
      <c r="X733">
        <v>1.7548427649589199E-3</v>
      </c>
      <c r="Y733">
        <v>1.7548427646765299E-3</v>
      </c>
      <c r="Z733">
        <v>1.7548427648393799E-3</v>
      </c>
      <c r="AA733">
        <v>1.75484276443178E-3</v>
      </c>
      <c r="AB733">
        <v>1.7548427648751701E-3</v>
      </c>
      <c r="AC733">
        <v>1.7548427647937101E-3</v>
      </c>
      <c r="AD733">
        <v>1.7548427644858799E-3</v>
      </c>
      <c r="AE733">
        <v>1.7548427649051899E-3</v>
      </c>
      <c r="AF733">
        <v>1.75484276494017E-3</v>
      </c>
      <c r="AG733">
        <v>1.7548427642633899E-3</v>
      </c>
      <c r="AH733">
        <v>1.7548427649646901E-3</v>
      </c>
      <c r="AI733">
        <v>1.7548427650455299E-3</v>
      </c>
      <c r="AJ733">
        <v>1.7548427648153E-3</v>
      </c>
      <c r="AK733">
        <v>1.7548427647566299E-3</v>
      </c>
      <c r="AL733">
        <v>1.75484276457689E-3</v>
      </c>
      <c r="AM733">
        <v>1.75484276444845E-3</v>
      </c>
      <c r="AN733">
        <v>1.7548427651498E-3</v>
      </c>
      <c r="AO733">
        <v>1.75484276476028E-3</v>
      </c>
      <c r="AP733">
        <v>1.75484276506312E-3</v>
      </c>
      <c r="AQ733">
        <v>1.7548427650451301E-3</v>
      </c>
      <c r="AR733">
        <v>1.75484276474238E-3</v>
      </c>
      <c r="AS733">
        <v>1.7548427648547201E-3</v>
      </c>
      <c r="AT733">
        <v>1.7548427644424401E-3</v>
      </c>
      <c r="AU733">
        <v>1.75484276465929E-3</v>
      </c>
      <c r="AV733">
        <v>1.7548427644764001E-3</v>
      </c>
    </row>
    <row r="734" spans="1:48" x14ac:dyDescent="0.25">
      <c r="A734" s="34" t="s">
        <v>2078</v>
      </c>
      <c r="B734">
        <v>6.5019627946580197E-4</v>
      </c>
      <c r="C734">
        <v>6.5019627946580197E-4</v>
      </c>
      <c r="D734">
        <v>6.5019628063653096E-4</v>
      </c>
      <c r="E734">
        <v>7.4687789170875497E-4</v>
      </c>
      <c r="F734">
        <v>7.9274454166167998E-4</v>
      </c>
      <c r="G734">
        <v>5.8560984323163096E-4</v>
      </c>
      <c r="H734">
        <v>5.2370447744595999E-4</v>
      </c>
      <c r="I734">
        <v>3.4783136879745899E-4</v>
      </c>
      <c r="J734">
        <v>2.6941208021556402E-4</v>
      </c>
      <c r="K734">
        <v>2.27246618840795E-4</v>
      </c>
      <c r="L734">
        <v>1.48589472114556E-4</v>
      </c>
      <c r="M734">
        <v>3.64091037917149E-4</v>
      </c>
      <c r="N734">
        <v>3.1277463793292403E-4</v>
      </c>
      <c r="O734">
        <v>2.3002532736988301E-4</v>
      </c>
      <c r="P734">
        <v>7.0001383224325997E-4</v>
      </c>
      <c r="Q734">
        <v>7.5811017972959003E-4</v>
      </c>
      <c r="R734">
        <v>7.5811017963761402E-4</v>
      </c>
      <c r="S734">
        <v>7.5811017968374704E-4</v>
      </c>
      <c r="T734">
        <v>7.5811017971452396E-4</v>
      </c>
      <c r="U734">
        <v>7.5811017966371803E-4</v>
      </c>
      <c r="V734">
        <v>7.5811017990067497E-4</v>
      </c>
      <c r="W734">
        <v>7.5811017970256499E-4</v>
      </c>
      <c r="X734">
        <v>7.5811017937243801E-4</v>
      </c>
      <c r="Y734">
        <v>7.5811017982530904E-4</v>
      </c>
      <c r="Z734">
        <v>7.5811017987936899E-4</v>
      </c>
      <c r="AA734">
        <v>7.5811017950610203E-4</v>
      </c>
      <c r="AB734">
        <v>7.5811017999935504E-4</v>
      </c>
      <c r="AC734">
        <v>7.5811017991729698E-4</v>
      </c>
      <c r="AD734">
        <v>7.58110179533394E-4</v>
      </c>
      <c r="AE734">
        <v>7.58110179757294E-4</v>
      </c>
      <c r="AF734">
        <v>7.5811017979518904E-4</v>
      </c>
      <c r="AG734">
        <v>7.5811017978380405E-4</v>
      </c>
      <c r="AH734">
        <v>7.5811017955370501E-4</v>
      </c>
      <c r="AI734">
        <v>7.5811017947553295E-4</v>
      </c>
      <c r="AJ734">
        <v>7.5811017980710604E-4</v>
      </c>
      <c r="AK734">
        <v>7.5811017983487398E-4</v>
      </c>
      <c r="AL734">
        <v>7.5811017964881296E-4</v>
      </c>
      <c r="AM734">
        <v>7.5811017988255405E-4</v>
      </c>
      <c r="AN734">
        <v>7.58110179499585E-4</v>
      </c>
      <c r="AO734">
        <v>7.5811017947358702E-4</v>
      </c>
      <c r="AP734">
        <v>7.5811017986030199E-4</v>
      </c>
      <c r="AQ734">
        <v>7.5811017970336698E-4</v>
      </c>
      <c r="AR734">
        <v>7.5811017935618604E-4</v>
      </c>
      <c r="AS734">
        <v>7.5811017976094299E-4</v>
      </c>
      <c r="AT734">
        <v>7.58110179751219E-4</v>
      </c>
      <c r="AU734">
        <v>7.5811018004166603E-4</v>
      </c>
      <c r="AV734">
        <v>7.5811017969294096E-4</v>
      </c>
    </row>
    <row r="735" spans="1:48" x14ac:dyDescent="0.25">
      <c r="A735" s="34" t="s">
        <v>2079</v>
      </c>
      <c r="B735">
        <v>5.7385065322541299E-4</v>
      </c>
      <c r="C735">
        <v>5.7385065322541299E-4</v>
      </c>
      <c r="D735">
        <v>5.7382763694369305E-4</v>
      </c>
      <c r="E735">
        <v>6.3775894695095601E-4</v>
      </c>
      <c r="F735">
        <v>6.4605292891624399E-4</v>
      </c>
      <c r="G735">
        <v>4.3737439883338502E-4</v>
      </c>
      <c r="H735">
        <v>4.12967601716442E-4</v>
      </c>
      <c r="I735">
        <v>2.7159716132600003E-4</v>
      </c>
      <c r="J735">
        <v>2.03588686697682E-4</v>
      </c>
      <c r="K735">
        <v>1.6958785217107799E-4</v>
      </c>
      <c r="L735">
        <v>1.10944996693687E-4</v>
      </c>
      <c r="M735">
        <v>2.6651572775409201E-4</v>
      </c>
      <c r="N735">
        <v>2.2176343992819799E-4</v>
      </c>
      <c r="O735">
        <v>1.66863038087768E-4</v>
      </c>
      <c r="P735">
        <v>4.9855176056018597E-4</v>
      </c>
      <c r="Q735">
        <v>5.1569525182260404E-4</v>
      </c>
      <c r="R735">
        <v>5.1569525170998796E-4</v>
      </c>
      <c r="S735">
        <v>5.1569525177395503E-4</v>
      </c>
      <c r="T735">
        <v>5.1569525182785299E-4</v>
      </c>
      <c r="U735">
        <v>5.1569525181602196E-4</v>
      </c>
      <c r="V735">
        <v>5.1569525189987296E-4</v>
      </c>
      <c r="W735">
        <v>5.1569525181643298E-4</v>
      </c>
      <c r="X735">
        <v>5.1569525183085699E-4</v>
      </c>
      <c r="Y735">
        <v>5.1569525186929304E-4</v>
      </c>
      <c r="Z735">
        <v>5.1569525174515504E-4</v>
      </c>
      <c r="AA735">
        <v>5.1569525175291803E-4</v>
      </c>
      <c r="AB735">
        <v>5.1569525193455605E-4</v>
      </c>
      <c r="AC735">
        <v>5.1569525183993502E-4</v>
      </c>
      <c r="AD735">
        <v>5.1569525176472998E-4</v>
      </c>
      <c r="AE735">
        <v>5.1569525183473204E-4</v>
      </c>
      <c r="AF735">
        <v>5.1569525186740198E-4</v>
      </c>
      <c r="AG735">
        <v>5.1569525170624595E-4</v>
      </c>
      <c r="AH735">
        <v>5.1569525188885097E-4</v>
      </c>
      <c r="AI735">
        <v>5.1569525182168703E-4</v>
      </c>
      <c r="AJ735">
        <v>5.1569525177690796E-4</v>
      </c>
      <c r="AK735">
        <v>5.1569525184576998E-4</v>
      </c>
      <c r="AL735">
        <v>5.1569525179248805E-4</v>
      </c>
      <c r="AM735">
        <v>5.1569525187525095E-4</v>
      </c>
      <c r="AN735">
        <v>5.1569525176788902E-4</v>
      </c>
      <c r="AO735">
        <v>5.1569525178831604E-4</v>
      </c>
      <c r="AP735">
        <v>5.1569525176422605E-4</v>
      </c>
      <c r="AQ735">
        <v>5.1569525176525799E-4</v>
      </c>
      <c r="AR735">
        <v>5.1569525185941303E-4</v>
      </c>
      <c r="AS735">
        <v>5.1569525185769002E-4</v>
      </c>
      <c r="AT735">
        <v>5.1569525180217095E-4</v>
      </c>
      <c r="AU735">
        <v>5.1569525176917998E-4</v>
      </c>
      <c r="AV735">
        <v>5.15695251809838E-4</v>
      </c>
    </row>
    <row r="736" spans="1:48" x14ac:dyDescent="0.25">
      <c r="A736" s="34" t="s">
        <v>1721</v>
      </c>
      <c r="B736">
        <v>3.9170044355003501E-4</v>
      </c>
      <c r="C736">
        <v>3.9170044355003501E-4</v>
      </c>
      <c r="D736">
        <v>3.9170008555708998E-4</v>
      </c>
      <c r="E736">
        <v>4.2275756153188599E-4</v>
      </c>
      <c r="F736">
        <v>4.2224676790418602E-4</v>
      </c>
      <c r="G736">
        <v>2.8742014517988898E-4</v>
      </c>
      <c r="H736">
        <v>2.7963466839263899E-4</v>
      </c>
      <c r="I736">
        <v>1.8229534518679401E-4</v>
      </c>
      <c r="J736" s="15">
        <v>1.36772268884427E-4</v>
      </c>
      <c r="K736" s="15">
        <v>1.1260804803364101E-4</v>
      </c>
      <c r="L736" s="15">
        <v>7.5559616162330996E-5</v>
      </c>
      <c r="M736" s="15">
        <v>1.8755382811016499E-4</v>
      </c>
      <c r="N736" s="15">
        <v>1.5638430639698501E-4</v>
      </c>
      <c r="O736">
        <v>1.16469222894618E-4</v>
      </c>
      <c r="P736">
        <v>3.4337219912705501E-4</v>
      </c>
      <c r="Q736">
        <v>3.5052337285624798E-4</v>
      </c>
      <c r="R736">
        <v>3.5052337276894499E-4</v>
      </c>
      <c r="S736">
        <v>3.5052337279199599E-4</v>
      </c>
      <c r="T736">
        <v>3.5052337291023101E-4</v>
      </c>
      <c r="U736">
        <v>3.5052337291704099E-4</v>
      </c>
      <c r="V736">
        <v>3.5052337290619197E-4</v>
      </c>
      <c r="W736">
        <v>3.5052337276768601E-4</v>
      </c>
      <c r="X736">
        <v>3.5052337282496702E-4</v>
      </c>
      <c r="Y736">
        <v>3.5052337279959799E-4</v>
      </c>
      <c r="Z736">
        <v>3.5052337280573202E-4</v>
      </c>
      <c r="AA736">
        <v>3.50523372908651E-4</v>
      </c>
      <c r="AB736">
        <v>3.5052337297895397E-4</v>
      </c>
      <c r="AC736">
        <v>3.5052337296352198E-4</v>
      </c>
      <c r="AD736">
        <v>3.5052337286976397E-4</v>
      </c>
      <c r="AE736">
        <v>3.5052337278910698E-4</v>
      </c>
      <c r="AF736">
        <v>3.5052337278439899E-4</v>
      </c>
      <c r="AG736">
        <v>3.5052337296422801E-4</v>
      </c>
      <c r="AH736">
        <v>3.5052337288461299E-4</v>
      </c>
      <c r="AI736">
        <v>3.5052337283011801E-4</v>
      </c>
      <c r="AJ736">
        <v>3.5052337284909398E-4</v>
      </c>
      <c r="AK736">
        <v>3.5052337278591601E-4</v>
      </c>
      <c r="AL736">
        <v>3.5052337273217102E-4</v>
      </c>
      <c r="AM736">
        <v>3.5052337290623897E-4</v>
      </c>
      <c r="AN736">
        <v>3.5052337291525802E-4</v>
      </c>
      <c r="AO736">
        <v>3.50523372798919E-4</v>
      </c>
      <c r="AP736">
        <v>3.50523372776394E-4</v>
      </c>
      <c r="AQ736">
        <v>3.5052337285757998E-4</v>
      </c>
      <c r="AR736">
        <v>3.5052337285678499E-4</v>
      </c>
      <c r="AS736">
        <v>3.5052337299817102E-4</v>
      </c>
      <c r="AT736">
        <v>3.5052337281024903E-4</v>
      </c>
      <c r="AU736">
        <v>3.5052337287315102E-4</v>
      </c>
      <c r="AV736">
        <v>3.5052337305588099E-4</v>
      </c>
    </row>
    <row r="737" spans="1:48" x14ac:dyDescent="0.25">
      <c r="A737" s="34" t="s">
        <v>2080</v>
      </c>
      <c r="B737">
        <v>1.3256601102602701E-3</v>
      </c>
      <c r="C737">
        <v>1.3256601102602701E-3</v>
      </c>
      <c r="D737">
        <v>1.32566014581611E-3</v>
      </c>
      <c r="E737">
        <v>1.47999693087407E-3</v>
      </c>
      <c r="F737">
        <v>1.5147786305853999E-3</v>
      </c>
      <c r="G737">
        <v>1.0051249495208301E-3</v>
      </c>
      <c r="H737">
        <v>9.4630692084981703E-4</v>
      </c>
      <c r="I737">
        <v>6.3054449785851399E-4</v>
      </c>
      <c r="J737">
        <v>4.7363324233904098E-4</v>
      </c>
      <c r="K737">
        <v>3.8653352890468599E-4</v>
      </c>
      <c r="L737">
        <v>2.5448088825777697E-4</v>
      </c>
      <c r="M737">
        <v>6.1847219402515901E-4</v>
      </c>
      <c r="N737">
        <v>5.1299504152622498E-4</v>
      </c>
      <c r="O737">
        <v>3.8003252729096202E-4</v>
      </c>
      <c r="P737">
        <v>1.15602034777327E-3</v>
      </c>
      <c r="Q737">
        <v>1.1890906723089399E-3</v>
      </c>
      <c r="R737">
        <v>1.1890906728867E-3</v>
      </c>
      <c r="S737">
        <v>1.1890906727411901E-3</v>
      </c>
      <c r="T737">
        <v>1.1890906727999801E-3</v>
      </c>
      <c r="U737">
        <v>1.18909067212202E-3</v>
      </c>
      <c r="V737">
        <v>1.189090672937E-3</v>
      </c>
      <c r="W737">
        <v>1.1890906731775799E-3</v>
      </c>
      <c r="X737">
        <v>1.18909067246464E-3</v>
      </c>
      <c r="Y737">
        <v>1.18909067227407E-3</v>
      </c>
      <c r="Z737">
        <v>1.1890906725972299E-3</v>
      </c>
      <c r="AA737">
        <v>1.1890906731567201E-3</v>
      </c>
      <c r="AB737">
        <v>1.1890906733580801E-3</v>
      </c>
      <c r="AC737">
        <v>1.1890906726259099E-3</v>
      </c>
      <c r="AD737">
        <v>1.18909067253866E-3</v>
      </c>
      <c r="AE737">
        <v>1.1890906729493699E-3</v>
      </c>
      <c r="AF737">
        <v>1.1890906728057699E-3</v>
      </c>
      <c r="AG737">
        <v>1.18909067206975E-3</v>
      </c>
      <c r="AH737">
        <v>1.18909067237684E-3</v>
      </c>
      <c r="AI737">
        <v>1.1890906731995899E-3</v>
      </c>
      <c r="AJ737">
        <v>1.1890906722022601E-3</v>
      </c>
      <c r="AK737">
        <v>1.18909067262963E-3</v>
      </c>
      <c r="AL737">
        <v>1.1890906724934E-3</v>
      </c>
      <c r="AM737">
        <v>1.18909067290408E-3</v>
      </c>
      <c r="AN737">
        <v>1.1890906733256501E-3</v>
      </c>
      <c r="AO737">
        <v>1.1890906723002899E-3</v>
      </c>
      <c r="AP737">
        <v>1.18909067275363E-3</v>
      </c>
      <c r="AQ737">
        <v>1.18909067292999E-3</v>
      </c>
      <c r="AR737">
        <v>1.18909067271205E-3</v>
      </c>
      <c r="AS737">
        <v>1.1890906725164001E-3</v>
      </c>
      <c r="AT737">
        <v>1.18909067290108E-3</v>
      </c>
      <c r="AU737">
        <v>1.18909067288011E-3</v>
      </c>
      <c r="AV737">
        <v>1.18909067297613E-3</v>
      </c>
    </row>
    <row r="738" spans="1:48" x14ac:dyDescent="0.25">
      <c r="A738" s="34" t="s">
        <v>2081</v>
      </c>
      <c r="B738">
        <v>3.6433373467128799E-4</v>
      </c>
      <c r="C738">
        <v>3.6433373467128799E-4</v>
      </c>
      <c r="D738">
        <v>3.6433373147814102E-4</v>
      </c>
      <c r="E738">
        <v>4.0707276309647899E-4</v>
      </c>
      <c r="F738">
        <v>4.2051171320638603E-4</v>
      </c>
      <c r="G738">
        <v>2.7602161051755903E-4</v>
      </c>
      <c r="H738">
        <v>2.6064436475115997E-4</v>
      </c>
      <c r="I738">
        <v>1.7538466165821999E-4</v>
      </c>
      <c r="J738" s="15">
        <v>1.32287449081033E-4</v>
      </c>
      <c r="K738" s="15">
        <v>1.08375985428411E-4</v>
      </c>
      <c r="L738" s="15">
        <v>7.1616881160329395E-5</v>
      </c>
      <c r="M738" s="15">
        <v>1.74719741080315E-4</v>
      </c>
      <c r="N738" s="15">
        <v>1.44668558185754E-4</v>
      </c>
      <c r="O738">
        <v>1.06903476117359E-4</v>
      </c>
      <c r="P738">
        <v>3.2645577768278098E-4</v>
      </c>
      <c r="Q738">
        <v>3.34224358689729E-4</v>
      </c>
      <c r="R738">
        <v>3.3422435859370702E-4</v>
      </c>
      <c r="S738">
        <v>3.3422435867657698E-4</v>
      </c>
      <c r="T738">
        <v>3.3422435863905101E-4</v>
      </c>
      <c r="U738">
        <v>3.3422435861823498E-4</v>
      </c>
      <c r="V738">
        <v>3.3422435871659299E-4</v>
      </c>
      <c r="W738">
        <v>3.3422435873907701E-4</v>
      </c>
      <c r="X738">
        <v>3.3422435872424198E-4</v>
      </c>
      <c r="Y738">
        <v>3.3422435862715298E-4</v>
      </c>
      <c r="Z738">
        <v>3.3422435873165001E-4</v>
      </c>
      <c r="AA738">
        <v>3.3422435862766499E-4</v>
      </c>
      <c r="AB738">
        <v>3.3422435873702299E-4</v>
      </c>
      <c r="AC738">
        <v>3.3422435870636099E-4</v>
      </c>
      <c r="AD738">
        <v>3.34224358684431E-4</v>
      </c>
      <c r="AE738">
        <v>3.3422435858431799E-4</v>
      </c>
      <c r="AF738">
        <v>3.3422435874041101E-4</v>
      </c>
      <c r="AG738">
        <v>3.3422435871180499E-4</v>
      </c>
      <c r="AH738">
        <v>3.3422435865865198E-4</v>
      </c>
      <c r="AI738">
        <v>3.3422435865850799E-4</v>
      </c>
      <c r="AJ738">
        <v>3.3422435868952002E-4</v>
      </c>
      <c r="AK738">
        <v>3.342243587339E-4</v>
      </c>
      <c r="AL738">
        <v>3.3422435866122701E-4</v>
      </c>
      <c r="AM738">
        <v>3.3422435860786301E-4</v>
      </c>
      <c r="AN738">
        <v>3.3422435875038703E-4</v>
      </c>
      <c r="AO738">
        <v>3.3422435861313598E-4</v>
      </c>
      <c r="AP738">
        <v>3.34224358716834E-4</v>
      </c>
      <c r="AQ738">
        <v>3.3422435877653798E-4</v>
      </c>
      <c r="AR738">
        <v>3.3422435863067501E-4</v>
      </c>
      <c r="AS738">
        <v>3.3422435871086498E-4</v>
      </c>
      <c r="AT738">
        <v>3.3422435870289301E-4</v>
      </c>
      <c r="AU738">
        <v>3.3422435872198798E-4</v>
      </c>
      <c r="AV738">
        <v>3.3422435867052198E-4</v>
      </c>
    </row>
    <row r="739" spans="1:48" x14ac:dyDescent="0.25">
      <c r="A739" s="34" t="s">
        <v>2082</v>
      </c>
      <c r="B739">
        <v>6.0909349068919904E-3</v>
      </c>
      <c r="C739">
        <v>6.0909349068919904E-3</v>
      </c>
      <c r="D739">
        <v>6.0909563475011501E-3</v>
      </c>
      <c r="E739">
        <v>6.7980446061400102E-3</v>
      </c>
      <c r="F739">
        <v>7.0254024598633696E-3</v>
      </c>
      <c r="G739">
        <v>4.6670595759207602E-3</v>
      </c>
      <c r="H739">
        <v>4.4111398539354004E-3</v>
      </c>
      <c r="I739">
        <v>2.93446345284559E-3</v>
      </c>
      <c r="J739">
        <v>2.2372163969575001E-3</v>
      </c>
      <c r="K739">
        <v>1.85496633355571E-3</v>
      </c>
      <c r="L739">
        <v>1.2125133734596501E-3</v>
      </c>
      <c r="M739">
        <v>2.9106054659478399E-3</v>
      </c>
      <c r="N739">
        <v>2.41286639186386E-3</v>
      </c>
      <c r="O739">
        <v>1.7856261424707401E-3</v>
      </c>
      <c r="P739">
        <v>5.4860715457614902E-3</v>
      </c>
      <c r="Q739">
        <v>5.7235342008797804E-3</v>
      </c>
      <c r="R739">
        <v>5.7235342000029402E-3</v>
      </c>
      <c r="S739">
        <v>5.7235341999507102E-3</v>
      </c>
      <c r="T739">
        <v>5.7235342011711298E-3</v>
      </c>
      <c r="U739">
        <v>5.7235342010757599E-3</v>
      </c>
      <c r="V739">
        <v>5.7235342013180696E-3</v>
      </c>
      <c r="W739">
        <v>5.7235342015404603E-3</v>
      </c>
      <c r="X739">
        <v>5.7235342003034801E-3</v>
      </c>
      <c r="Y739">
        <v>5.7235342017406803E-3</v>
      </c>
      <c r="Z739">
        <v>5.7235342006736198E-3</v>
      </c>
      <c r="AA739">
        <v>5.7235342008000499E-3</v>
      </c>
      <c r="AB739">
        <v>5.7235342009071596E-3</v>
      </c>
      <c r="AC739">
        <v>5.7235342012669803E-3</v>
      </c>
      <c r="AD739">
        <v>5.7235341998245499E-3</v>
      </c>
      <c r="AE739">
        <v>5.7235342002169296E-3</v>
      </c>
      <c r="AF739">
        <v>5.7235342002061301E-3</v>
      </c>
      <c r="AG739">
        <v>5.7235342013224298E-3</v>
      </c>
      <c r="AH739">
        <v>5.7235342010627504E-3</v>
      </c>
      <c r="AI739">
        <v>5.7235342016302799E-3</v>
      </c>
      <c r="AJ739">
        <v>5.7235342009998597E-3</v>
      </c>
      <c r="AK739">
        <v>5.7235341998875403E-3</v>
      </c>
      <c r="AL739">
        <v>5.7235342015413103E-3</v>
      </c>
      <c r="AM739">
        <v>5.7235342015913597E-3</v>
      </c>
      <c r="AN739">
        <v>5.72353420191026E-3</v>
      </c>
      <c r="AO739">
        <v>5.7235341996233601E-3</v>
      </c>
      <c r="AP739">
        <v>5.7235342007351999E-3</v>
      </c>
      <c r="AQ739">
        <v>5.7235342007396304E-3</v>
      </c>
      <c r="AR739">
        <v>5.72353420123766E-3</v>
      </c>
      <c r="AS739">
        <v>5.7235342013529401E-3</v>
      </c>
      <c r="AT739">
        <v>5.7235342006856501E-3</v>
      </c>
      <c r="AU739">
        <v>5.7235342009416303E-3</v>
      </c>
      <c r="AV739">
        <v>5.7235342010252101E-3</v>
      </c>
    </row>
    <row r="740" spans="1:48" x14ac:dyDescent="0.25">
      <c r="A740" s="34" t="s">
        <v>2083</v>
      </c>
      <c r="B740">
        <v>0.136495244746031</v>
      </c>
      <c r="C740">
        <v>0.136495244746031</v>
      </c>
      <c r="D740">
        <v>0.13649700384951999</v>
      </c>
      <c r="E740">
        <v>0.12571896563930099</v>
      </c>
      <c r="F740">
        <v>0.13626414126941899</v>
      </c>
      <c r="G740">
        <v>0.107864215668297</v>
      </c>
      <c r="H740">
        <v>8.0207623692481606E-2</v>
      </c>
      <c r="I740">
        <v>6.2867927599239495E-2</v>
      </c>
      <c r="J740">
        <v>3.5988493385484703E-2</v>
      </c>
      <c r="K740">
        <v>3.04271877633642E-2</v>
      </c>
      <c r="L740">
        <v>1.82021431385276E-2</v>
      </c>
      <c r="M740">
        <v>3.9654173440517797E-2</v>
      </c>
      <c r="N740">
        <v>3.6732714312533797E-2</v>
      </c>
      <c r="O740">
        <v>2.61942201662364E-2</v>
      </c>
      <c r="P740">
        <v>7.8062240456875001E-2</v>
      </c>
      <c r="Q740">
        <v>8.0309352004719503E-2</v>
      </c>
      <c r="R740">
        <v>8.0309351985207098E-2</v>
      </c>
      <c r="S740">
        <v>8.0309352020740396E-2</v>
      </c>
      <c r="T740">
        <v>8.0309352002919193E-2</v>
      </c>
      <c r="U740">
        <v>8.0309351983779795E-2</v>
      </c>
      <c r="V740">
        <v>8.0309351963939804E-2</v>
      </c>
      <c r="W740">
        <v>8.0309351960535805E-2</v>
      </c>
      <c r="X740">
        <v>8.0309351983587005E-2</v>
      </c>
      <c r="Y740">
        <v>8.0309351976110097E-2</v>
      </c>
      <c r="Z740">
        <v>8.0309351988151007E-2</v>
      </c>
      <c r="AA740">
        <v>8.0309351975772394E-2</v>
      </c>
      <c r="AB740">
        <v>8.03093519688486E-2</v>
      </c>
      <c r="AC740">
        <v>8.0309352009541105E-2</v>
      </c>
      <c r="AD740">
        <v>8.03093519676987E-2</v>
      </c>
      <c r="AE740">
        <v>8.0309351986240701E-2</v>
      </c>
      <c r="AF740">
        <v>8.0309351965729803E-2</v>
      </c>
      <c r="AG740">
        <v>8.0309352001183706E-2</v>
      </c>
      <c r="AH740">
        <v>8.0309351987906397E-2</v>
      </c>
      <c r="AI740">
        <v>8.0309351999975298E-2</v>
      </c>
      <c r="AJ740">
        <v>8.0309351978128399E-2</v>
      </c>
      <c r="AK740">
        <v>8.0309351979067606E-2</v>
      </c>
      <c r="AL740">
        <v>8.0309351995776906E-2</v>
      </c>
      <c r="AM740">
        <v>8.0309351996726702E-2</v>
      </c>
      <c r="AN740">
        <v>8.0309351992023506E-2</v>
      </c>
      <c r="AO740">
        <v>8.0309351978282401E-2</v>
      </c>
      <c r="AP740">
        <v>8.0309351991148997E-2</v>
      </c>
      <c r="AQ740">
        <v>8.0309351982474103E-2</v>
      </c>
      <c r="AR740">
        <v>8.0309352011415799E-2</v>
      </c>
      <c r="AS740">
        <v>8.0309351994625397E-2</v>
      </c>
      <c r="AT740">
        <v>8.0309352006823501E-2</v>
      </c>
      <c r="AU740">
        <v>8.0309351982471203E-2</v>
      </c>
      <c r="AV740">
        <v>8.0309351988801098E-2</v>
      </c>
    </row>
    <row r="741" spans="1:48" x14ac:dyDescent="0.25">
      <c r="A741" s="34" t="s">
        <v>2084</v>
      </c>
      <c r="B741">
        <v>4.1224702551168101E-3</v>
      </c>
      <c r="C741">
        <v>4.1224702551168101E-3</v>
      </c>
      <c r="D741">
        <v>4.1224860666960799E-3</v>
      </c>
      <c r="E741">
        <v>4.4414384719220603E-3</v>
      </c>
      <c r="F741">
        <v>4.3601320802988302E-3</v>
      </c>
      <c r="G741">
        <v>3.2275075418503698E-3</v>
      </c>
      <c r="H741">
        <v>2.9659525336160602E-3</v>
      </c>
      <c r="I741">
        <v>1.84734041638349E-3</v>
      </c>
      <c r="J741">
        <v>1.3629248781438601E-3</v>
      </c>
      <c r="K741">
        <v>1.13161252200378E-3</v>
      </c>
      <c r="L741">
        <v>7.3826181306171001E-4</v>
      </c>
      <c r="M741">
        <v>1.7225106700213099E-3</v>
      </c>
      <c r="N741">
        <v>1.4752873980932401E-3</v>
      </c>
      <c r="O741">
        <v>1.14195239888388E-3</v>
      </c>
      <c r="P741">
        <v>3.3186495863696602E-3</v>
      </c>
      <c r="Q741">
        <v>3.4446935502934102E-3</v>
      </c>
      <c r="R741">
        <v>3.44469354936604E-3</v>
      </c>
      <c r="S741">
        <v>3.4446935496012399E-3</v>
      </c>
      <c r="T741">
        <v>3.4446935491038002E-3</v>
      </c>
      <c r="U741">
        <v>3.4446935491159198E-3</v>
      </c>
      <c r="V741">
        <v>3.44469354950795E-3</v>
      </c>
      <c r="W741">
        <v>3.4446935501323702E-3</v>
      </c>
      <c r="X741">
        <v>3.4446935492964599E-3</v>
      </c>
      <c r="Y741">
        <v>3.4446935497024901E-3</v>
      </c>
      <c r="Z741">
        <v>3.4446935494770702E-3</v>
      </c>
      <c r="AA741">
        <v>3.44469355037067E-3</v>
      </c>
      <c r="AB741">
        <v>3.4446935501636399E-3</v>
      </c>
      <c r="AC741">
        <v>3.4446935500413601E-3</v>
      </c>
      <c r="AD741">
        <v>3.44469354985639E-3</v>
      </c>
      <c r="AE741">
        <v>3.44469354989165E-3</v>
      </c>
      <c r="AF741">
        <v>3.4446935501403699E-3</v>
      </c>
      <c r="AG741">
        <v>3.44469354963782E-3</v>
      </c>
      <c r="AH741">
        <v>3.44469354971657E-3</v>
      </c>
      <c r="AI741">
        <v>3.4446935501979302E-3</v>
      </c>
      <c r="AJ741">
        <v>3.44469354955225E-3</v>
      </c>
      <c r="AK741">
        <v>3.4446935497760502E-3</v>
      </c>
      <c r="AL741">
        <v>3.4446935503874899E-3</v>
      </c>
      <c r="AM741">
        <v>3.4446935490560098E-3</v>
      </c>
      <c r="AN741">
        <v>3.4446935482592301E-3</v>
      </c>
      <c r="AO741">
        <v>3.4446935510233701E-3</v>
      </c>
      <c r="AP741">
        <v>3.4446935493502402E-3</v>
      </c>
      <c r="AQ741">
        <v>3.44469354941021E-3</v>
      </c>
      <c r="AR741">
        <v>3.4446935487352599E-3</v>
      </c>
      <c r="AS741">
        <v>3.4446935486026702E-3</v>
      </c>
      <c r="AT741">
        <v>3.44469355009806E-3</v>
      </c>
      <c r="AU741">
        <v>3.4446935503652E-3</v>
      </c>
      <c r="AV741">
        <v>3.4446935512043001E-3</v>
      </c>
    </row>
    <row r="742" spans="1:48" x14ac:dyDescent="0.25">
      <c r="A742" s="34" t="s">
        <v>2085</v>
      </c>
      <c r="B742">
        <v>1.0043700538044601E-3</v>
      </c>
      <c r="C742">
        <v>1.0043700538044601E-3</v>
      </c>
      <c r="D742">
        <v>1.0043699131830101E-3</v>
      </c>
      <c r="E742">
        <v>1.1145030301229499E-3</v>
      </c>
      <c r="F742">
        <v>1.1126886761022099E-3</v>
      </c>
      <c r="G742">
        <v>7.1726049243877698E-4</v>
      </c>
      <c r="H742">
        <v>6.7815587711073501E-4</v>
      </c>
      <c r="I742">
        <v>4.4773982421617502E-4</v>
      </c>
      <c r="J742">
        <v>3.3103170486458897E-4</v>
      </c>
      <c r="K742">
        <v>2.7165369081879497E-4</v>
      </c>
      <c r="L742">
        <v>1.7705718918798E-4</v>
      </c>
      <c r="M742">
        <v>4.2425419830520499E-4</v>
      </c>
      <c r="N742">
        <v>3.5357649379303601E-4</v>
      </c>
      <c r="O742">
        <v>2.6424127010167602E-4</v>
      </c>
      <c r="P742">
        <v>7.8071059738112905E-4</v>
      </c>
      <c r="Q742">
        <v>7.99449223205277E-4</v>
      </c>
      <c r="R742">
        <v>7.9944922291340099E-4</v>
      </c>
      <c r="S742">
        <v>7.9944922339564599E-4</v>
      </c>
      <c r="T742">
        <v>7.9944922292866699E-4</v>
      </c>
      <c r="U742">
        <v>7.9944922326398004E-4</v>
      </c>
      <c r="V742">
        <v>7.9944922323562501E-4</v>
      </c>
      <c r="W742">
        <v>7.9944922316888499E-4</v>
      </c>
      <c r="X742">
        <v>7.9944922321107303E-4</v>
      </c>
      <c r="Y742">
        <v>7.9944922314387397E-4</v>
      </c>
      <c r="Z742">
        <v>7.9944922305358096E-4</v>
      </c>
      <c r="AA742">
        <v>7.9944922333677901E-4</v>
      </c>
      <c r="AB742">
        <v>7.9944922301741403E-4</v>
      </c>
      <c r="AC742">
        <v>7.9944922328203699E-4</v>
      </c>
      <c r="AD742">
        <v>7.9944922331374405E-4</v>
      </c>
      <c r="AE742">
        <v>7.9944922332402099E-4</v>
      </c>
      <c r="AF742">
        <v>7.9944922317808195E-4</v>
      </c>
      <c r="AG742">
        <v>7.9944922306672995E-4</v>
      </c>
      <c r="AH742">
        <v>7.9944922308061001E-4</v>
      </c>
      <c r="AI742">
        <v>7.9944922336099597E-4</v>
      </c>
      <c r="AJ742">
        <v>7.9944922336776497E-4</v>
      </c>
      <c r="AK742">
        <v>7.9944922321631103E-4</v>
      </c>
      <c r="AL742">
        <v>7.99449223465323E-4</v>
      </c>
      <c r="AM742">
        <v>7.9944922309496398E-4</v>
      </c>
      <c r="AN742">
        <v>7.9944922325162903E-4</v>
      </c>
      <c r="AO742">
        <v>7.9944922319660999E-4</v>
      </c>
      <c r="AP742">
        <v>7.9944922302032902E-4</v>
      </c>
      <c r="AQ742">
        <v>7.9944922335244497E-4</v>
      </c>
      <c r="AR742">
        <v>7.9944922327679802E-4</v>
      </c>
      <c r="AS742">
        <v>7.9944922338562102E-4</v>
      </c>
      <c r="AT742">
        <v>7.9944922324887201E-4</v>
      </c>
      <c r="AU742">
        <v>7.9944922303730904E-4</v>
      </c>
      <c r="AV742">
        <v>7.9944922345011197E-4</v>
      </c>
    </row>
    <row r="743" spans="1:48" x14ac:dyDescent="0.25">
      <c r="A743" s="34" t="s">
        <v>2086</v>
      </c>
      <c r="B743" s="15">
        <v>4.9853900052131301E-5</v>
      </c>
      <c r="C743" s="15">
        <v>4.9853900052131301E-5</v>
      </c>
      <c r="D743" s="15">
        <v>4.98538995004512E-5</v>
      </c>
      <c r="E743" s="15">
        <v>5.61278987563527E-5</v>
      </c>
      <c r="F743" s="15">
        <v>5.5965788749466698E-5</v>
      </c>
      <c r="G743" s="15">
        <v>3.40093713385156E-5</v>
      </c>
      <c r="H743" s="15">
        <v>3.2688151561674001E-5</v>
      </c>
      <c r="I743" s="15">
        <v>2.1685336941620899E-5</v>
      </c>
      <c r="J743" s="15">
        <v>1.5840348898127001E-5</v>
      </c>
      <c r="K743" s="15">
        <v>1.28604801559485E-5</v>
      </c>
      <c r="L743" s="15">
        <v>8.4267767317079407E-6</v>
      </c>
      <c r="M743" s="15">
        <v>2.0339655421494099E-5</v>
      </c>
      <c r="N743" s="15">
        <v>1.6972714650009099E-5</v>
      </c>
      <c r="O743" s="15">
        <v>1.2949408178192E-5</v>
      </c>
      <c r="P743" s="15">
        <v>3.88934299905514E-5</v>
      </c>
      <c r="Q743" s="15">
        <v>4.0633889453664599E-5</v>
      </c>
      <c r="R743" s="15">
        <v>4.0633889452861402E-5</v>
      </c>
      <c r="S743" s="15">
        <v>4.0633889466683902E-5</v>
      </c>
      <c r="T743" s="15">
        <v>4.0633889457006598E-5</v>
      </c>
      <c r="U743" s="15">
        <v>4.0633889450305802E-5</v>
      </c>
      <c r="V743" s="15">
        <v>4.0633889446849698E-5</v>
      </c>
      <c r="W743" s="15">
        <v>4.0633889461811098E-5</v>
      </c>
      <c r="X743" s="15">
        <v>4.06338894574321E-5</v>
      </c>
      <c r="Y743" s="15">
        <v>4.0633889453178403E-5</v>
      </c>
      <c r="Z743" s="15">
        <v>4.0633889467273302E-5</v>
      </c>
      <c r="AA743" s="15">
        <v>4.0633889464480499E-5</v>
      </c>
      <c r="AB743" s="15">
        <v>4.0633889467641002E-5</v>
      </c>
      <c r="AC743" s="15">
        <v>4.0633889458437698E-5</v>
      </c>
      <c r="AD743" s="15">
        <v>4.0633889459277799E-5</v>
      </c>
      <c r="AE743" s="15">
        <v>4.0633889466463599E-5</v>
      </c>
      <c r="AF743" s="15">
        <v>4.0633889450873999E-5</v>
      </c>
      <c r="AG743" s="15">
        <v>4.0633889449777497E-5</v>
      </c>
      <c r="AH743" s="15">
        <v>4.0633889451303797E-5</v>
      </c>
      <c r="AI743" s="15">
        <v>4.0633889467951199E-5</v>
      </c>
      <c r="AJ743" s="15">
        <v>4.0633889458896099E-5</v>
      </c>
      <c r="AK743" s="15">
        <v>4.0633889464463497E-5</v>
      </c>
      <c r="AL743" s="15">
        <v>4.0633889465822097E-5</v>
      </c>
      <c r="AM743" s="15">
        <v>4.06338894681891E-5</v>
      </c>
      <c r="AN743" s="15">
        <v>4.0633889464304702E-5</v>
      </c>
      <c r="AO743" s="15">
        <v>4.0633889467608198E-5</v>
      </c>
      <c r="AP743" s="15">
        <v>4.0633889448801499E-5</v>
      </c>
      <c r="AQ743" s="15">
        <v>4.0633889464295602E-5</v>
      </c>
      <c r="AR743" s="15">
        <v>4.0633889461410099E-5</v>
      </c>
      <c r="AS743" s="15">
        <v>4.0633889464475498E-5</v>
      </c>
      <c r="AT743" s="15">
        <v>4.0633889464805902E-5</v>
      </c>
      <c r="AU743" s="15">
        <v>4.0633889464101699E-5</v>
      </c>
      <c r="AV743" s="15">
        <v>4.0633889454023999E-5</v>
      </c>
    </row>
    <row r="744" spans="1:48" x14ac:dyDescent="0.25">
      <c r="A744" s="34" t="s">
        <v>1710</v>
      </c>
      <c r="B744">
        <v>8.1382229724411108E-3</v>
      </c>
      <c r="C744">
        <v>8.1382229724411108E-3</v>
      </c>
      <c r="D744">
        <v>8.1382155343981098E-3</v>
      </c>
      <c r="E744">
        <v>7.9251875385746694E-3</v>
      </c>
      <c r="F744">
        <v>7.99501947731944E-3</v>
      </c>
      <c r="G744">
        <v>8.6613066644254093E-3</v>
      </c>
      <c r="H744">
        <v>8.7242351929367207E-3</v>
      </c>
      <c r="I744">
        <v>8.6444335795893799E-3</v>
      </c>
      <c r="J744">
        <v>8.6055535605278101E-3</v>
      </c>
      <c r="K744">
        <v>8.4531781104039208E-3</v>
      </c>
      <c r="L744">
        <v>8.7841268909073095E-3</v>
      </c>
      <c r="M744">
        <v>8.6233599642508603E-3</v>
      </c>
      <c r="N744">
        <v>8.5359167369583894E-3</v>
      </c>
      <c r="O744">
        <v>8.3145528768786003E-3</v>
      </c>
      <c r="P744">
        <v>8.0495756863471404E-3</v>
      </c>
      <c r="Q744">
        <v>7.8676055186629595E-3</v>
      </c>
      <c r="R744">
        <v>8.1920150558171395E-3</v>
      </c>
      <c r="S744">
        <v>8.5298011636185805E-3</v>
      </c>
      <c r="T744">
        <v>8.8815153957598897E-3</v>
      </c>
      <c r="U744">
        <v>9.2477320692209708E-3</v>
      </c>
      <c r="V744">
        <v>9.6290491647783392E-3</v>
      </c>
      <c r="W744">
        <v>1.00260893307462E-2</v>
      </c>
      <c r="X744">
        <v>1.0439500882089E-2</v>
      </c>
      <c r="Y744">
        <v>1.0869958870427099E-2</v>
      </c>
      <c r="Z744">
        <v>1.1318166184799699E-2</v>
      </c>
      <c r="AA744">
        <v>1.17848546928901E-2</v>
      </c>
      <c r="AB744">
        <v>1.22707864371816E-2</v>
      </c>
      <c r="AC744">
        <v>1.27767548867187E-2</v>
      </c>
      <c r="AD744">
        <v>1.3303586225172E-2</v>
      </c>
      <c r="AE744">
        <v>1.3852140705935099E-2</v>
      </c>
      <c r="AF744">
        <v>1.4423314053366301E-2</v>
      </c>
      <c r="AG744">
        <v>1.5018038916738301E-2</v>
      </c>
      <c r="AH744">
        <v>1.5637286423084099E-2</v>
      </c>
      <c r="AI744">
        <v>1.62820677146579E-2</v>
      </c>
      <c r="AJ744">
        <v>1.6953435649148599E-2</v>
      </c>
      <c r="AK744">
        <v>1.76524864874327E-2</v>
      </c>
      <c r="AL744">
        <v>1.8380361693054199E-2</v>
      </c>
      <c r="AM744">
        <v>1.91382497993292E-2</v>
      </c>
      <c r="AN744">
        <v>1.9927388344511202E-2</v>
      </c>
      <c r="AO744">
        <v>2.07490659012309E-2</v>
      </c>
      <c r="AP744">
        <v>2.1604624159304101E-2</v>
      </c>
      <c r="AQ744">
        <v>2.2495460148469999E-2</v>
      </c>
      <c r="AR744">
        <v>2.3423028492165199E-2</v>
      </c>
      <c r="AS744">
        <v>2.43888438076399E-2</v>
      </c>
      <c r="AT744">
        <v>2.5394483131147901E-2</v>
      </c>
      <c r="AU744">
        <v>2.6441588573512899E-2</v>
      </c>
      <c r="AV744">
        <v>2.7531869924406899E-2</v>
      </c>
    </row>
    <row r="745" spans="1:48" x14ac:dyDescent="0.25">
      <c r="A745" s="34" t="s">
        <v>1711</v>
      </c>
      <c r="B745">
        <v>6.2097133911157302E-4</v>
      </c>
      <c r="C745">
        <v>6.2097133911157302E-4</v>
      </c>
      <c r="D745">
        <v>6.2097077156611003E-4</v>
      </c>
      <c r="E745">
        <v>6.0520113942301695E-4</v>
      </c>
      <c r="F745">
        <v>5.9654422564285505E-4</v>
      </c>
      <c r="G745">
        <v>6.4593067274593E-4</v>
      </c>
      <c r="H745">
        <v>6.4688052805682002E-4</v>
      </c>
      <c r="I745">
        <v>6.2382118746719605E-4</v>
      </c>
      <c r="J745">
        <v>6.31726860289764E-4</v>
      </c>
      <c r="K745">
        <v>6.1612985980851701E-4</v>
      </c>
      <c r="L745">
        <v>6.58491182408288E-4</v>
      </c>
      <c r="M745">
        <v>6.5734918971692804E-4</v>
      </c>
      <c r="N745">
        <v>6.4222441279959599E-4</v>
      </c>
      <c r="O745">
        <v>6.4616353497249496E-4</v>
      </c>
      <c r="P745">
        <v>6.2678693729837504E-4</v>
      </c>
      <c r="Q745">
        <v>6.1386173865720197E-4</v>
      </c>
      <c r="R745">
        <v>6.3917345550556397E-4</v>
      </c>
      <c r="S745">
        <v>6.6552886533863796E-4</v>
      </c>
      <c r="T745">
        <v>6.92971002641043E-4</v>
      </c>
      <c r="U745">
        <v>7.2154467740972799E-4</v>
      </c>
      <c r="V745">
        <v>7.5129654742869703E-4</v>
      </c>
      <c r="W745">
        <v>7.8227519358397505E-4</v>
      </c>
      <c r="X745">
        <v>8.1453119990115396E-4</v>
      </c>
      <c r="Y745">
        <v>8.4811723663796401E-4</v>
      </c>
      <c r="Z745">
        <v>8.8308814645508295E-4</v>
      </c>
      <c r="AA745">
        <v>9.1950103166254604E-4</v>
      </c>
      <c r="AB745">
        <v>9.5741535090669203E-4</v>
      </c>
      <c r="AC745">
        <v>9.9689301297719896E-4</v>
      </c>
      <c r="AD745">
        <v>1.03799848015174E-3</v>
      </c>
      <c r="AE745">
        <v>1.0807988729617699E-3</v>
      </c>
      <c r="AF745">
        <v>1.12536407943774E-3</v>
      </c>
      <c r="AG745">
        <v>1.17176686862686E-3</v>
      </c>
      <c r="AH745">
        <v>1.22008301118681E-3</v>
      </c>
      <c r="AI745">
        <v>1.2703914009942899E-3</v>
      </c>
      <c r="AJ745">
        <v>1.32277418590963E-3</v>
      </c>
      <c r="AK745">
        <v>1.37731690066981E-3</v>
      </c>
      <c r="AL745">
        <v>1.4341086064858499E-3</v>
      </c>
      <c r="AM745">
        <v>1.4932420378964699E-3</v>
      </c>
      <c r="AN745">
        <v>1.55481375216694E-3</v>
      </c>
      <c r="AO745">
        <v>1.6189242891904601E-3</v>
      </c>
      <c r="AP745">
        <v>1.68567833234062E-3</v>
      </c>
      <c r="AQ745">
        <v>1.7551848841743001E-3</v>
      </c>
      <c r="AR745">
        <v>1.82755743945371E-3</v>
      </c>
      <c r="AS745">
        <v>1.9029141748568199E-3</v>
      </c>
      <c r="AT745">
        <v>1.9813781376051801E-3</v>
      </c>
      <c r="AU745">
        <v>2.0630774507315501E-3</v>
      </c>
      <c r="AV745">
        <v>2.1481455194239099E-3</v>
      </c>
    </row>
    <row r="746" spans="1:48" x14ac:dyDescent="0.25">
      <c r="A746" s="34" t="s">
        <v>1712</v>
      </c>
      <c r="B746">
        <v>3.73894714746757E-4</v>
      </c>
      <c r="C746">
        <v>3.73894714746757E-4</v>
      </c>
      <c r="D746">
        <v>3.7389437302043902E-4</v>
      </c>
      <c r="E746">
        <v>3.5407297964642099E-4</v>
      </c>
      <c r="F746">
        <v>3.55555987330589E-4</v>
      </c>
      <c r="G746">
        <v>3.42936890404555E-4</v>
      </c>
      <c r="H746">
        <v>3.6933828975876601E-4</v>
      </c>
      <c r="I746">
        <v>3.8230199618553297E-4</v>
      </c>
      <c r="J746">
        <v>3.8811926801728998E-4</v>
      </c>
      <c r="K746">
        <v>3.9870956022897201E-4</v>
      </c>
      <c r="L746">
        <v>4.4766605959920902E-4</v>
      </c>
      <c r="M746">
        <v>4.7341549854395702E-4</v>
      </c>
      <c r="N746">
        <v>5.0501854245200398E-4</v>
      </c>
      <c r="O746">
        <v>5.5165989976805197E-4</v>
      </c>
      <c r="P746">
        <v>5.3842591424016495E-4</v>
      </c>
      <c r="Q746">
        <v>5.4514140020400401E-4</v>
      </c>
      <c r="R746">
        <v>5.4514140046829705E-4</v>
      </c>
      <c r="S746">
        <v>5.4514140039599204E-4</v>
      </c>
      <c r="T746">
        <v>5.4514140034301998E-4</v>
      </c>
      <c r="U746">
        <v>5.4514140047726698E-4</v>
      </c>
      <c r="V746">
        <v>5.4514140052356296E-4</v>
      </c>
      <c r="W746">
        <v>5.4514140059873199E-4</v>
      </c>
      <c r="X746">
        <v>5.45141400455616E-4</v>
      </c>
      <c r="Y746">
        <v>5.4514140043296995E-4</v>
      </c>
      <c r="Z746">
        <v>5.4514140020045098E-4</v>
      </c>
      <c r="AA746">
        <v>5.4514140041544198E-4</v>
      </c>
      <c r="AB746">
        <v>5.4514140051731101E-4</v>
      </c>
      <c r="AC746">
        <v>5.4514140049520998E-4</v>
      </c>
      <c r="AD746">
        <v>5.4514140049077202E-4</v>
      </c>
      <c r="AE746">
        <v>5.4514140038397399E-4</v>
      </c>
      <c r="AF746">
        <v>5.4514140043772797E-4</v>
      </c>
      <c r="AG746">
        <v>5.4514140023509601E-4</v>
      </c>
      <c r="AH746">
        <v>5.4514140056004202E-4</v>
      </c>
      <c r="AI746">
        <v>5.4514140039868097E-4</v>
      </c>
      <c r="AJ746">
        <v>5.4514140037101202E-4</v>
      </c>
      <c r="AK746">
        <v>5.4514140046977503E-4</v>
      </c>
      <c r="AL746">
        <v>5.4514140037803798E-4</v>
      </c>
      <c r="AM746">
        <v>5.4514140027693699E-4</v>
      </c>
      <c r="AN746">
        <v>5.4514140038683205E-4</v>
      </c>
      <c r="AO746">
        <v>5.4514140050214996E-4</v>
      </c>
      <c r="AP746">
        <v>5.4514140042472904E-4</v>
      </c>
      <c r="AQ746">
        <v>5.4514140054907597E-4</v>
      </c>
      <c r="AR746">
        <v>5.4514140045639305E-4</v>
      </c>
      <c r="AS746">
        <v>5.4514140038309296E-4</v>
      </c>
      <c r="AT746">
        <v>5.4514140040038599E-4</v>
      </c>
      <c r="AU746">
        <v>5.4514140044310204E-4</v>
      </c>
      <c r="AV746">
        <v>5.4514140035607399E-4</v>
      </c>
    </row>
    <row r="747" spans="1:48" x14ac:dyDescent="0.25">
      <c r="A747" s="34" t="s">
        <v>1713</v>
      </c>
      <c r="B747">
        <v>2.6806720484182701E-3</v>
      </c>
      <c r="C747">
        <v>2.6806720484182701E-3</v>
      </c>
      <c r="D747">
        <v>2.6806695983804599E-3</v>
      </c>
      <c r="E747">
        <v>2.5903770264994901E-3</v>
      </c>
      <c r="F747">
        <v>2.4402427922994002E-3</v>
      </c>
      <c r="G747">
        <v>2.4143694525233599E-3</v>
      </c>
      <c r="H747">
        <v>2.3826283788813702E-3</v>
      </c>
      <c r="I747">
        <v>2.5317724276639701E-3</v>
      </c>
      <c r="J747">
        <v>2.4796840814305301E-3</v>
      </c>
      <c r="K747">
        <v>2.3707368222652902E-3</v>
      </c>
      <c r="L747">
        <v>2.3853814268934102E-3</v>
      </c>
      <c r="M747">
        <v>2.37193487361388E-3</v>
      </c>
      <c r="N747">
        <v>2.4092732893349999E-3</v>
      </c>
      <c r="O747">
        <v>2.44203211380411E-3</v>
      </c>
      <c r="P747">
        <v>2.39947762870127E-3</v>
      </c>
      <c r="Q747">
        <v>2.3593047621789402E-3</v>
      </c>
      <c r="R747">
        <v>2.2970253211767201E-3</v>
      </c>
      <c r="S747">
        <v>2.2363898941522601E-3</v>
      </c>
      <c r="T747">
        <v>2.1773550819512901E-3</v>
      </c>
      <c r="U747">
        <v>2.1198786340938798E-3</v>
      </c>
      <c r="V747">
        <v>2.0639194135938098E-3</v>
      </c>
      <c r="W747">
        <v>2.0094373688291601E-3</v>
      </c>
      <c r="X747">
        <v>1.9563935069500499E-3</v>
      </c>
      <c r="Y747">
        <v>1.9047498631585801E-3</v>
      </c>
      <c r="Z747">
        <v>1.8544694759412199E-3</v>
      </c>
      <c r="AA747">
        <v>1.80551635894921E-3</v>
      </c>
      <c r="AB747">
        <v>1.75785547580894E-3</v>
      </c>
      <c r="AC747">
        <v>1.7114527141819801E-3</v>
      </c>
      <c r="AD747">
        <v>1.6662748636085999E-3</v>
      </c>
      <c r="AE747">
        <v>1.6222895890488601E-3</v>
      </c>
      <c r="AF747">
        <v>1.57946541045382E-3</v>
      </c>
      <c r="AG747">
        <v>1.5377716772331999E-3</v>
      </c>
      <c r="AH747">
        <v>1.49717854931921E-3</v>
      </c>
      <c r="AI747">
        <v>1.4576569729943399E-3</v>
      </c>
      <c r="AJ747">
        <v>1.4191786622154E-3</v>
      </c>
      <c r="AK747">
        <v>1.3817160781193099E-3</v>
      </c>
      <c r="AL747">
        <v>1.34524240723158E-3</v>
      </c>
      <c r="AM747">
        <v>1.30973154530657E-3</v>
      </c>
      <c r="AN747">
        <v>1.27515807712941E-3</v>
      </c>
      <c r="AO747">
        <v>1.2414972576511099E-3</v>
      </c>
      <c r="AP747">
        <v>1.2087249949598699E-3</v>
      </c>
      <c r="AQ747">
        <v>1.1768178338199199E-3</v>
      </c>
      <c r="AR747">
        <v>1.1457529380068301E-3</v>
      </c>
      <c r="AS747">
        <v>1.11550807378366E-3</v>
      </c>
      <c r="AT747">
        <v>1.0860615941103899E-3</v>
      </c>
      <c r="AU747">
        <v>1.05739242433406E-3</v>
      </c>
      <c r="AV747">
        <v>1.0294800453849401E-3</v>
      </c>
    </row>
    <row r="748" spans="1:48" x14ac:dyDescent="0.25">
      <c r="A748" s="34" t="s">
        <v>1714</v>
      </c>
      <c r="B748">
        <v>7.6650603041884896E-2</v>
      </c>
      <c r="C748">
        <v>7.6650603041884896E-2</v>
      </c>
      <c r="D748">
        <v>7.6650532985991393E-2</v>
      </c>
      <c r="E748">
        <v>7.4068725157485596E-2</v>
      </c>
      <c r="F748">
        <v>6.9775816728033402E-2</v>
      </c>
      <c r="G748">
        <v>6.9035999588243496E-2</v>
      </c>
      <c r="H748">
        <v>6.8128401677214095E-2</v>
      </c>
      <c r="I748">
        <v>7.2392996899523998E-2</v>
      </c>
      <c r="J748">
        <v>7.0903593090955494E-2</v>
      </c>
      <c r="K748">
        <v>6.7788376882455495E-2</v>
      </c>
      <c r="L748">
        <v>6.8207121795706205E-2</v>
      </c>
      <c r="M748">
        <v>6.78226337059636E-2</v>
      </c>
      <c r="N748">
        <v>6.8890280920372901E-2</v>
      </c>
      <c r="O748">
        <v>6.9826980227450597E-2</v>
      </c>
      <c r="P748">
        <v>6.8610185783960706E-2</v>
      </c>
      <c r="Q748">
        <v>6.7461490829402407E-2</v>
      </c>
      <c r="R748">
        <v>6.6086642615175897E-2</v>
      </c>
      <c r="S748">
        <v>6.4739813487913106E-2</v>
      </c>
      <c r="T748">
        <v>6.34204323781348E-2</v>
      </c>
      <c r="U748">
        <v>6.2127939952377198E-2</v>
      </c>
      <c r="V748">
        <v>6.0861788197884598E-2</v>
      </c>
      <c r="W748">
        <v>5.9621440280259903E-2</v>
      </c>
      <c r="X748">
        <v>5.8406370316686398E-2</v>
      </c>
      <c r="Y748">
        <v>5.72160631896729E-2</v>
      </c>
      <c r="Z748">
        <v>5.6050014230622801E-2</v>
      </c>
      <c r="AA748">
        <v>5.4907729061613002E-2</v>
      </c>
      <c r="AB748">
        <v>5.3788723369895999E-2</v>
      </c>
      <c r="AC748">
        <v>5.2692522737687097E-2</v>
      </c>
      <c r="AD748">
        <v>5.16186623986623E-2</v>
      </c>
      <c r="AE748">
        <v>5.0566687056442197E-2</v>
      </c>
      <c r="AF748">
        <v>4.9536150723938598E-2</v>
      </c>
      <c r="AG748">
        <v>4.8526616432037498E-2</v>
      </c>
      <c r="AH748">
        <v>4.7537656208816198E-2</v>
      </c>
      <c r="AI748">
        <v>4.65688507280268E-2</v>
      </c>
      <c r="AJ748">
        <v>4.5619789281499901E-2</v>
      </c>
      <c r="AK748">
        <v>4.4690069461909898E-2</v>
      </c>
      <c r="AL748">
        <v>4.37792970901053E-2</v>
      </c>
      <c r="AM748">
        <v>4.28870860395398E-2</v>
      </c>
      <c r="AN748">
        <v>4.2013058034029098E-2</v>
      </c>
      <c r="AO748">
        <v>4.1156842500033201E-2</v>
      </c>
      <c r="AP748">
        <v>4.0318076419571303E-2</v>
      </c>
      <c r="AQ748">
        <v>3.9496404170458001E-2</v>
      </c>
      <c r="AR748">
        <v>3.86914773885947E-2</v>
      </c>
      <c r="AS748">
        <v>3.7902954839537699E-2</v>
      </c>
      <c r="AT748">
        <v>3.7130502138781198E-2</v>
      </c>
      <c r="AU748">
        <v>3.6373791868514901E-2</v>
      </c>
      <c r="AV748">
        <v>3.5632503143180803E-2</v>
      </c>
    </row>
    <row r="749" spans="1:48" x14ac:dyDescent="0.25">
      <c r="A749" s="34" t="s">
        <v>1583</v>
      </c>
      <c r="B749">
        <v>1.6748734005614899E-3</v>
      </c>
      <c r="C749">
        <v>1.6748734005614899E-3</v>
      </c>
      <c r="D749">
        <v>1.67487186978746E-3</v>
      </c>
      <c r="E749">
        <v>1.6143014801627399E-3</v>
      </c>
      <c r="F749">
        <v>1.5890096361361301E-3</v>
      </c>
      <c r="G749">
        <v>1.6538571952741899E-3</v>
      </c>
      <c r="H749">
        <v>1.6904832771929201E-3</v>
      </c>
      <c r="I749">
        <v>1.58437743605131E-3</v>
      </c>
      <c r="J749">
        <v>1.5392745134472101E-3</v>
      </c>
      <c r="K749">
        <v>1.52661429450319E-3</v>
      </c>
      <c r="L749">
        <v>1.5284966719958501E-3</v>
      </c>
      <c r="M749">
        <v>1.55694382469384E-3</v>
      </c>
      <c r="N749">
        <v>1.5533278978141899E-3</v>
      </c>
      <c r="O749">
        <v>1.54337644051665E-3</v>
      </c>
      <c r="P749">
        <v>1.4833635373727801E-3</v>
      </c>
      <c r="Q749">
        <v>1.4018534161472499E-3</v>
      </c>
      <c r="R749">
        <v>1.3798391196986901E-3</v>
      </c>
      <c r="S749">
        <v>1.35817052964769E-3</v>
      </c>
      <c r="T749">
        <v>1.3368422163545499E-3</v>
      </c>
      <c r="U749">
        <v>1.3158488368182799E-3</v>
      </c>
      <c r="V749">
        <v>1.29518513158712E-3</v>
      </c>
      <c r="W749">
        <v>1.27484592274695E-3</v>
      </c>
      <c r="X749">
        <v>1.25482611476858E-3</v>
      </c>
      <c r="Y749">
        <v>1.2351206920348701E-3</v>
      </c>
      <c r="Z749">
        <v>1.2157247175901E-3</v>
      </c>
      <c r="AA749">
        <v>1.1966333320120499E-3</v>
      </c>
      <c r="AB749">
        <v>1.17784175197518E-3</v>
      </c>
      <c r="AC749">
        <v>1.1593452692799601E-3</v>
      </c>
      <c r="AD749">
        <v>1.14113925018445E-3</v>
      </c>
      <c r="AE749">
        <v>1.12321913262967E-3</v>
      </c>
      <c r="AF749">
        <v>1.10558042772117E-3</v>
      </c>
      <c r="AG749">
        <v>1.08821871574034E-3</v>
      </c>
      <c r="AH749">
        <v>1.0711296469704699E-3</v>
      </c>
      <c r="AI749">
        <v>1.0543089401640099E-3</v>
      </c>
      <c r="AJ749">
        <v>1.03775238062171E-3</v>
      </c>
      <c r="AK749">
        <v>1.02145582048678E-3</v>
      </c>
      <c r="AL749">
        <v>1.0054151767740101E-3</v>
      </c>
      <c r="AM749">
        <v>9.8962643054303304E-4</v>
      </c>
      <c r="AN749">
        <v>9.7408562618892197E-4</v>
      </c>
      <c r="AO749">
        <v>9.5878887045423302E-4</v>
      </c>
      <c r="AP749">
        <v>9.4373233024955695E-4</v>
      </c>
      <c r="AQ749">
        <v>9.2891223344189098E-4</v>
      </c>
      <c r="AR749">
        <v>9.1432486711363501E-4</v>
      </c>
      <c r="AS749">
        <v>8.9996657680461295E-4</v>
      </c>
      <c r="AT749">
        <v>8.8583376440245901E-4</v>
      </c>
      <c r="AU749">
        <v>8.7192288987646095E-4</v>
      </c>
      <c r="AV749">
        <v>8.5823046779768305E-4</v>
      </c>
    </row>
    <row r="750" spans="1:48" x14ac:dyDescent="0.25">
      <c r="A750" s="34" t="s">
        <v>1603</v>
      </c>
      <c r="B750">
        <v>5.7286792551842298E-4</v>
      </c>
      <c r="C750">
        <v>5.7286792551842298E-4</v>
      </c>
      <c r="D750">
        <v>5.7286740193774905E-4</v>
      </c>
      <c r="E750">
        <v>5.5636919940018096E-4</v>
      </c>
      <c r="F750">
        <v>5.5319835694648699E-4</v>
      </c>
      <c r="G750">
        <v>5.5318685377535499E-4</v>
      </c>
      <c r="H750">
        <v>5.9221921283344103E-4</v>
      </c>
      <c r="I750">
        <v>5.8680236330985105E-4</v>
      </c>
      <c r="J750">
        <v>5.8170882101343997E-4</v>
      </c>
      <c r="K750">
        <v>5.6184479947241604E-4</v>
      </c>
      <c r="L750">
        <v>5.7295852369450696E-4</v>
      </c>
      <c r="M750">
        <v>5.9708579421507101E-4</v>
      </c>
      <c r="N750">
        <v>6.0380758966019203E-4</v>
      </c>
      <c r="O750">
        <v>5.9543943595700998E-4</v>
      </c>
      <c r="P750">
        <v>5.7232607368473698E-4</v>
      </c>
      <c r="Q750">
        <v>5.5277185869987203E-4</v>
      </c>
      <c r="R750">
        <v>5.5277185842272198E-4</v>
      </c>
      <c r="S750">
        <v>5.5277185877062197E-4</v>
      </c>
      <c r="T750">
        <v>5.5277185871133595E-4</v>
      </c>
      <c r="U750">
        <v>5.5277185846200902E-4</v>
      </c>
      <c r="V750">
        <v>5.5277185876779003E-4</v>
      </c>
      <c r="W750">
        <v>5.5277185865882901E-4</v>
      </c>
      <c r="X750">
        <v>5.5277185864922602E-4</v>
      </c>
      <c r="Y750">
        <v>5.5277185845044004E-4</v>
      </c>
      <c r="Z750">
        <v>5.5277185851829798E-4</v>
      </c>
      <c r="AA750">
        <v>5.5277185870919497E-4</v>
      </c>
      <c r="AB750">
        <v>5.5277185873665402E-4</v>
      </c>
      <c r="AC750">
        <v>5.5277185877015804E-4</v>
      </c>
      <c r="AD750">
        <v>5.5277185875225005E-4</v>
      </c>
      <c r="AE750">
        <v>5.5277185859420503E-4</v>
      </c>
      <c r="AF750">
        <v>5.5277185874278898E-4</v>
      </c>
      <c r="AG750">
        <v>5.5277185858991799E-4</v>
      </c>
      <c r="AH750">
        <v>5.5277185860802005E-4</v>
      </c>
      <c r="AI750">
        <v>5.5277185870592296E-4</v>
      </c>
      <c r="AJ750">
        <v>5.5277185866277497E-4</v>
      </c>
      <c r="AK750">
        <v>5.5277185860909297E-4</v>
      </c>
      <c r="AL750">
        <v>5.5277185862318402E-4</v>
      </c>
      <c r="AM750">
        <v>5.52771858608237E-4</v>
      </c>
      <c r="AN750">
        <v>5.5277185856336404E-4</v>
      </c>
      <c r="AO750">
        <v>5.5277185861367199E-4</v>
      </c>
      <c r="AP750">
        <v>5.5277185857442203E-4</v>
      </c>
      <c r="AQ750">
        <v>5.5277185868715499E-4</v>
      </c>
      <c r="AR750">
        <v>5.5277185869386295E-4</v>
      </c>
      <c r="AS750">
        <v>5.5277185865005001E-4</v>
      </c>
      <c r="AT750">
        <v>5.5277185861225104E-4</v>
      </c>
      <c r="AU750">
        <v>5.5277185869452995E-4</v>
      </c>
      <c r="AV750">
        <v>5.5277185880756301E-4</v>
      </c>
    </row>
    <row r="751" spans="1:48" x14ac:dyDescent="0.25">
      <c r="A751" s="34" t="s">
        <v>1622</v>
      </c>
      <c r="B751">
        <v>2.8424744395952301E-4</v>
      </c>
      <c r="C751">
        <v>2.8424744395952301E-4</v>
      </c>
      <c r="D751">
        <v>2.84247184167585E-4</v>
      </c>
      <c r="E751">
        <v>2.7606105324562701E-4</v>
      </c>
      <c r="F751">
        <v>2.7448773426640198E-4</v>
      </c>
      <c r="G751">
        <v>2.7448202670186998E-4</v>
      </c>
      <c r="H751">
        <v>2.93849227756024E-4</v>
      </c>
      <c r="I751">
        <v>2.9116147787179803E-4</v>
      </c>
      <c r="J751">
        <v>2.8863414778924201E-4</v>
      </c>
      <c r="K751">
        <v>2.7877795393975398E-4</v>
      </c>
      <c r="L751">
        <v>2.8429239713123101E-4</v>
      </c>
      <c r="M751">
        <v>2.9626394374469801E-4</v>
      </c>
      <c r="N751">
        <v>2.9959918569816702E-4</v>
      </c>
      <c r="O751">
        <v>2.9544704844823003E-4</v>
      </c>
      <c r="P751">
        <v>2.8397858617880298E-4</v>
      </c>
      <c r="Q751">
        <v>2.7427611305570602E-4</v>
      </c>
      <c r="R751">
        <v>2.7427611302875801E-4</v>
      </c>
      <c r="S751">
        <v>2.74276113103065E-4</v>
      </c>
      <c r="T751">
        <v>2.7427611303197701E-4</v>
      </c>
      <c r="U751">
        <v>2.7427611304801301E-4</v>
      </c>
      <c r="V751">
        <v>2.7427611309113699E-4</v>
      </c>
      <c r="W751">
        <v>2.7427611309553999E-4</v>
      </c>
      <c r="X751">
        <v>2.7427611306820698E-4</v>
      </c>
      <c r="Y751">
        <v>2.7427611303434903E-4</v>
      </c>
      <c r="Z751">
        <v>2.7427611303907799E-4</v>
      </c>
      <c r="AA751">
        <v>2.7427611305340301E-4</v>
      </c>
      <c r="AB751">
        <v>2.7427611308307302E-4</v>
      </c>
      <c r="AC751">
        <v>2.7427611308584001E-4</v>
      </c>
      <c r="AD751">
        <v>2.7427611310583302E-4</v>
      </c>
      <c r="AE751">
        <v>2.74276113062254E-4</v>
      </c>
      <c r="AF751">
        <v>2.7427611308016502E-4</v>
      </c>
      <c r="AG751">
        <v>2.7427611306174503E-4</v>
      </c>
      <c r="AH751">
        <v>2.7427611307561799E-4</v>
      </c>
      <c r="AI751">
        <v>2.7427611306987199E-4</v>
      </c>
      <c r="AJ751">
        <v>2.7427611305841203E-4</v>
      </c>
      <c r="AK751">
        <v>2.7427611307545102E-4</v>
      </c>
      <c r="AL751">
        <v>2.7427611304399799E-4</v>
      </c>
      <c r="AM751">
        <v>2.7427611302210399E-4</v>
      </c>
      <c r="AN751">
        <v>2.7427611302227101E-4</v>
      </c>
      <c r="AO751">
        <v>2.74276113080101E-4</v>
      </c>
      <c r="AP751">
        <v>2.74276113058619E-4</v>
      </c>
      <c r="AQ751">
        <v>2.7427611308276798E-4</v>
      </c>
      <c r="AR751">
        <v>2.74276113039615E-4</v>
      </c>
      <c r="AS751">
        <v>2.7427611310835298E-4</v>
      </c>
      <c r="AT751">
        <v>2.7427611304648602E-4</v>
      </c>
      <c r="AU751">
        <v>2.7427611304614103E-4</v>
      </c>
      <c r="AV751">
        <v>2.7427611308792601E-4</v>
      </c>
    </row>
    <row r="752" spans="1:48" x14ac:dyDescent="0.25">
      <c r="A752" s="34" t="s">
        <v>1642</v>
      </c>
      <c r="B752">
        <v>1.56073711921775E-2</v>
      </c>
      <c r="C752">
        <v>1.56073711921775E-2</v>
      </c>
      <c r="D752">
        <v>1.56073569276017E-2</v>
      </c>
      <c r="E752">
        <v>1.53505780092516E-2</v>
      </c>
      <c r="F752">
        <v>1.51245713237496E-2</v>
      </c>
      <c r="G752">
        <v>1.4791161095025899E-2</v>
      </c>
      <c r="H752">
        <v>1.53316004714927E-2</v>
      </c>
      <c r="I752">
        <v>1.5363240945175599E-2</v>
      </c>
      <c r="J752">
        <v>1.55612070655553E-2</v>
      </c>
      <c r="K752">
        <v>1.49188966389907E-2</v>
      </c>
      <c r="L752">
        <v>1.4552550748989101E-2</v>
      </c>
      <c r="M752">
        <v>1.5448833545321301E-2</v>
      </c>
      <c r="N752">
        <v>1.52757704836979E-2</v>
      </c>
      <c r="O752">
        <v>1.52934727246305E-2</v>
      </c>
      <c r="P752">
        <v>1.45958814334834E-2</v>
      </c>
      <c r="Q752">
        <v>1.3953514852128399E-2</v>
      </c>
      <c r="R752">
        <v>1.3479573584290999E-2</v>
      </c>
      <c r="S752">
        <v>1.3021730079345701E-2</v>
      </c>
      <c r="T752">
        <v>1.25794375565501E-2</v>
      </c>
      <c r="U752">
        <v>1.21521678230517E-2</v>
      </c>
      <c r="V752">
        <v>1.17394106172517E-2</v>
      </c>
      <c r="W752">
        <v>1.1340673009986899E-2</v>
      </c>
      <c r="X752">
        <v>1.09554788143249E-2</v>
      </c>
      <c r="Y752">
        <v>1.0583368016386501E-2</v>
      </c>
      <c r="Z752">
        <v>1.0223896232930499E-2</v>
      </c>
      <c r="AA752">
        <v>9.8766341737908502E-3</v>
      </c>
      <c r="AB752">
        <v>9.5411671214805094E-3</v>
      </c>
      <c r="AC752">
        <v>9.2170944488344508E-3</v>
      </c>
      <c r="AD752">
        <v>8.9040291413908408E-3</v>
      </c>
      <c r="AE752">
        <v>8.6015973239716298E-3</v>
      </c>
      <c r="AF752">
        <v>8.3094378237104499E-3</v>
      </c>
      <c r="AG752">
        <v>8.0272017323883196E-3</v>
      </c>
      <c r="AH752">
        <v>7.7545519944581098E-3</v>
      </c>
      <c r="AI752">
        <v>7.4911630050993301E-3</v>
      </c>
      <c r="AJ752">
        <v>7.2367202114992698E-3</v>
      </c>
      <c r="AK752">
        <v>6.9909197542809103E-3</v>
      </c>
      <c r="AL752">
        <v>6.7534680866638899E-3</v>
      </c>
      <c r="AM752">
        <v>6.52408163729821E-3</v>
      </c>
      <c r="AN752">
        <v>6.3024864656905299E-3</v>
      </c>
      <c r="AO752">
        <v>6.0884179364955899E-3</v>
      </c>
      <c r="AP752">
        <v>5.8816203976632198E-3</v>
      </c>
      <c r="AQ752">
        <v>5.6818468897530299E-3</v>
      </c>
      <c r="AR752">
        <v>5.48885883065199E-3</v>
      </c>
      <c r="AS752">
        <v>5.3024257547551997E-3</v>
      </c>
      <c r="AT752">
        <v>5.1223250129147696E-3</v>
      </c>
      <c r="AU752">
        <v>4.9483415240940904E-3</v>
      </c>
      <c r="AV752">
        <v>4.7802675102650198E-3</v>
      </c>
    </row>
    <row r="753" spans="1:48" x14ac:dyDescent="0.25">
      <c r="A753" s="34" t="s">
        <v>1715</v>
      </c>
      <c r="B753">
        <v>9.9880178769777006E-3</v>
      </c>
      <c r="C753">
        <v>9.9880178769777006E-3</v>
      </c>
      <c r="D753">
        <v>9.9880087482886997E-3</v>
      </c>
      <c r="E753">
        <v>9.7401580218357594E-3</v>
      </c>
      <c r="F753">
        <v>8.8468100622691899E-3</v>
      </c>
      <c r="G753">
        <v>8.0366492828434499E-3</v>
      </c>
      <c r="H753">
        <v>8.5535686210380796E-3</v>
      </c>
      <c r="I753">
        <v>8.2375753453501292E-3</v>
      </c>
      <c r="J753">
        <v>8.0396283443743399E-3</v>
      </c>
      <c r="K753">
        <v>7.9239935587219496E-3</v>
      </c>
      <c r="L753">
        <v>8.09053139773349E-3</v>
      </c>
      <c r="M753">
        <v>8.1478784884687992E-3</v>
      </c>
      <c r="N753">
        <v>8.1465919845357306E-3</v>
      </c>
      <c r="O753">
        <v>8.1190124669027301E-3</v>
      </c>
      <c r="P753">
        <v>8.0404602730300093E-3</v>
      </c>
      <c r="Q753">
        <v>7.5644846690484597E-3</v>
      </c>
      <c r="R753">
        <v>7.38291382256024E-3</v>
      </c>
      <c r="S753">
        <v>7.2057012342485504E-3</v>
      </c>
      <c r="T753">
        <v>7.0327422911321E-3</v>
      </c>
      <c r="U753">
        <v>6.8639348939434396E-3</v>
      </c>
      <c r="V753">
        <v>6.6991793924485697E-3</v>
      </c>
      <c r="W753">
        <v>6.5383785279668699E-3</v>
      </c>
      <c r="X753">
        <v>6.3814373763355697E-3</v>
      </c>
      <c r="Y753">
        <v>6.2282632953016299E-3</v>
      </c>
      <c r="Z753">
        <v>6.07876586340761E-3</v>
      </c>
      <c r="AA753">
        <v>5.9328568268318003E-3</v>
      </c>
      <c r="AB753">
        <v>5.7904500585592702E-3</v>
      </c>
      <c r="AC753">
        <v>5.6514614861320296E-3</v>
      </c>
      <c r="AD753">
        <v>5.5158090682527203E-3</v>
      </c>
      <c r="AE753">
        <v>5.3834127218074703E-3</v>
      </c>
      <c r="AF753">
        <v>5.2541942961192899E-3</v>
      </c>
      <c r="AG753">
        <v>5.1280775076193797E-3</v>
      </c>
      <c r="AH753">
        <v>5.0049879118323802E-3</v>
      </c>
      <c r="AI753">
        <v>4.8848528427842697E-3</v>
      </c>
      <c r="AJ753">
        <v>4.7676013815357299E-3</v>
      </c>
      <c r="AK753">
        <v>4.6531643180655396E-3</v>
      </c>
      <c r="AL753">
        <v>4.5414740944725099E-3</v>
      </c>
      <c r="AM753">
        <v>4.4324647777712898E-3</v>
      </c>
      <c r="AN753">
        <v>4.3260720207473199E-3</v>
      </c>
      <c r="AO753">
        <v>4.2222330165079197E-3</v>
      </c>
      <c r="AP753">
        <v>4.1208864683552398E-3</v>
      </c>
      <c r="AQ753">
        <v>4.0219725467286697E-3</v>
      </c>
      <c r="AR753">
        <v>3.9254328609015102E-3</v>
      </c>
      <c r="AS753">
        <v>3.8312104268793399E-3</v>
      </c>
      <c r="AT753">
        <v>3.7392496175833899E-3</v>
      </c>
      <c r="AU753">
        <v>3.6494961526205099E-3</v>
      </c>
      <c r="AV753">
        <v>3.5618970454517201E-3</v>
      </c>
    </row>
    <row r="754" spans="1:48" x14ac:dyDescent="0.25">
      <c r="A754" s="34" t="s">
        <v>1716</v>
      </c>
      <c r="B754">
        <v>5.3569710592371598E-3</v>
      </c>
      <c r="C754">
        <v>5.3569710592371598E-3</v>
      </c>
      <c r="D754">
        <v>5.3569661631583396E-3</v>
      </c>
      <c r="E754">
        <v>5.2240339666088896E-3</v>
      </c>
      <c r="F754">
        <v>4.74489594115315E-3</v>
      </c>
      <c r="G754">
        <v>4.3103745050837496E-3</v>
      </c>
      <c r="H754">
        <v>4.5876188978171998E-3</v>
      </c>
      <c r="I754">
        <v>4.4181391396644299E-3</v>
      </c>
      <c r="J754">
        <v>4.3119722944773798E-3</v>
      </c>
      <c r="K754">
        <v>4.2499527637303303E-3</v>
      </c>
      <c r="L754">
        <v>4.3392736271037303E-3</v>
      </c>
      <c r="M754">
        <v>4.37003115136956E-3</v>
      </c>
      <c r="N754">
        <v>4.3693411466589997E-3</v>
      </c>
      <c r="O754">
        <v>4.3545491549931998E-3</v>
      </c>
      <c r="P754">
        <v>4.3124184920647398E-3</v>
      </c>
      <c r="Q754">
        <v>4.0571338521937601E-3</v>
      </c>
      <c r="R754">
        <v>4.0689851962584598E-3</v>
      </c>
      <c r="S754">
        <v>4.08087115996491E-3</v>
      </c>
      <c r="T754">
        <v>4.0927918430663599E-3</v>
      </c>
      <c r="U754">
        <v>4.1047473467868698E-3</v>
      </c>
      <c r="V754">
        <v>4.1167377740894398E-3</v>
      </c>
      <c r="W754">
        <v>4.12876322781812E-3</v>
      </c>
      <c r="X754">
        <v>4.1408238085034596E-3</v>
      </c>
      <c r="Y754">
        <v>4.1529196188663398E-3</v>
      </c>
      <c r="Z754">
        <v>4.1650507649382404E-3</v>
      </c>
      <c r="AA754">
        <v>4.1772173453194098E-3</v>
      </c>
      <c r="AB754">
        <v>4.1894194677103503E-3</v>
      </c>
      <c r="AC754">
        <v>4.2016572322216396E-3</v>
      </c>
      <c r="AD754">
        <v>4.2139307451363401E-3</v>
      </c>
      <c r="AE754">
        <v>4.2262401097376201E-3</v>
      </c>
      <c r="AF754">
        <v>4.2385854320492302E-3</v>
      </c>
      <c r="AG754">
        <v>4.2509668158185899E-3</v>
      </c>
      <c r="AH754">
        <v>4.2633843693436696E-3</v>
      </c>
      <c r="AI754">
        <v>4.2758381927275003E-3</v>
      </c>
      <c r="AJ754">
        <v>4.2883283967032502E-3</v>
      </c>
      <c r="AK754">
        <v>4.3008550838385404E-3</v>
      </c>
      <c r="AL754">
        <v>4.3134183655183598E-3</v>
      </c>
      <c r="AM754">
        <v>4.3260183441250202E-3</v>
      </c>
      <c r="AN754">
        <v>4.3386551296967502E-3</v>
      </c>
      <c r="AO754">
        <v>4.3513288286007399E-3</v>
      </c>
      <c r="AP754">
        <v>4.3640395511535101E-3</v>
      </c>
      <c r="AQ754">
        <v>4.3767873985526397E-3</v>
      </c>
      <c r="AR754">
        <v>4.38957248764803E-3</v>
      </c>
      <c r="AS754">
        <v>4.4023949229137502E-3</v>
      </c>
      <c r="AT754">
        <v>4.41525481074064E-3</v>
      </c>
      <c r="AU754">
        <v>4.4281522650184398E-3</v>
      </c>
      <c r="AV754">
        <v>4.4410873959167497E-3</v>
      </c>
    </row>
    <row r="755" spans="1:48" x14ac:dyDescent="0.25">
      <c r="A755" s="34" t="s">
        <v>1717</v>
      </c>
      <c r="B755">
        <v>0.13760418762080501</v>
      </c>
      <c r="C755">
        <v>0.13760418762080501</v>
      </c>
      <c r="D755">
        <v>0.13760406185552801</v>
      </c>
      <c r="E755">
        <v>0.13243312641871</v>
      </c>
      <c r="F755">
        <v>0.132202285361605</v>
      </c>
      <c r="G755">
        <v>0.13241837354041799</v>
      </c>
      <c r="H755">
        <v>0.13573312695278</v>
      </c>
      <c r="I755">
        <v>0.13331287324913799</v>
      </c>
      <c r="J755">
        <v>0.13049846768866599</v>
      </c>
      <c r="K755">
        <v>0.12853609487418599</v>
      </c>
      <c r="L755">
        <v>0.13021073936282801</v>
      </c>
      <c r="M755">
        <v>0.13506279491700501</v>
      </c>
      <c r="N755">
        <v>0.136175673385766</v>
      </c>
      <c r="O755">
        <v>0.135730297893916</v>
      </c>
      <c r="P755">
        <v>0.133173653600346</v>
      </c>
      <c r="Q755">
        <v>0.130693233392845</v>
      </c>
      <c r="R755">
        <v>0.13091834667368801</v>
      </c>
      <c r="S755">
        <v>0.13091714674892499</v>
      </c>
      <c r="T755">
        <v>0.130849746390716</v>
      </c>
      <c r="U755">
        <v>0.130785235258219</v>
      </c>
      <c r="V755">
        <v>0.13071178199918401</v>
      </c>
      <c r="W755">
        <v>0.130667529197392</v>
      </c>
      <c r="X755">
        <v>0.13062642439454999</v>
      </c>
      <c r="Y755">
        <v>0.130615124023234</v>
      </c>
      <c r="Z755">
        <v>0.13062917611910099</v>
      </c>
      <c r="AA755">
        <v>0.130662571916146</v>
      </c>
      <c r="AB755">
        <v>0.130708809784604</v>
      </c>
      <c r="AC755">
        <v>0.13076896288956899</v>
      </c>
      <c r="AD755">
        <v>0.13082754451780501</v>
      </c>
      <c r="AE755">
        <v>0.13087666212666399</v>
      </c>
      <c r="AF755">
        <v>0.13091217578325701</v>
      </c>
      <c r="AG755">
        <v>0.130935716813675</v>
      </c>
      <c r="AH755">
        <v>0.13094142905551701</v>
      </c>
      <c r="AI755">
        <v>0.130933157259711</v>
      </c>
      <c r="AJ755">
        <v>0.130921715010619</v>
      </c>
      <c r="AK755">
        <v>0.13090756577475501</v>
      </c>
      <c r="AL755">
        <v>0.13089208015286499</v>
      </c>
      <c r="AM755">
        <v>0.130872307797018</v>
      </c>
      <c r="AN755">
        <v>0.13085297565305601</v>
      </c>
      <c r="AO755">
        <v>0.13083839223749999</v>
      </c>
      <c r="AP755">
        <v>0.130832522496104</v>
      </c>
      <c r="AQ755">
        <v>0.13082918609247801</v>
      </c>
      <c r="AR755">
        <v>0.13082938952668899</v>
      </c>
      <c r="AS755">
        <v>0.13083241931402201</v>
      </c>
      <c r="AT755">
        <v>0.13083448647897</v>
      </c>
      <c r="AU755">
        <v>0.130835786907081</v>
      </c>
      <c r="AV755">
        <v>0.13085230223306099</v>
      </c>
    </row>
    <row r="756" spans="1:48" x14ac:dyDescent="0.25">
      <c r="A756" s="34" t="s">
        <v>1718</v>
      </c>
      <c r="B756">
        <v>0.12881219552725701</v>
      </c>
      <c r="C756">
        <v>0.12881219552725701</v>
      </c>
      <c r="D756">
        <v>0.128812077797544</v>
      </c>
      <c r="E756">
        <v>0.127294060820768</v>
      </c>
      <c r="F756">
        <v>0.12628034114859901</v>
      </c>
      <c r="G756">
        <v>0.13260945230608201</v>
      </c>
      <c r="H756">
        <v>0.131552571485024</v>
      </c>
      <c r="I756">
        <v>0.13174775891712201</v>
      </c>
      <c r="J756">
        <v>0.13136411094650999</v>
      </c>
      <c r="K756">
        <v>0.13658581090088701</v>
      </c>
      <c r="L756">
        <v>0.13682788244154101</v>
      </c>
      <c r="M756">
        <v>0.14283014950085901</v>
      </c>
      <c r="N756">
        <v>0.142075011767297</v>
      </c>
      <c r="O756">
        <v>0.13547635350022499</v>
      </c>
      <c r="P756">
        <v>0.133974898852188</v>
      </c>
      <c r="Q756">
        <v>0.13191330658414699</v>
      </c>
      <c r="R756">
        <v>0.13191330657637501</v>
      </c>
      <c r="S756">
        <v>0.13191330660598</v>
      </c>
      <c r="T756">
        <v>0.13191330657410799</v>
      </c>
      <c r="U756">
        <v>0.13191330658302799</v>
      </c>
      <c r="V756">
        <v>0.131913306594244</v>
      </c>
      <c r="W756">
        <v>0.13191330662086201</v>
      </c>
      <c r="X756">
        <v>0.13191330658724501</v>
      </c>
      <c r="Y756">
        <v>0.13191330656914199</v>
      </c>
      <c r="Z756">
        <v>0.13191330656697101</v>
      </c>
      <c r="AA756">
        <v>0.13191330659755501</v>
      </c>
      <c r="AB756">
        <v>0.13191330659275399</v>
      </c>
      <c r="AC756">
        <v>0.13191330660848399</v>
      </c>
      <c r="AD756">
        <v>0.13191330662493</v>
      </c>
      <c r="AE756">
        <v>0.13191330660207701</v>
      </c>
      <c r="AF756">
        <v>0.13191330662215001</v>
      </c>
      <c r="AG756">
        <v>0.13191330657900699</v>
      </c>
      <c r="AH756">
        <v>0.13191330661401901</v>
      </c>
      <c r="AI756">
        <v>0.13191330661057801</v>
      </c>
      <c r="AJ756">
        <v>0.131913306596043</v>
      </c>
      <c r="AK756">
        <v>0.13191330658964101</v>
      </c>
      <c r="AL756">
        <v>0.131913306591083</v>
      </c>
      <c r="AM756">
        <v>0.131913306576395</v>
      </c>
      <c r="AN756">
        <v>0.131913306575622</v>
      </c>
      <c r="AO756">
        <v>0.13191330660141901</v>
      </c>
      <c r="AP756">
        <v>0.13191330659811901</v>
      </c>
      <c r="AQ756">
        <v>0.13191330659738401</v>
      </c>
      <c r="AR756">
        <v>0.13191330659046599</v>
      </c>
      <c r="AS756">
        <v>0.13191330660737599</v>
      </c>
      <c r="AT756">
        <v>0.13191330657160999</v>
      </c>
      <c r="AU756">
        <v>0.13191330657474801</v>
      </c>
      <c r="AV756">
        <v>0.13191330660172701</v>
      </c>
    </row>
    <row r="757" spans="1:48" x14ac:dyDescent="0.25">
      <c r="A757" s="34" t="s">
        <v>1719</v>
      </c>
      <c r="B757">
        <v>1.86881249557996E-4</v>
      </c>
      <c r="C757">
        <v>1.86881249557996E-4</v>
      </c>
      <c r="D757">
        <v>1.86881078749025E-4</v>
      </c>
      <c r="E757">
        <v>1.82440340276319E-4</v>
      </c>
      <c r="F757">
        <v>1.7405719714949899E-4</v>
      </c>
      <c r="G757">
        <v>1.77943952728603E-4</v>
      </c>
      <c r="H757">
        <v>1.9151296664653801E-4</v>
      </c>
      <c r="I757">
        <v>1.8809525848912601E-4</v>
      </c>
      <c r="J757">
        <v>1.86461740774699E-4</v>
      </c>
      <c r="K757">
        <v>1.8856918103894201E-4</v>
      </c>
      <c r="L757">
        <v>1.93688012961537E-4</v>
      </c>
      <c r="M757">
        <v>2.0128473794974399E-4</v>
      </c>
      <c r="N757">
        <v>2.0696315319814E-4</v>
      </c>
      <c r="O757">
        <v>2.0520117583829999E-4</v>
      </c>
      <c r="P757">
        <v>2.0505229336782699E-4</v>
      </c>
      <c r="Q757">
        <v>2.0533532533091901E-4</v>
      </c>
      <c r="R757">
        <v>2.0533532531755801E-4</v>
      </c>
      <c r="S757">
        <v>2.05335325367174E-4</v>
      </c>
      <c r="T757">
        <v>2.0533532533745501E-4</v>
      </c>
      <c r="U757">
        <v>2.0533532532319301E-4</v>
      </c>
      <c r="V757">
        <v>2.0533532535322701E-4</v>
      </c>
      <c r="W757">
        <v>2.05335325364097E-4</v>
      </c>
      <c r="X757">
        <v>2.0533532535321899E-4</v>
      </c>
      <c r="Y757">
        <v>2.05335325310552E-4</v>
      </c>
      <c r="Z757">
        <v>2.0533532533065701E-4</v>
      </c>
      <c r="AA757">
        <v>2.05335325328608E-4</v>
      </c>
      <c r="AB757">
        <v>2.0533532536109401E-4</v>
      </c>
      <c r="AC757">
        <v>2.0533532537273999E-4</v>
      </c>
      <c r="AD757">
        <v>2.0533532538399499E-4</v>
      </c>
      <c r="AE757">
        <v>2.0533532534075299E-4</v>
      </c>
      <c r="AF757">
        <v>2.05335325356622E-4</v>
      </c>
      <c r="AG757">
        <v>2.05335325339977E-4</v>
      </c>
      <c r="AH757">
        <v>2.0533532534575401E-4</v>
      </c>
      <c r="AI757">
        <v>2.0533532535743599E-4</v>
      </c>
      <c r="AJ757">
        <v>2.05335325346763E-4</v>
      </c>
      <c r="AK757">
        <v>2.05335325359891E-4</v>
      </c>
      <c r="AL757">
        <v>2.05335325308E-4</v>
      </c>
      <c r="AM757">
        <v>2.05335325331816E-4</v>
      </c>
      <c r="AN757">
        <v>2.0533532531844301E-4</v>
      </c>
      <c r="AO757">
        <v>2.0533532535701199E-4</v>
      </c>
      <c r="AP757">
        <v>2.0533532534078999E-4</v>
      </c>
      <c r="AQ757">
        <v>2.0533532536566701E-4</v>
      </c>
      <c r="AR757">
        <v>2.05335325331188E-4</v>
      </c>
      <c r="AS757">
        <v>2.05335325361825E-4</v>
      </c>
      <c r="AT757">
        <v>2.0533532531489401E-4</v>
      </c>
      <c r="AU757">
        <v>2.0533532533347499E-4</v>
      </c>
      <c r="AV757">
        <v>2.0533532536065499E-4</v>
      </c>
    </row>
    <row r="758" spans="1:48" x14ac:dyDescent="0.25">
      <c r="A758" s="34" t="s">
        <v>1720</v>
      </c>
      <c r="B758">
        <v>2.6238225596263598E-4</v>
      </c>
      <c r="C758">
        <v>2.6238225596263598E-4</v>
      </c>
      <c r="D758">
        <v>2.6238201615469398E-4</v>
      </c>
      <c r="E758">
        <v>2.5614719599355599E-4</v>
      </c>
      <c r="F758">
        <v>2.4437721899967402E-4</v>
      </c>
      <c r="G758">
        <v>2.4983424428315397E-4</v>
      </c>
      <c r="H758">
        <v>2.6888521106134598E-4</v>
      </c>
      <c r="I758">
        <v>2.6408673088269E-4</v>
      </c>
      <c r="J758">
        <v>2.6179326341413601E-4</v>
      </c>
      <c r="K758">
        <v>2.6475212059254798E-4</v>
      </c>
      <c r="L758">
        <v>2.7193898753810999E-4</v>
      </c>
      <c r="M758">
        <v>2.8260482933599798E-4</v>
      </c>
      <c r="N758">
        <v>2.90577354116728E-4</v>
      </c>
      <c r="O758">
        <v>2.8810352867450999E-4</v>
      </c>
      <c r="P758">
        <v>2.8789449689941101E-4</v>
      </c>
      <c r="Q758">
        <v>2.8829187526666002E-4</v>
      </c>
      <c r="R758">
        <v>2.8829187525994903E-4</v>
      </c>
      <c r="S758">
        <v>2.8829187532509001E-4</v>
      </c>
      <c r="T758">
        <v>2.8829187525763903E-4</v>
      </c>
      <c r="U758">
        <v>2.8829187526117401E-4</v>
      </c>
      <c r="V758">
        <v>2.8829187532996003E-4</v>
      </c>
      <c r="W758">
        <v>2.8829187531807701E-4</v>
      </c>
      <c r="X758">
        <v>2.88291875316414E-4</v>
      </c>
      <c r="Y758">
        <v>2.8829187527603598E-4</v>
      </c>
      <c r="Z758">
        <v>2.8829187526052002E-4</v>
      </c>
      <c r="AA758">
        <v>2.8829187527207903E-4</v>
      </c>
      <c r="AB758">
        <v>2.8829187532138599E-4</v>
      </c>
      <c r="AC758">
        <v>2.8829187531448797E-4</v>
      </c>
      <c r="AD758">
        <v>2.8829187532484303E-4</v>
      </c>
      <c r="AE758">
        <v>2.8829187528549402E-4</v>
      </c>
      <c r="AF758">
        <v>2.88291875326496E-4</v>
      </c>
      <c r="AG758">
        <v>2.88291875282088E-4</v>
      </c>
      <c r="AH758">
        <v>2.88291875290462E-4</v>
      </c>
      <c r="AI758">
        <v>2.8829187529979801E-4</v>
      </c>
      <c r="AJ758">
        <v>2.8829187527569701E-4</v>
      </c>
      <c r="AK758">
        <v>2.8829187529428799E-4</v>
      </c>
      <c r="AL758">
        <v>2.8829187526440602E-4</v>
      </c>
      <c r="AM758">
        <v>2.88291875276613E-4</v>
      </c>
      <c r="AN758">
        <v>2.8829187525618798E-4</v>
      </c>
      <c r="AO758">
        <v>2.8829187533307499E-4</v>
      </c>
      <c r="AP758">
        <v>2.88291875281289E-4</v>
      </c>
      <c r="AQ758">
        <v>2.8829187529533701E-4</v>
      </c>
      <c r="AR758">
        <v>2.8829187526403202E-4</v>
      </c>
      <c r="AS758">
        <v>2.8829187533781897E-4</v>
      </c>
      <c r="AT758">
        <v>2.88291875261866E-4</v>
      </c>
      <c r="AU758">
        <v>2.8829187527149399E-4</v>
      </c>
      <c r="AV758">
        <v>2.8829187533191799E-4</v>
      </c>
    </row>
    <row r="759" spans="1:48" x14ac:dyDescent="0.25">
      <c r="A759" s="34" t="s">
        <v>1662</v>
      </c>
      <c r="B759">
        <v>1.45222339431568E-3</v>
      </c>
      <c r="C759">
        <v>1.45222339431568E-3</v>
      </c>
      <c r="D759">
        <v>1.45222206715931E-3</v>
      </c>
      <c r="E759">
        <v>1.41771382020148E-3</v>
      </c>
      <c r="F759">
        <v>1.3525697961859599E-3</v>
      </c>
      <c r="G759">
        <v>1.3827731334684901E-3</v>
      </c>
      <c r="H759">
        <v>1.4882157046581599E-3</v>
      </c>
      <c r="I759">
        <v>1.4616572577357901E-3</v>
      </c>
      <c r="J759">
        <v>1.4489634606188299E-3</v>
      </c>
      <c r="K759">
        <v>1.4653400314704099E-3</v>
      </c>
      <c r="L759">
        <v>1.505117631227E-3</v>
      </c>
      <c r="M759">
        <v>1.56415052930528E-3</v>
      </c>
      <c r="N759">
        <v>1.60827655821058E-3</v>
      </c>
      <c r="O759">
        <v>1.59458452269627E-3</v>
      </c>
      <c r="P759">
        <v>1.59342758138242E-3</v>
      </c>
      <c r="Q759">
        <v>1.5956269759956E-3</v>
      </c>
      <c r="R759">
        <v>1.59562697614459E-3</v>
      </c>
      <c r="S759">
        <v>1.5956269763572201E-3</v>
      </c>
      <c r="T759">
        <v>1.5956269762141E-3</v>
      </c>
      <c r="U759">
        <v>1.5956269761556901E-3</v>
      </c>
      <c r="V759">
        <v>1.5956269764330899E-3</v>
      </c>
      <c r="W759">
        <v>1.5956269764774299E-3</v>
      </c>
      <c r="X759">
        <v>1.5956269762463799E-3</v>
      </c>
      <c r="Y759">
        <v>1.5956269761161601E-3</v>
      </c>
      <c r="Z759">
        <v>1.5956269761572099E-3</v>
      </c>
      <c r="AA759">
        <v>1.5956269762210499E-3</v>
      </c>
      <c r="AB759">
        <v>1.5956269762686401E-3</v>
      </c>
      <c r="AC759">
        <v>1.5956269762122399E-3</v>
      </c>
      <c r="AD759">
        <v>1.59562697639917E-3</v>
      </c>
      <c r="AE759">
        <v>1.59562697617265E-3</v>
      </c>
      <c r="AF759">
        <v>1.5956269764875301E-3</v>
      </c>
      <c r="AG759">
        <v>1.59562697604859E-3</v>
      </c>
      <c r="AH759">
        <v>1.5956269761396801E-3</v>
      </c>
      <c r="AI759">
        <v>1.5956269762550401E-3</v>
      </c>
      <c r="AJ759">
        <v>1.5956269761359099E-3</v>
      </c>
      <c r="AK759">
        <v>1.5956269761767501E-3</v>
      </c>
      <c r="AL759">
        <v>1.59562697608839E-3</v>
      </c>
      <c r="AM759">
        <v>1.5956269761501099E-3</v>
      </c>
      <c r="AN759">
        <v>1.5956269760430801E-3</v>
      </c>
      <c r="AO759">
        <v>1.5956269762747899E-3</v>
      </c>
      <c r="AP759">
        <v>1.5956269761321399E-3</v>
      </c>
      <c r="AQ759">
        <v>1.59562697616598E-3</v>
      </c>
      <c r="AR759">
        <v>1.59562697596183E-3</v>
      </c>
      <c r="AS759">
        <v>1.5956269765187599E-3</v>
      </c>
      <c r="AT759">
        <v>1.59562697611783E-3</v>
      </c>
      <c r="AU759">
        <v>1.59562697615211E-3</v>
      </c>
      <c r="AV759">
        <v>1.59562697629428E-3</v>
      </c>
    </row>
    <row r="760" spans="1:48" x14ac:dyDescent="0.25">
      <c r="A760" s="34" t="s">
        <v>1721</v>
      </c>
      <c r="B760">
        <v>3.9170044355003501E-4</v>
      </c>
      <c r="C760">
        <v>3.9170044355003501E-4</v>
      </c>
      <c r="D760">
        <v>3.9170008555708998E-4</v>
      </c>
      <c r="E760">
        <v>4.2275756153188599E-4</v>
      </c>
      <c r="F760">
        <v>4.2224676790418602E-4</v>
      </c>
      <c r="G760">
        <v>2.8742014517988898E-4</v>
      </c>
      <c r="H760">
        <v>2.7963466839263899E-4</v>
      </c>
      <c r="I760">
        <v>1.8229534518679401E-4</v>
      </c>
      <c r="J760" s="15">
        <v>1.36772268884427E-4</v>
      </c>
      <c r="K760" s="15">
        <v>1.1260804803364101E-4</v>
      </c>
      <c r="L760" s="15">
        <v>7.5559616162330996E-5</v>
      </c>
      <c r="M760" s="15">
        <v>1.8755382811016499E-4</v>
      </c>
      <c r="N760" s="15">
        <v>1.5638430639698501E-4</v>
      </c>
      <c r="O760">
        <v>1.16469222894618E-4</v>
      </c>
      <c r="P760">
        <v>3.4337219912705501E-4</v>
      </c>
      <c r="Q760">
        <v>3.5052337285624798E-4</v>
      </c>
      <c r="R760">
        <v>3.5052337276894499E-4</v>
      </c>
      <c r="S760">
        <v>3.5052337279199599E-4</v>
      </c>
      <c r="T760">
        <v>3.5052337291023101E-4</v>
      </c>
      <c r="U760">
        <v>3.5052337291704099E-4</v>
      </c>
      <c r="V760">
        <v>3.5052337290619197E-4</v>
      </c>
      <c r="W760">
        <v>3.5052337276768601E-4</v>
      </c>
      <c r="X760">
        <v>3.5052337282496702E-4</v>
      </c>
      <c r="Y760">
        <v>3.5052337279959799E-4</v>
      </c>
      <c r="Z760">
        <v>3.5052337280573202E-4</v>
      </c>
      <c r="AA760">
        <v>3.50523372908651E-4</v>
      </c>
      <c r="AB760">
        <v>3.5052337297895397E-4</v>
      </c>
      <c r="AC760">
        <v>3.5052337296352198E-4</v>
      </c>
      <c r="AD760">
        <v>3.5052337286976397E-4</v>
      </c>
      <c r="AE760">
        <v>3.5052337278910698E-4</v>
      </c>
      <c r="AF760">
        <v>3.5052337278439899E-4</v>
      </c>
      <c r="AG760">
        <v>3.5052337296422801E-4</v>
      </c>
      <c r="AH760">
        <v>3.5052337288461299E-4</v>
      </c>
      <c r="AI760">
        <v>3.5052337283011801E-4</v>
      </c>
      <c r="AJ760">
        <v>3.5052337284909398E-4</v>
      </c>
      <c r="AK760">
        <v>3.5052337278591601E-4</v>
      </c>
      <c r="AL760">
        <v>3.5052337273217102E-4</v>
      </c>
      <c r="AM760">
        <v>3.5052337290623897E-4</v>
      </c>
      <c r="AN760">
        <v>3.5052337291525802E-4</v>
      </c>
      <c r="AO760">
        <v>3.50523372798919E-4</v>
      </c>
      <c r="AP760">
        <v>3.50523372776394E-4</v>
      </c>
      <c r="AQ760">
        <v>3.5052337285757998E-4</v>
      </c>
      <c r="AR760">
        <v>3.5052337285678499E-4</v>
      </c>
      <c r="AS760">
        <v>3.5052337299817102E-4</v>
      </c>
      <c r="AT760">
        <v>3.5052337281024903E-4</v>
      </c>
      <c r="AU760">
        <v>3.5052337287315102E-4</v>
      </c>
      <c r="AV760">
        <v>3.5052337305588099E-4</v>
      </c>
    </row>
    <row r="761" spans="1:48" x14ac:dyDescent="0.25">
      <c r="A761" s="34" t="s">
        <v>1682</v>
      </c>
      <c r="B761">
        <v>7.5044682578022902E-4</v>
      </c>
      <c r="C761">
        <v>7.5044682578022902E-4</v>
      </c>
      <c r="D761">
        <v>7.5044613973060598E-4</v>
      </c>
      <c r="E761">
        <v>7.2443651617643196E-4</v>
      </c>
      <c r="F761">
        <v>7.1859986248301805E-4</v>
      </c>
      <c r="G761">
        <v>5.2960840950172202E-4</v>
      </c>
      <c r="H761">
        <v>6.26946871346698E-4</v>
      </c>
      <c r="I761">
        <v>6.9112094843367202E-4</v>
      </c>
      <c r="J761">
        <v>6.69477321978719E-4</v>
      </c>
      <c r="K761">
        <v>7.87058599782559E-4</v>
      </c>
      <c r="L761">
        <v>6.9480937171741196E-4</v>
      </c>
      <c r="M761">
        <v>7.2811630037773701E-4</v>
      </c>
      <c r="N761">
        <v>7.0981624110741002E-4</v>
      </c>
      <c r="O761">
        <v>6.5557916209730595E-4</v>
      </c>
      <c r="P761">
        <v>7.3345924117892004E-4</v>
      </c>
      <c r="Q761">
        <v>6.9784118594911899E-4</v>
      </c>
      <c r="R761">
        <v>6.9784118619359899E-4</v>
      </c>
      <c r="S761">
        <v>6.97841186377637E-4</v>
      </c>
      <c r="T761">
        <v>6.9784118626203503E-4</v>
      </c>
      <c r="U761">
        <v>6.9784118623363999E-4</v>
      </c>
      <c r="V761">
        <v>6.9784118629003704E-4</v>
      </c>
      <c r="W761">
        <v>6.9784118636563098E-4</v>
      </c>
      <c r="X761">
        <v>6.9784118612278595E-4</v>
      </c>
      <c r="Y761">
        <v>6.9784118614955198E-4</v>
      </c>
      <c r="Z761">
        <v>6.9784118616333403E-4</v>
      </c>
      <c r="AA761">
        <v>6.9784118609927297E-4</v>
      </c>
      <c r="AB761">
        <v>6.9784118630607402E-4</v>
      </c>
      <c r="AC761">
        <v>6.97841186115536E-4</v>
      </c>
      <c r="AD761">
        <v>6.9784118625643295E-4</v>
      </c>
      <c r="AE761">
        <v>6.9784118618832196E-4</v>
      </c>
      <c r="AF761">
        <v>6.97841186101085E-4</v>
      </c>
      <c r="AG761">
        <v>6.9784118608995198E-4</v>
      </c>
      <c r="AH761">
        <v>6.9784118615657902E-4</v>
      </c>
      <c r="AI761">
        <v>6.9784118614448496E-4</v>
      </c>
      <c r="AJ761">
        <v>6.9784118604285001E-4</v>
      </c>
      <c r="AK761">
        <v>6.9784118616298102E-4</v>
      </c>
      <c r="AL761">
        <v>6.9784118607151902E-4</v>
      </c>
      <c r="AM761">
        <v>6.9784118616093599E-4</v>
      </c>
      <c r="AN761">
        <v>6.9784118602027204E-4</v>
      </c>
      <c r="AO761">
        <v>6.9784118620299198E-4</v>
      </c>
      <c r="AP761">
        <v>6.9784118624204201E-4</v>
      </c>
      <c r="AQ761">
        <v>6.9784118624660195E-4</v>
      </c>
      <c r="AR761">
        <v>6.9784118611201701E-4</v>
      </c>
      <c r="AS761">
        <v>6.9784118634722198E-4</v>
      </c>
      <c r="AT761">
        <v>6.9784118604572E-4</v>
      </c>
      <c r="AU761">
        <v>6.9784118622899603E-4</v>
      </c>
      <c r="AV761">
        <v>6.9784118626513801E-4</v>
      </c>
    </row>
    <row r="762" spans="1:48" x14ac:dyDescent="0.25">
      <c r="A762" s="34" t="s">
        <v>1702</v>
      </c>
      <c r="B762">
        <v>0.15362918390372299</v>
      </c>
      <c r="C762">
        <v>0.15362918390372299</v>
      </c>
      <c r="D762">
        <v>0.15362904349217599</v>
      </c>
      <c r="E762">
        <v>0.15009486647099299</v>
      </c>
      <c r="F762">
        <v>0.14888160062226399</v>
      </c>
      <c r="G762">
        <v>0.15459920420364701</v>
      </c>
      <c r="H762">
        <v>0.16059682536940201</v>
      </c>
      <c r="I762">
        <v>0.157500679019143</v>
      </c>
      <c r="J762">
        <v>0.160791550900381</v>
      </c>
      <c r="K762">
        <v>0.161504183105834</v>
      </c>
      <c r="L762">
        <v>0.167187605748367</v>
      </c>
      <c r="M762">
        <v>0.17504564176142001</v>
      </c>
      <c r="N762">
        <v>0.17394408436747999</v>
      </c>
      <c r="O762">
        <v>0.17464352477655601</v>
      </c>
      <c r="P762">
        <v>0.17439367904256001</v>
      </c>
      <c r="Q762">
        <v>0.17494741041547501</v>
      </c>
      <c r="R762">
        <v>0.17494741038880399</v>
      </c>
      <c r="S762">
        <v>0.17494741045069301</v>
      </c>
      <c r="T762">
        <v>0.17494741040214001</v>
      </c>
      <c r="U762">
        <v>0.17494741040501799</v>
      </c>
      <c r="V762">
        <v>0.174947410450535</v>
      </c>
      <c r="W762">
        <v>0.17494741044449</v>
      </c>
      <c r="X762">
        <v>0.17494741043784501</v>
      </c>
      <c r="Y762">
        <v>0.17494741039227901</v>
      </c>
      <c r="Z762">
        <v>0.174947410414583</v>
      </c>
      <c r="AA762">
        <v>0.174947410412986</v>
      </c>
      <c r="AB762">
        <v>0.174947410423449</v>
      </c>
      <c r="AC762">
        <v>0.17494741044303699</v>
      </c>
      <c r="AD762">
        <v>0.17494741046154499</v>
      </c>
      <c r="AE762">
        <v>0.174947410404274</v>
      </c>
      <c r="AF762">
        <v>0.17494741042626799</v>
      </c>
      <c r="AG762">
        <v>0.174947410402741</v>
      </c>
      <c r="AH762">
        <v>0.17494741043048101</v>
      </c>
      <c r="AI762">
        <v>0.17494741041863801</v>
      </c>
      <c r="AJ762">
        <v>0.174947410409973</v>
      </c>
      <c r="AK762">
        <v>0.17494741041605</v>
      </c>
      <c r="AL762">
        <v>0.174947410402267</v>
      </c>
      <c r="AM762">
        <v>0.17494741041622999</v>
      </c>
      <c r="AN762">
        <v>0.174947410413198</v>
      </c>
      <c r="AO762">
        <v>0.17494741045195999</v>
      </c>
      <c r="AP762">
        <v>0.17494741041711701</v>
      </c>
      <c r="AQ762">
        <v>0.17494741043339701</v>
      </c>
      <c r="AR762">
        <v>0.174947410419836</v>
      </c>
      <c r="AS762">
        <v>0.17494741045286999</v>
      </c>
      <c r="AT762">
        <v>0.1749474104106</v>
      </c>
      <c r="AU762">
        <v>0.17494741041568801</v>
      </c>
      <c r="AV762">
        <v>0.174947410430391</v>
      </c>
    </row>
    <row r="763" spans="1:48" x14ac:dyDescent="0.25">
      <c r="A763" s="34" t="s">
        <v>1722</v>
      </c>
      <c r="B763">
        <v>3.4109693275142697E-4</v>
      </c>
      <c r="C763">
        <v>3.4109693275142697E-4</v>
      </c>
      <c r="D763">
        <v>3.4109662100110198E-4</v>
      </c>
      <c r="E763">
        <v>3.2651743126197802E-4</v>
      </c>
      <c r="F763">
        <v>3.1478177555311601E-4</v>
      </c>
      <c r="G763">
        <v>3.3264458533908899E-4</v>
      </c>
      <c r="H763">
        <v>3.4168370173542299E-4</v>
      </c>
      <c r="I763">
        <v>3.5402941458056899E-4</v>
      </c>
      <c r="J763">
        <v>3.7963701054108498E-4</v>
      </c>
      <c r="K763">
        <v>4.1453840652804402E-4</v>
      </c>
      <c r="L763">
        <v>4.25300090037561E-4</v>
      </c>
      <c r="M763">
        <v>4.4445047932690102E-4</v>
      </c>
      <c r="N763">
        <v>4.5481946133380099E-4</v>
      </c>
      <c r="O763">
        <v>4.5555993793558198E-4</v>
      </c>
      <c r="P763">
        <v>4.6735507695233201E-4</v>
      </c>
      <c r="Q763">
        <v>4.5537824767706998E-4</v>
      </c>
      <c r="R763">
        <v>4.5537824765842398E-4</v>
      </c>
      <c r="S763">
        <v>4.5537824774647702E-4</v>
      </c>
      <c r="T763">
        <v>4.5537824767432901E-4</v>
      </c>
      <c r="U763">
        <v>4.5537824776878698E-4</v>
      </c>
      <c r="V763">
        <v>4.55378247759284E-4</v>
      </c>
      <c r="W763">
        <v>4.5537824775856197E-4</v>
      </c>
      <c r="X763">
        <v>4.5537824784494101E-4</v>
      </c>
      <c r="Y763">
        <v>4.5537824777821601E-4</v>
      </c>
      <c r="Z763">
        <v>4.5537824764297101E-4</v>
      </c>
      <c r="AA763">
        <v>4.5537824757384298E-4</v>
      </c>
      <c r="AB763">
        <v>4.5537824767935098E-4</v>
      </c>
      <c r="AC763">
        <v>4.5537824790965297E-4</v>
      </c>
      <c r="AD763">
        <v>4.5537824777517802E-4</v>
      </c>
      <c r="AE763">
        <v>4.5537824767727999E-4</v>
      </c>
      <c r="AF763">
        <v>4.5537824788581402E-4</v>
      </c>
      <c r="AG763">
        <v>4.5537824766861803E-4</v>
      </c>
      <c r="AH763">
        <v>4.5537824785468501E-4</v>
      </c>
      <c r="AI763">
        <v>4.5537824775297801E-4</v>
      </c>
      <c r="AJ763">
        <v>4.5537824758527399E-4</v>
      </c>
      <c r="AK763">
        <v>4.55378247621825E-4</v>
      </c>
      <c r="AL763">
        <v>4.5537824762523199E-4</v>
      </c>
      <c r="AM763">
        <v>4.5537824777916702E-4</v>
      </c>
      <c r="AN763">
        <v>4.5537824754707999E-4</v>
      </c>
      <c r="AO763">
        <v>4.5537824791067901E-4</v>
      </c>
      <c r="AP763">
        <v>4.5537824771727301E-4</v>
      </c>
      <c r="AQ763">
        <v>4.5537824787524598E-4</v>
      </c>
      <c r="AR763">
        <v>4.55378247833353E-4</v>
      </c>
      <c r="AS763">
        <v>4.5537824772760502E-4</v>
      </c>
      <c r="AT763">
        <v>4.55378247692946E-4</v>
      </c>
      <c r="AU763">
        <v>4.5537824779604301E-4</v>
      </c>
      <c r="AV763">
        <v>4.5537824781159599E-4</v>
      </c>
    </row>
    <row r="764" spans="1:48" x14ac:dyDescent="0.25">
      <c r="A764" s="33" t="s">
        <v>2187</v>
      </c>
      <c r="B764">
        <v>87751.618720637998</v>
      </c>
      <c r="C764">
        <v>89160.499343263204</v>
      </c>
      <c r="D764">
        <v>90592</v>
      </c>
      <c r="E764">
        <v>93638.976980000007</v>
      </c>
      <c r="F764">
        <v>94394.620809999906</v>
      </c>
      <c r="G764">
        <v>89915.47752</v>
      </c>
      <c r="H764">
        <v>91692.106150000007</v>
      </c>
      <c r="I764">
        <v>91941.041679999995</v>
      </c>
      <c r="J764">
        <v>91339.385190000001</v>
      </c>
      <c r="K764">
        <v>89280.181880000004</v>
      </c>
      <c r="L764">
        <v>88157.387300000002</v>
      </c>
      <c r="M764">
        <v>86712.674710000007</v>
      </c>
      <c r="N764">
        <v>87654.368329999998</v>
      </c>
      <c r="O764">
        <v>88048.935509999996</v>
      </c>
      <c r="P764">
        <v>89073.67452</v>
      </c>
      <c r="Q764">
        <v>88183.162819999998</v>
      </c>
      <c r="R764">
        <v>160279.29949999999</v>
      </c>
      <c r="S764">
        <v>160019.08199999999</v>
      </c>
      <c r="T764">
        <v>160473.4259</v>
      </c>
      <c r="U764">
        <v>170783.65280000001</v>
      </c>
      <c r="V764">
        <v>172521.3101</v>
      </c>
      <c r="W764">
        <v>170953.08119999999</v>
      </c>
      <c r="X764">
        <v>168003.9124</v>
      </c>
      <c r="Y764">
        <v>163720.97500000001</v>
      </c>
      <c r="Z764">
        <v>159579.86840000001</v>
      </c>
      <c r="AA764">
        <v>154995.59940000001</v>
      </c>
      <c r="AB764">
        <v>150413.3376</v>
      </c>
      <c r="AC764">
        <v>148741.8695</v>
      </c>
      <c r="AD764">
        <v>146701.51029999999</v>
      </c>
      <c r="AE764">
        <v>144565.92970000001</v>
      </c>
      <c r="AF764">
        <v>142473.4866</v>
      </c>
      <c r="AG764">
        <v>141366.25289999999</v>
      </c>
      <c r="AH764">
        <v>139196.54699999999</v>
      </c>
      <c r="AI764">
        <v>136585.07500000001</v>
      </c>
      <c r="AJ764">
        <v>134965.64019999999</v>
      </c>
      <c r="AK764">
        <v>133215.29699999999</v>
      </c>
      <c r="AL764">
        <v>131160.2739</v>
      </c>
      <c r="AM764">
        <v>127511.3029</v>
      </c>
      <c r="AN764">
        <v>123174.8458</v>
      </c>
      <c r="AO764">
        <v>118764.6948</v>
      </c>
      <c r="AP764">
        <v>115271.8021</v>
      </c>
      <c r="AQ764">
        <v>111026.3781</v>
      </c>
      <c r="AR764">
        <v>106882.1115</v>
      </c>
      <c r="AS764">
        <v>103231.7007</v>
      </c>
      <c r="AT764">
        <v>99192.793350000007</v>
      </c>
      <c r="AU764">
        <v>95083.570760000002</v>
      </c>
      <c r="AV764">
        <v>95688.731</v>
      </c>
    </row>
    <row r="765" spans="1:48" x14ac:dyDescent="0.25">
      <c r="A765" s="33" t="s">
        <v>2190</v>
      </c>
      <c r="B765">
        <v>0.96116878123798499</v>
      </c>
      <c r="C765">
        <v>0.98039215686274495</v>
      </c>
      <c r="D765">
        <v>0.99999925329999995</v>
      </c>
      <c r="E765">
        <v>1.4633044669999999</v>
      </c>
      <c r="F765">
        <v>1.500335703</v>
      </c>
      <c r="G765">
        <v>1.5999997399999999</v>
      </c>
      <c r="H765">
        <v>1.609908562</v>
      </c>
      <c r="I765">
        <v>1.6663888360000001</v>
      </c>
      <c r="J765">
        <v>1.7393900790000001</v>
      </c>
      <c r="K765">
        <v>1.831736096</v>
      </c>
      <c r="L765">
        <v>1.905705159</v>
      </c>
      <c r="M765">
        <v>1.981520143</v>
      </c>
      <c r="N765">
        <v>2.1545210789999998</v>
      </c>
      <c r="O765">
        <v>2.195022722</v>
      </c>
      <c r="P765">
        <v>2.2458758599999999</v>
      </c>
      <c r="Q765">
        <v>2.2456959169999999</v>
      </c>
      <c r="R765">
        <v>1.3053808579999999</v>
      </c>
      <c r="S765">
        <v>1.3091168200000001</v>
      </c>
      <c r="T765">
        <v>1.330838006</v>
      </c>
      <c r="U765">
        <v>1.344391857</v>
      </c>
      <c r="V765">
        <v>1.387568398</v>
      </c>
      <c r="W765">
        <v>1.4093703369999999</v>
      </c>
      <c r="X765">
        <v>1.464879611</v>
      </c>
      <c r="Y765">
        <v>1.505672994</v>
      </c>
      <c r="Z765">
        <v>1.5519706520000001</v>
      </c>
      <c r="AA765">
        <v>1.597457014</v>
      </c>
      <c r="AB765">
        <v>1.640321044</v>
      </c>
      <c r="AC765">
        <v>1.6835116729999999</v>
      </c>
      <c r="AD765">
        <v>1.7234947789999999</v>
      </c>
      <c r="AE765">
        <v>1.759908091</v>
      </c>
      <c r="AF765">
        <v>1.7931707100000001</v>
      </c>
      <c r="AG765">
        <v>1.8253082359999999</v>
      </c>
      <c r="AH765">
        <v>1.8538605370000001</v>
      </c>
      <c r="AI765">
        <v>1.880216804</v>
      </c>
      <c r="AJ765">
        <v>1.9077387139999999</v>
      </c>
      <c r="AK765">
        <v>1.9355933219999999</v>
      </c>
      <c r="AL765">
        <v>1.9636131400000001</v>
      </c>
      <c r="AM765">
        <v>1.989681673</v>
      </c>
      <c r="AN765">
        <v>2.0157213070000002</v>
      </c>
      <c r="AO765">
        <v>2.0433013280000001</v>
      </c>
      <c r="AP765">
        <v>2.0744234650000002</v>
      </c>
      <c r="AQ765">
        <v>2.1060509189999999</v>
      </c>
      <c r="AR765">
        <v>2.139240085</v>
      </c>
      <c r="AS765">
        <v>2.1741572699999998</v>
      </c>
      <c r="AT765">
        <v>2.2094441100000002</v>
      </c>
      <c r="AU765">
        <v>2.2457740639999999</v>
      </c>
      <c r="AV765">
        <v>2.294627239</v>
      </c>
    </row>
    <row r="766" spans="1:48" x14ac:dyDescent="0.25">
      <c r="A766" s="33" t="s">
        <v>2191</v>
      </c>
      <c r="B766">
        <v>14002660.2248479</v>
      </c>
      <c r="C766">
        <v>14227477.464046599</v>
      </c>
      <c r="D766">
        <v>14455904.220000001</v>
      </c>
      <c r="E766">
        <v>26830545.620000001</v>
      </c>
      <c r="F766">
        <v>27031849.010000002</v>
      </c>
      <c r="G766">
        <v>27231181.460000001</v>
      </c>
      <c r="H766">
        <v>27431135.68</v>
      </c>
      <c r="I766">
        <v>27643784.539999999</v>
      </c>
      <c r="J766">
        <v>27857828.120000001</v>
      </c>
      <c r="K766">
        <v>28067144.789999999</v>
      </c>
      <c r="L766">
        <v>28272415.260000002</v>
      </c>
      <c r="M766">
        <v>28481661.77</v>
      </c>
      <c r="N766">
        <v>32076597.760000002</v>
      </c>
      <c r="O766">
        <v>32388626.25</v>
      </c>
      <c r="P766">
        <v>32712649.809999999</v>
      </c>
      <c r="Q766">
        <v>31438908.100000001</v>
      </c>
      <c r="R766">
        <v>31290335.649999999</v>
      </c>
      <c r="S766">
        <v>30683064.75</v>
      </c>
      <c r="T766">
        <v>30424359.489999998</v>
      </c>
      <c r="U766">
        <v>32307263.59</v>
      </c>
      <c r="V766">
        <v>32297578.969999999</v>
      </c>
      <c r="W766">
        <v>31416186.66</v>
      </c>
      <c r="X766">
        <v>30634238.550000001</v>
      </c>
      <c r="Y766">
        <v>29784384.199999999</v>
      </c>
      <c r="Z766">
        <v>29089332.07</v>
      </c>
      <c r="AA766">
        <v>28243214.32</v>
      </c>
      <c r="AB766">
        <v>27331084.43</v>
      </c>
      <c r="AC766">
        <v>27203316.43</v>
      </c>
      <c r="AD766">
        <v>26935565.050000001</v>
      </c>
      <c r="AE766">
        <v>26614707.52</v>
      </c>
      <c r="AF766">
        <v>26285006.359999999</v>
      </c>
      <c r="AG766">
        <v>26223504.98</v>
      </c>
      <c r="AH766">
        <v>25832581.309999999</v>
      </c>
      <c r="AI766">
        <v>25290771.829999998</v>
      </c>
      <c r="AJ766">
        <v>25018560.02</v>
      </c>
      <c r="AK766">
        <v>24691065.23</v>
      </c>
      <c r="AL766">
        <v>24259185.620000001</v>
      </c>
      <c r="AM766">
        <v>23347227.050000001</v>
      </c>
      <c r="AN766">
        <v>22221384.359999999</v>
      </c>
      <c r="AO766">
        <v>21071988.960000001</v>
      </c>
      <c r="AP766">
        <v>20193208.609999999</v>
      </c>
      <c r="AQ766">
        <v>19100688.399999999</v>
      </c>
      <c r="AR766">
        <v>18038239.66</v>
      </c>
      <c r="AS766">
        <v>17107076.920000002</v>
      </c>
      <c r="AT766">
        <v>16061435.18</v>
      </c>
      <c r="AU766">
        <v>15000503.439999999</v>
      </c>
      <c r="AV766">
        <v>15317774</v>
      </c>
    </row>
    <row r="767" spans="1:48" x14ac:dyDescent="0.25">
      <c r="A767" s="33" t="s">
        <v>2192</v>
      </c>
      <c r="B767">
        <v>3.3640907343329401E-3</v>
      </c>
      <c r="C767">
        <v>3.4313725490196E-3</v>
      </c>
      <c r="D767">
        <v>3.4999949900000001E-3</v>
      </c>
      <c r="E767">
        <v>3.5572877299999998E-3</v>
      </c>
      <c r="F767">
        <v>3.59544317E-3</v>
      </c>
      <c r="G767">
        <v>3.60236384E-3</v>
      </c>
      <c r="H767">
        <v>3.6924865999999998E-3</v>
      </c>
      <c r="I767">
        <v>3.7982421400000002E-3</v>
      </c>
      <c r="J767">
        <v>3.8767195900000001E-3</v>
      </c>
      <c r="K767">
        <v>3.9462496399999998E-3</v>
      </c>
      <c r="L767">
        <v>4.0407775600000001E-3</v>
      </c>
      <c r="M767">
        <v>4.1569977199999997E-3</v>
      </c>
      <c r="N767">
        <v>4.2443883800000002E-3</v>
      </c>
      <c r="O767">
        <v>4.3263354399999997E-3</v>
      </c>
      <c r="P767">
        <v>4.38916316E-3</v>
      </c>
      <c r="Q767">
        <v>4.4399612599999999E-3</v>
      </c>
      <c r="R767">
        <v>4.7109788500000003E-3</v>
      </c>
      <c r="S767">
        <v>4.8055456199999997E-3</v>
      </c>
      <c r="T767">
        <v>4.8588120600000003E-3</v>
      </c>
      <c r="U767">
        <v>4.9519453099999998E-3</v>
      </c>
      <c r="V767">
        <v>5.0556136299999997E-3</v>
      </c>
      <c r="W767">
        <v>5.1892997100000003E-3</v>
      </c>
      <c r="X767">
        <v>5.3262810300000003E-3</v>
      </c>
      <c r="Y767">
        <v>5.4822176400000002E-3</v>
      </c>
      <c r="Z767">
        <v>5.6463922100000001E-3</v>
      </c>
      <c r="AA767">
        <v>5.8083418599999999E-3</v>
      </c>
      <c r="AB767">
        <v>5.9624892099999997E-3</v>
      </c>
      <c r="AC767">
        <v>6.1144303899999999E-3</v>
      </c>
      <c r="AD767">
        <v>6.2549594000000002E-3</v>
      </c>
      <c r="AE767">
        <v>6.3821128199999999E-3</v>
      </c>
      <c r="AF767">
        <v>6.49742224E-3</v>
      </c>
      <c r="AG767">
        <v>6.6068866200000003E-3</v>
      </c>
      <c r="AH767">
        <v>6.7054944200000003E-3</v>
      </c>
      <c r="AI767">
        <v>6.7977201099999997E-3</v>
      </c>
      <c r="AJ767">
        <v>6.89344755E-3</v>
      </c>
      <c r="AK767">
        <v>6.9916748599999998E-3</v>
      </c>
      <c r="AL767">
        <v>7.09201915E-3</v>
      </c>
      <c r="AM767">
        <v>7.1893216300000003E-3</v>
      </c>
      <c r="AN767">
        <v>7.2890942000000004E-3</v>
      </c>
      <c r="AO767">
        <v>7.3956915699999997E-3</v>
      </c>
      <c r="AP767">
        <v>7.5139855600000003E-3</v>
      </c>
      <c r="AQ767">
        <v>7.6367800499999999E-3</v>
      </c>
      <c r="AR767">
        <v>7.7664818700000004E-3</v>
      </c>
      <c r="AS767">
        <v>7.9037740400000004E-3</v>
      </c>
      <c r="AT767">
        <v>8.0451757699999994E-3</v>
      </c>
      <c r="AU767">
        <v>8.1918327400000001E-3</v>
      </c>
      <c r="AV767">
        <v>8.3669042400000004E-3</v>
      </c>
    </row>
    <row r="768" spans="1:48" x14ac:dyDescent="0.25">
      <c r="A768" t="s">
        <v>2203</v>
      </c>
      <c r="C768">
        <v>8.48960743914472</v>
      </c>
      <c r="D768">
        <v>8.6259116440000003</v>
      </c>
      <c r="E768">
        <v>9.379496176</v>
      </c>
      <c r="F768">
        <v>4.8047974699999996</v>
      </c>
      <c r="G768">
        <v>1.6437372960000001</v>
      </c>
      <c r="H768">
        <v>9.3216994169999996</v>
      </c>
      <c r="I768">
        <v>6.9834785559999997</v>
      </c>
      <c r="J768">
        <v>5.6208594769999998</v>
      </c>
      <c r="K768">
        <v>7.4096643550000003</v>
      </c>
      <c r="L768">
        <v>6.9916679559999997</v>
      </c>
      <c r="M768">
        <v>6.9276713540000001</v>
      </c>
      <c r="N768">
        <v>8.6758044749999996</v>
      </c>
      <c r="O768">
        <v>11.3295713</v>
      </c>
      <c r="P768">
        <v>6.9652475159999998</v>
      </c>
      <c r="Q768">
        <v>10.332197430000001</v>
      </c>
      <c r="R768">
        <v>8.2940910359999904</v>
      </c>
      <c r="S768">
        <v>7.8784514420000002</v>
      </c>
      <c r="T768">
        <v>8.2837537319999903</v>
      </c>
      <c r="U768">
        <v>8.5111478070000004</v>
      </c>
      <c r="V768">
        <v>8.0506354630000008</v>
      </c>
      <c r="W768">
        <v>7.9300760950000004</v>
      </c>
      <c r="X768">
        <v>8.4941880360000006</v>
      </c>
      <c r="Y768">
        <v>8.3384675500000007</v>
      </c>
      <c r="Z768">
        <v>8.3728481699999904</v>
      </c>
      <c r="AA768">
        <v>8.4582211679999997</v>
      </c>
      <c r="AB768">
        <v>8.5640261950000003</v>
      </c>
      <c r="AC768">
        <v>8.6819910409999999</v>
      </c>
      <c r="AD768">
        <v>8.4882990720000002</v>
      </c>
      <c r="AE768">
        <v>8.6855975969999903</v>
      </c>
      <c r="AF768">
        <v>8.794422977</v>
      </c>
      <c r="AG768">
        <v>8.5770033720000001</v>
      </c>
      <c r="AH768">
        <v>9.0648722839999998</v>
      </c>
      <c r="AI768">
        <v>9.0554725430000005</v>
      </c>
      <c r="AJ768">
        <v>9.0929842040000004</v>
      </c>
      <c r="AK768">
        <v>9.1503745629999997</v>
      </c>
      <c r="AL768">
        <v>9.216549509</v>
      </c>
      <c r="AM768">
        <v>9.2561845359999904</v>
      </c>
      <c r="AN768">
        <v>9.371385708</v>
      </c>
      <c r="AO768">
        <v>9.4699939870000005</v>
      </c>
      <c r="AP768">
        <v>9.5688449460000005</v>
      </c>
      <c r="AQ768">
        <v>9.6554957080000001</v>
      </c>
      <c r="AR768">
        <v>9.7327369830000006</v>
      </c>
      <c r="AS768">
        <v>9.8339017399999999</v>
      </c>
      <c r="AT768">
        <v>9.9225326739999904</v>
      </c>
      <c r="AU768">
        <v>10.00627888</v>
      </c>
      <c r="AV768">
        <v>10.11720073</v>
      </c>
    </row>
    <row r="769" spans="1:48" x14ac:dyDescent="0.25">
      <c r="A769" t="s">
        <v>2204</v>
      </c>
      <c r="C769">
        <v>54.625964924335797</v>
      </c>
      <c r="D769">
        <v>55.500951499999999</v>
      </c>
      <c r="E769">
        <v>61.002707600000001</v>
      </c>
      <c r="F769">
        <v>30.708273179999999</v>
      </c>
      <c r="G769">
        <v>4.1120715829999996</v>
      </c>
      <c r="H769">
        <v>58.793465329999997</v>
      </c>
      <c r="I769">
        <v>50.733347649999999</v>
      </c>
      <c r="J769">
        <v>30.28554454</v>
      </c>
      <c r="K769">
        <v>40.607570930000001</v>
      </c>
      <c r="L769">
        <v>49.862263519999999</v>
      </c>
      <c r="M769">
        <v>52.930816620000002</v>
      </c>
      <c r="N769">
        <v>55.3478955</v>
      </c>
      <c r="O769">
        <v>72.199037939999997</v>
      </c>
      <c r="P769">
        <v>41.288124519999997</v>
      </c>
      <c r="Q769">
        <v>54.84478687</v>
      </c>
      <c r="R769">
        <v>59.818837070000001</v>
      </c>
      <c r="S769">
        <v>52.096613329999997</v>
      </c>
      <c r="T769">
        <v>52.990384300000002</v>
      </c>
      <c r="U769">
        <v>52.763073900000002</v>
      </c>
      <c r="V769">
        <v>46.874804679999997</v>
      </c>
      <c r="W769">
        <v>43.428750770000001</v>
      </c>
      <c r="X769">
        <v>42.82564936</v>
      </c>
      <c r="Y769">
        <v>44.790171360000002</v>
      </c>
      <c r="Z769">
        <v>47.34953865</v>
      </c>
      <c r="AA769">
        <v>48.825756990000002</v>
      </c>
      <c r="AB769">
        <v>50.618972839999998</v>
      </c>
      <c r="AC769">
        <v>52.410804400000004</v>
      </c>
      <c r="AD769">
        <v>53.822998179999999</v>
      </c>
      <c r="AE769">
        <v>55.315326239999997</v>
      </c>
      <c r="AF769">
        <v>56.465093240000002</v>
      </c>
      <c r="AG769">
        <v>57.272914239999999</v>
      </c>
      <c r="AH769">
        <v>58.60200991</v>
      </c>
      <c r="AI769">
        <v>59.561124810000003</v>
      </c>
      <c r="AJ769">
        <v>60.435497699999999</v>
      </c>
      <c r="AK769">
        <v>61.228099489999998</v>
      </c>
      <c r="AL769">
        <v>62.021723969999996</v>
      </c>
      <c r="AM769">
        <v>63.030361020000001</v>
      </c>
      <c r="AN769">
        <v>64.336952420000003</v>
      </c>
      <c r="AO769">
        <v>65.450093480000007</v>
      </c>
      <c r="AP769">
        <v>66.594824869999997</v>
      </c>
      <c r="AQ769">
        <v>67.566042499999995</v>
      </c>
      <c r="AR769">
        <v>68.818906839999997</v>
      </c>
      <c r="AS769">
        <v>69.759151259999996</v>
      </c>
      <c r="AT769">
        <v>70.583920070000005</v>
      </c>
      <c r="AU769">
        <v>71.325025890000006</v>
      </c>
      <c r="AV769">
        <v>72.327237539999999</v>
      </c>
    </row>
    <row r="770" spans="1:48" x14ac:dyDescent="0.25">
      <c r="A770" t="s">
        <v>2205</v>
      </c>
      <c r="C770">
        <v>579.42558589941905</v>
      </c>
      <c r="D770">
        <v>588.70669620000001</v>
      </c>
      <c r="E770">
        <v>647.0646266</v>
      </c>
      <c r="F770">
        <v>325.72713729999998</v>
      </c>
      <c r="G770">
        <v>43.617343679999998</v>
      </c>
      <c r="H770">
        <v>623.6308712</v>
      </c>
      <c r="I770">
        <v>538.13602609999998</v>
      </c>
      <c r="J770">
        <v>321.24319300000002</v>
      </c>
      <c r="K770">
        <v>430.730434</v>
      </c>
      <c r="L770">
        <v>528.89630950000003</v>
      </c>
      <c r="M770">
        <v>561.44490029999997</v>
      </c>
      <c r="N770">
        <v>587.08320900000001</v>
      </c>
      <c r="O770">
        <v>765.82573720000005</v>
      </c>
      <c r="P770">
        <v>437.94916519999998</v>
      </c>
      <c r="Q770">
        <v>581.74666219999995</v>
      </c>
      <c r="R770">
        <v>634.50713900000005</v>
      </c>
      <c r="S770">
        <v>552.59638419999999</v>
      </c>
      <c r="T770">
        <v>562.07674340000005</v>
      </c>
      <c r="U770">
        <v>559.66562880000004</v>
      </c>
      <c r="V770">
        <v>497.20789739999998</v>
      </c>
      <c r="W770">
        <v>460.65510039999998</v>
      </c>
      <c r="X770">
        <v>454.25791570000001</v>
      </c>
      <c r="Y770">
        <v>475.09588739999998</v>
      </c>
      <c r="Z770">
        <v>502.24347</v>
      </c>
      <c r="AA770">
        <v>517.90193339999996</v>
      </c>
      <c r="AB770">
        <v>536.92283580000003</v>
      </c>
      <c r="AC770">
        <v>555.92905480000002</v>
      </c>
      <c r="AD770">
        <v>570.9084004</v>
      </c>
      <c r="AE770">
        <v>586.73774200000003</v>
      </c>
      <c r="AF770">
        <v>598.93348839999999</v>
      </c>
      <c r="AG770">
        <v>607.50216369999998</v>
      </c>
      <c r="AH770">
        <v>621.60007559999997</v>
      </c>
      <c r="AI770">
        <v>631.77354739999998</v>
      </c>
      <c r="AJ770">
        <v>641.04814829999998</v>
      </c>
      <c r="AK770">
        <v>649.45539120000001</v>
      </c>
      <c r="AL770">
        <v>657.8734819</v>
      </c>
      <c r="AM770">
        <v>668.57224240000005</v>
      </c>
      <c r="AN770">
        <v>682.43144810000001</v>
      </c>
      <c r="AO770">
        <v>694.23869790000003</v>
      </c>
      <c r="AP770">
        <v>706.38103100000001</v>
      </c>
      <c r="AQ770">
        <v>716.68287810000004</v>
      </c>
      <c r="AR770">
        <v>729.97219310000003</v>
      </c>
      <c r="AS770">
        <v>739.94550300000003</v>
      </c>
      <c r="AT770">
        <v>748.69394609999995</v>
      </c>
      <c r="AU770">
        <v>756.5549638</v>
      </c>
      <c r="AV770">
        <v>767.18556909999995</v>
      </c>
    </row>
    <row r="771" spans="1:48" x14ac:dyDescent="0.25">
      <c r="A771" t="s">
        <v>2206</v>
      </c>
      <c r="B771">
        <v>87.714666570854305</v>
      </c>
      <c r="C771">
        <v>89.122953914762206</v>
      </c>
      <c r="D771">
        <v>90.553852579999997</v>
      </c>
      <c r="E771">
        <v>92.622817449999999</v>
      </c>
      <c r="F771">
        <v>89.950053359999998</v>
      </c>
      <c r="G771">
        <v>84.332004859999998</v>
      </c>
      <c r="H771">
        <v>86.845470899999995</v>
      </c>
      <c r="I771">
        <v>86.817800660000003</v>
      </c>
      <c r="J771">
        <v>85.429745209999894</v>
      </c>
      <c r="K771">
        <v>85.942554169999994</v>
      </c>
      <c r="L771">
        <v>85.995966989999999</v>
      </c>
      <c r="M771">
        <v>85.981071119999996</v>
      </c>
      <c r="N771">
        <v>87.715510929999894</v>
      </c>
      <c r="O771">
        <v>91.963693969999994</v>
      </c>
      <c r="P771">
        <v>91.504591840000003</v>
      </c>
      <c r="Q771">
        <v>94.449503530000001</v>
      </c>
      <c r="R771">
        <v>95.118562249999997</v>
      </c>
      <c r="S771">
        <v>95.317967390000007</v>
      </c>
      <c r="T771">
        <v>95.906576569999999</v>
      </c>
      <c r="U771">
        <v>96.675060650000006</v>
      </c>
      <c r="V771">
        <v>96.920991650000005</v>
      </c>
      <c r="W771">
        <v>97.026508939999999</v>
      </c>
      <c r="X771">
        <v>97.687619639999994</v>
      </c>
      <c r="Y771">
        <v>98.13963751</v>
      </c>
      <c r="Z771">
        <v>98.589544000000004</v>
      </c>
      <c r="AA771">
        <v>99.088501949999994</v>
      </c>
      <c r="AB771">
        <v>99.652983399999997</v>
      </c>
      <c r="AC771">
        <v>100.2898584</v>
      </c>
      <c r="AD771">
        <v>100.6816256</v>
      </c>
      <c r="AE771">
        <v>101.2390635</v>
      </c>
      <c r="AF771">
        <v>101.8603241</v>
      </c>
      <c r="AG771">
        <v>102.21400989999999</v>
      </c>
      <c r="AH771">
        <v>103.0270111</v>
      </c>
      <c r="AI771">
        <v>103.7649778</v>
      </c>
      <c r="AJ771">
        <v>104.4808793</v>
      </c>
      <c r="AK771">
        <v>105.19637539999999</v>
      </c>
      <c r="AL771">
        <v>105.9202835</v>
      </c>
      <c r="AM771">
        <v>106.6253846</v>
      </c>
      <c r="AN771">
        <v>107.3887632</v>
      </c>
      <c r="AO771">
        <v>108.1891214</v>
      </c>
      <c r="AP771">
        <v>109.02371669999999</v>
      </c>
      <c r="AQ771">
        <v>109.8775847</v>
      </c>
      <c r="AR771">
        <v>110.73976020000001</v>
      </c>
      <c r="AS771">
        <v>111.63349580000001</v>
      </c>
      <c r="AT771">
        <v>112.5437099</v>
      </c>
      <c r="AU771">
        <v>113.46418749999999</v>
      </c>
      <c r="AV771">
        <v>114.42127549999999</v>
      </c>
    </row>
    <row r="772" spans="1:48" x14ac:dyDescent="0.25">
      <c r="A772" t="s">
        <v>2208</v>
      </c>
      <c r="B772">
        <v>85.955085783871496</v>
      </c>
      <c r="C772">
        <v>87.335122489091802</v>
      </c>
      <c r="D772">
        <v>88.737316919999998</v>
      </c>
      <c r="E772">
        <v>90.764777780000003</v>
      </c>
      <c r="F772">
        <v>88.145630089999997</v>
      </c>
      <c r="G772">
        <v>82.640281209999998</v>
      </c>
      <c r="H772">
        <v>85.103326420000002</v>
      </c>
      <c r="I772">
        <v>85.076211259999994</v>
      </c>
      <c r="J772">
        <v>83.716000579999999</v>
      </c>
      <c r="K772">
        <v>84.218522449999995</v>
      </c>
      <c r="L772">
        <v>84.270863790000007</v>
      </c>
      <c r="M772">
        <v>84.256266740000001</v>
      </c>
      <c r="N772">
        <v>85.955913210000006</v>
      </c>
      <c r="O772">
        <v>90.118876499999999</v>
      </c>
      <c r="P772">
        <v>89.668984089999995</v>
      </c>
      <c r="Q772">
        <v>92.554820030000002</v>
      </c>
      <c r="R772">
        <v>93.210457239999997</v>
      </c>
      <c r="S772">
        <v>93.405862260000006</v>
      </c>
      <c r="T772">
        <v>93.982663779999996</v>
      </c>
      <c r="U772">
        <v>94.73573184</v>
      </c>
      <c r="V772">
        <v>90.145120550000001</v>
      </c>
      <c r="W772">
        <v>85.406392010000005</v>
      </c>
      <c r="X772">
        <v>83.803467429999998</v>
      </c>
      <c r="Y772">
        <v>81.996272009999998</v>
      </c>
      <c r="Z772">
        <v>80.167140279999998</v>
      </c>
      <c r="AA772">
        <v>78.356672189999998</v>
      </c>
      <c r="AB772">
        <v>76.574233770000006</v>
      </c>
      <c r="AC772">
        <v>74.667826410000004</v>
      </c>
      <c r="AD772">
        <v>72.554358550000003</v>
      </c>
      <c r="AE772">
        <v>70.537602960000001</v>
      </c>
      <c r="AF772">
        <v>68.537157890000003</v>
      </c>
      <c r="AG772">
        <v>66.333383830000002</v>
      </c>
      <c r="AH772">
        <v>65.219965569999999</v>
      </c>
      <c r="AI772">
        <v>64.03434369</v>
      </c>
      <c r="AJ772">
        <v>62.811947660000001</v>
      </c>
      <c r="AK772">
        <v>61.566508470000002</v>
      </c>
      <c r="AL772">
        <v>60.303065420000003</v>
      </c>
      <c r="AM772">
        <v>60.006633960000002</v>
      </c>
      <c r="AN772">
        <v>59.733388679999997</v>
      </c>
      <c r="AO772">
        <v>59.470478159999999</v>
      </c>
      <c r="AP772">
        <v>59.215686599999998</v>
      </c>
      <c r="AQ772">
        <v>58.960311959999999</v>
      </c>
      <c r="AR772">
        <v>59.422955299999998</v>
      </c>
      <c r="AS772">
        <v>59.902533839999997</v>
      </c>
      <c r="AT772">
        <v>60.390954739999998</v>
      </c>
      <c r="AU772">
        <v>60.884882990000001</v>
      </c>
      <c r="AV772">
        <v>61.398456430000003</v>
      </c>
    </row>
    <row r="773" spans="1:48" x14ac:dyDescent="0.25">
      <c r="A773" t="s">
        <v>2210</v>
      </c>
      <c r="B773">
        <v>0.74807157337625096</v>
      </c>
      <c r="C773">
        <v>0.76008210445741298</v>
      </c>
      <c r="D773">
        <v>0.77228547540000003</v>
      </c>
      <c r="E773">
        <v>0.78993057249999998</v>
      </c>
      <c r="F773">
        <v>0.7671359942</v>
      </c>
      <c r="G773">
        <v>0.7192226571</v>
      </c>
      <c r="H773">
        <v>0.74065866739999997</v>
      </c>
      <c r="I773">
        <v>0.74042268280000001</v>
      </c>
      <c r="J773">
        <v>0.72858469859999997</v>
      </c>
      <c r="K773">
        <v>0.73295817249999995</v>
      </c>
      <c r="L773">
        <v>0.733413702</v>
      </c>
      <c r="M773">
        <v>0.73328666310000001</v>
      </c>
      <c r="N773">
        <v>0.74807877450000004</v>
      </c>
      <c r="O773">
        <v>0.78430926010000002</v>
      </c>
      <c r="P773">
        <v>0.78039382310000005</v>
      </c>
      <c r="Q773">
        <v>0.80550940309999997</v>
      </c>
      <c r="R773">
        <v>0.81121544779999999</v>
      </c>
      <c r="S773">
        <v>0.81291606780000003</v>
      </c>
      <c r="T773">
        <v>0.8179360014</v>
      </c>
      <c r="U773">
        <v>0.82448999180000004</v>
      </c>
      <c r="V773">
        <v>1.9753057199999999</v>
      </c>
      <c r="W773">
        <v>3.1274251400000002</v>
      </c>
      <c r="X773">
        <v>3.9815405899999998</v>
      </c>
      <c r="Y773">
        <v>4.8366234969999997</v>
      </c>
      <c r="Z773">
        <v>5.6992914319999999</v>
      </c>
      <c r="AA773">
        <v>6.5728842009999999</v>
      </c>
      <c r="AB773">
        <v>7.4598894009999999</v>
      </c>
      <c r="AC773">
        <v>8.3954043669999905</v>
      </c>
      <c r="AD773">
        <v>9.3195073189999995</v>
      </c>
      <c r="AE773">
        <v>10.26734849</v>
      </c>
      <c r="AF773">
        <v>11.232097059999999</v>
      </c>
      <c r="AG773">
        <v>12.17597121</v>
      </c>
      <c r="AH773">
        <v>12.80471882</v>
      </c>
      <c r="AI773">
        <v>13.432148010000001</v>
      </c>
      <c r="AJ773">
        <v>14.06422682</v>
      </c>
      <c r="AK773">
        <v>14.703640999999999</v>
      </c>
      <c r="AL773">
        <v>15.351662210000001</v>
      </c>
      <c r="AM773">
        <v>15.55971443</v>
      </c>
      <c r="AN773">
        <v>15.77772891</v>
      </c>
      <c r="AO773">
        <v>16.002728980000001</v>
      </c>
      <c r="AP773">
        <v>16.234416379999999</v>
      </c>
      <c r="AQ773">
        <v>16.470649949999999</v>
      </c>
      <c r="AR773">
        <v>16.599890049999999</v>
      </c>
      <c r="AS773">
        <v>16.733861019999999</v>
      </c>
      <c r="AT773">
        <v>16.870302120000002</v>
      </c>
      <c r="AU773">
        <v>17.008281700000001</v>
      </c>
      <c r="AV773">
        <v>17.151749200000001</v>
      </c>
    </row>
    <row r="774" spans="1:48" x14ac:dyDescent="0.25">
      <c r="A774" t="s">
        <v>2212</v>
      </c>
      <c r="B774">
        <v>1.0115092136066</v>
      </c>
      <c r="C774">
        <v>1.02774932121298</v>
      </c>
      <c r="D774">
        <v>1.044250178</v>
      </c>
      <c r="E774">
        <v>1.0681090959999999</v>
      </c>
      <c r="F774">
        <v>1.037287278</v>
      </c>
      <c r="G774">
        <v>0.97250098809999996</v>
      </c>
      <c r="H774">
        <v>1.001485811</v>
      </c>
      <c r="I774">
        <v>1.0011667230000001</v>
      </c>
      <c r="J774">
        <v>0.98515992559999999</v>
      </c>
      <c r="K774">
        <v>0.99107354309999995</v>
      </c>
      <c r="L774">
        <v>0.99168948980000005</v>
      </c>
      <c r="M774">
        <v>0.99151771339999994</v>
      </c>
      <c r="N774">
        <v>1.011518951</v>
      </c>
      <c r="O774">
        <v>1.060508207</v>
      </c>
      <c r="P774">
        <v>1.0552139270000001</v>
      </c>
      <c r="Q774">
        <v>1.0891740999999999</v>
      </c>
      <c r="R774">
        <v>1.096889561</v>
      </c>
      <c r="S774">
        <v>1.0991890639999999</v>
      </c>
      <c r="T774">
        <v>1.1059767949999999</v>
      </c>
      <c r="U774">
        <v>1.114838811</v>
      </c>
      <c r="V774">
        <v>4.8005653749999997</v>
      </c>
      <c r="W774">
        <v>8.4926917960000008</v>
      </c>
      <c r="X774">
        <v>9.9026116159999997</v>
      </c>
      <c r="Y774">
        <v>11.306742</v>
      </c>
      <c r="Z774">
        <v>12.72311229</v>
      </c>
      <c r="AA774">
        <v>14.158945559999999</v>
      </c>
      <c r="AB774">
        <v>15.618860229999999</v>
      </c>
      <c r="AC774">
        <v>17.22662759</v>
      </c>
      <c r="AD774">
        <v>18.807759749999999</v>
      </c>
      <c r="AE774">
        <v>20.43411205</v>
      </c>
      <c r="AF774">
        <v>22.091069130000001</v>
      </c>
      <c r="AG774">
        <v>23.704654829999999</v>
      </c>
      <c r="AH774">
        <v>25.002326669999999</v>
      </c>
      <c r="AI774">
        <v>26.298486149999999</v>
      </c>
      <c r="AJ774">
        <v>27.60470479</v>
      </c>
      <c r="AK774">
        <v>28.92622592</v>
      </c>
      <c r="AL774">
        <v>30.265555890000002</v>
      </c>
      <c r="AM774">
        <v>31.059036240000001</v>
      </c>
      <c r="AN774">
        <v>31.877645579999999</v>
      </c>
      <c r="AO774">
        <v>32.715914290000001</v>
      </c>
      <c r="AP774">
        <v>33.573613700000003</v>
      </c>
      <c r="AQ774">
        <v>34.446622810000001</v>
      </c>
      <c r="AR774">
        <v>34.716914809999999</v>
      </c>
      <c r="AS774">
        <v>34.997100930000002</v>
      </c>
      <c r="AT774">
        <v>35.282453060000002</v>
      </c>
      <c r="AU774">
        <v>35.571022769999999</v>
      </c>
      <c r="AV774">
        <v>35.871069869999999</v>
      </c>
    </row>
    <row r="775" spans="1:48" x14ac:dyDescent="0.25">
      <c r="A775" t="s">
        <v>2229</v>
      </c>
      <c r="C775">
        <v>8.3193035353286007</v>
      </c>
      <c r="D775">
        <v>8.4528734389999904</v>
      </c>
      <c r="E775">
        <v>9.191340855</v>
      </c>
      <c r="F775">
        <v>4.7084118860000004</v>
      </c>
      <c r="G775">
        <v>1.610763465</v>
      </c>
      <c r="H775">
        <v>9.134703515</v>
      </c>
      <c r="I775">
        <v>6.8433880199999999</v>
      </c>
      <c r="J775">
        <v>5.5081034610000001</v>
      </c>
      <c r="K775">
        <v>7.2610244120000003</v>
      </c>
      <c r="L775">
        <v>6.8514131379999998</v>
      </c>
      <c r="M775">
        <v>6.7887003259999998</v>
      </c>
      <c r="N775">
        <v>8.5017654060000005</v>
      </c>
      <c r="O775">
        <v>11.102296920000001</v>
      </c>
      <c r="P775">
        <v>6.8255226999999996</v>
      </c>
      <c r="Q775">
        <v>10.12493066</v>
      </c>
      <c r="R775">
        <v>8.1277092460000002</v>
      </c>
      <c r="S775">
        <v>7.7204074990000002</v>
      </c>
      <c r="T775">
        <v>8.1175793110000001</v>
      </c>
      <c r="U775">
        <v>8.3404117969999998</v>
      </c>
      <c r="V775">
        <v>3.0575286130000001</v>
      </c>
      <c r="W775">
        <v>2.5388052920000002</v>
      </c>
      <c r="X775">
        <v>5.2920454819999998</v>
      </c>
      <c r="Y775">
        <v>4.9583684349999997</v>
      </c>
      <c r="Z775">
        <v>4.7905348759999997</v>
      </c>
      <c r="AA775">
        <v>4.6615303050000003</v>
      </c>
      <c r="AB775">
        <v>4.5433985149999998</v>
      </c>
      <c r="AC775">
        <v>4.2755309840000004</v>
      </c>
      <c r="AD775">
        <v>3.9145637089999998</v>
      </c>
      <c r="AE775">
        <v>3.8406529570000001</v>
      </c>
      <c r="AF775">
        <v>3.6941481440000001</v>
      </c>
      <c r="AG775">
        <v>3.3293206049999999</v>
      </c>
      <c r="AH775">
        <v>4.2417628289999998</v>
      </c>
      <c r="AI775">
        <v>4.0796714969999996</v>
      </c>
      <c r="AJ775">
        <v>3.9471805340000001</v>
      </c>
      <c r="AK775">
        <v>3.8254517450000001</v>
      </c>
      <c r="AL775">
        <v>3.7069019339999998</v>
      </c>
      <c r="AM775">
        <v>4.5719141189999997</v>
      </c>
      <c r="AN775">
        <v>4.5711689939999998</v>
      </c>
      <c r="AO775">
        <v>4.5594443059999996</v>
      </c>
      <c r="AP775">
        <v>4.5463381519999997</v>
      </c>
      <c r="AQ775">
        <v>4.525185424</v>
      </c>
      <c r="AR775">
        <v>5.2225866649999997</v>
      </c>
      <c r="AS775">
        <v>5.2768716739999997</v>
      </c>
      <c r="AT775">
        <v>5.3244310329999998</v>
      </c>
      <c r="AU775">
        <v>5.3693692469999998</v>
      </c>
      <c r="AV775">
        <v>5.4288899089999996</v>
      </c>
    </row>
    <row r="776" spans="1:48" x14ac:dyDescent="0.25">
      <c r="A776" t="s">
        <v>2230</v>
      </c>
      <c r="C776">
        <v>7.2403330510498298E-2</v>
      </c>
      <c r="D776">
        <v>7.35657963E-2</v>
      </c>
      <c r="E776">
        <v>7.99927166E-2</v>
      </c>
      <c r="F776">
        <v>4.0977553100000001E-2</v>
      </c>
      <c r="G776">
        <v>1.4018558E-2</v>
      </c>
      <c r="H776">
        <v>7.9499798900000002E-2</v>
      </c>
      <c r="I776">
        <v>5.95583612E-2</v>
      </c>
      <c r="J776">
        <v>4.7937310300000001E-2</v>
      </c>
      <c r="K776">
        <v>6.3193072399999994E-2</v>
      </c>
      <c r="L776">
        <v>5.96282042E-2</v>
      </c>
      <c r="M776">
        <v>5.9082411299999998E-2</v>
      </c>
      <c r="N776">
        <v>7.3991305600000001E-2</v>
      </c>
      <c r="O776">
        <v>9.6623866399999994E-2</v>
      </c>
      <c r="P776">
        <v>5.9402878399999998E-2</v>
      </c>
      <c r="Q776">
        <v>8.8117797100000006E-2</v>
      </c>
      <c r="R776">
        <v>7.0735875500000003E-2</v>
      </c>
      <c r="S776">
        <v>6.7191107200000003E-2</v>
      </c>
      <c r="T776">
        <v>7.0647714099999995E-2</v>
      </c>
      <c r="U776">
        <v>7.2587036800000004E-2</v>
      </c>
      <c r="V776">
        <v>1.217377887</v>
      </c>
      <c r="W776">
        <v>1.3115884419999999</v>
      </c>
      <c r="X776">
        <v>1.106596584</v>
      </c>
      <c r="Y776">
        <v>1.1765179020000001</v>
      </c>
      <c r="Z776">
        <v>1.253134894</v>
      </c>
      <c r="AA776">
        <v>1.333704043</v>
      </c>
      <c r="AB776">
        <v>1.4176427629999999</v>
      </c>
      <c r="AC776">
        <v>1.537761624</v>
      </c>
      <c r="AD776">
        <v>1.6018749590000001</v>
      </c>
      <c r="AE776">
        <v>1.700217222</v>
      </c>
      <c r="AF776">
        <v>1.7936450829999999</v>
      </c>
      <c r="AG776">
        <v>1.8506560759999999</v>
      </c>
      <c r="AH776">
        <v>1.6117297390000001</v>
      </c>
      <c r="AI776">
        <v>1.6611709379999999</v>
      </c>
      <c r="AJ776">
        <v>1.7164737409999999</v>
      </c>
      <c r="AK776">
        <v>1.7748376589999999</v>
      </c>
      <c r="AL776">
        <v>1.8350654390000001</v>
      </c>
      <c r="AM776">
        <v>1.447412044</v>
      </c>
      <c r="AN776">
        <v>1.4741706349999999</v>
      </c>
      <c r="AO776">
        <v>1.4987568280000001</v>
      </c>
      <c r="AP776">
        <v>1.523608705</v>
      </c>
      <c r="AQ776">
        <v>1.5468592969999999</v>
      </c>
      <c r="AR776">
        <v>1.458937274</v>
      </c>
      <c r="AS776">
        <v>1.474101871</v>
      </c>
      <c r="AT776">
        <v>1.4873876479999999</v>
      </c>
      <c r="AU776">
        <v>1.499941204</v>
      </c>
      <c r="AV776">
        <v>1.5165683889999999</v>
      </c>
    </row>
    <row r="777" spans="1:48" x14ac:dyDescent="0.25">
      <c r="A777" t="s">
        <v>2231</v>
      </c>
      <c r="C777">
        <v>9.7900573305621699E-2</v>
      </c>
      <c r="D777">
        <v>9.9472407999999998E-2</v>
      </c>
      <c r="E777">
        <v>0.1081626046</v>
      </c>
      <c r="F777">
        <v>5.5408030400000002E-2</v>
      </c>
      <c r="G777">
        <v>1.89552726E-2</v>
      </c>
      <c r="H777">
        <v>0.1074961032</v>
      </c>
      <c r="I777">
        <v>8.0532175299999995E-2</v>
      </c>
      <c r="J777">
        <v>6.4818705599999998E-2</v>
      </c>
      <c r="K777">
        <v>8.5446870600000002E-2</v>
      </c>
      <c r="L777">
        <v>8.0626613900000005E-2</v>
      </c>
      <c r="M777">
        <v>7.9888616999999995E-2</v>
      </c>
      <c r="N777">
        <v>0.1000477629</v>
      </c>
      <c r="O777">
        <v>0.13065050810000001</v>
      </c>
      <c r="P777">
        <v>8.0321938300000006E-2</v>
      </c>
      <c r="Q777">
        <v>0.11914897820000001</v>
      </c>
      <c r="R777">
        <v>9.5645914499999998E-2</v>
      </c>
      <c r="S777">
        <v>9.0852836100000001E-2</v>
      </c>
      <c r="T777">
        <v>9.5526706700000005E-2</v>
      </c>
      <c r="U777">
        <v>9.8148972799999998E-2</v>
      </c>
      <c r="V777">
        <v>3.7757289639999998</v>
      </c>
      <c r="W777">
        <v>4.0796823609999997</v>
      </c>
      <c r="X777">
        <v>2.0955459699999999</v>
      </c>
      <c r="Y777">
        <v>2.203581212</v>
      </c>
      <c r="Z777">
        <v>2.3291784010000001</v>
      </c>
      <c r="AA777">
        <v>2.4629868199999998</v>
      </c>
      <c r="AB777">
        <v>2.6029849170000001</v>
      </c>
      <c r="AC777">
        <v>2.868698432</v>
      </c>
      <c r="AD777">
        <v>2.9718604040000001</v>
      </c>
      <c r="AE777">
        <v>3.144727418</v>
      </c>
      <c r="AF777">
        <v>3.3066297499999999</v>
      </c>
      <c r="AG777">
        <v>3.3970266910000002</v>
      </c>
      <c r="AH777">
        <v>3.2113797169999998</v>
      </c>
      <c r="AI777">
        <v>3.3146301079999998</v>
      </c>
      <c r="AJ777">
        <v>3.4293299290000001</v>
      </c>
      <c r="AK777">
        <v>3.550085159</v>
      </c>
      <c r="AL777">
        <v>3.6745821369999998</v>
      </c>
      <c r="AM777">
        <v>3.2368583740000001</v>
      </c>
      <c r="AN777">
        <v>3.3260460799999998</v>
      </c>
      <c r="AO777">
        <v>3.4117928530000001</v>
      </c>
      <c r="AP777">
        <v>3.4988980879999998</v>
      </c>
      <c r="AQ777">
        <v>3.583450987</v>
      </c>
      <c r="AR777">
        <v>3.0512130439999998</v>
      </c>
      <c r="AS777">
        <v>3.082928195</v>
      </c>
      <c r="AT777">
        <v>3.1107139930000001</v>
      </c>
      <c r="AU777">
        <v>3.1369684289999999</v>
      </c>
      <c r="AV777">
        <v>3.1717424269999999</v>
      </c>
    </row>
    <row r="778" spans="1:48" x14ac:dyDescent="0.25">
      <c r="A778" t="s">
        <v>2207</v>
      </c>
      <c r="B778">
        <v>564.395743124256</v>
      </c>
      <c r="C778">
        <v>573.45729933909104</v>
      </c>
      <c r="D778">
        <v>582.66229080000005</v>
      </c>
      <c r="E778">
        <v>596.62590729999999</v>
      </c>
      <c r="F778">
        <v>579.16778839999995</v>
      </c>
      <c r="G778">
        <v>536.52288469999996</v>
      </c>
      <c r="H778">
        <v>552.00215370000001</v>
      </c>
      <c r="I778">
        <v>558.17164339999999</v>
      </c>
      <c r="J778">
        <v>543.39525890000004</v>
      </c>
      <c r="K778">
        <v>540.13381779999997</v>
      </c>
      <c r="L778">
        <v>546.39036969999995</v>
      </c>
      <c r="M778">
        <v>555.210375</v>
      </c>
      <c r="N778">
        <v>565.73540860000003</v>
      </c>
      <c r="O778">
        <v>592.26188490000004</v>
      </c>
      <c r="P778">
        <v>585.73593049999999</v>
      </c>
      <c r="Q778">
        <v>593.2934874</v>
      </c>
      <c r="R778">
        <v>605.21496290000005</v>
      </c>
      <c r="S778">
        <v>608.45177839999997</v>
      </c>
      <c r="T778">
        <v>612.32105239999999</v>
      </c>
      <c r="U778">
        <v>615.65064459999996</v>
      </c>
      <c r="V778">
        <v>612.82316509999998</v>
      </c>
      <c r="W778">
        <v>606.77789780000001</v>
      </c>
      <c r="X778">
        <v>600.61757150000005</v>
      </c>
      <c r="Y778">
        <v>596.91909850000002</v>
      </c>
      <c r="Z778">
        <v>596.07857530000001</v>
      </c>
      <c r="AA778">
        <v>596.78212699999995</v>
      </c>
      <c r="AB778">
        <v>599.22209580000003</v>
      </c>
      <c r="AC778">
        <v>603.25691440000003</v>
      </c>
      <c r="AD778">
        <v>608.37819049999996</v>
      </c>
      <c r="AE778">
        <v>614.57834739999998</v>
      </c>
      <c r="AF778">
        <v>621.42772439999999</v>
      </c>
      <c r="AG778">
        <v>628.53196330000003</v>
      </c>
      <c r="AH778">
        <v>636.39176329999998</v>
      </c>
      <c r="AI778">
        <v>644.5761463</v>
      </c>
      <c r="AJ778">
        <v>652.97416610000005</v>
      </c>
      <c r="AK778">
        <v>661.48680460000003</v>
      </c>
      <c r="AL778">
        <v>670.10583110000005</v>
      </c>
      <c r="AM778">
        <v>679.03766940000003</v>
      </c>
      <c r="AN778">
        <v>688.55502000000001</v>
      </c>
      <c r="AO778">
        <v>698.41716340000005</v>
      </c>
      <c r="AP778">
        <v>708.62785450000001</v>
      </c>
      <c r="AQ778">
        <v>718.98544079999999</v>
      </c>
      <c r="AR778">
        <v>729.7597098</v>
      </c>
      <c r="AS778">
        <v>740.60440240000003</v>
      </c>
      <c r="AT778">
        <v>751.39835760000005</v>
      </c>
      <c r="AU778">
        <v>762.06200839999997</v>
      </c>
      <c r="AV778">
        <v>772.86698030000002</v>
      </c>
    </row>
    <row r="779" spans="1:48" x14ac:dyDescent="0.25">
      <c r="A779" t="s">
        <v>2209</v>
      </c>
      <c r="B779">
        <v>562.45845023480297</v>
      </c>
      <c r="C779">
        <v>571.48890258566405</v>
      </c>
      <c r="D779">
        <v>580.62652509999998</v>
      </c>
      <c r="E779">
        <v>594.54135410000004</v>
      </c>
      <c r="F779">
        <v>577.14423209999995</v>
      </c>
      <c r="G779">
        <v>534.64832550000006</v>
      </c>
      <c r="H779">
        <v>550.0735115</v>
      </c>
      <c r="I779">
        <v>556.22144560000004</v>
      </c>
      <c r="J779">
        <v>541.49668840000004</v>
      </c>
      <c r="K779">
        <v>538.24664240000004</v>
      </c>
      <c r="L779">
        <v>544.4813345</v>
      </c>
      <c r="M779">
        <v>553.27052360000005</v>
      </c>
      <c r="N779">
        <v>563.75878379999995</v>
      </c>
      <c r="O779">
        <v>590.19257909999999</v>
      </c>
      <c r="P779">
        <v>583.68942579999998</v>
      </c>
      <c r="Q779">
        <v>591.22057719999998</v>
      </c>
      <c r="R779">
        <v>603.10040030000005</v>
      </c>
      <c r="S779">
        <v>606.32590660000005</v>
      </c>
      <c r="T779">
        <v>610.18166180000003</v>
      </c>
      <c r="U779">
        <v>613.49962070000004</v>
      </c>
      <c r="V779">
        <v>597.27232800000002</v>
      </c>
      <c r="W779">
        <v>578.10305319999998</v>
      </c>
      <c r="X779">
        <v>561.72582480000005</v>
      </c>
      <c r="Y779">
        <v>547.82352070000002</v>
      </c>
      <c r="Z779">
        <v>536.62351639999997</v>
      </c>
      <c r="AA779">
        <v>526.81597160000001</v>
      </c>
      <c r="AB779">
        <v>518.48627120000003</v>
      </c>
      <c r="AC779">
        <v>508.6479377</v>
      </c>
      <c r="AD779">
        <v>499.5233599</v>
      </c>
      <c r="AE779">
        <v>491.03446509999998</v>
      </c>
      <c r="AF779">
        <v>482.7759413</v>
      </c>
      <c r="AG779">
        <v>474.40709679999998</v>
      </c>
      <c r="AH779">
        <v>469.8281594</v>
      </c>
      <c r="AI779">
        <v>465.2238466</v>
      </c>
      <c r="AJ779">
        <v>460.4998319</v>
      </c>
      <c r="AK779">
        <v>455.5773337</v>
      </c>
      <c r="AL779">
        <v>450.44513970000003</v>
      </c>
      <c r="AM779">
        <v>452.3069916</v>
      </c>
      <c r="AN779">
        <v>454.44631320000002</v>
      </c>
      <c r="AO779">
        <v>456.69498320000002</v>
      </c>
      <c r="AP779">
        <v>459.04912419999999</v>
      </c>
      <c r="AQ779">
        <v>461.3729573</v>
      </c>
      <c r="AR779">
        <v>468.03868749999998</v>
      </c>
      <c r="AS779">
        <v>474.742234</v>
      </c>
      <c r="AT779">
        <v>481.40589970000002</v>
      </c>
      <c r="AU779">
        <v>487.97878639999999</v>
      </c>
      <c r="AV779">
        <v>494.63486740000002</v>
      </c>
    </row>
    <row r="780" spans="1:48" x14ac:dyDescent="0.25">
      <c r="A780" t="s">
        <v>2211</v>
      </c>
      <c r="B780">
        <v>0.96864644472622397</v>
      </c>
      <c r="C780">
        <v>0.984198376713873</v>
      </c>
      <c r="D780">
        <v>1.017882875</v>
      </c>
      <c r="E780">
        <v>1.042276639</v>
      </c>
      <c r="F780">
        <v>1.0117781480000001</v>
      </c>
      <c r="G780">
        <v>0.93727956170000004</v>
      </c>
      <c r="H780">
        <v>0.96432109700000002</v>
      </c>
      <c r="I780">
        <v>0.9750988974</v>
      </c>
      <c r="J780">
        <v>0.94928526759999998</v>
      </c>
      <c r="K780">
        <v>0.94358768749999999</v>
      </c>
      <c r="L780">
        <v>0.95451758139999998</v>
      </c>
      <c r="M780">
        <v>0.96992570460000005</v>
      </c>
      <c r="N780">
        <v>0.98831242990000001</v>
      </c>
      <c r="O780">
        <v>1.034652903</v>
      </c>
      <c r="P780">
        <v>1.023252375</v>
      </c>
      <c r="Q780">
        <v>1.0364550619999999</v>
      </c>
      <c r="R780">
        <v>1.057281304</v>
      </c>
      <c r="S780">
        <v>1.062935864</v>
      </c>
      <c r="T780">
        <v>1.0696952989999999</v>
      </c>
      <c r="U780">
        <v>1.0755119360000001</v>
      </c>
      <c r="V780">
        <v>2.2959172080000001</v>
      </c>
      <c r="W780">
        <v>3.4865260409999999</v>
      </c>
      <c r="X780">
        <v>5.6441524950000002</v>
      </c>
      <c r="Y780">
        <v>7.78891635</v>
      </c>
      <c r="Z780">
        <v>9.9543990959999995</v>
      </c>
      <c r="AA780">
        <v>12.14516748</v>
      </c>
      <c r="AB780">
        <v>14.38275172</v>
      </c>
      <c r="AC780">
        <v>17.630808139999999</v>
      </c>
      <c r="AD780">
        <v>20.958445770000001</v>
      </c>
      <c r="AE780">
        <v>24.382389870000001</v>
      </c>
      <c r="AF780">
        <v>27.900257100000001</v>
      </c>
      <c r="AG780">
        <v>31.502455860000001</v>
      </c>
      <c r="AH780">
        <v>34.61751778</v>
      </c>
      <c r="AI780">
        <v>37.81883861</v>
      </c>
      <c r="AJ780">
        <v>41.103598099999999</v>
      </c>
      <c r="AK780">
        <v>44.467880270000002</v>
      </c>
      <c r="AL780">
        <v>47.912566920000003</v>
      </c>
      <c r="AM780">
        <v>49.705557399999996</v>
      </c>
      <c r="AN780">
        <v>51.572771000000003</v>
      </c>
      <c r="AO780">
        <v>53.498754720000001</v>
      </c>
      <c r="AP780">
        <v>55.485561009999998</v>
      </c>
      <c r="AQ780">
        <v>57.518835260000003</v>
      </c>
      <c r="AR780">
        <v>58.380776789999999</v>
      </c>
      <c r="AS780">
        <v>59.248352189999999</v>
      </c>
      <c r="AT780">
        <v>60.111868610000002</v>
      </c>
      <c r="AU780">
        <v>60.964960670000004</v>
      </c>
      <c r="AV780">
        <v>61.829358429999999</v>
      </c>
    </row>
    <row r="781" spans="1:48" x14ac:dyDescent="0.25">
      <c r="A781" t="s">
        <v>2213</v>
      </c>
      <c r="B781">
        <v>0.96864644472622397</v>
      </c>
      <c r="C781">
        <v>0.984198376713873</v>
      </c>
      <c r="D781">
        <v>1.017882875</v>
      </c>
      <c r="E781">
        <v>1.042276639</v>
      </c>
      <c r="F781">
        <v>1.0117781480000001</v>
      </c>
      <c r="G781">
        <v>0.93727956170000004</v>
      </c>
      <c r="H781">
        <v>0.96432109700000002</v>
      </c>
      <c r="I781">
        <v>0.9750988974</v>
      </c>
      <c r="J781">
        <v>0.94928526759999998</v>
      </c>
      <c r="K781">
        <v>0.94358768749999999</v>
      </c>
      <c r="L781">
        <v>0.95451758139999998</v>
      </c>
      <c r="M781">
        <v>0.96992570460000005</v>
      </c>
      <c r="N781">
        <v>0.98831242990000001</v>
      </c>
      <c r="O781">
        <v>1.034652903</v>
      </c>
      <c r="P781">
        <v>1.023252375</v>
      </c>
      <c r="Q781">
        <v>1.0364550619999999</v>
      </c>
      <c r="R781">
        <v>1.057281304</v>
      </c>
      <c r="S781">
        <v>1.062935864</v>
      </c>
      <c r="T781">
        <v>1.0696952989999999</v>
      </c>
      <c r="U781">
        <v>1.0755119360000001</v>
      </c>
      <c r="V781">
        <v>13.25491989</v>
      </c>
      <c r="W781">
        <v>25.188318630000001</v>
      </c>
      <c r="X781">
        <v>33.247594280000001</v>
      </c>
      <c r="Y781">
        <v>41.306661439999999</v>
      </c>
      <c r="Z781">
        <v>49.500659800000001</v>
      </c>
      <c r="AA781">
        <v>57.820987850000002</v>
      </c>
      <c r="AB781">
        <v>66.353072929999996</v>
      </c>
      <c r="AC781">
        <v>76.978168530000005</v>
      </c>
      <c r="AD781">
        <v>87.896384859999998</v>
      </c>
      <c r="AE781">
        <v>99.1614924</v>
      </c>
      <c r="AF781">
        <v>110.75152610000001</v>
      </c>
      <c r="AG781">
        <v>122.62241059999999</v>
      </c>
      <c r="AH781">
        <v>131.9460861</v>
      </c>
      <c r="AI781">
        <v>141.53346099999999</v>
      </c>
      <c r="AJ781">
        <v>151.37073609999999</v>
      </c>
      <c r="AK781">
        <v>161.44159070000001</v>
      </c>
      <c r="AL781">
        <v>171.74812449999999</v>
      </c>
      <c r="AM781">
        <v>177.02512039999999</v>
      </c>
      <c r="AN781">
        <v>182.5359358</v>
      </c>
      <c r="AO781">
        <v>188.22342549999999</v>
      </c>
      <c r="AP781">
        <v>194.09316939999999</v>
      </c>
      <c r="AQ781">
        <v>200.09364819999999</v>
      </c>
      <c r="AR781">
        <v>203.34024550000001</v>
      </c>
      <c r="AS781">
        <v>206.6138162</v>
      </c>
      <c r="AT781">
        <v>209.8805892</v>
      </c>
      <c r="AU781">
        <v>213.1182613</v>
      </c>
      <c r="AV781">
        <v>216.40275449999999</v>
      </c>
    </row>
    <row r="782" spans="1:48" x14ac:dyDescent="0.25">
      <c r="A782" t="s">
        <v>2226</v>
      </c>
      <c r="C782">
        <v>54.438460864079097</v>
      </c>
      <c r="D782">
        <v>55.274671249999997</v>
      </c>
      <c r="E782">
        <v>60.789570040000001</v>
      </c>
      <c r="F782">
        <v>30.600981440000002</v>
      </c>
      <c r="G782">
        <v>4.0977044019999997</v>
      </c>
      <c r="H782">
        <v>58.588046640000002</v>
      </c>
      <c r="I782">
        <v>50.556090230000002</v>
      </c>
      <c r="J782">
        <v>30.179729779999999</v>
      </c>
      <c r="K782">
        <v>40.465691999999997</v>
      </c>
      <c r="L782">
        <v>49.688049589999999</v>
      </c>
      <c r="M782">
        <v>52.74588146</v>
      </c>
      <c r="N782">
        <v>55.154515310000001</v>
      </c>
      <c r="O782">
        <v>71.946781479999999</v>
      </c>
      <c r="P782">
        <v>41.143867800000002</v>
      </c>
      <c r="Q782">
        <v>54.653164480000001</v>
      </c>
      <c r="R782">
        <v>59.609835840000002</v>
      </c>
      <c r="S782">
        <v>51.91459279</v>
      </c>
      <c r="T782">
        <v>52.805241010000003</v>
      </c>
      <c r="U782">
        <v>52.578724819999998</v>
      </c>
      <c r="V782">
        <v>33.301336470000003</v>
      </c>
      <c r="W782">
        <v>29.049303720000001</v>
      </c>
      <c r="X782">
        <v>30.29378942</v>
      </c>
      <c r="Y782">
        <v>31.44655861</v>
      </c>
      <c r="Z782">
        <v>33.02650714</v>
      </c>
      <c r="AA782">
        <v>33.514775669999999</v>
      </c>
      <c r="AB782">
        <v>34.200844009999997</v>
      </c>
      <c r="AC782">
        <v>32.019743339999998</v>
      </c>
      <c r="AD782">
        <v>31.939237429999999</v>
      </c>
      <c r="AE782">
        <v>31.838281330000001</v>
      </c>
      <c r="AF782">
        <v>31.38333265</v>
      </c>
      <c r="AG782">
        <v>30.606290569999999</v>
      </c>
      <c r="AH782">
        <v>33.720569859999998</v>
      </c>
      <c r="AI782">
        <v>33.32553085</v>
      </c>
      <c r="AJ782">
        <v>32.834116719999997</v>
      </c>
      <c r="AK782">
        <v>32.254257250000002</v>
      </c>
      <c r="AL782">
        <v>31.64716177</v>
      </c>
      <c r="AM782">
        <v>38.226878890000002</v>
      </c>
      <c r="AN782">
        <v>38.654658380000001</v>
      </c>
      <c r="AO782">
        <v>38.936717000000002</v>
      </c>
      <c r="AP782">
        <v>39.223726069999998</v>
      </c>
      <c r="AQ782">
        <v>39.383471139999997</v>
      </c>
      <c r="AR782">
        <v>43.912974220000002</v>
      </c>
      <c r="AS782">
        <v>44.488923759999999</v>
      </c>
      <c r="AT782">
        <v>44.990228999999999</v>
      </c>
      <c r="AU782">
        <v>45.437416499999998</v>
      </c>
      <c r="AV782">
        <v>46.051248520000001</v>
      </c>
    </row>
    <row r="783" spans="1:48" x14ac:dyDescent="0.25">
      <c r="A783" t="s">
        <v>2227</v>
      </c>
      <c r="C783">
        <v>9.3752030128349206E-2</v>
      </c>
      <c r="D783">
        <v>0.1131401247</v>
      </c>
      <c r="E783">
        <v>0.1065687833</v>
      </c>
      <c r="F783">
        <v>5.3645869800000003E-2</v>
      </c>
      <c r="G783">
        <v>7.1835904100000002E-3</v>
      </c>
      <c r="H783">
        <v>0.10270934380000001</v>
      </c>
      <c r="I783">
        <v>8.8628707599999995E-2</v>
      </c>
      <c r="J783">
        <v>5.2907383299999999E-2</v>
      </c>
      <c r="K783">
        <v>7.0939464800000004E-2</v>
      </c>
      <c r="L783">
        <v>8.7106965699999997E-2</v>
      </c>
      <c r="M783">
        <v>9.2467579699999997E-2</v>
      </c>
      <c r="N783">
        <v>9.6690099799999998E-2</v>
      </c>
      <c r="O783">
        <v>0.1261282316</v>
      </c>
      <c r="P783">
        <v>7.2128359000000003E-2</v>
      </c>
      <c r="Q783">
        <v>9.58111933E-2</v>
      </c>
      <c r="R783">
        <v>0.10450061870000001</v>
      </c>
      <c r="S783">
        <v>9.1010266899999998E-2</v>
      </c>
      <c r="T783">
        <v>9.2571641600000004E-2</v>
      </c>
      <c r="U783">
        <v>9.2174541299999996E-2</v>
      </c>
      <c r="V783">
        <v>1.3072327610000001</v>
      </c>
      <c r="W783">
        <v>1.3759612409999999</v>
      </c>
      <c r="X783">
        <v>2.4390982750000001</v>
      </c>
      <c r="Y783">
        <v>2.6004236889999999</v>
      </c>
      <c r="Z783">
        <v>2.7942921809999999</v>
      </c>
      <c r="AA783">
        <v>2.994400079</v>
      </c>
      <c r="AB783">
        <v>3.2180795459999998</v>
      </c>
      <c r="AC783">
        <v>4.409194834</v>
      </c>
      <c r="AD783">
        <v>4.7509958970000001</v>
      </c>
      <c r="AE783">
        <v>5.115946922</v>
      </c>
      <c r="AF783">
        <v>5.486289545</v>
      </c>
      <c r="AG783">
        <v>5.8546231149999999</v>
      </c>
      <c r="AH783">
        <v>5.6582965109999996</v>
      </c>
      <c r="AI783">
        <v>5.9960384510000004</v>
      </c>
      <c r="AJ783">
        <v>6.3379239399999996</v>
      </c>
      <c r="AK783">
        <v>6.6826295680000003</v>
      </c>
      <c r="AL783">
        <v>7.034636957</v>
      </c>
      <c r="AM783">
        <v>5.6610348510000001</v>
      </c>
      <c r="AN783">
        <v>5.8800084510000001</v>
      </c>
      <c r="AO783">
        <v>6.0895211790000001</v>
      </c>
      <c r="AP783">
        <v>6.3058309379999997</v>
      </c>
      <c r="AQ783">
        <v>6.5126963770000001</v>
      </c>
      <c r="AR783">
        <v>5.5055125470000004</v>
      </c>
      <c r="AS783">
        <v>5.5807321009999997</v>
      </c>
      <c r="AT783">
        <v>5.6467136050000004</v>
      </c>
      <c r="AU783">
        <v>5.7060020710000003</v>
      </c>
      <c r="AV783">
        <v>5.786179003</v>
      </c>
    </row>
    <row r="784" spans="1:48" x14ac:dyDescent="0.25">
      <c r="A784" t="s">
        <v>2228</v>
      </c>
      <c r="C784">
        <v>9.3752030128349206E-2</v>
      </c>
      <c r="D784">
        <v>0.1131401247</v>
      </c>
      <c r="E784">
        <v>0.1065687833</v>
      </c>
      <c r="F784">
        <v>5.3645869800000003E-2</v>
      </c>
      <c r="G784">
        <v>7.1835904100000002E-3</v>
      </c>
      <c r="H784">
        <v>0.10270934380000001</v>
      </c>
      <c r="I784">
        <v>8.8628707599999995E-2</v>
      </c>
      <c r="J784">
        <v>5.2907383299999999E-2</v>
      </c>
      <c r="K784">
        <v>7.0939464800000004E-2</v>
      </c>
      <c r="L784">
        <v>8.7106965699999997E-2</v>
      </c>
      <c r="M784">
        <v>9.2467579699999997E-2</v>
      </c>
      <c r="N784">
        <v>9.6690099799999998E-2</v>
      </c>
      <c r="O784">
        <v>0.1261282316</v>
      </c>
      <c r="P784">
        <v>7.2128359000000003E-2</v>
      </c>
      <c r="Q784">
        <v>9.58111933E-2</v>
      </c>
      <c r="R784">
        <v>0.10450061870000001</v>
      </c>
      <c r="S784">
        <v>9.1010266899999998E-2</v>
      </c>
      <c r="T784">
        <v>9.2571641600000004E-2</v>
      </c>
      <c r="U784">
        <v>9.2174541299999996E-2</v>
      </c>
      <c r="V784">
        <v>12.26623545</v>
      </c>
      <c r="W784">
        <v>13.003485810000001</v>
      </c>
      <c r="X784">
        <v>10.092761660000001</v>
      </c>
      <c r="Y784">
        <v>10.743189060000001</v>
      </c>
      <c r="Z784">
        <v>11.528739330000001</v>
      </c>
      <c r="AA784">
        <v>12.31658124</v>
      </c>
      <c r="AB784">
        <v>13.20004928</v>
      </c>
      <c r="AC784">
        <v>15.981866220000001</v>
      </c>
      <c r="AD784">
        <v>17.132764850000001</v>
      </c>
      <c r="AE784">
        <v>18.361097990000001</v>
      </c>
      <c r="AF784">
        <v>19.59547104</v>
      </c>
      <c r="AG784">
        <v>20.81200055</v>
      </c>
      <c r="AH784">
        <v>19.223143539999999</v>
      </c>
      <c r="AI784">
        <v>20.239555509999999</v>
      </c>
      <c r="AJ784">
        <v>21.263457039999999</v>
      </c>
      <c r="AK784">
        <v>22.291212680000001</v>
      </c>
      <c r="AL784">
        <v>23.339925239999999</v>
      </c>
      <c r="AM784">
        <v>19.142447270000002</v>
      </c>
      <c r="AN784">
        <v>19.802285579999999</v>
      </c>
      <c r="AO784">
        <v>20.4238553</v>
      </c>
      <c r="AP784">
        <v>21.065267859999999</v>
      </c>
      <c r="AQ784">
        <v>21.669874979999999</v>
      </c>
      <c r="AR784">
        <v>19.400420069999999</v>
      </c>
      <c r="AS784">
        <v>19.689495409999999</v>
      </c>
      <c r="AT784">
        <v>19.946977459999999</v>
      </c>
      <c r="AU784">
        <v>20.18160731</v>
      </c>
      <c r="AV784">
        <v>20.48981002</v>
      </c>
    </row>
    <row r="785" spans="1:48" x14ac:dyDescent="0.25">
      <c r="A785" t="s">
        <v>2238</v>
      </c>
      <c r="B785">
        <v>271.41500000000002</v>
      </c>
      <c r="C785">
        <v>271.41500000000002</v>
      </c>
      <c r="D785">
        <v>271.41500000000002</v>
      </c>
      <c r="E785">
        <v>271.41500000000002</v>
      </c>
      <c r="F785">
        <v>271.41500000000002</v>
      </c>
      <c r="G785">
        <v>271.41500000000002</v>
      </c>
      <c r="H785">
        <v>271.41500000000002</v>
      </c>
      <c r="I785">
        <v>271.41500000000002</v>
      </c>
      <c r="J785">
        <v>271.41500000000002</v>
      </c>
      <c r="K785">
        <v>271.41500000000002</v>
      </c>
      <c r="L785">
        <v>271.41500000000002</v>
      </c>
      <c r="M785">
        <v>271.41500000000002</v>
      </c>
      <c r="N785">
        <v>271.41500000000002</v>
      </c>
      <c r="O785">
        <v>271.41500000000002</v>
      </c>
      <c r="P785">
        <v>271.41500000000002</v>
      </c>
      <c r="Q785">
        <v>271.41500000000002</v>
      </c>
      <c r="R785">
        <v>271.41500000000002</v>
      </c>
      <c r="S785">
        <v>260.02895995842499</v>
      </c>
      <c r="T785">
        <v>251.42503920543601</v>
      </c>
      <c r="U785">
        <v>238.99718555649801</v>
      </c>
      <c r="V785">
        <v>238.99718555649801</v>
      </c>
      <c r="W785">
        <v>238.99718555649801</v>
      </c>
      <c r="X785">
        <v>238.99718555649801</v>
      </c>
      <c r="Y785">
        <v>238.99718555649801</v>
      </c>
      <c r="Z785">
        <v>238.99718555649801</v>
      </c>
      <c r="AA785">
        <v>238.99718555649801</v>
      </c>
      <c r="AB785">
        <v>238.99718555649801</v>
      </c>
      <c r="AC785">
        <v>238.99718555649801</v>
      </c>
      <c r="AD785">
        <v>238.99718555649801</v>
      </c>
      <c r="AE785">
        <v>238.99718555649801</v>
      </c>
      <c r="AF785">
        <v>238.99718555649801</v>
      </c>
      <c r="AG785">
        <v>238.99718555649801</v>
      </c>
      <c r="AH785">
        <v>238.99718555649801</v>
      </c>
      <c r="AI785">
        <v>238.99718555649801</v>
      </c>
      <c r="AJ785">
        <v>238.99718555649801</v>
      </c>
      <c r="AK785">
        <v>238.99718555649801</v>
      </c>
      <c r="AL785">
        <v>238.99718555649801</v>
      </c>
      <c r="AM785">
        <v>238.99718555649801</v>
      </c>
      <c r="AN785">
        <v>238.99718555649801</v>
      </c>
      <c r="AO785">
        <v>238.99718555649801</v>
      </c>
      <c r="AP785">
        <v>238.99718555649801</v>
      </c>
      <c r="AQ785">
        <v>238.99718555649801</v>
      </c>
      <c r="AR785">
        <v>238.99718555649801</v>
      </c>
      <c r="AS785">
        <v>238.99718555649801</v>
      </c>
      <c r="AT785">
        <v>238.99718555649801</v>
      </c>
      <c r="AU785">
        <v>238.99718555649801</v>
      </c>
      <c r="AV785">
        <v>238.99718555649801</v>
      </c>
    </row>
    <row r="786" spans="1:48" x14ac:dyDescent="0.25">
      <c r="A786" t="s">
        <v>2239</v>
      </c>
      <c r="B786">
        <v>499.55500000000001</v>
      </c>
      <c r="C786">
        <v>499.55500000000001</v>
      </c>
      <c r="D786">
        <v>499.55500000000001</v>
      </c>
      <c r="E786">
        <v>499.55500000000001</v>
      </c>
      <c r="F786">
        <v>499.55500000000001</v>
      </c>
      <c r="G786">
        <v>499.55500000000001</v>
      </c>
      <c r="H786">
        <v>499.55500000000001</v>
      </c>
      <c r="I786">
        <v>499.55500000000001</v>
      </c>
      <c r="J786">
        <v>499.55500000000001</v>
      </c>
      <c r="K786">
        <v>499.55500000000001</v>
      </c>
      <c r="L786">
        <v>499.55500000000001</v>
      </c>
      <c r="M786">
        <v>499.55500000000001</v>
      </c>
      <c r="N786">
        <v>499.55500000000001</v>
      </c>
      <c r="O786">
        <v>499.55500000000001</v>
      </c>
      <c r="P786">
        <v>499.55500000000001</v>
      </c>
      <c r="Q786">
        <v>499.55500000000001</v>
      </c>
      <c r="R786">
        <v>499.55500000000001</v>
      </c>
      <c r="S786">
        <v>457.44337092094997</v>
      </c>
      <c r="T786">
        <v>441.42045454545399</v>
      </c>
      <c r="U786">
        <v>419.60119253370198</v>
      </c>
      <c r="V786">
        <v>411.32473654986399</v>
      </c>
      <c r="W786">
        <v>385.63490563644598</v>
      </c>
      <c r="X786">
        <v>374.25916637837901</v>
      </c>
      <c r="Y786">
        <v>364.02100104611901</v>
      </c>
      <c r="Z786">
        <v>354.80665224708503</v>
      </c>
      <c r="AA786">
        <v>346.51373832795502</v>
      </c>
      <c r="AB786">
        <v>339.05011580073699</v>
      </c>
      <c r="AC786">
        <v>332.33285552624102</v>
      </c>
      <c r="AD786">
        <v>326.287321279195</v>
      </c>
      <c r="AE786">
        <v>322.62240935427099</v>
      </c>
      <c r="AF786">
        <v>318.95749742934697</v>
      </c>
      <c r="AG786">
        <v>315.29258550442199</v>
      </c>
      <c r="AH786">
        <v>313.09363834946799</v>
      </c>
      <c r="AI786">
        <v>310.894691194514</v>
      </c>
      <c r="AJ786">
        <v>308.69574403955897</v>
      </c>
      <c r="AK786">
        <v>306.49679688460498</v>
      </c>
      <c r="AL786">
        <v>304.29784972965001</v>
      </c>
      <c r="AM786">
        <v>302.09890257469601</v>
      </c>
      <c r="AN786">
        <v>299.89995541974099</v>
      </c>
      <c r="AO786">
        <v>297.70100826478699</v>
      </c>
      <c r="AP786">
        <v>295.50206110983203</v>
      </c>
      <c r="AQ786">
        <v>293.30311395487797</v>
      </c>
      <c r="AR786">
        <v>291.10416679992301</v>
      </c>
      <c r="AS786">
        <v>288.90521964496901</v>
      </c>
      <c r="AT786">
        <v>286.70627249001399</v>
      </c>
      <c r="AU786">
        <v>284.50732533505999</v>
      </c>
      <c r="AV786">
        <v>282.30837818010502</v>
      </c>
    </row>
    <row r="787" spans="1:48" x14ac:dyDescent="0.25">
      <c r="A787" t="s">
        <v>2240</v>
      </c>
      <c r="B787">
        <v>311.39499999999998</v>
      </c>
      <c r="C787">
        <v>311.39499999999998</v>
      </c>
      <c r="D787">
        <v>311.39499999999998</v>
      </c>
      <c r="E787">
        <v>311.39499999999998</v>
      </c>
      <c r="F787">
        <v>311.39499999999998</v>
      </c>
      <c r="G787">
        <v>311.39499999999998</v>
      </c>
      <c r="H787">
        <v>311.39499999999998</v>
      </c>
      <c r="I787">
        <v>311.39499999999998</v>
      </c>
      <c r="J787">
        <v>311.39499999999998</v>
      </c>
      <c r="K787">
        <v>311.39499999999998</v>
      </c>
      <c r="L787">
        <v>311.39499999999998</v>
      </c>
      <c r="M787">
        <v>311.39499999999998</v>
      </c>
      <c r="N787">
        <v>311.39499999999998</v>
      </c>
      <c r="O787">
        <v>311.39499999999998</v>
      </c>
      <c r="P787">
        <v>311.39499999999998</v>
      </c>
      <c r="Q787">
        <v>311.39499999999998</v>
      </c>
      <c r="R787">
        <v>311.39499999999998</v>
      </c>
      <c r="S787">
        <v>298.85483720077002</v>
      </c>
      <c r="T787">
        <v>290.3</v>
      </c>
      <c r="U787">
        <v>275.95057034220503</v>
      </c>
      <c r="V787">
        <v>275.95057034220503</v>
      </c>
      <c r="W787">
        <v>275.95057034220503</v>
      </c>
      <c r="X787">
        <v>275.95057034220503</v>
      </c>
      <c r="Y787">
        <v>275.95057034220503</v>
      </c>
      <c r="Z787">
        <v>275.95057034220503</v>
      </c>
      <c r="AA787">
        <v>275.95057034220503</v>
      </c>
      <c r="AB787">
        <v>275.95057034220503</v>
      </c>
      <c r="AC787">
        <v>275.95057034220503</v>
      </c>
      <c r="AD787">
        <v>275.95057034220503</v>
      </c>
      <c r="AE787">
        <v>275.95057034220503</v>
      </c>
      <c r="AF787">
        <v>275.95057034220503</v>
      </c>
      <c r="AG787">
        <v>275.95057034220503</v>
      </c>
      <c r="AH787">
        <v>275.95057034220503</v>
      </c>
      <c r="AI787">
        <v>275.95057034220503</v>
      </c>
      <c r="AJ787">
        <v>275.95057034220503</v>
      </c>
      <c r="AK787">
        <v>275.95057034220503</v>
      </c>
      <c r="AL787">
        <v>275.95057034220503</v>
      </c>
      <c r="AM787">
        <v>275.95057034220503</v>
      </c>
      <c r="AN787">
        <v>275.95057034220503</v>
      </c>
      <c r="AO787">
        <v>275.95057034220503</v>
      </c>
      <c r="AP787">
        <v>275.95057034220503</v>
      </c>
      <c r="AQ787">
        <v>275.95057034220503</v>
      </c>
      <c r="AR787">
        <v>275.95057034220503</v>
      </c>
      <c r="AS787">
        <v>275.95057034220503</v>
      </c>
      <c r="AT787">
        <v>275.95057034220503</v>
      </c>
      <c r="AU787">
        <v>275.95057034220503</v>
      </c>
      <c r="AV787">
        <v>275.95057034220503</v>
      </c>
    </row>
    <row r="788" spans="1:48" x14ac:dyDescent="0.25">
      <c r="A788" t="s">
        <v>2241</v>
      </c>
      <c r="B788">
        <v>91.601444544488302</v>
      </c>
      <c r="C788">
        <v>91.601444544488302</v>
      </c>
      <c r="D788">
        <v>91.601444544488302</v>
      </c>
      <c r="E788">
        <v>91.601444544488302</v>
      </c>
      <c r="F788">
        <v>91.601444544488302</v>
      </c>
      <c r="G788">
        <v>91.601444544488302</v>
      </c>
      <c r="H788">
        <v>91.601444544488302</v>
      </c>
      <c r="I788">
        <v>91.601444544488302</v>
      </c>
      <c r="J788">
        <v>91.601444544488302</v>
      </c>
      <c r="K788">
        <v>91.601444544488302</v>
      </c>
      <c r="L788">
        <v>91.601444544488302</v>
      </c>
      <c r="M788">
        <v>91.601444544488302</v>
      </c>
      <c r="N788">
        <v>91.601444544488302</v>
      </c>
      <c r="O788">
        <v>91.601444544488302</v>
      </c>
      <c r="P788">
        <v>91.601444544488302</v>
      </c>
      <c r="Q788">
        <v>91.601444544488302</v>
      </c>
      <c r="R788">
        <v>91.601444544488302</v>
      </c>
      <c r="S788">
        <v>95.386475355406702</v>
      </c>
      <c r="T788">
        <v>98.381</v>
      </c>
      <c r="U788">
        <v>97.0008380624312</v>
      </c>
      <c r="V788">
        <v>97.0008380624312</v>
      </c>
      <c r="W788">
        <v>97.0008380624312</v>
      </c>
      <c r="X788">
        <v>97.0008380624312</v>
      </c>
      <c r="Y788">
        <v>98.600838062431194</v>
      </c>
      <c r="Z788">
        <v>98.600838062431194</v>
      </c>
      <c r="AA788">
        <v>98.600838062431194</v>
      </c>
      <c r="AB788">
        <v>98.600838062431194</v>
      </c>
      <c r="AC788">
        <v>98.600838062431194</v>
      </c>
      <c r="AD788">
        <v>98.600838062431194</v>
      </c>
      <c r="AE788">
        <v>98.600838062431194</v>
      </c>
      <c r="AF788">
        <v>98.600838062431194</v>
      </c>
      <c r="AG788">
        <v>98.600838062431194</v>
      </c>
      <c r="AH788">
        <v>98.600838062431194</v>
      </c>
      <c r="AI788">
        <v>98.600838062431194</v>
      </c>
      <c r="AJ788">
        <v>98.600838062431194</v>
      </c>
      <c r="AK788">
        <v>98.600838062431194</v>
      </c>
      <c r="AL788">
        <v>98.600838062431194</v>
      </c>
      <c r="AM788">
        <v>98.600838062431194</v>
      </c>
      <c r="AN788">
        <v>98.600838062431194</v>
      </c>
      <c r="AO788">
        <v>98.600838062431194</v>
      </c>
      <c r="AP788">
        <v>98.600838062431194</v>
      </c>
      <c r="AQ788">
        <v>98.600838062431194</v>
      </c>
      <c r="AR788">
        <v>98.600838062431194</v>
      </c>
      <c r="AS788">
        <v>98.600838062431194</v>
      </c>
      <c r="AT788">
        <v>98.600838062431194</v>
      </c>
      <c r="AU788">
        <v>98.600838062431194</v>
      </c>
      <c r="AV788">
        <v>98.600838062431194</v>
      </c>
    </row>
    <row r="789" spans="1:48" x14ac:dyDescent="0.25">
      <c r="A789" t="s">
        <v>2242</v>
      </c>
      <c r="B789">
        <v>351.63249600466401</v>
      </c>
      <c r="C789">
        <v>351.63249600466401</v>
      </c>
      <c r="D789">
        <v>351.63249600466401</v>
      </c>
      <c r="E789">
        <v>351.63249600466401</v>
      </c>
      <c r="F789">
        <v>351.63249600466401</v>
      </c>
      <c r="G789">
        <v>351.63249600466401</v>
      </c>
      <c r="H789">
        <v>351.63249600466401</v>
      </c>
      <c r="I789">
        <v>351.63249600466401</v>
      </c>
      <c r="J789">
        <v>351.63249600466401</v>
      </c>
      <c r="K789">
        <v>351.63249600466401</v>
      </c>
      <c r="L789">
        <v>351.63249600466401</v>
      </c>
      <c r="M789">
        <v>351.63249600466401</v>
      </c>
      <c r="N789">
        <v>351.63249600466401</v>
      </c>
      <c r="O789">
        <v>351.63249600466401</v>
      </c>
      <c r="P789">
        <v>351.63249600466401</v>
      </c>
      <c r="Q789">
        <v>351.63249600466401</v>
      </c>
      <c r="R789">
        <v>351.63249600466401</v>
      </c>
      <c r="S789">
        <v>340.13056414031797</v>
      </c>
      <c r="T789">
        <v>375.68906946610502</v>
      </c>
      <c r="U789">
        <v>377.21933186951702</v>
      </c>
      <c r="V789">
        <v>333.98757985938198</v>
      </c>
      <c r="W789">
        <v>308.33540008158099</v>
      </c>
      <c r="X789">
        <v>250.712042136523</v>
      </c>
      <c r="Y789">
        <v>230.76389246798101</v>
      </c>
      <c r="Z789">
        <v>215.07141416622201</v>
      </c>
      <c r="AA789">
        <v>203.74189306402101</v>
      </c>
      <c r="AB789">
        <v>193.78324649173601</v>
      </c>
      <c r="AC789">
        <v>186.10123272316901</v>
      </c>
      <c r="AD789">
        <v>179.87353802112099</v>
      </c>
      <c r="AE789">
        <v>175.13592432985101</v>
      </c>
      <c r="AF789">
        <v>170.326786750064</v>
      </c>
      <c r="AG789">
        <v>165.44612528176</v>
      </c>
      <c r="AH789">
        <v>164.06059783233701</v>
      </c>
      <c r="AI789">
        <v>162.655997345976</v>
      </c>
      <c r="AJ789">
        <v>161.23232382267699</v>
      </c>
      <c r="AK789">
        <v>159.78957726243999</v>
      </c>
      <c r="AL789">
        <v>158.32775766526501</v>
      </c>
      <c r="AM789">
        <v>158.54828965486101</v>
      </c>
      <c r="AN789">
        <v>158.76882164445601</v>
      </c>
      <c r="AO789">
        <v>158.98935363405101</v>
      </c>
      <c r="AP789">
        <v>159.20988562364599</v>
      </c>
      <c r="AQ789">
        <v>159.43041761324099</v>
      </c>
      <c r="AR789">
        <v>159.65094960283699</v>
      </c>
      <c r="AS789">
        <v>159.87148159243199</v>
      </c>
      <c r="AT789">
        <v>160.09201358202699</v>
      </c>
      <c r="AU789">
        <v>160.312545571622</v>
      </c>
      <c r="AV789">
        <v>160.533077561217</v>
      </c>
    </row>
    <row r="790" spans="1:48" x14ac:dyDescent="0.25">
      <c r="A790" t="s">
        <v>2243</v>
      </c>
      <c r="B790">
        <v>112.74660148664</v>
      </c>
      <c r="C790">
        <v>112.74660148664</v>
      </c>
      <c r="D790">
        <v>112.74660148664</v>
      </c>
      <c r="E790">
        <v>112.74660148664</v>
      </c>
      <c r="F790">
        <v>112.74660148664</v>
      </c>
      <c r="G790">
        <v>112.74660148664</v>
      </c>
      <c r="H790">
        <v>112.74660148664</v>
      </c>
      <c r="I790">
        <v>112.74660148664</v>
      </c>
      <c r="J790">
        <v>112.74660148664</v>
      </c>
      <c r="K790">
        <v>112.74660148664</v>
      </c>
      <c r="L790">
        <v>112.74660148664</v>
      </c>
      <c r="M790">
        <v>112.74660148664</v>
      </c>
      <c r="N790">
        <v>112.74660148664</v>
      </c>
      <c r="O790">
        <v>112.74660148664</v>
      </c>
      <c r="P790">
        <v>112.74660148664</v>
      </c>
      <c r="Q790">
        <v>112.74660148664</v>
      </c>
      <c r="R790">
        <v>112.74660148664</v>
      </c>
      <c r="S790">
        <v>112.74660148664</v>
      </c>
      <c r="T790">
        <v>112.74660148664</v>
      </c>
      <c r="U790">
        <v>111.67282432962401</v>
      </c>
      <c r="V790">
        <v>110.599047172609</v>
      </c>
      <c r="W790">
        <v>109.52527001559299</v>
      </c>
      <c r="X790">
        <v>108.451492858577</v>
      </c>
      <c r="Y790">
        <v>107.377715701562</v>
      </c>
      <c r="Z790">
        <v>106.303938544546</v>
      </c>
      <c r="AA790">
        <v>105.230161387531</v>
      </c>
      <c r="AB790">
        <v>104.156384230515</v>
      </c>
      <c r="AC790">
        <v>104.156384230515</v>
      </c>
      <c r="AD790">
        <v>104.156384230515</v>
      </c>
      <c r="AE790">
        <v>104.156384230515</v>
      </c>
      <c r="AF790">
        <v>104.156384230515</v>
      </c>
      <c r="AG790">
        <v>104.156384230515</v>
      </c>
      <c r="AH790">
        <v>104.156384230515</v>
      </c>
      <c r="AI790">
        <v>104.156384230515</v>
      </c>
      <c r="AJ790">
        <v>104.156384230515</v>
      </c>
      <c r="AK790">
        <v>104.156384230515</v>
      </c>
      <c r="AL790">
        <v>104.156384230515</v>
      </c>
      <c r="AM790">
        <v>104.156384230515</v>
      </c>
      <c r="AN790">
        <v>104.156384230515</v>
      </c>
      <c r="AO790">
        <v>104.156384230515</v>
      </c>
      <c r="AP790">
        <v>104.156384230515</v>
      </c>
      <c r="AQ790">
        <v>104.156384230515</v>
      </c>
      <c r="AR790">
        <v>104.156384230515</v>
      </c>
      <c r="AS790">
        <v>104.156384230515</v>
      </c>
      <c r="AT790">
        <v>104.156384230515</v>
      </c>
      <c r="AU790">
        <v>104.156384230515</v>
      </c>
      <c r="AV790">
        <v>104.156384230515</v>
      </c>
    </row>
    <row r="791" spans="1:48" x14ac:dyDescent="0.25">
      <c r="A791" t="s">
        <v>2196</v>
      </c>
      <c r="B791">
        <v>5986.6280548432096</v>
      </c>
      <c r="C791">
        <v>6082.7453046934297</v>
      </c>
      <c r="D791">
        <v>6180.3839930000004</v>
      </c>
      <c r="E791">
        <v>6328.4981129999996</v>
      </c>
      <c r="F791">
        <v>6143.3172960000002</v>
      </c>
      <c r="G791">
        <v>5690.9765749999997</v>
      </c>
      <c r="H791">
        <v>5855.1674419999999</v>
      </c>
      <c r="I791">
        <v>5920.6081199999999</v>
      </c>
      <c r="J791">
        <v>5763.8728529999998</v>
      </c>
      <c r="K791">
        <v>5729.2782710000001</v>
      </c>
      <c r="L791">
        <v>5795.6424299999999</v>
      </c>
      <c r="M791">
        <v>5889.1975140000004</v>
      </c>
      <c r="N791">
        <v>6000.8380820000002</v>
      </c>
      <c r="O791">
        <v>6282.2082890000001</v>
      </c>
      <c r="P791">
        <v>6212.9865380000001</v>
      </c>
      <c r="Q791">
        <v>6293.1506470000004</v>
      </c>
      <c r="R791">
        <v>6419.6034790000003</v>
      </c>
      <c r="S791">
        <v>6453.9368530000002</v>
      </c>
      <c r="T791">
        <v>6494.9788079999998</v>
      </c>
      <c r="U791">
        <v>6530.2962779999998</v>
      </c>
      <c r="V791">
        <v>6500.3047909999996</v>
      </c>
      <c r="W791">
        <v>6436.1817579999997</v>
      </c>
      <c r="X791">
        <v>6370.8382780000002</v>
      </c>
      <c r="Y791">
        <v>6331.6080339999999</v>
      </c>
      <c r="Z791">
        <v>6322.692481</v>
      </c>
      <c r="AA791">
        <v>6330.1551570000001</v>
      </c>
      <c r="AB791">
        <v>6356.036263</v>
      </c>
      <c r="AC791">
        <v>6398.8341719999999</v>
      </c>
      <c r="AD791">
        <v>6453.1562960000001</v>
      </c>
      <c r="AE791">
        <v>6518.9222650000002</v>
      </c>
      <c r="AF791">
        <v>6591.5746079999999</v>
      </c>
      <c r="AG791">
        <v>6666.9303069999996</v>
      </c>
      <c r="AH791">
        <v>6750.3003529999996</v>
      </c>
      <c r="AI791">
        <v>6837.1132980000002</v>
      </c>
      <c r="AJ791">
        <v>6926.1923210000004</v>
      </c>
      <c r="AK791">
        <v>7016.4871199999998</v>
      </c>
      <c r="AL791">
        <v>7107.9103930000001</v>
      </c>
      <c r="AM791">
        <v>7202.6517050000002</v>
      </c>
      <c r="AN791">
        <v>7303.6036329999997</v>
      </c>
      <c r="AO791">
        <v>7408.2128290000001</v>
      </c>
      <c r="AP791">
        <v>7516.5191199999999</v>
      </c>
      <c r="AQ791">
        <v>7626.3835490000001</v>
      </c>
      <c r="AR791">
        <v>7740.667794</v>
      </c>
      <c r="AS791">
        <v>7855.6990320000004</v>
      </c>
      <c r="AT791">
        <v>7970.1920909999999</v>
      </c>
      <c r="AU791">
        <v>8083.3029919999999</v>
      </c>
      <c r="AV791">
        <v>8197.9129069999999</v>
      </c>
    </row>
    <row r="792" spans="1:48" x14ac:dyDescent="0.25">
      <c r="A792" t="s">
        <v>2214</v>
      </c>
      <c r="B792">
        <v>5931.0163887176004</v>
      </c>
      <c r="C792">
        <v>6026.24077528007</v>
      </c>
      <c r="D792">
        <v>6122.9724669999996</v>
      </c>
      <c r="E792">
        <v>6269.7107079999996</v>
      </c>
      <c r="F792">
        <v>6086.250094</v>
      </c>
      <c r="G792">
        <v>5638.1113089999999</v>
      </c>
      <c r="H792">
        <v>5800.7769550000003</v>
      </c>
      <c r="I792">
        <v>5865.6097339999997</v>
      </c>
      <c r="J792">
        <v>5710.33043</v>
      </c>
      <c r="K792">
        <v>5676.0572069999998</v>
      </c>
      <c r="L792">
        <v>5741.804889</v>
      </c>
      <c r="M792">
        <v>5834.4909109999999</v>
      </c>
      <c r="N792">
        <v>5945.0944149999996</v>
      </c>
      <c r="O792">
        <v>6223.8508860000002</v>
      </c>
      <c r="P792">
        <v>6155.2721570000003</v>
      </c>
      <c r="Q792">
        <v>6234.691597</v>
      </c>
      <c r="R792">
        <v>6359.9697690000003</v>
      </c>
      <c r="S792">
        <v>6393.9842090000002</v>
      </c>
      <c r="T792">
        <v>6434.6449130000001</v>
      </c>
      <c r="U792">
        <v>6469.6343070000003</v>
      </c>
      <c r="V792">
        <v>6365.8521389999996</v>
      </c>
      <c r="W792">
        <v>6229.7168149999998</v>
      </c>
      <c r="X792">
        <v>6089.7463019999996</v>
      </c>
      <c r="Y792">
        <v>5975.9962349999996</v>
      </c>
      <c r="Z792">
        <v>5891.4380620000002</v>
      </c>
      <c r="AA792">
        <v>5822.1584970000004</v>
      </c>
      <c r="AB792">
        <v>5769.4177239999999</v>
      </c>
      <c r="AC792">
        <v>5697.2117930000004</v>
      </c>
      <c r="AD792">
        <v>5633.5809140000001</v>
      </c>
      <c r="AE792">
        <v>5577.8563000000004</v>
      </c>
      <c r="AF792">
        <v>5525.6216530000002</v>
      </c>
      <c r="AG792">
        <v>5473.0844610000004</v>
      </c>
      <c r="AH792">
        <v>5444.5503589999998</v>
      </c>
      <c r="AI792">
        <v>5416.3483200000001</v>
      </c>
      <c r="AJ792">
        <v>5387.4145920000001</v>
      </c>
      <c r="AK792">
        <v>5356.8496429999996</v>
      </c>
      <c r="AL792">
        <v>5324.5356750000001</v>
      </c>
      <c r="AM792">
        <v>5352.8522890000004</v>
      </c>
      <c r="AN792">
        <v>5384.6256000000003</v>
      </c>
      <c r="AO792">
        <v>5417.8779210000002</v>
      </c>
      <c r="AP792">
        <v>5452.5731679999999</v>
      </c>
      <c r="AQ792">
        <v>5487.1067000000003</v>
      </c>
      <c r="AR792">
        <v>5570.1226200000001</v>
      </c>
      <c r="AS792">
        <v>5653.6994590000004</v>
      </c>
      <c r="AT792">
        <v>5736.912386</v>
      </c>
      <c r="AU792">
        <v>5819.1536569999998</v>
      </c>
      <c r="AV792">
        <v>5902.4972930000004</v>
      </c>
    </row>
    <row r="793" spans="1:48" x14ac:dyDescent="0.25">
      <c r="A793" t="s">
        <v>2215</v>
      </c>
      <c r="B793">
        <v>47.338333619689898</v>
      </c>
      <c r="C793">
        <v>48.098365877971901</v>
      </c>
      <c r="D793">
        <v>48.870428670000003</v>
      </c>
      <c r="E793">
        <v>50.041618120000003</v>
      </c>
      <c r="F793">
        <v>48.577329509999998</v>
      </c>
      <c r="G793">
        <v>45.000515360000001</v>
      </c>
      <c r="H793">
        <v>46.298829189999999</v>
      </c>
      <c r="I793">
        <v>46.816291210000003</v>
      </c>
      <c r="J793">
        <v>45.576931379999998</v>
      </c>
      <c r="K793">
        <v>45.303380079999997</v>
      </c>
      <c r="L793">
        <v>45.828144379999998</v>
      </c>
      <c r="M793">
        <v>46.567916709999999</v>
      </c>
      <c r="N793">
        <v>47.450697210000001</v>
      </c>
      <c r="O793">
        <v>49.675588509999997</v>
      </c>
      <c r="P793">
        <v>49.128228249999999</v>
      </c>
      <c r="Q793">
        <v>49.762113509999999</v>
      </c>
      <c r="R793">
        <v>50.762019690000002</v>
      </c>
      <c r="S793">
        <v>51.033505519999999</v>
      </c>
      <c r="T793">
        <v>51.35803842</v>
      </c>
      <c r="U793">
        <v>51.637305840000003</v>
      </c>
      <c r="V793">
        <v>124.6709151</v>
      </c>
      <c r="W793">
        <v>195.98905819999999</v>
      </c>
      <c r="X793">
        <v>267.53116899999998</v>
      </c>
      <c r="Y793">
        <v>338.96287059999997</v>
      </c>
      <c r="Z793">
        <v>411.46177399999999</v>
      </c>
      <c r="AA793">
        <v>485.00975410000001</v>
      </c>
      <c r="AB793">
        <v>560.35378700000001</v>
      </c>
      <c r="AC793">
        <v>670.98468049999997</v>
      </c>
      <c r="AD793">
        <v>784.44587139999999</v>
      </c>
      <c r="AE793">
        <v>901.30359610000005</v>
      </c>
      <c r="AF793">
        <v>1021.424955</v>
      </c>
      <c r="AG793">
        <v>1144.4368939999999</v>
      </c>
      <c r="AH793">
        <v>1252.4979559999999</v>
      </c>
      <c r="AI793">
        <v>1363.5613820000001</v>
      </c>
      <c r="AJ793">
        <v>1477.5195759999999</v>
      </c>
      <c r="AK793">
        <v>1594.2283110000001</v>
      </c>
      <c r="AL793">
        <v>1713.7171960000001</v>
      </c>
      <c r="AM793">
        <v>1778.1906530000001</v>
      </c>
      <c r="AN793">
        <v>1845.3284940000001</v>
      </c>
      <c r="AO793">
        <v>1914.5785229999999</v>
      </c>
      <c r="AP793">
        <v>1986.014682</v>
      </c>
      <c r="AQ793">
        <v>2059.1235579999998</v>
      </c>
      <c r="AR793">
        <v>2089.9803040000002</v>
      </c>
      <c r="AS793">
        <v>2121.0387390000001</v>
      </c>
      <c r="AT793">
        <v>2151.9518640000001</v>
      </c>
      <c r="AU793">
        <v>2182.4918080000002</v>
      </c>
      <c r="AV793">
        <v>2213.4364850000002</v>
      </c>
    </row>
    <row r="794" spans="1:48" x14ac:dyDescent="0.25">
      <c r="A794" t="s">
        <v>2216</v>
      </c>
      <c r="B794">
        <v>8.2733325059209104</v>
      </c>
      <c r="C794">
        <v>8.4061635353886892</v>
      </c>
      <c r="D794">
        <v>8.5410971460000003</v>
      </c>
      <c r="E794">
        <v>8.7457862209999995</v>
      </c>
      <c r="F794">
        <v>8.4898721310000003</v>
      </c>
      <c r="G794">
        <v>7.8647514200000002</v>
      </c>
      <c r="H794">
        <v>8.0916580570000001</v>
      </c>
      <c r="I794">
        <v>8.1820950240000005</v>
      </c>
      <c r="J794">
        <v>7.965491793</v>
      </c>
      <c r="K794">
        <v>7.9176831630000004</v>
      </c>
      <c r="L794">
        <v>8.0093963529999996</v>
      </c>
      <c r="M794">
        <v>8.1386865499999903</v>
      </c>
      <c r="N794">
        <v>8.2929703200000002</v>
      </c>
      <c r="O794">
        <v>8.6818151350000008</v>
      </c>
      <c r="P794">
        <v>8.5861528430000007</v>
      </c>
      <c r="Q794">
        <v>8.6969371310000003</v>
      </c>
      <c r="R794">
        <v>8.8716909850000008</v>
      </c>
      <c r="S794">
        <v>8.9191386329999904</v>
      </c>
      <c r="T794">
        <v>8.9758573300000002</v>
      </c>
      <c r="U794">
        <v>9.0246649669999996</v>
      </c>
      <c r="V794">
        <v>9.7817364449999999</v>
      </c>
      <c r="W794">
        <v>10.475885030000001</v>
      </c>
      <c r="X794">
        <v>13.56080631</v>
      </c>
      <c r="Y794">
        <v>16.64892854</v>
      </c>
      <c r="Z794">
        <v>19.792645919999998</v>
      </c>
      <c r="AA794">
        <v>22.986906149999999</v>
      </c>
      <c r="AB794">
        <v>26.264752399999999</v>
      </c>
      <c r="AC794">
        <v>30.63769886</v>
      </c>
      <c r="AD794">
        <v>35.129510750000001</v>
      </c>
      <c r="AE794">
        <v>39.762369210000003</v>
      </c>
      <c r="AF794">
        <v>44.528000400000003</v>
      </c>
      <c r="AG794">
        <v>49.408951190000003</v>
      </c>
      <c r="AH794">
        <v>53.252037280000003</v>
      </c>
      <c r="AI794">
        <v>57.2035956</v>
      </c>
      <c r="AJ794">
        <v>61.258152780000003</v>
      </c>
      <c r="AK794">
        <v>65.40916584</v>
      </c>
      <c r="AL794">
        <v>69.657521849999995</v>
      </c>
      <c r="AM794">
        <v>71.608763249999996</v>
      </c>
      <c r="AN794">
        <v>73.64953903</v>
      </c>
      <c r="AO794">
        <v>75.756384389999994</v>
      </c>
      <c r="AP794">
        <v>77.931270240000003</v>
      </c>
      <c r="AQ794">
        <v>80.153291109999998</v>
      </c>
      <c r="AR794">
        <v>80.564870400000004</v>
      </c>
      <c r="AS794">
        <v>80.960834230000003</v>
      </c>
      <c r="AT794">
        <v>81.327840089999995</v>
      </c>
      <c r="AU794">
        <v>81.657526820000001</v>
      </c>
      <c r="AV794">
        <v>81.979129069999999</v>
      </c>
    </row>
    <row r="795" spans="1:48" x14ac:dyDescent="0.25">
      <c r="A795" t="s">
        <v>2244</v>
      </c>
      <c r="B795">
        <v>25.1496587238811</v>
      </c>
      <c r="C795">
        <v>25.1496587238811</v>
      </c>
      <c r="D795">
        <v>25.1496587238811</v>
      </c>
      <c r="E795">
        <v>25.1496587238811</v>
      </c>
      <c r="F795">
        <v>25.1496587238811</v>
      </c>
      <c r="G795">
        <v>25.1496587238811</v>
      </c>
      <c r="H795">
        <v>25.1496587238811</v>
      </c>
      <c r="I795">
        <v>25.1496587238811</v>
      </c>
      <c r="J795">
        <v>25.1496587238811</v>
      </c>
      <c r="K795">
        <v>25.1496587238811</v>
      </c>
      <c r="L795">
        <v>25.1496587238811</v>
      </c>
      <c r="M795">
        <v>25.1496587238811</v>
      </c>
      <c r="N795">
        <v>25.1496587238811</v>
      </c>
      <c r="O795">
        <v>25.1496587238811</v>
      </c>
      <c r="P795">
        <v>25.1496587238811</v>
      </c>
      <c r="Q795">
        <v>25.1496587238811</v>
      </c>
      <c r="R795">
        <v>25.1496587238811</v>
      </c>
      <c r="S795">
        <v>25.1496587238811</v>
      </c>
      <c r="T795">
        <v>25.1496587238811</v>
      </c>
      <c r="U795">
        <v>25.1496587238811</v>
      </c>
      <c r="V795">
        <v>25.1496587238811</v>
      </c>
      <c r="W795">
        <v>25.1496587238811</v>
      </c>
      <c r="X795">
        <v>25.1496587238811</v>
      </c>
      <c r="Y795">
        <v>25.1496587238811</v>
      </c>
      <c r="Z795">
        <v>25.1496587238811</v>
      </c>
      <c r="AA795">
        <v>25.1496587238811</v>
      </c>
      <c r="AB795">
        <v>25.1496587238811</v>
      </c>
      <c r="AC795">
        <v>25.1496587238811</v>
      </c>
      <c r="AD795">
        <v>25.1496587238811</v>
      </c>
      <c r="AE795">
        <v>25.1496587238811</v>
      </c>
      <c r="AF795">
        <v>25.1496587238811</v>
      </c>
      <c r="AG795">
        <v>25.1496587238811</v>
      </c>
      <c r="AH795">
        <v>25.1496587238811</v>
      </c>
      <c r="AI795">
        <v>25.1496587238811</v>
      </c>
      <c r="AJ795">
        <v>25.1496587238811</v>
      </c>
      <c r="AK795">
        <v>25.1496587238811</v>
      </c>
      <c r="AL795">
        <v>25.1496587238811</v>
      </c>
      <c r="AM795">
        <v>25.1496587238811</v>
      </c>
      <c r="AN795">
        <v>25.1496587238811</v>
      </c>
      <c r="AO795">
        <v>25.1496587238811</v>
      </c>
      <c r="AP795">
        <v>25.1496587238811</v>
      </c>
      <c r="AQ795">
        <v>25.1496587238811</v>
      </c>
      <c r="AR795">
        <v>25.1496587238811</v>
      </c>
      <c r="AS795">
        <v>25.1496587238811</v>
      </c>
      <c r="AT795">
        <v>25.1496587238811</v>
      </c>
      <c r="AU795">
        <v>25.1496587238811</v>
      </c>
      <c r="AV795">
        <v>25.1496587238811</v>
      </c>
    </row>
    <row r="796" spans="1:48" x14ac:dyDescent="0.25">
      <c r="A796" t="s">
        <v>2245</v>
      </c>
      <c r="B796">
        <v>30.678899201992301</v>
      </c>
      <c r="C796">
        <v>30.678899201992301</v>
      </c>
      <c r="D796">
        <v>30.678899201992301</v>
      </c>
      <c r="E796">
        <v>30.678899201992301</v>
      </c>
      <c r="F796">
        <v>30.678899201992301</v>
      </c>
      <c r="G796">
        <v>30.678899201992301</v>
      </c>
      <c r="H796">
        <v>30.678899201992301</v>
      </c>
      <c r="I796">
        <v>30.678899201992301</v>
      </c>
      <c r="J796">
        <v>30.678899201992301</v>
      </c>
      <c r="K796">
        <v>30.678899201992301</v>
      </c>
      <c r="L796">
        <v>30.678899201992301</v>
      </c>
      <c r="M796">
        <v>30.678899201992301</v>
      </c>
      <c r="N796">
        <v>30.678899201992301</v>
      </c>
      <c r="O796">
        <v>30.678899201992301</v>
      </c>
      <c r="P796">
        <v>30.678899201992301</v>
      </c>
      <c r="Q796">
        <v>30.678899201992301</v>
      </c>
      <c r="R796">
        <v>30.678899201992301</v>
      </c>
      <c r="S796">
        <v>30.845801891234501</v>
      </c>
      <c r="T796">
        <v>31.8697093568348</v>
      </c>
      <c r="U796">
        <v>31.897856000000001</v>
      </c>
      <c r="V796">
        <v>31.141691314641701</v>
      </c>
      <c r="W796">
        <v>30.383714392523299</v>
      </c>
      <c r="X796">
        <v>29.846728971962602</v>
      </c>
      <c r="Y796">
        <v>29.716154082140399</v>
      </c>
      <c r="Z796">
        <v>29.552028044077399</v>
      </c>
      <c r="AA796">
        <v>29.3543508577736</v>
      </c>
      <c r="AB796">
        <v>29.1231225232291</v>
      </c>
      <c r="AC796">
        <v>28.714183527868201</v>
      </c>
      <c r="AD796">
        <v>28.305244532507199</v>
      </c>
      <c r="AE796">
        <v>28.077526600123399</v>
      </c>
      <c r="AF796">
        <v>27.849808667739499</v>
      </c>
      <c r="AG796">
        <v>27.622090735355599</v>
      </c>
      <c r="AH796">
        <v>27.547564866575499</v>
      </c>
      <c r="AI796">
        <v>27.4730389977953</v>
      </c>
      <c r="AJ796">
        <v>27.3985131290151</v>
      </c>
      <c r="AK796">
        <v>27.323987260234901</v>
      </c>
      <c r="AL796">
        <v>27.249461391454801</v>
      </c>
      <c r="AM796">
        <v>27.249461391454801</v>
      </c>
      <c r="AN796">
        <v>27.249461391454801</v>
      </c>
      <c r="AO796">
        <v>27.249461391454801</v>
      </c>
      <c r="AP796">
        <v>27.249461391454801</v>
      </c>
      <c r="AQ796">
        <v>27.249461391454801</v>
      </c>
      <c r="AR796">
        <v>27.249461391454801</v>
      </c>
      <c r="AS796">
        <v>27.249461391454801</v>
      </c>
      <c r="AT796">
        <v>27.249461391454801</v>
      </c>
      <c r="AU796">
        <v>27.249461391454801</v>
      </c>
      <c r="AV796">
        <v>27.249461391454801</v>
      </c>
    </row>
    <row r="797" spans="1:48" x14ac:dyDescent="0.25">
      <c r="A797" t="s">
        <v>2246</v>
      </c>
      <c r="B797">
        <v>27.749947774553501</v>
      </c>
      <c r="C797">
        <v>27.749947774553501</v>
      </c>
      <c r="D797">
        <v>27.749947774553501</v>
      </c>
      <c r="E797">
        <v>27.749947774553501</v>
      </c>
      <c r="F797">
        <v>27.749947774553501</v>
      </c>
      <c r="G797">
        <v>27.749947774553501</v>
      </c>
      <c r="H797">
        <v>27.749947774553501</v>
      </c>
      <c r="I797">
        <v>27.749947774553501</v>
      </c>
      <c r="J797">
        <v>27.749947774553501</v>
      </c>
      <c r="K797">
        <v>27.749947774553501</v>
      </c>
      <c r="L797">
        <v>27.749947774553501</v>
      </c>
      <c r="M797">
        <v>27.749947774553501</v>
      </c>
      <c r="N797">
        <v>27.749947774553501</v>
      </c>
      <c r="O797">
        <v>27.749947774553501</v>
      </c>
      <c r="P797">
        <v>27.749947774553501</v>
      </c>
      <c r="Q797">
        <v>27.749947774553501</v>
      </c>
      <c r="R797">
        <v>27.749947774553501</v>
      </c>
      <c r="S797">
        <v>27.749947774553501</v>
      </c>
      <c r="T797">
        <v>27.749947774553501</v>
      </c>
      <c r="U797">
        <v>27.749947774553501</v>
      </c>
      <c r="V797">
        <v>27.749947774553501</v>
      </c>
      <c r="W797">
        <v>27.749947774553501</v>
      </c>
      <c r="X797">
        <v>27.749947774553501</v>
      </c>
      <c r="Y797">
        <v>27.749947774553501</v>
      </c>
      <c r="Z797">
        <v>27.749947774553501</v>
      </c>
      <c r="AA797">
        <v>27.749947774553501</v>
      </c>
      <c r="AB797">
        <v>27.749947774553501</v>
      </c>
      <c r="AC797">
        <v>27.749947774553501</v>
      </c>
      <c r="AD797">
        <v>27.749947774553501</v>
      </c>
      <c r="AE797">
        <v>27.749947774553501</v>
      </c>
      <c r="AF797">
        <v>27.749947774553501</v>
      </c>
      <c r="AG797">
        <v>27.749947774553501</v>
      </c>
      <c r="AH797">
        <v>27.749947774553501</v>
      </c>
      <c r="AI797">
        <v>27.749947774553501</v>
      </c>
      <c r="AJ797">
        <v>27.749947774553501</v>
      </c>
      <c r="AK797">
        <v>27.749947774553501</v>
      </c>
      <c r="AL797">
        <v>27.749947774553501</v>
      </c>
      <c r="AM797">
        <v>27.749947774553501</v>
      </c>
      <c r="AN797">
        <v>27.749947774553501</v>
      </c>
      <c r="AO797">
        <v>27.749947774553501</v>
      </c>
      <c r="AP797">
        <v>27.749947774553501</v>
      </c>
      <c r="AQ797">
        <v>27.749947774553501</v>
      </c>
      <c r="AR797">
        <v>27.749947774553501</v>
      </c>
      <c r="AS797">
        <v>27.749947774553501</v>
      </c>
      <c r="AT797">
        <v>27.749947774553501</v>
      </c>
      <c r="AU797">
        <v>27.749947774553501</v>
      </c>
      <c r="AV797">
        <v>27.749947774553501</v>
      </c>
    </row>
    <row r="798" spans="1:48" x14ac:dyDescent="0.25">
      <c r="A798" t="s">
        <v>2257</v>
      </c>
      <c r="C798">
        <v>574.04311985467996</v>
      </c>
      <c r="D798">
        <v>583.23801500000002</v>
      </c>
      <c r="E798">
        <v>641.05384030000005</v>
      </c>
      <c r="F798">
        <v>322.70135579999999</v>
      </c>
      <c r="G798">
        <v>43.212168490000003</v>
      </c>
      <c r="H798">
        <v>617.83776839999996</v>
      </c>
      <c r="I798">
        <v>533.13711169999999</v>
      </c>
      <c r="J798">
        <v>318.25906420000001</v>
      </c>
      <c r="K798">
        <v>426.72924389999997</v>
      </c>
      <c r="L798">
        <v>523.98322580000001</v>
      </c>
      <c r="M798">
        <v>556.22946249999995</v>
      </c>
      <c r="N798">
        <v>581.62960889999999</v>
      </c>
      <c r="O798">
        <v>758.71174169999995</v>
      </c>
      <c r="P798">
        <v>433.88091800000001</v>
      </c>
      <c r="Q798">
        <v>576.34263490000001</v>
      </c>
      <c r="R798">
        <v>628.61300310000001</v>
      </c>
      <c r="S798">
        <v>547.46314299999995</v>
      </c>
      <c r="T798">
        <v>556.85543619999999</v>
      </c>
      <c r="U798">
        <v>554.46671919999994</v>
      </c>
      <c r="V798">
        <v>418.51989620000001</v>
      </c>
      <c r="W798">
        <v>377.78826989999999</v>
      </c>
      <c r="X798">
        <v>362.96269790000002</v>
      </c>
      <c r="Y798">
        <v>377.88313970000002</v>
      </c>
      <c r="Z798">
        <v>397.89184219999999</v>
      </c>
      <c r="AA798">
        <v>406.34395810000001</v>
      </c>
      <c r="AB798">
        <v>417.28971990000002</v>
      </c>
      <c r="AC798">
        <v>393.56673060000003</v>
      </c>
      <c r="AD798">
        <v>396.31250260000002</v>
      </c>
      <c r="AE798">
        <v>399.08176309999999</v>
      </c>
      <c r="AF798">
        <v>398.07300880000003</v>
      </c>
      <c r="AG798">
        <v>393.55349319999999</v>
      </c>
      <c r="AH798">
        <v>413.31518610000001</v>
      </c>
      <c r="AI798">
        <v>411.34365339999999</v>
      </c>
      <c r="AJ798">
        <v>408.3351773</v>
      </c>
      <c r="AK798">
        <v>404.36809779999999</v>
      </c>
      <c r="AL798">
        <v>400.15153099999998</v>
      </c>
      <c r="AM798">
        <v>458.17336340000003</v>
      </c>
      <c r="AN798">
        <v>463.9160981</v>
      </c>
      <c r="AO798">
        <v>467.96020909999999</v>
      </c>
      <c r="AP798">
        <v>472.08763870000001</v>
      </c>
      <c r="AQ798">
        <v>474.72691659999998</v>
      </c>
      <c r="AR798">
        <v>525.99724130000004</v>
      </c>
      <c r="AS798">
        <v>533.26014569999995</v>
      </c>
      <c r="AT798">
        <v>539.64350049999996</v>
      </c>
      <c r="AU798">
        <v>545.3897336</v>
      </c>
      <c r="AV798">
        <v>553.13154399999996</v>
      </c>
    </row>
    <row r="799" spans="1:48" x14ac:dyDescent="0.25">
      <c r="A799" t="s">
        <v>2258</v>
      </c>
      <c r="C799">
        <v>4.58171802921692</v>
      </c>
      <c r="D799">
        <v>4.655106967</v>
      </c>
      <c r="E799">
        <v>5.1165632609999996</v>
      </c>
      <c r="F799">
        <v>2.5756368620000001</v>
      </c>
      <c r="G799">
        <v>0.34489738590000002</v>
      </c>
      <c r="H799">
        <v>4.9312644719999996</v>
      </c>
      <c r="I799">
        <v>4.2552272330000003</v>
      </c>
      <c r="J799">
        <v>2.5401807660000002</v>
      </c>
      <c r="K799">
        <v>3.405934158</v>
      </c>
      <c r="L799">
        <v>4.1821656059999999</v>
      </c>
      <c r="M799">
        <v>4.4395385440000004</v>
      </c>
      <c r="N799">
        <v>4.642269497</v>
      </c>
      <c r="O799">
        <v>6.0556483400000003</v>
      </c>
      <c r="P799">
        <v>3.4630151570000001</v>
      </c>
      <c r="Q799">
        <v>4.6000715799999998</v>
      </c>
      <c r="R799">
        <v>5.0172668739999997</v>
      </c>
      <c r="S799">
        <v>4.369570274</v>
      </c>
      <c r="T799">
        <v>4.4445347450000003</v>
      </c>
      <c r="U799">
        <v>4.42546923</v>
      </c>
      <c r="V799">
        <v>77.202356730000005</v>
      </c>
      <c r="W799">
        <v>81.382989550000005</v>
      </c>
      <c r="X799">
        <v>87.364564610000002</v>
      </c>
      <c r="Y799">
        <v>93.029843839999998</v>
      </c>
      <c r="Z799">
        <v>99.863820599999997</v>
      </c>
      <c r="AA799">
        <v>106.76582879999999</v>
      </c>
      <c r="AB799">
        <v>114.4995066</v>
      </c>
      <c r="AC799">
        <v>155.86898980000001</v>
      </c>
      <c r="AD799">
        <v>167.63066430000001</v>
      </c>
      <c r="AE799">
        <v>180.18706900000001</v>
      </c>
      <c r="AF799">
        <v>192.88478019999999</v>
      </c>
      <c r="AG799">
        <v>205.4729159</v>
      </c>
      <c r="AH799">
        <v>200.45295400000001</v>
      </c>
      <c r="AI799">
        <v>212.1792289</v>
      </c>
      <c r="AJ799">
        <v>224.04029249999999</v>
      </c>
      <c r="AK799">
        <v>235.9908293</v>
      </c>
      <c r="AL799">
        <v>248.19302719999999</v>
      </c>
      <c r="AM799">
        <v>202.8240945</v>
      </c>
      <c r="AN799">
        <v>210.69350489999999</v>
      </c>
      <c r="AO799">
        <v>218.22581959999999</v>
      </c>
      <c r="AP799">
        <v>226.0025942</v>
      </c>
      <c r="AQ799">
        <v>233.44244699999999</v>
      </c>
      <c r="AR799">
        <v>197.09249209999999</v>
      </c>
      <c r="AS799">
        <v>199.7852858</v>
      </c>
      <c r="AT799">
        <v>202.14736550000001</v>
      </c>
      <c r="AU799">
        <v>204.2698402</v>
      </c>
      <c r="AV799">
        <v>207.1401037</v>
      </c>
    </row>
    <row r="800" spans="1:48" x14ac:dyDescent="0.25">
      <c r="A800" t="s">
        <v>2259</v>
      </c>
      <c r="C800">
        <v>0.80074801552198405</v>
      </c>
      <c r="D800">
        <v>0.81357422000000001</v>
      </c>
      <c r="E800">
        <v>0.89422305179999995</v>
      </c>
      <c r="F800">
        <v>0.45014470400000001</v>
      </c>
      <c r="G800">
        <v>6.0277803099999999E-2</v>
      </c>
      <c r="H800">
        <v>0.86183833560000001</v>
      </c>
      <c r="I800">
        <v>0.74368713679999998</v>
      </c>
      <c r="J800">
        <v>0.44394803329999999</v>
      </c>
      <c r="K800">
        <v>0.59525597190000001</v>
      </c>
      <c r="L800">
        <v>0.73091813790000004</v>
      </c>
      <c r="M800">
        <v>0.77589927120000002</v>
      </c>
      <c r="N800">
        <v>0.81133061090000003</v>
      </c>
      <c r="O800">
        <v>1.0583471879999999</v>
      </c>
      <c r="P800">
        <v>0.60523203240000001</v>
      </c>
      <c r="Q800">
        <v>0.80395567030000004</v>
      </c>
      <c r="R800">
        <v>0.87686899709999999</v>
      </c>
      <c r="S800">
        <v>0.76367089899999996</v>
      </c>
      <c r="T800">
        <v>0.77677245849999998</v>
      </c>
      <c r="U800">
        <v>0.77344037369999996</v>
      </c>
      <c r="V800">
        <v>1.4856445199999999</v>
      </c>
      <c r="W800">
        <v>1.483841</v>
      </c>
      <c r="X800">
        <v>3.9306532230000002</v>
      </c>
      <c r="Y800">
        <v>4.1829039129999996</v>
      </c>
      <c r="Z800">
        <v>4.487807213</v>
      </c>
      <c r="AA800">
        <v>4.7921465010000004</v>
      </c>
      <c r="AB800">
        <v>5.1336093439999999</v>
      </c>
      <c r="AC800">
        <v>6.4933343680000002</v>
      </c>
      <c r="AD800">
        <v>6.9652335140000003</v>
      </c>
      <c r="AE800">
        <v>7.4689099409999997</v>
      </c>
      <c r="AF800">
        <v>7.9756994170000004</v>
      </c>
      <c r="AG800">
        <v>8.4757546739999903</v>
      </c>
      <c r="AH800">
        <v>7.8319355359999996</v>
      </c>
      <c r="AI800">
        <v>8.2506651390000005</v>
      </c>
      <c r="AJ800">
        <v>8.6726784969999997</v>
      </c>
      <c r="AK800">
        <v>9.0964640889999995</v>
      </c>
      <c r="AL800">
        <v>9.5289237730000007</v>
      </c>
      <c r="AM800">
        <v>7.5747845180000004</v>
      </c>
      <c r="AN800">
        <v>7.8218451729999998</v>
      </c>
      <c r="AO800">
        <v>8.0526692509999904</v>
      </c>
      <c r="AP800">
        <v>8.2907981379999995</v>
      </c>
      <c r="AQ800">
        <v>8.5135145439999995</v>
      </c>
      <c r="AR800">
        <v>6.8824596339999999</v>
      </c>
      <c r="AS800">
        <v>6.9000714939999996</v>
      </c>
      <c r="AT800">
        <v>6.9030802150000001</v>
      </c>
      <c r="AU800">
        <v>6.8953899449999998</v>
      </c>
      <c r="AV800">
        <v>6.9139215030000001</v>
      </c>
    </row>
    <row r="801" spans="1:48" x14ac:dyDescent="0.25">
      <c r="A801" s="34" t="s">
        <v>2300</v>
      </c>
      <c r="B801">
        <v>67350.955948258998</v>
      </c>
      <c r="C801">
        <v>68432.297331292299</v>
      </c>
      <c r="D801">
        <v>69531.000880000007</v>
      </c>
      <c r="E801">
        <v>71096.818769999998</v>
      </c>
      <c r="F801">
        <v>69925.848050000001</v>
      </c>
      <c r="G801">
        <v>69335.096279999998</v>
      </c>
      <c r="H801">
        <v>72492.865139999994</v>
      </c>
      <c r="I801">
        <v>71551.45448</v>
      </c>
      <c r="J801">
        <v>71958.694449999995</v>
      </c>
      <c r="K801">
        <v>69562.823659999995</v>
      </c>
      <c r="L801">
        <v>72566.393599999996</v>
      </c>
      <c r="M801">
        <v>72238.368140000006</v>
      </c>
      <c r="N801">
        <v>70413.516969999997</v>
      </c>
      <c r="O801">
        <v>71697.535140000007</v>
      </c>
      <c r="P801">
        <v>70834.073810000002</v>
      </c>
      <c r="Q801">
        <v>71242.365099999995</v>
      </c>
      <c r="R801">
        <v>73622.454620000004</v>
      </c>
      <c r="S801">
        <v>75030.704700000002</v>
      </c>
      <c r="T801">
        <v>76140.748519999906</v>
      </c>
      <c r="U801">
        <v>77337.060039999997</v>
      </c>
      <c r="V801">
        <v>78188.019929999995</v>
      </c>
      <c r="W801">
        <v>78925.882939999996</v>
      </c>
      <c r="X801">
        <v>79470.598700000002</v>
      </c>
      <c r="Y801">
        <v>80154.048899999994</v>
      </c>
      <c r="Z801">
        <v>80969.755579999997</v>
      </c>
      <c r="AA801">
        <v>81920.556500000006</v>
      </c>
      <c r="AB801">
        <v>83007.121490000005</v>
      </c>
      <c r="AC801">
        <v>84244.645059999995</v>
      </c>
      <c r="AD801">
        <v>85604.388999999996</v>
      </c>
      <c r="AE801">
        <v>87026.932690000001</v>
      </c>
      <c r="AF801">
        <v>88483.094169999997</v>
      </c>
      <c r="AG801">
        <v>89994.371639999998</v>
      </c>
      <c r="AH801">
        <v>91463.432090000002</v>
      </c>
      <c r="AI801">
        <v>92936.276859999998</v>
      </c>
      <c r="AJ801">
        <v>94429.420100000003</v>
      </c>
      <c r="AK801">
        <v>95937.459279999995</v>
      </c>
      <c r="AL801">
        <v>97466.338170000003</v>
      </c>
      <c r="AM801">
        <v>98996.357829999906</v>
      </c>
      <c r="AN801">
        <v>100563.2521</v>
      </c>
      <c r="AO801">
        <v>102172.3916</v>
      </c>
      <c r="AP801">
        <v>103845.383</v>
      </c>
      <c r="AQ801">
        <v>105551.4757</v>
      </c>
      <c r="AR801">
        <v>107306.58319999999</v>
      </c>
      <c r="AS801">
        <v>109105.3704</v>
      </c>
      <c r="AT801">
        <v>110932.6722</v>
      </c>
      <c r="AU801">
        <v>112789.99189999999</v>
      </c>
      <c r="AV801">
        <v>114786.3484</v>
      </c>
    </row>
    <row r="802" spans="1:48" x14ac:dyDescent="0.25">
      <c r="A802" s="34" t="s">
        <v>2301</v>
      </c>
      <c r="B802">
        <v>125552.077579634</v>
      </c>
      <c r="C802">
        <v>127567.856796145</v>
      </c>
      <c r="D802">
        <v>129616.00049999999</v>
      </c>
      <c r="E802">
        <v>132206.43400000001</v>
      </c>
      <c r="F802">
        <v>130288.5607</v>
      </c>
      <c r="G802">
        <v>129242.6728</v>
      </c>
      <c r="H802">
        <v>130871.6746</v>
      </c>
      <c r="I802">
        <v>133724.321</v>
      </c>
      <c r="J802">
        <v>132063.33859999999</v>
      </c>
      <c r="K802">
        <v>131036.2444</v>
      </c>
      <c r="L802">
        <v>133682.67420000001</v>
      </c>
      <c r="M802">
        <v>133764.77119999999</v>
      </c>
      <c r="N802">
        <v>133829.01680000001</v>
      </c>
      <c r="O802">
        <v>136920.7929</v>
      </c>
      <c r="P802">
        <v>137677.50090000001</v>
      </c>
      <c r="Q802">
        <v>136334.30499999999</v>
      </c>
      <c r="R802">
        <v>142379.48670000001</v>
      </c>
      <c r="S802">
        <v>147461.3946</v>
      </c>
      <c r="T802">
        <v>151514.2831</v>
      </c>
      <c r="U802">
        <v>155217.63149999999</v>
      </c>
      <c r="V802">
        <v>157995.19839999999</v>
      </c>
      <c r="W802">
        <v>160489.5393</v>
      </c>
      <c r="X802">
        <v>162367.663</v>
      </c>
      <c r="Y802">
        <v>164542.68719999999</v>
      </c>
      <c r="Z802">
        <v>167126.7757</v>
      </c>
      <c r="AA802">
        <v>170155.47700000001</v>
      </c>
      <c r="AB802">
        <v>173605.46660000001</v>
      </c>
      <c r="AC802">
        <v>177400.38949999999</v>
      </c>
      <c r="AD802">
        <v>181588.7102</v>
      </c>
      <c r="AE802">
        <v>185905.1188</v>
      </c>
      <c r="AF802">
        <v>190228.6293</v>
      </c>
      <c r="AG802">
        <v>194625.49059999999</v>
      </c>
      <c r="AH802">
        <v>198787.8921</v>
      </c>
      <c r="AI802">
        <v>202864.6819</v>
      </c>
      <c r="AJ802">
        <v>206882.00039999999</v>
      </c>
      <c r="AK802">
        <v>210886.7151</v>
      </c>
      <c r="AL802">
        <v>214926.1355</v>
      </c>
      <c r="AM802">
        <v>219056.217</v>
      </c>
      <c r="AN802">
        <v>223295.38260000001</v>
      </c>
      <c r="AO802">
        <v>227662.0097</v>
      </c>
      <c r="AP802">
        <v>232170.89449999999</v>
      </c>
      <c r="AQ802">
        <v>236826.6905</v>
      </c>
      <c r="AR802">
        <v>241625.15979999999</v>
      </c>
      <c r="AS802">
        <v>246533.88430000001</v>
      </c>
      <c r="AT802">
        <v>251546.6459</v>
      </c>
      <c r="AU802">
        <v>256646.3026</v>
      </c>
      <c r="AV802">
        <v>261814.37890000001</v>
      </c>
    </row>
    <row r="803" spans="1:48" x14ac:dyDescent="0.25">
      <c r="A803" s="34" t="s">
        <v>2302</v>
      </c>
      <c r="B803">
        <v>86635.9317456024</v>
      </c>
      <c r="C803">
        <v>88026.899652964203</v>
      </c>
      <c r="D803">
        <v>89440.213090000005</v>
      </c>
      <c r="E803">
        <v>89510.127370000002</v>
      </c>
      <c r="F803">
        <v>87819.058069999999</v>
      </c>
      <c r="G803">
        <v>77280.967529999994</v>
      </c>
      <c r="H803">
        <v>83774.253360000002</v>
      </c>
      <c r="I803">
        <v>85279.304489999995</v>
      </c>
      <c r="J803">
        <v>85554.722970000003</v>
      </c>
      <c r="K803">
        <v>85433.562839999999</v>
      </c>
      <c r="L803">
        <v>86967.632500000007</v>
      </c>
      <c r="M803">
        <v>90438.254289999997</v>
      </c>
      <c r="N803">
        <v>94204.59749</v>
      </c>
      <c r="O803">
        <v>100751.9295</v>
      </c>
      <c r="P803">
        <v>102778.23540000001</v>
      </c>
      <c r="Q803">
        <v>104476.2942</v>
      </c>
      <c r="R803">
        <v>105214.23</v>
      </c>
      <c r="S803">
        <v>105689.3232</v>
      </c>
      <c r="T803">
        <v>106598.3864</v>
      </c>
      <c r="U803">
        <v>107980.85520000001</v>
      </c>
      <c r="V803">
        <v>108852.234</v>
      </c>
      <c r="W803">
        <v>109581.8331</v>
      </c>
      <c r="X803">
        <v>111386.7066</v>
      </c>
      <c r="Y803">
        <v>112884.73759999999</v>
      </c>
      <c r="Z803">
        <v>114322.5839</v>
      </c>
      <c r="AA803">
        <v>115810.151</v>
      </c>
      <c r="AB803">
        <v>117394.1246</v>
      </c>
      <c r="AC803">
        <v>119083.6577</v>
      </c>
      <c r="AD803">
        <v>120384.80439999999</v>
      </c>
      <c r="AE803">
        <v>122016.2721</v>
      </c>
      <c r="AF803">
        <v>123791.33719999999</v>
      </c>
      <c r="AG803">
        <v>125165.24249999999</v>
      </c>
      <c r="AH803">
        <v>127310.5297</v>
      </c>
      <c r="AI803">
        <v>129340.8768</v>
      </c>
      <c r="AJ803">
        <v>131338.28529999999</v>
      </c>
      <c r="AK803">
        <v>133342.65299999999</v>
      </c>
      <c r="AL803">
        <v>135366.12950000001</v>
      </c>
      <c r="AM803">
        <v>137323.24290000001</v>
      </c>
      <c r="AN803">
        <v>139397.44469999999</v>
      </c>
      <c r="AO803">
        <v>141538.10699999999</v>
      </c>
      <c r="AP803">
        <v>143735.1937</v>
      </c>
      <c r="AQ803">
        <v>145970.45749999999</v>
      </c>
      <c r="AR803">
        <v>148202.97380000001</v>
      </c>
      <c r="AS803">
        <v>150475.40059999999</v>
      </c>
      <c r="AT803">
        <v>152773.7402</v>
      </c>
      <c r="AU803">
        <v>155086.1348</v>
      </c>
      <c r="AV803">
        <v>157426.50330000001</v>
      </c>
    </row>
    <row r="804" spans="1:48" x14ac:dyDescent="0.25">
      <c r="A804" s="34" t="s">
        <v>2303</v>
      </c>
      <c r="B804">
        <v>6542.2380876809102</v>
      </c>
      <c r="C804">
        <v>6647.2758363254998</v>
      </c>
      <c r="D804">
        <v>6754.0001249999996</v>
      </c>
      <c r="E804">
        <v>6815.2378200000003</v>
      </c>
      <c r="F804">
        <v>6403.7477390000004</v>
      </c>
      <c r="G804">
        <v>5496.5944</v>
      </c>
      <c r="H804">
        <v>5688.7729769999996</v>
      </c>
      <c r="I804">
        <v>6370.9094139999997</v>
      </c>
      <c r="J804">
        <v>5959.8735989999996</v>
      </c>
      <c r="K804">
        <v>5747.3769410000004</v>
      </c>
      <c r="L804">
        <v>5809.7159609999999</v>
      </c>
      <c r="M804">
        <v>5733.5350070000004</v>
      </c>
      <c r="N804">
        <v>5948.6033619999998</v>
      </c>
      <c r="O804">
        <v>6225.4245810000002</v>
      </c>
      <c r="P804">
        <v>6331.2114659999997</v>
      </c>
      <c r="Q804">
        <v>6357.8223429999998</v>
      </c>
      <c r="R804">
        <v>6629.7315570000001</v>
      </c>
      <c r="S804">
        <v>6746.3413399999999</v>
      </c>
      <c r="T804">
        <v>6835.5692900000004</v>
      </c>
      <c r="U804">
        <v>6934.4682750000002</v>
      </c>
      <c r="V804">
        <v>6992.0222439999998</v>
      </c>
      <c r="W804">
        <v>7036.7677990000002</v>
      </c>
      <c r="X804">
        <v>7066.8610209999997</v>
      </c>
      <c r="Y804">
        <v>7113.1209550000003</v>
      </c>
      <c r="Z804">
        <v>7173.0287619999999</v>
      </c>
      <c r="AA804">
        <v>7247.3445270000002</v>
      </c>
      <c r="AB804">
        <v>7336.362881</v>
      </c>
      <c r="AC804">
        <v>7441.2571289999996</v>
      </c>
      <c r="AD804">
        <v>7557.0925360000001</v>
      </c>
      <c r="AE804">
        <v>7680.9764249999998</v>
      </c>
      <c r="AF804">
        <v>7809.3357299999998</v>
      </c>
      <c r="AG804">
        <v>7941.2947880000002</v>
      </c>
      <c r="AH804">
        <v>8073.0171030000001</v>
      </c>
      <c r="AI804">
        <v>8205.2930500000002</v>
      </c>
      <c r="AJ804">
        <v>8339.1226790000001</v>
      </c>
      <c r="AK804">
        <v>8474.3057979999994</v>
      </c>
      <c r="AL804">
        <v>8611.3906700000007</v>
      </c>
      <c r="AM804">
        <v>8749.1444589999901</v>
      </c>
      <c r="AN804">
        <v>8891.2090840000001</v>
      </c>
      <c r="AO804">
        <v>9037.2850589999998</v>
      </c>
      <c r="AP804">
        <v>9188.1673489999994</v>
      </c>
      <c r="AQ804">
        <v>9342.2605650000005</v>
      </c>
      <c r="AR804">
        <v>9500.1000530000001</v>
      </c>
      <c r="AS804">
        <v>9660.4581280000002</v>
      </c>
      <c r="AT804">
        <v>9822.7558160000008</v>
      </c>
      <c r="AU804">
        <v>9986.6640520000001</v>
      </c>
      <c r="AV804">
        <v>10154.972110000001</v>
      </c>
    </row>
    <row r="805" spans="1:48" x14ac:dyDescent="0.25">
      <c r="A805" s="34" t="s">
        <v>2304</v>
      </c>
      <c r="B805">
        <v>19050.369628430599</v>
      </c>
      <c r="C805">
        <v>19356.2294748317</v>
      </c>
      <c r="D805">
        <v>19667.000110000001</v>
      </c>
      <c r="E805">
        <v>19896.309399999998</v>
      </c>
      <c r="F805">
        <v>18705.22334</v>
      </c>
      <c r="G805">
        <v>16022.14356</v>
      </c>
      <c r="H805">
        <v>16612.95016</v>
      </c>
      <c r="I805">
        <v>18761.574100000002</v>
      </c>
      <c r="J805">
        <v>17404.02262</v>
      </c>
      <c r="K805">
        <v>16733.748449999999</v>
      </c>
      <c r="L805">
        <v>16917.144520000002</v>
      </c>
      <c r="M805">
        <v>16618.658189999998</v>
      </c>
      <c r="N805">
        <v>17292.770349999999</v>
      </c>
      <c r="O805">
        <v>18126.228940000001</v>
      </c>
      <c r="P805">
        <v>18396.297170000002</v>
      </c>
      <c r="Q805">
        <v>18517.919419999998</v>
      </c>
      <c r="R805">
        <v>21791.007829999999</v>
      </c>
      <c r="S805">
        <v>21788.190559999999</v>
      </c>
      <c r="T805">
        <v>21838.185860000001</v>
      </c>
      <c r="U805">
        <v>22255.825349999999</v>
      </c>
      <c r="V805">
        <v>22125.569749999999</v>
      </c>
      <c r="W805">
        <v>21952.14702</v>
      </c>
      <c r="X805">
        <v>21516.735219999999</v>
      </c>
      <c r="Y805">
        <v>21233.238270000002</v>
      </c>
      <c r="Z805">
        <v>20981.773300000001</v>
      </c>
      <c r="AA805">
        <v>20746.113389999999</v>
      </c>
      <c r="AB805">
        <v>20542.47493</v>
      </c>
      <c r="AC805">
        <v>20463.66332</v>
      </c>
      <c r="AD805">
        <v>20398.412929999999</v>
      </c>
      <c r="AE805">
        <v>20348.169860000002</v>
      </c>
      <c r="AF805">
        <v>20310.72811</v>
      </c>
      <c r="AG805">
        <v>20310.80631</v>
      </c>
      <c r="AH805">
        <v>20276.735219999999</v>
      </c>
      <c r="AI805">
        <v>20239.845010000001</v>
      </c>
      <c r="AJ805">
        <v>20236.445049999998</v>
      </c>
      <c r="AK805">
        <v>20233.890169999999</v>
      </c>
      <c r="AL805">
        <v>20227.934819999999</v>
      </c>
      <c r="AM805">
        <v>20175.00866</v>
      </c>
      <c r="AN805">
        <v>20123.64861</v>
      </c>
      <c r="AO805">
        <v>20082.302329999999</v>
      </c>
      <c r="AP805">
        <v>20076.642380000001</v>
      </c>
      <c r="AQ805">
        <v>20061.5239</v>
      </c>
      <c r="AR805">
        <v>20063.154569999999</v>
      </c>
      <c r="AS805">
        <v>20080.859489999999</v>
      </c>
      <c r="AT805">
        <v>20096.774099999999</v>
      </c>
      <c r="AU805">
        <v>20118.02793</v>
      </c>
      <c r="AV805">
        <v>20254.43921</v>
      </c>
    </row>
    <row r="806" spans="1:48" x14ac:dyDescent="0.25">
      <c r="A806" s="34" t="s">
        <v>2305</v>
      </c>
      <c r="B806">
        <v>19283.8134216096</v>
      </c>
      <c r="C806">
        <v>19593.421283619798</v>
      </c>
      <c r="D806">
        <v>19908.000100000001</v>
      </c>
      <c r="E806">
        <v>20181.665649999999</v>
      </c>
      <c r="F806">
        <v>19578.63392</v>
      </c>
      <c r="G806">
        <v>17549.96632</v>
      </c>
      <c r="H806">
        <v>18671.433590000001</v>
      </c>
      <c r="I806">
        <v>18291.413789999999</v>
      </c>
      <c r="J806">
        <v>17508.062539999999</v>
      </c>
      <c r="K806">
        <v>17545.738529999999</v>
      </c>
      <c r="L806">
        <v>17423.66718</v>
      </c>
      <c r="M806">
        <v>17604.075959999998</v>
      </c>
      <c r="N806">
        <v>17522.828089999999</v>
      </c>
      <c r="O806">
        <v>17618.817070000001</v>
      </c>
      <c r="P806">
        <v>17689.913960000002</v>
      </c>
      <c r="Q806">
        <v>17402.885699999999</v>
      </c>
      <c r="R806">
        <v>17828.184649999999</v>
      </c>
      <c r="S806">
        <v>17985.82503</v>
      </c>
      <c r="T806">
        <v>18109.19354</v>
      </c>
      <c r="U806">
        <v>18222.461360000001</v>
      </c>
      <c r="V806">
        <v>18182.65121</v>
      </c>
      <c r="W806">
        <v>18076.106660000001</v>
      </c>
      <c r="X806">
        <v>17923.628769999999</v>
      </c>
      <c r="Y806">
        <v>17806.02478</v>
      </c>
      <c r="Z806">
        <v>17712.951110000002</v>
      </c>
      <c r="AA806">
        <v>17646.980820000001</v>
      </c>
      <c r="AB806">
        <v>17608.82706</v>
      </c>
      <c r="AC806">
        <v>17615.598030000001</v>
      </c>
      <c r="AD806">
        <v>17650.36318</v>
      </c>
      <c r="AE806">
        <v>17703.24036</v>
      </c>
      <c r="AF806">
        <v>17767.507300000001</v>
      </c>
      <c r="AG806">
        <v>17840.809219999999</v>
      </c>
      <c r="AH806">
        <v>17914.98143</v>
      </c>
      <c r="AI806">
        <v>17993.84518</v>
      </c>
      <c r="AJ806">
        <v>18076.82791</v>
      </c>
      <c r="AK806">
        <v>18162.589540000001</v>
      </c>
      <c r="AL806">
        <v>18251.05314</v>
      </c>
      <c r="AM806">
        <v>18338.22364</v>
      </c>
      <c r="AN806">
        <v>18431.978159999999</v>
      </c>
      <c r="AO806">
        <v>18530.29135</v>
      </c>
      <c r="AP806">
        <v>18634.122739999999</v>
      </c>
      <c r="AQ806">
        <v>18740.562109999999</v>
      </c>
      <c r="AR806">
        <v>18850.95377</v>
      </c>
      <c r="AS806">
        <v>18962.302800000001</v>
      </c>
      <c r="AT806">
        <v>19074.334439999999</v>
      </c>
      <c r="AU806">
        <v>19186.688880000002</v>
      </c>
      <c r="AV806">
        <v>19304.161960000001</v>
      </c>
    </row>
    <row r="807" spans="1:48" x14ac:dyDescent="0.25">
      <c r="A807" s="34" t="s">
        <v>2306</v>
      </c>
      <c r="B807">
        <v>5805.0981432442604</v>
      </c>
      <c r="C807">
        <v>5898.30087164624</v>
      </c>
      <c r="D807">
        <v>5993.0001060000004</v>
      </c>
      <c r="E807">
        <v>6048.7605729999996</v>
      </c>
      <c r="F807">
        <v>6120.6317769999996</v>
      </c>
      <c r="G807">
        <v>5662.057315</v>
      </c>
      <c r="H807">
        <v>5918.6053009999996</v>
      </c>
      <c r="I807">
        <v>6030.2686819999999</v>
      </c>
      <c r="J807">
        <v>5915.8533280000001</v>
      </c>
      <c r="K807">
        <v>5904.3648999999996</v>
      </c>
      <c r="L807">
        <v>5882.5756300000003</v>
      </c>
      <c r="M807">
        <v>6012.4599319999998</v>
      </c>
      <c r="N807">
        <v>6158.9890539999997</v>
      </c>
      <c r="O807">
        <v>6321.7235540000001</v>
      </c>
      <c r="P807">
        <v>6378.4446170000001</v>
      </c>
      <c r="Q807">
        <v>6502.2282320000004</v>
      </c>
      <c r="R807">
        <v>6602.0627519999998</v>
      </c>
      <c r="S807">
        <v>6639.2690149999999</v>
      </c>
      <c r="T807">
        <v>6649.1188460000003</v>
      </c>
      <c r="U807">
        <v>6679.7394240000003</v>
      </c>
      <c r="V807">
        <v>6693.1437560000004</v>
      </c>
      <c r="W807">
        <v>6696.2601789999999</v>
      </c>
      <c r="X807">
        <v>6709.7817519999999</v>
      </c>
      <c r="Y807">
        <v>6739.951333</v>
      </c>
      <c r="Z807">
        <v>6783.4059139999999</v>
      </c>
      <c r="AA807">
        <v>6838.3604150000001</v>
      </c>
      <c r="AB807">
        <v>6904.6657770000002</v>
      </c>
      <c r="AC807">
        <v>6982.7484480000003</v>
      </c>
      <c r="AD807">
        <v>7070.0360449999998</v>
      </c>
      <c r="AE807">
        <v>7165.0489870000001</v>
      </c>
      <c r="AF807">
        <v>7266.2300210000003</v>
      </c>
      <c r="AG807">
        <v>7372.4871469999998</v>
      </c>
      <c r="AH807">
        <v>7482.5636649999997</v>
      </c>
      <c r="AI807">
        <v>7596.7622579999997</v>
      </c>
      <c r="AJ807">
        <v>7713.9449889999996</v>
      </c>
      <c r="AK807">
        <v>7833.7146780000003</v>
      </c>
      <c r="AL807">
        <v>7955.7407409999996</v>
      </c>
      <c r="AM807">
        <v>8078.8738649999996</v>
      </c>
      <c r="AN807">
        <v>8204.8799899999995</v>
      </c>
      <c r="AO807">
        <v>8332.9817139999996</v>
      </c>
      <c r="AP807">
        <v>8463.2980009999901</v>
      </c>
      <c r="AQ807">
        <v>8594.9368529999902</v>
      </c>
      <c r="AR807">
        <v>8727.4269270000004</v>
      </c>
      <c r="AS807">
        <v>8860.2845629999902</v>
      </c>
      <c r="AT807">
        <v>8993.3598199999997</v>
      </c>
      <c r="AU807">
        <v>9126.3752330000007</v>
      </c>
      <c r="AV807">
        <v>9260.4711270000007</v>
      </c>
    </row>
    <row r="808" spans="1:48" x14ac:dyDescent="0.25">
      <c r="A808" s="34" t="s">
        <v>2307</v>
      </c>
      <c r="B808">
        <v>23018.9141124739</v>
      </c>
      <c r="C808">
        <v>23388.490224228401</v>
      </c>
      <c r="D808">
        <v>23763.999680000001</v>
      </c>
      <c r="E808">
        <v>24029.18592</v>
      </c>
      <c r="F808">
        <v>24351.977620000001</v>
      </c>
      <c r="G808">
        <v>22717.125960000001</v>
      </c>
      <c r="H808">
        <v>23777.27664</v>
      </c>
      <c r="I808">
        <v>24332.080180000001</v>
      </c>
      <c r="J808">
        <v>24182.849020000001</v>
      </c>
      <c r="K808">
        <v>24310.382079999999</v>
      </c>
      <c r="L808">
        <v>24437.236440000001</v>
      </c>
      <c r="M808">
        <v>25187.587520000001</v>
      </c>
      <c r="N808">
        <v>25805.502939999998</v>
      </c>
      <c r="O808">
        <v>26745.504730000001</v>
      </c>
      <c r="P808">
        <v>27248.350600000002</v>
      </c>
      <c r="Q808">
        <v>28265.626120000001</v>
      </c>
      <c r="R808">
        <v>28643.246009999999</v>
      </c>
      <c r="S808">
        <v>28847.068459999999</v>
      </c>
      <c r="T808">
        <v>28866.648109999998</v>
      </c>
      <c r="U808">
        <v>29008.823380000002</v>
      </c>
      <c r="V808">
        <v>29125.22308</v>
      </c>
      <c r="W808">
        <v>29218.395690000001</v>
      </c>
      <c r="X808">
        <v>29439.317640000001</v>
      </c>
      <c r="Y808">
        <v>29743.009880000001</v>
      </c>
      <c r="Z808">
        <v>30107.433870000001</v>
      </c>
      <c r="AA808">
        <v>30514.852500000001</v>
      </c>
      <c r="AB808">
        <v>30955.84175</v>
      </c>
      <c r="AC808">
        <v>31424.412069999998</v>
      </c>
      <c r="AD808">
        <v>31915.026440000001</v>
      </c>
      <c r="AE808">
        <v>32423.431690000001</v>
      </c>
      <c r="AF808">
        <v>32946.710899999998</v>
      </c>
      <c r="AG808">
        <v>33482.313889999998</v>
      </c>
      <c r="AH808">
        <v>34029.669620000001</v>
      </c>
      <c r="AI808">
        <v>34588.517950000001</v>
      </c>
      <c r="AJ808">
        <v>35156.353560000003</v>
      </c>
      <c r="AK808">
        <v>35733.258170000001</v>
      </c>
      <c r="AL808">
        <v>36318.927369999998</v>
      </c>
      <c r="AM808">
        <v>36894.929750000003</v>
      </c>
      <c r="AN808">
        <v>37468.56955</v>
      </c>
      <c r="AO808">
        <v>38044.005850000001</v>
      </c>
      <c r="AP808">
        <v>38623.712919999998</v>
      </c>
      <c r="AQ808">
        <v>39208.882010000001</v>
      </c>
      <c r="AR808">
        <v>39787.333140000002</v>
      </c>
      <c r="AS808">
        <v>40363.141580000003</v>
      </c>
      <c r="AT808">
        <v>40938.472829999999</v>
      </c>
      <c r="AU808">
        <v>41514.08627</v>
      </c>
      <c r="AV808">
        <v>42089.174870000003</v>
      </c>
    </row>
    <row r="809" spans="1:48" x14ac:dyDescent="0.25">
      <c r="A809" s="34" t="s">
        <v>2308</v>
      </c>
      <c r="B809">
        <v>24379.862367314301</v>
      </c>
      <c r="C809">
        <v>24771.288943511401</v>
      </c>
      <c r="D809">
        <v>25169.00073</v>
      </c>
      <c r="E809">
        <v>26123.30142</v>
      </c>
      <c r="F809">
        <v>25696.68923</v>
      </c>
      <c r="G809">
        <v>22024.260780000001</v>
      </c>
      <c r="H809">
        <v>23437.424129999999</v>
      </c>
      <c r="I809">
        <v>24447.14759</v>
      </c>
      <c r="J809">
        <v>23558.041000000001</v>
      </c>
      <c r="K809">
        <v>22467.152839999999</v>
      </c>
      <c r="L809">
        <v>22003.92425</v>
      </c>
      <c r="M809">
        <v>22683.539239999998</v>
      </c>
      <c r="N809">
        <v>22832.958070000001</v>
      </c>
      <c r="O809">
        <v>23621.469369999999</v>
      </c>
      <c r="P809">
        <v>23796.711759999998</v>
      </c>
      <c r="Q809">
        <v>23361.24192</v>
      </c>
      <c r="R809">
        <v>23939.645540000001</v>
      </c>
      <c r="S809">
        <v>23825.73069</v>
      </c>
      <c r="T809">
        <v>23746.600180000001</v>
      </c>
      <c r="U809">
        <v>23750.355500000001</v>
      </c>
      <c r="V809">
        <v>23609.040270000001</v>
      </c>
      <c r="W809">
        <v>23439.989949999999</v>
      </c>
      <c r="X809">
        <v>23228.122670000001</v>
      </c>
      <c r="Y809">
        <v>23087.229869999999</v>
      </c>
      <c r="Z809">
        <v>22990.511740000002</v>
      </c>
      <c r="AA809">
        <v>22937.255379999999</v>
      </c>
      <c r="AB809">
        <v>22929.212339999998</v>
      </c>
      <c r="AC809">
        <v>22978.061430000002</v>
      </c>
      <c r="AD809">
        <v>23053.11536</v>
      </c>
      <c r="AE809">
        <v>23160.426530000001</v>
      </c>
      <c r="AF809">
        <v>23291.601409999999</v>
      </c>
      <c r="AG809">
        <v>23437.829239999999</v>
      </c>
      <c r="AH809">
        <v>23603.656889999998</v>
      </c>
      <c r="AI809">
        <v>23781.973480000001</v>
      </c>
      <c r="AJ809">
        <v>23976.21459</v>
      </c>
      <c r="AK809">
        <v>24181.613679999999</v>
      </c>
      <c r="AL809">
        <v>24397.196019999999</v>
      </c>
      <c r="AM809">
        <v>24612.277760000001</v>
      </c>
      <c r="AN809">
        <v>24843.69443</v>
      </c>
      <c r="AO809">
        <v>25088.024369999999</v>
      </c>
      <c r="AP809">
        <v>25348.257730000001</v>
      </c>
      <c r="AQ809">
        <v>25616.184730000001</v>
      </c>
      <c r="AR809">
        <v>25894.436870000001</v>
      </c>
      <c r="AS809">
        <v>26180.502280000001</v>
      </c>
      <c r="AT809">
        <v>26472.4473</v>
      </c>
      <c r="AU809">
        <v>26770.134880000001</v>
      </c>
      <c r="AV809">
        <v>27088.825929999999</v>
      </c>
    </row>
    <row r="810" spans="1:48" x14ac:dyDescent="0.25">
      <c r="A810" s="34" t="s">
        <v>2309</v>
      </c>
      <c r="B810">
        <v>26537.0379997196</v>
      </c>
      <c r="C810">
        <v>26963.098728453198</v>
      </c>
      <c r="D810">
        <v>27396.002509999998</v>
      </c>
      <c r="E810">
        <v>27452.656019999999</v>
      </c>
      <c r="F810">
        <v>25607.24482</v>
      </c>
      <c r="G810">
        <v>20663.979599999999</v>
      </c>
      <c r="H810">
        <v>22844.070970000001</v>
      </c>
      <c r="I810">
        <v>23554.897389999998</v>
      </c>
      <c r="J810">
        <v>22297.28052</v>
      </c>
      <c r="K810">
        <v>22137.481950000001</v>
      </c>
      <c r="L810">
        <v>22227.260200000001</v>
      </c>
      <c r="M810">
        <v>22384.850880000002</v>
      </c>
      <c r="N810">
        <v>21872.984359999999</v>
      </c>
      <c r="O810">
        <v>23044.387739999998</v>
      </c>
      <c r="P810">
        <v>23268.081300000002</v>
      </c>
      <c r="Q810">
        <v>22593.449209999999</v>
      </c>
      <c r="R810">
        <v>23177.856189999999</v>
      </c>
      <c r="S810">
        <v>23296.84534</v>
      </c>
      <c r="T810">
        <v>23443.157019999999</v>
      </c>
      <c r="U810">
        <v>23670.45796</v>
      </c>
      <c r="V810">
        <v>23803.422060000001</v>
      </c>
      <c r="W810">
        <v>23902.910380000001</v>
      </c>
      <c r="X810">
        <v>23987.097979999999</v>
      </c>
      <c r="Y810">
        <v>24127.335620000002</v>
      </c>
      <c r="Z810">
        <v>24297.767319999999</v>
      </c>
      <c r="AA810">
        <v>24499.731970000001</v>
      </c>
      <c r="AB810">
        <v>24735.859130000001</v>
      </c>
      <c r="AC810">
        <v>25015.445940000001</v>
      </c>
      <c r="AD810">
        <v>25316.128799999999</v>
      </c>
      <c r="AE810">
        <v>25644.16576</v>
      </c>
      <c r="AF810">
        <v>25992.285469999999</v>
      </c>
      <c r="AG810">
        <v>26351.004420000001</v>
      </c>
      <c r="AH810">
        <v>26725.786909999999</v>
      </c>
      <c r="AI810">
        <v>27110.007890000001</v>
      </c>
      <c r="AJ810">
        <v>27505.383610000001</v>
      </c>
      <c r="AK810">
        <v>27908.09043</v>
      </c>
      <c r="AL810">
        <v>28317.256789999999</v>
      </c>
      <c r="AM810">
        <v>28721.03371</v>
      </c>
      <c r="AN810">
        <v>29136.907319999998</v>
      </c>
      <c r="AO810">
        <v>29561.595979999998</v>
      </c>
      <c r="AP810">
        <v>29997.890520000001</v>
      </c>
      <c r="AQ810">
        <v>30439.121419999999</v>
      </c>
      <c r="AR810">
        <v>30887.87499</v>
      </c>
      <c r="AS810">
        <v>31340.279119999999</v>
      </c>
      <c r="AT810">
        <v>31795.330379999999</v>
      </c>
      <c r="AU810">
        <v>32252.96457</v>
      </c>
      <c r="AV810">
        <v>32726.45737</v>
      </c>
    </row>
    <row r="811" spans="1:48" x14ac:dyDescent="0.25">
      <c r="A811" s="34" t="s">
        <v>2310</v>
      </c>
      <c r="B811">
        <v>12264.032636678699</v>
      </c>
      <c r="C811">
        <v>12460.935647574301</v>
      </c>
      <c r="D811">
        <v>12660.999980000001</v>
      </c>
      <c r="E811">
        <v>12596.404640000001</v>
      </c>
      <c r="F811">
        <v>11905.63154</v>
      </c>
      <c r="G811">
        <v>9918.21041899999</v>
      </c>
      <c r="H811">
        <v>10784.88211</v>
      </c>
      <c r="I811">
        <v>10922.896500000001</v>
      </c>
      <c r="J811">
        <v>10466.870790000001</v>
      </c>
      <c r="K811">
        <v>10227.0425</v>
      </c>
      <c r="L811">
        <v>10342.16884</v>
      </c>
      <c r="M811">
        <v>10295.347610000001</v>
      </c>
      <c r="N811">
        <v>10123.37199</v>
      </c>
      <c r="O811">
        <v>10664.457119999999</v>
      </c>
      <c r="P811">
        <v>10647.96956</v>
      </c>
      <c r="Q811">
        <v>10389.90616</v>
      </c>
      <c r="R811">
        <v>10598.127899999999</v>
      </c>
      <c r="S811">
        <v>10690.66056</v>
      </c>
      <c r="T811">
        <v>10783.284100000001</v>
      </c>
      <c r="U811">
        <v>10909.75418</v>
      </c>
      <c r="V811">
        <v>11010.72514</v>
      </c>
      <c r="W811">
        <v>11101.855610000001</v>
      </c>
      <c r="X811">
        <v>11184.31215</v>
      </c>
      <c r="Y811">
        <v>11284.45009</v>
      </c>
      <c r="Z811">
        <v>11396.898999999999</v>
      </c>
      <c r="AA811">
        <v>11522.419910000001</v>
      </c>
      <c r="AB811">
        <v>11661.947120000001</v>
      </c>
      <c r="AC811">
        <v>11818.32188</v>
      </c>
      <c r="AD811">
        <v>11985.74314</v>
      </c>
      <c r="AE811">
        <v>12163.06191</v>
      </c>
      <c r="AF811">
        <v>12348.218929999999</v>
      </c>
      <c r="AG811">
        <v>12539.99812</v>
      </c>
      <c r="AH811">
        <v>12735.46392</v>
      </c>
      <c r="AI811">
        <v>12935.47345</v>
      </c>
      <c r="AJ811">
        <v>13140.39365</v>
      </c>
      <c r="AK811">
        <v>13348.74843</v>
      </c>
      <c r="AL811">
        <v>13560.191080000001</v>
      </c>
      <c r="AM811">
        <v>13771.967479999999</v>
      </c>
      <c r="AN811">
        <v>13988.433720000001</v>
      </c>
      <c r="AO811">
        <v>14208.885270000001</v>
      </c>
      <c r="AP811">
        <v>14434.377539999999</v>
      </c>
      <c r="AQ811">
        <v>14662.27614</v>
      </c>
      <c r="AR811">
        <v>14893.831249999999</v>
      </c>
      <c r="AS811">
        <v>15127.73324</v>
      </c>
      <c r="AT811">
        <v>15363.138650000001</v>
      </c>
      <c r="AU811">
        <v>15600.004059999999</v>
      </c>
      <c r="AV811">
        <v>15844.16584</v>
      </c>
    </row>
    <row r="812" spans="1:48" x14ac:dyDescent="0.25">
      <c r="A812" s="34" t="s">
        <v>2311</v>
      </c>
      <c r="B812">
        <v>421320.32657594001</v>
      </c>
      <c r="C812">
        <v>428084.760699037</v>
      </c>
      <c r="D812">
        <v>434975.59629999998</v>
      </c>
      <c r="E812">
        <v>447390.82260000001</v>
      </c>
      <c r="F812">
        <v>443273.9755</v>
      </c>
      <c r="G812">
        <v>403091.32439999998</v>
      </c>
      <c r="H812">
        <v>414984.64390000002</v>
      </c>
      <c r="I812">
        <v>424468.40509999997</v>
      </c>
      <c r="J812">
        <v>420439.10119999998</v>
      </c>
      <c r="K812">
        <v>415944.50559999997</v>
      </c>
      <c r="L812">
        <v>420452.0722</v>
      </c>
      <c r="M812">
        <v>427029.40389999998</v>
      </c>
      <c r="N812">
        <v>433653.3763</v>
      </c>
      <c r="O812">
        <v>446444.24930000002</v>
      </c>
      <c r="P812">
        <v>454086.35629999998</v>
      </c>
      <c r="Q812">
        <v>464109.26980000001</v>
      </c>
      <c r="R812">
        <v>481311.15840000001</v>
      </c>
      <c r="S812">
        <v>486142.82659999997</v>
      </c>
      <c r="T812">
        <v>494915.3174</v>
      </c>
      <c r="U812">
        <v>502719.6447</v>
      </c>
      <c r="V812">
        <v>507800.96139999997</v>
      </c>
      <c r="W812">
        <v>510817.79369999998</v>
      </c>
      <c r="X812">
        <v>511216.63</v>
      </c>
      <c r="Y812">
        <v>513828.30920000002</v>
      </c>
      <c r="Z812">
        <v>516959.19540000003</v>
      </c>
      <c r="AA812">
        <v>520740.66889999999</v>
      </c>
      <c r="AB812">
        <v>525235.44839999999</v>
      </c>
      <c r="AC812">
        <v>530583.97779999999</v>
      </c>
      <c r="AD812">
        <v>536564.2452</v>
      </c>
      <c r="AE812">
        <v>543065.47809999995</v>
      </c>
      <c r="AF812">
        <v>549945.42890000006</v>
      </c>
      <c r="AG812">
        <v>557079.91280000005</v>
      </c>
      <c r="AH812">
        <v>564194.26190000004</v>
      </c>
      <c r="AI812">
        <v>571662.49970000004</v>
      </c>
      <c r="AJ812">
        <v>579346.8909</v>
      </c>
      <c r="AK812">
        <v>587158.03709999996</v>
      </c>
      <c r="AL812">
        <v>595059.73300000001</v>
      </c>
      <c r="AM812">
        <v>602545.94909999997</v>
      </c>
      <c r="AN812">
        <v>610529.34140000003</v>
      </c>
      <c r="AO812">
        <v>618697.91529999999</v>
      </c>
      <c r="AP812">
        <v>627126.53760000004</v>
      </c>
      <c r="AQ812">
        <v>635624.72990000003</v>
      </c>
      <c r="AR812">
        <v>644456.16379999998</v>
      </c>
      <c r="AS812">
        <v>653220.53929999995</v>
      </c>
      <c r="AT812">
        <v>662025.15930000006</v>
      </c>
      <c r="AU812">
        <v>670876.54779999994</v>
      </c>
      <c r="AV812">
        <v>680186.39419999998</v>
      </c>
    </row>
    <row r="813" spans="1:48" x14ac:dyDescent="0.25">
      <c r="A813" s="34" t="s">
        <v>2312</v>
      </c>
      <c r="B813">
        <v>222528.11639340001</v>
      </c>
      <c r="C813">
        <v>226100.87728085401</v>
      </c>
      <c r="D813">
        <v>229731.20989999999</v>
      </c>
      <c r="E813">
        <v>243257.3665</v>
      </c>
      <c r="F813">
        <v>244332.1079</v>
      </c>
      <c r="G813">
        <v>220894.88459999999</v>
      </c>
      <c r="H813">
        <v>220786.16380000001</v>
      </c>
      <c r="I813">
        <v>227820.16519999999</v>
      </c>
      <c r="J813">
        <v>225370.49290000001</v>
      </c>
      <c r="K813">
        <v>225600.0741</v>
      </c>
      <c r="L813">
        <v>222316.19349999999</v>
      </c>
      <c r="M813">
        <v>218467.2029</v>
      </c>
      <c r="N813">
        <v>221322.0759</v>
      </c>
      <c r="O813">
        <v>230231.32329999999</v>
      </c>
      <c r="P813">
        <v>237284.55480000001</v>
      </c>
      <c r="Q813">
        <v>245633.81229999999</v>
      </c>
      <c r="R813">
        <v>321160.72489999997</v>
      </c>
      <c r="S813">
        <v>324715.03970000002</v>
      </c>
      <c r="T813">
        <v>329772.37070000003</v>
      </c>
      <c r="U813">
        <v>343944.28200000001</v>
      </c>
      <c r="V813">
        <v>345840.7991</v>
      </c>
      <c r="W813">
        <v>347083.8443</v>
      </c>
      <c r="X813">
        <v>341774.33970000001</v>
      </c>
      <c r="Y813">
        <v>339714.4952</v>
      </c>
      <c r="Z813">
        <v>337905.77</v>
      </c>
      <c r="AA813">
        <v>335870.71019999997</v>
      </c>
      <c r="AB813">
        <v>334042.27909999999</v>
      </c>
      <c r="AC813">
        <v>335153.39069999999</v>
      </c>
      <c r="AD813">
        <v>336185.07510000002</v>
      </c>
      <c r="AE813">
        <v>337248.70169999998</v>
      </c>
      <c r="AF813">
        <v>338400.37579999998</v>
      </c>
      <c r="AG813">
        <v>340495.35269999999</v>
      </c>
      <c r="AH813">
        <v>341342.3714</v>
      </c>
      <c r="AI813">
        <v>341892.36739999999</v>
      </c>
      <c r="AJ813">
        <v>343380.34419999999</v>
      </c>
      <c r="AK813">
        <v>344737.8</v>
      </c>
      <c r="AL813">
        <v>345794.58649999998</v>
      </c>
      <c r="AM813">
        <v>345013.31510000001</v>
      </c>
      <c r="AN813">
        <v>343899.44329999998</v>
      </c>
      <c r="AO813">
        <v>342813.40019999997</v>
      </c>
      <c r="AP813">
        <v>342727.16149999999</v>
      </c>
      <c r="AQ813">
        <v>341991.75160000002</v>
      </c>
      <c r="AR813">
        <v>341587.01260000002</v>
      </c>
      <c r="AS813">
        <v>341579.20400000003</v>
      </c>
      <c r="AT813">
        <v>341253.6519</v>
      </c>
      <c r="AU813">
        <v>340914.65330000001</v>
      </c>
      <c r="AV813">
        <v>345236.34100000001</v>
      </c>
    </row>
    <row r="814" spans="1:48" x14ac:dyDescent="0.25">
      <c r="A814" s="34" t="s">
        <v>2313</v>
      </c>
      <c r="B814">
        <v>9826.6369733603296</v>
      </c>
      <c r="C814">
        <v>9984.4068084834198</v>
      </c>
      <c r="D814">
        <v>10144.709419999999</v>
      </c>
      <c r="E814">
        <v>10384.72386</v>
      </c>
      <c r="F814">
        <v>10178.853080000001</v>
      </c>
      <c r="G814">
        <v>9440.1896180000003</v>
      </c>
      <c r="H814">
        <v>9750.5620400000007</v>
      </c>
      <c r="I814">
        <v>9843.5945979999997</v>
      </c>
      <c r="J814">
        <v>9726.4839109999903</v>
      </c>
      <c r="K814">
        <v>9822.5799220000008</v>
      </c>
      <c r="L814">
        <v>9865.3121900000006</v>
      </c>
      <c r="M814">
        <v>9901.4382619999997</v>
      </c>
      <c r="N814">
        <v>10083.48151</v>
      </c>
      <c r="O814">
        <v>10545.32222</v>
      </c>
      <c r="P814">
        <v>10533.56293</v>
      </c>
      <c r="Q814">
        <v>10821.68679</v>
      </c>
      <c r="R814">
        <v>10939.415419999999</v>
      </c>
      <c r="S814">
        <v>10962.200709999999</v>
      </c>
      <c r="T814">
        <v>10980.12009</v>
      </c>
      <c r="U814">
        <v>11015.684740000001</v>
      </c>
      <c r="V814">
        <v>10995.809600000001</v>
      </c>
      <c r="W814">
        <v>10964.32568</v>
      </c>
      <c r="X814">
        <v>10985.77197</v>
      </c>
      <c r="Y814">
        <v>10999.30926</v>
      </c>
      <c r="Z814">
        <v>11022.92576</v>
      </c>
      <c r="AA814">
        <v>11061.99137</v>
      </c>
      <c r="AB814">
        <v>11118.451880000001</v>
      </c>
      <c r="AC814">
        <v>11194.67425</v>
      </c>
      <c r="AD814">
        <v>11255.99834</v>
      </c>
      <c r="AE814">
        <v>11342.685680000001</v>
      </c>
      <c r="AF814">
        <v>11442.54413</v>
      </c>
      <c r="AG814">
        <v>11519.5697</v>
      </c>
      <c r="AH814">
        <v>11646.603010000001</v>
      </c>
      <c r="AI814">
        <v>11768.43447</v>
      </c>
      <c r="AJ814">
        <v>11890.41747</v>
      </c>
      <c r="AK814">
        <v>12014.28649</v>
      </c>
      <c r="AL814">
        <v>12140.56099</v>
      </c>
      <c r="AM814">
        <v>12265.86225</v>
      </c>
      <c r="AN814">
        <v>12401.88544</v>
      </c>
      <c r="AO814">
        <v>12545.26699</v>
      </c>
      <c r="AP814">
        <v>12695.450580000001</v>
      </c>
      <c r="AQ814">
        <v>12849.765149999999</v>
      </c>
      <c r="AR814">
        <v>13005.832700000001</v>
      </c>
      <c r="AS814">
        <v>13165.771049999999</v>
      </c>
      <c r="AT814">
        <v>13327.87651</v>
      </c>
      <c r="AU814">
        <v>13491.035190000001</v>
      </c>
      <c r="AV814">
        <v>13658.31409</v>
      </c>
    </row>
    <row r="815" spans="1:48" x14ac:dyDescent="0.25">
      <c r="A815" s="34" t="s">
        <v>2314</v>
      </c>
      <c r="B815">
        <v>17152.791243211901</v>
      </c>
      <c r="C815">
        <v>17428.184854849202</v>
      </c>
      <c r="D815">
        <v>17708.00016</v>
      </c>
      <c r="E815">
        <v>18112.590680000001</v>
      </c>
      <c r="F815">
        <v>17589.925930000001</v>
      </c>
      <c r="G815">
        <v>16491.304489999999</v>
      </c>
      <c r="H815">
        <v>16982.818159999999</v>
      </c>
      <c r="I815">
        <v>16977.407190000002</v>
      </c>
      <c r="J815">
        <v>16705.969969999998</v>
      </c>
      <c r="K815">
        <v>16806.25086</v>
      </c>
      <c r="L815">
        <v>16816.69585</v>
      </c>
      <c r="M815">
        <v>16813.782930000001</v>
      </c>
      <c r="N815">
        <v>17152.95636</v>
      </c>
      <c r="O815">
        <v>17983.697670000001</v>
      </c>
      <c r="P815">
        <v>17893.919259999999</v>
      </c>
      <c r="Q815">
        <v>18469.803059999998</v>
      </c>
      <c r="R815">
        <v>18600.638930000001</v>
      </c>
      <c r="S815">
        <v>18639.633030000001</v>
      </c>
      <c r="T815">
        <v>18754.736819999998</v>
      </c>
      <c r="U815">
        <v>18905.015530000001</v>
      </c>
      <c r="V815">
        <v>18953.10786</v>
      </c>
      <c r="W815">
        <v>18973.741999999998</v>
      </c>
      <c r="X815">
        <v>19103.02361</v>
      </c>
      <c r="Y815">
        <v>19191.416679999998</v>
      </c>
      <c r="Z815">
        <v>19279.396860000001</v>
      </c>
      <c r="AA815">
        <v>19376.969160000001</v>
      </c>
      <c r="AB815">
        <v>19487.35471</v>
      </c>
      <c r="AC815">
        <v>19611.896980000001</v>
      </c>
      <c r="AD815">
        <v>19688.50791</v>
      </c>
      <c r="AE815">
        <v>19797.516080000001</v>
      </c>
      <c r="AF815">
        <v>19919.004919999999</v>
      </c>
      <c r="AG815">
        <v>19988.16893</v>
      </c>
      <c r="AH815">
        <v>20147.153060000001</v>
      </c>
      <c r="AI815">
        <v>20291.464049999999</v>
      </c>
      <c r="AJ815">
        <v>20431.46011</v>
      </c>
      <c r="AK815">
        <v>20571.376909999999</v>
      </c>
      <c r="AL815">
        <v>20712.938699999999</v>
      </c>
      <c r="AM815">
        <v>20850.82273</v>
      </c>
      <c r="AN815">
        <v>21000.103040000002</v>
      </c>
      <c r="AO815">
        <v>21156.614819999999</v>
      </c>
      <c r="AP815">
        <v>21319.82171</v>
      </c>
      <c r="AQ815">
        <v>21486.797439999998</v>
      </c>
      <c r="AR815">
        <v>21655.397700000001</v>
      </c>
      <c r="AS815">
        <v>21830.169620000001</v>
      </c>
      <c r="AT815">
        <v>22008.163939999999</v>
      </c>
      <c r="AU815">
        <v>22188.165300000001</v>
      </c>
      <c r="AV815">
        <v>22375.325919999999</v>
      </c>
    </row>
    <row r="816" spans="1:48" x14ac:dyDescent="0.25">
      <c r="A816" s="34" t="s">
        <v>2315</v>
      </c>
      <c r="B816">
        <v>50367.815966588998</v>
      </c>
      <c r="C816">
        <v>51176.487543864299</v>
      </c>
      <c r="D816">
        <v>51997.959569999999</v>
      </c>
      <c r="E816">
        <v>53244.100910000001</v>
      </c>
      <c r="F816">
        <v>51686.10312</v>
      </c>
      <c r="G816">
        <v>47880.38579</v>
      </c>
      <c r="H816">
        <v>49261.787020000003</v>
      </c>
      <c r="I816">
        <v>49812.364730000001</v>
      </c>
      <c r="J816">
        <v>48493.690349999997</v>
      </c>
      <c r="K816">
        <v>48202.632749999997</v>
      </c>
      <c r="L816">
        <v>48760.980080000001</v>
      </c>
      <c r="M816">
        <v>49548.095159999997</v>
      </c>
      <c r="N816">
        <v>50487.370419999999</v>
      </c>
      <c r="O816">
        <v>52854.646739999996</v>
      </c>
      <c r="P816">
        <v>52272.257389999999</v>
      </c>
      <c r="Q816">
        <v>52946.709020000002</v>
      </c>
      <c r="R816">
        <v>54010.605580000003</v>
      </c>
      <c r="S816">
        <v>54299.465530000001</v>
      </c>
      <c r="T816">
        <v>54644.767359999998</v>
      </c>
      <c r="U816">
        <v>54941.906880000002</v>
      </c>
      <c r="V816">
        <v>54689.576910000003</v>
      </c>
      <c r="W816">
        <v>54150.085050000002</v>
      </c>
      <c r="X816">
        <v>53600.325089999998</v>
      </c>
      <c r="Y816">
        <v>53270.265879999999</v>
      </c>
      <c r="Z816">
        <v>53195.25589</v>
      </c>
      <c r="AA816">
        <v>53258.042269999998</v>
      </c>
      <c r="AB816">
        <v>53475.79002</v>
      </c>
      <c r="AC816">
        <v>53835.86537</v>
      </c>
      <c r="AD816">
        <v>54292.898399999998</v>
      </c>
      <c r="AE816">
        <v>54846.212919999998</v>
      </c>
      <c r="AF816">
        <v>55457.46516</v>
      </c>
      <c r="AG816">
        <v>56091.461779999998</v>
      </c>
      <c r="AH816">
        <v>56792.886209999997</v>
      </c>
      <c r="AI816">
        <v>57523.277069999996</v>
      </c>
      <c r="AJ816">
        <v>58272.733330000003</v>
      </c>
      <c r="AK816">
        <v>59032.418380000003</v>
      </c>
      <c r="AL816">
        <v>59801.597710000002</v>
      </c>
      <c r="AM816">
        <v>60598.692990000003</v>
      </c>
      <c r="AN816">
        <v>61448.040580000001</v>
      </c>
      <c r="AO816">
        <v>62328.158190000002</v>
      </c>
      <c r="AP816">
        <v>63239.380879999997</v>
      </c>
      <c r="AQ816">
        <v>64163.712789999998</v>
      </c>
      <c r="AR816">
        <v>65125.230320000002</v>
      </c>
      <c r="AS816">
        <v>66093.032590000003</v>
      </c>
      <c r="AT816">
        <v>67056.306949999998</v>
      </c>
      <c r="AU816">
        <v>68007.952680000002</v>
      </c>
      <c r="AV816">
        <v>68972.210200000001</v>
      </c>
    </row>
    <row r="817" spans="1:48" x14ac:dyDescent="0.25">
      <c r="A817" s="34" t="s">
        <v>2316</v>
      </c>
      <c r="B817">
        <v>11992.9284109326</v>
      </c>
      <c r="C817">
        <v>12185.478755792699</v>
      </c>
      <c r="D817">
        <v>12380.960999999999</v>
      </c>
      <c r="E817">
        <v>15362.44687</v>
      </c>
      <c r="F817">
        <v>14219.001480000001</v>
      </c>
      <c r="G817">
        <v>11054.249970000001</v>
      </c>
      <c r="H817">
        <v>14456.09604</v>
      </c>
      <c r="I817">
        <v>12406.303610000001</v>
      </c>
      <c r="J817">
        <v>16085.52528</v>
      </c>
      <c r="K817">
        <v>15680.166209999999</v>
      </c>
      <c r="L817">
        <v>17331.73832</v>
      </c>
      <c r="M817">
        <v>19405.60053</v>
      </c>
      <c r="N817">
        <v>17695.738420000001</v>
      </c>
      <c r="O817">
        <v>19225.33525</v>
      </c>
      <c r="P817">
        <v>19601.865089999999</v>
      </c>
      <c r="Q817">
        <v>20134.591219999998</v>
      </c>
      <c r="R817">
        <v>20334.328010000001</v>
      </c>
      <c r="S817">
        <v>20016.956300000002</v>
      </c>
      <c r="T817">
        <v>20122.469850000001</v>
      </c>
      <c r="U817">
        <v>20257.775089999999</v>
      </c>
      <c r="V817">
        <v>20313.78573</v>
      </c>
      <c r="W817">
        <v>20321.014490000001</v>
      </c>
      <c r="X817">
        <v>20338.794300000001</v>
      </c>
      <c r="Y817">
        <v>20408.97798</v>
      </c>
      <c r="Z817">
        <v>20515.894690000001</v>
      </c>
      <c r="AA817">
        <v>20659.684420000001</v>
      </c>
      <c r="AB817">
        <v>20839.068790000001</v>
      </c>
      <c r="AC817">
        <v>21053.921409999999</v>
      </c>
      <c r="AD817">
        <v>21287.17138</v>
      </c>
      <c r="AE817">
        <v>21543.128339999999</v>
      </c>
      <c r="AF817">
        <v>21814.52666</v>
      </c>
      <c r="AG817">
        <v>22090.57344</v>
      </c>
      <c r="AH817">
        <v>22381.702140000001</v>
      </c>
      <c r="AI817">
        <v>22680.225009999998</v>
      </c>
      <c r="AJ817">
        <v>22984.879659999999</v>
      </c>
      <c r="AK817">
        <v>23294.6351</v>
      </c>
      <c r="AL817">
        <v>23609.142609999999</v>
      </c>
      <c r="AM817">
        <v>23912.638129999999</v>
      </c>
      <c r="AN817">
        <v>24222.227159999999</v>
      </c>
      <c r="AO817">
        <v>24535.03513</v>
      </c>
      <c r="AP817">
        <v>24853.025570000002</v>
      </c>
      <c r="AQ817">
        <v>25173.171610000001</v>
      </c>
      <c r="AR817">
        <v>25494.792089999999</v>
      </c>
      <c r="AS817">
        <v>25815.11017</v>
      </c>
      <c r="AT817">
        <v>26134.835470000002</v>
      </c>
      <c r="AU817">
        <v>26453.933410000001</v>
      </c>
      <c r="AV817">
        <v>26779.337790000001</v>
      </c>
    </row>
    <row r="818" spans="1:48" x14ac:dyDescent="0.25">
      <c r="A818" s="34" t="s">
        <v>2317</v>
      </c>
      <c r="B818">
        <v>18258.043132539598</v>
      </c>
      <c r="C818">
        <v>18551.181920763898</v>
      </c>
      <c r="D818">
        <v>18848.954849999998</v>
      </c>
      <c r="E818">
        <v>19994.315429999999</v>
      </c>
      <c r="F818">
        <v>20432.430680000001</v>
      </c>
      <c r="G818">
        <v>16986.675950000001</v>
      </c>
      <c r="H818">
        <v>17975.106609999999</v>
      </c>
      <c r="I818">
        <v>19413.042890000001</v>
      </c>
      <c r="J818">
        <v>19529.718840000001</v>
      </c>
      <c r="K818">
        <v>19385.800019999999</v>
      </c>
      <c r="L818">
        <v>19648.221269999998</v>
      </c>
      <c r="M818">
        <v>20541.070100000001</v>
      </c>
      <c r="N818">
        <v>20258.81669</v>
      </c>
      <c r="O818">
        <v>20276.845440000001</v>
      </c>
      <c r="P818">
        <v>21200.49526</v>
      </c>
      <c r="Q818">
        <v>21583.771929999999</v>
      </c>
      <c r="R818">
        <v>21789.01741</v>
      </c>
      <c r="S818">
        <v>21935.483319999999</v>
      </c>
      <c r="T818">
        <v>22091.154269999999</v>
      </c>
      <c r="U818">
        <v>22274.281729999999</v>
      </c>
      <c r="V818">
        <v>22538.70578</v>
      </c>
      <c r="W818">
        <v>22730.507000000001</v>
      </c>
      <c r="X818">
        <v>22918.649880000001</v>
      </c>
      <c r="Y818">
        <v>23130.812190000001</v>
      </c>
      <c r="Z818">
        <v>23381.624100000001</v>
      </c>
      <c r="AA818">
        <v>23674.284790000002</v>
      </c>
      <c r="AB818">
        <v>24010.74798</v>
      </c>
      <c r="AC818">
        <v>24393.948960000002</v>
      </c>
      <c r="AD818">
        <v>24804.773850000001</v>
      </c>
      <c r="AE818">
        <v>25246.223290000002</v>
      </c>
      <c r="AF818">
        <v>25705.30674</v>
      </c>
      <c r="AG818">
        <v>26167.260679999999</v>
      </c>
      <c r="AH818">
        <v>26644.254430000001</v>
      </c>
      <c r="AI818">
        <v>27120.548299999999</v>
      </c>
      <c r="AJ818">
        <v>27596.586009999999</v>
      </c>
      <c r="AK818">
        <v>28076.333340000001</v>
      </c>
      <c r="AL818">
        <v>28562.405480000001</v>
      </c>
      <c r="AM818">
        <v>29044.258760000001</v>
      </c>
      <c r="AN818">
        <v>29534.90425</v>
      </c>
      <c r="AO818">
        <v>30036.191060000001</v>
      </c>
      <c r="AP818">
        <v>30554.065439999998</v>
      </c>
      <c r="AQ818">
        <v>31087.049289999999</v>
      </c>
      <c r="AR818">
        <v>31632.48285</v>
      </c>
      <c r="AS818">
        <v>32190.85283</v>
      </c>
      <c r="AT818">
        <v>32760.88423</v>
      </c>
      <c r="AU818">
        <v>33340.744310000002</v>
      </c>
      <c r="AV818">
        <v>33941.683080000003</v>
      </c>
    </row>
    <row r="819" spans="1:48" x14ac:dyDescent="0.25">
      <c r="A819" s="34" t="s">
        <v>2318</v>
      </c>
      <c r="B819">
        <v>1555848.6373372599</v>
      </c>
      <c r="C819">
        <v>1580828.2904632101</v>
      </c>
      <c r="D819">
        <v>1606209.2250000001</v>
      </c>
      <c r="E819">
        <v>1654239.077</v>
      </c>
      <c r="F819">
        <v>1662246.21</v>
      </c>
      <c r="G819">
        <v>1586894.6540000001</v>
      </c>
      <c r="H819">
        <v>1632132.757</v>
      </c>
      <c r="I819">
        <v>1662892.449</v>
      </c>
      <c r="J819">
        <v>1669350.9909999999</v>
      </c>
      <c r="K819">
        <v>1676544.953</v>
      </c>
      <c r="L819">
        <v>1700863.3359999999</v>
      </c>
      <c r="M819">
        <v>1731442.9110000001</v>
      </c>
      <c r="N819">
        <v>1754917.3289999999</v>
      </c>
      <c r="O819">
        <v>1819269.6869999999</v>
      </c>
      <c r="P819">
        <v>1870969.3359999999</v>
      </c>
      <c r="Q819">
        <v>1930795.9979999999</v>
      </c>
      <c r="R819">
        <v>2004772.1340000001</v>
      </c>
      <c r="S819">
        <v>2050895.9140000001</v>
      </c>
      <c r="T819">
        <v>2095895.2490000001</v>
      </c>
      <c r="U819">
        <v>2139702.1850000001</v>
      </c>
      <c r="V819">
        <v>2169830.608</v>
      </c>
      <c r="W819">
        <v>2195001.7250000001</v>
      </c>
      <c r="X819">
        <v>2211229.7110000001</v>
      </c>
      <c r="Y819">
        <v>2232607.2220000001</v>
      </c>
      <c r="Z819">
        <v>2258247.284</v>
      </c>
      <c r="AA819">
        <v>2288552.7409999999</v>
      </c>
      <c r="AB819">
        <v>2323519.5430000001</v>
      </c>
      <c r="AC819">
        <v>2363205.682</v>
      </c>
      <c r="AD819">
        <v>2406724.858</v>
      </c>
      <c r="AE819">
        <v>2452315.5720000002</v>
      </c>
      <c r="AF819">
        <v>2498602.673</v>
      </c>
      <c r="AG819">
        <v>2545732.7250000001</v>
      </c>
      <c r="AH819">
        <v>2591380.1710000001</v>
      </c>
      <c r="AI819">
        <v>2636621.3909999998</v>
      </c>
      <c r="AJ819">
        <v>2681857.2459999998</v>
      </c>
      <c r="AK819">
        <v>2727218.76</v>
      </c>
      <c r="AL819">
        <v>2773047.6129999999</v>
      </c>
      <c r="AM819">
        <v>2818926.73</v>
      </c>
      <c r="AN819">
        <v>2866420</v>
      </c>
      <c r="AO819">
        <v>2915384.2319999998</v>
      </c>
      <c r="AP819">
        <v>2966186.199</v>
      </c>
      <c r="AQ819">
        <v>3018321.7009999999</v>
      </c>
      <c r="AR819">
        <v>3072128.3870000001</v>
      </c>
      <c r="AS819">
        <v>3127034.3990000002</v>
      </c>
      <c r="AT819">
        <v>3182950.912</v>
      </c>
      <c r="AU819">
        <v>3239783.56</v>
      </c>
      <c r="AV819">
        <v>3298706.7349999999</v>
      </c>
    </row>
    <row r="820" spans="1:48" x14ac:dyDescent="0.25">
      <c r="A820" s="34" t="s">
        <v>2319</v>
      </c>
      <c r="B820">
        <v>332896.66095195001</v>
      </c>
      <c r="C820">
        <v>338241.42452201003</v>
      </c>
      <c r="D820">
        <v>343671.99939999997</v>
      </c>
      <c r="E820">
        <v>348367.73349999997</v>
      </c>
      <c r="F820">
        <v>350539.66190000001</v>
      </c>
      <c r="G820">
        <v>356976.84360000002</v>
      </c>
      <c r="H820">
        <v>360619.31089999998</v>
      </c>
      <c r="I820">
        <v>365496.94280000002</v>
      </c>
      <c r="J820">
        <v>371792.52610000002</v>
      </c>
      <c r="K820">
        <v>377789.13689999998</v>
      </c>
      <c r="L820">
        <v>381053.53450000001</v>
      </c>
      <c r="M820">
        <v>384824.56559999997</v>
      </c>
      <c r="N820">
        <v>389502.0624</v>
      </c>
      <c r="O820">
        <v>394753.69059999997</v>
      </c>
      <c r="P820">
        <v>398726.92330000002</v>
      </c>
      <c r="Q820">
        <v>402515.86940000003</v>
      </c>
      <c r="R820">
        <v>408805.66580000002</v>
      </c>
      <c r="S820">
        <v>414687.60889999999</v>
      </c>
      <c r="T820">
        <v>420323.96</v>
      </c>
      <c r="U820">
        <v>426877.59539999999</v>
      </c>
      <c r="V820">
        <v>432938.21350000001</v>
      </c>
      <c r="W820">
        <v>437860.93170000002</v>
      </c>
      <c r="X820">
        <v>442251.64640000003</v>
      </c>
      <c r="Y820">
        <v>446556.8308</v>
      </c>
      <c r="Z820">
        <v>450963.62609999999</v>
      </c>
      <c r="AA820">
        <v>455465.76929999999</v>
      </c>
      <c r="AB820">
        <v>460110.29950000002</v>
      </c>
      <c r="AC820">
        <v>464966.88530000002</v>
      </c>
      <c r="AD820">
        <v>470041.48680000001</v>
      </c>
      <c r="AE820">
        <v>475340.33689999999</v>
      </c>
      <c r="AF820">
        <v>480925.04670000001</v>
      </c>
      <c r="AG820">
        <v>486890.29759999999</v>
      </c>
      <c r="AH820">
        <v>493263.22240000003</v>
      </c>
      <c r="AI820">
        <v>500145.17800000001</v>
      </c>
      <c r="AJ820">
        <v>507402.03519999998</v>
      </c>
      <c r="AK820">
        <v>514982.772</v>
      </c>
      <c r="AL820">
        <v>522817.45390000002</v>
      </c>
      <c r="AM820">
        <v>530923.79090000002</v>
      </c>
      <c r="AN820">
        <v>539288.49049999996</v>
      </c>
      <c r="AO820">
        <v>547789.43790000002</v>
      </c>
      <c r="AP820">
        <v>556358.97649999999</v>
      </c>
      <c r="AQ820">
        <v>564951.05969999998</v>
      </c>
      <c r="AR820">
        <v>573567.28399999999</v>
      </c>
      <c r="AS820">
        <v>582226.43180000002</v>
      </c>
      <c r="AT820">
        <v>590961.36190000002</v>
      </c>
      <c r="AU820">
        <v>599768.94220000005</v>
      </c>
      <c r="AV820">
        <v>608651.29379999998</v>
      </c>
    </row>
    <row r="821" spans="1:48" x14ac:dyDescent="0.25">
      <c r="A821" s="35" t="s">
        <v>2320</v>
      </c>
      <c r="B821">
        <v>0.96116878123798499</v>
      </c>
      <c r="C821">
        <v>0.98039215686274495</v>
      </c>
      <c r="D821">
        <v>0.99999908110000002</v>
      </c>
      <c r="E821">
        <v>1.024785302</v>
      </c>
      <c r="F821">
        <v>1.0609994359999999</v>
      </c>
      <c r="G821">
        <v>1.0608936520000001</v>
      </c>
      <c r="H821">
        <v>1.064197614</v>
      </c>
      <c r="I821">
        <v>1.0863674839999999</v>
      </c>
      <c r="J821">
        <v>1.099416712</v>
      </c>
      <c r="K821">
        <v>1.118678297</v>
      </c>
      <c r="L821">
        <v>1.1244261250000001</v>
      </c>
      <c r="M821">
        <v>1.126870021</v>
      </c>
      <c r="N821">
        <v>1.1421714810000001</v>
      </c>
      <c r="O821">
        <v>1.1648502329999999</v>
      </c>
      <c r="P821">
        <v>1.1990835150000001</v>
      </c>
      <c r="Q821">
        <v>1.2335195960000001</v>
      </c>
      <c r="R821">
        <v>1.2733067870000001</v>
      </c>
      <c r="S821">
        <v>1.318074687</v>
      </c>
      <c r="T821">
        <v>1.3681579850000001</v>
      </c>
      <c r="U821">
        <v>1.423657596</v>
      </c>
      <c r="V821">
        <v>1.484339788</v>
      </c>
      <c r="W821">
        <v>1.549471756</v>
      </c>
      <c r="X821">
        <v>1.6121787839999999</v>
      </c>
      <c r="Y821">
        <v>1.6717687109999999</v>
      </c>
      <c r="Z821">
        <v>1.7273032349999999</v>
      </c>
      <c r="AA821">
        <v>1.7784402180000001</v>
      </c>
      <c r="AB821">
        <v>1.825178126</v>
      </c>
      <c r="AC821">
        <v>1.8679907840000001</v>
      </c>
      <c r="AD821">
        <v>1.9078151910000001</v>
      </c>
      <c r="AE821">
        <v>1.945550337</v>
      </c>
      <c r="AF821">
        <v>1.982061517</v>
      </c>
      <c r="AG821">
        <v>2.0182761</v>
      </c>
      <c r="AH821">
        <v>2.054487902</v>
      </c>
      <c r="AI821">
        <v>2.090946073</v>
      </c>
      <c r="AJ821">
        <v>2.1280739959999999</v>
      </c>
      <c r="AK821">
        <v>2.1659333379999999</v>
      </c>
      <c r="AL821">
        <v>2.204545033</v>
      </c>
      <c r="AM821">
        <v>2.244266498</v>
      </c>
      <c r="AN821">
        <v>2.2847845090000001</v>
      </c>
      <c r="AO821">
        <v>2.3261026189999998</v>
      </c>
      <c r="AP821">
        <v>2.3683753460000001</v>
      </c>
      <c r="AQ821">
        <v>2.4117262780000002</v>
      </c>
      <c r="AR821">
        <v>2.4568401049999999</v>
      </c>
      <c r="AS821">
        <v>2.5039024439999999</v>
      </c>
      <c r="AT821">
        <v>2.5530942809999999</v>
      </c>
      <c r="AU821">
        <v>2.6046644649999999</v>
      </c>
      <c r="AV821">
        <v>2.65922693</v>
      </c>
    </row>
    <row r="822" spans="1:48" x14ac:dyDescent="0.25">
      <c r="A822" s="35" t="s">
        <v>2321</v>
      </c>
      <c r="B822">
        <v>0.96116878123798499</v>
      </c>
      <c r="C822">
        <v>0.98039215686274495</v>
      </c>
      <c r="D822">
        <v>0.99999941800000003</v>
      </c>
      <c r="E822">
        <v>1.0281298640000001</v>
      </c>
      <c r="F822">
        <v>1.061632417</v>
      </c>
      <c r="G822">
        <v>1.060421657</v>
      </c>
      <c r="H822">
        <v>1.070281853</v>
      </c>
      <c r="I822">
        <v>1.0797074010000001</v>
      </c>
      <c r="J822">
        <v>1.0930769490000001</v>
      </c>
      <c r="K822">
        <v>1.1029913309999999</v>
      </c>
      <c r="L822">
        <v>1.1199710490000001</v>
      </c>
      <c r="M822">
        <v>1.1255593610000001</v>
      </c>
      <c r="N822">
        <v>1.134436421</v>
      </c>
      <c r="O822">
        <v>1.156855993</v>
      </c>
      <c r="P822">
        <v>1.1811810490000001</v>
      </c>
      <c r="Q822">
        <v>1.222848672</v>
      </c>
      <c r="R822">
        <v>1.2655095629999999</v>
      </c>
      <c r="S822">
        <v>1.3098913089999999</v>
      </c>
      <c r="T822">
        <v>1.3565895509999999</v>
      </c>
      <c r="U822">
        <v>1.406659941</v>
      </c>
      <c r="V822">
        <v>1.460471329</v>
      </c>
      <c r="W822">
        <v>1.5183509770000001</v>
      </c>
      <c r="X822">
        <v>1.57574218</v>
      </c>
      <c r="Y822">
        <v>1.631898549</v>
      </c>
      <c r="Z822">
        <v>1.685584073</v>
      </c>
      <c r="AA822">
        <v>1.7360601529999999</v>
      </c>
      <c r="AB822">
        <v>1.782994846</v>
      </c>
      <c r="AC822">
        <v>1.8265547090000001</v>
      </c>
      <c r="AD822">
        <v>1.867637311</v>
      </c>
      <c r="AE822">
        <v>1.9069762589999999</v>
      </c>
      <c r="AF822">
        <v>1.9454053689999999</v>
      </c>
      <c r="AG822">
        <v>1.983956077</v>
      </c>
      <c r="AH822">
        <v>2.022871834</v>
      </c>
      <c r="AI822">
        <v>2.062563334</v>
      </c>
      <c r="AJ822">
        <v>2.103439877</v>
      </c>
      <c r="AK822">
        <v>2.1456290870000001</v>
      </c>
      <c r="AL822">
        <v>2.189173732</v>
      </c>
      <c r="AM822">
        <v>2.2341083199999998</v>
      </c>
      <c r="AN822">
        <v>2.2802395350000002</v>
      </c>
      <c r="AO822">
        <v>2.327573745</v>
      </c>
      <c r="AP822">
        <v>2.3762573979999999</v>
      </c>
      <c r="AQ822">
        <v>2.4264819370000001</v>
      </c>
      <c r="AR822">
        <v>2.4787037629999999</v>
      </c>
      <c r="AS822">
        <v>2.5331912750000001</v>
      </c>
      <c r="AT822">
        <v>2.590227702</v>
      </c>
      <c r="AU822">
        <v>2.6501121680000002</v>
      </c>
      <c r="AV822">
        <v>2.7132962209999998</v>
      </c>
    </row>
    <row r="823" spans="1:48" x14ac:dyDescent="0.25">
      <c r="A823" s="35" t="s">
        <v>2322</v>
      </c>
      <c r="B823">
        <v>0.96116878123798499</v>
      </c>
      <c r="C823">
        <v>0.98039215686274495</v>
      </c>
      <c r="D823">
        <v>0.99999799280000001</v>
      </c>
      <c r="E823">
        <v>1.029525472</v>
      </c>
      <c r="F823">
        <v>1.0634024040000001</v>
      </c>
      <c r="G823">
        <v>1.085390085</v>
      </c>
      <c r="H823">
        <v>1.101355801</v>
      </c>
      <c r="I823">
        <v>1.1246059399999999</v>
      </c>
      <c r="J823">
        <v>1.131863431</v>
      </c>
      <c r="K823">
        <v>1.1448135859999999</v>
      </c>
      <c r="L823">
        <v>1.175832336</v>
      </c>
      <c r="M823">
        <v>1.192210854</v>
      </c>
      <c r="N823">
        <v>1.206170352</v>
      </c>
      <c r="O823">
        <v>1.231508609</v>
      </c>
      <c r="P823">
        <v>1.24216872</v>
      </c>
      <c r="Q823">
        <v>1.2689691439999999</v>
      </c>
      <c r="R823">
        <v>1.2971989989999999</v>
      </c>
      <c r="S823">
        <v>1.330506376</v>
      </c>
      <c r="T823">
        <v>1.370762472</v>
      </c>
      <c r="U823">
        <v>1.415514122</v>
      </c>
      <c r="V823">
        <v>1.463000388</v>
      </c>
      <c r="W823">
        <v>1.513212432</v>
      </c>
      <c r="X823">
        <v>1.565786785</v>
      </c>
      <c r="Y823">
        <v>1.616556608</v>
      </c>
      <c r="Z823">
        <v>1.664670136</v>
      </c>
      <c r="AA823">
        <v>1.7100747110000001</v>
      </c>
      <c r="AB823">
        <v>1.7528652119999999</v>
      </c>
      <c r="AC823">
        <v>1.7933445699999999</v>
      </c>
      <c r="AD823">
        <v>1.8311849250000001</v>
      </c>
      <c r="AE823">
        <v>1.8685212280000001</v>
      </c>
      <c r="AF823">
        <v>1.9056259499999999</v>
      </c>
      <c r="AG823">
        <v>1.9418740000000001</v>
      </c>
      <c r="AH823">
        <v>1.9798763699999999</v>
      </c>
      <c r="AI823">
        <v>2.017950387</v>
      </c>
      <c r="AJ823">
        <v>2.056330676</v>
      </c>
      <c r="AK823">
        <v>2.095307499</v>
      </c>
      <c r="AL823">
        <v>2.1350324650000001</v>
      </c>
      <c r="AM823">
        <v>2.1753195660000002</v>
      </c>
      <c r="AN823">
        <v>2.2164903740000002</v>
      </c>
      <c r="AO823">
        <v>2.2584798880000001</v>
      </c>
      <c r="AP823">
        <v>2.3013515889999998</v>
      </c>
      <c r="AQ823">
        <v>2.345215429</v>
      </c>
      <c r="AR823">
        <v>2.3902612009999999</v>
      </c>
      <c r="AS823">
        <v>2.4368223329999998</v>
      </c>
      <c r="AT823">
        <v>2.4850814649999999</v>
      </c>
      <c r="AU823">
        <v>2.535210309</v>
      </c>
      <c r="AV823">
        <v>2.587512689</v>
      </c>
    </row>
    <row r="824" spans="1:48" x14ac:dyDescent="0.25">
      <c r="A824" s="35" t="s">
        <v>2323</v>
      </c>
      <c r="B824">
        <v>0.96116878123798499</v>
      </c>
      <c r="C824">
        <v>0.98039215686274495</v>
      </c>
      <c r="D824">
        <v>0.9999989614</v>
      </c>
      <c r="E824">
        <v>1.027472731</v>
      </c>
      <c r="F824">
        <v>1.0661795839999999</v>
      </c>
      <c r="G824">
        <v>1.105713873</v>
      </c>
      <c r="H824">
        <v>1.1443189090000001</v>
      </c>
      <c r="I824">
        <v>1.1445153180000001</v>
      </c>
      <c r="J824">
        <v>1.159268703</v>
      </c>
      <c r="K824">
        <v>1.1822233010000001</v>
      </c>
      <c r="L824">
        <v>1.199249789</v>
      </c>
      <c r="M824">
        <v>1.221068542</v>
      </c>
      <c r="N824">
        <v>1.2270678740000001</v>
      </c>
      <c r="O824">
        <v>1.2368629499999999</v>
      </c>
      <c r="P824">
        <v>1.251940176</v>
      </c>
      <c r="Q824">
        <v>1.2796700780000001</v>
      </c>
      <c r="R824">
        <v>1.318851912</v>
      </c>
      <c r="S824">
        <v>1.361458772</v>
      </c>
      <c r="T824">
        <v>1.4114269850000001</v>
      </c>
      <c r="U824">
        <v>1.468421915</v>
      </c>
      <c r="V824">
        <v>1.530486126</v>
      </c>
      <c r="W824">
        <v>1.596795561</v>
      </c>
      <c r="X824">
        <v>1.660797393</v>
      </c>
      <c r="Y824">
        <v>1.722130645</v>
      </c>
      <c r="Z824">
        <v>1.7796074710000001</v>
      </c>
      <c r="AA824">
        <v>1.8327669630000001</v>
      </c>
      <c r="AB824">
        <v>1.8815248469999999</v>
      </c>
      <c r="AC824">
        <v>1.926309442</v>
      </c>
      <c r="AD824">
        <v>1.9679696579999999</v>
      </c>
      <c r="AE824">
        <v>2.007529355</v>
      </c>
      <c r="AF824">
        <v>2.0458924330000001</v>
      </c>
      <c r="AG824">
        <v>2.083934884</v>
      </c>
      <c r="AH824">
        <v>2.1220148459999999</v>
      </c>
      <c r="AI824">
        <v>2.1603177929999999</v>
      </c>
      <c r="AJ824">
        <v>2.1992614000000001</v>
      </c>
      <c r="AK824">
        <v>2.2388884390000001</v>
      </c>
      <c r="AL824">
        <v>2.2792444839999999</v>
      </c>
      <c r="AM824">
        <v>2.3202825050000002</v>
      </c>
      <c r="AN824">
        <v>2.3619438009999998</v>
      </c>
      <c r="AO824">
        <v>2.4043367820000001</v>
      </c>
      <c r="AP824">
        <v>2.447711628</v>
      </c>
      <c r="AQ824">
        <v>2.492257548</v>
      </c>
      <c r="AR824">
        <v>2.5385323940000002</v>
      </c>
      <c r="AS824">
        <v>2.5867810580000001</v>
      </c>
      <c r="AT824">
        <v>2.6372315230000001</v>
      </c>
      <c r="AU824">
        <v>2.6901634670000001</v>
      </c>
      <c r="AV824">
        <v>2.7461174989999999</v>
      </c>
    </row>
    <row r="825" spans="1:48" x14ac:dyDescent="0.25">
      <c r="A825" s="35" t="s">
        <v>2324</v>
      </c>
      <c r="B825">
        <v>0.96116878123798499</v>
      </c>
      <c r="C825">
        <v>0.98039215686274495</v>
      </c>
      <c r="D825">
        <v>0.99999864540000005</v>
      </c>
      <c r="E825">
        <v>1.027424774</v>
      </c>
      <c r="F825">
        <v>1.0682276470000001</v>
      </c>
      <c r="G825">
        <v>1.108880453</v>
      </c>
      <c r="H825">
        <v>1.1444025339999999</v>
      </c>
      <c r="I825">
        <v>1.1395029800000001</v>
      </c>
      <c r="J825">
        <v>1.164829216</v>
      </c>
      <c r="K825">
        <v>1.189375267</v>
      </c>
      <c r="L825">
        <v>1.205060156</v>
      </c>
      <c r="M825">
        <v>1.2304416469999999</v>
      </c>
      <c r="N825">
        <v>1.2356217199999999</v>
      </c>
      <c r="O825">
        <v>1.2482244010000001</v>
      </c>
      <c r="P825">
        <v>1.2667700690000001</v>
      </c>
      <c r="Q825">
        <v>1.295680063</v>
      </c>
      <c r="R825">
        <v>1.3520886590000001</v>
      </c>
      <c r="S825">
        <v>1.390106941</v>
      </c>
      <c r="T825">
        <v>1.430638326</v>
      </c>
      <c r="U825">
        <v>1.4820974440000001</v>
      </c>
      <c r="V825">
        <v>1.537627324</v>
      </c>
      <c r="W825">
        <v>1.598059739</v>
      </c>
      <c r="X825">
        <v>1.6560856900000001</v>
      </c>
      <c r="Y825">
        <v>1.713858745</v>
      </c>
      <c r="Z825">
        <v>1.7692317689999999</v>
      </c>
      <c r="AA825">
        <v>1.8208040969999999</v>
      </c>
      <c r="AB825">
        <v>1.868263075</v>
      </c>
      <c r="AC825">
        <v>1.912852065</v>
      </c>
      <c r="AD825">
        <v>1.954143739</v>
      </c>
      <c r="AE825">
        <v>1.9928469419999999</v>
      </c>
      <c r="AF825">
        <v>2.02994377</v>
      </c>
      <c r="AG825">
        <v>2.0666967930000002</v>
      </c>
      <c r="AH825">
        <v>2.1028132589999999</v>
      </c>
      <c r="AI825">
        <v>2.138881053</v>
      </c>
      <c r="AJ825">
        <v>2.1759269639999999</v>
      </c>
      <c r="AK825">
        <v>2.2136864219999999</v>
      </c>
      <c r="AL825">
        <v>2.2520494019999999</v>
      </c>
      <c r="AM825">
        <v>2.2905545100000002</v>
      </c>
      <c r="AN825">
        <v>2.3297342030000001</v>
      </c>
      <c r="AO825">
        <v>2.3699618729999998</v>
      </c>
      <c r="AP825">
        <v>2.411731745</v>
      </c>
      <c r="AQ825">
        <v>2.4544713200000001</v>
      </c>
      <c r="AR825">
        <v>2.49888026</v>
      </c>
      <c r="AS825">
        <v>2.5451755980000002</v>
      </c>
      <c r="AT825">
        <v>2.5932578249999998</v>
      </c>
      <c r="AU825">
        <v>2.6434534869999999</v>
      </c>
      <c r="AV825">
        <v>2.6979061569999998</v>
      </c>
    </row>
    <row r="826" spans="1:48" x14ac:dyDescent="0.25">
      <c r="A826" s="35" t="s">
        <v>2325</v>
      </c>
      <c r="B826">
        <v>0.96116878123798499</v>
      </c>
      <c r="C826">
        <v>0.98039215686274495</v>
      </c>
      <c r="D826">
        <v>0.99999871780000005</v>
      </c>
      <c r="E826">
        <v>1.0259126300000001</v>
      </c>
      <c r="F826">
        <v>1.0597056030000001</v>
      </c>
      <c r="G826">
        <v>1.091680974</v>
      </c>
      <c r="H826">
        <v>1.112436081</v>
      </c>
      <c r="I826">
        <v>1.1324490009999999</v>
      </c>
      <c r="J826">
        <v>1.157962114</v>
      </c>
      <c r="K826">
        <v>1.174440811</v>
      </c>
      <c r="L826">
        <v>1.1915382139999999</v>
      </c>
      <c r="M826">
        <v>1.206821827</v>
      </c>
      <c r="N826">
        <v>1.2259789290000001</v>
      </c>
      <c r="O826">
        <v>1.2637095890000001</v>
      </c>
      <c r="P826">
        <v>1.2950166750000001</v>
      </c>
      <c r="Q826">
        <v>1.334841851</v>
      </c>
      <c r="R826">
        <v>1.372771205</v>
      </c>
      <c r="S826">
        <v>1.4082163990000001</v>
      </c>
      <c r="T826">
        <v>1.4479205049999999</v>
      </c>
      <c r="U826">
        <v>1.4926939669999999</v>
      </c>
      <c r="V826">
        <v>1.5408088259999999</v>
      </c>
      <c r="W826">
        <v>1.5922290160000001</v>
      </c>
      <c r="X826">
        <v>1.6416640119999999</v>
      </c>
      <c r="Y826">
        <v>1.689252424</v>
      </c>
      <c r="Z826">
        <v>1.7339371560000001</v>
      </c>
      <c r="AA826">
        <v>1.7752615169999999</v>
      </c>
      <c r="AB826">
        <v>1.8130442920000001</v>
      </c>
      <c r="AC826">
        <v>1.8476289699999999</v>
      </c>
      <c r="AD826">
        <v>1.879478744</v>
      </c>
      <c r="AE826">
        <v>1.909288557</v>
      </c>
      <c r="AF826">
        <v>1.9377879600000001</v>
      </c>
      <c r="AG826">
        <v>1.96572755</v>
      </c>
      <c r="AH826">
        <v>1.9934595580000001</v>
      </c>
      <c r="AI826">
        <v>2.0212585949999999</v>
      </c>
      <c r="AJ826">
        <v>2.0494680550000002</v>
      </c>
      <c r="AK826">
        <v>2.0781521459999999</v>
      </c>
      <c r="AL826">
        <v>2.1073634879999998</v>
      </c>
      <c r="AM826">
        <v>2.1370433769999999</v>
      </c>
      <c r="AN826">
        <v>2.1671908420000001</v>
      </c>
      <c r="AO826">
        <v>2.1978493370000001</v>
      </c>
      <c r="AP826">
        <v>2.2291805949999999</v>
      </c>
      <c r="AQ826">
        <v>2.261307322</v>
      </c>
      <c r="AR826">
        <v>2.2947007670000001</v>
      </c>
      <c r="AS826">
        <v>2.3294761899999998</v>
      </c>
      <c r="AT826">
        <v>2.3657983859999998</v>
      </c>
      <c r="AU826">
        <v>2.4038745970000002</v>
      </c>
      <c r="AV826">
        <v>2.4441133900000001</v>
      </c>
    </row>
    <row r="827" spans="1:48" x14ac:dyDescent="0.25">
      <c r="A827" s="35" t="s">
        <v>2326</v>
      </c>
      <c r="B827">
        <v>0.96116878123798499</v>
      </c>
      <c r="C827">
        <v>0.98039215686274495</v>
      </c>
      <c r="D827">
        <v>0.99999883710000004</v>
      </c>
      <c r="E827">
        <v>1.0275140730000001</v>
      </c>
      <c r="F827">
        <v>1.0522210670000001</v>
      </c>
      <c r="G827">
        <v>1.0484516770000001</v>
      </c>
      <c r="H827">
        <v>1.069712862</v>
      </c>
      <c r="I827">
        <v>1.093146701</v>
      </c>
      <c r="J827">
        <v>1.1142460219999999</v>
      </c>
      <c r="K827">
        <v>1.124272876</v>
      </c>
      <c r="L827">
        <v>1.1363342160000001</v>
      </c>
      <c r="M827">
        <v>1.14502769</v>
      </c>
      <c r="N827">
        <v>1.1466354059999999</v>
      </c>
      <c r="O827">
        <v>1.161352449</v>
      </c>
      <c r="P827">
        <v>1.1824941959999999</v>
      </c>
      <c r="Q827">
        <v>1.204946946</v>
      </c>
      <c r="R827">
        <v>1.2380570479999999</v>
      </c>
      <c r="S827">
        <v>1.278803014</v>
      </c>
      <c r="T827">
        <v>1.328320105</v>
      </c>
      <c r="U827">
        <v>1.385034093</v>
      </c>
      <c r="V827">
        <v>1.446241436</v>
      </c>
      <c r="W827">
        <v>1.5106202870000001</v>
      </c>
      <c r="X827">
        <v>1.568195684</v>
      </c>
      <c r="Y827">
        <v>1.621624551</v>
      </c>
      <c r="Z827">
        <v>1.671626847</v>
      </c>
      <c r="AA827">
        <v>1.7185778460000001</v>
      </c>
      <c r="AB827">
        <v>1.762549046</v>
      </c>
      <c r="AC827">
        <v>1.8035497039999999</v>
      </c>
      <c r="AD827">
        <v>1.84215817</v>
      </c>
      <c r="AE827">
        <v>1.8791212310000001</v>
      </c>
      <c r="AF827">
        <v>1.9151276269999999</v>
      </c>
      <c r="AG827">
        <v>1.950834188</v>
      </c>
      <c r="AH827">
        <v>1.9865295590000001</v>
      </c>
      <c r="AI827">
        <v>2.0223780929999999</v>
      </c>
      <c r="AJ827">
        <v>2.0586999509999999</v>
      </c>
      <c r="AK827">
        <v>2.0955782620000001</v>
      </c>
      <c r="AL827">
        <v>2.133083992</v>
      </c>
      <c r="AM827">
        <v>2.171506623</v>
      </c>
      <c r="AN827">
        <v>2.2106297960000001</v>
      </c>
      <c r="AO827">
        <v>2.2504664700000001</v>
      </c>
      <c r="AP827">
        <v>2.2911697150000001</v>
      </c>
      <c r="AQ827">
        <v>2.3328882520000001</v>
      </c>
      <c r="AR827">
        <v>2.3763935919999999</v>
      </c>
      <c r="AS827">
        <v>2.4217117529999999</v>
      </c>
      <c r="AT827">
        <v>2.4689279590000002</v>
      </c>
      <c r="AU827">
        <v>2.5182047079999998</v>
      </c>
      <c r="AV827">
        <v>2.5699317009999998</v>
      </c>
    </row>
    <row r="828" spans="1:48" x14ac:dyDescent="0.25">
      <c r="A828" s="35" t="s">
        <v>2327</v>
      </c>
      <c r="B828">
        <v>0.96116878123798499</v>
      </c>
      <c r="C828">
        <v>0.98039215686274495</v>
      </c>
      <c r="D828">
        <v>0.9999992124</v>
      </c>
      <c r="E828">
        <v>1.0249913100000001</v>
      </c>
      <c r="F828">
        <v>1.063419769</v>
      </c>
      <c r="G828">
        <v>1.0351833459999999</v>
      </c>
      <c r="H828">
        <v>1.0625401050000001</v>
      </c>
      <c r="I828">
        <v>1.1077868820000001</v>
      </c>
      <c r="J828">
        <v>1.151093149</v>
      </c>
      <c r="K828">
        <v>1.162264223</v>
      </c>
      <c r="L828">
        <v>1.161585973</v>
      </c>
      <c r="M828">
        <v>1.1342884559999999</v>
      </c>
      <c r="N828">
        <v>1.1049609650000001</v>
      </c>
      <c r="O828">
        <v>1.1142787080000001</v>
      </c>
      <c r="P828">
        <v>1.1474617519999999</v>
      </c>
      <c r="Q828">
        <v>1.1564009900000001</v>
      </c>
      <c r="R828">
        <v>1.1834479570000001</v>
      </c>
      <c r="S828">
        <v>1.2211361279999999</v>
      </c>
      <c r="T828">
        <v>1.2698858040000001</v>
      </c>
      <c r="U828">
        <v>1.327347515</v>
      </c>
      <c r="V828">
        <v>1.3910114280000001</v>
      </c>
      <c r="W828">
        <v>1.4595055189999999</v>
      </c>
      <c r="X828">
        <v>1.514195736</v>
      </c>
      <c r="Y828">
        <v>1.5613139149999999</v>
      </c>
      <c r="Z828">
        <v>1.6033278360000001</v>
      </c>
      <c r="AA828">
        <v>1.642035508</v>
      </c>
      <c r="AB828">
        <v>1.6785277320000001</v>
      </c>
      <c r="AC828">
        <v>1.71346909</v>
      </c>
      <c r="AD828">
        <v>1.7475282990000001</v>
      </c>
      <c r="AE828">
        <v>1.781255936</v>
      </c>
      <c r="AF828">
        <v>1.815088872</v>
      </c>
      <c r="AG828">
        <v>1.849405701</v>
      </c>
      <c r="AH828">
        <v>1.884354284</v>
      </c>
      <c r="AI828">
        <v>1.9199873409999999</v>
      </c>
      <c r="AJ828">
        <v>1.9564366120000001</v>
      </c>
      <c r="AK828">
        <v>1.99372539</v>
      </c>
      <c r="AL828">
        <v>2.0318656079999999</v>
      </c>
      <c r="AM828">
        <v>2.0738732459999998</v>
      </c>
      <c r="AN828">
        <v>2.1182440109999998</v>
      </c>
      <c r="AO828">
        <v>2.1643743010000001</v>
      </c>
      <c r="AP828">
        <v>2.2119708180000002</v>
      </c>
      <c r="AQ828">
        <v>2.2609360820000002</v>
      </c>
      <c r="AR828">
        <v>2.313228236</v>
      </c>
      <c r="AS828">
        <v>2.368176573</v>
      </c>
      <c r="AT828">
        <v>2.425572404</v>
      </c>
      <c r="AU828">
        <v>2.4853638779999998</v>
      </c>
      <c r="AV828">
        <v>2.547705031</v>
      </c>
    </row>
    <row r="829" spans="1:48" x14ac:dyDescent="0.25">
      <c r="A829" s="35" t="s">
        <v>2328</v>
      </c>
      <c r="B829">
        <v>0.96116878123798499</v>
      </c>
      <c r="C829">
        <v>0.98039215686274495</v>
      </c>
      <c r="D829">
        <v>0.9999995652</v>
      </c>
      <c r="E829">
        <v>1.019350065</v>
      </c>
      <c r="F829">
        <v>1.0436981970000001</v>
      </c>
      <c r="G829">
        <v>1.0759595799999999</v>
      </c>
      <c r="H829">
        <v>1.1114145959999999</v>
      </c>
      <c r="I829">
        <v>1.126895309</v>
      </c>
      <c r="J829">
        <v>1.147949391</v>
      </c>
      <c r="K829">
        <v>1.175040313</v>
      </c>
      <c r="L829">
        <v>1.2094969289999999</v>
      </c>
      <c r="M829">
        <v>1.234278041</v>
      </c>
      <c r="N829">
        <v>1.2552294260000001</v>
      </c>
      <c r="O829">
        <v>1.275450749</v>
      </c>
      <c r="P829">
        <v>1.291392101</v>
      </c>
      <c r="Q829">
        <v>1.3316768999999999</v>
      </c>
      <c r="R829">
        <v>1.364500093</v>
      </c>
      <c r="S829">
        <v>1.3954126259999999</v>
      </c>
      <c r="T829">
        <v>1.4318446840000001</v>
      </c>
      <c r="U829">
        <v>1.473954161</v>
      </c>
      <c r="V829">
        <v>1.5196479839999999</v>
      </c>
      <c r="W829">
        <v>1.568628379</v>
      </c>
      <c r="X829">
        <v>1.6173943150000001</v>
      </c>
      <c r="Y829">
        <v>1.6652387239999999</v>
      </c>
      <c r="Z829">
        <v>1.7107728390000001</v>
      </c>
      <c r="AA829">
        <v>1.7535164400000001</v>
      </c>
      <c r="AB829">
        <v>1.7934262540000001</v>
      </c>
      <c r="AC829">
        <v>1.830903355</v>
      </c>
      <c r="AD829">
        <v>1.866346187</v>
      </c>
      <c r="AE829">
        <v>1.9005784429999999</v>
      </c>
      <c r="AF829">
        <v>1.934201533</v>
      </c>
      <c r="AG829">
        <v>1.967717274</v>
      </c>
      <c r="AH829">
        <v>2.0015221460000001</v>
      </c>
      <c r="AI829">
        <v>2.0356520790000001</v>
      </c>
      <c r="AJ829">
        <v>2.070412218</v>
      </c>
      <c r="AK829">
        <v>2.1058107399999999</v>
      </c>
      <c r="AL829">
        <v>2.1418927540000001</v>
      </c>
      <c r="AM829">
        <v>2.1785301129999999</v>
      </c>
      <c r="AN829">
        <v>2.2158473170000001</v>
      </c>
      <c r="AO829">
        <v>2.2539171950000001</v>
      </c>
      <c r="AP829">
        <v>2.2929085730000001</v>
      </c>
      <c r="AQ829">
        <v>2.3328923019999999</v>
      </c>
      <c r="AR829">
        <v>2.3741880339999999</v>
      </c>
      <c r="AS829">
        <v>2.4169781170000002</v>
      </c>
      <c r="AT829">
        <v>2.4614211780000002</v>
      </c>
      <c r="AU829">
        <v>2.5077162159999999</v>
      </c>
      <c r="AV829">
        <v>2.556278571</v>
      </c>
    </row>
    <row r="830" spans="1:48" x14ac:dyDescent="0.25">
      <c r="A830" s="35" t="s">
        <v>2329</v>
      </c>
      <c r="B830">
        <v>0.96116878123798499</v>
      </c>
      <c r="C830">
        <v>0.98039215686274495</v>
      </c>
      <c r="D830">
        <v>0.99999710480000004</v>
      </c>
      <c r="E830">
        <v>1.03314902</v>
      </c>
      <c r="F830">
        <v>1.075052514</v>
      </c>
      <c r="G830">
        <v>1.1200106889999999</v>
      </c>
      <c r="H830">
        <v>1.1499906099999999</v>
      </c>
      <c r="I830">
        <v>1.163981218</v>
      </c>
      <c r="J830">
        <v>1.19096508</v>
      </c>
      <c r="K830">
        <v>1.2042443650000001</v>
      </c>
      <c r="L830">
        <v>1.218274707</v>
      </c>
      <c r="M830">
        <v>1.231322357</v>
      </c>
      <c r="N830">
        <v>1.2631008610000001</v>
      </c>
      <c r="O830">
        <v>1.2890313689999999</v>
      </c>
      <c r="P830">
        <v>1.321034942</v>
      </c>
      <c r="Q830">
        <v>1.3620102030000001</v>
      </c>
      <c r="R830">
        <v>1.407593037</v>
      </c>
      <c r="S830">
        <v>1.451339653</v>
      </c>
      <c r="T830">
        <v>1.500149527</v>
      </c>
      <c r="U830">
        <v>1.5549541979999999</v>
      </c>
      <c r="V830">
        <v>1.613532341</v>
      </c>
      <c r="W830">
        <v>1.675507493</v>
      </c>
      <c r="X830">
        <v>1.733167232</v>
      </c>
      <c r="Y830">
        <v>1.7885632119999999</v>
      </c>
      <c r="Z830">
        <v>1.8411312289999999</v>
      </c>
      <c r="AA830">
        <v>1.890699881</v>
      </c>
      <c r="AB830">
        <v>1.9372530569999999</v>
      </c>
      <c r="AC830">
        <v>1.981059345</v>
      </c>
      <c r="AD830">
        <v>2.0225730909999999</v>
      </c>
      <c r="AE830">
        <v>2.0626515040000002</v>
      </c>
      <c r="AF830">
        <v>2.1019937369999999</v>
      </c>
      <c r="AG830">
        <v>2.141211384</v>
      </c>
      <c r="AH830">
        <v>2.180744572</v>
      </c>
      <c r="AI830">
        <v>2.22072352</v>
      </c>
      <c r="AJ830">
        <v>2.2614198210000001</v>
      </c>
      <c r="AK830">
        <v>2.3028648299999999</v>
      </c>
      <c r="AL830">
        <v>2.3450870510000001</v>
      </c>
      <c r="AM830">
        <v>2.3884388109999999</v>
      </c>
      <c r="AN830">
        <v>2.432776509</v>
      </c>
      <c r="AO830">
        <v>2.4780397390000002</v>
      </c>
      <c r="AP830">
        <v>2.5243362010000001</v>
      </c>
      <c r="AQ830">
        <v>2.571717075</v>
      </c>
      <c r="AR830">
        <v>2.6208712439999999</v>
      </c>
      <c r="AS830">
        <v>2.6717724760000001</v>
      </c>
      <c r="AT830">
        <v>2.7245493039999999</v>
      </c>
      <c r="AU830">
        <v>2.779402492</v>
      </c>
      <c r="AV830">
        <v>2.8368159999999998</v>
      </c>
    </row>
    <row r="831" spans="1:48" x14ac:dyDescent="0.25">
      <c r="A831" s="35" t="s">
        <v>2330</v>
      </c>
      <c r="B831">
        <v>0.96116878123798499</v>
      </c>
      <c r="C831">
        <v>0.98039215686274495</v>
      </c>
      <c r="D831">
        <v>0.99999761259999997</v>
      </c>
      <c r="E831">
        <v>1.0367218709999999</v>
      </c>
      <c r="F831">
        <v>1.064865154</v>
      </c>
      <c r="G831">
        <v>1.0954284480000001</v>
      </c>
      <c r="H831">
        <v>1.1209063749999999</v>
      </c>
      <c r="I831">
        <v>1.1345799510000001</v>
      </c>
      <c r="J831">
        <v>1.1542511200000001</v>
      </c>
      <c r="K831">
        <v>1.180521014</v>
      </c>
      <c r="L831">
        <v>1.2015701459999999</v>
      </c>
      <c r="M831">
        <v>1.22577019</v>
      </c>
      <c r="N831">
        <v>1.261344684</v>
      </c>
      <c r="O831">
        <v>1.284337077</v>
      </c>
      <c r="P831">
        <v>1.3158577499999999</v>
      </c>
      <c r="Q831">
        <v>1.356484756</v>
      </c>
      <c r="R831">
        <v>1.3976714210000001</v>
      </c>
      <c r="S831">
        <v>1.437348895</v>
      </c>
      <c r="T831">
        <v>1.4804216690000001</v>
      </c>
      <c r="U831">
        <v>1.5278859309999999</v>
      </c>
      <c r="V831">
        <v>1.5785636510000001</v>
      </c>
      <c r="W831">
        <v>1.6319618520000001</v>
      </c>
      <c r="X831">
        <v>1.6849228220000001</v>
      </c>
      <c r="Y831">
        <v>1.7368577279999999</v>
      </c>
      <c r="Z831">
        <v>1.7866549410000001</v>
      </c>
      <c r="AA831">
        <v>1.8338651829999999</v>
      </c>
      <c r="AB831">
        <v>1.8784072009999999</v>
      </c>
      <c r="AC831">
        <v>1.9205756249999999</v>
      </c>
      <c r="AD831">
        <v>1.9609001559999999</v>
      </c>
      <c r="AE831">
        <v>2.0000995270000002</v>
      </c>
      <c r="AF831">
        <v>2.0388208670000001</v>
      </c>
      <c r="AG831">
        <v>2.0776571779999999</v>
      </c>
      <c r="AH831">
        <v>2.1168924699999998</v>
      </c>
      <c r="AI831">
        <v>2.1566851759999999</v>
      </c>
      <c r="AJ831">
        <v>2.1972660560000001</v>
      </c>
      <c r="AK831">
        <v>2.238650663</v>
      </c>
      <c r="AL831">
        <v>2.280858432</v>
      </c>
      <c r="AM831">
        <v>2.3237303470000001</v>
      </c>
      <c r="AN831">
        <v>2.3673166220000001</v>
      </c>
      <c r="AO831">
        <v>2.411676124</v>
      </c>
      <c r="AP831">
        <v>2.4569777290000001</v>
      </c>
      <c r="AQ831">
        <v>2.503327386</v>
      </c>
      <c r="AR831">
        <v>2.5510730349999999</v>
      </c>
      <c r="AS831">
        <v>2.6003788550000002</v>
      </c>
      <c r="AT831">
        <v>2.6514162950000002</v>
      </c>
      <c r="AU831">
        <v>2.704389919</v>
      </c>
      <c r="AV831">
        <v>2.759733819</v>
      </c>
    </row>
    <row r="832" spans="1:48" x14ac:dyDescent="0.25">
      <c r="A832" s="35" t="s">
        <v>2331</v>
      </c>
      <c r="B832">
        <v>0.96116878123798499</v>
      </c>
      <c r="C832">
        <v>0.98039215686274495</v>
      </c>
      <c r="D832">
        <v>0.99998271090000002</v>
      </c>
      <c r="E832">
        <v>1.0209715020000001</v>
      </c>
      <c r="F832">
        <v>1.042597269</v>
      </c>
      <c r="G832">
        <v>1.050480767</v>
      </c>
      <c r="H832">
        <v>1.07280888</v>
      </c>
      <c r="I832">
        <v>1.0892007370000001</v>
      </c>
      <c r="J832">
        <v>1.098383127</v>
      </c>
      <c r="K832">
        <v>1.109687978</v>
      </c>
      <c r="L832">
        <v>1.1201702840000001</v>
      </c>
      <c r="M832">
        <v>1.135031677</v>
      </c>
      <c r="N832">
        <v>1.1477126609999999</v>
      </c>
      <c r="O832">
        <v>1.169234817</v>
      </c>
      <c r="P832">
        <v>1.1891137000000001</v>
      </c>
      <c r="Q832">
        <v>1.210042437</v>
      </c>
      <c r="R832">
        <v>1.2399180830000001</v>
      </c>
      <c r="S832">
        <v>1.2737412340000001</v>
      </c>
      <c r="T832">
        <v>1.3153625410000001</v>
      </c>
      <c r="U832">
        <v>1.362527093</v>
      </c>
      <c r="V832">
        <v>1.4137989870000001</v>
      </c>
      <c r="W832">
        <v>1.468107727</v>
      </c>
      <c r="X832">
        <v>1.521483876</v>
      </c>
      <c r="Y832">
        <v>1.573911788</v>
      </c>
      <c r="Z832">
        <v>1.6237355410000001</v>
      </c>
      <c r="AA832">
        <v>1.6702191710000001</v>
      </c>
      <c r="AB832">
        <v>1.7131736150000001</v>
      </c>
      <c r="AC832">
        <v>1.7529329549999999</v>
      </c>
      <c r="AD832">
        <v>1.790139258</v>
      </c>
      <c r="AE832">
        <v>1.825582364</v>
      </c>
      <c r="AF832">
        <v>1.859989345</v>
      </c>
      <c r="AG832">
        <v>1.8940146490000001</v>
      </c>
      <c r="AH832">
        <v>1.927966976</v>
      </c>
      <c r="AI832">
        <v>1.9621381419999999</v>
      </c>
      <c r="AJ832">
        <v>1.9968280439999999</v>
      </c>
      <c r="AK832">
        <v>2.0320800459999999</v>
      </c>
      <c r="AL832">
        <v>2.067936456</v>
      </c>
      <c r="AM832">
        <v>2.1042011239999998</v>
      </c>
      <c r="AN832">
        <v>2.1411529169999999</v>
      </c>
      <c r="AO832">
        <v>2.178815261</v>
      </c>
      <c r="AP832">
        <v>2.217330048</v>
      </c>
      <c r="AQ832">
        <v>2.2567697089999998</v>
      </c>
      <c r="AR832">
        <v>2.2975320199999998</v>
      </c>
      <c r="AS832">
        <v>2.3396823640000002</v>
      </c>
      <c r="AT832">
        <v>2.3834502209999999</v>
      </c>
      <c r="AU832">
        <v>2.4290842499999998</v>
      </c>
      <c r="AV832">
        <v>2.4770732120000001</v>
      </c>
    </row>
    <row r="833" spans="1:48" x14ac:dyDescent="0.25">
      <c r="A833" s="35" t="s">
        <v>2332</v>
      </c>
      <c r="B833">
        <v>0.96116878123798499</v>
      </c>
      <c r="C833">
        <v>0.98039215686274495</v>
      </c>
      <c r="D833">
        <v>0.99999856919999996</v>
      </c>
      <c r="E833">
        <v>1.0163690110000001</v>
      </c>
      <c r="F833">
        <v>1.0272734080000001</v>
      </c>
      <c r="G833">
        <v>1.0292563779999999</v>
      </c>
      <c r="H833">
        <v>1.055004383</v>
      </c>
      <c r="I833">
        <v>1.0852176870000001</v>
      </c>
      <c r="J833">
        <v>1.1076397149999999</v>
      </c>
      <c r="K833">
        <v>1.127506237</v>
      </c>
      <c r="L833">
        <v>1.1506658009999999</v>
      </c>
      <c r="M833">
        <v>1.1837579819999999</v>
      </c>
      <c r="N833">
        <v>1.208643219</v>
      </c>
      <c r="O833">
        <v>1.231978931</v>
      </c>
      <c r="P833">
        <v>1.2498719629999999</v>
      </c>
      <c r="Q833">
        <v>1.264340588</v>
      </c>
      <c r="R833">
        <v>1.341500717</v>
      </c>
      <c r="S833">
        <v>1.36842957</v>
      </c>
      <c r="T833">
        <v>1.3836013389999999</v>
      </c>
      <c r="U833">
        <v>1.41012242</v>
      </c>
      <c r="V833">
        <v>1.439642756</v>
      </c>
      <c r="W833">
        <v>1.4777086129999999</v>
      </c>
      <c r="X833">
        <v>1.5167127199999999</v>
      </c>
      <c r="Y833">
        <v>1.5611131300000001</v>
      </c>
      <c r="Z833">
        <v>1.607858875</v>
      </c>
      <c r="AA833">
        <v>1.6539714169999999</v>
      </c>
      <c r="AB833">
        <v>1.697863009</v>
      </c>
      <c r="AC833">
        <v>1.7411267500000001</v>
      </c>
      <c r="AD833">
        <v>1.7811418990000001</v>
      </c>
      <c r="AE833">
        <v>1.8173495289999999</v>
      </c>
      <c r="AF833">
        <v>1.85018565</v>
      </c>
      <c r="AG833">
        <v>1.8813580270000001</v>
      </c>
      <c r="AH833">
        <v>1.909439997</v>
      </c>
      <c r="AI833">
        <v>1.9357053449999999</v>
      </c>
      <c r="AJ833">
        <v>1.9629677750000001</v>
      </c>
      <c r="AK833">
        <v>1.990942078</v>
      </c>
      <c r="AL833">
        <v>2.019519265</v>
      </c>
      <c r="AM833">
        <v>2.0472307490000001</v>
      </c>
      <c r="AN833">
        <v>2.0756456430000001</v>
      </c>
      <c r="AO833">
        <v>2.1060036370000002</v>
      </c>
      <c r="AP833">
        <v>2.1396916340000001</v>
      </c>
      <c r="AQ833">
        <v>2.1746610629999998</v>
      </c>
      <c r="AR833">
        <v>2.2115971050000001</v>
      </c>
      <c r="AS833">
        <v>2.250694202</v>
      </c>
      <c r="AT833">
        <v>2.290961458</v>
      </c>
      <c r="AU833">
        <v>2.332725027</v>
      </c>
      <c r="AV833">
        <v>2.382577827</v>
      </c>
    </row>
    <row r="834" spans="1:48" x14ac:dyDescent="0.25">
      <c r="A834" s="35" t="s">
        <v>2333</v>
      </c>
      <c r="B834">
        <v>0.96116878123798499</v>
      </c>
      <c r="C834">
        <v>0.98039215686274495</v>
      </c>
      <c r="D834">
        <v>0.99999988169999998</v>
      </c>
      <c r="E834">
        <v>1.0248109459999999</v>
      </c>
      <c r="F834">
        <v>1.054582943</v>
      </c>
      <c r="G834">
        <v>1.0800330170000001</v>
      </c>
      <c r="H834">
        <v>1.1105019810000001</v>
      </c>
      <c r="I834">
        <v>1.1387656429999999</v>
      </c>
      <c r="J834">
        <v>1.1671649369999999</v>
      </c>
      <c r="K834">
        <v>1.1913839390000001</v>
      </c>
      <c r="L834">
        <v>1.2163646189999999</v>
      </c>
      <c r="M834">
        <v>1.2431448279999999</v>
      </c>
      <c r="N834">
        <v>1.253069915</v>
      </c>
      <c r="O834">
        <v>1.2631330039999999</v>
      </c>
      <c r="P834">
        <v>1.285702248</v>
      </c>
      <c r="Q834">
        <v>1.3117086689999999</v>
      </c>
      <c r="R834">
        <v>1.345159818</v>
      </c>
      <c r="S834">
        <v>1.3895292779999999</v>
      </c>
      <c r="T834">
        <v>1.446572645</v>
      </c>
      <c r="U834">
        <v>1.513442135</v>
      </c>
      <c r="V834">
        <v>1.587441944</v>
      </c>
      <c r="W834">
        <v>1.66661974</v>
      </c>
      <c r="X834">
        <v>1.7451292169999999</v>
      </c>
      <c r="Y834">
        <v>1.8196992780000001</v>
      </c>
      <c r="Z834">
        <v>1.8886550120000001</v>
      </c>
      <c r="AA834">
        <v>1.951751209</v>
      </c>
      <c r="AB834">
        <v>2.009094481</v>
      </c>
      <c r="AC834">
        <v>2.0611619459999999</v>
      </c>
      <c r="AD834">
        <v>2.1085683249999998</v>
      </c>
      <c r="AE834">
        <v>2.1533943450000002</v>
      </c>
      <c r="AF834">
        <v>2.1967934969999998</v>
      </c>
      <c r="AG834">
        <v>2.2389654370000001</v>
      </c>
      <c r="AH834">
        <v>2.2819269960000002</v>
      </c>
      <c r="AI834">
        <v>2.3249590489999998</v>
      </c>
      <c r="AJ834">
        <v>2.3682895909999999</v>
      </c>
      <c r="AK834">
        <v>2.412085518</v>
      </c>
      <c r="AL834">
        <v>2.4565134679999998</v>
      </c>
      <c r="AM834">
        <v>2.5014455440000001</v>
      </c>
      <c r="AN834">
        <v>2.5469171030000002</v>
      </c>
      <c r="AO834">
        <v>2.5930958990000001</v>
      </c>
      <c r="AP834">
        <v>2.6402229180000001</v>
      </c>
      <c r="AQ834">
        <v>2.688547094</v>
      </c>
      <c r="AR834">
        <v>2.738663072</v>
      </c>
      <c r="AS834">
        <v>2.7909382589999998</v>
      </c>
      <c r="AT834">
        <v>2.84569391</v>
      </c>
      <c r="AU834">
        <v>2.9032899360000002</v>
      </c>
      <c r="AV834">
        <v>2.9643325250000001</v>
      </c>
    </row>
    <row r="835" spans="1:48" x14ac:dyDescent="0.25">
      <c r="A835" s="35" t="s">
        <v>2334</v>
      </c>
      <c r="B835">
        <v>0.96116878123798499</v>
      </c>
      <c r="C835">
        <v>0.98039215686274495</v>
      </c>
      <c r="D835">
        <v>0.99999943719999995</v>
      </c>
      <c r="E835">
        <v>1.019502591</v>
      </c>
      <c r="F835">
        <v>1.0538499299999999</v>
      </c>
      <c r="G835">
        <v>1.0692683270000001</v>
      </c>
      <c r="H835">
        <v>1.0830857620000001</v>
      </c>
      <c r="I835">
        <v>1.107420563</v>
      </c>
      <c r="J835">
        <v>1.130996962</v>
      </c>
      <c r="K835">
        <v>1.142296481</v>
      </c>
      <c r="L835">
        <v>1.1496755839999999</v>
      </c>
      <c r="M835">
        <v>1.154764809</v>
      </c>
      <c r="N835">
        <v>1.1499421089999999</v>
      </c>
      <c r="O835">
        <v>1.153888703</v>
      </c>
      <c r="P835">
        <v>1.1887668360000001</v>
      </c>
      <c r="Q835">
        <v>1.214220619</v>
      </c>
      <c r="R835">
        <v>1.2510975120000001</v>
      </c>
      <c r="S835">
        <v>1.2994703030000001</v>
      </c>
      <c r="T835">
        <v>1.358224635</v>
      </c>
      <c r="U835">
        <v>1.424572671</v>
      </c>
      <c r="V835">
        <v>1.5054241159999999</v>
      </c>
      <c r="W835">
        <v>1.5954316369999999</v>
      </c>
      <c r="X835">
        <v>1.6776675510000001</v>
      </c>
      <c r="Y835">
        <v>1.753132358</v>
      </c>
      <c r="Z835">
        <v>1.821008747</v>
      </c>
      <c r="AA835">
        <v>1.881721505</v>
      </c>
      <c r="AB835">
        <v>1.935939109</v>
      </c>
      <c r="AC835">
        <v>1.9848432380000001</v>
      </c>
      <c r="AD835">
        <v>2.0299349929999999</v>
      </c>
      <c r="AE835">
        <v>2.0722419950000002</v>
      </c>
      <c r="AF835">
        <v>2.1132262480000001</v>
      </c>
      <c r="AG835">
        <v>2.154002116</v>
      </c>
      <c r="AH835">
        <v>2.1937773439999999</v>
      </c>
      <c r="AI835">
        <v>2.233779025</v>
      </c>
      <c r="AJ835">
        <v>2.2743407250000001</v>
      </c>
      <c r="AK835">
        <v>2.3155652729999998</v>
      </c>
      <c r="AL835">
        <v>2.3575534399999998</v>
      </c>
      <c r="AM835">
        <v>2.4000957669999998</v>
      </c>
      <c r="AN835">
        <v>2.4431441779999998</v>
      </c>
      <c r="AO835">
        <v>2.4869953919999999</v>
      </c>
      <c r="AP835">
        <v>2.5319338500000002</v>
      </c>
      <c r="AQ835">
        <v>2.5782769430000001</v>
      </c>
      <c r="AR835">
        <v>2.6256376559999999</v>
      </c>
      <c r="AS835">
        <v>2.6750241350000001</v>
      </c>
      <c r="AT835">
        <v>2.7269918400000002</v>
      </c>
      <c r="AU835">
        <v>2.7819763119999998</v>
      </c>
      <c r="AV835">
        <v>2.8404509920000001</v>
      </c>
    </row>
    <row r="836" spans="1:48" x14ac:dyDescent="0.25">
      <c r="A836" s="35" t="s">
        <v>2335</v>
      </c>
      <c r="B836">
        <v>0.96116878123798499</v>
      </c>
      <c r="C836">
        <v>0.98039215686274495</v>
      </c>
      <c r="D836">
        <v>1.0000064689999999</v>
      </c>
      <c r="E836">
        <v>1.024680357</v>
      </c>
      <c r="F836">
        <v>1.0611142899999999</v>
      </c>
      <c r="G836">
        <v>1.065186924</v>
      </c>
      <c r="H836">
        <v>1.0947203729999999</v>
      </c>
      <c r="I836">
        <v>1.129106693</v>
      </c>
      <c r="J836">
        <v>1.168224726</v>
      </c>
      <c r="K836">
        <v>1.1962173190000001</v>
      </c>
      <c r="L836">
        <v>1.2176224410000001</v>
      </c>
      <c r="M836">
        <v>1.227910721</v>
      </c>
      <c r="N836">
        <v>1.232383872</v>
      </c>
      <c r="O836">
        <v>1.2530792340000001</v>
      </c>
      <c r="P836">
        <v>1.3088652270000001</v>
      </c>
      <c r="Q836">
        <v>1.353385117</v>
      </c>
      <c r="R836">
        <v>1.3983265570000001</v>
      </c>
      <c r="S836">
        <v>1.4471472729999999</v>
      </c>
      <c r="T836">
        <v>1.503322652</v>
      </c>
      <c r="U836">
        <v>1.566395717</v>
      </c>
      <c r="V836">
        <v>1.6434511949999999</v>
      </c>
      <c r="W836">
        <v>1.7296830940000001</v>
      </c>
      <c r="X836">
        <v>1.8097613509999999</v>
      </c>
      <c r="Y836">
        <v>1.885693404</v>
      </c>
      <c r="Z836">
        <v>1.9524443659999999</v>
      </c>
      <c r="AA836">
        <v>2.0171796940000002</v>
      </c>
      <c r="AB836">
        <v>2.0788940949999999</v>
      </c>
      <c r="AC836">
        <v>2.1388800610000001</v>
      </c>
      <c r="AD836">
        <v>2.1968729379999998</v>
      </c>
      <c r="AE836">
        <v>2.253495585</v>
      </c>
      <c r="AF836">
        <v>2.3093664199999999</v>
      </c>
      <c r="AG836">
        <v>2.3651567660000001</v>
      </c>
      <c r="AH836">
        <v>2.4190111519999999</v>
      </c>
      <c r="AI836">
        <v>2.4723639550000001</v>
      </c>
      <c r="AJ836">
        <v>2.5262716950000002</v>
      </c>
      <c r="AK836">
        <v>2.5811517839999998</v>
      </c>
      <c r="AL836">
        <v>2.6372272809999999</v>
      </c>
      <c r="AM836">
        <v>2.6915512549999998</v>
      </c>
      <c r="AN836">
        <v>2.7460403840000001</v>
      </c>
      <c r="AO836">
        <v>2.8014266590000001</v>
      </c>
      <c r="AP836">
        <v>2.8581625110000002</v>
      </c>
      <c r="AQ836">
        <v>2.9164845659999998</v>
      </c>
      <c r="AR836">
        <v>2.9753914959999999</v>
      </c>
      <c r="AS836">
        <v>3.0361973189999998</v>
      </c>
      <c r="AT836">
        <v>3.0995854519999999</v>
      </c>
      <c r="AU836">
        <v>3.1660139460000001</v>
      </c>
      <c r="AV836">
        <v>3.236134727</v>
      </c>
    </row>
    <row r="837" spans="1:48" x14ac:dyDescent="0.25">
      <c r="A837" s="35" t="s">
        <v>2336</v>
      </c>
      <c r="B837">
        <v>0.96116878123798499</v>
      </c>
      <c r="C837">
        <v>0.98039215686274495</v>
      </c>
      <c r="D837">
        <v>1.000004919</v>
      </c>
      <c r="E837">
        <v>0.95854060379999995</v>
      </c>
      <c r="F837">
        <v>0.97834950570000001</v>
      </c>
      <c r="G837">
        <v>1.0133756549999999</v>
      </c>
      <c r="H837">
        <v>0.96351132409999996</v>
      </c>
      <c r="I837">
        <v>0.99992221449999996</v>
      </c>
      <c r="J837">
        <v>0.93237645349999998</v>
      </c>
      <c r="K837">
        <v>0.92175985589999998</v>
      </c>
      <c r="L837">
        <v>0.8904414557</v>
      </c>
      <c r="M837">
        <v>0.84883752820000002</v>
      </c>
      <c r="N837">
        <v>0.86183062060000004</v>
      </c>
      <c r="O837">
        <v>0.86852214059999999</v>
      </c>
      <c r="P837">
        <v>0.91052405030000005</v>
      </c>
      <c r="Q837">
        <v>0.94215644840000001</v>
      </c>
      <c r="R837">
        <v>0.97101506770000001</v>
      </c>
      <c r="S837">
        <v>1.000240953</v>
      </c>
      <c r="T837">
        <v>1.036362797</v>
      </c>
      <c r="U837">
        <v>1.0777360119999999</v>
      </c>
      <c r="V837">
        <v>1.1230389679999999</v>
      </c>
      <c r="W837">
        <v>1.1714366789999999</v>
      </c>
      <c r="X837">
        <v>1.217503027</v>
      </c>
      <c r="Y837">
        <v>1.2611920400000001</v>
      </c>
      <c r="Z837">
        <v>1.3018762690000001</v>
      </c>
      <c r="AA837">
        <v>1.3394315539999999</v>
      </c>
      <c r="AB837">
        <v>1.3739496389999999</v>
      </c>
      <c r="AC837">
        <v>1.4058349889999999</v>
      </c>
      <c r="AD837">
        <v>1.4356311070000001</v>
      </c>
      <c r="AE837">
        <v>1.4640695889999999</v>
      </c>
      <c r="AF837">
        <v>1.4917548469999999</v>
      </c>
      <c r="AG837">
        <v>1.5191853040000001</v>
      </c>
      <c r="AH837">
        <v>1.5467590040000001</v>
      </c>
      <c r="AI837">
        <v>1.574565897</v>
      </c>
      <c r="AJ837">
        <v>1.60282938</v>
      </c>
      <c r="AK837">
        <v>1.631608639</v>
      </c>
      <c r="AL837">
        <v>1.660935512</v>
      </c>
      <c r="AM837">
        <v>1.6913033989999999</v>
      </c>
      <c r="AN837">
        <v>1.722460844</v>
      </c>
      <c r="AO837">
        <v>1.7543350799999999</v>
      </c>
      <c r="AP837">
        <v>1.7869760189999999</v>
      </c>
      <c r="AQ837">
        <v>1.8204522919999999</v>
      </c>
      <c r="AR837">
        <v>1.8553336119999999</v>
      </c>
      <c r="AS837">
        <v>1.891660407</v>
      </c>
      <c r="AT837">
        <v>1.9295509829999999</v>
      </c>
      <c r="AU837">
        <v>1.96916216</v>
      </c>
      <c r="AV837">
        <v>2.0108212459999999</v>
      </c>
    </row>
    <row r="838" spans="1:48" x14ac:dyDescent="0.25">
      <c r="A838" s="35" t="s">
        <v>2337</v>
      </c>
      <c r="B838">
        <v>0.96116878123798499</v>
      </c>
      <c r="C838">
        <v>0.98039215686274495</v>
      </c>
      <c r="D838">
        <v>1.000000687</v>
      </c>
      <c r="E838">
        <v>1.0113640150000001</v>
      </c>
      <c r="F838">
        <v>1.026292897</v>
      </c>
      <c r="G838">
        <v>1.0268755540000001</v>
      </c>
      <c r="H838">
        <v>1.0553478569999999</v>
      </c>
      <c r="I838">
        <v>1.073273924</v>
      </c>
      <c r="J838">
        <v>1.084788275</v>
      </c>
      <c r="K838">
        <v>1.1078140009999999</v>
      </c>
      <c r="L838">
        <v>1.103778919</v>
      </c>
      <c r="M838">
        <v>1.0935009040000001</v>
      </c>
      <c r="N838">
        <v>1.092886969</v>
      </c>
      <c r="O838">
        <v>1.114139067</v>
      </c>
      <c r="P838">
        <v>1.149319738</v>
      </c>
      <c r="Q838">
        <v>1.176315526</v>
      </c>
      <c r="R838">
        <v>1.208165215</v>
      </c>
      <c r="S838">
        <v>1.2480106200000001</v>
      </c>
      <c r="T838">
        <v>1.295761377</v>
      </c>
      <c r="U838">
        <v>1.350149338</v>
      </c>
      <c r="V838">
        <v>1.4114084790000001</v>
      </c>
      <c r="W838">
        <v>1.477053196</v>
      </c>
      <c r="X838">
        <v>1.5383591560000001</v>
      </c>
      <c r="Y838">
        <v>1.595308985</v>
      </c>
      <c r="Z838">
        <v>1.6476223640000001</v>
      </c>
      <c r="AA838">
        <v>1.6954800990000001</v>
      </c>
      <c r="AB838">
        <v>1.7392054429999999</v>
      </c>
      <c r="AC838">
        <v>1.7794378200000001</v>
      </c>
      <c r="AD838">
        <v>1.816969949</v>
      </c>
      <c r="AE838">
        <v>1.852775037</v>
      </c>
      <c r="AF838">
        <v>1.88761205</v>
      </c>
      <c r="AG838">
        <v>1.922100825</v>
      </c>
      <c r="AH838">
        <v>1.956770549</v>
      </c>
      <c r="AI838">
        <v>1.991651023</v>
      </c>
      <c r="AJ838">
        <v>2.0270411149999998</v>
      </c>
      <c r="AK838">
        <v>2.063054374</v>
      </c>
      <c r="AL838">
        <v>2.0997555750000001</v>
      </c>
      <c r="AM838">
        <v>2.1380054290000001</v>
      </c>
      <c r="AN838">
        <v>2.1772898409999999</v>
      </c>
      <c r="AO838">
        <v>2.217497442</v>
      </c>
      <c r="AP838">
        <v>2.2587015469999998</v>
      </c>
      <c r="AQ838">
        <v>2.301012896</v>
      </c>
      <c r="AR838">
        <v>2.3452547849999998</v>
      </c>
      <c r="AS838">
        <v>2.3914799919999998</v>
      </c>
      <c r="AT838">
        <v>2.439812055</v>
      </c>
      <c r="AU838">
        <v>2.4904277619999999</v>
      </c>
      <c r="AV838">
        <v>2.5437470069999999</v>
      </c>
    </row>
    <row r="839" spans="1:48" x14ac:dyDescent="0.25">
      <c r="A839" s="35" t="s">
        <v>2338</v>
      </c>
      <c r="B839">
        <v>0.96116878123798499</v>
      </c>
      <c r="C839">
        <v>0.98039215686274495</v>
      </c>
      <c r="D839">
        <v>1.000000939</v>
      </c>
      <c r="E839">
        <v>1.02293313</v>
      </c>
      <c r="F839">
        <v>1.0443109509999999</v>
      </c>
      <c r="G839">
        <v>1.0514038889999999</v>
      </c>
      <c r="H839">
        <v>1.0661825519999999</v>
      </c>
      <c r="I839">
        <v>1.078704648</v>
      </c>
      <c r="J839">
        <v>1.090739812</v>
      </c>
      <c r="K839">
        <v>1.1015794290000001</v>
      </c>
      <c r="L839">
        <v>1.112731825</v>
      </c>
      <c r="M839">
        <v>1.124418575</v>
      </c>
      <c r="N839">
        <v>1.1303418350000001</v>
      </c>
      <c r="O839">
        <v>1.14253592</v>
      </c>
      <c r="P839">
        <v>1.1580424460000001</v>
      </c>
      <c r="Q839">
        <v>1.179290897</v>
      </c>
      <c r="R839">
        <v>1.208453709</v>
      </c>
      <c r="S839">
        <v>1.2469093060000001</v>
      </c>
      <c r="T839">
        <v>1.2938945449999999</v>
      </c>
      <c r="U839">
        <v>1.3474537360000001</v>
      </c>
      <c r="V839">
        <v>1.4065049759999999</v>
      </c>
      <c r="W839">
        <v>1.469908824</v>
      </c>
      <c r="X839">
        <v>1.5330224649999999</v>
      </c>
      <c r="Y839">
        <v>1.5938790940000001</v>
      </c>
      <c r="Z839">
        <v>1.6508314550000001</v>
      </c>
      <c r="AA839">
        <v>1.703084037</v>
      </c>
      <c r="AB839">
        <v>1.7504149710000001</v>
      </c>
      <c r="AC839">
        <v>1.7932507639999999</v>
      </c>
      <c r="AD839">
        <v>1.8325714900000001</v>
      </c>
      <c r="AE839">
        <v>1.8693723280000001</v>
      </c>
      <c r="AF839">
        <v>1.9045589700000001</v>
      </c>
      <c r="AG839">
        <v>1.939052352</v>
      </c>
      <c r="AH839">
        <v>1.97325931</v>
      </c>
      <c r="AI839">
        <v>2.007409225</v>
      </c>
      <c r="AJ839">
        <v>2.0419884869999998</v>
      </c>
      <c r="AK839">
        <v>2.077115606</v>
      </c>
      <c r="AL839">
        <v>2.1128645029999999</v>
      </c>
      <c r="AM839">
        <v>2.149106674</v>
      </c>
      <c r="AN839">
        <v>2.1857669049999999</v>
      </c>
      <c r="AO839">
        <v>2.222991779</v>
      </c>
      <c r="AP839">
        <v>2.2610206719999999</v>
      </c>
      <c r="AQ839">
        <v>2.3000680679999999</v>
      </c>
      <c r="AR839">
        <v>2.3404887520000002</v>
      </c>
      <c r="AS839">
        <v>2.382599672</v>
      </c>
      <c r="AT839">
        <v>2.426673992</v>
      </c>
      <c r="AU839">
        <v>2.473011692</v>
      </c>
      <c r="AV839">
        <v>2.5221013299999999</v>
      </c>
    </row>
    <row r="840" spans="1:48" x14ac:dyDescent="0.25">
      <c r="A840" s="35" t="s">
        <v>2339</v>
      </c>
      <c r="B840">
        <v>0.96116878123798499</v>
      </c>
      <c r="C840">
        <v>0.98039215686274495</v>
      </c>
      <c r="D840">
        <v>0.99999957230000003</v>
      </c>
      <c r="E840">
        <v>1.0234191459999999</v>
      </c>
      <c r="F840">
        <v>1.046770421</v>
      </c>
      <c r="G840">
        <v>1.0555462929999999</v>
      </c>
      <c r="H840">
        <v>1.0663852410000001</v>
      </c>
      <c r="I840">
        <v>1.0743799780000001</v>
      </c>
      <c r="J840">
        <v>1.0793393840000001</v>
      </c>
      <c r="K840">
        <v>1.0837182569999999</v>
      </c>
      <c r="L840">
        <v>1.0880273060000001</v>
      </c>
      <c r="M840">
        <v>1.0932923830000001</v>
      </c>
      <c r="N840">
        <v>1.0960764430000001</v>
      </c>
      <c r="O840">
        <v>1.1039785339999999</v>
      </c>
      <c r="P840">
        <v>1.117820217</v>
      </c>
      <c r="Q840">
        <v>1.1408904900000001</v>
      </c>
      <c r="R840">
        <v>1.1729837219999999</v>
      </c>
      <c r="S840">
        <v>1.216479995</v>
      </c>
      <c r="T840">
        <v>1.269585629</v>
      </c>
      <c r="U840">
        <v>1.3291346079999999</v>
      </c>
      <c r="V840">
        <v>1.394775799</v>
      </c>
      <c r="W840">
        <v>1.4645471839999999</v>
      </c>
      <c r="X840">
        <v>1.533589342</v>
      </c>
      <c r="Y840">
        <v>1.5990426250000001</v>
      </c>
      <c r="Z840">
        <v>1.659208002</v>
      </c>
      <c r="AA840">
        <v>1.7136314109999999</v>
      </c>
      <c r="AB840">
        <v>1.762444468</v>
      </c>
      <c r="AC840">
        <v>1.8063897090000001</v>
      </c>
      <c r="AD840">
        <v>1.8467606080000001</v>
      </c>
      <c r="AE840">
        <v>1.8847766379999999</v>
      </c>
      <c r="AF840">
        <v>1.9214456600000001</v>
      </c>
      <c r="AG840">
        <v>1.9576106849999999</v>
      </c>
      <c r="AH840">
        <v>1.9936349840000001</v>
      </c>
      <c r="AI840">
        <v>2.0295148279999999</v>
      </c>
      <c r="AJ840">
        <v>2.0655792399999999</v>
      </c>
      <c r="AK840">
        <v>2.1018191879999999</v>
      </c>
      <c r="AL840">
        <v>2.138284117</v>
      </c>
      <c r="AM840">
        <v>2.1748816479999999</v>
      </c>
      <c r="AN840">
        <v>2.2114980329999998</v>
      </c>
      <c r="AO840">
        <v>2.2483801379999999</v>
      </c>
      <c r="AP840">
        <v>2.2858908910000002</v>
      </c>
      <c r="AQ840">
        <v>2.324402976</v>
      </c>
      <c r="AR840">
        <v>2.3643647149999998</v>
      </c>
      <c r="AS840">
        <v>2.4062390840000001</v>
      </c>
      <c r="AT840">
        <v>2.4503621830000002</v>
      </c>
      <c r="AU840">
        <v>2.4970556479999999</v>
      </c>
      <c r="AV840">
        <v>2.5467709159999998</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0"/>
  <sheetViews>
    <sheetView workbookViewId="0">
      <selection sqref="A1:AV840"/>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2.2105731749999999</v>
      </c>
      <c r="E2">
        <v>3.659317293</v>
      </c>
      <c r="F2">
        <v>6.0833944989999997</v>
      </c>
      <c r="G2">
        <v>9.7904247459999905</v>
      </c>
      <c r="H2">
        <v>13.569071839999999</v>
      </c>
      <c r="I2">
        <v>18.549651999999998</v>
      </c>
      <c r="J2">
        <v>22.32620799</v>
      </c>
      <c r="K2">
        <v>28.566859390000001</v>
      </c>
      <c r="L2">
        <v>37.896562719999999</v>
      </c>
      <c r="M2">
        <v>46.161549890000003</v>
      </c>
      <c r="N2">
        <v>62.833064759999999</v>
      </c>
      <c r="O2">
        <v>84.722688120000001</v>
      </c>
      <c r="P2">
        <v>111.4011558</v>
      </c>
      <c r="Q2">
        <v>143.39396139999999</v>
      </c>
      <c r="R2">
        <v>156.00707460000001</v>
      </c>
      <c r="S2">
        <v>175.64252160000001</v>
      </c>
      <c r="T2">
        <v>211.21523579999999</v>
      </c>
      <c r="U2">
        <v>260.50593149999997</v>
      </c>
      <c r="V2">
        <v>419.916157</v>
      </c>
      <c r="W2">
        <v>538.84984459999998</v>
      </c>
      <c r="X2">
        <v>524.8346914</v>
      </c>
      <c r="Y2">
        <v>620.81930139999997</v>
      </c>
      <c r="Z2">
        <v>798.69371690000003</v>
      </c>
      <c r="AA2">
        <v>1007.663241</v>
      </c>
      <c r="AB2">
        <v>1218.2350859999999</v>
      </c>
      <c r="AC2">
        <v>1359.3822749999999</v>
      </c>
      <c r="AD2">
        <v>1483.7263029999999</v>
      </c>
      <c r="AE2">
        <v>1567.4084069999999</v>
      </c>
      <c r="AF2">
        <v>1610.7584440000001</v>
      </c>
      <c r="AG2">
        <v>1625.512052</v>
      </c>
      <c r="AH2">
        <v>1664.189965</v>
      </c>
      <c r="AI2">
        <v>1677.2146909999999</v>
      </c>
      <c r="AJ2">
        <v>1678.271248</v>
      </c>
      <c r="AK2">
        <v>1671.454896</v>
      </c>
      <c r="AL2">
        <v>1662.7111</v>
      </c>
      <c r="AM2">
        <v>1660.2847119999999</v>
      </c>
      <c r="AN2">
        <v>1657.777615</v>
      </c>
      <c r="AO2">
        <v>1657.47171</v>
      </c>
      <c r="AP2">
        <v>1658.365376</v>
      </c>
      <c r="AQ2">
        <v>1659.0431369999999</v>
      </c>
      <c r="AR2">
        <v>1662.408649</v>
      </c>
      <c r="AS2">
        <v>1663.0975860000001</v>
      </c>
      <c r="AT2">
        <v>1663.7289880000001</v>
      </c>
      <c r="AU2">
        <v>1664.353969</v>
      </c>
      <c r="AV2">
        <v>1665.5754340000001</v>
      </c>
    </row>
    <row r="3" spans="1:48" x14ac:dyDescent="0.25">
      <c r="A3" t="s">
        <v>153</v>
      </c>
      <c r="B3">
        <v>2297.4487143286601</v>
      </c>
      <c r="C3">
        <v>2334.33499656805</v>
      </c>
      <c r="D3">
        <v>2370.7894270000002</v>
      </c>
      <c r="E3">
        <v>2443.0182730000001</v>
      </c>
      <c r="F3">
        <v>2418.1931589999999</v>
      </c>
      <c r="G3">
        <v>2650.573519</v>
      </c>
      <c r="H3">
        <v>2585.2798990000001</v>
      </c>
      <c r="I3">
        <v>2524.272759</v>
      </c>
      <c r="J3">
        <v>2171.7416859999998</v>
      </c>
      <c r="K3">
        <v>2045.258094</v>
      </c>
      <c r="L3">
        <v>2041.4464780000001</v>
      </c>
      <c r="M3">
        <v>1894.2254499999999</v>
      </c>
      <c r="N3">
        <v>1979.482935</v>
      </c>
      <c r="O3">
        <v>2056.9053119999999</v>
      </c>
      <c r="P3">
        <v>2092.3408439999998</v>
      </c>
      <c r="Q3">
        <v>2096.9080389999999</v>
      </c>
      <c r="R3">
        <v>1788.205948</v>
      </c>
      <c r="S3">
        <v>1590.6682940000001</v>
      </c>
      <c r="T3">
        <v>1524.4104729999999</v>
      </c>
      <c r="U3">
        <v>1513.0632840000001</v>
      </c>
      <c r="V3">
        <v>1982.773293</v>
      </c>
      <c r="W3">
        <v>2092.2786809999998</v>
      </c>
      <c r="X3">
        <v>1568.6225449999999</v>
      </c>
      <c r="Y3">
        <v>1281.3283699999999</v>
      </c>
      <c r="Z3">
        <v>1029.9571309999999</v>
      </c>
      <c r="AA3">
        <v>791.29068359999997</v>
      </c>
      <c r="AB3">
        <v>563.82098510000003</v>
      </c>
      <c r="AC3">
        <v>357.10615369999999</v>
      </c>
      <c r="AD3">
        <v>212.9941819</v>
      </c>
      <c r="AE3">
        <v>119.0045413</v>
      </c>
      <c r="AF3">
        <v>63.155736150000003</v>
      </c>
      <c r="AG3">
        <v>32.418377390000003</v>
      </c>
      <c r="AH3">
        <v>16.735512</v>
      </c>
      <c r="AI3">
        <v>8.4648862390000001</v>
      </c>
      <c r="AJ3">
        <v>4.2406627439999998</v>
      </c>
      <c r="AK3">
        <v>2.1118635399999999</v>
      </c>
      <c r="AL3">
        <v>1.049826878</v>
      </c>
      <c r="AM3">
        <v>0.52369093470000005</v>
      </c>
      <c r="AN3">
        <v>0.26117756339999998</v>
      </c>
      <c r="AO3" s="15">
        <v>0.13041683309999999</v>
      </c>
      <c r="AP3" s="15">
        <v>6.5166505900000005E-2</v>
      </c>
      <c r="AQ3" s="15">
        <v>3.2557130599999998E-2</v>
      </c>
      <c r="AR3" s="15">
        <v>1.6291159199999999E-2</v>
      </c>
      <c r="AS3" s="15">
        <v>8.1384100099999995E-3</v>
      </c>
      <c r="AT3">
        <v>4.0653122700000004E-3</v>
      </c>
      <c r="AU3">
        <v>2.0306185200000002E-3</v>
      </c>
      <c r="AV3">
        <v>1.0146119099999999E-3</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1944.2130219999999</v>
      </c>
      <c r="S4">
        <v>1766.3108159999999</v>
      </c>
      <c r="T4">
        <v>1735.6257089999999</v>
      </c>
      <c r="U4">
        <v>1773.5692160000001</v>
      </c>
      <c r="V4">
        <v>2402.6894499999999</v>
      </c>
      <c r="W4">
        <v>2631.128526</v>
      </c>
      <c r="X4">
        <v>2093.4572360000002</v>
      </c>
      <c r="Y4">
        <v>1902.1476720000001</v>
      </c>
      <c r="Z4">
        <v>1828.650848</v>
      </c>
      <c r="AA4">
        <v>1798.9539239999999</v>
      </c>
      <c r="AB4">
        <v>1782.056071</v>
      </c>
      <c r="AC4">
        <v>1716.488429</v>
      </c>
      <c r="AD4">
        <v>1696.7204850000001</v>
      </c>
      <c r="AE4">
        <v>1686.4129479999999</v>
      </c>
      <c r="AF4">
        <v>1673.91418</v>
      </c>
      <c r="AG4">
        <v>1657.9304299999999</v>
      </c>
      <c r="AH4">
        <v>1680.925477</v>
      </c>
      <c r="AI4">
        <v>1685.6795770000001</v>
      </c>
      <c r="AJ4">
        <v>1682.5119099999999</v>
      </c>
      <c r="AK4">
        <v>1673.566759</v>
      </c>
      <c r="AL4">
        <v>1663.760927</v>
      </c>
      <c r="AM4">
        <v>1660.808403</v>
      </c>
      <c r="AN4">
        <v>1658.0387920000001</v>
      </c>
      <c r="AO4">
        <v>1657.6021270000001</v>
      </c>
      <c r="AP4">
        <v>1658.4305420000001</v>
      </c>
      <c r="AQ4">
        <v>1659.0756940000001</v>
      </c>
      <c r="AR4">
        <v>1662.4249400000001</v>
      </c>
      <c r="AS4">
        <v>1663.105724</v>
      </c>
      <c r="AT4">
        <v>1663.7330529999999</v>
      </c>
      <c r="AU4">
        <v>1664.356</v>
      </c>
      <c r="AV4">
        <v>1665.5764489999999</v>
      </c>
    </row>
    <row r="5" spans="1:48" x14ac:dyDescent="0.25">
      <c r="A5" t="s">
        <v>155</v>
      </c>
      <c r="B5">
        <v>32.360331232194099</v>
      </c>
      <c r="C5">
        <v>33.007537856837999</v>
      </c>
      <c r="D5">
        <v>33.667673049999998</v>
      </c>
      <c r="E5">
        <v>34.154740680000003</v>
      </c>
      <c r="F5">
        <v>34.667979000000003</v>
      </c>
      <c r="G5">
        <v>35.101917469999997</v>
      </c>
      <c r="H5">
        <v>35.470946130000002</v>
      </c>
      <c r="I5">
        <v>35.904247339999998</v>
      </c>
      <c r="J5">
        <v>36.219923850000001</v>
      </c>
      <c r="K5">
        <v>36.595119019999998</v>
      </c>
      <c r="L5">
        <v>37.169069350000001</v>
      </c>
      <c r="M5">
        <v>37.582414730000004</v>
      </c>
      <c r="N5">
        <v>37.985958140000001</v>
      </c>
      <c r="O5">
        <v>38.852658120000001</v>
      </c>
      <c r="P5">
        <v>39.308785479999997</v>
      </c>
      <c r="Q5">
        <v>39.840056730000001</v>
      </c>
      <c r="R5">
        <v>40.390540620000003</v>
      </c>
      <c r="S5">
        <v>41.005825160000001</v>
      </c>
      <c r="T5">
        <v>41.220540159999999</v>
      </c>
      <c r="U5">
        <v>41.682850950000002</v>
      </c>
      <c r="V5">
        <v>42.449654819999999</v>
      </c>
      <c r="W5">
        <v>43.224069710000002</v>
      </c>
      <c r="X5">
        <v>43.989882270000003</v>
      </c>
      <c r="Y5">
        <v>44.765282110000001</v>
      </c>
      <c r="Z5">
        <v>45.536071409999998</v>
      </c>
      <c r="AA5">
        <v>46.29416835</v>
      </c>
      <c r="AB5">
        <v>47.043944830000001</v>
      </c>
      <c r="AC5">
        <v>47.789657900000002</v>
      </c>
      <c r="AD5">
        <v>48.536633139999999</v>
      </c>
      <c r="AE5">
        <v>49.287711299999998</v>
      </c>
      <c r="AF5">
        <v>50.045107209999998</v>
      </c>
      <c r="AG5">
        <v>50.8098028</v>
      </c>
      <c r="AH5">
        <v>51.584996650000001</v>
      </c>
      <c r="AI5">
        <v>52.367016190000001</v>
      </c>
      <c r="AJ5">
        <v>53.158560180000002</v>
      </c>
      <c r="AK5">
        <v>53.961417349999998</v>
      </c>
      <c r="AL5">
        <v>54.77761632</v>
      </c>
      <c r="AM5">
        <v>55.579920639999997</v>
      </c>
      <c r="AN5">
        <v>56.398278679999997</v>
      </c>
      <c r="AO5">
        <v>57.235022260000001</v>
      </c>
      <c r="AP5">
        <v>58.092563830000003</v>
      </c>
      <c r="AQ5">
        <v>58.971806190000002</v>
      </c>
      <c r="AR5">
        <v>59.874067410000002</v>
      </c>
      <c r="AS5">
        <v>60.800949410000001</v>
      </c>
      <c r="AT5">
        <v>61.752537289999999</v>
      </c>
      <c r="AU5">
        <v>62.729306790000003</v>
      </c>
      <c r="AV5">
        <v>63.732352669999997</v>
      </c>
    </row>
    <row r="6" spans="1:48" x14ac:dyDescent="0.25">
      <c r="A6" t="s">
        <v>156</v>
      </c>
      <c r="B6">
        <v>21.704143113463601</v>
      </c>
      <c r="C6">
        <v>22.138225975732901</v>
      </c>
      <c r="D6">
        <v>22.580976249999999</v>
      </c>
      <c r="E6">
        <v>23.022632229999999</v>
      </c>
      <c r="F6">
        <v>23.099838330000001</v>
      </c>
      <c r="G6">
        <v>23.578600130000002</v>
      </c>
      <c r="H6">
        <v>23.912799140000001</v>
      </c>
      <c r="I6">
        <v>24.163550310000002</v>
      </c>
      <c r="J6">
        <v>24.338995950000001</v>
      </c>
      <c r="K6">
        <v>24.634340819999998</v>
      </c>
      <c r="L6">
        <v>25.182382860000001</v>
      </c>
      <c r="M6">
        <v>25.577195060000001</v>
      </c>
      <c r="N6">
        <v>25.99294841</v>
      </c>
      <c r="O6">
        <v>26.69367978</v>
      </c>
      <c r="P6">
        <v>26.85169711</v>
      </c>
      <c r="Q6">
        <v>27.25251269</v>
      </c>
      <c r="R6">
        <v>27.192492319999999</v>
      </c>
      <c r="S6">
        <v>27.60017045</v>
      </c>
      <c r="T6">
        <v>27.606567089999999</v>
      </c>
      <c r="U6">
        <v>28.00361036</v>
      </c>
      <c r="V6">
        <v>28.595260969999998</v>
      </c>
      <c r="W6">
        <v>29.191833290000002</v>
      </c>
      <c r="X6">
        <v>29.822449259999999</v>
      </c>
      <c r="Y6">
        <v>30.478820070000001</v>
      </c>
      <c r="Z6">
        <v>31.141864000000002</v>
      </c>
      <c r="AA6">
        <v>31.80196634</v>
      </c>
      <c r="AB6">
        <v>32.458615969999997</v>
      </c>
      <c r="AC6">
        <v>33.114440369999997</v>
      </c>
      <c r="AD6">
        <v>33.765693470000002</v>
      </c>
      <c r="AE6">
        <v>34.415902150000001</v>
      </c>
      <c r="AF6">
        <v>35.0671295</v>
      </c>
      <c r="AG6">
        <v>35.719786339999999</v>
      </c>
      <c r="AH6">
        <v>36.377745410000003</v>
      </c>
      <c r="AI6">
        <v>37.041400930000002</v>
      </c>
      <c r="AJ6">
        <v>37.716112819999999</v>
      </c>
      <c r="AK6">
        <v>38.399433469999998</v>
      </c>
      <c r="AL6">
        <v>39.095752169999997</v>
      </c>
      <c r="AM6">
        <v>39.779625840000001</v>
      </c>
      <c r="AN6">
        <v>40.472044949999997</v>
      </c>
      <c r="AO6">
        <v>41.180933189999998</v>
      </c>
      <c r="AP6">
        <v>41.907651379999997</v>
      </c>
      <c r="AQ6">
        <v>42.652049650000002</v>
      </c>
      <c r="AR6">
        <v>43.405548930000002</v>
      </c>
      <c r="AS6">
        <v>44.177985679999999</v>
      </c>
      <c r="AT6">
        <v>44.96963908</v>
      </c>
      <c r="AU6">
        <v>45.781405280000001</v>
      </c>
      <c r="AV6">
        <v>46.614367190000003</v>
      </c>
    </row>
    <row r="7" spans="1:48" x14ac:dyDescent="0.25">
      <c r="A7" t="s">
        <v>157</v>
      </c>
      <c r="B7">
        <v>21.709471207522999</v>
      </c>
      <c r="C7">
        <v>22.143660631673502</v>
      </c>
      <c r="D7">
        <v>22.59130408</v>
      </c>
      <c r="E7">
        <v>23.039281710000001</v>
      </c>
      <c r="F7">
        <v>23.12886701</v>
      </c>
      <c r="G7">
        <v>23.621007179999999</v>
      </c>
      <c r="H7">
        <v>23.973146369999998</v>
      </c>
      <c r="I7">
        <v>24.249197599999999</v>
      </c>
      <c r="J7">
        <v>24.459892870000001</v>
      </c>
      <c r="K7">
        <v>24.799100079999999</v>
      </c>
      <c r="L7">
        <v>25.400843309999999</v>
      </c>
      <c r="M7">
        <v>25.86279764</v>
      </c>
      <c r="N7">
        <v>26.361920479999998</v>
      </c>
      <c r="O7">
        <v>27.174688310000001</v>
      </c>
      <c r="P7">
        <v>27.481414220000001</v>
      </c>
      <c r="Q7">
        <v>28.058197719999999</v>
      </c>
      <c r="R7">
        <v>28.251526940000002</v>
      </c>
      <c r="S7">
        <v>28.93323311</v>
      </c>
      <c r="T7">
        <v>29.263305930000001</v>
      </c>
      <c r="U7">
        <v>30.012848720000001</v>
      </c>
      <c r="V7">
        <v>31.01658256</v>
      </c>
      <c r="W7">
        <v>32.065607159999999</v>
      </c>
      <c r="X7">
        <v>33.374258300000001</v>
      </c>
      <c r="Y7">
        <v>35.141608099999999</v>
      </c>
      <c r="Z7">
        <v>37.428773839999998</v>
      </c>
      <c r="AA7">
        <v>39.919605730000001</v>
      </c>
      <c r="AB7">
        <v>42.429323199999999</v>
      </c>
      <c r="AC7">
        <v>44.736558100000003</v>
      </c>
      <c r="AD7">
        <v>46.682394780000003</v>
      </c>
      <c r="AE7">
        <v>48.23825729</v>
      </c>
      <c r="AF7">
        <v>49.479997470000001</v>
      </c>
      <c r="AG7">
        <v>50.514739849999998</v>
      </c>
      <c r="AH7">
        <v>51.433591280000002</v>
      </c>
      <c r="AI7">
        <v>52.290056370000002</v>
      </c>
      <c r="AJ7">
        <v>53.11963849</v>
      </c>
      <c r="AK7">
        <v>53.941779779999997</v>
      </c>
      <c r="AL7">
        <v>54.767721119999997</v>
      </c>
      <c r="AM7">
        <v>55.574938449999998</v>
      </c>
      <c r="AN7">
        <v>56.395769950000002</v>
      </c>
      <c r="AO7">
        <v>57.233759149999997</v>
      </c>
      <c r="AP7">
        <v>58.091927859999998</v>
      </c>
      <c r="AQ7">
        <v>58.97148593</v>
      </c>
      <c r="AR7">
        <v>59.873906030000001</v>
      </c>
      <c r="AS7">
        <v>60.800868059999999</v>
      </c>
      <c r="AT7">
        <v>61.752496280000003</v>
      </c>
      <c r="AU7">
        <v>62.729286109999997</v>
      </c>
      <c r="AV7">
        <v>63.732342250000002</v>
      </c>
    </row>
    <row r="8" spans="1:48" x14ac:dyDescent="0.25">
      <c r="A8" t="s">
        <v>158</v>
      </c>
      <c r="B8">
        <v>0.96116878123798499</v>
      </c>
      <c r="C8">
        <v>0.98039215686274495</v>
      </c>
      <c r="D8">
        <v>0.99999901530000002</v>
      </c>
      <c r="E8">
        <v>1.0219589149999999</v>
      </c>
      <c r="F8">
        <v>1.0483323550000001</v>
      </c>
      <c r="G8">
        <v>1.0494395009999999</v>
      </c>
      <c r="H8">
        <v>1.0697118290000001</v>
      </c>
      <c r="I8">
        <v>1.0913586500000001</v>
      </c>
      <c r="J8">
        <v>1.110223008</v>
      </c>
      <c r="K8">
        <v>1.122616313</v>
      </c>
      <c r="L8">
        <v>1.1368698690000001</v>
      </c>
      <c r="M8">
        <v>1.145215614</v>
      </c>
      <c r="N8">
        <v>1.1529761629999999</v>
      </c>
      <c r="O8">
        <v>1.1731801589999999</v>
      </c>
      <c r="P8">
        <v>1.198737715</v>
      </c>
      <c r="Q8">
        <v>1.2209984709999999</v>
      </c>
      <c r="R8">
        <v>1.2599472700000001</v>
      </c>
      <c r="S8">
        <v>1.2971182459999999</v>
      </c>
      <c r="T8">
        <v>1.3397774929999999</v>
      </c>
      <c r="U8">
        <v>1.389203132</v>
      </c>
      <c r="V8">
        <v>1.4459237309999999</v>
      </c>
      <c r="W8">
        <v>1.503658462</v>
      </c>
      <c r="X8">
        <v>1.561437915</v>
      </c>
      <c r="Y8">
        <v>1.618894039</v>
      </c>
      <c r="Z8">
        <v>1.674829715</v>
      </c>
      <c r="AA8">
        <v>1.7281105269999999</v>
      </c>
      <c r="AB8">
        <v>1.778788434</v>
      </c>
      <c r="AC8">
        <v>1.827919837</v>
      </c>
      <c r="AD8">
        <v>1.874705536</v>
      </c>
      <c r="AE8">
        <v>1.9197877590000001</v>
      </c>
      <c r="AF8">
        <v>1.965059323</v>
      </c>
      <c r="AG8">
        <v>2.010680002</v>
      </c>
      <c r="AH8">
        <v>2.0563503349999999</v>
      </c>
      <c r="AI8">
        <v>2.1023454639999999</v>
      </c>
      <c r="AJ8">
        <v>2.1489849520000002</v>
      </c>
      <c r="AK8">
        <v>2.1965089469999999</v>
      </c>
      <c r="AL8">
        <v>2.245109469</v>
      </c>
      <c r="AM8">
        <v>2.295070495</v>
      </c>
      <c r="AN8">
        <v>2.3463185379999998</v>
      </c>
      <c r="AO8">
        <v>2.3990535290000001</v>
      </c>
      <c r="AP8">
        <v>2.4537032550000002</v>
      </c>
      <c r="AQ8">
        <v>2.510374927</v>
      </c>
      <c r="AR8">
        <v>2.5692825080000001</v>
      </c>
      <c r="AS8">
        <v>2.6306715710000002</v>
      </c>
      <c r="AT8">
        <v>2.6945907309999999</v>
      </c>
      <c r="AU8">
        <v>2.7611608400000001</v>
      </c>
      <c r="AV8">
        <v>2.830652094</v>
      </c>
    </row>
    <row r="9" spans="1:48" x14ac:dyDescent="0.25">
      <c r="A9" t="s">
        <v>159</v>
      </c>
      <c r="B9">
        <v>2.3360541304970401</v>
      </c>
      <c r="C9">
        <v>2.3735602351802898</v>
      </c>
      <c r="D9">
        <v>2.411668513</v>
      </c>
      <c r="E9">
        <v>5.9383440370000002</v>
      </c>
      <c r="F9">
        <v>11.69512961</v>
      </c>
      <c r="G9">
        <v>20.842322230000001</v>
      </c>
      <c r="H9">
        <v>33.265066339999997</v>
      </c>
      <c r="I9">
        <v>49.985139699999998</v>
      </c>
      <c r="J9">
        <v>69.562164999999894</v>
      </c>
      <c r="K9">
        <v>94.30310532</v>
      </c>
      <c r="L9">
        <v>127.0129972</v>
      </c>
      <c r="M9">
        <v>166.1888323</v>
      </c>
      <c r="N9">
        <v>219.8815113</v>
      </c>
      <c r="O9">
        <v>293.6101238</v>
      </c>
      <c r="P9">
        <v>390.3307734</v>
      </c>
      <c r="Q9">
        <v>514.20819619999997</v>
      </c>
      <c r="R9">
        <v>644.50486090000004</v>
      </c>
      <c r="S9">
        <v>787.92213949999996</v>
      </c>
      <c r="T9">
        <v>955.36392309999997</v>
      </c>
      <c r="U9">
        <v>1159.671977</v>
      </c>
      <c r="V9">
        <v>1511.3721350000001</v>
      </c>
      <c r="W9">
        <v>1961.317736</v>
      </c>
      <c r="X9">
        <v>2370.780796</v>
      </c>
      <c r="Y9">
        <v>2852.1424040000002</v>
      </c>
      <c r="Z9">
        <v>3483.0630379999998</v>
      </c>
      <c r="AA9">
        <v>4285.8402180000003</v>
      </c>
      <c r="AB9">
        <v>5251.9670560000004</v>
      </c>
      <c r="AC9">
        <v>6302.4100930000004</v>
      </c>
      <c r="AD9">
        <v>7415.4063900000001</v>
      </c>
      <c r="AE9">
        <v>8546.6144220000006</v>
      </c>
      <c r="AF9">
        <v>9654.6308410000001</v>
      </c>
      <c r="AG9">
        <v>10712.22343</v>
      </c>
      <c r="AH9">
        <v>11746.28261</v>
      </c>
      <c r="AI9">
        <v>12732.539500000001</v>
      </c>
      <c r="AJ9">
        <v>13661.83783</v>
      </c>
      <c r="AK9">
        <v>14529.655210000001</v>
      </c>
      <c r="AL9">
        <v>15337.680710000001</v>
      </c>
      <c r="AM9">
        <v>16090.41035</v>
      </c>
      <c r="AN9">
        <v>16790.425439999999</v>
      </c>
      <c r="AO9">
        <v>17442.482459999999</v>
      </c>
      <c r="AP9">
        <v>18050.095880000001</v>
      </c>
      <c r="AQ9">
        <v>18615.193810000001</v>
      </c>
      <c r="AR9">
        <v>19142.52966</v>
      </c>
      <c r="AS9">
        <v>19631.23893</v>
      </c>
      <c r="AT9">
        <v>20083.163039999999</v>
      </c>
      <c r="AU9">
        <v>20500.115580000002</v>
      </c>
      <c r="AV9">
        <v>20884.433789999999</v>
      </c>
    </row>
    <row r="10" spans="1:48" x14ac:dyDescent="0.25">
      <c r="A10" t="s">
        <v>160</v>
      </c>
      <c r="B10">
        <v>30996.0941631817</v>
      </c>
      <c r="C10">
        <v>31493.7464809423</v>
      </c>
      <c r="D10">
        <v>31999.388770000001</v>
      </c>
      <c r="E10">
        <v>32682.44066</v>
      </c>
      <c r="F10">
        <v>33303.099580000002</v>
      </c>
      <c r="G10">
        <v>34122.002619999999</v>
      </c>
      <c r="H10">
        <v>34830.572379999998</v>
      </c>
      <c r="I10">
        <v>35439.163659999998</v>
      </c>
      <c r="J10">
        <v>35661.751340000003</v>
      </c>
      <c r="K10">
        <v>35745.613109999998</v>
      </c>
      <c r="L10">
        <v>35821.050869999999</v>
      </c>
      <c r="M10">
        <v>35745.118520000004</v>
      </c>
      <c r="N10">
        <v>35758.619939999997</v>
      </c>
      <c r="O10">
        <v>36027.594250000002</v>
      </c>
      <c r="P10">
        <v>36318.555379999998</v>
      </c>
      <c r="Q10">
        <v>36599.535649999998</v>
      </c>
      <c r="R10">
        <v>36557.764819999997</v>
      </c>
      <c r="S10">
        <v>36320.544869999998</v>
      </c>
      <c r="T10">
        <v>35827.147299999997</v>
      </c>
      <c r="U10">
        <v>35232.731330000002</v>
      </c>
      <c r="V10">
        <v>35142.991009999998</v>
      </c>
      <c r="W10">
        <v>35168.034930000002</v>
      </c>
      <c r="X10">
        <v>34667.949540000001</v>
      </c>
      <c r="Y10">
        <v>33909.98676</v>
      </c>
      <c r="Z10">
        <v>32945.238790000003</v>
      </c>
      <c r="AA10">
        <v>31798.574250000001</v>
      </c>
      <c r="AB10">
        <v>30491.89086</v>
      </c>
      <c r="AC10">
        <v>29055.356380000001</v>
      </c>
      <c r="AD10">
        <v>27559.211950000001</v>
      </c>
      <c r="AE10">
        <v>26057.086380000001</v>
      </c>
      <c r="AF10">
        <v>24587.472330000001</v>
      </c>
      <c r="AG10">
        <v>23173.568800000001</v>
      </c>
      <c r="AH10">
        <v>21827.15321</v>
      </c>
      <c r="AI10">
        <v>20551.66791</v>
      </c>
      <c r="AJ10">
        <v>19346.986929999999</v>
      </c>
      <c r="AK10">
        <v>18211.04074</v>
      </c>
      <c r="AL10">
        <v>17140.852869999999</v>
      </c>
      <c r="AM10">
        <v>16127.12491</v>
      </c>
      <c r="AN10">
        <v>15167.438179999999</v>
      </c>
      <c r="AO10">
        <v>14259.33877</v>
      </c>
      <c r="AP10">
        <v>13400.40762</v>
      </c>
      <c r="AQ10">
        <v>12588.294260000001</v>
      </c>
      <c r="AR10">
        <v>11820.73163</v>
      </c>
      <c r="AS10">
        <v>11095.541509999999</v>
      </c>
      <c r="AT10">
        <v>10410.635609999999</v>
      </c>
      <c r="AU10">
        <v>9764.0143090000001</v>
      </c>
      <c r="AV10">
        <v>9153.7644299999902</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37202.269679999998</v>
      </c>
      <c r="S11">
        <v>37108.46701</v>
      </c>
      <c r="T11">
        <v>36782.51122</v>
      </c>
      <c r="U11">
        <v>36392.403299999998</v>
      </c>
      <c r="V11">
        <v>36654.363149999997</v>
      </c>
      <c r="W11">
        <v>37129.35267</v>
      </c>
      <c r="X11">
        <v>37038.730329999999</v>
      </c>
      <c r="Y11">
        <v>36762.129159999997</v>
      </c>
      <c r="Z11">
        <v>36428.301820000001</v>
      </c>
      <c r="AA11">
        <v>36084.41446</v>
      </c>
      <c r="AB11">
        <v>35743.857920000002</v>
      </c>
      <c r="AC11">
        <v>35357.766470000002</v>
      </c>
      <c r="AD11">
        <v>34974.618340000001</v>
      </c>
      <c r="AE11">
        <v>34603.700799999999</v>
      </c>
      <c r="AF11">
        <v>34242.103170000002</v>
      </c>
      <c r="AG11">
        <v>33885.792229999999</v>
      </c>
      <c r="AH11">
        <v>33573.435819999999</v>
      </c>
      <c r="AI11">
        <v>33284.207399999999</v>
      </c>
      <c r="AJ11">
        <v>33008.824760000003</v>
      </c>
      <c r="AK11">
        <v>32740.695950000001</v>
      </c>
      <c r="AL11">
        <v>32478.533579999999</v>
      </c>
      <c r="AM11">
        <v>32217.535260000001</v>
      </c>
      <c r="AN11">
        <v>31957.86362</v>
      </c>
      <c r="AO11">
        <v>31701.821220000002</v>
      </c>
      <c r="AP11">
        <v>31450.503499999999</v>
      </c>
      <c r="AQ11">
        <v>31203.488069999999</v>
      </c>
      <c r="AR11">
        <v>30963.261299999998</v>
      </c>
      <c r="AS11">
        <v>30726.780439999999</v>
      </c>
      <c r="AT11">
        <v>30493.798650000001</v>
      </c>
      <c r="AU11">
        <v>30264.12989</v>
      </c>
      <c r="AV11">
        <v>30038.198219999998</v>
      </c>
    </row>
    <row r="12" spans="1:48" x14ac:dyDescent="0.25">
      <c r="A12" t="s">
        <v>162</v>
      </c>
      <c r="B12">
        <v>0.25383749001273198</v>
      </c>
      <c r="C12">
        <v>0.258914239812986</v>
      </c>
      <c r="D12">
        <v>0.2640898974</v>
      </c>
      <c r="E12">
        <v>0.27863056860000002</v>
      </c>
      <c r="F12">
        <v>0.28022346110000002</v>
      </c>
      <c r="G12">
        <v>0.28262161479999998</v>
      </c>
      <c r="H12">
        <v>0.2854306962</v>
      </c>
      <c r="I12">
        <v>0.288857749</v>
      </c>
      <c r="J12">
        <v>0.29289375890000002</v>
      </c>
      <c r="K12">
        <v>0.2966807622</v>
      </c>
      <c r="L12">
        <v>0.30181280519999998</v>
      </c>
      <c r="M12">
        <v>0.3062605706</v>
      </c>
      <c r="N12">
        <v>0.3117457112</v>
      </c>
      <c r="O12">
        <v>0.31524286979999999</v>
      </c>
      <c r="P12">
        <v>0.31905903089999998</v>
      </c>
      <c r="Q12">
        <v>0.32588094340000001</v>
      </c>
      <c r="R12">
        <v>0.34341984510000001</v>
      </c>
      <c r="S12">
        <v>0.36284735620000003</v>
      </c>
      <c r="T12">
        <v>0.40178369930000002</v>
      </c>
      <c r="U12">
        <v>0.4503855222</v>
      </c>
      <c r="V12">
        <v>0.46891115519999998</v>
      </c>
      <c r="W12">
        <v>0.47155453479999998</v>
      </c>
      <c r="X12">
        <v>0.4867230803</v>
      </c>
      <c r="Y12">
        <v>0.50125726510000002</v>
      </c>
      <c r="Z12">
        <v>0.51510548310000004</v>
      </c>
      <c r="AA12">
        <v>0.52774819589999999</v>
      </c>
      <c r="AB12">
        <v>0.54071187919999997</v>
      </c>
      <c r="AC12">
        <v>0.55535205939999999</v>
      </c>
      <c r="AD12">
        <v>0.56747217270000005</v>
      </c>
      <c r="AE12">
        <v>0.57733333610000004</v>
      </c>
      <c r="AF12">
        <v>0.60450581079999999</v>
      </c>
      <c r="AG12">
        <v>0.64108182479999998</v>
      </c>
      <c r="AH12">
        <v>0.66982917019999999</v>
      </c>
      <c r="AI12">
        <v>0.69675247959999997</v>
      </c>
      <c r="AJ12">
        <v>0.72138601970000005</v>
      </c>
      <c r="AK12">
        <v>0.74469543179999997</v>
      </c>
      <c r="AL12">
        <v>0.76926587739999996</v>
      </c>
      <c r="AM12">
        <v>0.79308243420000002</v>
      </c>
      <c r="AN12">
        <v>0.81615198879999995</v>
      </c>
      <c r="AO12">
        <v>0.83924807219999997</v>
      </c>
      <c r="AP12">
        <v>0.86267918269999999</v>
      </c>
      <c r="AQ12">
        <v>0.88614933149999997</v>
      </c>
      <c r="AR12">
        <v>0.90613213039999996</v>
      </c>
      <c r="AS12">
        <v>0.92510565929999999</v>
      </c>
      <c r="AT12">
        <v>0.94406029130000002</v>
      </c>
      <c r="AU12">
        <v>0.96346822570000001</v>
      </c>
      <c r="AV12">
        <v>0.98371660569999997</v>
      </c>
    </row>
    <row r="13" spans="1:48" x14ac:dyDescent="0.25">
      <c r="A13" t="s">
        <v>163</v>
      </c>
      <c r="B13">
        <v>0.96116878123798499</v>
      </c>
      <c r="C13">
        <v>0.98039215686274495</v>
      </c>
      <c r="D13">
        <v>1.0000002299999999</v>
      </c>
      <c r="E13">
        <v>1.0152511230000001</v>
      </c>
      <c r="F13">
        <v>1.1337596539999999</v>
      </c>
      <c r="G13">
        <v>0.9638457855</v>
      </c>
      <c r="H13">
        <v>1.0706023730000001</v>
      </c>
      <c r="I13">
        <v>1.2191575640000001</v>
      </c>
      <c r="J13">
        <v>1.342262807</v>
      </c>
      <c r="K13">
        <v>1.3264317750000001</v>
      </c>
      <c r="L13">
        <v>1.2829676130000001</v>
      </c>
      <c r="M13">
        <v>1.1293345480000001</v>
      </c>
      <c r="N13">
        <v>1.045848388</v>
      </c>
      <c r="O13">
        <v>1.1408566739999999</v>
      </c>
      <c r="P13">
        <v>1.32460475</v>
      </c>
      <c r="Q13">
        <v>1.2976412740000001</v>
      </c>
      <c r="R13">
        <v>1.367452686</v>
      </c>
      <c r="S13">
        <v>1.4506653329999999</v>
      </c>
      <c r="T13">
        <v>1.545512776</v>
      </c>
      <c r="U13">
        <v>1.6510413960000001</v>
      </c>
      <c r="V13">
        <v>1.797442736</v>
      </c>
      <c r="W13">
        <v>1.927319741</v>
      </c>
      <c r="X13">
        <v>1.986307625</v>
      </c>
      <c r="Y13">
        <v>2.0335811669999999</v>
      </c>
      <c r="Z13">
        <v>2.0759334969999998</v>
      </c>
      <c r="AA13">
        <v>2.115929747</v>
      </c>
      <c r="AB13">
        <v>2.1603742960000001</v>
      </c>
      <c r="AC13">
        <v>2.2007977749999998</v>
      </c>
      <c r="AD13">
        <v>2.239605123</v>
      </c>
      <c r="AE13">
        <v>2.27964718</v>
      </c>
      <c r="AF13">
        <v>2.3272995449999998</v>
      </c>
      <c r="AG13">
        <v>2.3793834789999999</v>
      </c>
      <c r="AH13">
        <v>2.433408434</v>
      </c>
      <c r="AI13">
        <v>2.488119931</v>
      </c>
      <c r="AJ13">
        <v>2.5391487590000001</v>
      </c>
      <c r="AK13">
        <v>2.5955774090000001</v>
      </c>
      <c r="AL13">
        <v>2.6535576120000002</v>
      </c>
      <c r="AM13">
        <v>2.7255330670000002</v>
      </c>
      <c r="AN13">
        <v>2.8072301839999998</v>
      </c>
      <c r="AO13">
        <v>2.8881920820000002</v>
      </c>
      <c r="AP13">
        <v>2.9690550440000001</v>
      </c>
      <c r="AQ13">
        <v>3.0494029669999998</v>
      </c>
      <c r="AR13">
        <v>3.142773171</v>
      </c>
      <c r="AS13">
        <v>3.236738495</v>
      </c>
      <c r="AT13">
        <v>3.3315649839999999</v>
      </c>
      <c r="AU13">
        <v>3.4276395179999999</v>
      </c>
      <c r="AV13">
        <v>3.525467409</v>
      </c>
    </row>
    <row r="14" spans="1:48" x14ac:dyDescent="0.25">
      <c r="A14" t="s">
        <v>164</v>
      </c>
      <c r="B14">
        <v>31250.3627508307</v>
      </c>
      <c r="C14">
        <v>31752.097433011499</v>
      </c>
      <c r="D14">
        <v>32261.887630000001</v>
      </c>
      <c r="E14">
        <v>32398.194930000001</v>
      </c>
      <c r="F14">
        <v>32453.533650000001</v>
      </c>
      <c r="G14">
        <v>32688.068879999999</v>
      </c>
      <c r="H14">
        <v>32853.523229999999</v>
      </c>
      <c r="I14">
        <v>32941.622499999998</v>
      </c>
      <c r="J14">
        <v>32746.747189999998</v>
      </c>
      <c r="K14">
        <v>32462.811140000002</v>
      </c>
      <c r="L14">
        <v>32191.233639999999</v>
      </c>
      <c r="M14">
        <v>31834.225060000001</v>
      </c>
      <c r="N14">
        <v>31565.70552</v>
      </c>
      <c r="O14">
        <v>31545.956620000001</v>
      </c>
      <c r="P14">
        <v>31533.515459999999</v>
      </c>
      <c r="Q14">
        <v>31523.51339</v>
      </c>
      <c r="R14">
        <v>31258.041130000001</v>
      </c>
      <c r="S14">
        <v>30864.650659999999</v>
      </c>
      <c r="T14">
        <v>30249.58526</v>
      </c>
      <c r="U14">
        <v>29559.043849999998</v>
      </c>
      <c r="V14">
        <v>29237.710019999999</v>
      </c>
      <c r="W14">
        <v>29017.315579999999</v>
      </c>
      <c r="X14">
        <v>28465.166840000002</v>
      </c>
      <c r="Y14">
        <v>27776.39255</v>
      </c>
      <c r="Z14">
        <v>27005.27361</v>
      </c>
      <c r="AA14">
        <v>26174.295719999998</v>
      </c>
      <c r="AB14">
        <v>25295.71774</v>
      </c>
      <c r="AC14">
        <v>24380.61159</v>
      </c>
      <c r="AD14">
        <v>23460.892690000001</v>
      </c>
      <c r="AE14">
        <v>22559.376390000001</v>
      </c>
      <c r="AF14">
        <v>21689.500359999998</v>
      </c>
      <c r="AG14">
        <v>20858.23861</v>
      </c>
      <c r="AH14">
        <v>20071.088090000001</v>
      </c>
      <c r="AI14">
        <v>19329.713370000001</v>
      </c>
      <c r="AJ14">
        <v>18630.892779999998</v>
      </c>
      <c r="AK14">
        <v>17971.387299999999</v>
      </c>
      <c r="AL14">
        <v>17349.016619999999</v>
      </c>
      <c r="AM14">
        <v>16756.263780000001</v>
      </c>
      <c r="AN14">
        <v>16192.877350000001</v>
      </c>
      <c r="AO14">
        <v>15658.07422</v>
      </c>
      <c r="AP14">
        <v>15150.79765</v>
      </c>
      <c r="AQ14">
        <v>14669.64572</v>
      </c>
      <c r="AR14">
        <v>14210.69564</v>
      </c>
      <c r="AS14">
        <v>13775.12529</v>
      </c>
      <c r="AT14">
        <v>13361.749980000001</v>
      </c>
      <c r="AU14">
        <v>12969.449409999999</v>
      </c>
      <c r="AV14">
        <v>12597.309240000001</v>
      </c>
    </row>
    <row r="15" spans="1:48" x14ac:dyDescent="0.25">
      <c r="A15" t="s">
        <v>165</v>
      </c>
      <c r="B15">
        <v>31249.744565377299</v>
      </c>
      <c r="C15">
        <v>31751.469322390702</v>
      </c>
      <c r="D15">
        <v>32261.24943</v>
      </c>
      <c r="E15">
        <v>32396.574110000001</v>
      </c>
      <c r="F15">
        <v>32450.402969999999</v>
      </c>
      <c r="G15">
        <v>32682.499540000001</v>
      </c>
      <c r="H15">
        <v>32844.650329999997</v>
      </c>
      <c r="I15">
        <v>32928.40382</v>
      </c>
      <c r="J15">
        <v>32728.430359999998</v>
      </c>
      <c r="K15">
        <v>32438.009239999999</v>
      </c>
      <c r="L15">
        <v>32157.784889999999</v>
      </c>
      <c r="M15">
        <v>31790.389940000001</v>
      </c>
      <c r="N15">
        <v>31507.556530000002</v>
      </c>
      <c r="O15">
        <v>31469.15079</v>
      </c>
      <c r="P15">
        <v>31432.70997</v>
      </c>
      <c r="Q15">
        <v>31392.28369</v>
      </c>
      <c r="R15">
        <v>31091.407579999999</v>
      </c>
      <c r="S15">
        <v>30658.306960000002</v>
      </c>
      <c r="T15">
        <v>29996.200720000001</v>
      </c>
      <c r="U15">
        <v>29247.598699999999</v>
      </c>
      <c r="V15">
        <v>28844.50174</v>
      </c>
      <c r="W15">
        <v>28523.51439</v>
      </c>
      <c r="X15">
        <v>27869.748309999999</v>
      </c>
      <c r="Y15">
        <v>27061.853569999999</v>
      </c>
      <c r="Z15">
        <v>26134.83786</v>
      </c>
      <c r="AA15">
        <v>25105.906579999999</v>
      </c>
      <c r="AB15">
        <v>23989.75317</v>
      </c>
      <c r="AC15">
        <v>22806.079549999999</v>
      </c>
      <c r="AD15">
        <v>21599.635610000001</v>
      </c>
      <c r="AE15">
        <v>20404.198199999999</v>
      </c>
      <c r="AF15">
        <v>19243.629720000001</v>
      </c>
      <c r="AG15">
        <v>18131.916109999998</v>
      </c>
      <c r="AH15">
        <v>17075.739000000001</v>
      </c>
      <c r="AI15">
        <v>16076.519630000001</v>
      </c>
      <c r="AJ15">
        <v>15133.45182</v>
      </c>
      <c r="AK15">
        <v>14244.54176</v>
      </c>
      <c r="AL15">
        <v>13407.267030000001</v>
      </c>
      <c r="AM15">
        <v>12614.254489999999</v>
      </c>
      <c r="AN15">
        <v>11863.562910000001</v>
      </c>
      <c r="AO15">
        <v>11153.24771</v>
      </c>
      <c r="AP15">
        <v>10481.403899999999</v>
      </c>
      <c r="AQ15">
        <v>9846.1864339999902</v>
      </c>
      <c r="AR15">
        <v>9245.8187080000007</v>
      </c>
      <c r="AS15">
        <v>8678.5952689999995</v>
      </c>
      <c r="AT15">
        <v>8142.88184</v>
      </c>
      <c r="AU15">
        <v>7637.113934</v>
      </c>
      <c r="AV15">
        <v>7159.7948829999996</v>
      </c>
    </row>
    <row r="16" spans="1:48" x14ac:dyDescent="0.25">
      <c r="A16" t="s">
        <v>166</v>
      </c>
      <c r="B16">
        <v>0.61693443294682304</v>
      </c>
      <c r="C16">
        <v>0.62683951482088096</v>
      </c>
      <c r="D16">
        <v>0.63690362599999994</v>
      </c>
      <c r="E16">
        <v>1.619179328</v>
      </c>
      <c r="F16">
        <v>3.127350168</v>
      </c>
      <c r="G16">
        <v>5.5644980520000002</v>
      </c>
      <c r="H16">
        <v>8.8664149010000006</v>
      </c>
      <c r="I16">
        <v>13.21007533</v>
      </c>
      <c r="J16">
        <v>18.306150899999999</v>
      </c>
      <c r="K16">
        <v>24.78935839</v>
      </c>
      <c r="L16">
        <v>33.434404059999999</v>
      </c>
      <c r="M16">
        <v>43.819647830000001</v>
      </c>
      <c r="N16">
        <v>58.132510279999998</v>
      </c>
      <c r="O16">
        <v>76.788451640000005</v>
      </c>
      <c r="P16">
        <v>100.7864936</v>
      </c>
      <c r="Q16">
        <v>131.2090427</v>
      </c>
      <c r="R16">
        <v>166.61080380000001</v>
      </c>
      <c r="S16">
        <v>206.31929199999999</v>
      </c>
      <c r="T16">
        <v>253.35773649999999</v>
      </c>
      <c r="U16">
        <v>311.41554810000002</v>
      </c>
      <c r="V16">
        <v>393.1740911</v>
      </c>
      <c r="W16">
        <v>493.7617103</v>
      </c>
      <c r="X16">
        <v>595.37560640000004</v>
      </c>
      <c r="Y16">
        <v>714.49366559999999</v>
      </c>
      <c r="Z16">
        <v>870.38900909999995</v>
      </c>
      <c r="AA16">
        <v>1068.341891</v>
      </c>
      <c r="AB16">
        <v>1305.9177119999999</v>
      </c>
      <c r="AC16">
        <v>1574.486384</v>
      </c>
      <c r="AD16">
        <v>1861.2131629999999</v>
      </c>
      <c r="AE16">
        <v>2155.1363080000001</v>
      </c>
      <c r="AF16">
        <v>2445.830923</v>
      </c>
      <c r="AG16">
        <v>2726.2849569999998</v>
      </c>
      <c r="AH16">
        <v>2995.3136709999999</v>
      </c>
      <c r="AI16">
        <v>3253.1603639999998</v>
      </c>
      <c r="AJ16">
        <v>3497.409525</v>
      </c>
      <c r="AK16">
        <v>3726.8159449999998</v>
      </c>
      <c r="AL16">
        <v>3941.721724</v>
      </c>
      <c r="AM16">
        <v>4141.9830679999995</v>
      </c>
      <c r="AN16">
        <v>4329.2897780000003</v>
      </c>
      <c r="AO16">
        <v>4504.803328</v>
      </c>
      <c r="AP16">
        <v>4669.3719609999998</v>
      </c>
      <c r="AQ16">
        <v>4823.4388200000003</v>
      </c>
      <c r="AR16">
        <v>4964.8577100000002</v>
      </c>
      <c r="AS16">
        <v>5096.5119800000002</v>
      </c>
      <c r="AT16">
        <v>5218.8512190000001</v>
      </c>
      <c r="AU16">
        <v>5332.3196049999997</v>
      </c>
      <c r="AV16">
        <v>5437.4994749999996</v>
      </c>
    </row>
    <row r="17" spans="1:48" x14ac:dyDescent="0.25">
      <c r="A17" t="s">
        <v>167</v>
      </c>
      <c r="B17">
        <v>1.25102043191444E-3</v>
      </c>
      <c r="C17">
        <v>1.2711059696028501E-3</v>
      </c>
      <c r="D17">
        <v>1.2915139899999999E-3</v>
      </c>
      <c r="E17">
        <v>1.6411645299999999E-3</v>
      </c>
      <c r="F17">
        <v>3.3318663500000001E-3</v>
      </c>
      <c r="G17">
        <v>4.8486401699999997E-3</v>
      </c>
      <c r="H17">
        <v>6.4871500099999996E-3</v>
      </c>
      <c r="I17">
        <v>8.6039081399999998E-3</v>
      </c>
      <c r="J17">
        <v>1.0676883999999999E-2</v>
      </c>
      <c r="K17">
        <v>1.25481221E-2</v>
      </c>
      <c r="L17">
        <v>1.43469706E-2</v>
      </c>
      <c r="M17">
        <v>1.54715324E-2</v>
      </c>
      <c r="N17">
        <v>1.6479133999999999E-2</v>
      </c>
      <c r="O17">
        <v>1.7372478699999999E-2</v>
      </c>
      <c r="P17">
        <v>1.9004412299999999E-2</v>
      </c>
      <c r="Q17">
        <v>2.0655771900000001E-2</v>
      </c>
      <c r="R17">
        <v>2.2753595099999999E-2</v>
      </c>
      <c r="S17">
        <v>2.4415089800000001E-2</v>
      </c>
      <c r="T17">
        <v>2.6804826399999999E-2</v>
      </c>
      <c r="U17">
        <v>2.9607590999999999E-2</v>
      </c>
      <c r="V17">
        <v>3.41942545E-2</v>
      </c>
      <c r="W17">
        <v>3.94707298E-2</v>
      </c>
      <c r="X17">
        <v>4.29150591E-2</v>
      </c>
      <c r="Y17">
        <v>4.5309188399999999E-2</v>
      </c>
      <c r="Z17">
        <v>4.6745409699999997E-2</v>
      </c>
      <c r="AA17">
        <v>4.7248209300000003E-2</v>
      </c>
      <c r="AB17">
        <v>4.6855977600000001E-2</v>
      </c>
      <c r="AC17">
        <v>4.5652983699999997E-2</v>
      </c>
      <c r="AD17">
        <v>4.39199173E-2</v>
      </c>
      <c r="AE17">
        <v>4.1883884199999999E-2</v>
      </c>
      <c r="AF17">
        <v>3.9719219700000002E-2</v>
      </c>
      <c r="AG17">
        <v>3.7540874500000002E-2</v>
      </c>
      <c r="AH17">
        <v>3.5416662100000003E-2</v>
      </c>
      <c r="AI17">
        <v>3.3377100999999999E-2</v>
      </c>
      <c r="AJ17">
        <v>3.1436267800000001E-2</v>
      </c>
      <c r="AK17">
        <v>2.95986016E-2</v>
      </c>
      <c r="AL17">
        <v>2.7863387999999999E-2</v>
      </c>
      <c r="AM17">
        <v>2.6217700300000001E-2</v>
      </c>
      <c r="AN17">
        <v>2.4658689899999999E-2</v>
      </c>
      <c r="AO17">
        <v>2.31829312E-2</v>
      </c>
      <c r="AP17">
        <v>2.1786787299999999E-2</v>
      </c>
      <c r="AQ17">
        <v>2.04665918E-2</v>
      </c>
      <c r="AR17">
        <v>1.92187409E-2</v>
      </c>
      <c r="AS17">
        <v>1.8039735000000001E-2</v>
      </c>
      <c r="AT17">
        <v>1.6926201200000001E-2</v>
      </c>
      <c r="AU17">
        <v>1.5874899899999999E-2</v>
      </c>
      <c r="AV17">
        <v>1.48827267E-2</v>
      </c>
    </row>
    <row r="18" spans="1:48" x14ac:dyDescent="0.25">
      <c r="A18" t="s">
        <v>168</v>
      </c>
      <c r="B18">
        <v>27.122100452334202</v>
      </c>
      <c r="C18">
        <v>27.557554547988399</v>
      </c>
      <c r="D18">
        <v>28</v>
      </c>
      <c r="E18">
        <v>28.117450219999998</v>
      </c>
      <c r="F18">
        <v>28.164169059999999</v>
      </c>
      <c r="G18">
        <v>28.365608989999998</v>
      </c>
      <c r="H18">
        <v>28.506341979999998</v>
      </c>
      <c r="I18">
        <v>28.57903284</v>
      </c>
      <c r="J18">
        <v>28.405473010000001</v>
      </c>
      <c r="K18">
        <v>28.153412360000001</v>
      </c>
      <c r="L18">
        <v>27.91020164</v>
      </c>
      <c r="M18">
        <v>27.591334310000001</v>
      </c>
      <c r="N18">
        <v>27.345859140000002</v>
      </c>
      <c r="O18">
        <v>27.312526250000001</v>
      </c>
      <c r="P18">
        <v>27.280898740000001</v>
      </c>
      <c r="Q18">
        <v>27.2458122</v>
      </c>
      <c r="R18">
        <v>26.984677510000001</v>
      </c>
      <c r="S18">
        <v>26.608783290000002</v>
      </c>
      <c r="T18">
        <v>26.034131819999999</v>
      </c>
      <c r="U18">
        <v>25.38440941</v>
      </c>
      <c r="V18">
        <v>25.034555789999999</v>
      </c>
      <c r="W18">
        <v>24.755966279999999</v>
      </c>
      <c r="X18">
        <v>24.188553339999999</v>
      </c>
      <c r="Y18">
        <v>23.487369940000001</v>
      </c>
      <c r="Z18">
        <v>22.682799729999999</v>
      </c>
      <c r="AA18">
        <v>21.789775559999999</v>
      </c>
      <c r="AB18">
        <v>20.821050039999999</v>
      </c>
      <c r="AC18">
        <v>19.793722769999999</v>
      </c>
      <c r="AD18">
        <v>18.746632810000001</v>
      </c>
      <c r="AE18">
        <v>17.709095569999999</v>
      </c>
      <c r="AF18">
        <v>16.701821590000002</v>
      </c>
      <c r="AG18">
        <v>15.73694944</v>
      </c>
      <c r="AH18">
        <v>14.82027821</v>
      </c>
      <c r="AI18">
        <v>13.95304142</v>
      </c>
      <c r="AJ18">
        <v>13.13453938</v>
      </c>
      <c r="AK18">
        <v>12.363041620000001</v>
      </c>
      <c r="AL18">
        <v>11.636358899999999</v>
      </c>
      <c r="AM18">
        <v>10.94809197</v>
      </c>
      <c r="AN18">
        <v>10.296556000000001</v>
      </c>
      <c r="AO18">
        <v>9.680063273</v>
      </c>
      <c r="AP18">
        <v>9.0969604200000003</v>
      </c>
      <c r="AQ18">
        <v>8.5456460930000002</v>
      </c>
      <c r="AR18">
        <v>8.0245783520000007</v>
      </c>
      <c r="AS18">
        <v>7.5322770139999999</v>
      </c>
      <c r="AT18">
        <v>7.0673236629999998</v>
      </c>
      <c r="AU18">
        <v>6.6283604609999998</v>
      </c>
      <c r="AV18">
        <v>6.2140884270000001</v>
      </c>
    </row>
    <row r="19" spans="1:48" x14ac:dyDescent="0.25">
      <c r="A19" t="s">
        <v>169</v>
      </c>
      <c r="B19">
        <v>4.42659733299524E-4</v>
      </c>
      <c r="C19">
        <v>4.4976677849999601E-4</v>
      </c>
      <c r="D19">
        <v>4.5698792999999998E-4</v>
      </c>
      <c r="E19">
        <v>1.1617855199999999E-3</v>
      </c>
      <c r="F19">
        <v>2.2439207799999999E-3</v>
      </c>
      <c r="G19">
        <v>3.99261103E-3</v>
      </c>
      <c r="H19">
        <v>6.3617860300000002E-3</v>
      </c>
      <c r="I19">
        <v>9.4784277100000008E-3</v>
      </c>
      <c r="J19">
        <v>1.31349386E-2</v>
      </c>
      <c r="K19">
        <v>1.7786737399999999E-2</v>
      </c>
      <c r="L19">
        <v>2.3989687700000002E-2</v>
      </c>
      <c r="M19">
        <v>3.1441256299999998E-2</v>
      </c>
      <c r="N19">
        <v>4.1710950300000001E-2</v>
      </c>
      <c r="O19">
        <v>5.5096868799999997E-2</v>
      </c>
      <c r="P19">
        <v>7.2315824799999998E-2</v>
      </c>
      <c r="Q19">
        <v>9.4144461299999996E-2</v>
      </c>
      <c r="R19">
        <v>0.11954575720000001</v>
      </c>
      <c r="S19">
        <v>0.14803719470000001</v>
      </c>
      <c r="T19">
        <v>0.18178798600000001</v>
      </c>
      <c r="U19">
        <v>0.22344533890000001</v>
      </c>
      <c r="V19">
        <v>0.2821083231</v>
      </c>
      <c r="W19">
        <v>0.35428145249999998</v>
      </c>
      <c r="X19">
        <v>0.42719095099999999</v>
      </c>
      <c r="Y19">
        <v>0.51265994979999996</v>
      </c>
      <c r="Z19">
        <v>0.62451720320000004</v>
      </c>
      <c r="AA19">
        <v>0.76655137269999996</v>
      </c>
      <c r="AB19">
        <v>0.93701559690000003</v>
      </c>
      <c r="AC19">
        <v>1.1297176579999999</v>
      </c>
      <c r="AD19">
        <v>1.3354484339999999</v>
      </c>
      <c r="AE19">
        <v>1.5463427110000001</v>
      </c>
      <c r="AF19">
        <v>1.754920469</v>
      </c>
      <c r="AG19">
        <v>1.956150456</v>
      </c>
      <c r="AH19">
        <v>2.1491826029999999</v>
      </c>
      <c r="AI19">
        <v>2.3341914830000001</v>
      </c>
      <c r="AJ19">
        <v>2.5094439290000001</v>
      </c>
      <c r="AK19">
        <v>2.6740464859999999</v>
      </c>
      <c r="AL19">
        <v>2.8282446139999999</v>
      </c>
      <c r="AM19">
        <v>2.9719351399999998</v>
      </c>
      <c r="AN19">
        <v>3.1063305209999998</v>
      </c>
      <c r="AO19">
        <v>3.2322641320000001</v>
      </c>
      <c r="AP19">
        <v>3.3503446010000002</v>
      </c>
      <c r="AQ19">
        <v>3.4608898899999998</v>
      </c>
      <c r="AR19">
        <v>3.56236007</v>
      </c>
      <c r="AS19">
        <v>3.6568239880000002</v>
      </c>
      <c r="AT19">
        <v>3.7446042319999999</v>
      </c>
      <c r="AU19">
        <v>3.8260195060000002</v>
      </c>
      <c r="AV19">
        <v>3.9014876439999999</v>
      </c>
    </row>
    <row r="20" spans="1:48" x14ac:dyDescent="0.25">
      <c r="A20" t="s">
        <v>170</v>
      </c>
      <c r="B20" s="15">
        <v>1.0609788529198101E-6</v>
      </c>
      <c r="C20" s="15">
        <v>1.0780132115867701E-6</v>
      </c>
      <c r="D20" s="15">
        <v>1.0953210600000001E-6</v>
      </c>
      <c r="E20" s="15">
        <v>1.39185645E-6</v>
      </c>
      <c r="F20" s="15">
        <v>2.82572502E-6</v>
      </c>
      <c r="G20" s="15">
        <v>4.11208687E-6</v>
      </c>
      <c r="H20" s="15">
        <v>5.5016919E-6</v>
      </c>
      <c r="I20" s="15">
        <v>7.2968948799999996E-6</v>
      </c>
      <c r="J20" s="15">
        <v>9.0549665200000002E-6</v>
      </c>
      <c r="K20" s="15">
        <v>1.06419462E-5</v>
      </c>
      <c r="L20" s="15">
        <v>1.2167533E-5</v>
      </c>
      <c r="M20" s="15">
        <v>1.3121263499999999E-5</v>
      </c>
      <c r="N20" s="15">
        <v>1.39758011E-5</v>
      </c>
      <c r="O20" s="15">
        <v>1.4733438500000001E-5</v>
      </c>
      <c r="P20" s="15">
        <v>1.6117466300000001E-5</v>
      </c>
      <c r="Q20" s="15">
        <v>1.7517969100000001E-5</v>
      </c>
      <c r="R20" s="15">
        <v>1.9297113400000001E-5</v>
      </c>
      <c r="S20" s="15">
        <v>2.07062117E-5</v>
      </c>
      <c r="T20" s="15">
        <v>2.2732925199999999E-5</v>
      </c>
      <c r="U20" s="15">
        <v>2.5109924000000001E-5</v>
      </c>
      <c r="V20" s="15">
        <v>2.8999830800000001E-5</v>
      </c>
      <c r="W20" s="15">
        <v>3.3474760699999999E-5</v>
      </c>
      <c r="X20" s="15">
        <v>3.6395864500000001E-5</v>
      </c>
      <c r="Y20" s="15">
        <v>3.8426303400000003E-5</v>
      </c>
      <c r="Z20" s="15">
        <v>3.9644349400000003E-5</v>
      </c>
      <c r="AA20" s="15">
        <v>4.0070769100000003E-5</v>
      </c>
      <c r="AB20" s="15">
        <v>3.9738121100000001E-5</v>
      </c>
      <c r="AC20" s="15">
        <v>3.8717872999999997E-5</v>
      </c>
      <c r="AD20" s="15">
        <v>3.7248075500000003E-5</v>
      </c>
      <c r="AE20" s="15">
        <v>3.5521334700000003E-5</v>
      </c>
      <c r="AF20" s="15">
        <v>3.3685502700000001E-5</v>
      </c>
      <c r="AG20" s="15">
        <v>3.1838068300000003E-5</v>
      </c>
      <c r="AH20" s="15">
        <v>3.00365434E-5</v>
      </c>
      <c r="AI20" s="15">
        <v>2.83068105E-5</v>
      </c>
      <c r="AJ20" s="15">
        <v>2.6660807799999999E-5</v>
      </c>
      <c r="AK20" s="15">
        <v>2.5102300199999998E-5</v>
      </c>
      <c r="AL20" s="15">
        <v>2.3630681600000002E-5</v>
      </c>
      <c r="AM20" s="15">
        <v>2.2234989E-5</v>
      </c>
      <c r="AN20" s="15">
        <v>2.0912806699999998E-5</v>
      </c>
      <c r="AO20" s="15">
        <v>1.96612294E-5</v>
      </c>
      <c r="AP20" s="15">
        <v>1.8477172700000001E-5</v>
      </c>
      <c r="AQ20" s="15">
        <v>1.73575271E-5</v>
      </c>
      <c r="AR20" s="15">
        <v>1.6299236300000001E-5</v>
      </c>
      <c r="AS20" s="15">
        <v>1.5299332399999998E-5</v>
      </c>
      <c r="AT20" s="15">
        <v>1.4354954599999999E-5</v>
      </c>
      <c r="AU20" s="15">
        <v>1.34633557E-5</v>
      </c>
      <c r="AV20" s="15">
        <v>1.26219028E-5</v>
      </c>
    </row>
    <row r="21" spans="1:48" x14ac:dyDescent="0.25">
      <c r="A21" t="s">
        <v>171</v>
      </c>
      <c r="B21">
        <v>383714635.27038902</v>
      </c>
      <c r="C21">
        <v>389875297.85567099</v>
      </c>
      <c r="D21">
        <v>396134871.89999998</v>
      </c>
      <c r="E21">
        <v>412350629</v>
      </c>
      <c r="F21">
        <v>421045270.10000002</v>
      </c>
      <c r="G21">
        <v>439229474.60000002</v>
      </c>
      <c r="H21">
        <v>453154883.80000001</v>
      </c>
      <c r="I21">
        <v>469495767.19999999</v>
      </c>
      <c r="J21">
        <v>490263536.60000002</v>
      </c>
      <c r="K21">
        <v>515331938.19999999</v>
      </c>
      <c r="L21">
        <v>544647887.20000005</v>
      </c>
      <c r="M21">
        <v>570523189.70000005</v>
      </c>
      <c r="N21">
        <v>573855767.29999995</v>
      </c>
      <c r="O21">
        <v>571155118.29999995</v>
      </c>
      <c r="P21">
        <v>569124636.10000002</v>
      </c>
      <c r="Q21">
        <v>570448267.60000002</v>
      </c>
      <c r="R21">
        <v>579299463.39999998</v>
      </c>
      <c r="S21">
        <v>585310447.39999998</v>
      </c>
      <c r="T21">
        <v>587575172.29999995</v>
      </c>
      <c r="U21">
        <v>588670934.79999995</v>
      </c>
      <c r="V21">
        <v>574375472.70000005</v>
      </c>
      <c r="W21">
        <v>563045585.60000002</v>
      </c>
      <c r="X21">
        <v>560289462</v>
      </c>
      <c r="Y21">
        <v>554733714.39999998</v>
      </c>
      <c r="Z21">
        <v>548337209.10000002</v>
      </c>
      <c r="AA21">
        <v>541814560.29999995</v>
      </c>
      <c r="AB21">
        <v>535367460.39999998</v>
      </c>
      <c r="AC21">
        <v>532076160</v>
      </c>
      <c r="AD21">
        <v>528774946.19999999</v>
      </c>
      <c r="AE21">
        <v>525605508.19999999</v>
      </c>
      <c r="AF21">
        <v>522526015.30000001</v>
      </c>
      <c r="AG21">
        <v>519476607.69999999</v>
      </c>
      <c r="AH21">
        <v>515696731.10000002</v>
      </c>
      <c r="AI21">
        <v>512254033.89999998</v>
      </c>
      <c r="AJ21">
        <v>509007465.19999999</v>
      </c>
      <c r="AK21">
        <v>505856424.89999998</v>
      </c>
      <c r="AL21">
        <v>502781637.39999998</v>
      </c>
      <c r="AM21">
        <v>499562970.30000001</v>
      </c>
      <c r="AN21">
        <v>496351595</v>
      </c>
      <c r="AO21">
        <v>493183433.89999998</v>
      </c>
      <c r="AP21">
        <v>490075834.19999999</v>
      </c>
      <c r="AQ21">
        <v>487022565</v>
      </c>
      <c r="AR21">
        <v>483738777.5</v>
      </c>
      <c r="AS21">
        <v>480506343</v>
      </c>
      <c r="AT21">
        <v>477321566.89999998</v>
      </c>
      <c r="AU21">
        <v>474181691.89999998</v>
      </c>
      <c r="AV21">
        <v>471093518.19999999</v>
      </c>
    </row>
    <row r="22" spans="1:48" x14ac:dyDescent="0.25">
      <c r="A22" t="s">
        <v>172</v>
      </c>
      <c r="B22">
        <v>28916.8887705464</v>
      </c>
      <c r="C22">
        <v>29381.1587731902</v>
      </c>
      <c r="D22">
        <v>29852.88278</v>
      </c>
      <c r="E22">
        <v>75894.010810000007</v>
      </c>
      <c r="F22">
        <v>146584.84289999999</v>
      </c>
      <c r="G22">
        <v>260818.5937</v>
      </c>
      <c r="H22">
        <v>415585.70860000001</v>
      </c>
      <c r="I22">
        <v>619181.32409999997</v>
      </c>
      <c r="J22">
        <v>858044.06610000005</v>
      </c>
      <c r="K22">
        <v>1161924.3160000001</v>
      </c>
      <c r="L22">
        <v>1567134.0279999999</v>
      </c>
      <c r="M22">
        <v>2053910.1310000001</v>
      </c>
      <c r="N22">
        <v>2724781.1830000002</v>
      </c>
      <c r="O22">
        <v>3599220.5920000002</v>
      </c>
      <c r="P22">
        <v>4724054.4050000003</v>
      </c>
      <c r="Q22">
        <v>6150017.0700000003</v>
      </c>
      <c r="R22">
        <v>7809364.858</v>
      </c>
      <c r="S22">
        <v>9670577.13199999</v>
      </c>
      <c r="T22">
        <v>11875358.380000001</v>
      </c>
      <c r="U22">
        <v>14596638.289999999</v>
      </c>
      <c r="V22">
        <v>18428816.510000002</v>
      </c>
      <c r="W22">
        <v>23143549.289999999</v>
      </c>
      <c r="X22">
        <v>27906385.620000001</v>
      </c>
      <c r="Y22">
        <v>33489675.32</v>
      </c>
      <c r="Z22">
        <v>40796786.200000003</v>
      </c>
      <c r="AA22">
        <v>50075213.789999999</v>
      </c>
      <c r="AB22">
        <v>61210843.799999997</v>
      </c>
      <c r="AC22">
        <v>73799167.609999999</v>
      </c>
      <c r="AD22">
        <v>87238596.430000007</v>
      </c>
      <c r="AE22">
        <v>101015332.59999999</v>
      </c>
      <c r="AF22">
        <v>114640741.40000001</v>
      </c>
      <c r="AG22">
        <v>127786154.7</v>
      </c>
      <c r="AH22">
        <v>140396041.5</v>
      </c>
      <c r="AI22">
        <v>152481805.80000001</v>
      </c>
      <c r="AJ22">
        <v>163930227.90000001</v>
      </c>
      <c r="AK22">
        <v>174682942.59999999</v>
      </c>
      <c r="AL22">
        <v>184755984.69999999</v>
      </c>
      <c r="AM22">
        <v>194142614.30000001</v>
      </c>
      <c r="AN22">
        <v>202922035.59999999</v>
      </c>
      <c r="AO22">
        <v>211148689.09999999</v>
      </c>
      <c r="AP22">
        <v>218862333.5</v>
      </c>
      <c r="AQ22">
        <v>226083739.80000001</v>
      </c>
      <c r="AR22">
        <v>232712311.90000001</v>
      </c>
      <c r="AS22">
        <v>238883197.59999999</v>
      </c>
      <c r="AT22">
        <v>244617470.09999999</v>
      </c>
      <c r="AU22">
        <v>249935948.90000001</v>
      </c>
      <c r="AV22">
        <v>254865929.19999999</v>
      </c>
    </row>
    <row r="23" spans="1:48" x14ac:dyDescent="0.25">
      <c r="A23" t="s">
        <v>173</v>
      </c>
      <c r="B23">
        <v>383685718.38161898</v>
      </c>
      <c r="C23">
        <v>389845916.69689798</v>
      </c>
      <c r="D23">
        <v>396105019</v>
      </c>
      <c r="E23">
        <v>417692455.89999998</v>
      </c>
      <c r="F23">
        <v>417415606.60000002</v>
      </c>
      <c r="G23">
        <v>426999095.5</v>
      </c>
      <c r="H23">
        <v>435143821.89999998</v>
      </c>
      <c r="I23">
        <v>438995837.69999999</v>
      </c>
      <c r="J23">
        <v>439885016.89999998</v>
      </c>
      <c r="K23">
        <v>440427671.30000001</v>
      </c>
      <c r="L23">
        <v>441973569.39999998</v>
      </c>
      <c r="M23">
        <v>441770124.19999999</v>
      </c>
      <c r="N23">
        <v>443122362.39999998</v>
      </c>
      <c r="O23">
        <v>441644373.19999999</v>
      </c>
      <c r="P23">
        <v>439552408.5</v>
      </c>
      <c r="Q23">
        <v>437736641.89999998</v>
      </c>
      <c r="R23">
        <v>442964733.30000001</v>
      </c>
      <c r="S23">
        <v>445780887.5</v>
      </c>
      <c r="T23">
        <v>445338371.5</v>
      </c>
      <c r="U23">
        <v>443469744.5</v>
      </c>
      <c r="V23">
        <v>428513744.5</v>
      </c>
      <c r="W23">
        <v>414982812.19999999</v>
      </c>
      <c r="X23">
        <v>408075335.30000001</v>
      </c>
      <c r="Y23">
        <v>398168915.10000002</v>
      </c>
      <c r="Z23">
        <v>385884449.5</v>
      </c>
      <c r="AA23">
        <v>371530510.39999998</v>
      </c>
      <c r="AB23">
        <v>355378156.19999999</v>
      </c>
      <c r="AC23">
        <v>340228751.19999999</v>
      </c>
      <c r="AD23">
        <v>324220527.19999999</v>
      </c>
      <c r="AE23">
        <v>307977535.39999998</v>
      </c>
      <c r="AF23">
        <v>291955860.60000002</v>
      </c>
      <c r="AG23">
        <v>276437591.69999999</v>
      </c>
      <c r="AH23">
        <v>260886444.69999999</v>
      </c>
      <c r="AI23">
        <v>246121791.69999999</v>
      </c>
      <c r="AJ23">
        <v>232147095.80000001</v>
      </c>
      <c r="AK23">
        <v>218942441.40000001</v>
      </c>
      <c r="AL23">
        <v>206476794.69999999</v>
      </c>
      <c r="AM23">
        <v>194585602.5</v>
      </c>
      <c r="AN23">
        <v>183307292.59999999</v>
      </c>
      <c r="AO23">
        <v>172615377.09999999</v>
      </c>
      <c r="AP23">
        <v>162483595.80000001</v>
      </c>
      <c r="AQ23">
        <v>152886329</v>
      </c>
      <c r="AR23">
        <v>143702521.80000001</v>
      </c>
      <c r="AS23">
        <v>135016360.69999999</v>
      </c>
      <c r="AT23">
        <v>126803897.3</v>
      </c>
      <c r="AU23">
        <v>119042167</v>
      </c>
      <c r="AV23">
        <v>111709165.8</v>
      </c>
    </row>
    <row r="24" spans="1:48" x14ac:dyDescent="0.25">
      <c r="A24" t="s">
        <v>213</v>
      </c>
      <c r="B24">
        <v>0</v>
      </c>
      <c r="C24">
        <v>0</v>
      </c>
      <c r="D24">
        <v>0</v>
      </c>
      <c r="E24">
        <v>0</v>
      </c>
      <c r="F24">
        <v>29.47381056</v>
      </c>
      <c r="G24">
        <v>46.665513560000001</v>
      </c>
      <c r="H24">
        <v>63.824420680000003</v>
      </c>
      <c r="I24">
        <v>85.878018530000006</v>
      </c>
      <c r="J24">
        <v>141.56110140000001</v>
      </c>
      <c r="K24">
        <v>178.70242690000001</v>
      </c>
      <c r="L24">
        <v>211.6563343</v>
      </c>
      <c r="M24">
        <v>256.88981569999999</v>
      </c>
      <c r="N24">
        <v>346.20360190000002</v>
      </c>
      <c r="O24">
        <v>440.11831660000001</v>
      </c>
      <c r="P24">
        <v>495.32209849999998</v>
      </c>
      <c r="Q24">
        <v>722.34113609999997</v>
      </c>
      <c r="R24">
        <v>581.2642568</v>
      </c>
      <c r="S24">
        <v>595.78439390000005</v>
      </c>
      <c r="T24">
        <v>695.66116280000006</v>
      </c>
      <c r="U24">
        <v>858.0056194</v>
      </c>
      <c r="V24">
        <v>1524.0065380000001</v>
      </c>
      <c r="W24">
        <v>1593.939873</v>
      </c>
      <c r="X24">
        <v>1667.4312749999999</v>
      </c>
      <c r="Y24">
        <v>1739.988396</v>
      </c>
      <c r="Z24">
        <v>1809.8447779999999</v>
      </c>
      <c r="AA24">
        <v>1875.4321500000001</v>
      </c>
      <c r="AB24">
        <v>1936.818822</v>
      </c>
      <c r="AC24">
        <v>2161.222581</v>
      </c>
      <c r="AD24">
        <v>2358.9117259999998</v>
      </c>
      <c r="AE24">
        <v>2491.9542529999999</v>
      </c>
      <c r="AF24">
        <v>2560.8745859999999</v>
      </c>
      <c r="AG24">
        <v>2584.330704</v>
      </c>
      <c r="AH24">
        <v>2645.8230309999999</v>
      </c>
      <c r="AI24">
        <v>2666.5304740000001</v>
      </c>
      <c r="AJ24">
        <v>2668.210247</v>
      </c>
      <c r="AK24">
        <v>2657.373227</v>
      </c>
      <c r="AL24">
        <v>2643.4718480000001</v>
      </c>
      <c r="AM24">
        <v>2639.6142380000001</v>
      </c>
      <c r="AN24">
        <v>2635.628314</v>
      </c>
      <c r="AO24">
        <v>2635.1419700000001</v>
      </c>
      <c r="AP24">
        <v>2636.56277</v>
      </c>
      <c r="AQ24">
        <v>2637.6403129999999</v>
      </c>
      <c r="AR24">
        <v>2642.9909929999999</v>
      </c>
      <c r="AS24">
        <v>2644.0863039999999</v>
      </c>
      <c r="AT24">
        <v>2645.0901429999999</v>
      </c>
      <c r="AU24">
        <v>2646.0837740000002</v>
      </c>
      <c r="AV24">
        <v>2648.0257270000002</v>
      </c>
    </row>
    <row r="25" spans="1:48" x14ac:dyDescent="0.25">
      <c r="A25" t="s">
        <v>214</v>
      </c>
      <c r="B25">
        <v>0</v>
      </c>
      <c r="C25">
        <v>0</v>
      </c>
      <c r="D25">
        <v>0</v>
      </c>
      <c r="E25">
        <v>0</v>
      </c>
      <c r="F25">
        <v>-138.9778689</v>
      </c>
      <c r="G25">
        <v>-160.6579988</v>
      </c>
      <c r="H25">
        <v>-146.6129162</v>
      </c>
      <c r="I25">
        <v>-100.76226339999999</v>
      </c>
      <c r="J25">
        <v>-58.2225696</v>
      </c>
      <c r="K25">
        <v>130.6656547</v>
      </c>
      <c r="L25">
        <v>142.15165279999999</v>
      </c>
      <c r="M25">
        <v>-1389.4814859999999</v>
      </c>
      <c r="N25">
        <v>-1410.484976</v>
      </c>
      <c r="O25">
        <v>-2140.5675849999998</v>
      </c>
      <c r="P25">
        <v>-2816.8212939999999</v>
      </c>
      <c r="Q25">
        <v>-2612.1564499999999</v>
      </c>
      <c r="R25">
        <v>-4088.1073289999999</v>
      </c>
      <c r="S25">
        <v>-1788.241745</v>
      </c>
      <c r="T25">
        <v>-2172.757255</v>
      </c>
      <c r="U25">
        <v>-2042.8580710000001</v>
      </c>
      <c r="V25">
        <v>-2643.1784980000002</v>
      </c>
      <c r="W25">
        <v>-2753.4773989999999</v>
      </c>
      <c r="X25">
        <v>-2056.8206399999999</v>
      </c>
      <c r="Y25">
        <v>-1681.6598160000001</v>
      </c>
      <c r="Z25">
        <v>-1356.7381800000001</v>
      </c>
      <c r="AA25">
        <v>-1048.283103</v>
      </c>
      <c r="AB25">
        <v>-752.00442439999995</v>
      </c>
      <c r="AC25">
        <v>-479.77751419999998</v>
      </c>
      <c r="AD25">
        <v>-287.88212320000002</v>
      </c>
      <c r="AE25">
        <v>-161.67975129999999</v>
      </c>
      <c r="AF25">
        <v>-86.181619380000001</v>
      </c>
      <c r="AG25">
        <v>-44.393636119999996</v>
      </c>
      <c r="AH25">
        <v>-22.989290950000001</v>
      </c>
      <c r="AI25">
        <v>-11.667453610000001</v>
      </c>
      <c r="AJ25">
        <v>-5.8691206510000002</v>
      </c>
      <c r="AK25">
        <v>-2.935636337</v>
      </c>
      <c r="AL25">
        <v>-1.466543755</v>
      </c>
      <c r="AM25">
        <v>-0.73230907720000005</v>
      </c>
      <c r="AN25">
        <v>-0.36557544780000001</v>
      </c>
      <c r="AO25" s="15">
        <v>-0.1828407272</v>
      </c>
      <c r="AP25" s="15">
        <v>-9.1558169999999994E-2</v>
      </c>
      <c r="AQ25" s="15">
        <v>-4.5859411699999998E-2</v>
      </c>
      <c r="AR25" s="15">
        <v>-2.2997500300000001E-2</v>
      </c>
      <c r="AS25" s="15">
        <v>-1.15194158E-2</v>
      </c>
      <c r="AT25" s="15">
        <v>-5.7726295899999999E-3</v>
      </c>
      <c r="AU25">
        <v>-2.8943950100000001E-3</v>
      </c>
      <c r="AV25">
        <v>-1.45262369E-3</v>
      </c>
    </row>
    <row r="26" spans="1:48" x14ac:dyDescent="0.25">
      <c r="A26" t="s">
        <v>174</v>
      </c>
      <c r="B26">
        <v>0</v>
      </c>
      <c r="C26">
        <v>0</v>
      </c>
      <c r="D26">
        <v>0</v>
      </c>
      <c r="E26">
        <v>0</v>
      </c>
      <c r="F26">
        <v>-109.5040583</v>
      </c>
      <c r="G26">
        <v>-113.9924853</v>
      </c>
      <c r="H26">
        <v>-82.788495530000006</v>
      </c>
      <c r="I26">
        <v>-14.884244839999999</v>
      </c>
      <c r="J26">
        <v>83.338531779999997</v>
      </c>
      <c r="K26">
        <v>309.3680817</v>
      </c>
      <c r="L26">
        <v>353.80798720000001</v>
      </c>
      <c r="M26">
        <v>-1132.59167</v>
      </c>
      <c r="N26">
        <v>-1064.2813739999999</v>
      </c>
      <c r="O26">
        <v>-1700.4492680000001</v>
      </c>
      <c r="P26">
        <v>-2321.4991960000002</v>
      </c>
      <c r="Q26">
        <v>-1889.8153139999999</v>
      </c>
      <c r="R26">
        <v>-3506.8430720000001</v>
      </c>
      <c r="S26">
        <v>-1192.457351</v>
      </c>
      <c r="T26">
        <v>-1477.0960930000001</v>
      </c>
      <c r="U26">
        <v>-1184.852451</v>
      </c>
      <c r="V26">
        <v>-1119.1719599999999</v>
      </c>
      <c r="W26">
        <v>-1159.5375260000001</v>
      </c>
      <c r="X26">
        <v>-389.38936530000001</v>
      </c>
      <c r="Y26">
        <v>58.328579689999998</v>
      </c>
      <c r="Z26">
        <v>453.10659800000002</v>
      </c>
      <c r="AA26">
        <v>827.14904750000005</v>
      </c>
      <c r="AB26">
        <v>1184.8143970000001</v>
      </c>
      <c r="AC26">
        <v>1681.4450670000001</v>
      </c>
      <c r="AD26">
        <v>2071.029603</v>
      </c>
      <c r="AE26">
        <v>2330.2745020000002</v>
      </c>
      <c r="AF26">
        <v>2474.692967</v>
      </c>
      <c r="AG26">
        <v>2539.9370680000002</v>
      </c>
      <c r="AH26">
        <v>2622.83374</v>
      </c>
      <c r="AI26">
        <v>2654.8630199999998</v>
      </c>
      <c r="AJ26">
        <v>2662.3411270000001</v>
      </c>
      <c r="AK26">
        <v>2654.43759</v>
      </c>
      <c r="AL26">
        <v>2642.0053039999998</v>
      </c>
      <c r="AM26">
        <v>2638.8819290000001</v>
      </c>
      <c r="AN26">
        <v>2635.2627389999998</v>
      </c>
      <c r="AO26">
        <v>2634.9591289999998</v>
      </c>
      <c r="AP26">
        <v>2636.4712119999999</v>
      </c>
      <c r="AQ26">
        <v>2637.594454</v>
      </c>
      <c r="AR26">
        <v>2642.967995</v>
      </c>
      <c r="AS26">
        <v>2644.0747849999998</v>
      </c>
      <c r="AT26">
        <v>2645.0843709999999</v>
      </c>
      <c r="AU26">
        <v>2646.0808790000001</v>
      </c>
      <c r="AV26">
        <v>2648.0242750000002</v>
      </c>
    </row>
    <row r="27" spans="1:48" x14ac:dyDescent="0.25">
      <c r="A27" t="s">
        <v>175</v>
      </c>
      <c r="B27">
        <v>0.99172610111270199</v>
      </c>
      <c r="C27">
        <v>0.99172610111270199</v>
      </c>
      <c r="D27">
        <v>0.99172610110000003</v>
      </c>
      <c r="E27">
        <v>0.98692243619999998</v>
      </c>
      <c r="F27">
        <v>0.98214203899999997</v>
      </c>
      <c r="G27">
        <v>0.97738479680000001</v>
      </c>
      <c r="H27">
        <v>0.97265059740000004</v>
      </c>
      <c r="I27">
        <v>0.96793932930000004</v>
      </c>
      <c r="J27">
        <v>0.96325088140000004</v>
      </c>
      <c r="K27">
        <v>0.95858514299999997</v>
      </c>
      <c r="L27">
        <v>0.95394200429999998</v>
      </c>
      <c r="M27">
        <v>0.94932135579999999</v>
      </c>
      <c r="N27">
        <v>0.94649834600000005</v>
      </c>
      <c r="O27">
        <v>0.94352743750000001</v>
      </c>
      <c r="P27">
        <v>0.94040194440000002</v>
      </c>
      <c r="Q27">
        <v>0.93711499880000004</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53609.16459</v>
      </c>
      <c r="E28">
        <v>56369.69425</v>
      </c>
      <c r="F28">
        <v>56070.77001</v>
      </c>
      <c r="G28">
        <v>62840.475810000004</v>
      </c>
      <c r="H28">
        <v>62302.586770000002</v>
      </c>
      <c r="I28">
        <v>61661.403120000003</v>
      </c>
      <c r="J28">
        <v>53666.665659999999</v>
      </c>
      <c r="K28">
        <v>51428.992570000002</v>
      </c>
      <c r="L28">
        <v>52817.066760000002</v>
      </c>
      <c r="M28">
        <v>50183.836329999998</v>
      </c>
      <c r="N28">
        <v>53839.371980000004</v>
      </c>
      <c r="O28">
        <v>58198.073369999998</v>
      </c>
      <c r="P28">
        <v>60561.946730000003</v>
      </c>
      <c r="Q28">
        <v>62858.836479999998</v>
      </c>
      <c r="R28">
        <v>54926.986579999997</v>
      </c>
      <c r="S28">
        <v>51105.082580000002</v>
      </c>
      <c r="T28">
        <v>50790.146110000001</v>
      </c>
      <c r="U28">
        <v>53229.864569999998</v>
      </c>
      <c r="V28">
        <v>74523.215670000005</v>
      </c>
      <c r="W28">
        <v>84368.73371</v>
      </c>
      <c r="X28">
        <v>69867.58253</v>
      </c>
      <c r="Y28">
        <v>66844.528009999995</v>
      </c>
      <c r="Z28">
        <v>68444.159029999995</v>
      </c>
      <c r="AA28">
        <v>71813.531400000007</v>
      </c>
      <c r="AB28">
        <v>75611.433009999906</v>
      </c>
      <c r="AC28">
        <v>76789.784329999995</v>
      </c>
      <c r="AD28">
        <v>79206.975510000004</v>
      </c>
      <c r="AE28">
        <v>81349.621700000003</v>
      </c>
      <c r="AF28">
        <v>82825.269409999906</v>
      </c>
      <c r="AG28">
        <v>83749.924350000001</v>
      </c>
      <c r="AH28">
        <v>86456.033970000004</v>
      </c>
      <c r="AI28">
        <v>88144.280110000007</v>
      </c>
      <c r="AJ28">
        <v>89374.424429999999</v>
      </c>
      <c r="AK28">
        <v>90275.169569999998</v>
      </c>
      <c r="AL28">
        <v>91120.394459999996</v>
      </c>
      <c r="AM28">
        <v>92299.32475</v>
      </c>
      <c r="AN28">
        <v>93506.374290000007</v>
      </c>
      <c r="AO28">
        <v>94870.800910000005</v>
      </c>
      <c r="AP28">
        <v>96341.427420000007</v>
      </c>
      <c r="AQ28">
        <v>97838.158970000004</v>
      </c>
      <c r="AR28">
        <v>99535.874620000002</v>
      </c>
      <c r="AS28">
        <v>101118.2717</v>
      </c>
      <c r="AT28">
        <v>102739.6692</v>
      </c>
      <c r="AU28">
        <v>104403.8637</v>
      </c>
      <c r="AV28">
        <v>106151.0883</v>
      </c>
    </row>
    <row r="29" spans="1:48" x14ac:dyDescent="0.25">
      <c r="A29" t="s">
        <v>177</v>
      </c>
      <c r="B29">
        <v>406204372502.08698</v>
      </c>
      <c r="C29">
        <v>412726115093.13501</v>
      </c>
      <c r="D29">
        <v>419352566400</v>
      </c>
      <c r="E29">
        <v>416638007900</v>
      </c>
      <c r="F29">
        <v>411269426200</v>
      </c>
      <c r="G29">
        <v>409063351600</v>
      </c>
      <c r="H29">
        <v>406291963600</v>
      </c>
      <c r="I29">
        <v>401225741200</v>
      </c>
      <c r="J29">
        <v>394182624300</v>
      </c>
      <c r="K29">
        <v>388487961800</v>
      </c>
      <c r="L29">
        <v>383855394800</v>
      </c>
      <c r="M29">
        <v>381114480700</v>
      </c>
      <c r="N29">
        <v>380243012000</v>
      </c>
      <c r="O29">
        <v>377166651500</v>
      </c>
      <c r="P29">
        <v>371121639300</v>
      </c>
      <c r="Q29">
        <v>364902665900</v>
      </c>
      <c r="R29">
        <v>358024104700</v>
      </c>
      <c r="S29">
        <v>350386291400</v>
      </c>
      <c r="T29">
        <v>347417722600</v>
      </c>
      <c r="U29">
        <v>343852230800</v>
      </c>
      <c r="V29">
        <v>334465210400</v>
      </c>
      <c r="W29">
        <v>323847767100</v>
      </c>
      <c r="X29">
        <v>313391274900</v>
      </c>
      <c r="Y29">
        <v>303683046300</v>
      </c>
      <c r="Z29">
        <v>294849724000</v>
      </c>
      <c r="AA29">
        <v>287058254900</v>
      </c>
      <c r="AB29">
        <v>279930887500</v>
      </c>
      <c r="AC29">
        <v>273196936200</v>
      </c>
      <c r="AD29">
        <v>266830783800</v>
      </c>
      <c r="AE29">
        <v>260880514900</v>
      </c>
      <c r="AF29">
        <v>255959776600</v>
      </c>
      <c r="AG29">
        <v>251564554000</v>
      </c>
      <c r="AH29">
        <v>247011655800</v>
      </c>
      <c r="AI29">
        <v>242405395800</v>
      </c>
      <c r="AJ29">
        <v>237824085400</v>
      </c>
      <c r="AK29">
        <v>233369270000</v>
      </c>
      <c r="AL29">
        <v>228901288800</v>
      </c>
      <c r="AM29">
        <v>224651110500</v>
      </c>
      <c r="AN29">
        <v>220552212300</v>
      </c>
      <c r="AO29">
        <v>216571152000</v>
      </c>
      <c r="AP29">
        <v>212720136700</v>
      </c>
      <c r="AQ29">
        <v>208978664400</v>
      </c>
      <c r="AR29">
        <v>205295266200</v>
      </c>
      <c r="AS29">
        <v>201697402100</v>
      </c>
      <c r="AT29">
        <v>198187727800</v>
      </c>
      <c r="AU29">
        <v>194773022400</v>
      </c>
      <c r="AV29">
        <v>191537928400</v>
      </c>
    </row>
    <row r="30" spans="1:48" x14ac:dyDescent="0.25">
      <c r="A30" t="s">
        <v>178</v>
      </c>
      <c r="B30" s="15">
        <v>9.1351419466783294E-8</v>
      </c>
      <c r="C30" s="15">
        <v>9.3178447856118999E-8</v>
      </c>
      <c r="D30" s="15">
        <v>9.5041587100000004E-8</v>
      </c>
      <c r="E30" s="15">
        <v>9.6833956699999997E-8</v>
      </c>
      <c r="F30" s="15">
        <v>1.03368859E-7</v>
      </c>
      <c r="G30" s="15">
        <v>9.77741884E-8</v>
      </c>
      <c r="H30" s="15">
        <v>1.01761436E-7</v>
      </c>
      <c r="I30" s="15">
        <v>1.08565257E-7</v>
      </c>
      <c r="J30" s="15">
        <v>1.15100254E-7</v>
      </c>
      <c r="K30" s="15">
        <v>1.16295709E-7</v>
      </c>
      <c r="L30" s="15">
        <v>1.16246158E-7</v>
      </c>
      <c r="M30" s="15">
        <v>1.12361019E-7</v>
      </c>
      <c r="N30" s="15">
        <v>1.10393474E-7</v>
      </c>
      <c r="O30" s="15">
        <v>1.1588843E-7</v>
      </c>
      <c r="P30" s="15">
        <v>1.25774386E-7</v>
      </c>
      <c r="Q30" s="15">
        <v>1.3019789800000001E-7</v>
      </c>
      <c r="R30" s="15">
        <v>1.38144586E-7</v>
      </c>
      <c r="S30" s="15">
        <v>1.46887763E-7</v>
      </c>
      <c r="T30" s="15">
        <v>1.58886201E-7</v>
      </c>
      <c r="U30" s="15">
        <v>1.72797259E-7</v>
      </c>
      <c r="V30" s="15">
        <v>1.9019070199999999E-7</v>
      </c>
      <c r="W30" s="15">
        <v>2.0259907799999999E-7</v>
      </c>
      <c r="X30" s="15">
        <v>2.1169615999999999E-7</v>
      </c>
      <c r="Y30" s="15">
        <v>2.19642613E-7</v>
      </c>
      <c r="Z30" s="15">
        <v>2.2707623E-7</v>
      </c>
      <c r="AA30" s="15">
        <v>2.3365577599999999E-7</v>
      </c>
      <c r="AB30" s="15">
        <v>2.40553059E-7</v>
      </c>
      <c r="AC30" s="15">
        <v>2.4683407099999999E-7</v>
      </c>
      <c r="AD30" s="15">
        <v>2.5238165700000002E-7</v>
      </c>
      <c r="AE30" s="15">
        <v>2.5732354799999998E-7</v>
      </c>
      <c r="AF30" s="15">
        <v>2.6679951300000001E-7</v>
      </c>
      <c r="AG30" s="15">
        <v>2.7860620899999999E-7</v>
      </c>
      <c r="AH30" s="15">
        <v>2.8888922100000002E-7</v>
      </c>
      <c r="AI30" s="15">
        <v>2.9882646799999998E-7</v>
      </c>
      <c r="AJ30" s="15">
        <v>3.08084103E-7</v>
      </c>
      <c r="AK30" s="15">
        <v>3.1702096100000001E-7</v>
      </c>
      <c r="AL30" s="15">
        <v>3.2662288599999998E-7</v>
      </c>
      <c r="AM30" s="15">
        <v>3.3611085199999998E-7</v>
      </c>
      <c r="AN30" s="15">
        <v>3.45564166E-7</v>
      </c>
      <c r="AO30" s="15">
        <v>3.5503711399999999E-7</v>
      </c>
      <c r="AP30" s="15">
        <v>3.6466616600000001E-7</v>
      </c>
      <c r="AQ30" s="15">
        <v>3.7439416300000002E-7</v>
      </c>
      <c r="AR30" s="15">
        <v>3.8396389700000001E-7</v>
      </c>
      <c r="AS30" s="15">
        <v>3.93439867E-7</v>
      </c>
      <c r="AT30" s="15">
        <v>4.0307811899999999E-7</v>
      </c>
      <c r="AU30" s="15">
        <v>4.13002684E-7</v>
      </c>
      <c r="AV30" s="15">
        <v>4.23329965E-7</v>
      </c>
    </row>
    <row r="31" spans="1:48" x14ac:dyDescent="0.25">
      <c r="A31" t="s">
        <v>179</v>
      </c>
      <c r="B31">
        <v>155811501.157125</v>
      </c>
      <c r="C31">
        <v>158313105.20686001</v>
      </c>
      <c r="D31">
        <v>160854873.30000001</v>
      </c>
      <c r="E31">
        <v>158942426.59999999</v>
      </c>
      <c r="F31">
        <v>155354693.80000001</v>
      </c>
      <c r="G31">
        <v>155624417.69999999</v>
      </c>
      <c r="H31">
        <v>153042065.09999999</v>
      </c>
      <c r="I31">
        <v>149780745.40000001</v>
      </c>
      <c r="J31">
        <v>145730182.30000001</v>
      </c>
      <c r="K31">
        <v>142687511.90000001</v>
      </c>
      <c r="L31">
        <v>140136930.80000001</v>
      </c>
      <c r="M31">
        <v>138402632.30000001</v>
      </c>
      <c r="N31">
        <v>136350444.40000001</v>
      </c>
      <c r="O31">
        <v>133306287.3</v>
      </c>
      <c r="P31">
        <v>129194577.09999999</v>
      </c>
      <c r="Q31">
        <v>126114724.09999999</v>
      </c>
      <c r="R31">
        <v>124219466.40000001</v>
      </c>
      <c r="S31">
        <v>121233704</v>
      </c>
      <c r="T31">
        <v>118624887.59999999</v>
      </c>
      <c r="U31">
        <v>115811030.7</v>
      </c>
      <c r="V31">
        <v>110012442.8</v>
      </c>
      <c r="W31">
        <v>106286562</v>
      </c>
      <c r="X31">
        <v>102015565.90000001</v>
      </c>
      <c r="Y31">
        <v>97559839.549999997</v>
      </c>
      <c r="Z31">
        <v>92994851.25</v>
      </c>
      <c r="AA31">
        <v>88398065.170000002</v>
      </c>
      <c r="AB31">
        <v>83717916.450000003</v>
      </c>
      <c r="AC31">
        <v>77928058.480000004</v>
      </c>
      <c r="AD31">
        <v>72157647.209999904</v>
      </c>
      <c r="AE31">
        <v>66486347.939999998</v>
      </c>
      <c r="AF31">
        <v>61234387.039999999</v>
      </c>
      <c r="AG31">
        <v>56219193.600000001</v>
      </c>
      <c r="AH31">
        <v>51087757.509999998</v>
      </c>
      <c r="AI31">
        <v>46042619.039999999</v>
      </c>
      <c r="AJ31">
        <v>41060906.020000003</v>
      </c>
      <c r="AK31">
        <v>36214119.799999997</v>
      </c>
      <c r="AL31">
        <v>31344349.34</v>
      </c>
      <c r="AM31">
        <v>28242233.829999998</v>
      </c>
      <c r="AN31">
        <v>25175636.93</v>
      </c>
      <c r="AO31">
        <v>22134872.890000001</v>
      </c>
      <c r="AP31">
        <v>19088631.68</v>
      </c>
      <c r="AQ31">
        <v>15994194.789999999</v>
      </c>
      <c r="AR31">
        <v>14593631.890000001</v>
      </c>
      <c r="AS31">
        <v>13244349.539999999</v>
      </c>
      <c r="AT31">
        <v>11944291.51</v>
      </c>
      <c r="AU31">
        <v>10689325.5</v>
      </c>
      <c r="AV31">
        <v>9475119.1789999995</v>
      </c>
    </row>
    <row r="32" spans="1:48" x14ac:dyDescent="0.25">
      <c r="A32" t="s">
        <v>180</v>
      </c>
      <c r="B32">
        <v>39.525714811669303</v>
      </c>
      <c r="C32">
        <v>40.160312947925298</v>
      </c>
      <c r="D32">
        <v>40.805099759999997</v>
      </c>
      <c r="E32">
        <v>40.49552405</v>
      </c>
      <c r="F32">
        <v>39.889460839999998</v>
      </c>
      <c r="G32">
        <v>39.721807769999998</v>
      </c>
      <c r="H32">
        <v>39.359247170000003</v>
      </c>
      <c r="I32">
        <v>38.789900279999998</v>
      </c>
      <c r="J32">
        <v>38.058195079999997</v>
      </c>
      <c r="K32">
        <v>37.495104230000003</v>
      </c>
      <c r="L32">
        <v>37.039200989999998</v>
      </c>
      <c r="M32">
        <v>36.796074259999997</v>
      </c>
      <c r="N32">
        <v>36.713172319999998</v>
      </c>
      <c r="O32">
        <v>36.378596799999997</v>
      </c>
      <c r="P32">
        <v>35.752439819999999</v>
      </c>
      <c r="Q32">
        <v>35.164810430000003</v>
      </c>
      <c r="R32">
        <v>34.492980879999998</v>
      </c>
      <c r="S32">
        <v>33.758328589999998</v>
      </c>
      <c r="T32">
        <v>33.474599499999997</v>
      </c>
      <c r="U32">
        <v>33.132718670000003</v>
      </c>
      <c r="V32">
        <v>32.228182240000002</v>
      </c>
      <c r="W32">
        <v>31.189512669999999</v>
      </c>
      <c r="X32">
        <v>30.172358930000001</v>
      </c>
      <c r="Y32">
        <v>29.22673979</v>
      </c>
      <c r="Z32">
        <v>28.366100410000001</v>
      </c>
      <c r="AA32">
        <v>27.605618790000001</v>
      </c>
      <c r="AB32">
        <v>26.910361210000001</v>
      </c>
      <c r="AC32">
        <v>26.253422860000001</v>
      </c>
      <c r="AD32">
        <v>25.631705289999999</v>
      </c>
      <c r="AE32">
        <v>25.049584960000001</v>
      </c>
      <c r="AF32">
        <v>24.573699319999999</v>
      </c>
      <c r="AG32">
        <v>24.151804540000001</v>
      </c>
      <c r="AH32">
        <v>23.712391390000001</v>
      </c>
      <c r="AI32">
        <v>23.267687290000001</v>
      </c>
      <c r="AJ32">
        <v>22.8253412</v>
      </c>
      <c r="AK32">
        <v>22.39426435</v>
      </c>
      <c r="AL32">
        <v>21.962910059999999</v>
      </c>
      <c r="AM32">
        <v>21.550451769999999</v>
      </c>
      <c r="AN32">
        <v>21.151307500000001</v>
      </c>
      <c r="AO32">
        <v>20.76386342</v>
      </c>
      <c r="AP32">
        <v>20.389340170000001</v>
      </c>
      <c r="AQ32">
        <v>20.025746730000002</v>
      </c>
      <c r="AR32">
        <v>19.66578449</v>
      </c>
      <c r="AS32">
        <v>19.31391975</v>
      </c>
      <c r="AT32">
        <v>18.97067474</v>
      </c>
      <c r="AU32">
        <v>18.636798450000001</v>
      </c>
      <c r="AV32">
        <v>18.32044303</v>
      </c>
    </row>
    <row r="33" spans="1:48" x14ac:dyDescent="0.25">
      <c r="A33" t="s">
        <v>181</v>
      </c>
      <c r="B33">
        <v>0.35839918454870201</v>
      </c>
      <c r="C33">
        <v>0.36415339938413299</v>
      </c>
      <c r="D33">
        <v>0.37</v>
      </c>
      <c r="E33">
        <v>0.36103727969999999</v>
      </c>
      <c r="F33">
        <v>0.35146602690000001</v>
      </c>
      <c r="G33">
        <v>0.34164918189999999</v>
      </c>
      <c r="H33">
        <v>0.33340416519999999</v>
      </c>
      <c r="I33">
        <v>0.32504099069999998</v>
      </c>
      <c r="J33">
        <v>0.31565319040000001</v>
      </c>
      <c r="K33">
        <v>0.30532315780000002</v>
      </c>
      <c r="L33">
        <v>0.29525286309999998</v>
      </c>
      <c r="M33">
        <v>0.2864225702</v>
      </c>
      <c r="N33">
        <v>0.27998514279999998</v>
      </c>
      <c r="O33">
        <v>0.27472437709999997</v>
      </c>
      <c r="P33">
        <v>0.26899221159999998</v>
      </c>
      <c r="Q33">
        <v>0.26115361469999998</v>
      </c>
      <c r="R33">
        <v>0.25300660850000001</v>
      </c>
      <c r="S33">
        <v>0.2440471582</v>
      </c>
      <c r="T33">
        <v>0.2347396357</v>
      </c>
      <c r="U33">
        <v>0.2244312181</v>
      </c>
      <c r="V33">
        <v>0.21293141630000001</v>
      </c>
      <c r="W33">
        <v>0.20026967640000001</v>
      </c>
      <c r="X33">
        <v>0.18735517160000001</v>
      </c>
      <c r="Y33">
        <v>0.17528936910000001</v>
      </c>
      <c r="Z33">
        <v>0.164487723</v>
      </c>
      <c r="AA33">
        <v>0.15499288429999999</v>
      </c>
      <c r="AB33">
        <v>0.14662134539999999</v>
      </c>
      <c r="AC33">
        <v>0.1390563008</v>
      </c>
      <c r="AD33">
        <v>0.13220552729999999</v>
      </c>
      <c r="AE33">
        <v>0.12600296159999999</v>
      </c>
      <c r="AF33">
        <v>0.12031759459999999</v>
      </c>
      <c r="AG33">
        <v>0.1150880215</v>
      </c>
      <c r="AH33">
        <v>0.1102802215</v>
      </c>
      <c r="AI33">
        <v>0.1058239312</v>
      </c>
      <c r="AJ33">
        <v>0.1016814338</v>
      </c>
      <c r="AK33">
        <v>9.7823613000000004E-2</v>
      </c>
      <c r="AL33">
        <v>9.4162321800000004E-2</v>
      </c>
      <c r="AM33">
        <v>9.0695578099999896E-2</v>
      </c>
      <c r="AN33">
        <v>8.7411194100000006E-2</v>
      </c>
      <c r="AO33">
        <v>8.4284672800000002E-2</v>
      </c>
      <c r="AP33">
        <v>8.1310436200000002E-2</v>
      </c>
      <c r="AQ33">
        <v>7.8483905100000001E-2</v>
      </c>
      <c r="AR33">
        <v>7.5790475600000004E-2</v>
      </c>
      <c r="AS33">
        <v>7.3193216899999997E-2</v>
      </c>
      <c r="AT33">
        <v>7.0675761500000003E-2</v>
      </c>
      <c r="AU33">
        <v>6.8236861600000004E-2</v>
      </c>
      <c r="AV33">
        <v>6.59001434E-2</v>
      </c>
    </row>
    <row r="34" spans="1:48" x14ac:dyDescent="0.25">
      <c r="A34" t="s">
        <v>182</v>
      </c>
      <c r="B34">
        <v>9.6518912203120095</v>
      </c>
      <c r="C34">
        <v>9.8068554558467902</v>
      </c>
      <c r="D34">
        <v>9.9643076920000002</v>
      </c>
      <c r="E34">
        <v>9.5831809519999904</v>
      </c>
      <c r="F34">
        <v>8.9073976029999997</v>
      </c>
      <c r="G34">
        <v>9.1306204569999903</v>
      </c>
      <c r="H34">
        <v>8.4399599989999903</v>
      </c>
      <c r="I34">
        <v>7.822744309</v>
      </c>
      <c r="J34">
        <v>7.3654722980000003</v>
      </c>
      <c r="K34">
        <v>7.1646293429999997</v>
      </c>
      <c r="L34">
        <v>7.004850523</v>
      </c>
      <c r="M34">
        <v>7.0678079499999997</v>
      </c>
      <c r="N34">
        <v>7.0349212510000001</v>
      </c>
      <c r="O34">
        <v>6.7357097599999998</v>
      </c>
      <c r="P34">
        <v>6.3720318840000001</v>
      </c>
      <c r="Q34">
        <v>6.3495929289999999</v>
      </c>
      <c r="R34">
        <v>6.1832822119999999</v>
      </c>
      <c r="S34">
        <v>6.0702234009999998</v>
      </c>
      <c r="T34">
        <v>6.0131841450000003</v>
      </c>
      <c r="U34">
        <v>5.9356849079999998</v>
      </c>
      <c r="V34">
        <v>5.7842128730000004</v>
      </c>
      <c r="W34">
        <v>5.5048039160000002</v>
      </c>
      <c r="X34">
        <v>5.2588921040000001</v>
      </c>
      <c r="Y34">
        <v>5.0186793889999999</v>
      </c>
      <c r="Z34">
        <v>4.7979361120000004</v>
      </c>
      <c r="AA34">
        <v>4.592842557</v>
      </c>
      <c r="AB34">
        <v>4.4087452970000003</v>
      </c>
      <c r="AC34">
        <v>4.2360096470000004</v>
      </c>
      <c r="AD34">
        <v>4.0697504350000004</v>
      </c>
      <c r="AE34">
        <v>3.9087794009999999</v>
      </c>
      <c r="AF34">
        <v>3.8054758390000001</v>
      </c>
      <c r="AG34">
        <v>3.730780969</v>
      </c>
      <c r="AH34">
        <v>3.641563546</v>
      </c>
      <c r="AI34">
        <v>3.5523010830000001</v>
      </c>
      <c r="AJ34">
        <v>3.4645068719999998</v>
      </c>
      <c r="AK34">
        <v>3.3734460550000001</v>
      </c>
      <c r="AL34">
        <v>3.2896915940000002</v>
      </c>
      <c r="AM34">
        <v>3.1955539810000002</v>
      </c>
      <c r="AN34">
        <v>3.0959548460000001</v>
      </c>
      <c r="AO34">
        <v>3.0009854599999999</v>
      </c>
      <c r="AP34">
        <v>2.9111484050000001</v>
      </c>
      <c r="AQ34">
        <v>2.826077444</v>
      </c>
      <c r="AR34">
        <v>2.7301033069999998</v>
      </c>
      <c r="AS34">
        <v>2.6350643929999999</v>
      </c>
      <c r="AT34">
        <v>2.5425549329999999</v>
      </c>
      <c r="AU34">
        <v>2.4532210380000001</v>
      </c>
      <c r="AV34">
        <v>2.3684151789999999</v>
      </c>
    </row>
    <row r="35" spans="1:48" x14ac:dyDescent="0.25">
      <c r="A35" t="s">
        <v>183</v>
      </c>
      <c r="B35">
        <v>12.401465507675301</v>
      </c>
      <c r="C35">
        <v>12.6005750477687</v>
      </c>
      <c r="D35">
        <v>12.802881360000001</v>
      </c>
      <c r="E35">
        <v>12.95359257</v>
      </c>
      <c r="F35">
        <v>13.350729919999999</v>
      </c>
      <c r="G35">
        <v>13.04491018</v>
      </c>
      <c r="H35">
        <v>13.37103836</v>
      </c>
      <c r="I35">
        <v>13.753616299999999</v>
      </c>
      <c r="J35">
        <v>14.076428569999999</v>
      </c>
      <c r="K35">
        <v>14.11147753</v>
      </c>
      <c r="L35">
        <v>14.06442597</v>
      </c>
      <c r="M35">
        <v>13.84088803</v>
      </c>
      <c r="N35">
        <v>13.74297485</v>
      </c>
      <c r="O35">
        <v>13.979747679999999</v>
      </c>
      <c r="P35">
        <v>14.37088608</v>
      </c>
      <c r="Q35">
        <v>14.39042227</v>
      </c>
      <c r="R35">
        <v>14.493307290000001</v>
      </c>
      <c r="S35">
        <v>14.5225019</v>
      </c>
      <c r="T35">
        <v>14.466206830000001</v>
      </c>
      <c r="U35">
        <v>14.331998240000001</v>
      </c>
      <c r="V35">
        <v>14.37291175</v>
      </c>
      <c r="W35">
        <v>14.371604380000001</v>
      </c>
      <c r="X35">
        <v>14.2480186</v>
      </c>
      <c r="Y35">
        <v>14.088424720000001</v>
      </c>
      <c r="Z35">
        <v>13.926192410000001</v>
      </c>
      <c r="AA35">
        <v>13.764249469999999</v>
      </c>
      <c r="AB35">
        <v>13.61092253</v>
      </c>
      <c r="AC35">
        <v>13.471366809999999</v>
      </c>
      <c r="AD35">
        <v>13.34618972</v>
      </c>
      <c r="AE35">
        <v>13.238518989999999</v>
      </c>
      <c r="AF35">
        <v>13.06612679</v>
      </c>
      <c r="AG35">
        <v>12.862091360000001</v>
      </c>
      <c r="AH35">
        <v>12.682831159999999</v>
      </c>
      <c r="AI35">
        <v>12.50883307</v>
      </c>
      <c r="AJ35">
        <v>12.34011375</v>
      </c>
      <c r="AK35">
        <v>12.17800444</v>
      </c>
      <c r="AL35">
        <v>12.016128480000001</v>
      </c>
      <c r="AM35">
        <v>11.86202222</v>
      </c>
      <c r="AN35">
        <v>11.71754745</v>
      </c>
      <c r="AO35">
        <v>11.577318890000001</v>
      </c>
      <c r="AP35">
        <v>11.44238822</v>
      </c>
      <c r="AQ35">
        <v>11.312800599999999</v>
      </c>
      <c r="AR35">
        <v>11.20204974</v>
      </c>
      <c r="AS35">
        <v>11.09917901</v>
      </c>
      <c r="AT35">
        <v>11.00138997</v>
      </c>
      <c r="AU35">
        <v>10.907479049999999</v>
      </c>
      <c r="AV35">
        <v>10.821400239999999</v>
      </c>
    </row>
    <row r="36" spans="1:48" x14ac:dyDescent="0.25">
      <c r="A36" t="s">
        <v>184</v>
      </c>
      <c r="B36">
        <v>17.113958899133198</v>
      </c>
      <c r="C36">
        <v>17.388729044925601</v>
      </c>
      <c r="D36">
        <v>17.667910710000001</v>
      </c>
      <c r="E36">
        <v>17.597713240000001</v>
      </c>
      <c r="F36">
        <v>17.279867299999999</v>
      </c>
      <c r="G36">
        <v>17.204627949999999</v>
      </c>
      <c r="H36">
        <v>17.21484465</v>
      </c>
      <c r="I36">
        <v>16.888498670000001</v>
      </c>
      <c r="J36">
        <v>16.300641030000001</v>
      </c>
      <c r="K36">
        <v>15.91367419</v>
      </c>
      <c r="L36">
        <v>15.67467164</v>
      </c>
      <c r="M36">
        <v>15.6009557</v>
      </c>
      <c r="N36">
        <v>15.65529108</v>
      </c>
      <c r="O36">
        <v>15.388414989999999</v>
      </c>
      <c r="P36">
        <v>14.74052964</v>
      </c>
      <c r="Q36">
        <v>14.163641610000001</v>
      </c>
      <c r="R36">
        <v>13.56338478</v>
      </c>
      <c r="S36">
        <v>12.921556130000001</v>
      </c>
      <c r="T36">
        <v>12.76046889</v>
      </c>
      <c r="U36">
        <v>12.6406043</v>
      </c>
      <c r="V36">
        <v>11.858126199999999</v>
      </c>
      <c r="W36">
        <v>11.11283469</v>
      </c>
      <c r="X36">
        <v>10.47809305</v>
      </c>
      <c r="Y36">
        <v>9.9443463179999902</v>
      </c>
      <c r="Z36">
        <v>9.4774841680000002</v>
      </c>
      <c r="AA36">
        <v>9.0935338720000001</v>
      </c>
      <c r="AB36">
        <v>8.7440720449999905</v>
      </c>
      <c r="AC36">
        <v>8.4069900959999995</v>
      </c>
      <c r="AD36">
        <v>8.0835596079999998</v>
      </c>
      <c r="AE36">
        <v>7.7762836030000004</v>
      </c>
      <c r="AF36">
        <v>7.5817790990000002</v>
      </c>
      <c r="AG36">
        <v>7.4438441910000002</v>
      </c>
      <c r="AH36">
        <v>7.2777164580000004</v>
      </c>
      <c r="AI36">
        <v>7.100729201</v>
      </c>
      <c r="AJ36">
        <v>6.9190391440000001</v>
      </c>
      <c r="AK36">
        <v>6.744990241</v>
      </c>
      <c r="AL36">
        <v>6.5629276660000002</v>
      </c>
      <c r="AM36">
        <v>6.4021799939999999</v>
      </c>
      <c r="AN36">
        <v>6.2503940179999997</v>
      </c>
      <c r="AO36">
        <v>6.1012743970000001</v>
      </c>
      <c r="AP36">
        <v>5.9544931109999997</v>
      </c>
      <c r="AQ36">
        <v>5.808384781</v>
      </c>
      <c r="AR36">
        <v>5.6578409680000004</v>
      </c>
      <c r="AS36">
        <v>5.5064831249999999</v>
      </c>
      <c r="AT36">
        <v>5.3560540760000004</v>
      </c>
      <c r="AU36">
        <v>5.2078614979999998</v>
      </c>
      <c r="AV36">
        <v>5.0647274720000004</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1310279.0660000001</v>
      </c>
      <c r="F38">
        <v>7520943.1529999999</v>
      </c>
      <c r="G38">
        <v>16563018.039999999</v>
      </c>
      <c r="H38">
        <v>26534907.32</v>
      </c>
      <c r="I38">
        <v>36979883.369999997</v>
      </c>
      <c r="J38">
        <v>48128938.689999998</v>
      </c>
      <c r="K38">
        <v>59810714.280000001</v>
      </c>
      <c r="L38">
        <v>72519455.560000002</v>
      </c>
      <c r="M38">
        <v>86335150.969999999</v>
      </c>
      <c r="N38">
        <v>101740404.7</v>
      </c>
      <c r="O38">
        <v>118098381</v>
      </c>
      <c r="P38">
        <v>135935037</v>
      </c>
      <c r="Q38">
        <v>155065382.40000001</v>
      </c>
      <c r="R38">
        <v>177063856.90000001</v>
      </c>
      <c r="S38">
        <v>199925226.59999999</v>
      </c>
      <c r="T38">
        <v>226377944.09999999</v>
      </c>
      <c r="U38">
        <v>255239663.09999999</v>
      </c>
      <c r="V38">
        <v>289135414.69999999</v>
      </c>
      <c r="W38">
        <v>331484347.10000002</v>
      </c>
      <c r="X38">
        <v>380670897.80000001</v>
      </c>
      <c r="Y38">
        <v>435058140.10000002</v>
      </c>
      <c r="Z38">
        <v>491932266.30000001</v>
      </c>
      <c r="AA38">
        <v>550215766</v>
      </c>
      <c r="AB38">
        <v>608723224.29999995</v>
      </c>
      <c r="AC38">
        <v>667598475.39999998</v>
      </c>
      <c r="AD38">
        <v>727205068.89999998</v>
      </c>
      <c r="AE38">
        <v>786316300.60000002</v>
      </c>
      <c r="AF38">
        <v>844780127.39999998</v>
      </c>
      <c r="AG38">
        <v>902986346.5</v>
      </c>
      <c r="AH38">
        <v>961289663.29999995</v>
      </c>
      <c r="AI38">
        <v>1020150887</v>
      </c>
      <c r="AJ38">
        <v>1079656383</v>
      </c>
      <c r="AK38">
        <v>1139468426</v>
      </c>
      <c r="AL38">
        <v>1199211156</v>
      </c>
      <c r="AM38">
        <v>1258665520</v>
      </c>
      <c r="AN38">
        <v>1317575351</v>
      </c>
      <c r="AO38">
        <v>1375636347</v>
      </c>
      <c r="AP38">
        <v>1432674488</v>
      </c>
      <c r="AQ38">
        <v>1488538812</v>
      </c>
      <c r="AR38">
        <v>1543145845</v>
      </c>
      <c r="AS38">
        <v>1596446738</v>
      </c>
      <c r="AT38">
        <v>1648364150</v>
      </c>
      <c r="AU38">
        <v>1698856854</v>
      </c>
      <c r="AV38">
        <v>1747918286</v>
      </c>
    </row>
    <row r="39" spans="1:48" x14ac:dyDescent="0.25">
      <c r="A39" t="s">
        <v>187</v>
      </c>
      <c r="B39">
        <v>41062689.603059798</v>
      </c>
      <c r="C39">
        <v>41721964.366740197</v>
      </c>
      <c r="D39">
        <v>42391824</v>
      </c>
      <c r="E39">
        <v>45392802.530000001</v>
      </c>
      <c r="F39">
        <v>45202887</v>
      </c>
      <c r="G39">
        <v>44172051.609999999</v>
      </c>
      <c r="H39">
        <v>43648212.270000003</v>
      </c>
      <c r="I39">
        <v>44875986.549999997</v>
      </c>
      <c r="J39">
        <v>47594703.719999999</v>
      </c>
      <c r="K39">
        <v>51473546.740000002</v>
      </c>
      <c r="L39">
        <v>55757106.380000003</v>
      </c>
      <c r="M39">
        <v>59723134.689999998</v>
      </c>
      <c r="N39">
        <v>61526199.810000002</v>
      </c>
      <c r="O39">
        <v>63240882.850000001</v>
      </c>
      <c r="P39">
        <v>65322485.149999999</v>
      </c>
      <c r="Q39">
        <v>70399880.400000006</v>
      </c>
      <c r="R39">
        <v>74764226.579999998</v>
      </c>
      <c r="S39">
        <v>80612386.569999903</v>
      </c>
      <c r="T39">
        <v>86930128.439999998</v>
      </c>
      <c r="U39">
        <v>98541415.040000007</v>
      </c>
      <c r="V39">
        <v>115273408.90000001</v>
      </c>
      <c r="W39">
        <v>133327678.2</v>
      </c>
      <c r="X39">
        <v>149107067.19999999</v>
      </c>
      <c r="Y39">
        <v>160939304.19999999</v>
      </c>
      <c r="Z39">
        <v>169403423.30000001</v>
      </c>
      <c r="AA39">
        <v>175136718.5</v>
      </c>
      <c r="AB39">
        <v>179065178.59999999</v>
      </c>
      <c r="AC39">
        <v>182523721.59999999</v>
      </c>
      <c r="AD39">
        <v>184749605.19999999</v>
      </c>
      <c r="AE39">
        <v>185580273.5</v>
      </c>
      <c r="AF39">
        <v>185647832.90000001</v>
      </c>
      <c r="AG39">
        <v>186324688</v>
      </c>
      <c r="AH39">
        <v>188020205.30000001</v>
      </c>
      <c r="AI39">
        <v>189817683.19999999</v>
      </c>
      <c r="AJ39">
        <v>190878305.09999999</v>
      </c>
      <c r="AK39">
        <v>190705603.09999999</v>
      </c>
      <c r="AL39">
        <v>189726919.09999999</v>
      </c>
      <c r="AM39">
        <v>188169517.80000001</v>
      </c>
      <c r="AN39">
        <v>185729812.09999999</v>
      </c>
      <c r="AO39">
        <v>182605287.40000001</v>
      </c>
      <c r="AP39">
        <v>179082171.80000001</v>
      </c>
      <c r="AQ39">
        <v>175258941.69999999</v>
      </c>
      <c r="AR39">
        <v>171234148.19999999</v>
      </c>
      <c r="AS39">
        <v>167045019.59999999</v>
      </c>
      <c r="AT39">
        <v>162690314.09999999</v>
      </c>
      <c r="AU39">
        <v>158264899.19999999</v>
      </c>
      <c r="AV39">
        <v>153850819.5</v>
      </c>
    </row>
    <row r="40" spans="1:48" x14ac:dyDescent="0.25">
      <c r="A40" t="s">
        <v>188</v>
      </c>
      <c r="B40">
        <v>291506404.18067801</v>
      </c>
      <c r="C40">
        <v>296186633.79021603</v>
      </c>
      <c r="D40">
        <v>300942006</v>
      </c>
      <c r="E40">
        <v>326357768.39999998</v>
      </c>
      <c r="F40">
        <v>352073530.10000002</v>
      </c>
      <c r="G40">
        <v>377505676.30000001</v>
      </c>
      <c r="H40">
        <v>398604840.5</v>
      </c>
      <c r="I40">
        <v>419119020.10000002</v>
      </c>
      <c r="J40">
        <v>441295832.60000002</v>
      </c>
      <c r="K40">
        <v>465745608.10000002</v>
      </c>
      <c r="L40">
        <v>490057450.80000001</v>
      </c>
      <c r="M40">
        <v>512157846.89999998</v>
      </c>
      <c r="N40">
        <v>530641261.69999999</v>
      </c>
      <c r="O40">
        <v>546711184.60000002</v>
      </c>
      <c r="P40">
        <v>563861297.20000005</v>
      </c>
      <c r="Q40">
        <v>585711267.10000002</v>
      </c>
      <c r="R40">
        <v>607750507.60000002</v>
      </c>
      <c r="S40">
        <v>632535494.20000005</v>
      </c>
      <c r="T40">
        <v>657215416.10000002</v>
      </c>
      <c r="U40">
        <v>685934824.10000002</v>
      </c>
      <c r="V40">
        <v>717407361.5</v>
      </c>
      <c r="W40">
        <v>749227283.39999998</v>
      </c>
      <c r="X40">
        <v>779555849.39999998</v>
      </c>
      <c r="Y40">
        <v>804915590.10000002</v>
      </c>
      <c r="Z40">
        <v>824734101.10000002</v>
      </c>
      <c r="AA40">
        <v>838630335.10000002</v>
      </c>
      <c r="AB40">
        <v>847473328.79999995</v>
      </c>
      <c r="AC40">
        <v>852568061</v>
      </c>
      <c r="AD40">
        <v>854165962.89999998</v>
      </c>
      <c r="AE40">
        <v>853412198.29999995</v>
      </c>
      <c r="AF40">
        <v>850661581.5</v>
      </c>
      <c r="AG40">
        <v>845606991</v>
      </c>
      <c r="AH40">
        <v>837961475</v>
      </c>
      <c r="AI40">
        <v>828031401.60000002</v>
      </c>
      <c r="AJ40">
        <v>816282530.60000002</v>
      </c>
      <c r="AK40">
        <v>803123132.5</v>
      </c>
      <c r="AL40">
        <v>788802568.60000002</v>
      </c>
      <c r="AM40">
        <v>773646480.60000002</v>
      </c>
      <c r="AN40">
        <v>757981803.20000005</v>
      </c>
      <c r="AO40">
        <v>741987991.29999995</v>
      </c>
      <c r="AP40">
        <v>725822502.5</v>
      </c>
      <c r="AQ40">
        <v>709464680.89999998</v>
      </c>
      <c r="AR40">
        <v>693015936</v>
      </c>
      <c r="AS40">
        <v>676730041.10000002</v>
      </c>
      <c r="AT40">
        <v>660690122.89999998</v>
      </c>
      <c r="AU40">
        <v>644911160.60000002</v>
      </c>
      <c r="AV40">
        <v>629371728.79999995</v>
      </c>
    </row>
    <row r="41" spans="1:48" x14ac:dyDescent="0.25">
      <c r="A41" t="s">
        <v>189</v>
      </c>
      <c r="B41">
        <v>640671991.67983496</v>
      </c>
      <c r="C41">
        <v>650958187.73748195</v>
      </c>
      <c r="D41">
        <v>661409532</v>
      </c>
      <c r="E41">
        <v>681999473.29999995</v>
      </c>
      <c r="F41">
        <v>703049899.29999995</v>
      </c>
      <c r="G41">
        <v>724003191.10000002</v>
      </c>
      <c r="H41">
        <v>742323760.70000005</v>
      </c>
      <c r="I41">
        <v>760342897.60000002</v>
      </c>
      <c r="J41">
        <v>779500885.10000002</v>
      </c>
      <c r="K41">
        <v>799312312.29999995</v>
      </c>
      <c r="L41">
        <v>817754607.29999995</v>
      </c>
      <c r="M41">
        <v>833417718.79999995</v>
      </c>
      <c r="N41">
        <v>847556013.89999998</v>
      </c>
      <c r="O41">
        <v>858908148.89999998</v>
      </c>
      <c r="P41">
        <v>870334076.89999998</v>
      </c>
      <c r="Q41">
        <v>880979750.60000002</v>
      </c>
      <c r="R41">
        <v>891076705.39999998</v>
      </c>
      <c r="S41">
        <v>899402615.10000002</v>
      </c>
      <c r="T41">
        <v>905647865.89999998</v>
      </c>
      <c r="U41">
        <v>906880413</v>
      </c>
      <c r="V41">
        <v>899240649.29999995</v>
      </c>
      <c r="W41">
        <v>884654642.20000005</v>
      </c>
      <c r="X41">
        <v>866410281.39999998</v>
      </c>
      <c r="Y41">
        <v>846515140.89999998</v>
      </c>
      <c r="Z41">
        <v>825934410</v>
      </c>
      <c r="AA41">
        <v>804955797</v>
      </c>
      <c r="AB41">
        <v>783602078.20000005</v>
      </c>
      <c r="AC41">
        <v>762165981.20000005</v>
      </c>
      <c r="AD41">
        <v>741080042.20000005</v>
      </c>
      <c r="AE41">
        <v>720758267.79999995</v>
      </c>
      <c r="AF41">
        <v>700893440.60000002</v>
      </c>
      <c r="AG41">
        <v>680433052.89999998</v>
      </c>
      <c r="AH41">
        <v>658580666</v>
      </c>
      <c r="AI41">
        <v>635676859.10000002</v>
      </c>
      <c r="AJ41">
        <v>612522711.5</v>
      </c>
      <c r="AK41">
        <v>589656723.5</v>
      </c>
      <c r="AL41">
        <v>567088835.39999998</v>
      </c>
      <c r="AM41">
        <v>545342477.20000005</v>
      </c>
      <c r="AN41">
        <v>524494036.60000002</v>
      </c>
      <c r="AO41">
        <v>504574318.60000002</v>
      </c>
      <c r="AP41">
        <v>485596373.89999998</v>
      </c>
      <c r="AQ41">
        <v>467432953</v>
      </c>
      <c r="AR41">
        <v>450060377.69999999</v>
      </c>
      <c r="AS41">
        <v>433543295.30000001</v>
      </c>
      <c r="AT41">
        <v>417846096.89999998</v>
      </c>
      <c r="AU41">
        <v>402888520</v>
      </c>
      <c r="AV41">
        <v>389167888</v>
      </c>
    </row>
    <row r="42" spans="1:48" x14ac:dyDescent="0.25">
      <c r="A42" t="s">
        <v>190</v>
      </c>
      <c r="B42">
        <v>762047427.55376601</v>
      </c>
      <c r="C42">
        <v>774282345.494367</v>
      </c>
      <c r="D42">
        <v>786713699</v>
      </c>
      <c r="E42">
        <v>775679968.20000005</v>
      </c>
      <c r="F42">
        <v>763256600.10000002</v>
      </c>
      <c r="G42">
        <v>750145773.5</v>
      </c>
      <c r="H42">
        <v>740086322.5</v>
      </c>
      <c r="I42">
        <v>729325246.5</v>
      </c>
      <c r="J42">
        <v>715999911.89999998</v>
      </c>
      <c r="K42">
        <v>700265394.10000002</v>
      </c>
      <c r="L42">
        <v>684533997.5</v>
      </c>
      <c r="M42">
        <v>671026954.89999998</v>
      </c>
      <c r="N42">
        <v>662606396.29999995</v>
      </c>
      <c r="O42">
        <v>656639415</v>
      </c>
      <c r="P42">
        <v>649007066.5</v>
      </c>
      <c r="Q42">
        <v>635778832.60000002</v>
      </c>
      <c r="R42">
        <v>621373425.39999998</v>
      </c>
      <c r="S42">
        <v>604440863.70000005</v>
      </c>
      <c r="T42">
        <v>586096890.70000005</v>
      </c>
      <c r="U42">
        <v>564528466.79999995</v>
      </c>
      <c r="V42">
        <v>539519147.39999998</v>
      </c>
      <c r="W42">
        <v>511099257.69999999</v>
      </c>
      <c r="X42">
        <v>481677332.30000001</v>
      </c>
      <c r="Y42">
        <v>453989196.39999998</v>
      </c>
      <c r="Z42">
        <v>429126523.19999999</v>
      </c>
      <c r="AA42">
        <v>407386880.19999999</v>
      </c>
      <c r="AB42">
        <v>388362258.30000001</v>
      </c>
      <c r="AC42">
        <v>371143464.19999999</v>
      </c>
      <c r="AD42">
        <v>355464837.10000002</v>
      </c>
      <c r="AE42">
        <v>341240713.10000002</v>
      </c>
      <c r="AF42">
        <v>328144345.39999998</v>
      </c>
      <c r="AG42">
        <v>316088930.5</v>
      </c>
      <c r="AH42">
        <v>305097743.5</v>
      </c>
      <c r="AI42">
        <v>294971104</v>
      </c>
      <c r="AJ42">
        <v>285553030</v>
      </c>
      <c r="AK42">
        <v>276750897.10000002</v>
      </c>
      <c r="AL42">
        <v>268308108.5</v>
      </c>
      <c r="AM42">
        <v>260181339.5</v>
      </c>
      <c r="AN42">
        <v>252377722.19999999</v>
      </c>
      <c r="AO42">
        <v>244838463.90000001</v>
      </c>
      <c r="AP42">
        <v>237565923.5</v>
      </c>
      <c r="AQ42">
        <v>230579075.40000001</v>
      </c>
      <c r="AR42">
        <v>223853004.80000001</v>
      </c>
      <c r="AS42">
        <v>217282806.59999999</v>
      </c>
      <c r="AT42">
        <v>210833891.09999999</v>
      </c>
      <c r="AU42">
        <v>204518074</v>
      </c>
      <c r="AV42">
        <v>198368941</v>
      </c>
    </row>
    <row r="43" spans="1:48" x14ac:dyDescent="0.25">
      <c r="A43" t="s">
        <v>191</v>
      </c>
      <c r="B43">
        <v>399231640.45290101</v>
      </c>
      <c r="C43">
        <v>405641433.57550502</v>
      </c>
      <c r="D43">
        <v>412154138</v>
      </c>
      <c r="E43">
        <v>406664003.30000001</v>
      </c>
      <c r="F43">
        <v>399824319.10000002</v>
      </c>
      <c r="G43">
        <v>392299442.30000001</v>
      </c>
      <c r="H43">
        <v>386418734.30000001</v>
      </c>
      <c r="I43">
        <v>380035678</v>
      </c>
      <c r="J43">
        <v>371857788.10000002</v>
      </c>
      <c r="K43">
        <v>362075577.30000001</v>
      </c>
      <c r="L43">
        <v>352251358.89999998</v>
      </c>
      <c r="M43">
        <v>343787850.30000001</v>
      </c>
      <c r="N43">
        <v>338230826.80000001</v>
      </c>
      <c r="O43">
        <v>334171413.69999999</v>
      </c>
      <c r="P43">
        <v>329191693.80000001</v>
      </c>
      <c r="Q43">
        <v>321190123.19999999</v>
      </c>
      <c r="R43">
        <v>312420147.39999998</v>
      </c>
      <c r="S43">
        <v>302460405</v>
      </c>
      <c r="T43">
        <v>291680432.19999999</v>
      </c>
      <c r="U43">
        <v>279438631.5</v>
      </c>
      <c r="V43">
        <v>265526640</v>
      </c>
      <c r="W43">
        <v>249873193.5</v>
      </c>
      <c r="X43">
        <v>233582784.5</v>
      </c>
      <c r="Y43">
        <v>218171953.90000001</v>
      </c>
      <c r="Z43">
        <v>204297212</v>
      </c>
      <c r="AA43">
        <v>192041064.19999999</v>
      </c>
      <c r="AB43">
        <v>181198345.59999999</v>
      </c>
      <c r="AC43">
        <v>171346409.69999999</v>
      </c>
      <c r="AD43">
        <v>162381133.19999999</v>
      </c>
      <c r="AE43">
        <v>154224003.5</v>
      </c>
      <c r="AF43">
        <v>146717272.90000001</v>
      </c>
      <c r="AG43">
        <v>139811911.69999999</v>
      </c>
      <c r="AH43">
        <v>133490067.5</v>
      </c>
      <c r="AI43">
        <v>127655865.2</v>
      </c>
      <c r="AJ43">
        <v>122247138.40000001</v>
      </c>
      <c r="AK43">
        <v>117220676.09999999</v>
      </c>
      <c r="AL43">
        <v>112460932.3</v>
      </c>
      <c r="AM43">
        <v>107954540</v>
      </c>
      <c r="AN43">
        <v>103679523.2</v>
      </c>
      <c r="AO43">
        <v>99601213.959999904</v>
      </c>
      <c r="AP43">
        <v>95712703.859999999</v>
      </c>
      <c r="AQ43">
        <v>92014800.079999998</v>
      </c>
      <c r="AR43">
        <v>88492867.920000002</v>
      </c>
      <c r="AS43">
        <v>85100682.989999995</v>
      </c>
      <c r="AT43">
        <v>81818723.459999904</v>
      </c>
      <c r="AU43">
        <v>78645070.409999996</v>
      </c>
      <c r="AV43">
        <v>75586821.890000001</v>
      </c>
    </row>
    <row r="44" spans="1:48" x14ac:dyDescent="0.25">
      <c r="A44" t="s">
        <v>192</v>
      </c>
      <c r="B44">
        <v>182970972.649156</v>
      </c>
      <c r="C44">
        <v>185908630.79867601</v>
      </c>
      <c r="D44">
        <v>188893454</v>
      </c>
      <c r="E44">
        <v>180338771.09999999</v>
      </c>
      <c r="F44">
        <v>171644576.40000001</v>
      </c>
      <c r="G44">
        <v>162968286.90000001</v>
      </c>
      <c r="H44">
        <v>155382961</v>
      </c>
      <c r="I44">
        <v>147923585.19999999</v>
      </c>
      <c r="J44">
        <v>140089728.59999999</v>
      </c>
      <c r="K44">
        <v>131915760</v>
      </c>
      <c r="L44">
        <v>124124421.59999999</v>
      </c>
      <c r="M44">
        <v>117220343.40000001</v>
      </c>
      <c r="N44">
        <v>111687342.8</v>
      </c>
      <c r="O44">
        <v>106888841.09999999</v>
      </c>
      <c r="P44">
        <v>102030856.2</v>
      </c>
      <c r="Q44">
        <v>96341889.049999997</v>
      </c>
      <c r="R44">
        <v>90702870.299999997</v>
      </c>
      <c r="S44">
        <v>84852580.079999998</v>
      </c>
      <c r="T44">
        <v>79108899.530000001</v>
      </c>
      <c r="U44">
        <v>73219775.870000005</v>
      </c>
      <c r="V44">
        <v>67191770.120000005</v>
      </c>
      <c r="W44">
        <v>61017093.520000003</v>
      </c>
      <c r="X44">
        <v>55012092.850000001</v>
      </c>
      <c r="Y44">
        <v>49602985.950000003</v>
      </c>
      <c r="Z44">
        <v>44905336.990000002</v>
      </c>
      <c r="AA44">
        <v>40894684.310000002</v>
      </c>
      <c r="AB44">
        <v>37464307.75</v>
      </c>
      <c r="AC44">
        <v>34471634.759999998</v>
      </c>
      <c r="AD44">
        <v>31856979.350000001</v>
      </c>
      <c r="AE44">
        <v>29557804.510000002</v>
      </c>
      <c r="AF44">
        <v>27518963.68</v>
      </c>
      <c r="AG44">
        <v>25731801.91</v>
      </c>
      <c r="AH44">
        <v>24186772.109999999</v>
      </c>
      <c r="AI44">
        <v>22842618.899999999</v>
      </c>
      <c r="AJ44">
        <v>21664047.149999999</v>
      </c>
      <c r="AK44">
        <v>20621195.890000001</v>
      </c>
      <c r="AL44">
        <v>19677165.079999998</v>
      </c>
      <c r="AM44">
        <v>18819842.149999999</v>
      </c>
      <c r="AN44">
        <v>18036601.940000001</v>
      </c>
      <c r="AO44">
        <v>17314945.989999998</v>
      </c>
      <c r="AP44">
        <v>16648977.75</v>
      </c>
      <c r="AQ44">
        <v>16034868.99</v>
      </c>
      <c r="AR44">
        <v>15463369.83</v>
      </c>
      <c r="AS44">
        <v>14915322.279999999</v>
      </c>
      <c r="AT44">
        <v>14382702.83</v>
      </c>
      <c r="AU44">
        <v>13865835.41</v>
      </c>
      <c r="AV44">
        <v>13368877.119999999</v>
      </c>
    </row>
    <row r="45" spans="1:48" x14ac:dyDescent="0.25">
      <c r="A45" t="s">
        <v>193</v>
      </c>
      <c r="C45">
        <v>2182612.0154666998</v>
      </c>
      <c r="D45">
        <v>2217654.557</v>
      </c>
      <c r="E45">
        <v>2253259.719</v>
      </c>
      <c r="F45">
        <v>2202159.7969999998</v>
      </c>
      <c r="G45">
        <v>2146496.798</v>
      </c>
      <c r="H45">
        <v>2088836.8330000001</v>
      </c>
      <c r="I45">
        <v>2041225.8589999999</v>
      </c>
      <c r="J45">
        <v>1992336.7919999999</v>
      </c>
      <c r="K45">
        <v>1936020.5649999999</v>
      </c>
      <c r="L45">
        <v>1872930.1329999999</v>
      </c>
      <c r="M45">
        <v>1811059.7490000001</v>
      </c>
      <c r="N45">
        <v>1757151.8230000001</v>
      </c>
      <c r="O45">
        <v>1718805.0149999999</v>
      </c>
      <c r="P45">
        <v>1688404.3019999999</v>
      </c>
      <c r="Q45">
        <v>1654295.365</v>
      </c>
      <c r="R45">
        <v>1605721.5020000001</v>
      </c>
      <c r="S45">
        <v>1605233.0079999999</v>
      </c>
      <c r="T45">
        <v>1596353.8529999999</v>
      </c>
      <c r="U45">
        <v>1581651.0789999999</v>
      </c>
      <c r="V45">
        <v>1556247.3219999999</v>
      </c>
      <c r="W45">
        <v>1518639.15</v>
      </c>
      <c r="X45">
        <v>1467836.737</v>
      </c>
      <c r="Y45">
        <v>1410034.96</v>
      </c>
      <c r="Z45">
        <v>1353999.03</v>
      </c>
      <c r="AA45">
        <v>1303775.53</v>
      </c>
      <c r="AB45">
        <v>1260663.2520000001</v>
      </c>
      <c r="AC45">
        <v>1223881.213</v>
      </c>
      <c r="AD45">
        <v>1190977.7150000001</v>
      </c>
      <c r="AE45">
        <v>1161453.6399999999</v>
      </c>
      <c r="AF45">
        <v>1135130.3330000001</v>
      </c>
      <c r="AG45">
        <v>1111142.557</v>
      </c>
      <c r="AH45">
        <v>1089439.308</v>
      </c>
      <c r="AI45">
        <v>1070252.3829999999</v>
      </c>
      <c r="AJ45">
        <v>1053024.3540000001</v>
      </c>
      <c r="AK45">
        <v>1037340.534</v>
      </c>
      <c r="AL45">
        <v>1022953.643</v>
      </c>
      <c r="AM45">
        <v>1008976.733</v>
      </c>
      <c r="AN45">
        <v>995323.35620000004</v>
      </c>
      <c r="AO45">
        <v>981996.79909999995</v>
      </c>
      <c r="AP45">
        <v>968793.4388</v>
      </c>
      <c r="AQ45">
        <v>955751.98880000005</v>
      </c>
      <c r="AR45">
        <v>942985.03289999999</v>
      </c>
      <c r="AS45">
        <v>930426.37479999999</v>
      </c>
      <c r="AT45">
        <v>917649.75789999997</v>
      </c>
      <c r="AU45">
        <v>904514.83790000004</v>
      </c>
      <c r="AV45">
        <v>891086.93949999998</v>
      </c>
    </row>
    <row r="46" spans="1:48" x14ac:dyDescent="0.25">
      <c r="A46" t="s">
        <v>109</v>
      </c>
      <c r="B46">
        <v>27240234.959945701</v>
      </c>
      <c r="C46">
        <v>27677585.743331298</v>
      </c>
      <c r="D46">
        <v>28121958.34</v>
      </c>
      <c r="E46">
        <v>30919985.690000001</v>
      </c>
      <c r="F46">
        <v>39885774.100000001</v>
      </c>
      <c r="G46">
        <v>46485538.649999999</v>
      </c>
      <c r="H46">
        <v>43386912.920000002</v>
      </c>
      <c r="I46">
        <v>48184454.100000001</v>
      </c>
      <c r="J46">
        <v>56433095.439999998</v>
      </c>
      <c r="K46">
        <v>65140077.670000002</v>
      </c>
      <c r="L46">
        <v>67809683.659999996</v>
      </c>
      <c r="M46">
        <v>65206431.909999996</v>
      </c>
      <c r="N46">
        <v>55100654.530000001</v>
      </c>
      <c r="O46">
        <v>52938787.450000003</v>
      </c>
      <c r="P46">
        <v>58450018.719999999</v>
      </c>
      <c r="Q46">
        <v>77088959.700000003</v>
      </c>
      <c r="R46">
        <v>81983887.810000002</v>
      </c>
      <c r="S46">
        <v>94387075.329999998</v>
      </c>
      <c r="T46">
        <v>102194249.2</v>
      </c>
      <c r="U46">
        <v>124758566.5</v>
      </c>
      <c r="V46">
        <v>153082192.69999999</v>
      </c>
      <c r="W46">
        <v>177786296</v>
      </c>
      <c r="X46">
        <v>192443078.40000001</v>
      </c>
      <c r="Y46">
        <v>195321105.40000001</v>
      </c>
      <c r="Z46">
        <v>192683157.09999999</v>
      </c>
      <c r="AA46">
        <v>187024907.19999999</v>
      </c>
      <c r="AB46">
        <v>181257157</v>
      </c>
      <c r="AC46">
        <v>177845936.90000001</v>
      </c>
      <c r="AD46">
        <v>173153583.30000001</v>
      </c>
      <c r="AE46">
        <v>167560829.09999999</v>
      </c>
      <c r="AF46">
        <v>162849542.90000001</v>
      </c>
      <c r="AG46">
        <v>160709299.19999999</v>
      </c>
      <c r="AH46">
        <v>160395868.90000001</v>
      </c>
      <c r="AI46">
        <v>160178348.69999999</v>
      </c>
      <c r="AJ46">
        <v>158861071.40000001</v>
      </c>
      <c r="AK46">
        <v>156352131.59999999</v>
      </c>
      <c r="AL46">
        <v>154163115.19999999</v>
      </c>
      <c r="AM46">
        <v>151025237.90000001</v>
      </c>
      <c r="AN46">
        <v>147411296.19999999</v>
      </c>
      <c r="AO46">
        <v>143494734.80000001</v>
      </c>
      <c r="AP46">
        <v>139350870.69999999</v>
      </c>
      <c r="AQ46">
        <v>135140483.5</v>
      </c>
      <c r="AR46">
        <v>130915553.5</v>
      </c>
      <c r="AS46">
        <v>126731030.2</v>
      </c>
      <c r="AT46">
        <v>122563564.90000001</v>
      </c>
      <c r="AU46">
        <v>118448645.8</v>
      </c>
      <c r="AV46">
        <v>114407862.2</v>
      </c>
    </row>
    <row r="47" spans="1:48" x14ac:dyDescent="0.25">
      <c r="A47" t="s">
        <v>108</v>
      </c>
      <c r="B47">
        <v>1.70921139075327E-4</v>
      </c>
      <c r="C47">
        <v>1.74339561856833E-4</v>
      </c>
      <c r="D47">
        <v>1.77826099E-4</v>
      </c>
      <c r="E47">
        <v>1.53235901E-4</v>
      </c>
      <c r="F47">
        <v>1.61022002E-4</v>
      </c>
      <c r="G47">
        <v>1.60752171E-4</v>
      </c>
      <c r="H47">
        <v>1.6289404799999999E-4</v>
      </c>
      <c r="I47">
        <v>1.59883512E-4</v>
      </c>
      <c r="J47">
        <v>1.7093926699999999E-4</v>
      </c>
      <c r="K47">
        <v>1.6649662900000001E-4</v>
      </c>
      <c r="L47">
        <v>1.6147912799999999E-4</v>
      </c>
      <c r="M47">
        <v>1.51795089E-4</v>
      </c>
      <c r="N47">
        <v>1.5370844599999999E-4</v>
      </c>
      <c r="O47">
        <v>1.38424998E-4</v>
      </c>
      <c r="P47">
        <v>1.5067892200000001E-4</v>
      </c>
      <c r="Q47">
        <v>1.33122103E-4</v>
      </c>
      <c r="R47">
        <v>1.5995419200000001E-4</v>
      </c>
      <c r="S47">
        <v>1.3583148299999999E-4</v>
      </c>
      <c r="T47">
        <v>1.56739659E-4</v>
      </c>
      <c r="U47">
        <v>1.55156635E-4</v>
      </c>
      <c r="V47">
        <v>1.4132294199999999E-4</v>
      </c>
      <c r="W47">
        <v>1.4602503299999999E-4</v>
      </c>
      <c r="X47">
        <v>1.4740576299999999E-4</v>
      </c>
      <c r="Y47">
        <v>1.5473991999999999E-4</v>
      </c>
      <c r="Z47">
        <v>1.57788689E-4</v>
      </c>
      <c r="AA47">
        <v>1.63601742E-4</v>
      </c>
      <c r="AB47">
        <v>1.65383288E-4</v>
      </c>
      <c r="AC47">
        <v>1.6256973299999999E-4</v>
      </c>
      <c r="AD47">
        <v>1.6864353999999999E-4</v>
      </c>
      <c r="AE47">
        <v>1.72066099E-4</v>
      </c>
      <c r="AF47">
        <v>1.7374810400000001E-4</v>
      </c>
      <c r="AG47">
        <v>1.7748632300000001E-4</v>
      </c>
      <c r="AH47">
        <v>1.80669244E-4</v>
      </c>
      <c r="AI47">
        <v>1.8272270100000001E-4</v>
      </c>
      <c r="AJ47">
        <v>1.8711503999999999E-4</v>
      </c>
      <c r="AK47">
        <v>1.9172704900000001E-4</v>
      </c>
      <c r="AL47">
        <v>1.91363721E-4</v>
      </c>
      <c r="AM47">
        <v>1.97282755E-4</v>
      </c>
      <c r="AN47">
        <v>2.0283049E-4</v>
      </c>
      <c r="AO47">
        <v>2.08373618E-4</v>
      </c>
      <c r="AP47">
        <v>2.1409676300000001E-4</v>
      </c>
      <c r="AQ47">
        <v>2.1971449899999999E-4</v>
      </c>
      <c r="AR47">
        <v>2.2544753000000001E-4</v>
      </c>
      <c r="AS47">
        <v>2.3166342399999999E-4</v>
      </c>
      <c r="AT47">
        <v>2.3808100000000001E-4</v>
      </c>
      <c r="AU47">
        <v>2.44646027E-4</v>
      </c>
      <c r="AV47">
        <v>2.5174774099999999E-4</v>
      </c>
    </row>
    <row r="48" spans="1:48" x14ac:dyDescent="0.25">
      <c r="A48" t="s">
        <v>194</v>
      </c>
      <c r="B48">
        <v>4655.9319880334697</v>
      </c>
      <c r="C48">
        <v>4825.2981717473203</v>
      </c>
      <c r="D48">
        <v>5000.8181350000004</v>
      </c>
      <c r="E48">
        <v>5747.3410100000001</v>
      </c>
      <c r="F48">
        <v>7790.5909760000004</v>
      </c>
      <c r="G48">
        <v>8896.0133900000001</v>
      </c>
      <c r="H48">
        <v>8217.9882020000005</v>
      </c>
      <c r="I48">
        <v>9081.1269479999901</v>
      </c>
      <c r="J48">
        <v>10796.715749999999</v>
      </c>
      <c r="K48">
        <v>12363.96069</v>
      </c>
      <c r="L48">
        <v>13006.56451</v>
      </c>
      <c r="M48">
        <v>12643.55971</v>
      </c>
      <c r="N48">
        <v>10767.918750000001</v>
      </c>
      <c r="O48">
        <v>10135.58949</v>
      </c>
      <c r="P48">
        <v>11556.75143</v>
      </c>
      <c r="Q48">
        <v>15193.26159</v>
      </c>
      <c r="R48">
        <v>17695.16504</v>
      </c>
      <c r="S48">
        <v>19808.02519</v>
      </c>
      <c r="T48">
        <v>22261.23127</v>
      </c>
      <c r="U48">
        <v>26207.415860000001</v>
      </c>
      <c r="V48">
        <v>31989.899399999998</v>
      </c>
      <c r="W48">
        <v>38873.450980000001</v>
      </c>
      <c r="X48">
        <v>43416.272400000002</v>
      </c>
      <c r="Y48">
        <v>45426.129670000002</v>
      </c>
      <c r="Z48">
        <v>45599.367409999999</v>
      </c>
      <c r="AA48">
        <v>45143.018219999998</v>
      </c>
      <c r="AB48">
        <v>44416.471680000002</v>
      </c>
      <c r="AC48">
        <v>44607.224399999999</v>
      </c>
      <c r="AD48">
        <v>44807.334510000001</v>
      </c>
      <c r="AE48">
        <v>44189.649530000002</v>
      </c>
      <c r="AF48">
        <v>43731.978340000001</v>
      </c>
      <c r="AG48">
        <v>43872.146990000001</v>
      </c>
      <c r="AH48">
        <v>44358.749860000004</v>
      </c>
      <c r="AI48">
        <v>44992.132689999999</v>
      </c>
      <c r="AJ48">
        <v>45516.843630000003</v>
      </c>
      <c r="AK48">
        <v>45747.505140000001</v>
      </c>
      <c r="AL48">
        <v>46067.110829999998</v>
      </c>
      <c r="AM48">
        <v>46279.363290000001</v>
      </c>
      <c r="AN48">
        <v>46258.837460000002</v>
      </c>
      <c r="AO48">
        <v>46118.047250000003</v>
      </c>
      <c r="AP48">
        <v>45905.492830000003</v>
      </c>
      <c r="AQ48">
        <v>45607.970690000002</v>
      </c>
      <c r="AR48">
        <v>45274.917090000003</v>
      </c>
      <c r="AS48">
        <v>44981.889029999998</v>
      </c>
      <c r="AT48">
        <v>44671.380499999999</v>
      </c>
      <c r="AU48">
        <v>44342.254760000003</v>
      </c>
      <c r="AV48">
        <v>44054.251920000002</v>
      </c>
    </row>
    <row r="49" spans="1:48" x14ac:dyDescent="0.25">
      <c r="A49" t="s">
        <v>195</v>
      </c>
      <c r="B49">
        <v>0</v>
      </c>
      <c r="C49">
        <v>0</v>
      </c>
      <c r="D49">
        <v>0</v>
      </c>
      <c r="E49">
        <v>1009.2891530000001</v>
      </c>
      <c r="F49">
        <v>1368.103781</v>
      </c>
      <c r="G49">
        <v>1423.3621419999999</v>
      </c>
      <c r="H49">
        <v>1150.5183480000001</v>
      </c>
      <c r="I49">
        <v>1121.73326</v>
      </c>
      <c r="J49">
        <v>899.49010759999999</v>
      </c>
      <c r="K49">
        <v>1272.2408820000001</v>
      </c>
      <c r="L49">
        <v>1792.351488</v>
      </c>
      <c r="M49">
        <v>2542.4482600000001</v>
      </c>
      <c r="N49">
        <v>1961.791921</v>
      </c>
      <c r="O49">
        <v>2010.5039469999999</v>
      </c>
      <c r="P49">
        <v>1481.6088299999999</v>
      </c>
      <c r="Q49">
        <v>2069.5937749999998</v>
      </c>
      <c r="R49">
        <v>2036.112997</v>
      </c>
      <c r="S49">
        <v>3871.6840120000002</v>
      </c>
      <c r="T49">
        <v>3065.4226090000002</v>
      </c>
      <c r="U49">
        <v>3608.8212779999999</v>
      </c>
      <c r="V49">
        <v>5063.8735610000003</v>
      </c>
      <c r="W49">
        <v>6997.221176</v>
      </c>
      <c r="X49">
        <v>9551.5799279999901</v>
      </c>
      <c r="Y49">
        <v>9993.7485269999997</v>
      </c>
      <c r="Z49">
        <v>10031.86083</v>
      </c>
      <c r="AA49">
        <v>9931.4640080000008</v>
      </c>
      <c r="AB49">
        <v>9771.6237700000001</v>
      </c>
      <c r="AC49">
        <v>11151.8061</v>
      </c>
      <c r="AD49">
        <v>11201.833629999999</v>
      </c>
      <c r="AE49">
        <v>11047.41238</v>
      </c>
      <c r="AF49">
        <v>10932.99459</v>
      </c>
      <c r="AG49">
        <v>10968.036749999999</v>
      </c>
      <c r="AH49">
        <v>11089.687459999999</v>
      </c>
      <c r="AI49">
        <v>11248.033170000001</v>
      </c>
      <c r="AJ49">
        <v>11379.21091</v>
      </c>
      <c r="AK49">
        <v>11436.87629</v>
      </c>
      <c r="AL49">
        <v>11516.77771</v>
      </c>
      <c r="AM49">
        <v>11569.840819999999</v>
      </c>
      <c r="AN49">
        <v>11564.709360000001</v>
      </c>
      <c r="AO49">
        <v>11529.51181</v>
      </c>
      <c r="AP49">
        <v>11476.37321</v>
      </c>
      <c r="AQ49">
        <v>11401.99267</v>
      </c>
      <c r="AR49">
        <v>11318.72927</v>
      </c>
      <c r="AS49">
        <v>11245.47226</v>
      </c>
      <c r="AT49">
        <v>11167.84512</v>
      </c>
      <c r="AU49">
        <v>11085.563690000001</v>
      </c>
      <c r="AV49">
        <v>11013.562980000001</v>
      </c>
    </row>
    <row r="50" spans="1:48" x14ac:dyDescent="0.25">
      <c r="A50" t="s">
        <v>196</v>
      </c>
      <c r="B50">
        <v>0</v>
      </c>
      <c r="C50">
        <v>0</v>
      </c>
      <c r="D50">
        <v>0</v>
      </c>
      <c r="E50">
        <v>0</v>
      </c>
      <c r="F50">
        <v>0</v>
      </c>
      <c r="G50">
        <v>0</v>
      </c>
      <c r="H50">
        <v>0</v>
      </c>
      <c r="I50">
        <v>2.81346071E-2</v>
      </c>
      <c r="J50">
        <v>2.3210176400000001E-2</v>
      </c>
      <c r="K50">
        <v>1.9905955199999999E-2</v>
      </c>
      <c r="L50">
        <v>2.0325460399999998E-2</v>
      </c>
      <c r="M50">
        <v>1.6063143700000001E-2</v>
      </c>
      <c r="N50">
        <v>3.1267960599999998E-2</v>
      </c>
      <c r="O50">
        <v>7.8637164300000006E-2</v>
      </c>
      <c r="P50">
        <v>0.109715675</v>
      </c>
      <c r="Q50">
        <v>0.1883350288</v>
      </c>
      <c r="R50">
        <v>0.14384638629999999</v>
      </c>
      <c r="S50">
        <v>0.15729002510000001</v>
      </c>
      <c r="T50">
        <v>0.142755665</v>
      </c>
      <c r="U50">
        <v>0.1236854191</v>
      </c>
      <c r="V50">
        <v>0.16542721599999999</v>
      </c>
      <c r="W50">
        <v>0.1521598894</v>
      </c>
      <c r="X50">
        <v>0.1266224228</v>
      </c>
      <c r="Y50">
        <v>0.1146566723</v>
      </c>
      <c r="Z50">
        <v>0.11325340959999999</v>
      </c>
      <c r="AA50">
        <v>0.1022074699</v>
      </c>
      <c r="AB50">
        <v>0.10509486799999999</v>
      </c>
      <c r="AC50">
        <v>0.1018456512</v>
      </c>
      <c r="AD50">
        <v>9.8293452700000006E-2</v>
      </c>
      <c r="AE50">
        <v>9.7549967900000006E-2</v>
      </c>
      <c r="AF50">
        <v>0.102995212</v>
      </c>
      <c r="AG50">
        <v>9.9844844399999896E-2</v>
      </c>
      <c r="AH50">
        <v>9.6721887000000006E-2</v>
      </c>
      <c r="AI50">
        <v>9.9481368700000003E-2</v>
      </c>
      <c r="AJ50">
        <v>9.6938553600000005E-2</v>
      </c>
      <c r="AK50">
        <v>9.4730762600000004E-2</v>
      </c>
      <c r="AL50">
        <v>0.1096032665</v>
      </c>
      <c r="AM50">
        <v>0.10619954619999999</v>
      </c>
      <c r="AN50">
        <v>0.1036477118</v>
      </c>
      <c r="AO50">
        <v>0.1016525771</v>
      </c>
      <c r="AP50">
        <v>0.10008713700000001</v>
      </c>
      <c r="AQ50">
        <v>9.8966349600000003E-2</v>
      </c>
      <c r="AR50">
        <v>9.8102876399999997E-2</v>
      </c>
      <c r="AS50">
        <v>9.7316330000000006E-2</v>
      </c>
      <c r="AT50">
        <v>9.6784099299999996E-2</v>
      </c>
      <c r="AU50">
        <v>9.6492622099999995E-2</v>
      </c>
      <c r="AV50">
        <v>9.6217002900000001E-2</v>
      </c>
    </row>
    <row r="51" spans="1:48" x14ac:dyDescent="0.25">
      <c r="A51" t="s">
        <v>197</v>
      </c>
      <c r="B51">
        <v>21.072806770403201</v>
      </c>
      <c r="C51">
        <v>21.411137499294501</v>
      </c>
      <c r="D51">
        <v>21.754900240000001</v>
      </c>
      <c r="E51">
        <v>22.649358530000001</v>
      </c>
      <c r="F51">
        <v>23.28990958</v>
      </c>
      <c r="G51">
        <v>22.565897079999999</v>
      </c>
      <c r="H51">
        <v>23.49704509</v>
      </c>
      <c r="I51">
        <v>24.26799828</v>
      </c>
      <c r="J51">
        <v>24.559517970000002</v>
      </c>
      <c r="K51">
        <v>24.677167270000002</v>
      </c>
      <c r="L51">
        <v>24.967186860000002</v>
      </c>
      <c r="M51">
        <v>25.326647690000001</v>
      </c>
      <c r="N51">
        <v>24.66907132</v>
      </c>
      <c r="O51">
        <v>24.19105682</v>
      </c>
      <c r="P51">
        <v>23.670626970000001</v>
      </c>
      <c r="Q51">
        <v>22.86692502</v>
      </c>
      <c r="R51">
        <v>22.027269780000001</v>
      </c>
      <c r="S51">
        <v>21.947668969999999</v>
      </c>
      <c r="T51">
        <v>21.719193650000001</v>
      </c>
      <c r="U51">
        <v>21.42424252</v>
      </c>
      <c r="V51">
        <v>21.756844959999999</v>
      </c>
      <c r="W51">
        <v>22.124285159999999</v>
      </c>
      <c r="X51">
        <v>22.238210680000002</v>
      </c>
      <c r="Y51">
        <v>22.12043001</v>
      </c>
      <c r="Z51">
        <v>21.82388684</v>
      </c>
      <c r="AA51">
        <v>21.405621849999999</v>
      </c>
      <c r="AB51">
        <v>20.887519180000002</v>
      </c>
      <c r="AC51">
        <v>20.773655919999999</v>
      </c>
      <c r="AD51">
        <v>20.56845246</v>
      </c>
      <c r="AE51">
        <v>20.332416850000001</v>
      </c>
      <c r="AF51">
        <v>20.066110739999999</v>
      </c>
      <c r="AG51">
        <v>19.780974319999999</v>
      </c>
      <c r="AH51">
        <v>19.497458179999999</v>
      </c>
      <c r="AI51">
        <v>19.216509980000001</v>
      </c>
      <c r="AJ51">
        <v>18.940834379999998</v>
      </c>
      <c r="AK51">
        <v>18.672755909999999</v>
      </c>
      <c r="AL51">
        <v>18.402724670000001</v>
      </c>
      <c r="AM51">
        <v>18.14126036</v>
      </c>
      <c r="AN51">
        <v>17.88862069</v>
      </c>
      <c r="AO51">
        <v>17.640685980000001</v>
      </c>
      <c r="AP51">
        <v>17.394873990000001</v>
      </c>
      <c r="AQ51">
        <v>17.150061480000002</v>
      </c>
      <c r="AR51">
        <v>16.91042328</v>
      </c>
      <c r="AS51">
        <v>16.674729689999999</v>
      </c>
      <c r="AT51">
        <v>16.44140252</v>
      </c>
      <c r="AU51">
        <v>16.209434269999999</v>
      </c>
      <c r="AV51">
        <v>15.978067940000001</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4.8448140200000003</v>
      </c>
      <c r="F53">
        <v>4.7280675289999996</v>
      </c>
      <c r="G53">
        <v>4.5727109129999999</v>
      </c>
      <c r="H53">
        <v>4.5450937199999997</v>
      </c>
      <c r="I53">
        <v>4.4087122929999998</v>
      </c>
      <c r="J53">
        <v>4.2136014230000001</v>
      </c>
      <c r="K53">
        <v>4.0953781899999999</v>
      </c>
      <c r="L53">
        <v>4.0655147630000004</v>
      </c>
      <c r="M53">
        <v>4.1289151210000004</v>
      </c>
      <c r="N53">
        <v>3.9358960559999998</v>
      </c>
      <c r="O53">
        <v>3.696984713</v>
      </c>
      <c r="P53">
        <v>3.4518575469999999</v>
      </c>
      <c r="Q53">
        <v>3.260628503</v>
      </c>
      <c r="R53">
        <v>3.0790042259999999</v>
      </c>
      <c r="S53">
        <v>3.0848466430000001</v>
      </c>
      <c r="T53">
        <v>3.1248776280000001</v>
      </c>
      <c r="U53">
        <v>3.181456421</v>
      </c>
      <c r="V53">
        <v>2.8943922290000001</v>
      </c>
      <c r="W53">
        <v>2.6051678630000001</v>
      </c>
      <c r="X53">
        <v>2.3649698909999999</v>
      </c>
      <c r="Y53">
        <v>2.1678526709999999</v>
      </c>
      <c r="Z53">
        <v>2.002897361</v>
      </c>
      <c r="AA53">
        <v>1.8596228429999999</v>
      </c>
      <c r="AB53">
        <v>1.733552405</v>
      </c>
      <c r="AC53">
        <v>1.705057837</v>
      </c>
      <c r="AD53">
        <v>1.6919186589999999</v>
      </c>
      <c r="AE53">
        <v>1.683895857</v>
      </c>
      <c r="AF53">
        <v>1.6817134330000001</v>
      </c>
      <c r="AG53">
        <v>1.6834297009999999</v>
      </c>
      <c r="AH53">
        <v>1.6848605809999999</v>
      </c>
      <c r="AI53">
        <v>1.6857230729999999</v>
      </c>
      <c r="AJ53">
        <v>1.685578555</v>
      </c>
      <c r="AK53">
        <v>1.68408062</v>
      </c>
      <c r="AL53">
        <v>1.6827973869999999</v>
      </c>
      <c r="AM53">
        <v>1.6801684210000001</v>
      </c>
      <c r="AN53">
        <v>1.6760560760000001</v>
      </c>
      <c r="AO53">
        <v>1.6711519029999999</v>
      </c>
      <c r="AP53">
        <v>1.6658812110000001</v>
      </c>
      <c r="AQ53">
        <v>1.660410486</v>
      </c>
      <c r="AR53">
        <v>1.6538131679999999</v>
      </c>
      <c r="AS53">
        <v>1.6463813789999999</v>
      </c>
      <c r="AT53">
        <v>1.638451052</v>
      </c>
      <c r="AU53">
        <v>1.6302381500000001</v>
      </c>
      <c r="AV53">
        <v>1.62190013</v>
      </c>
    </row>
    <row r="54" spans="1:48" x14ac:dyDescent="0.25">
      <c r="A54" t="s">
        <v>199</v>
      </c>
      <c r="B54">
        <v>10.826676236859401</v>
      </c>
      <c r="C54">
        <v>11.000502025829901</v>
      </c>
      <c r="D54">
        <v>11.17711864</v>
      </c>
      <c r="E54">
        <v>11.6411584</v>
      </c>
      <c r="F54">
        <v>12.143807199999999</v>
      </c>
      <c r="G54">
        <v>11.410817740000001</v>
      </c>
      <c r="H54">
        <v>11.90105732</v>
      </c>
      <c r="I54">
        <v>12.48440641</v>
      </c>
      <c r="J54">
        <v>12.86411728</v>
      </c>
      <c r="K54">
        <v>12.93601001</v>
      </c>
      <c r="L54">
        <v>12.94637449</v>
      </c>
      <c r="M54">
        <v>12.72295594</v>
      </c>
      <c r="N54">
        <v>12.14194268</v>
      </c>
      <c r="O54">
        <v>12.07266821</v>
      </c>
      <c r="P54">
        <v>12.30505557</v>
      </c>
      <c r="Q54">
        <v>12.196717599999999</v>
      </c>
      <c r="R54">
        <v>12.051233570000001</v>
      </c>
      <c r="S54">
        <v>12.22577205</v>
      </c>
      <c r="T54">
        <v>12.11426664</v>
      </c>
      <c r="U54">
        <v>11.842589459999999</v>
      </c>
      <c r="V54">
        <v>12.115251170000001</v>
      </c>
      <c r="W54">
        <v>12.31131499</v>
      </c>
      <c r="X54">
        <v>12.24241808</v>
      </c>
      <c r="Y54">
        <v>11.978669350000001</v>
      </c>
      <c r="Z54">
        <v>11.60135169</v>
      </c>
      <c r="AA54">
        <v>11.158103219999999</v>
      </c>
      <c r="AB54">
        <v>10.686169019999999</v>
      </c>
      <c r="AC54">
        <v>10.588403660000001</v>
      </c>
      <c r="AD54">
        <v>10.51241383</v>
      </c>
      <c r="AE54">
        <v>10.449491289999999</v>
      </c>
      <c r="AF54">
        <v>10.3511135</v>
      </c>
      <c r="AG54">
        <v>10.21710055</v>
      </c>
      <c r="AH54">
        <v>10.08485392</v>
      </c>
      <c r="AI54">
        <v>9.9595624170000008</v>
      </c>
      <c r="AJ54">
        <v>9.8410289500000001</v>
      </c>
      <c r="AK54">
        <v>9.7276005899999998</v>
      </c>
      <c r="AL54">
        <v>9.6179735449999999</v>
      </c>
      <c r="AM54">
        <v>9.509506064</v>
      </c>
      <c r="AN54">
        <v>9.4035392659999903</v>
      </c>
      <c r="AO54">
        <v>9.2984615220000002</v>
      </c>
      <c r="AP54">
        <v>9.1936558949999903</v>
      </c>
      <c r="AQ54">
        <v>9.0896030949999904</v>
      </c>
      <c r="AR54">
        <v>8.9949784590000004</v>
      </c>
      <c r="AS54">
        <v>8.906533413</v>
      </c>
      <c r="AT54">
        <v>8.8212033919999904</v>
      </c>
      <c r="AU54">
        <v>8.7369585280000006</v>
      </c>
      <c r="AV54">
        <v>8.6524527990000006</v>
      </c>
    </row>
    <row r="55" spans="1:48" x14ac:dyDescent="0.25">
      <c r="A55" t="s">
        <v>200</v>
      </c>
      <c r="B55">
        <v>5.6395460874857797</v>
      </c>
      <c r="C55">
        <v>5.7300908240832298</v>
      </c>
      <c r="D55">
        <v>5.8220892859999998</v>
      </c>
      <c r="E55">
        <v>6.1633861120000004</v>
      </c>
      <c r="F55">
        <v>6.4180348550000001</v>
      </c>
      <c r="G55">
        <v>6.5823684330000001</v>
      </c>
      <c r="H55">
        <v>7.0508940500000001</v>
      </c>
      <c r="I55">
        <v>7.3748795769999997</v>
      </c>
      <c r="J55">
        <v>7.4817992589999998</v>
      </c>
      <c r="K55">
        <v>7.6457790729999999</v>
      </c>
      <c r="L55">
        <v>7.955297614</v>
      </c>
      <c r="M55">
        <v>8.4747766260000006</v>
      </c>
      <c r="N55">
        <v>8.5912325870000004</v>
      </c>
      <c r="O55">
        <v>8.4214038939999902</v>
      </c>
      <c r="P55">
        <v>7.9137138519999999</v>
      </c>
      <c r="Q55">
        <v>7.4095789180000002</v>
      </c>
      <c r="R55">
        <v>6.8970319790000003</v>
      </c>
      <c r="S55">
        <v>6.6370502709999997</v>
      </c>
      <c r="T55">
        <v>6.4800493809999997</v>
      </c>
      <c r="U55">
        <v>6.4001966479999997</v>
      </c>
      <c r="V55">
        <v>6.7472015670000003</v>
      </c>
      <c r="W55">
        <v>7.2078023059999996</v>
      </c>
      <c r="X55">
        <v>7.6308227149999999</v>
      </c>
      <c r="Y55">
        <v>7.9739079869999996</v>
      </c>
      <c r="Z55">
        <v>8.2196377910000002</v>
      </c>
      <c r="AA55">
        <v>8.3878957849999995</v>
      </c>
      <c r="AB55">
        <v>8.4677977510000009</v>
      </c>
      <c r="AC55">
        <v>8.4801944309999904</v>
      </c>
      <c r="AD55">
        <v>8.3641199769999997</v>
      </c>
      <c r="AE55">
        <v>8.1990297040000009</v>
      </c>
      <c r="AF55">
        <v>8.0332838150000008</v>
      </c>
      <c r="AG55">
        <v>7.8804440700000002</v>
      </c>
      <c r="AH55">
        <v>7.7277436689999996</v>
      </c>
      <c r="AI55">
        <v>7.5712244870000003</v>
      </c>
      <c r="AJ55">
        <v>7.4142268749999998</v>
      </c>
      <c r="AK55">
        <v>7.2610746959999997</v>
      </c>
      <c r="AL55">
        <v>7.1019537389999998</v>
      </c>
      <c r="AM55">
        <v>6.951585873</v>
      </c>
      <c r="AN55">
        <v>6.8090253519999999</v>
      </c>
      <c r="AO55">
        <v>6.671072552</v>
      </c>
      <c r="AP55">
        <v>6.5353368810000001</v>
      </c>
      <c r="AQ55">
        <v>6.4000479019999998</v>
      </c>
      <c r="AR55">
        <v>6.2616316479999998</v>
      </c>
      <c r="AS55">
        <v>6.121814895</v>
      </c>
      <c r="AT55">
        <v>5.9817480710000002</v>
      </c>
      <c r="AU55">
        <v>5.8422375879999997</v>
      </c>
      <c r="AV55">
        <v>5.7037150099999998</v>
      </c>
    </row>
    <row r="56" spans="1:48" x14ac:dyDescent="0.25">
      <c r="A56" t="s">
        <v>138</v>
      </c>
      <c r="B56">
        <v>20645665.186372198</v>
      </c>
      <c r="C56">
        <v>20977138.018968999</v>
      </c>
      <c r="D56">
        <v>21313932.760000002</v>
      </c>
      <c r="E56">
        <v>22017137.75</v>
      </c>
      <c r="F56">
        <v>22005659.699999999</v>
      </c>
      <c r="G56">
        <v>21440525.030000001</v>
      </c>
      <c r="H56">
        <v>22047630.030000001</v>
      </c>
      <c r="I56">
        <v>22123536.41</v>
      </c>
      <c r="J56">
        <v>21648242.280000001</v>
      </c>
      <c r="K56">
        <v>21433800.510000002</v>
      </c>
      <c r="L56">
        <v>21709700.379999999</v>
      </c>
      <c r="M56">
        <v>22506642.620000001</v>
      </c>
      <c r="N56">
        <v>21813319.73</v>
      </c>
      <c r="O56">
        <v>20576528.469999999</v>
      </c>
      <c r="P56">
        <v>18844505.239999998</v>
      </c>
      <c r="Q56">
        <v>17209217.920000002</v>
      </c>
      <c r="R56">
        <v>15912077.529999999</v>
      </c>
      <c r="S56">
        <v>15568822.9</v>
      </c>
      <c r="T56">
        <v>15414881.560000001</v>
      </c>
      <c r="U56">
        <v>15383038.529999999</v>
      </c>
      <c r="V56">
        <v>14217575.609999999</v>
      </c>
      <c r="W56">
        <v>13764655.890000001</v>
      </c>
      <c r="X56">
        <v>13298329.970000001</v>
      </c>
      <c r="Y56">
        <v>12811242.460000001</v>
      </c>
      <c r="Z56">
        <v>12273317.58</v>
      </c>
      <c r="AA56">
        <v>11710795.07</v>
      </c>
      <c r="AB56">
        <v>11095057.18</v>
      </c>
      <c r="AC56">
        <v>10583444.789999999</v>
      </c>
      <c r="AD56">
        <v>10002658.18</v>
      </c>
      <c r="AE56">
        <v>9400003.5649999995</v>
      </c>
      <c r="AF56">
        <v>8837969.2080000006</v>
      </c>
      <c r="AG56">
        <v>8290733.0650000004</v>
      </c>
      <c r="AH56">
        <v>7706969.0939999996</v>
      </c>
      <c r="AI56">
        <v>7112086.2719999999</v>
      </c>
      <c r="AJ56">
        <v>6502527.0300000003</v>
      </c>
      <c r="AK56">
        <v>5913406.5499999998</v>
      </c>
      <c r="AL56">
        <v>5294496.9060000004</v>
      </c>
      <c r="AM56">
        <v>4889667.8289999999</v>
      </c>
      <c r="AN56">
        <v>4475211.6890000002</v>
      </c>
      <c r="AO56">
        <v>4046303.4640000002</v>
      </c>
      <c r="AP56">
        <v>3596746.81</v>
      </c>
      <c r="AQ56">
        <v>3118203.179</v>
      </c>
      <c r="AR56">
        <v>2806963.9010000001</v>
      </c>
      <c r="AS56">
        <v>2500389.3059999999</v>
      </c>
      <c r="AT56">
        <v>2198382.298</v>
      </c>
      <c r="AU56">
        <v>1900335.149</v>
      </c>
      <c r="AV56">
        <v>1605182.355</v>
      </c>
    </row>
    <row r="57" spans="1:48" x14ac:dyDescent="0.25">
      <c r="A57" t="s">
        <v>202</v>
      </c>
      <c r="B57">
        <v>5733644.7015537601</v>
      </c>
      <c r="C57">
        <v>5825700.2218371304</v>
      </c>
      <c r="D57">
        <v>5919233.7230000002</v>
      </c>
      <c r="E57">
        <v>6058954.6440000003</v>
      </c>
      <c r="F57">
        <v>6095108.1200000001</v>
      </c>
      <c r="G57">
        <v>6371000.9979999997</v>
      </c>
      <c r="H57">
        <v>6503715.4720000001</v>
      </c>
      <c r="I57">
        <v>6526115.7690000003</v>
      </c>
      <c r="J57">
        <v>6464882.8990000002</v>
      </c>
      <c r="K57">
        <v>6489888.7170000002</v>
      </c>
      <c r="L57">
        <v>6581992.4210000001</v>
      </c>
      <c r="M57">
        <v>6846007.7970000003</v>
      </c>
      <c r="N57">
        <v>6646115.977</v>
      </c>
      <c r="O57">
        <v>6188266.2869999995</v>
      </c>
      <c r="P57">
        <v>5506037.5609999998</v>
      </c>
      <c r="Q57">
        <v>4873632.7659999998</v>
      </c>
      <c r="R57">
        <v>4353672.1009999998</v>
      </c>
      <c r="S57">
        <v>4208841.9809999997</v>
      </c>
      <c r="T57">
        <v>4146011.05</v>
      </c>
      <c r="U57">
        <v>4136512.3820000002</v>
      </c>
      <c r="V57">
        <v>3702146.463</v>
      </c>
      <c r="W57">
        <v>3596610.8620000002</v>
      </c>
      <c r="X57">
        <v>3471887.7459999998</v>
      </c>
      <c r="Y57">
        <v>3334710.7030000002</v>
      </c>
      <c r="Z57">
        <v>3176992.176</v>
      </c>
      <c r="AA57">
        <v>3011331.6090000002</v>
      </c>
      <c r="AB57">
        <v>2828019.4870000002</v>
      </c>
      <c r="AC57">
        <v>2669729.5729999999</v>
      </c>
      <c r="AD57">
        <v>2490375.9500000002</v>
      </c>
      <c r="AE57">
        <v>2306023.145</v>
      </c>
      <c r="AF57">
        <v>2138239.3969999999</v>
      </c>
      <c r="AG57">
        <v>1978041.45</v>
      </c>
      <c r="AH57">
        <v>1811485.5390000001</v>
      </c>
      <c r="AI57">
        <v>1646497.3</v>
      </c>
      <c r="AJ57">
        <v>1483297.453</v>
      </c>
      <c r="AK57">
        <v>1335595.9350000001</v>
      </c>
      <c r="AL57">
        <v>1188041.1340000001</v>
      </c>
      <c r="AM57">
        <v>1078606.311</v>
      </c>
      <c r="AN57">
        <v>970960.13219999999</v>
      </c>
      <c r="AO57">
        <v>864513.40769999998</v>
      </c>
      <c r="AP57">
        <v>758653.02159999998</v>
      </c>
      <c r="AQ57">
        <v>652663.01159999997</v>
      </c>
      <c r="AR57">
        <v>543604.50269999995</v>
      </c>
      <c r="AS57">
        <v>437186.38270000002</v>
      </c>
      <c r="AT57">
        <v>333594.66220000002</v>
      </c>
      <c r="AU57">
        <v>232885.76759999999</v>
      </c>
      <c r="AV57">
        <v>135024.0042</v>
      </c>
    </row>
    <row r="58" spans="1:48" x14ac:dyDescent="0.25">
      <c r="A58" t="s">
        <v>203</v>
      </c>
      <c r="B58">
        <v>27867.9582147734</v>
      </c>
      <c r="C58">
        <v>28315.3872980581</v>
      </c>
      <c r="D58">
        <v>28770.01209</v>
      </c>
      <c r="E58">
        <v>29643.0671</v>
      </c>
      <c r="F58">
        <v>29641.576150000001</v>
      </c>
      <c r="G58">
        <v>28491.691019999998</v>
      </c>
      <c r="H58">
        <v>29000.00274</v>
      </c>
      <c r="I58">
        <v>29032.237290000001</v>
      </c>
      <c r="J58">
        <v>28547.88307</v>
      </c>
      <c r="K58">
        <v>28202.749909999999</v>
      </c>
      <c r="L58">
        <v>28277.264429999999</v>
      </c>
      <c r="M58">
        <v>28681.369610000002</v>
      </c>
      <c r="N58">
        <v>27619.933099999998</v>
      </c>
      <c r="O58">
        <v>26558.496330000002</v>
      </c>
      <c r="P58">
        <v>25497.06005</v>
      </c>
      <c r="Q58">
        <v>24435.623530000001</v>
      </c>
      <c r="R58">
        <v>23374.187040000001</v>
      </c>
      <c r="S58">
        <v>23374.187030000001</v>
      </c>
      <c r="T58">
        <v>23374.187030000001</v>
      </c>
      <c r="U58">
        <v>23374.187020000001</v>
      </c>
      <c r="V58">
        <v>22636.463510000001</v>
      </c>
      <c r="W58">
        <v>21898.74</v>
      </c>
      <c r="X58">
        <v>21161.016500000002</v>
      </c>
      <c r="Y58">
        <v>20423.293000000001</v>
      </c>
      <c r="Z58">
        <v>19685.569479999998</v>
      </c>
      <c r="AA58">
        <v>18947.845969999998</v>
      </c>
      <c r="AB58">
        <v>18210.122459999999</v>
      </c>
      <c r="AC58">
        <v>18047.046740000002</v>
      </c>
      <c r="AD58">
        <v>17883.971000000001</v>
      </c>
      <c r="AE58">
        <v>17720.89529</v>
      </c>
      <c r="AF58">
        <v>17557.81957</v>
      </c>
      <c r="AG58">
        <v>17394.743839999999</v>
      </c>
      <c r="AH58">
        <v>17231.668119999998</v>
      </c>
      <c r="AI58">
        <v>17068.592400000001</v>
      </c>
      <c r="AJ58">
        <v>16905.516670000001</v>
      </c>
      <c r="AK58">
        <v>16742.44095</v>
      </c>
      <c r="AL58">
        <v>16579.36522</v>
      </c>
      <c r="AM58">
        <v>16416.289499999999</v>
      </c>
      <c r="AN58">
        <v>16253.21378</v>
      </c>
      <c r="AO58">
        <v>16090.13805</v>
      </c>
      <c r="AP58">
        <v>15927.062330000001</v>
      </c>
      <c r="AQ58">
        <v>15763.98661</v>
      </c>
      <c r="AR58">
        <v>15600.910879999999</v>
      </c>
      <c r="AS58">
        <v>15437.835160000001</v>
      </c>
      <c r="AT58">
        <v>15274.75944</v>
      </c>
      <c r="AU58">
        <v>15111.683709999999</v>
      </c>
      <c r="AV58">
        <v>14948.60799</v>
      </c>
    </row>
    <row r="59" spans="1:48" x14ac:dyDescent="0.25">
      <c r="A59" t="s">
        <v>204</v>
      </c>
      <c r="B59">
        <v>0.96116878123798499</v>
      </c>
      <c r="C59">
        <v>0.98039215686274495</v>
      </c>
      <c r="D59">
        <v>0.99999771179999997</v>
      </c>
      <c r="E59">
        <v>1.0170781019999999</v>
      </c>
      <c r="F59">
        <v>1.106236937</v>
      </c>
      <c r="G59">
        <v>0.99788791880000005</v>
      </c>
      <c r="H59">
        <v>1.0687292239999999</v>
      </c>
      <c r="I59">
        <v>1.1718838760000001</v>
      </c>
      <c r="J59">
        <v>1.2594534980000001</v>
      </c>
      <c r="K59">
        <v>1.257341992</v>
      </c>
      <c r="L59">
        <v>1.2296029150000001</v>
      </c>
      <c r="M59">
        <v>1.1377531590000001</v>
      </c>
      <c r="N59">
        <v>1.085708798</v>
      </c>
      <c r="O59">
        <v>1.1509269630000001</v>
      </c>
      <c r="P59">
        <v>1.2729240660000001</v>
      </c>
      <c r="Q59">
        <v>1.284216848</v>
      </c>
      <c r="R59">
        <v>1.3540612000000001</v>
      </c>
      <c r="S59">
        <v>1.4329772890000001</v>
      </c>
      <c r="T59">
        <v>1.5388260970000001</v>
      </c>
      <c r="U59">
        <v>1.6606400530000001</v>
      </c>
      <c r="V59">
        <v>1.83273204</v>
      </c>
      <c r="W59">
        <v>1.9635720290000001</v>
      </c>
      <c r="X59">
        <v>2.0499708550000002</v>
      </c>
      <c r="Y59">
        <v>2.1260560499999999</v>
      </c>
      <c r="Z59">
        <v>2.197583898</v>
      </c>
      <c r="AA59">
        <v>2.262484428</v>
      </c>
      <c r="AB59">
        <v>2.3309632300000001</v>
      </c>
      <c r="AC59">
        <v>2.387557991</v>
      </c>
      <c r="AD59">
        <v>2.4361308070000001</v>
      </c>
      <c r="AE59">
        <v>2.4806194239999999</v>
      </c>
      <c r="AF59">
        <v>2.550826475</v>
      </c>
      <c r="AG59">
        <v>2.6328304349999998</v>
      </c>
      <c r="AH59">
        <v>2.7067826670000001</v>
      </c>
      <c r="AI59">
        <v>2.778443513</v>
      </c>
      <c r="AJ59">
        <v>2.843999798</v>
      </c>
      <c r="AK59">
        <v>2.9091365919999999</v>
      </c>
      <c r="AL59">
        <v>2.977900574</v>
      </c>
      <c r="AM59">
        <v>3.0500377479999998</v>
      </c>
      <c r="AN59">
        <v>3.1261078160000002</v>
      </c>
      <c r="AO59">
        <v>3.2015112019999998</v>
      </c>
      <c r="AP59">
        <v>3.2771160340000001</v>
      </c>
      <c r="AQ59">
        <v>3.35251922</v>
      </c>
      <c r="AR59">
        <v>3.435962398</v>
      </c>
      <c r="AS59">
        <v>3.5206731960000002</v>
      </c>
      <c r="AT59">
        <v>3.607604383</v>
      </c>
      <c r="AU59">
        <v>3.6973176840000002</v>
      </c>
      <c r="AV59">
        <v>3.7903938469999998</v>
      </c>
    </row>
    <row r="60" spans="1:48" x14ac:dyDescent="0.25">
      <c r="A60" t="s">
        <v>205</v>
      </c>
      <c r="B60">
        <v>6240.0203969263302</v>
      </c>
      <c r="C60">
        <v>6340.2059427907698</v>
      </c>
      <c r="D60">
        <v>6442.0022849999996</v>
      </c>
      <c r="E60">
        <v>6540.5464330000004</v>
      </c>
      <c r="F60">
        <v>6558.2462640000003</v>
      </c>
      <c r="G60">
        <v>6663.4230289999996</v>
      </c>
      <c r="H60">
        <v>6674.0017120000002</v>
      </c>
      <c r="I60">
        <v>6669.8011319999996</v>
      </c>
      <c r="J60">
        <v>6665.1258369999996</v>
      </c>
      <c r="K60">
        <v>6669.7624349999996</v>
      </c>
      <c r="L60">
        <v>6651.0494570000001</v>
      </c>
      <c r="M60">
        <v>6668.4631829999998</v>
      </c>
      <c r="N60">
        <v>6421.6775369999996</v>
      </c>
      <c r="O60">
        <v>6174.9024710000003</v>
      </c>
      <c r="P60">
        <v>5928.1062469999997</v>
      </c>
      <c r="Q60">
        <v>5681.3187840000001</v>
      </c>
      <c r="R60">
        <v>5434.5349550000001</v>
      </c>
      <c r="S60">
        <v>5434.5349550000001</v>
      </c>
      <c r="T60">
        <v>5434.5349550000001</v>
      </c>
      <c r="U60">
        <v>5434.5349560000004</v>
      </c>
      <c r="V60">
        <v>5263.0130870000003</v>
      </c>
      <c r="W60">
        <v>5091.4912169999998</v>
      </c>
      <c r="X60">
        <v>4919.9693520000001</v>
      </c>
      <c r="Y60">
        <v>4748.447486</v>
      </c>
      <c r="Z60">
        <v>4576.9256189999996</v>
      </c>
      <c r="AA60">
        <v>4405.4037509999998</v>
      </c>
      <c r="AB60">
        <v>4233.8818840000004</v>
      </c>
      <c r="AC60">
        <v>4195.9665230000001</v>
      </c>
      <c r="AD60">
        <v>4158.0511630000001</v>
      </c>
      <c r="AE60">
        <v>4120.1358030000001</v>
      </c>
      <c r="AF60">
        <v>4082.2204430000002</v>
      </c>
      <c r="AG60">
        <v>4044.3050830000002</v>
      </c>
      <c r="AH60">
        <v>4006.3897229999998</v>
      </c>
      <c r="AI60">
        <v>3968.4743629999998</v>
      </c>
      <c r="AJ60">
        <v>3930.5590029999998</v>
      </c>
      <c r="AK60">
        <v>3892.643642</v>
      </c>
      <c r="AL60">
        <v>3854.728282</v>
      </c>
      <c r="AM60">
        <v>3816.8129220000001</v>
      </c>
      <c r="AN60">
        <v>3778.8975620000001</v>
      </c>
      <c r="AO60">
        <v>3740.9822020000001</v>
      </c>
      <c r="AP60">
        <v>3703.0668420000002</v>
      </c>
      <c r="AQ60">
        <v>3665.1514809999999</v>
      </c>
      <c r="AR60">
        <v>3627.2361209999999</v>
      </c>
      <c r="AS60">
        <v>3589.3207609999999</v>
      </c>
      <c r="AT60">
        <v>3551.405401</v>
      </c>
      <c r="AU60">
        <v>3513.490041</v>
      </c>
      <c r="AV60">
        <v>3475.5746810000001</v>
      </c>
    </row>
    <row r="61" spans="1:48" x14ac:dyDescent="0.25">
      <c r="A61" t="s">
        <v>206</v>
      </c>
      <c r="B61">
        <v>0.96116878123798499</v>
      </c>
      <c r="C61">
        <v>0.98039215686274495</v>
      </c>
      <c r="D61">
        <v>0.99999531480000003</v>
      </c>
      <c r="E61">
        <v>1.018990007</v>
      </c>
      <c r="F61">
        <v>1.0879595390000001</v>
      </c>
      <c r="G61">
        <v>1.0314302390000001</v>
      </c>
      <c r="H61">
        <v>1.0722112539999999</v>
      </c>
      <c r="I61">
        <v>1.141821894</v>
      </c>
      <c r="J61">
        <v>1.2034375020000001</v>
      </c>
      <c r="K61">
        <v>1.210229794</v>
      </c>
      <c r="L61">
        <v>1.2036664349999999</v>
      </c>
      <c r="M61">
        <v>1.163377246</v>
      </c>
      <c r="N61">
        <v>1.1428171119999999</v>
      </c>
      <c r="O61">
        <v>1.199044443</v>
      </c>
      <c r="P61">
        <v>1.293119363</v>
      </c>
      <c r="Q61">
        <v>1.327396193</v>
      </c>
      <c r="R61">
        <v>1.401664067</v>
      </c>
      <c r="S61">
        <v>1.481747237</v>
      </c>
      <c r="T61">
        <v>1.5965118730000001</v>
      </c>
      <c r="U61">
        <v>1.7304749239999999</v>
      </c>
      <c r="V61">
        <v>1.924546869</v>
      </c>
      <c r="W61">
        <v>2.0566547599999998</v>
      </c>
      <c r="X61">
        <v>2.1568567500000002</v>
      </c>
      <c r="Y61">
        <v>2.2456658140000001</v>
      </c>
      <c r="Z61">
        <v>2.3292497640000001</v>
      </c>
      <c r="AA61">
        <v>2.4029777600000002</v>
      </c>
      <c r="AB61">
        <v>2.4799234380000001</v>
      </c>
      <c r="AC61">
        <v>2.5441169920000002</v>
      </c>
      <c r="AD61">
        <v>2.599181057</v>
      </c>
      <c r="AE61">
        <v>2.6483706119999999</v>
      </c>
      <c r="AF61">
        <v>2.7309998790000001</v>
      </c>
      <c r="AG61">
        <v>2.8304122340000002</v>
      </c>
      <c r="AH61">
        <v>2.9189929979999998</v>
      </c>
      <c r="AI61">
        <v>3.0058646960000002</v>
      </c>
      <c r="AJ61">
        <v>3.087263756</v>
      </c>
      <c r="AK61">
        <v>3.1658450560000002</v>
      </c>
      <c r="AL61">
        <v>3.251718656</v>
      </c>
      <c r="AM61">
        <v>3.334980726</v>
      </c>
      <c r="AN61">
        <v>3.417784632</v>
      </c>
      <c r="AO61">
        <v>3.500732857</v>
      </c>
      <c r="AP61">
        <v>3.5851114979999998</v>
      </c>
      <c r="AQ61">
        <v>3.6706538630000001</v>
      </c>
      <c r="AR61">
        <v>3.7567670880000001</v>
      </c>
      <c r="AS61">
        <v>3.8428947409999998</v>
      </c>
      <c r="AT61">
        <v>3.930918906</v>
      </c>
      <c r="AU61">
        <v>4.0217540170000001</v>
      </c>
      <c r="AV61">
        <v>4.1162972160000004</v>
      </c>
    </row>
    <row r="62" spans="1:48" x14ac:dyDescent="0.25">
      <c r="A62" t="s">
        <v>147</v>
      </c>
      <c r="B62">
        <v>2845.5104366881201</v>
      </c>
      <c r="C62">
        <v>2891.1960271555699</v>
      </c>
      <c r="D62">
        <v>2937.8313229999999</v>
      </c>
      <c r="E62">
        <v>3036.7889850000001</v>
      </c>
      <c r="F62">
        <v>3145.218116</v>
      </c>
      <c r="G62">
        <v>3048.0807260000001</v>
      </c>
      <c r="H62">
        <v>2996.6918620000001</v>
      </c>
      <c r="I62">
        <v>3026.243868</v>
      </c>
      <c r="J62">
        <v>3083.0022549999999</v>
      </c>
      <c r="K62">
        <v>3115.7018109999999</v>
      </c>
      <c r="L62">
        <v>3162.7582240000002</v>
      </c>
      <c r="M62">
        <v>3258.845417</v>
      </c>
      <c r="N62">
        <v>3231.7943919999998</v>
      </c>
      <c r="O62">
        <v>3204.743367</v>
      </c>
      <c r="P62">
        <v>3177.6923419999998</v>
      </c>
      <c r="Q62">
        <v>3150.641318</v>
      </c>
      <c r="R62">
        <v>3123.5902930000002</v>
      </c>
      <c r="S62">
        <v>3096.539268</v>
      </c>
      <c r="T62">
        <v>3069.4882429999998</v>
      </c>
      <c r="U62">
        <v>3042.437218</v>
      </c>
      <c r="V62">
        <v>6016.1888929999996</v>
      </c>
      <c r="W62">
        <v>7105.2975909999996</v>
      </c>
      <c r="X62">
        <v>8192.9512500000001</v>
      </c>
      <c r="Y62">
        <v>9185.1567940000004</v>
      </c>
      <c r="Z62">
        <v>9983.9150300000001</v>
      </c>
      <c r="AA62">
        <v>10502.9473</v>
      </c>
      <c r="AB62">
        <v>10682.99475</v>
      </c>
      <c r="AC62">
        <v>10526.18067</v>
      </c>
      <c r="AD62">
        <v>9994.4914700000008</v>
      </c>
      <c r="AE62">
        <v>9176.254927</v>
      </c>
      <c r="AF62">
        <v>8159.8535849999998</v>
      </c>
      <c r="AG62">
        <v>7045.6787119999999</v>
      </c>
      <c r="AH62">
        <v>5930.0115560000004</v>
      </c>
      <c r="AI62">
        <v>4892.002039</v>
      </c>
      <c r="AJ62">
        <v>3985.9557009999999</v>
      </c>
      <c r="AK62">
        <v>3239.5102109999998</v>
      </c>
      <c r="AL62">
        <v>2656.7667120000001</v>
      </c>
      <c r="AM62">
        <v>2224.452773</v>
      </c>
      <c r="AN62">
        <v>1919.0619589999999</v>
      </c>
      <c r="AO62">
        <v>1713.3305989999999</v>
      </c>
      <c r="AP62">
        <v>1581.0059639999999</v>
      </c>
      <c r="AQ62">
        <v>1499.6711459999999</v>
      </c>
      <c r="AR62">
        <v>1451.860246</v>
      </c>
      <c r="AS62">
        <v>1424.9665239999999</v>
      </c>
      <c r="AT62">
        <v>1410.4834189999999</v>
      </c>
      <c r="AU62">
        <v>1403.013142</v>
      </c>
      <c r="AV62">
        <v>1399.321449</v>
      </c>
    </row>
    <row r="63" spans="1:48" x14ac:dyDescent="0.25">
      <c r="A63" t="s">
        <v>148</v>
      </c>
      <c r="B63">
        <v>1174.0188639370999</v>
      </c>
      <c r="C63">
        <v>1192.8681165447699</v>
      </c>
      <c r="D63">
        <v>1212.013123</v>
      </c>
      <c r="E63">
        <v>1227.4890190000001</v>
      </c>
      <c r="F63">
        <v>1295.3982040000001</v>
      </c>
      <c r="G63">
        <v>1215.338706</v>
      </c>
      <c r="H63">
        <v>1233.8686660000001</v>
      </c>
      <c r="I63">
        <v>1302.7395280000001</v>
      </c>
      <c r="J63">
        <v>1411.039055</v>
      </c>
      <c r="K63">
        <v>1426.0254629999999</v>
      </c>
      <c r="L63">
        <v>1358.390453</v>
      </c>
      <c r="M63">
        <v>1212.4378650000001</v>
      </c>
      <c r="N63">
        <v>1164.0189170000001</v>
      </c>
      <c r="O63">
        <v>1115.5999690000001</v>
      </c>
      <c r="P63">
        <v>1067.1810210000001</v>
      </c>
      <c r="Q63">
        <v>1018.762073</v>
      </c>
      <c r="R63">
        <v>970.34312480000006</v>
      </c>
      <c r="S63">
        <v>921.92417680000005</v>
      </c>
      <c r="T63">
        <v>873.50522850000004</v>
      </c>
      <c r="U63">
        <v>825.08628069999997</v>
      </c>
      <c r="V63">
        <v>1549.5762609999999</v>
      </c>
      <c r="W63">
        <v>1830.0955429999999</v>
      </c>
      <c r="X63">
        <v>2110.240053</v>
      </c>
      <c r="Y63">
        <v>2365.8002069999998</v>
      </c>
      <c r="Z63">
        <v>2571.5345710000001</v>
      </c>
      <c r="AA63">
        <v>2705.2205479999998</v>
      </c>
      <c r="AB63">
        <v>2751.5949660000001</v>
      </c>
      <c r="AC63">
        <v>2711.2047130000001</v>
      </c>
      <c r="AD63">
        <v>2574.2587210000002</v>
      </c>
      <c r="AE63">
        <v>2363.5073729999999</v>
      </c>
      <c r="AF63">
        <v>2101.715162</v>
      </c>
      <c r="AG63">
        <v>1814.739642</v>
      </c>
      <c r="AH63">
        <v>1527.379758</v>
      </c>
      <c r="AI63">
        <v>1260.021978</v>
      </c>
      <c r="AJ63">
        <v>1026.653658</v>
      </c>
      <c r="AK63">
        <v>834.39336949999995</v>
      </c>
      <c r="AL63">
        <v>684.29743499999995</v>
      </c>
      <c r="AM63">
        <v>572.94730479999998</v>
      </c>
      <c r="AN63">
        <v>494.28847869999998</v>
      </c>
      <c r="AO63">
        <v>441.29871450000002</v>
      </c>
      <c r="AP63">
        <v>407.21615539999999</v>
      </c>
      <c r="AQ63">
        <v>386.266929</v>
      </c>
      <c r="AR63">
        <v>373.95238289999998</v>
      </c>
      <c r="AS63">
        <v>367.02542720000002</v>
      </c>
      <c r="AT63">
        <v>363.29504650000001</v>
      </c>
      <c r="AU63">
        <v>361.37094389999999</v>
      </c>
      <c r="AV63">
        <v>360.42008290000001</v>
      </c>
    </row>
    <row r="64" spans="1:48" x14ac:dyDescent="0.25">
      <c r="A64" t="s">
        <v>207</v>
      </c>
      <c r="B64">
        <v>0.96116878123798499</v>
      </c>
      <c r="C64">
        <v>0.98039215686274495</v>
      </c>
      <c r="D64">
        <v>0.99999740780000002</v>
      </c>
      <c r="E64">
        <v>1.022699343</v>
      </c>
      <c r="F64">
        <v>1.0412984409999999</v>
      </c>
      <c r="G64">
        <v>1.0546283670000001</v>
      </c>
      <c r="H64">
        <v>1.065203787</v>
      </c>
      <c r="I64">
        <v>1.075492329</v>
      </c>
      <c r="J64">
        <v>1.0833657000000001</v>
      </c>
      <c r="K64">
        <v>1.095614578</v>
      </c>
      <c r="L64">
        <v>1.1095565000000001</v>
      </c>
      <c r="M64">
        <v>1.1235485199999999</v>
      </c>
      <c r="N64">
        <v>1.131974488</v>
      </c>
      <c r="O64">
        <v>1.142674803</v>
      </c>
      <c r="P64">
        <v>1.1565697939999999</v>
      </c>
      <c r="Q64">
        <v>1.182306533</v>
      </c>
      <c r="R64">
        <v>1.2217978169999999</v>
      </c>
      <c r="S64">
        <v>1.260230873</v>
      </c>
      <c r="T64">
        <v>1.3058247970000001</v>
      </c>
      <c r="U64">
        <v>1.3594214600000001</v>
      </c>
      <c r="V64">
        <v>1.422651385</v>
      </c>
      <c r="W64">
        <v>1.4879337539999999</v>
      </c>
      <c r="X64">
        <v>1.556537557</v>
      </c>
      <c r="Y64">
        <v>1.6242692139999999</v>
      </c>
      <c r="Z64">
        <v>1.689479747</v>
      </c>
      <c r="AA64">
        <v>1.7507051840000001</v>
      </c>
      <c r="AB64">
        <v>1.8080092910000001</v>
      </c>
      <c r="AC64">
        <v>1.863014723</v>
      </c>
      <c r="AD64">
        <v>1.9147681590000001</v>
      </c>
      <c r="AE64">
        <v>1.964042654</v>
      </c>
      <c r="AF64">
        <v>2.012477589</v>
      </c>
      <c r="AG64">
        <v>2.0607492000000001</v>
      </c>
      <c r="AH64">
        <v>2.1093433899999998</v>
      </c>
      <c r="AI64">
        <v>2.157932738</v>
      </c>
      <c r="AJ64">
        <v>2.2070226860000002</v>
      </c>
      <c r="AK64">
        <v>2.2568874280000002</v>
      </c>
      <c r="AL64">
        <v>2.3077802759999999</v>
      </c>
      <c r="AM64">
        <v>2.3597067109999998</v>
      </c>
      <c r="AN64">
        <v>2.4130321530000001</v>
      </c>
      <c r="AO64">
        <v>2.468028071</v>
      </c>
      <c r="AP64">
        <v>2.5253157509999999</v>
      </c>
      <c r="AQ64">
        <v>2.5849437900000001</v>
      </c>
      <c r="AR64">
        <v>2.6469038180000002</v>
      </c>
      <c r="AS64">
        <v>2.711885171</v>
      </c>
      <c r="AT64">
        <v>2.7798549910000001</v>
      </c>
      <c r="AU64">
        <v>2.8509469959999998</v>
      </c>
      <c r="AV64">
        <v>2.9256525299999998</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9228.2870949999997</v>
      </c>
      <c r="S65">
        <v>9457.1745480000009</v>
      </c>
      <c r="T65">
        <v>9675.6391669999903</v>
      </c>
      <c r="U65">
        <v>9902.512976</v>
      </c>
      <c r="V65">
        <v>10113.268179999999</v>
      </c>
      <c r="W65">
        <v>10293.696180000001</v>
      </c>
      <c r="X65">
        <v>10479.61572</v>
      </c>
      <c r="Y65">
        <v>10668.11976</v>
      </c>
      <c r="Z65">
        <v>10862.43872</v>
      </c>
      <c r="AA65">
        <v>11065.73324</v>
      </c>
      <c r="AB65">
        <v>11283.25621</v>
      </c>
      <c r="AC65">
        <v>11532.970499999999</v>
      </c>
      <c r="AD65">
        <v>11798.61895</v>
      </c>
      <c r="AE65">
        <v>12076.361070000001</v>
      </c>
      <c r="AF65">
        <v>12364.4107</v>
      </c>
      <c r="AG65">
        <v>12659.705529999999</v>
      </c>
      <c r="AH65">
        <v>12959.639349999999</v>
      </c>
      <c r="AI65">
        <v>13262.79486</v>
      </c>
      <c r="AJ65">
        <v>13570.76146</v>
      </c>
      <c r="AK65">
        <v>13884.28126</v>
      </c>
      <c r="AL65">
        <v>14206.13557</v>
      </c>
      <c r="AM65">
        <v>14543.27044</v>
      </c>
      <c r="AN65">
        <v>14893.591630000001</v>
      </c>
      <c r="AO65">
        <v>15256.936460000001</v>
      </c>
      <c r="AP65">
        <v>15635.407349999999</v>
      </c>
      <c r="AQ65">
        <v>16022.23056</v>
      </c>
      <c r="AR65">
        <v>16416.63781</v>
      </c>
      <c r="AS65">
        <v>16824.647410000001</v>
      </c>
      <c r="AT65">
        <v>17244.04536</v>
      </c>
      <c r="AU65">
        <v>17675.451379999999</v>
      </c>
      <c r="AV65">
        <v>18128.576010000001</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5790.0041270000002</v>
      </c>
      <c r="S66">
        <v>6040.7854239999997</v>
      </c>
      <c r="T66">
        <v>6272.2559030000002</v>
      </c>
      <c r="U66">
        <v>6482.5785939999996</v>
      </c>
      <c r="V66">
        <v>6673.3845879999999</v>
      </c>
      <c r="W66">
        <v>6847.9555529999998</v>
      </c>
      <c r="X66">
        <v>7050.6532649999999</v>
      </c>
      <c r="Y66">
        <v>7272.0982059999997</v>
      </c>
      <c r="Z66">
        <v>7508.7414660000004</v>
      </c>
      <c r="AA66">
        <v>7761.1095990000003</v>
      </c>
      <c r="AB66">
        <v>8030.1155980000003</v>
      </c>
      <c r="AC66">
        <v>8311.8914530000002</v>
      </c>
      <c r="AD66">
        <v>8601.200605</v>
      </c>
      <c r="AE66">
        <v>8894.1016409999902</v>
      </c>
      <c r="AF66">
        <v>9187.5373959999997</v>
      </c>
      <c r="AG66">
        <v>9476.8098150000005</v>
      </c>
      <c r="AH66">
        <v>9758.8151089999901</v>
      </c>
      <c r="AI66">
        <v>10036.58575</v>
      </c>
      <c r="AJ66">
        <v>10311.93374</v>
      </c>
      <c r="AK66">
        <v>10586.041569999999</v>
      </c>
      <c r="AL66">
        <v>10861.587600000001</v>
      </c>
      <c r="AM66">
        <v>11138.03594</v>
      </c>
      <c r="AN66">
        <v>11417.09951</v>
      </c>
      <c r="AO66">
        <v>11699.712820000001</v>
      </c>
      <c r="AP66">
        <v>11985.867260000001</v>
      </c>
      <c r="AQ66">
        <v>12274.245269999999</v>
      </c>
      <c r="AR66">
        <v>12559.09014</v>
      </c>
      <c r="AS66">
        <v>12840.706120000001</v>
      </c>
      <c r="AT66">
        <v>13119.95213</v>
      </c>
      <c r="AU66">
        <v>13397.55226</v>
      </c>
      <c r="AV66">
        <v>13674.136049999999</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4446.1624119999997</v>
      </c>
      <c r="S67">
        <v>4498.9677840000004</v>
      </c>
      <c r="T67">
        <v>4552.5597870000001</v>
      </c>
      <c r="U67">
        <v>4617.3462079999999</v>
      </c>
      <c r="V67">
        <v>4771.236594</v>
      </c>
      <c r="W67">
        <v>4891.950801</v>
      </c>
      <c r="X67">
        <v>4913.3471820000004</v>
      </c>
      <c r="Y67">
        <v>4941.3778060000004</v>
      </c>
      <c r="Z67">
        <v>4986.2185870000003</v>
      </c>
      <c r="AA67">
        <v>5038.2923719999999</v>
      </c>
      <c r="AB67">
        <v>5089.4438680000003</v>
      </c>
      <c r="AC67">
        <v>5126.2908619999998</v>
      </c>
      <c r="AD67">
        <v>5154.039084</v>
      </c>
      <c r="AE67">
        <v>5173.7595469999997</v>
      </c>
      <c r="AF67">
        <v>5186.8149080000003</v>
      </c>
      <c r="AG67">
        <v>5195.5111610000004</v>
      </c>
      <c r="AH67">
        <v>5209.8994110000003</v>
      </c>
      <c r="AI67">
        <v>5222.7316890000002</v>
      </c>
      <c r="AJ67">
        <v>5234.8635519999998</v>
      </c>
      <c r="AK67">
        <v>5247.0444710000002</v>
      </c>
      <c r="AL67">
        <v>5260.414933</v>
      </c>
      <c r="AM67">
        <v>5277.6164259999996</v>
      </c>
      <c r="AN67">
        <v>5297.236097</v>
      </c>
      <c r="AO67">
        <v>5319.4552519999997</v>
      </c>
      <c r="AP67">
        <v>5344.1402509999998</v>
      </c>
      <c r="AQ67">
        <v>5369.7625280000002</v>
      </c>
      <c r="AR67">
        <v>5396.3398569999999</v>
      </c>
      <c r="AS67">
        <v>5424.9080309999999</v>
      </c>
      <c r="AT67">
        <v>5455.0530289999997</v>
      </c>
      <c r="AU67">
        <v>5486.6717619999999</v>
      </c>
      <c r="AV67">
        <v>5519.9699000000001</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455.52225570000002</v>
      </c>
      <c r="S68">
        <v>470.43610380000001</v>
      </c>
      <c r="T68">
        <v>482.41697349999998</v>
      </c>
      <c r="U68">
        <v>493.59020650000002</v>
      </c>
      <c r="V68">
        <v>505.85122000000001</v>
      </c>
      <c r="W68">
        <v>516.22543140000005</v>
      </c>
      <c r="X68">
        <v>526.41503809999995</v>
      </c>
      <c r="Y68">
        <v>536.94546309999998</v>
      </c>
      <c r="Z68">
        <v>548.08656589999998</v>
      </c>
      <c r="AA68">
        <v>559.92438179999999</v>
      </c>
      <c r="AB68">
        <v>572.64093730000002</v>
      </c>
      <c r="AC68">
        <v>586.26839800000005</v>
      </c>
      <c r="AD68">
        <v>600.00887339999997</v>
      </c>
      <c r="AE68">
        <v>613.80170840000005</v>
      </c>
      <c r="AF68">
        <v>627.68041900000003</v>
      </c>
      <c r="AG68">
        <v>641.58418819999997</v>
      </c>
      <c r="AH68">
        <v>655.472714</v>
      </c>
      <c r="AI68">
        <v>669.16427569999996</v>
      </c>
      <c r="AJ68">
        <v>682.79368639999996</v>
      </c>
      <c r="AK68">
        <v>696.3515486</v>
      </c>
      <c r="AL68">
        <v>709.96430299999997</v>
      </c>
      <c r="AM68">
        <v>723.9363075</v>
      </c>
      <c r="AN68">
        <v>738.04829759999996</v>
      </c>
      <c r="AO68">
        <v>752.29993190000005</v>
      </c>
      <c r="AP68">
        <v>766.71856560000003</v>
      </c>
      <c r="AQ68">
        <v>781.01964329999998</v>
      </c>
      <c r="AR68">
        <v>795.11476270000003</v>
      </c>
      <c r="AS68">
        <v>809.18753939999999</v>
      </c>
      <c r="AT68">
        <v>823.13691419999998</v>
      </c>
      <c r="AU68">
        <v>836.95593080000003</v>
      </c>
      <c r="AV68">
        <v>850.79926420000004</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1442.4027619999999</v>
      </c>
      <c r="S69">
        <v>1519.020452</v>
      </c>
      <c r="T69">
        <v>1558.1585540000001</v>
      </c>
      <c r="U69">
        <v>1601.2890769999999</v>
      </c>
      <c r="V69">
        <v>1646.2868060000001</v>
      </c>
      <c r="W69">
        <v>1662.0599159999999</v>
      </c>
      <c r="X69">
        <v>1667.1283020000001</v>
      </c>
      <c r="Y69">
        <v>1660.299806</v>
      </c>
      <c r="Z69">
        <v>1647.2253089999999</v>
      </c>
      <c r="AA69">
        <v>1628.1740830000001</v>
      </c>
      <c r="AB69">
        <v>1607.3318549999999</v>
      </c>
      <c r="AC69">
        <v>1600.684123</v>
      </c>
      <c r="AD69">
        <v>1592.0416600000001</v>
      </c>
      <c r="AE69">
        <v>1581.142511</v>
      </c>
      <c r="AF69">
        <v>1569.92264</v>
      </c>
      <c r="AG69">
        <v>1560.3695110000001</v>
      </c>
      <c r="AH69">
        <v>1551.5618999999999</v>
      </c>
      <c r="AI69">
        <v>1541.361625</v>
      </c>
      <c r="AJ69">
        <v>1531.5588909999999</v>
      </c>
      <c r="AK69">
        <v>1521.307341</v>
      </c>
      <c r="AL69">
        <v>1511.916792</v>
      </c>
      <c r="AM69">
        <v>1506.703876</v>
      </c>
      <c r="AN69">
        <v>1501.9385540000001</v>
      </c>
      <c r="AO69">
        <v>1497.7359919999999</v>
      </c>
      <c r="AP69">
        <v>1495.4782729999999</v>
      </c>
      <c r="AQ69">
        <v>1492.4526860000001</v>
      </c>
      <c r="AR69">
        <v>1488.9055920000001</v>
      </c>
      <c r="AS69">
        <v>1487.04232</v>
      </c>
      <c r="AT69">
        <v>1485.6080790000001</v>
      </c>
      <c r="AU69">
        <v>1484.5870829999999</v>
      </c>
      <c r="AV69">
        <v>1486.569094</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940.53554870000005</v>
      </c>
      <c r="S70">
        <v>954.95815470000002</v>
      </c>
      <c r="T70">
        <v>966.96762880000006</v>
      </c>
      <c r="U70">
        <v>977.36943240000005</v>
      </c>
      <c r="V70">
        <v>989.34518839999998</v>
      </c>
      <c r="W70">
        <v>995.40017909999995</v>
      </c>
      <c r="X70">
        <v>1000.043767</v>
      </c>
      <c r="Y70">
        <v>1004.376299</v>
      </c>
      <c r="Z70">
        <v>1009.030357</v>
      </c>
      <c r="AA70">
        <v>1014.367311</v>
      </c>
      <c r="AB70">
        <v>1020.728576</v>
      </c>
      <c r="AC70">
        <v>1029.2699150000001</v>
      </c>
      <c r="AD70">
        <v>1038.452164</v>
      </c>
      <c r="AE70">
        <v>1048.1821130000001</v>
      </c>
      <c r="AF70">
        <v>1058.388721</v>
      </c>
      <c r="AG70">
        <v>1068.9489349999999</v>
      </c>
      <c r="AH70">
        <v>1079.9981780000001</v>
      </c>
      <c r="AI70">
        <v>1091.0047079999999</v>
      </c>
      <c r="AJ70">
        <v>1102.1546470000001</v>
      </c>
      <c r="AK70">
        <v>1113.4219270000001</v>
      </c>
      <c r="AL70">
        <v>1124.882482</v>
      </c>
      <c r="AM70">
        <v>1136.8363589999999</v>
      </c>
      <c r="AN70">
        <v>1148.9626699999999</v>
      </c>
      <c r="AO70">
        <v>1161.285795</v>
      </c>
      <c r="AP70">
        <v>1173.831281</v>
      </c>
      <c r="AQ70">
        <v>1186.1994179999999</v>
      </c>
      <c r="AR70">
        <v>1198.1834799999999</v>
      </c>
      <c r="AS70">
        <v>1210.2367919999999</v>
      </c>
      <c r="AT70">
        <v>1222.213248</v>
      </c>
      <c r="AU70">
        <v>1234.0842769999999</v>
      </c>
      <c r="AV70">
        <v>1245.9721300000001</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284.09909429999999</v>
      </c>
      <c r="S71">
        <v>289.39069080000002</v>
      </c>
      <c r="T71">
        <v>292.87836340000001</v>
      </c>
      <c r="U71">
        <v>296.12534829999998</v>
      </c>
      <c r="V71">
        <v>299.7904024</v>
      </c>
      <c r="W71">
        <v>303.22142739999998</v>
      </c>
      <c r="X71">
        <v>306.96710849999999</v>
      </c>
      <c r="Y71">
        <v>311.24900070000001</v>
      </c>
      <c r="Z71">
        <v>316.1211859</v>
      </c>
      <c r="AA71">
        <v>321.59796940000001</v>
      </c>
      <c r="AB71">
        <v>327.66075139999998</v>
      </c>
      <c r="AC71">
        <v>333.78980569999999</v>
      </c>
      <c r="AD71">
        <v>339.91274069999997</v>
      </c>
      <c r="AE71">
        <v>346.0998472</v>
      </c>
      <c r="AF71">
        <v>352.35111430000001</v>
      </c>
      <c r="AG71">
        <v>358.64506940000001</v>
      </c>
      <c r="AH71">
        <v>365.03653359999998</v>
      </c>
      <c r="AI71">
        <v>371.51223149999998</v>
      </c>
      <c r="AJ71">
        <v>378.09723910000002</v>
      </c>
      <c r="AK71">
        <v>384.78607349999999</v>
      </c>
      <c r="AL71">
        <v>391.5768837</v>
      </c>
      <c r="AM71">
        <v>398.49101309999998</v>
      </c>
      <c r="AN71">
        <v>405.48155939999998</v>
      </c>
      <c r="AO71">
        <v>412.529065</v>
      </c>
      <c r="AP71">
        <v>419.61443600000001</v>
      </c>
      <c r="AQ71">
        <v>426.65628479999998</v>
      </c>
      <c r="AR71">
        <v>433.56237950000002</v>
      </c>
      <c r="AS71">
        <v>440.40295750000001</v>
      </c>
      <c r="AT71">
        <v>447.15934620000002</v>
      </c>
      <c r="AU71">
        <v>453.82075320000001</v>
      </c>
      <c r="AV71">
        <v>460.4040852</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1145.1414050000001</v>
      </c>
      <c r="S72">
        <v>1180.043013</v>
      </c>
      <c r="T72">
        <v>1202.649991</v>
      </c>
      <c r="U72">
        <v>1222.0197949999999</v>
      </c>
      <c r="V72">
        <v>1250.342232</v>
      </c>
      <c r="W72">
        <v>1285.4468460000001</v>
      </c>
      <c r="X72">
        <v>1327.40789</v>
      </c>
      <c r="Y72">
        <v>1375.590858</v>
      </c>
      <c r="Z72">
        <v>1429.1033090000001</v>
      </c>
      <c r="AA72">
        <v>1487.3188270000001</v>
      </c>
      <c r="AB72">
        <v>1549.7661439999999</v>
      </c>
      <c r="AC72">
        <v>1607.8750070000001</v>
      </c>
      <c r="AD72">
        <v>1663.0549570000001</v>
      </c>
      <c r="AE72">
        <v>1716.400277</v>
      </c>
      <c r="AF72">
        <v>1768.4961209999999</v>
      </c>
      <c r="AG72">
        <v>1819.664683</v>
      </c>
      <c r="AH72">
        <v>1870.163726</v>
      </c>
      <c r="AI72">
        <v>1920.3376969999999</v>
      </c>
      <c r="AJ72">
        <v>1970.316628</v>
      </c>
      <c r="AK72">
        <v>2020.1082280000001</v>
      </c>
      <c r="AL72">
        <v>2069.752266</v>
      </c>
      <c r="AM72">
        <v>2118.2684519999998</v>
      </c>
      <c r="AN72">
        <v>2165.950632</v>
      </c>
      <c r="AO72">
        <v>2213.0602039999999</v>
      </c>
      <c r="AP72">
        <v>2259.758417</v>
      </c>
      <c r="AQ72">
        <v>2306.1339760000001</v>
      </c>
      <c r="AR72">
        <v>2350.7848610000001</v>
      </c>
      <c r="AS72">
        <v>2394.0348130000002</v>
      </c>
      <c r="AT72">
        <v>2436.222741</v>
      </c>
      <c r="AU72">
        <v>2477.5132400000002</v>
      </c>
      <c r="AV72">
        <v>2517.961761</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1196.226641</v>
      </c>
      <c r="S73">
        <v>1206.7962660000001</v>
      </c>
      <c r="T73">
        <v>1211.1511720000001</v>
      </c>
      <c r="U73">
        <v>1214.922951</v>
      </c>
      <c r="V73">
        <v>1221.223377</v>
      </c>
      <c r="W73">
        <v>1219.1932710000001</v>
      </c>
      <c r="X73">
        <v>1214.246222</v>
      </c>
      <c r="Y73">
        <v>1208.8870810000001</v>
      </c>
      <c r="Z73">
        <v>1204.1818519999999</v>
      </c>
      <c r="AA73">
        <v>1200.205494</v>
      </c>
      <c r="AB73">
        <v>1197.451538</v>
      </c>
      <c r="AC73">
        <v>1197.7197839999999</v>
      </c>
      <c r="AD73">
        <v>1198.20309</v>
      </c>
      <c r="AE73">
        <v>1198.9134160000001</v>
      </c>
      <c r="AF73">
        <v>1200.2228210000001</v>
      </c>
      <c r="AG73">
        <v>1202.410388</v>
      </c>
      <c r="AH73">
        <v>1205.879529</v>
      </c>
      <c r="AI73">
        <v>1209.7873139999999</v>
      </c>
      <c r="AJ73">
        <v>1214.4360670000001</v>
      </c>
      <c r="AK73">
        <v>1219.7275850000001</v>
      </c>
      <c r="AL73">
        <v>1225.9581410000001</v>
      </c>
      <c r="AM73">
        <v>1232.399766</v>
      </c>
      <c r="AN73">
        <v>1238.954665</v>
      </c>
      <c r="AO73">
        <v>1245.9883159999999</v>
      </c>
      <c r="AP73">
        <v>1253.827327</v>
      </c>
      <c r="AQ73">
        <v>1262.0279989999999</v>
      </c>
      <c r="AR73">
        <v>1268.79755</v>
      </c>
      <c r="AS73">
        <v>1275.367182</v>
      </c>
      <c r="AT73">
        <v>1281.8947430000001</v>
      </c>
      <c r="AU73">
        <v>1288.5158180000001</v>
      </c>
      <c r="AV73">
        <v>1295.645865</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1066.437034</v>
      </c>
      <c r="S74">
        <v>1078.1248619999999</v>
      </c>
      <c r="T74">
        <v>1088.431382</v>
      </c>
      <c r="U74">
        <v>1100.4305019999999</v>
      </c>
      <c r="V74">
        <v>1115.9711299999999</v>
      </c>
      <c r="W74">
        <v>1125.8467250000001</v>
      </c>
      <c r="X74">
        <v>1133.8132089999999</v>
      </c>
      <c r="Y74">
        <v>1142.115078</v>
      </c>
      <c r="Z74">
        <v>1151.4701070000001</v>
      </c>
      <c r="AA74">
        <v>1161.961726</v>
      </c>
      <c r="AB74">
        <v>1173.8664220000001</v>
      </c>
      <c r="AC74">
        <v>1188.370467</v>
      </c>
      <c r="AD74">
        <v>1203.4548090000001</v>
      </c>
      <c r="AE74">
        <v>1219.22192</v>
      </c>
      <c r="AF74">
        <v>1235.7018849999999</v>
      </c>
      <c r="AG74">
        <v>1252.9294279999999</v>
      </c>
      <c r="AH74">
        <v>1271.260417</v>
      </c>
      <c r="AI74">
        <v>1289.8531989999999</v>
      </c>
      <c r="AJ74">
        <v>1308.9520649999999</v>
      </c>
      <c r="AK74">
        <v>1328.475113</v>
      </c>
      <c r="AL74">
        <v>1348.4943290000001</v>
      </c>
      <c r="AM74">
        <v>1369.360234</v>
      </c>
      <c r="AN74">
        <v>1390.5536460000001</v>
      </c>
      <c r="AO74">
        <v>1412.1317260000001</v>
      </c>
      <c r="AP74">
        <v>1434.1958970000001</v>
      </c>
      <c r="AQ74">
        <v>1456.2121090000001</v>
      </c>
      <c r="AR74">
        <v>1477.839866</v>
      </c>
      <c r="AS74">
        <v>1499.7358469999999</v>
      </c>
      <c r="AT74">
        <v>1521.6873009999999</v>
      </c>
      <c r="AU74">
        <v>1543.6571960000001</v>
      </c>
      <c r="AV74">
        <v>1565.8744469999999</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498.07973090000002</v>
      </c>
      <c r="S75">
        <v>509.63397930000002</v>
      </c>
      <c r="T75">
        <v>520.11369109999998</v>
      </c>
      <c r="U75">
        <v>530.76816220000001</v>
      </c>
      <c r="V75">
        <v>544.37406229999999</v>
      </c>
      <c r="W75">
        <v>557.73751279999999</v>
      </c>
      <c r="X75">
        <v>571.47965069999998</v>
      </c>
      <c r="Y75">
        <v>585.60124059999998</v>
      </c>
      <c r="Z75">
        <v>600.21520759999999</v>
      </c>
      <c r="AA75">
        <v>615.36064169999997</v>
      </c>
      <c r="AB75">
        <v>631.20389639999996</v>
      </c>
      <c r="AC75">
        <v>647.14496919999999</v>
      </c>
      <c r="AD75">
        <v>662.75501399999996</v>
      </c>
      <c r="AE75">
        <v>678.18114779999996</v>
      </c>
      <c r="AF75">
        <v>693.80401730000006</v>
      </c>
      <c r="AG75">
        <v>709.77468710000005</v>
      </c>
      <c r="AH75">
        <v>726.013643</v>
      </c>
      <c r="AI75">
        <v>742.26561949999996</v>
      </c>
      <c r="AJ75">
        <v>758.5716797</v>
      </c>
      <c r="AK75">
        <v>774.8844967</v>
      </c>
      <c r="AL75">
        <v>791.27267089999998</v>
      </c>
      <c r="AM75">
        <v>807.81849539999996</v>
      </c>
      <c r="AN75">
        <v>824.33845120000001</v>
      </c>
      <c r="AO75">
        <v>840.84127420000004</v>
      </c>
      <c r="AP75">
        <v>857.35945460000005</v>
      </c>
      <c r="AQ75">
        <v>873.68763130000002</v>
      </c>
      <c r="AR75">
        <v>889.64553760000001</v>
      </c>
      <c r="AS75">
        <v>905.44057090000001</v>
      </c>
      <c r="AT75">
        <v>920.99719860000005</v>
      </c>
      <c r="AU75">
        <v>936.31074880000006</v>
      </c>
      <c r="AV75">
        <v>951.49879989999999</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19355.522489999999</v>
      </c>
      <c r="S76">
        <v>19793.152610000001</v>
      </c>
      <c r="T76">
        <v>20229.106769999999</v>
      </c>
      <c r="U76">
        <v>20628.98112</v>
      </c>
      <c r="V76">
        <v>21130.0543</v>
      </c>
      <c r="W76">
        <v>21342.375800000002</v>
      </c>
      <c r="X76">
        <v>21526.875759999999</v>
      </c>
      <c r="Y76">
        <v>21716.243310000002</v>
      </c>
      <c r="Z76">
        <v>21912.38003</v>
      </c>
      <c r="AA76">
        <v>22116.0412</v>
      </c>
      <c r="AB76">
        <v>22335.293839999998</v>
      </c>
      <c r="AC76">
        <v>22624.716380000002</v>
      </c>
      <c r="AD76">
        <v>22892.211670000001</v>
      </c>
      <c r="AE76">
        <v>23153.807820000002</v>
      </c>
      <c r="AF76">
        <v>23418.412919999999</v>
      </c>
      <c r="AG76">
        <v>23691.106189999999</v>
      </c>
      <c r="AH76">
        <v>23996.725480000001</v>
      </c>
      <c r="AI76">
        <v>24288.076980000002</v>
      </c>
      <c r="AJ76">
        <v>24577.948909999999</v>
      </c>
      <c r="AK76">
        <v>24866.131679999999</v>
      </c>
      <c r="AL76">
        <v>25153.517250000001</v>
      </c>
      <c r="AM76">
        <v>25464.610789999999</v>
      </c>
      <c r="AN76">
        <v>25775.483550000001</v>
      </c>
      <c r="AO76">
        <v>26088.83484</v>
      </c>
      <c r="AP76">
        <v>26407.840609999999</v>
      </c>
      <c r="AQ76">
        <v>26707.591049999999</v>
      </c>
      <c r="AR76">
        <v>26985.486410000001</v>
      </c>
      <c r="AS76">
        <v>27279.065449999998</v>
      </c>
      <c r="AT76">
        <v>27575.90439</v>
      </c>
      <c r="AU76">
        <v>27872.661840000001</v>
      </c>
      <c r="AV76">
        <v>28174.219440000001</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6285.9109209999997</v>
      </c>
      <c r="S77">
        <v>6836.8614280000002</v>
      </c>
      <c r="T77">
        <v>7146.5138010000001</v>
      </c>
      <c r="U77">
        <v>7505.9860580000004</v>
      </c>
      <c r="V77">
        <v>7853.4717629999996</v>
      </c>
      <c r="W77">
        <v>7989.4105300000001</v>
      </c>
      <c r="X77">
        <v>8043.3469809999997</v>
      </c>
      <c r="Y77">
        <v>7998.2788629999995</v>
      </c>
      <c r="Z77">
        <v>7897.1459889999996</v>
      </c>
      <c r="AA77">
        <v>7740.8907760000002</v>
      </c>
      <c r="AB77">
        <v>7562.7691679999998</v>
      </c>
      <c r="AC77">
        <v>7507.6829799999996</v>
      </c>
      <c r="AD77">
        <v>7443.132576</v>
      </c>
      <c r="AE77">
        <v>7363.3297890000003</v>
      </c>
      <c r="AF77">
        <v>7281.1008709999996</v>
      </c>
      <c r="AG77">
        <v>7212.7341969999998</v>
      </c>
      <c r="AH77">
        <v>7148.8057099999996</v>
      </c>
      <c r="AI77">
        <v>7071.7792939999999</v>
      </c>
      <c r="AJ77">
        <v>6996.5138909999996</v>
      </c>
      <c r="AK77">
        <v>6915.1307139999999</v>
      </c>
      <c r="AL77">
        <v>6838.901057</v>
      </c>
      <c r="AM77">
        <v>6797.6305769999999</v>
      </c>
      <c r="AN77">
        <v>6757.5148989999998</v>
      </c>
      <c r="AO77">
        <v>6719.32575</v>
      </c>
      <c r="AP77">
        <v>6697.1123219999999</v>
      </c>
      <c r="AQ77">
        <v>6665.9163070000004</v>
      </c>
      <c r="AR77">
        <v>6630.0298849999999</v>
      </c>
      <c r="AS77">
        <v>6609.5756270000002</v>
      </c>
      <c r="AT77">
        <v>6591.8100860000004</v>
      </c>
      <c r="AU77">
        <v>6576.4469019999997</v>
      </c>
      <c r="AV77">
        <v>6591.773056</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1529.289323</v>
      </c>
      <c r="S78">
        <v>1537.494424</v>
      </c>
      <c r="T78">
        <v>1543.1909109999999</v>
      </c>
      <c r="U78">
        <v>1550.311312</v>
      </c>
      <c r="V78">
        <v>1584.0193830000001</v>
      </c>
      <c r="W78">
        <v>1613.024868</v>
      </c>
      <c r="X78">
        <v>1623.9586019999999</v>
      </c>
      <c r="Y78">
        <v>1635.6275430000001</v>
      </c>
      <c r="Z78">
        <v>1651.93956</v>
      </c>
      <c r="AA78">
        <v>1672.9934699999999</v>
      </c>
      <c r="AB78">
        <v>1698.5523009999999</v>
      </c>
      <c r="AC78">
        <v>1728.0454789999999</v>
      </c>
      <c r="AD78">
        <v>1761.561238</v>
      </c>
      <c r="AE78">
        <v>1798.820541</v>
      </c>
      <c r="AF78">
        <v>1838.692074</v>
      </c>
      <c r="AG78">
        <v>1880.4459159999999</v>
      </c>
      <c r="AH78">
        <v>1926.272352</v>
      </c>
      <c r="AI78">
        <v>1974.6417280000001</v>
      </c>
      <c r="AJ78">
        <v>2025.8979890000001</v>
      </c>
      <c r="AK78">
        <v>2080.493046</v>
      </c>
      <c r="AL78">
        <v>2138.9297059999999</v>
      </c>
      <c r="AM78">
        <v>2202.4314509999999</v>
      </c>
      <c r="AN78">
        <v>2270.844587</v>
      </c>
      <c r="AO78">
        <v>2344.31486</v>
      </c>
      <c r="AP78">
        <v>2423.0164209999998</v>
      </c>
      <c r="AQ78">
        <v>2506.4028090000002</v>
      </c>
      <c r="AR78">
        <v>2594.5372659999998</v>
      </c>
      <c r="AS78">
        <v>2688.1311470000001</v>
      </c>
      <c r="AT78">
        <v>2787.225007</v>
      </c>
      <c r="AU78">
        <v>2892.0175909999998</v>
      </c>
      <c r="AV78">
        <v>3003.07116</v>
      </c>
    </row>
    <row r="79" spans="1:48" x14ac:dyDescent="0.25">
      <c r="A79" s="33" t="s">
        <v>831</v>
      </c>
      <c r="B79">
        <v>1661.8902766824399</v>
      </c>
      <c r="C79">
        <v>1688.5724626282199</v>
      </c>
      <c r="D79">
        <v>1715.6830399999999</v>
      </c>
      <c r="E79">
        <v>1894.4838420000001</v>
      </c>
      <c r="F79">
        <v>1977.8577849999999</v>
      </c>
      <c r="G79">
        <v>1641.8274699999999</v>
      </c>
      <c r="H79">
        <v>1780.688682</v>
      </c>
      <c r="I79">
        <v>1959.9623389999999</v>
      </c>
      <c r="J79">
        <v>1917.80844</v>
      </c>
      <c r="K79">
        <v>2037.8232780000001</v>
      </c>
      <c r="L79">
        <v>2041.170161</v>
      </c>
      <c r="M79">
        <v>2295.88006</v>
      </c>
      <c r="N79">
        <v>2058.7923289999999</v>
      </c>
      <c r="O79">
        <v>2272.0298670000002</v>
      </c>
      <c r="P79">
        <v>2330.5370509999998</v>
      </c>
      <c r="Q79">
        <v>2377.0218629999999</v>
      </c>
      <c r="R79">
        <v>2408.2698700000001</v>
      </c>
      <c r="S79">
        <v>2422.835928</v>
      </c>
      <c r="T79">
        <v>2438.6005030000001</v>
      </c>
      <c r="U79">
        <v>2456.3787069999998</v>
      </c>
      <c r="V79">
        <v>2545.652337</v>
      </c>
      <c r="W79">
        <v>2635.9376849999999</v>
      </c>
      <c r="X79">
        <v>2663.007697</v>
      </c>
      <c r="Y79">
        <v>2678.0422290000001</v>
      </c>
      <c r="Z79">
        <v>2694.2549920000001</v>
      </c>
      <c r="AA79">
        <v>2713.0474429999999</v>
      </c>
      <c r="AB79">
        <v>2734.0406979999998</v>
      </c>
      <c r="AC79">
        <v>2743.1269379999999</v>
      </c>
      <c r="AD79">
        <v>2750.88985</v>
      </c>
      <c r="AE79">
        <v>2758.7165660000001</v>
      </c>
      <c r="AF79">
        <v>2766.4948899999999</v>
      </c>
      <c r="AG79">
        <v>2773.8097929999999</v>
      </c>
      <c r="AH79">
        <v>2783.3612659999999</v>
      </c>
      <c r="AI79">
        <v>2792.7631889999998</v>
      </c>
      <c r="AJ79">
        <v>2801.7396370000001</v>
      </c>
      <c r="AK79">
        <v>2810.6458689999999</v>
      </c>
      <c r="AL79">
        <v>2820.062077</v>
      </c>
      <c r="AM79">
        <v>2830.946919</v>
      </c>
      <c r="AN79">
        <v>2842.971215</v>
      </c>
      <c r="AO79">
        <v>2855.9680819999999</v>
      </c>
      <c r="AP79">
        <v>2869.8359970000001</v>
      </c>
      <c r="AQ79">
        <v>2884.0446390000002</v>
      </c>
      <c r="AR79">
        <v>2898.2825170000001</v>
      </c>
      <c r="AS79">
        <v>2912.214723</v>
      </c>
      <c r="AT79">
        <v>2925.9086950000001</v>
      </c>
      <c r="AU79">
        <v>2939.422176</v>
      </c>
      <c r="AV79">
        <v>2952.9828339999999</v>
      </c>
    </row>
    <row r="80" spans="1:48" x14ac:dyDescent="0.25">
      <c r="A80" s="33" t="s">
        <v>832</v>
      </c>
      <c r="B80">
        <v>4697.3438652348796</v>
      </c>
      <c r="C80">
        <v>4772.7612403901503</v>
      </c>
      <c r="D80">
        <v>4849.3894659999996</v>
      </c>
      <c r="E80">
        <v>5354.7711159999999</v>
      </c>
      <c r="F80">
        <v>5590.4281199999996</v>
      </c>
      <c r="G80">
        <v>4640.6362099999997</v>
      </c>
      <c r="H80">
        <v>5033.1283430000003</v>
      </c>
      <c r="I80">
        <v>5539.8465210000004</v>
      </c>
      <c r="J80">
        <v>5420.698249</v>
      </c>
      <c r="K80">
        <v>5759.9209819999996</v>
      </c>
      <c r="L80">
        <v>5769.3809689999998</v>
      </c>
      <c r="M80">
        <v>6489.3201840000002</v>
      </c>
      <c r="N80">
        <v>5819.1901429999998</v>
      </c>
      <c r="O80">
        <v>6421.9074549999996</v>
      </c>
      <c r="P80">
        <v>6587.278397</v>
      </c>
      <c r="Q80">
        <v>6718.668028</v>
      </c>
      <c r="R80">
        <v>6872.7401870000003</v>
      </c>
      <c r="S80">
        <v>6974.3409419999998</v>
      </c>
      <c r="T80">
        <v>7061.4393639999998</v>
      </c>
      <c r="U80">
        <v>7134.0456359999998</v>
      </c>
      <c r="V80">
        <v>7267.9217879999997</v>
      </c>
      <c r="W80">
        <v>7271.4342530000004</v>
      </c>
      <c r="X80">
        <v>7185.7640279999996</v>
      </c>
      <c r="Y80">
        <v>7081.8548520000004</v>
      </c>
      <c r="Z80">
        <v>6982.1121649999995</v>
      </c>
      <c r="AA80">
        <v>6908.769284</v>
      </c>
      <c r="AB80">
        <v>6838.0104849999998</v>
      </c>
      <c r="AC80">
        <v>6788.4950490000001</v>
      </c>
      <c r="AD80">
        <v>6756.1096230000003</v>
      </c>
      <c r="AE80">
        <v>6740.2898830000004</v>
      </c>
      <c r="AF80">
        <v>6738.0052109999997</v>
      </c>
      <c r="AG80">
        <v>6745.407956</v>
      </c>
      <c r="AH80">
        <v>6763.0144550000005</v>
      </c>
      <c r="AI80">
        <v>6785.016603</v>
      </c>
      <c r="AJ80">
        <v>6812.1057860000001</v>
      </c>
      <c r="AK80">
        <v>6844.7531760000002</v>
      </c>
      <c r="AL80">
        <v>6884.2886719999997</v>
      </c>
      <c r="AM80">
        <v>6932.7552969999997</v>
      </c>
      <c r="AN80">
        <v>6986.8310970000002</v>
      </c>
      <c r="AO80">
        <v>7045.9799489999996</v>
      </c>
      <c r="AP80">
        <v>7109.5588029999999</v>
      </c>
      <c r="AQ80">
        <v>7173.3556330000001</v>
      </c>
      <c r="AR80">
        <v>7235.7550529999999</v>
      </c>
      <c r="AS80">
        <v>7299.0329140000003</v>
      </c>
      <c r="AT80">
        <v>7361.4260100000001</v>
      </c>
      <c r="AU80">
        <v>7422.1851049999996</v>
      </c>
      <c r="AV80">
        <v>7481.7469170000004</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1551.871541</v>
      </c>
      <c r="S81">
        <v>1541.4773729999999</v>
      </c>
      <c r="T81">
        <v>1541.21353</v>
      </c>
      <c r="U81">
        <v>1545.6978180000001</v>
      </c>
      <c r="V81">
        <v>1550.4383339999999</v>
      </c>
      <c r="W81">
        <v>1543.468965</v>
      </c>
      <c r="X81">
        <v>1531.4747460000001</v>
      </c>
      <c r="Y81">
        <v>1519.298661</v>
      </c>
      <c r="Z81">
        <v>1508.2874429999999</v>
      </c>
      <c r="AA81">
        <v>1498.850441</v>
      </c>
      <c r="AB81">
        <v>1491.2138870000001</v>
      </c>
      <c r="AC81">
        <v>1486.6195929999999</v>
      </c>
      <c r="AD81">
        <v>1483.0607419999999</v>
      </c>
      <c r="AE81">
        <v>1480.498883</v>
      </c>
      <c r="AF81">
        <v>1479.0642350000001</v>
      </c>
      <c r="AG81">
        <v>1478.776537</v>
      </c>
      <c r="AH81">
        <v>1479.786953</v>
      </c>
      <c r="AI81">
        <v>1481.09773</v>
      </c>
      <c r="AJ81">
        <v>1482.885994</v>
      </c>
      <c r="AK81">
        <v>1485.0798580000001</v>
      </c>
      <c r="AL81">
        <v>1487.6971559999999</v>
      </c>
      <c r="AM81">
        <v>1491.8260769999999</v>
      </c>
      <c r="AN81">
        <v>1496.448594</v>
      </c>
      <c r="AO81">
        <v>1501.387389</v>
      </c>
      <c r="AP81">
        <v>1506.635925</v>
      </c>
      <c r="AQ81">
        <v>1511.7433120000001</v>
      </c>
      <c r="AR81">
        <v>1517.235087</v>
      </c>
      <c r="AS81">
        <v>1523.1954470000001</v>
      </c>
      <c r="AT81">
        <v>1529.2813510000001</v>
      </c>
      <c r="AU81">
        <v>1535.4268750000001</v>
      </c>
      <c r="AV81">
        <v>1541.7444350000001</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2813.6651660000002</v>
      </c>
      <c r="S82">
        <v>2838.7421399999998</v>
      </c>
      <c r="T82">
        <v>2860.6973750000002</v>
      </c>
      <c r="U82">
        <v>2883.1541729999999</v>
      </c>
      <c r="V82">
        <v>2908.5983379999998</v>
      </c>
      <c r="W82">
        <v>2915.9670970000002</v>
      </c>
      <c r="X82">
        <v>2910.5616909999999</v>
      </c>
      <c r="Y82">
        <v>2902.326834</v>
      </c>
      <c r="Z82">
        <v>2895.1361550000001</v>
      </c>
      <c r="AA82">
        <v>2890.0505509999998</v>
      </c>
      <c r="AB82">
        <v>2887.0610940000001</v>
      </c>
      <c r="AC82">
        <v>2877.1986499999998</v>
      </c>
      <c r="AD82">
        <v>2865.8392370000001</v>
      </c>
      <c r="AE82">
        <v>2854.4862360000002</v>
      </c>
      <c r="AF82">
        <v>2843.1323010000001</v>
      </c>
      <c r="AG82">
        <v>2831.7586209999999</v>
      </c>
      <c r="AH82">
        <v>2821.7252319999998</v>
      </c>
      <c r="AI82">
        <v>2811.7493800000002</v>
      </c>
      <c r="AJ82">
        <v>2802.2274940000002</v>
      </c>
      <c r="AK82">
        <v>2793.251287</v>
      </c>
      <c r="AL82">
        <v>2785.3797380000001</v>
      </c>
      <c r="AM82">
        <v>2779.3175369999999</v>
      </c>
      <c r="AN82">
        <v>2774.796362</v>
      </c>
      <c r="AO82">
        <v>2772.016341</v>
      </c>
      <c r="AP82">
        <v>2771.1114710000002</v>
      </c>
      <c r="AQ82">
        <v>2771.280675</v>
      </c>
      <c r="AR82">
        <v>2771.6022170000001</v>
      </c>
      <c r="AS82">
        <v>2772.9054780000001</v>
      </c>
      <c r="AT82">
        <v>2775.1488789999999</v>
      </c>
      <c r="AU82">
        <v>2778.3584380000002</v>
      </c>
      <c r="AV82">
        <v>2782.8407670000001</v>
      </c>
    </row>
    <row r="83" spans="1:48" x14ac:dyDescent="0.25">
      <c r="A83" s="33" t="s">
        <v>835</v>
      </c>
      <c r="B83">
        <v>142275.521834407</v>
      </c>
      <c r="C83">
        <v>144559.80135777901</v>
      </c>
      <c r="D83">
        <v>146902.37729999999</v>
      </c>
      <c r="E83">
        <v>154472.73149999999</v>
      </c>
      <c r="F83">
        <v>160025.66959999999</v>
      </c>
      <c r="G83">
        <v>144859.84109999999</v>
      </c>
      <c r="H83">
        <v>145213.9712</v>
      </c>
      <c r="I83">
        <v>151104.29730000001</v>
      </c>
      <c r="J83">
        <v>155315.40460000001</v>
      </c>
      <c r="K83">
        <v>155589.9828</v>
      </c>
      <c r="L83">
        <v>158662.47630000001</v>
      </c>
      <c r="M83">
        <v>165888.3285</v>
      </c>
      <c r="N83">
        <v>172547.50820000001</v>
      </c>
      <c r="O83">
        <v>182490.39730000001</v>
      </c>
      <c r="P83">
        <v>188965.5257</v>
      </c>
      <c r="Q83">
        <v>198910.60560000001</v>
      </c>
      <c r="R83">
        <v>206043.1943</v>
      </c>
      <c r="S83">
        <v>211878.71489999999</v>
      </c>
      <c r="T83">
        <v>217285.04689999999</v>
      </c>
      <c r="U83">
        <v>222444.9161</v>
      </c>
      <c r="V83">
        <v>229999.40599999999</v>
      </c>
      <c r="W83">
        <v>233888.5258</v>
      </c>
      <c r="X83">
        <v>237759.4351</v>
      </c>
      <c r="Y83">
        <v>241734.52100000001</v>
      </c>
      <c r="Z83">
        <v>245807.12899999999</v>
      </c>
      <c r="AA83">
        <v>249926.10870000001</v>
      </c>
      <c r="AB83">
        <v>254052.128</v>
      </c>
      <c r="AC83">
        <v>258718.5324</v>
      </c>
      <c r="AD83">
        <v>263201.25709999999</v>
      </c>
      <c r="AE83">
        <v>267458.43040000001</v>
      </c>
      <c r="AF83">
        <v>271416.37119999999</v>
      </c>
      <c r="AG83">
        <v>275056.23509999999</v>
      </c>
      <c r="AH83">
        <v>278685.51209999999</v>
      </c>
      <c r="AI83">
        <v>282161.64750000002</v>
      </c>
      <c r="AJ83">
        <v>285650.48379999999</v>
      </c>
      <c r="AK83">
        <v>289207.1128</v>
      </c>
      <c r="AL83">
        <v>292908.75819999998</v>
      </c>
      <c r="AM83">
        <v>296691.20809999999</v>
      </c>
      <c r="AN83">
        <v>300630.15700000001</v>
      </c>
      <c r="AO83">
        <v>304732.00300000003</v>
      </c>
      <c r="AP83">
        <v>308997.47070000001</v>
      </c>
      <c r="AQ83">
        <v>313293.63179999997</v>
      </c>
      <c r="AR83">
        <v>317314.53289999999</v>
      </c>
      <c r="AS83">
        <v>321364.95569999999</v>
      </c>
      <c r="AT83">
        <v>325401.38140000001</v>
      </c>
      <c r="AU83">
        <v>329425.85960000003</v>
      </c>
      <c r="AV83">
        <v>333484.71639999998</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62391.599190000001</v>
      </c>
      <c r="S84">
        <v>63319.631119999998</v>
      </c>
      <c r="T84">
        <v>64346.260150000002</v>
      </c>
      <c r="U84">
        <v>65520.295980000003</v>
      </c>
      <c r="V84">
        <v>67500.490430000005</v>
      </c>
      <c r="W84">
        <v>68908.922149999999</v>
      </c>
      <c r="X84">
        <v>70257.103409999996</v>
      </c>
      <c r="Y84">
        <v>71541.525370000003</v>
      </c>
      <c r="Z84">
        <v>72757.726630000005</v>
      </c>
      <c r="AA84">
        <v>73893.863599999997</v>
      </c>
      <c r="AB84">
        <v>74943.476710000003</v>
      </c>
      <c r="AC84">
        <v>75926.499500000005</v>
      </c>
      <c r="AD84">
        <v>76820.631009999997</v>
      </c>
      <c r="AE84">
        <v>77650.425669999997</v>
      </c>
      <c r="AF84">
        <v>78439.191890000002</v>
      </c>
      <c r="AG84">
        <v>79217.749849999906</v>
      </c>
      <c r="AH84">
        <v>80024.261910000001</v>
      </c>
      <c r="AI84">
        <v>80894.194579999996</v>
      </c>
      <c r="AJ84">
        <v>81843.440319999994</v>
      </c>
      <c r="AK84">
        <v>82876.687690000006</v>
      </c>
      <c r="AL84">
        <v>83991.689910000001</v>
      </c>
      <c r="AM84">
        <v>85186.928920000006</v>
      </c>
      <c r="AN84">
        <v>86456.218529999998</v>
      </c>
      <c r="AO84">
        <v>87785.140979999996</v>
      </c>
      <c r="AP84">
        <v>89157.620190000001</v>
      </c>
      <c r="AQ84">
        <v>90556.429210000002</v>
      </c>
      <c r="AR84">
        <v>91969.0101</v>
      </c>
      <c r="AS84">
        <v>93393.987980000005</v>
      </c>
      <c r="AT84">
        <v>94829.923989999996</v>
      </c>
      <c r="AU84">
        <v>96275.58</v>
      </c>
      <c r="AV84">
        <v>97729.401379999996</v>
      </c>
    </row>
    <row r="85" spans="1:48" x14ac:dyDescent="0.25">
      <c r="A85" s="33" t="s">
        <v>300</v>
      </c>
      <c r="B85">
        <v>1.7053612308269599</v>
      </c>
      <c r="C85">
        <v>1.73274135700261</v>
      </c>
      <c r="D85">
        <v>1.7605746579999999</v>
      </c>
      <c r="E85">
        <v>1.7590886130000001</v>
      </c>
      <c r="F85">
        <v>1.6396594529999999</v>
      </c>
      <c r="G85">
        <v>1.4899876480000001</v>
      </c>
      <c r="H85">
        <v>1.4403400420000001</v>
      </c>
      <c r="I85">
        <v>1.3858471530000001</v>
      </c>
      <c r="J85">
        <v>1.3371226409999999</v>
      </c>
      <c r="K85">
        <v>1.33556779</v>
      </c>
      <c r="L85">
        <v>1.2939850530000001</v>
      </c>
      <c r="M85">
        <v>1.230015332</v>
      </c>
      <c r="N85">
        <v>1.0448105839999999</v>
      </c>
      <c r="O85">
        <v>0.856680357</v>
      </c>
      <c r="P85">
        <v>0.69424648010000001</v>
      </c>
      <c r="Q85">
        <v>0.63984770589999995</v>
      </c>
      <c r="R85">
        <v>0.54030881129999997</v>
      </c>
      <c r="S85">
        <v>0.49866579929999999</v>
      </c>
      <c r="T85">
        <v>0.48252810800000001</v>
      </c>
      <c r="U85">
        <v>0.4778080522</v>
      </c>
      <c r="V85">
        <v>0.50554629529999995</v>
      </c>
      <c r="W85">
        <v>0.51449578370000004</v>
      </c>
      <c r="X85">
        <v>0.52342633940000005</v>
      </c>
      <c r="Y85">
        <v>0.53055669149999996</v>
      </c>
      <c r="Z85">
        <v>0.53581797840000001</v>
      </c>
      <c r="AA85">
        <v>0.54124018490000003</v>
      </c>
      <c r="AB85">
        <v>0.54696880400000003</v>
      </c>
      <c r="AC85">
        <v>0.55570847810000001</v>
      </c>
      <c r="AD85">
        <v>0.56465274080000005</v>
      </c>
      <c r="AE85">
        <v>0.57363886139999998</v>
      </c>
      <c r="AF85">
        <v>0.58587750009999995</v>
      </c>
      <c r="AG85">
        <v>0.60140664399999999</v>
      </c>
      <c r="AH85">
        <v>0.61894967599999995</v>
      </c>
      <c r="AI85">
        <v>0.63766700040000002</v>
      </c>
      <c r="AJ85">
        <v>0.65693453889999998</v>
      </c>
      <c r="AK85">
        <v>0.6766090333</v>
      </c>
      <c r="AL85">
        <v>0.69752944530000005</v>
      </c>
      <c r="AM85">
        <v>0.71876890289999995</v>
      </c>
      <c r="AN85">
        <v>0.73999979260000004</v>
      </c>
      <c r="AO85">
        <v>0.76143689410000004</v>
      </c>
      <c r="AP85">
        <v>0.78330170789999998</v>
      </c>
      <c r="AQ85">
        <v>0.80539041499999997</v>
      </c>
      <c r="AR85">
        <v>0.82727358429999998</v>
      </c>
      <c r="AS85">
        <v>0.84929966099999998</v>
      </c>
      <c r="AT85">
        <v>0.87142274099999995</v>
      </c>
      <c r="AU85">
        <v>0.89370388599999995</v>
      </c>
      <c r="AV85">
        <v>0.91630768520000005</v>
      </c>
    </row>
    <row r="86" spans="1:48" x14ac:dyDescent="0.25">
      <c r="A86" s="33" t="s">
        <v>301</v>
      </c>
      <c r="B86">
        <v>640.93221550600299</v>
      </c>
      <c r="C86">
        <v>651.222589541351</v>
      </c>
      <c r="D86">
        <v>661.67740230000004</v>
      </c>
      <c r="E86">
        <v>667.41700590000005</v>
      </c>
      <c r="F86">
        <v>658.6383247</v>
      </c>
      <c r="G86">
        <v>640.60684160000005</v>
      </c>
      <c r="H86">
        <v>634.9200495</v>
      </c>
      <c r="I86">
        <v>626.43240679999997</v>
      </c>
      <c r="J86">
        <v>612.48272550000002</v>
      </c>
      <c r="K86">
        <v>599.86913179999999</v>
      </c>
      <c r="L86">
        <v>592.30860840000003</v>
      </c>
      <c r="M86">
        <v>590.80624869999997</v>
      </c>
      <c r="N86">
        <v>584.45725359999994</v>
      </c>
      <c r="O86">
        <v>577.86510759999999</v>
      </c>
      <c r="P86">
        <v>565.66453609999996</v>
      </c>
      <c r="Q86">
        <v>557.47828749999996</v>
      </c>
      <c r="R86">
        <v>561.83542890000001</v>
      </c>
      <c r="S86">
        <v>561.16185059999998</v>
      </c>
      <c r="T86">
        <v>559.4994299</v>
      </c>
      <c r="U86">
        <v>558.46998640000004</v>
      </c>
      <c r="V86">
        <v>550.87712309999995</v>
      </c>
      <c r="W86">
        <v>535.57446990000005</v>
      </c>
      <c r="X86">
        <v>517.84522289999995</v>
      </c>
      <c r="Y86">
        <v>499.98320690000003</v>
      </c>
      <c r="Z86">
        <v>482.71538579999998</v>
      </c>
      <c r="AA86">
        <v>466.1012399</v>
      </c>
      <c r="AB86">
        <v>449.8198964</v>
      </c>
      <c r="AC86">
        <v>431.40779800000001</v>
      </c>
      <c r="AD86">
        <v>412.12065799999999</v>
      </c>
      <c r="AE86">
        <v>392.28198159999999</v>
      </c>
      <c r="AF86">
        <v>372.34261739999999</v>
      </c>
      <c r="AG86">
        <v>352.2255955</v>
      </c>
      <c r="AH86">
        <v>330.59792169999997</v>
      </c>
      <c r="AI86">
        <v>307.6414292</v>
      </c>
      <c r="AJ86">
        <v>283.40486440000001</v>
      </c>
      <c r="AK86">
        <v>257.93374970000002</v>
      </c>
      <c r="AL86">
        <v>230.77483950000001</v>
      </c>
      <c r="AM86">
        <v>210.9985628</v>
      </c>
      <c r="AN86">
        <v>193.04776910000001</v>
      </c>
      <c r="AO86">
        <v>175.11955359999999</v>
      </c>
      <c r="AP86">
        <v>156.54677000000001</v>
      </c>
      <c r="AQ86">
        <v>136.83823949999999</v>
      </c>
      <c r="AR86">
        <v>125.8339824</v>
      </c>
      <c r="AS86">
        <v>117.6888747</v>
      </c>
      <c r="AT86">
        <v>110.50955500000001</v>
      </c>
      <c r="AU86">
        <v>103.7058553</v>
      </c>
      <c r="AV86">
        <v>97.095834240000002</v>
      </c>
    </row>
    <row r="87" spans="1:48" x14ac:dyDescent="0.25">
      <c r="A87" s="33" t="s">
        <v>302</v>
      </c>
      <c r="B87">
        <v>14.4173405384795</v>
      </c>
      <c r="C87">
        <v>14.648815604245801</v>
      </c>
      <c r="D87">
        <v>14.884000049999999</v>
      </c>
      <c r="E87">
        <v>20.752375789999999</v>
      </c>
      <c r="F87">
        <v>28.35133999</v>
      </c>
      <c r="G87">
        <v>36.300479549999999</v>
      </c>
      <c r="H87">
        <v>44.926235290000001</v>
      </c>
      <c r="I87">
        <v>53.254417580000002</v>
      </c>
      <c r="J87">
        <v>60.851109579999999</v>
      </c>
      <c r="K87">
        <v>68.185739130000002</v>
      </c>
      <c r="L87">
        <v>75.807114639999995</v>
      </c>
      <c r="M87">
        <v>84.051485540000002</v>
      </c>
      <c r="N87">
        <v>89.33115239</v>
      </c>
      <c r="O87">
        <v>93.771625439999994</v>
      </c>
      <c r="P87">
        <v>97.100991960000002</v>
      </c>
      <c r="Q87">
        <v>101.1770327</v>
      </c>
      <c r="R87">
        <v>85.342039170000007</v>
      </c>
      <c r="S87">
        <v>82.575643319999998</v>
      </c>
      <c r="T87">
        <v>83.9165943</v>
      </c>
      <c r="U87">
        <v>86.615814439999994</v>
      </c>
      <c r="V87">
        <v>93.477417320000001</v>
      </c>
      <c r="W87">
        <v>97.032206779999996</v>
      </c>
      <c r="X87">
        <v>97.977922120000002</v>
      </c>
      <c r="Y87">
        <v>98.194218070000005</v>
      </c>
      <c r="Z87">
        <v>98.387938050000002</v>
      </c>
      <c r="AA87">
        <v>98.731587590000004</v>
      </c>
      <c r="AB87">
        <v>99.295756479999994</v>
      </c>
      <c r="AC87">
        <v>110.77762300000001</v>
      </c>
      <c r="AD87">
        <v>127.3720112</v>
      </c>
      <c r="AE87">
        <v>147.2806645</v>
      </c>
      <c r="AF87">
        <v>170.13930199999999</v>
      </c>
      <c r="AG87">
        <v>196.41312769999999</v>
      </c>
      <c r="AH87">
        <v>228.07244309999999</v>
      </c>
      <c r="AI87">
        <v>265.15070429999997</v>
      </c>
      <c r="AJ87">
        <v>308.53100910000001</v>
      </c>
      <c r="AK87">
        <v>358.43276259999999</v>
      </c>
      <c r="AL87">
        <v>417.25699070000002</v>
      </c>
      <c r="AM87">
        <v>460.2433987</v>
      </c>
      <c r="AN87">
        <v>498.7646001</v>
      </c>
      <c r="AO87">
        <v>538.80545419999999</v>
      </c>
      <c r="AP87">
        <v>583.66946029999997</v>
      </c>
      <c r="AQ87">
        <v>635.62969720000001</v>
      </c>
      <c r="AR87">
        <v>658.45664810000005</v>
      </c>
      <c r="AS87">
        <v>669.48981349999997</v>
      </c>
      <c r="AT87">
        <v>675.95491560000005</v>
      </c>
      <c r="AU87">
        <v>680.7119907</v>
      </c>
      <c r="AV87">
        <v>685.41130899999996</v>
      </c>
    </row>
    <row r="88" spans="1:48" x14ac:dyDescent="0.25">
      <c r="A88" s="33" t="s">
        <v>303</v>
      </c>
      <c r="B88">
        <v>2631.2737770728399</v>
      </c>
      <c r="C88">
        <v>2673.5197286733601</v>
      </c>
      <c r="D88">
        <v>2716.1134980000002</v>
      </c>
      <c r="E88">
        <v>2758.5848599999999</v>
      </c>
      <c r="F88">
        <v>2807.845601</v>
      </c>
      <c r="G88">
        <v>2725.7242230000002</v>
      </c>
      <c r="H88">
        <v>2735.847804</v>
      </c>
      <c r="I88">
        <v>2789.8845759999999</v>
      </c>
      <c r="J88">
        <v>2833.7953790000001</v>
      </c>
      <c r="K88">
        <v>2839.448226</v>
      </c>
      <c r="L88">
        <v>2825.6116299999999</v>
      </c>
      <c r="M88">
        <v>2776.5312140000001</v>
      </c>
      <c r="N88">
        <v>2670.212677</v>
      </c>
      <c r="O88">
        <v>2598.4691619999999</v>
      </c>
      <c r="P88">
        <v>2554.7420550000002</v>
      </c>
      <c r="Q88">
        <v>2477.2877680000001</v>
      </c>
      <c r="R88">
        <v>2356.9336159999998</v>
      </c>
      <c r="S88">
        <v>2292.8879929999998</v>
      </c>
      <c r="T88">
        <v>6497.6307059999999</v>
      </c>
      <c r="U88">
        <v>6878.2700249999998</v>
      </c>
      <c r="V88">
        <v>3688.6674509999998</v>
      </c>
      <c r="W88">
        <v>3322.1646879999998</v>
      </c>
      <c r="X88">
        <v>3004.9304269999998</v>
      </c>
      <c r="Y88">
        <v>2995.285496</v>
      </c>
      <c r="Z88">
        <v>2985.7119819999998</v>
      </c>
      <c r="AA88">
        <v>2976.3211390000001</v>
      </c>
      <c r="AB88">
        <v>2962.1250890000001</v>
      </c>
      <c r="AC88">
        <v>2953.6918909999999</v>
      </c>
      <c r="AD88">
        <v>2945.1021599999999</v>
      </c>
      <c r="AE88">
        <v>2936.753788</v>
      </c>
      <c r="AF88">
        <v>2928.6096790000001</v>
      </c>
      <c r="AG88">
        <v>2915.538834</v>
      </c>
      <c r="AH88">
        <v>5639.8814560000001</v>
      </c>
      <c r="AI88">
        <v>5873.2824330000003</v>
      </c>
      <c r="AJ88">
        <v>6106.7820979999997</v>
      </c>
      <c r="AK88">
        <v>6340.3616389999997</v>
      </c>
      <c r="AL88">
        <v>5833.8325869999999</v>
      </c>
      <c r="AM88">
        <v>8574.8440370000008</v>
      </c>
      <c r="AN88">
        <v>8947.3137640000004</v>
      </c>
      <c r="AO88">
        <v>9319.7689269999901</v>
      </c>
      <c r="AP88">
        <v>9692.1665310000008</v>
      </c>
      <c r="AQ88">
        <v>8121.7459150000004</v>
      </c>
      <c r="AR88">
        <v>8385.9247780000005</v>
      </c>
      <c r="AS88">
        <v>8610.9883300000001</v>
      </c>
      <c r="AT88">
        <v>8835.8992419999995</v>
      </c>
      <c r="AU88">
        <v>9060.6450490000007</v>
      </c>
      <c r="AV88">
        <v>9285.20870499999</v>
      </c>
    </row>
    <row r="89" spans="1:48" x14ac:dyDescent="0.25">
      <c r="A89" s="33" t="s">
        <v>304</v>
      </c>
      <c r="B89">
        <v>196.42896065345101</v>
      </c>
      <c r="C89">
        <v>199.58269115349</v>
      </c>
      <c r="D89">
        <v>202.76238799999999</v>
      </c>
      <c r="E89">
        <v>191.9905976</v>
      </c>
      <c r="F89">
        <v>177.0197426</v>
      </c>
      <c r="G89">
        <v>152.78932399999999</v>
      </c>
      <c r="H89">
        <v>135.82862080000001</v>
      </c>
      <c r="I89">
        <v>122.2557858</v>
      </c>
      <c r="J89">
        <v>109.0220157</v>
      </c>
      <c r="K89">
        <v>95.276032360000002</v>
      </c>
      <c r="L89">
        <v>82.222871119999894</v>
      </c>
      <c r="M89">
        <v>69.602924349999995</v>
      </c>
      <c r="N89">
        <v>58.044690000000003</v>
      </c>
      <c r="O89">
        <v>49.050858339999998</v>
      </c>
      <c r="P89">
        <v>41.789892950000002</v>
      </c>
      <c r="Q89">
        <v>34.87919454</v>
      </c>
      <c r="R89">
        <v>32.082909749999999</v>
      </c>
      <c r="S89">
        <v>40.775127359999999</v>
      </c>
      <c r="T89">
        <v>3.0648853659999999</v>
      </c>
      <c r="U89">
        <v>3.0640073330000002</v>
      </c>
      <c r="V89">
        <v>0.49967471359999999</v>
      </c>
      <c r="W89">
        <v>0.49934750760000002</v>
      </c>
      <c r="X89">
        <v>0.49898225969999999</v>
      </c>
      <c r="Y89">
        <v>0.49860309209999998</v>
      </c>
      <c r="Z89">
        <v>0.49823397349999998</v>
      </c>
      <c r="AA89">
        <v>0.49789358970000003</v>
      </c>
      <c r="AB89">
        <v>0.49759364639999998</v>
      </c>
      <c r="AC89">
        <v>0.49733246460000002</v>
      </c>
      <c r="AD89">
        <v>0.49711317109999997</v>
      </c>
      <c r="AE89">
        <v>0.4969336305</v>
      </c>
      <c r="AF89">
        <v>0.49678784679999999</v>
      </c>
      <c r="AG89">
        <v>0.49666911380000001</v>
      </c>
      <c r="AH89">
        <v>0.49657057910000002</v>
      </c>
      <c r="AI89">
        <v>0.49648998579999998</v>
      </c>
      <c r="AJ89">
        <v>0.49642359879999998</v>
      </c>
      <c r="AK89">
        <v>0.49636837070000001</v>
      </c>
      <c r="AL89">
        <v>0.49632159799999997</v>
      </c>
      <c r="AM89">
        <v>0.49628008400000001</v>
      </c>
      <c r="AN89">
        <v>0.49624272660000002</v>
      </c>
      <c r="AO89">
        <v>0.4962075849</v>
      </c>
      <c r="AP89">
        <v>0.49617220169999998</v>
      </c>
      <c r="AQ89">
        <v>0.49613545390000002</v>
      </c>
      <c r="AR89">
        <v>0.49609605610000002</v>
      </c>
      <c r="AS89">
        <v>0.49605117789999997</v>
      </c>
      <c r="AT89">
        <v>0.49600002479999999</v>
      </c>
      <c r="AU89">
        <v>0.49594238390000001</v>
      </c>
      <c r="AV89">
        <v>0.49587781800000003</v>
      </c>
    </row>
    <row r="90" spans="1:48" x14ac:dyDescent="0.25">
      <c r="A90" s="33" t="s">
        <v>305</v>
      </c>
      <c r="B90">
        <v>65.035960649380698</v>
      </c>
      <c r="C90">
        <v>66.080134034083997</v>
      </c>
      <c r="D90">
        <v>67.132905309999998</v>
      </c>
      <c r="E90">
        <v>66.284197890000002</v>
      </c>
      <c r="F90">
        <v>64.856002950000004</v>
      </c>
      <c r="G90">
        <v>60.086827190000001</v>
      </c>
      <c r="H90">
        <v>57.481562250000003</v>
      </c>
      <c r="I90">
        <v>55.801683670000003</v>
      </c>
      <c r="J90">
        <v>53.853277210000002</v>
      </c>
      <c r="K90">
        <v>51.148932350000003</v>
      </c>
      <c r="L90">
        <v>48.150412250000002</v>
      </c>
      <c r="M90">
        <v>44.653290050000003</v>
      </c>
      <c r="N90">
        <v>44.990412569999997</v>
      </c>
      <c r="O90">
        <v>47.534116220000001</v>
      </c>
      <c r="P90">
        <v>51.386959480000002</v>
      </c>
      <c r="Q90">
        <v>55.224401890000003</v>
      </c>
      <c r="R90">
        <v>72.841959360000004</v>
      </c>
      <c r="S90">
        <v>66.892618450000001</v>
      </c>
      <c r="T90">
        <v>0.50007919430000003</v>
      </c>
      <c r="U90">
        <v>0.49993593079999998</v>
      </c>
      <c r="V90">
        <v>0.49967471359999999</v>
      </c>
      <c r="W90">
        <v>0.49934750760000002</v>
      </c>
      <c r="X90">
        <v>30.568609540000001</v>
      </c>
      <c r="Y90">
        <v>27.000824900000001</v>
      </c>
      <c r="Z90">
        <v>23.43890399</v>
      </c>
      <c r="AA90">
        <v>19.883378709999999</v>
      </c>
      <c r="AB90">
        <v>16.334020500000001</v>
      </c>
      <c r="AC90">
        <v>40.970084530000001</v>
      </c>
      <c r="AD90">
        <v>38.356979410000001</v>
      </c>
      <c r="AE90">
        <v>35.749023600000001</v>
      </c>
      <c r="AF90">
        <v>33.145194500000002</v>
      </c>
      <c r="AG90">
        <v>30.544551040000002</v>
      </c>
      <c r="AH90">
        <v>0.49657057910000002</v>
      </c>
      <c r="AI90">
        <v>0.49648998579999998</v>
      </c>
      <c r="AJ90">
        <v>0.49642359879999998</v>
      </c>
      <c r="AK90">
        <v>0.49636837070000001</v>
      </c>
      <c r="AL90">
        <v>0.49632159799999997</v>
      </c>
      <c r="AM90">
        <v>0.49628008400000001</v>
      </c>
      <c r="AN90">
        <v>0.49624272660000002</v>
      </c>
      <c r="AO90">
        <v>0.4962075849</v>
      </c>
      <c r="AP90">
        <v>0.49617220169999998</v>
      </c>
      <c r="AQ90">
        <v>0.49613545390000002</v>
      </c>
      <c r="AR90">
        <v>0.49609605610000002</v>
      </c>
      <c r="AS90">
        <v>0.49605117789999997</v>
      </c>
      <c r="AT90">
        <v>0.49600002479999999</v>
      </c>
      <c r="AU90">
        <v>0.49594238390000001</v>
      </c>
      <c r="AV90">
        <v>0.49587781800000003</v>
      </c>
    </row>
    <row r="91" spans="1:48" x14ac:dyDescent="0.25">
      <c r="A91" s="33" t="s">
        <v>306</v>
      </c>
      <c r="B91">
        <v>91.438752466331096</v>
      </c>
      <c r="C91">
        <v>92.906831213880494</v>
      </c>
      <c r="D91">
        <v>94.386998570000003</v>
      </c>
      <c r="E91">
        <v>91.407072330000005</v>
      </c>
      <c r="F91">
        <v>87.025662440000005</v>
      </c>
      <c r="G91">
        <v>78.04743234</v>
      </c>
      <c r="H91">
        <v>72.19813809</v>
      </c>
      <c r="I91">
        <v>67.708980499999996</v>
      </c>
      <c r="J91">
        <v>63.032953089999999</v>
      </c>
      <c r="K91">
        <v>57.643912409999999</v>
      </c>
      <c r="L91">
        <v>52.166529060000002</v>
      </c>
      <c r="M91">
        <v>46.421324740000003</v>
      </c>
      <c r="N91">
        <v>39.73586298</v>
      </c>
      <c r="O91">
        <v>34.150618790000003</v>
      </c>
      <c r="P91">
        <v>29.495317239999999</v>
      </c>
      <c r="Q91">
        <v>24.933182649999999</v>
      </c>
      <c r="R91">
        <v>6.2419261539999997</v>
      </c>
      <c r="S91">
        <v>2.6923802710000002</v>
      </c>
      <c r="T91">
        <v>3.5804680420000001</v>
      </c>
      <c r="U91">
        <v>3.579442303</v>
      </c>
      <c r="V91">
        <v>0.49967471359999999</v>
      </c>
      <c r="W91">
        <v>0.49934750760000002</v>
      </c>
      <c r="X91">
        <v>0.49898225969999999</v>
      </c>
      <c r="Y91">
        <v>0.49860309209999998</v>
      </c>
      <c r="Z91">
        <v>0.49823397349999998</v>
      </c>
      <c r="AA91">
        <v>0.49789358970000003</v>
      </c>
      <c r="AB91">
        <v>0.49759364639999998</v>
      </c>
      <c r="AC91">
        <v>0.49733246460000002</v>
      </c>
      <c r="AD91">
        <v>0.49711317109999997</v>
      </c>
      <c r="AE91">
        <v>0.4969336305</v>
      </c>
      <c r="AF91">
        <v>0.49678784679999999</v>
      </c>
      <c r="AG91">
        <v>0.49666911380000001</v>
      </c>
      <c r="AH91">
        <v>0.49657057910000002</v>
      </c>
      <c r="AI91">
        <v>0.49648998579999998</v>
      </c>
      <c r="AJ91">
        <v>0.49642359879999998</v>
      </c>
      <c r="AK91">
        <v>0.49636837070000001</v>
      </c>
      <c r="AL91">
        <v>0.49632159799999997</v>
      </c>
      <c r="AM91">
        <v>0.49628008400000001</v>
      </c>
      <c r="AN91">
        <v>0.49624272660000002</v>
      </c>
      <c r="AO91">
        <v>0.4962075849</v>
      </c>
      <c r="AP91">
        <v>0.49617220169999998</v>
      </c>
      <c r="AQ91">
        <v>0.49613545390000002</v>
      </c>
      <c r="AR91">
        <v>0.49609605610000002</v>
      </c>
      <c r="AS91">
        <v>0.49605117789999997</v>
      </c>
      <c r="AT91">
        <v>0.49600002479999999</v>
      </c>
      <c r="AU91">
        <v>0.49594238390000001</v>
      </c>
      <c r="AV91">
        <v>0.49587781800000003</v>
      </c>
    </row>
    <row r="92" spans="1:48" x14ac:dyDescent="0.25">
      <c r="A92" s="33" t="s">
        <v>307</v>
      </c>
      <c r="B92">
        <v>108.80171963135</v>
      </c>
      <c r="C92">
        <v>110.54856643294499</v>
      </c>
      <c r="D92">
        <v>112.30979790000001</v>
      </c>
      <c r="E92">
        <v>152.11344349999999</v>
      </c>
      <c r="F92">
        <v>206.14548769999999</v>
      </c>
      <c r="G92">
        <v>257.5269887</v>
      </c>
      <c r="H92">
        <v>316.3620105</v>
      </c>
      <c r="I92">
        <v>380.19634400000001</v>
      </c>
      <c r="J92">
        <v>442.49090539999997</v>
      </c>
      <c r="K92">
        <v>496.39390909999997</v>
      </c>
      <c r="L92">
        <v>540.82737210000005</v>
      </c>
      <c r="M92">
        <v>569.10059890000002</v>
      </c>
      <c r="N92">
        <v>629.72189749999995</v>
      </c>
      <c r="O92">
        <v>720.76462600000002</v>
      </c>
      <c r="P92">
        <v>838.399991</v>
      </c>
      <c r="Q92">
        <v>964.45663890000003</v>
      </c>
      <c r="R92">
        <v>1240.064363</v>
      </c>
      <c r="S92">
        <v>1419.3540989999999</v>
      </c>
      <c r="T92">
        <v>3267.7684680000002</v>
      </c>
      <c r="U92">
        <v>3353.741176</v>
      </c>
      <c r="V92">
        <v>4458.694383</v>
      </c>
      <c r="W92">
        <v>4583.3482029999996</v>
      </c>
      <c r="X92">
        <v>3232.0800140000001</v>
      </c>
      <c r="Y92">
        <v>3298.0363809999999</v>
      </c>
      <c r="Z92">
        <v>3363.9565480000001</v>
      </c>
      <c r="AA92">
        <v>3429.973375</v>
      </c>
      <c r="AB92">
        <v>3496.1809370000001</v>
      </c>
      <c r="AC92">
        <v>7285.9991760000003</v>
      </c>
      <c r="AD92">
        <v>7499.8653709999999</v>
      </c>
      <c r="AE92">
        <v>7714.1571469999999</v>
      </c>
      <c r="AF92">
        <v>7928.8308870000001</v>
      </c>
      <c r="AG92">
        <v>8143.8208530000002</v>
      </c>
      <c r="AH92">
        <v>8671.7447200000006</v>
      </c>
      <c r="AI92">
        <v>8899.6499179999901</v>
      </c>
      <c r="AJ92">
        <v>9127.7418789999901</v>
      </c>
      <c r="AK92">
        <v>9355.982849</v>
      </c>
      <c r="AL92">
        <v>9584.3360840000005</v>
      </c>
      <c r="AM92">
        <v>9539.8877950000006</v>
      </c>
      <c r="AN92">
        <v>9757.4544299999998</v>
      </c>
      <c r="AO92">
        <v>9975.0327390000002</v>
      </c>
      <c r="AP92">
        <v>10192.57518</v>
      </c>
      <c r="AQ92">
        <v>10410.057849999999</v>
      </c>
      <c r="AR92">
        <v>11314.48193</v>
      </c>
      <c r="AS92">
        <v>11559.13761</v>
      </c>
      <c r="AT92">
        <v>11803.59952</v>
      </c>
      <c r="AU92">
        <v>12047.853150000001</v>
      </c>
      <c r="AV92">
        <v>12291.87802</v>
      </c>
    </row>
    <row r="93" spans="1:48" x14ac:dyDescent="0.25">
      <c r="A93" s="33" t="s">
        <v>308</v>
      </c>
      <c r="B93">
        <v>41.609519414673898</v>
      </c>
      <c r="C93">
        <v>42.277573707856902</v>
      </c>
      <c r="D93">
        <v>42.951130290000002</v>
      </c>
      <c r="E93">
        <v>50.111644929999997</v>
      </c>
      <c r="F93">
        <v>61.411439389999998</v>
      </c>
      <c r="G93">
        <v>73.814750020000005</v>
      </c>
      <c r="H93">
        <v>92.135133920000001</v>
      </c>
      <c r="I93">
        <v>117.2415551</v>
      </c>
      <c r="J93">
        <v>149.41993859999999</v>
      </c>
      <c r="K93">
        <v>189.12837500000001</v>
      </c>
      <c r="L93">
        <v>238.85926979999999</v>
      </c>
      <c r="M93">
        <v>299.38523889999999</v>
      </c>
      <c r="N93">
        <v>361.73780790000001</v>
      </c>
      <c r="O93">
        <v>437.75694049999998</v>
      </c>
      <c r="P93">
        <v>532.01264470000001</v>
      </c>
      <c r="Q93">
        <v>636.61975289999998</v>
      </c>
      <c r="R93">
        <v>878.32093450000002</v>
      </c>
      <c r="S93">
        <v>1038.043469</v>
      </c>
      <c r="T93">
        <v>1762.2586590000001</v>
      </c>
      <c r="U93">
        <v>1815.9143309999999</v>
      </c>
      <c r="V93">
        <v>2664.8453199999999</v>
      </c>
      <c r="W93">
        <v>2749.0061190000001</v>
      </c>
      <c r="X93">
        <v>2486.3936779999999</v>
      </c>
      <c r="Y93">
        <v>2556.4348289999998</v>
      </c>
      <c r="Z93">
        <v>2626.4195530000002</v>
      </c>
      <c r="AA93">
        <v>2696.453395</v>
      </c>
      <c r="AB93">
        <v>2766.613875</v>
      </c>
      <c r="AC93">
        <v>2945.3763779999999</v>
      </c>
      <c r="AD93">
        <v>3020.1300059999999</v>
      </c>
      <c r="AE93">
        <v>3095.064128</v>
      </c>
      <c r="AF93">
        <v>3170.1587290000002</v>
      </c>
      <c r="AG93">
        <v>3245.3854809999998</v>
      </c>
      <c r="AH93">
        <v>2986.297814</v>
      </c>
      <c r="AI93">
        <v>3048.3958029999999</v>
      </c>
      <c r="AJ93">
        <v>3110.5624899999998</v>
      </c>
      <c r="AK93">
        <v>3172.7837690000001</v>
      </c>
      <c r="AL93">
        <v>3235.046237</v>
      </c>
      <c r="AM93">
        <v>2834.6017040000002</v>
      </c>
      <c r="AN93">
        <v>2878.4320149999999</v>
      </c>
      <c r="AO93">
        <v>2922.2687420000002</v>
      </c>
      <c r="AP93">
        <v>2966.0977889999999</v>
      </c>
      <c r="AQ93">
        <v>3009.912276</v>
      </c>
      <c r="AR93">
        <v>0.49609605610000002</v>
      </c>
      <c r="AS93">
        <v>0.49605117789999997</v>
      </c>
      <c r="AT93">
        <v>0.49600002479999999</v>
      </c>
      <c r="AU93">
        <v>0.49594238390000001</v>
      </c>
      <c r="AV93">
        <v>0.49587781800000003</v>
      </c>
    </row>
    <row r="94" spans="1:48" x14ac:dyDescent="0.25">
      <c r="A94" s="33" t="s">
        <v>309</v>
      </c>
      <c r="B94">
        <v>217.66195142891101</v>
      </c>
      <c r="C94">
        <v>221.15658446385601</v>
      </c>
      <c r="D94">
        <v>224.67999879999999</v>
      </c>
      <c r="E94">
        <v>228.12983009999999</v>
      </c>
      <c r="F94">
        <v>232.25785189999999</v>
      </c>
      <c r="G94">
        <v>225.437602</v>
      </c>
      <c r="H94">
        <v>226.27679800000001</v>
      </c>
      <c r="I94">
        <v>230.78008220000001</v>
      </c>
      <c r="J94">
        <v>234.4399281</v>
      </c>
      <c r="K94">
        <v>234.93296040000001</v>
      </c>
      <c r="L94">
        <v>233.7992069</v>
      </c>
      <c r="M94">
        <v>229.73420189999999</v>
      </c>
      <c r="N94">
        <v>229.45955090000001</v>
      </c>
      <c r="O94">
        <v>234.8830677</v>
      </c>
      <c r="P94">
        <v>243.90110250000001</v>
      </c>
      <c r="Q94">
        <v>250.49442930000001</v>
      </c>
      <c r="R94">
        <v>248.07923410000001</v>
      </c>
      <c r="S94">
        <v>253.84405319999999</v>
      </c>
      <c r="T94">
        <v>1071.766396</v>
      </c>
      <c r="U94">
        <v>1073.233236</v>
      </c>
      <c r="V94">
        <v>1134.502786</v>
      </c>
      <c r="W94">
        <v>1137.032115</v>
      </c>
      <c r="X94">
        <v>1244.649476</v>
      </c>
      <c r="Y94">
        <v>1249.598538</v>
      </c>
      <c r="Z94">
        <v>1254.563938</v>
      </c>
      <c r="AA94">
        <v>1259.593304</v>
      </c>
      <c r="AB94">
        <v>1264.717408</v>
      </c>
      <c r="AC94">
        <v>1034.9892689999999</v>
      </c>
      <c r="AD94">
        <v>1034.5391219999999</v>
      </c>
      <c r="AE94">
        <v>1034.171699</v>
      </c>
      <c r="AF94">
        <v>1033.8745240000001</v>
      </c>
      <c r="AG94">
        <v>1033.6336409999999</v>
      </c>
      <c r="AH94">
        <v>1115.1804119999999</v>
      </c>
      <c r="AI94">
        <v>1117.0489399999999</v>
      </c>
      <c r="AJ94">
        <v>1118.9488229999999</v>
      </c>
      <c r="AK94">
        <v>1120.8733569999999</v>
      </c>
      <c r="AL94">
        <v>1122.816564</v>
      </c>
      <c r="AM94">
        <v>1070.1084639999999</v>
      </c>
      <c r="AN94">
        <v>1070.709944</v>
      </c>
      <c r="AO94">
        <v>1071.3161050000001</v>
      </c>
      <c r="AP94">
        <v>1071.921648</v>
      </c>
      <c r="AQ94">
        <v>1072.524144</v>
      </c>
      <c r="AR94">
        <v>1023.633675</v>
      </c>
      <c r="AS94">
        <v>1022.985777</v>
      </c>
      <c r="AT94">
        <v>1022.325046</v>
      </c>
      <c r="AU94">
        <v>1021.651065</v>
      </c>
      <c r="AV94">
        <v>1020.962955</v>
      </c>
    </row>
    <row r="95" spans="1:48" x14ac:dyDescent="0.25">
      <c r="A95" s="33" t="s">
        <v>310</v>
      </c>
      <c r="B95">
        <v>75.614132521521498</v>
      </c>
      <c r="C95">
        <v>76.828141877238707</v>
      </c>
      <c r="D95">
        <v>78.052149119999996</v>
      </c>
      <c r="E95">
        <v>81.581449680000006</v>
      </c>
      <c r="F95">
        <v>86.545284989999999</v>
      </c>
      <c r="G95">
        <v>88.128642409999998</v>
      </c>
      <c r="H95">
        <v>92.90000105</v>
      </c>
      <c r="I95">
        <v>99.597945969999998</v>
      </c>
      <c r="J95">
        <v>106.5177023</v>
      </c>
      <c r="K95">
        <v>112.5911361</v>
      </c>
      <c r="L95">
        <v>118.36449210000001</v>
      </c>
      <c r="M95">
        <v>123.0033073</v>
      </c>
      <c r="N95">
        <v>135.5631879</v>
      </c>
      <c r="O95">
        <v>155.22368639999999</v>
      </c>
      <c r="P95">
        <v>181.17881249999999</v>
      </c>
      <c r="Q95">
        <v>210.07986600000001</v>
      </c>
      <c r="R95">
        <v>189.1390945</v>
      </c>
      <c r="S95">
        <v>217.7148583</v>
      </c>
      <c r="T95">
        <v>470.12826130000002</v>
      </c>
      <c r="U95">
        <v>469.99357809999998</v>
      </c>
      <c r="V95">
        <v>469.74800579999999</v>
      </c>
      <c r="W95">
        <v>469.44039700000002</v>
      </c>
      <c r="X95">
        <v>469.09702470000002</v>
      </c>
      <c r="Y95">
        <v>468.74056630000001</v>
      </c>
      <c r="Z95">
        <v>468.39355510000001</v>
      </c>
      <c r="AA95">
        <v>468.07355769999998</v>
      </c>
      <c r="AB95">
        <v>467.7915787</v>
      </c>
      <c r="AC95">
        <v>467.54603969999999</v>
      </c>
      <c r="AD95">
        <v>467.3398803</v>
      </c>
      <c r="AE95">
        <v>467.1710928</v>
      </c>
      <c r="AF95">
        <v>467.03404030000002</v>
      </c>
      <c r="AG95">
        <v>466.92241860000001</v>
      </c>
      <c r="AH95">
        <v>466.82978539999999</v>
      </c>
      <c r="AI95">
        <v>466.75401900000003</v>
      </c>
      <c r="AJ95">
        <v>466.6916081</v>
      </c>
      <c r="AK95">
        <v>466.63968770000002</v>
      </c>
      <c r="AL95">
        <v>466.59571629999999</v>
      </c>
      <c r="AM95">
        <v>466.5566887</v>
      </c>
      <c r="AN95">
        <v>466.52156880000001</v>
      </c>
      <c r="AO95">
        <v>466.48853170000001</v>
      </c>
      <c r="AP95">
        <v>466.4552678</v>
      </c>
      <c r="AQ95">
        <v>466.42072080000003</v>
      </c>
      <c r="AR95">
        <v>466.38368270000001</v>
      </c>
      <c r="AS95">
        <v>466.34149230000003</v>
      </c>
      <c r="AT95">
        <v>466.29340300000001</v>
      </c>
      <c r="AU95">
        <v>466.23921430000001</v>
      </c>
      <c r="AV95">
        <v>466.17851539999998</v>
      </c>
    </row>
    <row r="96" spans="1:48" x14ac:dyDescent="0.25">
      <c r="A96" s="33" t="s">
        <v>311</v>
      </c>
      <c r="B96">
        <v>1593.0326531102801</v>
      </c>
      <c r="C96">
        <v>1618.60930763698</v>
      </c>
      <c r="D96">
        <v>1645.1168640000001</v>
      </c>
      <c r="E96">
        <v>1233.1272180000001</v>
      </c>
      <c r="F96">
        <v>367.15505899999999</v>
      </c>
      <c r="G96">
        <v>0.1000000298</v>
      </c>
      <c r="H96">
        <v>1621.784459</v>
      </c>
      <c r="I96">
        <v>953.65948809999998</v>
      </c>
      <c r="J96">
        <v>0.100000699</v>
      </c>
      <c r="K96">
        <v>168.11672849999999</v>
      </c>
      <c r="L96">
        <v>615.07351410000001</v>
      </c>
      <c r="M96">
        <v>1102.1094680000001</v>
      </c>
      <c r="N96">
        <v>0.1000095817</v>
      </c>
      <c r="O96">
        <v>0.1000123445</v>
      </c>
      <c r="P96">
        <v>0.10001504410000001</v>
      </c>
      <c r="Q96">
        <v>0.10001749729999999</v>
      </c>
      <c r="R96">
        <v>0.10001845400000001</v>
      </c>
      <c r="S96">
        <v>0.1000179382</v>
      </c>
      <c r="T96">
        <v>169.26819939999999</v>
      </c>
      <c r="U96">
        <v>348.6059588</v>
      </c>
      <c r="V96">
        <v>9.9934920499999996E-2</v>
      </c>
      <c r="W96">
        <v>9.9869455300000007E-2</v>
      </c>
      <c r="X96">
        <v>9.97963776E-2</v>
      </c>
      <c r="Y96">
        <v>9.9720514600000004E-2</v>
      </c>
      <c r="Z96">
        <v>9.9646662100000005E-2</v>
      </c>
      <c r="AA96">
        <v>9.95785587E-2</v>
      </c>
      <c r="AB96">
        <v>9.9518546499999999E-2</v>
      </c>
      <c r="AC96">
        <v>9.9466289599999896E-2</v>
      </c>
      <c r="AD96">
        <v>9.9422413900000006E-2</v>
      </c>
      <c r="AE96">
        <v>9.9386492399999998E-2</v>
      </c>
      <c r="AF96">
        <v>9.9357325199999999E-2</v>
      </c>
      <c r="AG96">
        <v>9.9333570499999996E-2</v>
      </c>
      <c r="AH96">
        <v>9.93138571E-2</v>
      </c>
      <c r="AI96">
        <v>9.9297733299999996E-2</v>
      </c>
      <c r="AJ96">
        <v>9.9284451600000004E-2</v>
      </c>
      <c r="AK96">
        <v>9.9273402400000002E-2</v>
      </c>
      <c r="AL96">
        <v>9.9264044699999998E-2</v>
      </c>
      <c r="AM96">
        <v>9.9255738999999996E-2</v>
      </c>
      <c r="AN96">
        <v>9.92482648E-2</v>
      </c>
      <c r="AO96">
        <v>9.9241233900000003E-2</v>
      </c>
      <c r="AP96">
        <v>9.9234154699999896E-2</v>
      </c>
      <c r="AQ96">
        <v>9.9226802500000003E-2</v>
      </c>
      <c r="AR96">
        <v>9.9218920200000005E-2</v>
      </c>
      <c r="AS96">
        <v>9.9209941300000007E-2</v>
      </c>
      <c r="AT96">
        <v>9.9199707100000006E-2</v>
      </c>
      <c r="AU96">
        <v>9.9188174800000001E-2</v>
      </c>
      <c r="AV96">
        <v>9.9175257099999997E-2</v>
      </c>
    </row>
    <row r="97" spans="1:48" x14ac:dyDescent="0.25">
      <c r="A97" s="33" t="s">
        <v>312</v>
      </c>
      <c r="B97">
        <v>43.535458439753199</v>
      </c>
      <c r="C97">
        <v>44.234434306946497</v>
      </c>
      <c r="D97">
        <v>45.185950320000003</v>
      </c>
      <c r="E97">
        <v>228.80165940000001</v>
      </c>
      <c r="F97">
        <v>213.098668</v>
      </c>
      <c r="G97">
        <v>199.28306799999999</v>
      </c>
      <c r="H97">
        <v>279.91694489999998</v>
      </c>
      <c r="I97">
        <v>264.12978609999999</v>
      </c>
      <c r="J97">
        <v>210.3863417</v>
      </c>
      <c r="K97">
        <v>230.23351629999999</v>
      </c>
      <c r="L97">
        <v>260.85036159999999</v>
      </c>
      <c r="M97">
        <v>299.18489140000003</v>
      </c>
      <c r="N97">
        <v>927.69505449999997</v>
      </c>
      <c r="O97">
        <v>1113.595028</v>
      </c>
      <c r="P97">
        <v>1179.712143</v>
      </c>
      <c r="Q97">
        <v>1396.5393039999999</v>
      </c>
      <c r="R97">
        <v>0.10001845400000001</v>
      </c>
      <c r="S97">
        <v>341.86292379999998</v>
      </c>
      <c r="T97">
        <v>258.48547810000002</v>
      </c>
      <c r="U97">
        <v>303.65766830000001</v>
      </c>
      <c r="V97">
        <v>9.9934920499999996E-2</v>
      </c>
      <c r="W97">
        <v>53.229840199999998</v>
      </c>
      <c r="X97">
        <v>16.517267329999999</v>
      </c>
      <c r="Y97">
        <v>49.416534259999999</v>
      </c>
      <c r="Z97">
        <v>64.809986420000001</v>
      </c>
      <c r="AA97">
        <v>88.182957880000004</v>
      </c>
      <c r="AB97">
        <v>84.236104370000007</v>
      </c>
      <c r="AC97">
        <v>49.124459989999998</v>
      </c>
      <c r="AD97">
        <v>32.710322560000002</v>
      </c>
      <c r="AE97">
        <v>28.515308409999999</v>
      </c>
      <c r="AF97">
        <v>46.961861339999999</v>
      </c>
      <c r="AG97">
        <v>61.389001980000003</v>
      </c>
      <c r="AH97">
        <v>72.740039769999996</v>
      </c>
      <c r="AI97">
        <v>67.788023940000002</v>
      </c>
      <c r="AJ97">
        <v>65.822644990000001</v>
      </c>
      <c r="AK97">
        <v>70.315937989999995</v>
      </c>
      <c r="AL97">
        <v>67.107223640000001</v>
      </c>
      <c r="AM97">
        <v>84.053389559999999</v>
      </c>
      <c r="AN97">
        <v>86.714262939999998</v>
      </c>
      <c r="AO97">
        <v>87.357792669999995</v>
      </c>
      <c r="AP97">
        <v>87.590770730000003</v>
      </c>
      <c r="AQ97">
        <v>85.762017810000003</v>
      </c>
      <c r="AR97">
        <v>83.957433910000006</v>
      </c>
      <c r="AS97">
        <v>82.98680238</v>
      </c>
      <c r="AT97">
        <v>81.879091720000005</v>
      </c>
      <c r="AU97">
        <v>81.382850759999997</v>
      </c>
      <c r="AV97">
        <v>82.04748189</v>
      </c>
    </row>
    <row r="98" spans="1:48" x14ac:dyDescent="0.25">
      <c r="A98" s="33" t="s">
        <v>313</v>
      </c>
      <c r="B98">
        <v>23.2717116207895</v>
      </c>
      <c r="C98">
        <v>23.645346478309701</v>
      </c>
      <c r="D98">
        <v>23.90279014</v>
      </c>
      <c r="E98">
        <v>22.61690991</v>
      </c>
      <c r="F98">
        <v>11.358191100000001</v>
      </c>
      <c r="G98">
        <v>3.550760403</v>
      </c>
      <c r="H98">
        <v>27.44961636</v>
      </c>
      <c r="I98">
        <v>17.965268550000001</v>
      </c>
      <c r="J98">
        <v>2.1972338320000002</v>
      </c>
      <c r="K98">
        <v>6.9527956489999996</v>
      </c>
      <c r="L98">
        <v>13.30898694</v>
      </c>
      <c r="M98">
        <v>19.73989916</v>
      </c>
      <c r="N98">
        <v>33.342527230000002</v>
      </c>
      <c r="O98">
        <v>23.210087219999998</v>
      </c>
      <c r="P98">
        <v>1.987427574</v>
      </c>
      <c r="Q98">
        <v>0.10001749729999999</v>
      </c>
      <c r="R98">
        <v>1603.425565</v>
      </c>
      <c r="S98">
        <v>0.1000179382</v>
      </c>
      <c r="T98">
        <v>0.1000158468</v>
      </c>
      <c r="U98">
        <v>9.9987183100000002E-2</v>
      </c>
      <c r="V98">
        <v>3674.6403959999998</v>
      </c>
      <c r="W98">
        <v>1079.1351589999999</v>
      </c>
      <c r="X98">
        <v>1868.6146819999999</v>
      </c>
      <c r="Y98">
        <v>1875.2386899999999</v>
      </c>
      <c r="Z98">
        <v>1886.4857569999999</v>
      </c>
      <c r="AA98">
        <v>1679.395886</v>
      </c>
      <c r="AB98">
        <v>1681.551293</v>
      </c>
      <c r="AC98">
        <v>2699.0230729999998</v>
      </c>
      <c r="AD98">
        <v>2671.018877</v>
      </c>
      <c r="AE98">
        <v>2669.345714</v>
      </c>
      <c r="AF98">
        <v>2495.078579</v>
      </c>
      <c r="AG98">
        <v>2601.0888439999999</v>
      </c>
      <c r="AH98">
        <v>3103.2885609999998</v>
      </c>
      <c r="AI98">
        <v>3122.149856</v>
      </c>
      <c r="AJ98">
        <v>3153.9913809999998</v>
      </c>
      <c r="AK98">
        <v>2861.1665840000001</v>
      </c>
      <c r="AL98">
        <v>2883.377915</v>
      </c>
      <c r="AM98">
        <v>2773.2038309999998</v>
      </c>
      <c r="AN98">
        <v>2856.7054429999998</v>
      </c>
      <c r="AO98">
        <v>2925.4063529999999</v>
      </c>
      <c r="AP98">
        <v>2991.8301769999998</v>
      </c>
      <c r="AQ98">
        <v>3038.4987110000002</v>
      </c>
      <c r="AR98">
        <v>3343.7359280000001</v>
      </c>
      <c r="AS98">
        <v>3382.1839749999999</v>
      </c>
      <c r="AT98">
        <v>3419.6189469999999</v>
      </c>
      <c r="AU98">
        <v>3464.4097700000002</v>
      </c>
      <c r="AV98">
        <v>3525.5077839999999</v>
      </c>
    </row>
    <row r="99" spans="1:48" x14ac:dyDescent="0.25">
      <c r="A99" s="33" t="s">
        <v>314</v>
      </c>
      <c r="B99">
        <v>32.111684022952602</v>
      </c>
      <c r="C99">
        <v>32.627247496759601</v>
      </c>
      <c r="D99">
        <v>33.327956620000002</v>
      </c>
      <c r="E99">
        <v>56.258722929999998</v>
      </c>
      <c r="F99">
        <v>41.172844730000001</v>
      </c>
      <c r="G99">
        <v>30.650925269999998</v>
      </c>
      <c r="H99">
        <v>68.657477189999994</v>
      </c>
      <c r="I99">
        <v>56.110376770000002</v>
      </c>
      <c r="J99">
        <v>31.464136790000001</v>
      </c>
      <c r="K99">
        <v>40.108344969999997</v>
      </c>
      <c r="L99">
        <v>52.238175120000001</v>
      </c>
      <c r="M99">
        <v>65.925117569999998</v>
      </c>
      <c r="N99">
        <v>82.350802310000006</v>
      </c>
      <c r="O99">
        <v>64.204717090000003</v>
      </c>
      <c r="P99">
        <v>22.427686550000001</v>
      </c>
      <c r="Q99">
        <v>15.7127342</v>
      </c>
      <c r="R99">
        <v>1832.1586589999999</v>
      </c>
      <c r="S99">
        <v>0.1000179382</v>
      </c>
      <c r="T99">
        <v>0.1000158468</v>
      </c>
      <c r="U99">
        <v>9.9987183100000002E-2</v>
      </c>
      <c r="V99">
        <v>497.49091650000003</v>
      </c>
      <c r="W99">
        <v>106.17945760000001</v>
      </c>
      <c r="X99">
        <v>77.825938429999894</v>
      </c>
      <c r="Y99">
        <v>91.209315720000006</v>
      </c>
      <c r="Z99">
        <v>98.2509479</v>
      </c>
      <c r="AA99">
        <v>87.883530590000007</v>
      </c>
      <c r="AB99">
        <v>87.304464409999994</v>
      </c>
      <c r="AC99">
        <v>37.573046570000002</v>
      </c>
      <c r="AD99">
        <v>30.782337099999999</v>
      </c>
      <c r="AE99">
        <v>29.206761319999998</v>
      </c>
      <c r="AF99">
        <v>31.95947511</v>
      </c>
      <c r="AG99">
        <v>38.73118874</v>
      </c>
      <c r="AH99">
        <v>66.851585020000002</v>
      </c>
      <c r="AI99">
        <v>65.044091370000004</v>
      </c>
      <c r="AJ99">
        <v>64.606497009999998</v>
      </c>
      <c r="AK99">
        <v>67.147922960000002</v>
      </c>
      <c r="AL99">
        <v>66.177350070000003</v>
      </c>
      <c r="AM99">
        <v>50.651136979999997</v>
      </c>
      <c r="AN99">
        <v>52.367351839999998</v>
      </c>
      <c r="AO99">
        <v>53.069403889999997</v>
      </c>
      <c r="AP99">
        <v>53.533074030000002</v>
      </c>
      <c r="AQ99">
        <v>52.891545190000002</v>
      </c>
      <c r="AR99">
        <v>62.543045650000003</v>
      </c>
      <c r="AS99">
        <v>62.40601831</v>
      </c>
      <c r="AT99">
        <v>62.161757459999997</v>
      </c>
      <c r="AU99">
        <v>62.243012409999999</v>
      </c>
      <c r="AV99">
        <v>62.953109019999999</v>
      </c>
    </row>
    <row r="100" spans="1:48" x14ac:dyDescent="0.25">
      <c r="A100" s="33" t="s">
        <v>315</v>
      </c>
      <c r="B100">
        <v>24.7002727259982</v>
      </c>
      <c r="C100">
        <v>25.096843594143699</v>
      </c>
      <c r="D100">
        <v>25.635882290000001</v>
      </c>
      <c r="E100">
        <v>81.714540940000006</v>
      </c>
      <c r="F100">
        <v>75.201653199999996</v>
      </c>
      <c r="G100">
        <v>71.741530650000001</v>
      </c>
      <c r="H100">
        <v>114.36844720000001</v>
      </c>
      <c r="I100">
        <v>111.32995819999999</v>
      </c>
      <c r="J100">
        <v>92.914967720000007</v>
      </c>
      <c r="K100">
        <v>110.0094907</v>
      </c>
      <c r="L100">
        <v>133.88170790000001</v>
      </c>
      <c r="M100">
        <v>163.91400960000001</v>
      </c>
      <c r="N100">
        <v>173.16635890000001</v>
      </c>
      <c r="O100">
        <v>156.4147112</v>
      </c>
      <c r="P100">
        <v>99.249619480000007</v>
      </c>
      <c r="Q100">
        <v>90.861424450000001</v>
      </c>
      <c r="R100">
        <v>350.87284510000001</v>
      </c>
      <c r="S100">
        <v>42.525278900000004</v>
      </c>
      <c r="T100">
        <v>0.1000158468</v>
      </c>
      <c r="U100">
        <v>9.9987183100000002E-2</v>
      </c>
      <c r="V100">
        <v>991.9440065</v>
      </c>
      <c r="W100">
        <v>274.38959190000003</v>
      </c>
      <c r="X100">
        <v>220.57447379999999</v>
      </c>
      <c r="Y100">
        <v>235.133465</v>
      </c>
      <c r="Z100">
        <v>243.05819990000001</v>
      </c>
      <c r="AA100">
        <v>266.75012390000001</v>
      </c>
      <c r="AB100">
        <v>265.55440290000001</v>
      </c>
      <c r="AC100">
        <v>348.97664989999998</v>
      </c>
      <c r="AD100">
        <v>338.7550718</v>
      </c>
      <c r="AE100">
        <v>336.40037260000003</v>
      </c>
      <c r="AF100">
        <v>365.63956619999999</v>
      </c>
      <c r="AG100">
        <v>384.2331173</v>
      </c>
      <c r="AH100">
        <v>218.78270209999999</v>
      </c>
      <c r="AI100">
        <v>217.24052380000001</v>
      </c>
      <c r="AJ100">
        <v>218.25563539999999</v>
      </c>
      <c r="AK100">
        <v>227.30910510000001</v>
      </c>
      <c r="AL100">
        <v>226.78478870000001</v>
      </c>
      <c r="AM100">
        <v>239.90057970000001</v>
      </c>
      <c r="AN100">
        <v>247.35758390000001</v>
      </c>
      <c r="AO100">
        <v>252.47089460000001</v>
      </c>
      <c r="AP100">
        <v>257.12436839999998</v>
      </c>
      <c r="AQ100">
        <v>259.07496700000002</v>
      </c>
      <c r="AR100">
        <v>242.21547050000001</v>
      </c>
      <c r="AS100">
        <v>243.6510887</v>
      </c>
      <c r="AT100">
        <v>244.84534529999999</v>
      </c>
      <c r="AU100">
        <v>246.8588215</v>
      </c>
      <c r="AV100">
        <v>250.6264023</v>
      </c>
    </row>
    <row r="101" spans="1:48" x14ac:dyDescent="0.25">
      <c r="A101" s="33" t="s">
        <v>316</v>
      </c>
      <c r="B101">
        <v>60.912338637623698</v>
      </c>
      <c r="C101">
        <v>61.890305937104898</v>
      </c>
      <c r="D101">
        <v>63.220649739999999</v>
      </c>
      <c r="E101">
        <v>309.55288689999998</v>
      </c>
      <c r="F101">
        <v>324.26701379999997</v>
      </c>
      <c r="G101">
        <v>349.7157133</v>
      </c>
      <c r="H101">
        <v>524.50773019999997</v>
      </c>
      <c r="I101">
        <v>574.02432569999996</v>
      </c>
      <c r="J101">
        <v>569.53463139999997</v>
      </c>
      <c r="K101">
        <v>698.81378110000003</v>
      </c>
      <c r="L101">
        <v>876.74753209999994</v>
      </c>
      <c r="M101">
        <v>1113.470433</v>
      </c>
      <c r="N101">
        <v>799.65811140000005</v>
      </c>
      <c r="O101">
        <v>719.44775689999994</v>
      </c>
      <c r="P101">
        <v>451.81666150000001</v>
      </c>
      <c r="Q101">
        <v>409.9715597</v>
      </c>
      <c r="R101">
        <v>6445.3635519999998</v>
      </c>
      <c r="S101">
        <v>1064.8330599999999</v>
      </c>
      <c r="T101">
        <v>658.24067639999998</v>
      </c>
      <c r="U101">
        <v>766.14026449999994</v>
      </c>
      <c r="V101">
        <v>10640.27385</v>
      </c>
      <c r="W101">
        <v>2488.9579570000001</v>
      </c>
      <c r="X101">
        <v>2011.582124</v>
      </c>
      <c r="Y101">
        <v>2147.0053389999998</v>
      </c>
      <c r="Z101">
        <v>2219.8084709999998</v>
      </c>
      <c r="AA101">
        <v>2361.588491</v>
      </c>
      <c r="AB101">
        <v>2348.882552</v>
      </c>
      <c r="AC101">
        <v>2210.0813039999998</v>
      </c>
      <c r="AD101">
        <v>2116.3841480000001</v>
      </c>
      <c r="AE101">
        <v>2095.0956420000002</v>
      </c>
      <c r="AF101">
        <v>2258.0758649999998</v>
      </c>
      <c r="AG101">
        <v>2404.7168689999999</v>
      </c>
      <c r="AH101">
        <v>2194.6560810000001</v>
      </c>
      <c r="AI101">
        <v>2182.590189</v>
      </c>
      <c r="AJ101">
        <v>2192.6123309999998</v>
      </c>
      <c r="AK101">
        <v>2260.978877</v>
      </c>
      <c r="AL101">
        <v>2260.8845820000001</v>
      </c>
      <c r="AM101">
        <v>1923.7808809999999</v>
      </c>
      <c r="AN101">
        <v>1986.8370420000001</v>
      </c>
      <c r="AO101">
        <v>2028.6003860000001</v>
      </c>
      <c r="AP101">
        <v>2065.8009229999998</v>
      </c>
      <c r="AQ101">
        <v>2080.1530299999999</v>
      </c>
      <c r="AR101">
        <v>1755.2776100000001</v>
      </c>
      <c r="AS101">
        <v>1762.01792</v>
      </c>
      <c r="AT101">
        <v>1767.034938</v>
      </c>
      <c r="AU101">
        <v>1778.638007</v>
      </c>
      <c r="AV101">
        <v>1804.431789</v>
      </c>
    </row>
    <row r="102" spans="1:48" x14ac:dyDescent="0.25">
      <c r="A102" s="32" t="s">
        <v>1099</v>
      </c>
      <c r="B102">
        <v>0.96116878123798499</v>
      </c>
      <c r="C102">
        <v>0.98039215686274495</v>
      </c>
      <c r="D102">
        <v>0.99999523840000004</v>
      </c>
      <c r="E102">
        <v>1.0204888809999999</v>
      </c>
      <c r="F102">
        <v>1.041336327</v>
      </c>
      <c r="G102">
        <v>1.0513869280000001</v>
      </c>
      <c r="H102">
        <v>1.0716084619999999</v>
      </c>
      <c r="I102">
        <v>1.0919533429999999</v>
      </c>
      <c r="J102">
        <v>1.1074765680000001</v>
      </c>
      <c r="K102">
        <v>1.124518058</v>
      </c>
      <c r="L102">
        <v>1.1424644399999999</v>
      </c>
      <c r="M102">
        <v>1.163099168</v>
      </c>
      <c r="N102">
        <v>1.183316614</v>
      </c>
      <c r="O102">
        <v>1.2063817160000001</v>
      </c>
      <c r="P102">
        <v>1.22722993</v>
      </c>
      <c r="Q102">
        <v>1.250834676</v>
      </c>
      <c r="R102">
        <v>1.287420019</v>
      </c>
      <c r="S102">
        <v>1.3184308730000001</v>
      </c>
      <c r="T102">
        <v>1.350969074</v>
      </c>
      <c r="U102">
        <v>1.388128386</v>
      </c>
      <c r="V102">
        <v>1.43043572</v>
      </c>
      <c r="W102">
        <v>1.473917811</v>
      </c>
      <c r="X102">
        <v>1.5190286479999999</v>
      </c>
      <c r="Y102">
        <v>1.5643836369999999</v>
      </c>
      <c r="Z102">
        <v>1.6092732620000001</v>
      </c>
      <c r="AA102">
        <v>1.6528217489999999</v>
      </c>
      <c r="AB102">
        <v>1.695151152</v>
      </c>
      <c r="AC102">
        <v>1.7380288770000001</v>
      </c>
      <c r="AD102">
        <v>1.779420249</v>
      </c>
      <c r="AE102">
        <v>1.819601547</v>
      </c>
      <c r="AF102">
        <v>1.859333433</v>
      </c>
      <c r="AG102">
        <v>1.8992276400000001</v>
      </c>
      <c r="AH102">
        <v>1.9394694669999999</v>
      </c>
      <c r="AI102">
        <v>1.9797848199999999</v>
      </c>
      <c r="AJ102">
        <v>2.0207514710000001</v>
      </c>
      <c r="AK102">
        <v>2.0624121479999999</v>
      </c>
      <c r="AL102">
        <v>2.1050636009999999</v>
      </c>
      <c r="AM102">
        <v>2.1493456599999998</v>
      </c>
      <c r="AN102">
        <v>2.1945790770000002</v>
      </c>
      <c r="AO102">
        <v>2.2409622059999998</v>
      </c>
      <c r="AP102">
        <v>2.2889750709999999</v>
      </c>
      <c r="AQ102">
        <v>2.3382066670000001</v>
      </c>
      <c r="AR102">
        <v>2.3889928139999999</v>
      </c>
      <c r="AS102">
        <v>2.4419318080000001</v>
      </c>
      <c r="AT102">
        <v>2.4966977940000001</v>
      </c>
      <c r="AU102">
        <v>2.553344278</v>
      </c>
      <c r="AV102">
        <v>2.6125803420000002</v>
      </c>
    </row>
    <row r="103" spans="1:48" x14ac:dyDescent="0.25">
      <c r="A103" s="32" t="s">
        <v>1100</v>
      </c>
      <c r="B103">
        <v>0.96116878123798499</v>
      </c>
      <c r="C103">
        <v>0.98039215686274495</v>
      </c>
      <c r="D103">
        <v>0.99999509620000004</v>
      </c>
      <c r="E103">
        <v>1.020687286</v>
      </c>
      <c r="F103">
        <v>1.0409936049999999</v>
      </c>
      <c r="G103">
        <v>1.0518456869999999</v>
      </c>
      <c r="H103">
        <v>1.072424673</v>
      </c>
      <c r="I103">
        <v>1.0920780480000001</v>
      </c>
      <c r="J103">
        <v>1.1080218289999999</v>
      </c>
      <c r="K103">
        <v>1.123767135</v>
      </c>
      <c r="L103">
        <v>1.1393680930000001</v>
      </c>
      <c r="M103">
        <v>1.1590843040000001</v>
      </c>
      <c r="N103">
        <v>1.17601077</v>
      </c>
      <c r="O103">
        <v>1.195927682</v>
      </c>
      <c r="P103">
        <v>1.2171243629999999</v>
      </c>
      <c r="Q103">
        <v>1.238074643</v>
      </c>
      <c r="R103">
        <v>1.2728377470000001</v>
      </c>
      <c r="S103">
        <v>1.3046996209999999</v>
      </c>
      <c r="T103">
        <v>1.339650797</v>
      </c>
      <c r="U103">
        <v>1.3795813990000001</v>
      </c>
      <c r="V103">
        <v>1.425132329</v>
      </c>
      <c r="W103">
        <v>1.4719274979999999</v>
      </c>
      <c r="X103">
        <v>1.5203544440000001</v>
      </c>
      <c r="Y103">
        <v>1.568988528</v>
      </c>
      <c r="Z103">
        <v>1.6168290679999999</v>
      </c>
      <c r="AA103">
        <v>1.6629122030000001</v>
      </c>
      <c r="AB103">
        <v>1.707272374</v>
      </c>
      <c r="AC103">
        <v>1.7516420210000001</v>
      </c>
      <c r="AD103">
        <v>1.7942761840000001</v>
      </c>
      <c r="AE103">
        <v>1.8355569460000001</v>
      </c>
      <c r="AF103">
        <v>1.8762819740000001</v>
      </c>
      <c r="AG103">
        <v>1.9170755820000001</v>
      </c>
      <c r="AH103">
        <v>1.958236248</v>
      </c>
      <c r="AI103">
        <v>1.9994553559999999</v>
      </c>
      <c r="AJ103">
        <v>2.0413052650000001</v>
      </c>
      <c r="AK103">
        <v>2.0838327589999999</v>
      </c>
      <c r="AL103">
        <v>2.1273085190000001</v>
      </c>
      <c r="AM103">
        <v>2.1722944499999999</v>
      </c>
      <c r="AN103">
        <v>2.2182193940000001</v>
      </c>
      <c r="AO103">
        <v>2.2653414949999999</v>
      </c>
      <c r="AP103">
        <v>2.3141350690000002</v>
      </c>
      <c r="AQ103">
        <v>2.3642817620000001</v>
      </c>
      <c r="AR103">
        <v>2.416059572</v>
      </c>
      <c r="AS103">
        <v>2.470066578</v>
      </c>
      <c r="AT103">
        <v>2.5260190310000001</v>
      </c>
      <c r="AU103">
        <v>2.5839695300000001</v>
      </c>
      <c r="AV103">
        <v>2.6445222350000002</v>
      </c>
    </row>
    <row r="104" spans="1:48" x14ac:dyDescent="0.25">
      <c r="A104" s="32" t="s">
        <v>1101</v>
      </c>
      <c r="B104">
        <v>0.96116878123798499</v>
      </c>
      <c r="C104">
        <v>0.98039215686274495</v>
      </c>
      <c r="D104">
        <v>0.99999428099999998</v>
      </c>
      <c r="E104">
        <v>1.0208170249999999</v>
      </c>
      <c r="F104">
        <v>1.0417303739999999</v>
      </c>
      <c r="G104">
        <v>1.0540648500000001</v>
      </c>
      <c r="H104">
        <v>1.0745496299999999</v>
      </c>
      <c r="I104">
        <v>1.093711283</v>
      </c>
      <c r="J104">
        <v>1.1089496999999999</v>
      </c>
      <c r="K104">
        <v>1.125788359</v>
      </c>
      <c r="L104">
        <v>1.142606738</v>
      </c>
      <c r="M104">
        <v>1.161378681</v>
      </c>
      <c r="N104">
        <v>1.1796112599999999</v>
      </c>
      <c r="O104">
        <v>1.200456942</v>
      </c>
      <c r="P104">
        <v>1.2216115860000001</v>
      </c>
      <c r="Q104">
        <v>1.244461383</v>
      </c>
      <c r="R104">
        <v>1.2755486549999999</v>
      </c>
      <c r="S104">
        <v>1.3069202390000001</v>
      </c>
      <c r="T104">
        <v>1.341874467</v>
      </c>
      <c r="U104">
        <v>1.3808113019999999</v>
      </c>
      <c r="V104">
        <v>1.424322504</v>
      </c>
      <c r="W104">
        <v>1.4689300839999999</v>
      </c>
      <c r="X104">
        <v>1.514827715</v>
      </c>
      <c r="Y104">
        <v>1.5608259870000001</v>
      </c>
      <c r="Z104">
        <v>1.6060620480000001</v>
      </c>
      <c r="AA104">
        <v>1.6497913660000001</v>
      </c>
      <c r="AB104">
        <v>1.6921142739999999</v>
      </c>
      <c r="AC104">
        <v>1.734159888</v>
      </c>
      <c r="AD104">
        <v>1.774924283</v>
      </c>
      <c r="AE104">
        <v>1.814795572</v>
      </c>
      <c r="AF104">
        <v>1.854404342</v>
      </c>
      <c r="AG104">
        <v>1.8942111989999999</v>
      </c>
      <c r="AH104">
        <v>1.93450867</v>
      </c>
      <c r="AI104">
        <v>1.9750690319999999</v>
      </c>
      <c r="AJ104">
        <v>2.0162799150000001</v>
      </c>
      <c r="AK104">
        <v>2.0581909399999998</v>
      </c>
      <c r="AL104">
        <v>2.100967974</v>
      </c>
      <c r="AM104">
        <v>2.144971607</v>
      </c>
      <c r="AN104">
        <v>2.1898891219999999</v>
      </c>
      <c r="AO104">
        <v>2.2359315350000002</v>
      </c>
      <c r="AP104">
        <v>2.2834261379999998</v>
      </c>
      <c r="AQ104">
        <v>2.3322235079999998</v>
      </c>
      <c r="AR104">
        <v>2.38251415</v>
      </c>
      <c r="AS104">
        <v>2.434706373</v>
      </c>
      <c r="AT104">
        <v>2.488633036</v>
      </c>
      <c r="AU104">
        <v>2.544332083</v>
      </c>
      <c r="AV104">
        <v>2.6021519949999998</v>
      </c>
    </row>
    <row r="105" spans="1:48" x14ac:dyDescent="0.25">
      <c r="A105" s="32" t="s">
        <v>1102</v>
      </c>
      <c r="B105">
        <v>0.96116878123798499</v>
      </c>
      <c r="C105">
        <v>0.98039215686274495</v>
      </c>
      <c r="D105">
        <v>0.99999465219999994</v>
      </c>
      <c r="E105">
        <v>1.020813733</v>
      </c>
      <c r="F105">
        <v>1.0415333149999999</v>
      </c>
      <c r="G105">
        <v>1.0535590020000001</v>
      </c>
      <c r="H105">
        <v>1.073996033</v>
      </c>
      <c r="I105">
        <v>1.092815173</v>
      </c>
      <c r="J105">
        <v>1.1087496459999999</v>
      </c>
      <c r="K105">
        <v>1.125329316</v>
      </c>
      <c r="L105">
        <v>1.1426374479999999</v>
      </c>
      <c r="M105">
        <v>1.1619845170000001</v>
      </c>
      <c r="N105">
        <v>1.1789149750000001</v>
      </c>
      <c r="O105">
        <v>1.199370072</v>
      </c>
      <c r="P105">
        <v>1.2187646919999999</v>
      </c>
      <c r="Q105">
        <v>1.2421815199999999</v>
      </c>
      <c r="R105">
        <v>1.2749589450000001</v>
      </c>
      <c r="S105">
        <v>1.3065093780000001</v>
      </c>
      <c r="T105">
        <v>1.341427412</v>
      </c>
      <c r="U105">
        <v>1.3807766290000001</v>
      </c>
      <c r="V105">
        <v>1.4252011899999999</v>
      </c>
      <c r="W105">
        <v>1.470716293</v>
      </c>
      <c r="X105">
        <v>1.5176364229999999</v>
      </c>
      <c r="Y105">
        <v>1.5647264519999999</v>
      </c>
      <c r="Z105">
        <v>1.611054145</v>
      </c>
      <c r="AA105">
        <v>1.6557739899999999</v>
      </c>
      <c r="AB105">
        <v>1.6989642330000001</v>
      </c>
      <c r="AC105">
        <v>1.742034233</v>
      </c>
      <c r="AD105">
        <v>1.7836291120000001</v>
      </c>
      <c r="AE105">
        <v>1.8241334490000001</v>
      </c>
      <c r="AF105">
        <v>1.864250784</v>
      </c>
      <c r="AG105">
        <v>1.9045110730000001</v>
      </c>
      <c r="AH105">
        <v>1.9452075090000001</v>
      </c>
      <c r="AI105">
        <v>1.986060597</v>
      </c>
      <c r="AJ105">
        <v>2.0275459570000001</v>
      </c>
      <c r="AK105">
        <v>2.069715076</v>
      </c>
      <c r="AL105">
        <v>2.1127844260000002</v>
      </c>
      <c r="AM105">
        <v>2.1572121809999998</v>
      </c>
      <c r="AN105">
        <v>2.2025620739999998</v>
      </c>
      <c r="AO105">
        <v>2.249067197</v>
      </c>
      <c r="AP105">
        <v>2.2971218379999998</v>
      </c>
      <c r="AQ105">
        <v>2.3464953890000002</v>
      </c>
      <c r="AR105">
        <v>2.3974209800000001</v>
      </c>
      <c r="AS105">
        <v>2.4504002850000002</v>
      </c>
      <c r="AT105">
        <v>2.5052078369999999</v>
      </c>
      <c r="AU105">
        <v>2.5618861050000001</v>
      </c>
      <c r="AV105">
        <v>2.6208994720000001</v>
      </c>
    </row>
    <row r="106" spans="1:48" x14ac:dyDescent="0.25">
      <c r="A106" s="32" t="s">
        <v>1103</v>
      </c>
      <c r="B106">
        <v>0.96116878123798499</v>
      </c>
      <c r="C106">
        <v>0.98039215686274495</v>
      </c>
      <c r="D106">
        <v>0.99999465219999994</v>
      </c>
      <c r="E106">
        <v>1.020813733</v>
      </c>
      <c r="F106">
        <v>1.0415333149999999</v>
      </c>
      <c r="G106">
        <v>1.0535590020000001</v>
      </c>
      <c r="H106">
        <v>1.073996033</v>
      </c>
      <c r="I106">
        <v>1.092815173</v>
      </c>
      <c r="J106">
        <v>1.1087496459999999</v>
      </c>
      <c r="K106">
        <v>1.125329316</v>
      </c>
      <c r="L106">
        <v>1.1426374479999999</v>
      </c>
      <c r="M106">
        <v>1.1619845170000001</v>
      </c>
      <c r="N106">
        <v>1.1789149750000001</v>
      </c>
      <c r="O106">
        <v>1.199370072</v>
      </c>
      <c r="P106">
        <v>1.2187646919999999</v>
      </c>
      <c r="Q106">
        <v>1.2421815199999999</v>
      </c>
      <c r="R106">
        <v>1.274960047</v>
      </c>
      <c r="S106">
        <v>1.30651023</v>
      </c>
      <c r="T106">
        <v>1.3414280700000001</v>
      </c>
      <c r="U106">
        <v>1.380776936</v>
      </c>
      <c r="V106">
        <v>1.425201231</v>
      </c>
      <c r="W106">
        <v>1.470715974</v>
      </c>
      <c r="X106">
        <v>1.5176348239999999</v>
      </c>
      <c r="Y106">
        <v>1.5647219670000001</v>
      </c>
      <c r="Z106">
        <v>1.6110451139999999</v>
      </c>
      <c r="AA106">
        <v>1.655759011</v>
      </c>
      <c r="AB106">
        <v>1.6989426910000001</v>
      </c>
      <c r="AC106">
        <v>1.742006975</v>
      </c>
      <c r="AD106">
        <v>1.783596505</v>
      </c>
      <c r="AE106">
        <v>1.8240959459999999</v>
      </c>
      <c r="AF106">
        <v>1.8642088610000001</v>
      </c>
      <c r="AG106">
        <v>1.9044652049999999</v>
      </c>
      <c r="AH106">
        <v>1.945157926</v>
      </c>
      <c r="AI106">
        <v>1.9860076390000001</v>
      </c>
      <c r="AJ106">
        <v>2.027489884</v>
      </c>
      <c r="AK106">
        <v>2.0696560590000002</v>
      </c>
      <c r="AL106">
        <v>2.1127226120000002</v>
      </c>
      <c r="AM106">
        <v>2.1571476619999999</v>
      </c>
      <c r="AN106">
        <v>2.2024948719999999</v>
      </c>
      <c r="AO106">
        <v>2.2489971999999998</v>
      </c>
      <c r="AP106">
        <v>2.2970488360000001</v>
      </c>
      <c r="AQ106">
        <v>2.3464190930000002</v>
      </c>
      <c r="AR106">
        <v>2.3973410390000001</v>
      </c>
      <c r="AS106">
        <v>2.4503161649999998</v>
      </c>
      <c r="AT106">
        <v>2.5051190129999998</v>
      </c>
      <c r="AU106">
        <v>2.5617920430000001</v>
      </c>
      <c r="AV106">
        <v>2.620799737</v>
      </c>
    </row>
    <row r="107" spans="1:48" x14ac:dyDescent="0.25">
      <c r="A107" s="32" t="s">
        <v>1104</v>
      </c>
      <c r="B107">
        <v>0.96116878123798499</v>
      </c>
      <c r="C107">
        <v>0.98039215686274495</v>
      </c>
      <c r="D107">
        <v>0.99999492909999999</v>
      </c>
      <c r="E107">
        <v>1.020783886</v>
      </c>
      <c r="F107">
        <v>1.0413338190000001</v>
      </c>
      <c r="G107">
        <v>1.053208411</v>
      </c>
      <c r="H107">
        <v>1.0734646779999999</v>
      </c>
      <c r="I107">
        <v>1.0933847670000001</v>
      </c>
      <c r="J107">
        <v>1.110145701</v>
      </c>
      <c r="K107">
        <v>1.1289981659999999</v>
      </c>
      <c r="L107">
        <v>1.143126294</v>
      </c>
      <c r="M107">
        <v>1.164546168</v>
      </c>
      <c r="N107">
        <v>1.1814948970000001</v>
      </c>
      <c r="O107">
        <v>1.2027434400000001</v>
      </c>
      <c r="P107">
        <v>1.223434371</v>
      </c>
      <c r="Q107">
        <v>1.246184677</v>
      </c>
      <c r="R107">
        <v>1.279527254</v>
      </c>
      <c r="S107">
        <v>1.3106446279999999</v>
      </c>
      <c r="T107">
        <v>1.3444588630000001</v>
      </c>
      <c r="U107">
        <v>1.382569325</v>
      </c>
      <c r="V107">
        <v>1.425531324</v>
      </c>
      <c r="W107">
        <v>1.469692137</v>
      </c>
      <c r="X107">
        <v>1.5153276259999999</v>
      </c>
      <c r="Y107">
        <v>1.561155549</v>
      </c>
      <c r="Z107">
        <v>1.606359823</v>
      </c>
      <c r="AA107">
        <v>1.6501260719999999</v>
      </c>
      <c r="AB107">
        <v>1.6925366129999999</v>
      </c>
      <c r="AC107">
        <v>1.7350116019999999</v>
      </c>
      <c r="AD107">
        <v>1.7761132770000001</v>
      </c>
      <c r="AE107">
        <v>1.8161706339999999</v>
      </c>
      <c r="AF107">
        <v>1.8558594820000001</v>
      </c>
      <c r="AG107">
        <v>1.89571073</v>
      </c>
      <c r="AH107">
        <v>1.935978625</v>
      </c>
      <c r="AI107">
        <v>1.9764276009999999</v>
      </c>
      <c r="AJ107">
        <v>2.017533142</v>
      </c>
      <c r="AK107">
        <v>2.059335125</v>
      </c>
      <c r="AL107">
        <v>2.1020601270000001</v>
      </c>
      <c r="AM107">
        <v>2.1461800599999998</v>
      </c>
      <c r="AN107">
        <v>2.1912238460000002</v>
      </c>
      <c r="AO107">
        <v>2.2374068399999998</v>
      </c>
      <c r="AP107">
        <v>2.2851286129999999</v>
      </c>
      <c r="AQ107">
        <v>2.334130622</v>
      </c>
      <c r="AR107">
        <v>2.3846492939999999</v>
      </c>
      <c r="AS107">
        <v>2.4371742529999998</v>
      </c>
      <c r="AT107">
        <v>2.4914775420000002</v>
      </c>
      <c r="AU107">
        <v>2.5476086420000001</v>
      </c>
      <c r="AV107">
        <v>2.6060777910000001</v>
      </c>
    </row>
    <row r="108" spans="1:48" x14ac:dyDescent="0.25">
      <c r="A108" s="32" t="s">
        <v>1105</v>
      </c>
      <c r="B108">
        <v>0.96116878123798499</v>
      </c>
      <c r="C108">
        <v>0.98039215686274495</v>
      </c>
      <c r="D108">
        <v>0.99999437759999998</v>
      </c>
      <c r="E108">
        <v>1.0205401350000001</v>
      </c>
      <c r="F108">
        <v>1.040864054</v>
      </c>
      <c r="G108">
        <v>1.051609572</v>
      </c>
      <c r="H108">
        <v>1.0720692700000001</v>
      </c>
      <c r="I108">
        <v>1.0905855659999999</v>
      </c>
      <c r="J108">
        <v>1.1060480340000001</v>
      </c>
      <c r="K108">
        <v>1.121128471</v>
      </c>
      <c r="L108">
        <v>1.136823937</v>
      </c>
      <c r="M108">
        <v>1.1570498600000001</v>
      </c>
      <c r="N108">
        <v>1.172469159</v>
      </c>
      <c r="O108">
        <v>1.194784233</v>
      </c>
      <c r="P108">
        <v>1.2151883539999999</v>
      </c>
      <c r="Q108">
        <v>1.2381155290000001</v>
      </c>
      <c r="R108">
        <v>1.271441453</v>
      </c>
      <c r="S108">
        <v>1.303279724</v>
      </c>
      <c r="T108">
        <v>1.338572603</v>
      </c>
      <c r="U108">
        <v>1.378547593</v>
      </c>
      <c r="V108">
        <v>1.423803438</v>
      </c>
      <c r="W108">
        <v>1.4702761479999999</v>
      </c>
      <c r="X108">
        <v>1.518338553</v>
      </c>
      <c r="Y108">
        <v>1.5665249029999999</v>
      </c>
      <c r="Z108">
        <v>1.613868963</v>
      </c>
      <c r="AA108">
        <v>1.6594768879999999</v>
      </c>
      <c r="AB108">
        <v>1.703402082</v>
      </c>
      <c r="AC108">
        <v>1.7471696160000001</v>
      </c>
      <c r="AD108">
        <v>1.789290539</v>
      </c>
      <c r="AE108">
        <v>1.830175042</v>
      </c>
      <c r="AF108">
        <v>1.8705870410000001</v>
      </c>
      <c r="AG108">
        <v>1.911107101</v>
      </c>
      <c r="AH108">
        <v>1.952046248</v>
      </c>
      <c r="AI108">
        <v>1.9931243679999999</v>
      </c>
      <c r="AJ108">
        <v>2.0348484029999998</v>
      </c>
      <c r="AK108">
        <v>2.0772647590000002</v>
      </c>
      <c r="AL108">
        <v>2.1205998570000002</v>
      </c>
      <c r="AM108">
        <v>2.1653375769999998</v>
      </c>
      <c r="AN108">
        <v>2.2110049869999999</v>
      </c>
      <c r="AO108">
        <v>2.2578481830000001</v>
      </c>
      <c r="AP108">
        <v>2.3062892989999999</v>
      </c>
      <c r="AQ108">
        <v>2.3560762249999998</v>
      </c>
      <c r="AR108">
        <v>2.407455422</v>
      </c>
      <c r="AS108">
        <v>2.4609638299999999</v>
      </c>
      <c r="AT108">
        <v>2.5163585149999999</v>
      </c>
      <c r="AU108">
        <v>2.5736854029999998</v>
      </c>
      <c r="AV108">
        <v>2.633447936</v>
      </c>
    </row>
    <row r="109" spans="1:48" x14ac:dyDescent="0.25">
      <c r="A109" s="32" t="s">
        <v>1106</v>
      </c>
      <c r="B109">
        <v>0.96116878123798499</v>
      </c>
      <c r="C109">
        <v>0.98039215686274495</v>
      </c>
      <c r="D109">
        <v>0.99999437759999998</v>
      </c>
      <c r="E109">
        <v>1.0205401350000001</v>
      </c>
      <c r="F109">
        <v>1.040864054</v>
      </c>
      <c r="G109">
        <v>1.051609572</v>
      </c>
      <c r="H109">
        <v>1.0720692700000001</v>
      </c>
      <c r="I109">
        <v>1.0905855659999999</v>
      </c>
      <c r="J109">
        <v>1.1060480340000001</v>
      </c>
      <c r="K109">
        <v>1.121128471</v>
      </c>
      <c r="L109">
        <v>1.136823937</v>
      </c>
      <c r="M109">
        <v>1.1570498600000001</v>
      </c>
      <c r="N109">
        <v>1.172469159</v>
      </c>
      <c r="O109">
        <v>1.194784233</v>
      </c>
      <c r="P109">
        <v>1.2151883539999999</v>
      </c>
      <c r="Q109">
        <v>1.2381155290000001</v>
      </c>
      <c r="R109">
        <v>1.2714416900000001</v>
      </c>
      <c r="S109">
        <v>1.303279845</v>
      </c>
      <c r="T109">
        <v>1.338572506</v>
      </c>
      <c r="U109">
        <v>1.3785473939999999</v>
      </c>
      <c r="V109">
        <v>1.4238032410000001</v>
      </c>
      <c r="W109">
        <v>1.470276556</v>
      </c>
      <c r="X109">
        <v>1.5183407149999999</v>
      </c>
      <c r="Y109">
        <v>1.5665301780000001</v>
      </c>
      <c r="Z109">
        <v>1.6138784589999999</v>
      </c>
      <c r="AA109">
        <v>1.659491209</v>
      </c>
      <c r="AB109">
        <v>1.703421278</v>
      </c>
      <c r="AC109">
        <v>1.7471931510000001</v>
      </c>
      <c r="AD109">
        <v>1.7893176799999999</v>
      </c>
      <c r="AE109">
        <v>1.830205157</v>
      </c>
      <c r="AF109">
        <v>1.8706196930000001</v>
      </c>
      <c r="AG109">
        <v>1.911141999</v>
      </c>
      <c r="AH109">
        <v>1.952083263</v>
      </c>
      <c r="AI109">
        <v>1.9931632779999999</v>
      </c>
      <c r="AJ109">
        <v>2.0348890869999998</v>
      </c>
      <c r="AK109">
        <v>2.0773071330000001</v>
      </c>
      <c r="AL109">
        <v>2.1206438620000001</v>
      </c>
      <c r="AM109">
        <v>2.1653831910000001</v>
      </c>
      <c r="AN109">
        <v>2.2110521950000002</v>
      </c>
      <c r="AO109">
        <v>2.2578970549999999</v>
      </c>
      <c r="AP109">
        <v>2.3063399740000001</v>
      </c>
      <c r="AQ109">
        <v>2.3561288629999999</v>
      </c>
      <c r="AR109">
        <v>2.4075101999999999</v>
      </c>
      <c r="AS109">
        <v>2.4610210509999999</v>
      </c>
      <c r="AT109">
        <v>2.516418448</v>
      </c>
      <c r="AU109">
        <v>2.57374831</v>
      </c>
      <c r="AV109">
        <v>2.6335140689999998</v>
      </c>
    </row>
    <row r="110" spans="1:48" x14ac:dyDescent="0.25">
      <c r="A110" s="32" t="s">
        <v>1107</v>
      </c>
      <c r="B110">
        <v>0.96116878123798499</v>
      </c>
      <c r="C110">
        <v>0.98039215686274495</v>
      </c>
      <c r="D110">
        <v>0.99999437759999998</v>
      </c>
      <c r="E110">
        <v>1.0205470139999999</v>
      </c>
      <c r="F110">
        <v>1.040797352</v>
      </c>
      <c r="G110">
        <v>1.052074927</v>
      </c>
      <c r="H110">
        <v>1.0725942770000001</v>
      </c>
      <c r="I110">
        <v>1.0909381920000001</v>
      </c>
      <c r="J110">
        <v>1.1069496299999999</v>
      </c>
      <c r="K110">
        <v>1.1233178779999999</v>
      </c>
      <c r="L110">
        <v>1.1398695379999999</v>
      </c>
      <c r="M110">
        <v>1.1590896429999999</v>
      </c>
      <c r="N110">
        <v>1.1755859950000001</v>
      </c>
      <c r="O110">
        <v>1.1956172860000001</v>
      </c>
      <c r="P110">
        <v>1.214824476</v>
      </c>
      <c r="Q110">
        <v>1.2379379429999999</v>
      </c>
      <c r="R110">
        <v>1.2712722780000001</v>
      </c>
      <c r="S110">
        <v>1.303126585</v>
      </c>
      <c r="T110">
        <v>1.3384515889999999</v>
      </c>
      <c r="U110">
        <v>1.3784693109999999</v>
      </c>
      <c r="V110">
        <v>1.4237798749999999</v>
      </c>
      <c r="W110">
        <v>1.4703063300000001</v>
      </c>
      <c r="X110">
        <v>1.518423914</v>
      </c>
      <c r="Y110">
        <v>1.566663669</v>
      </c>
      <c r="Z110">
        <v>1.614055636</v>
      </c>
      <c r="AA110">
        <v>1.6597040489999999</v>
      </c>
      <c r="AB110">
        <v>1.7036619820000001</v>
      </c>
      <c r="AC110">
        <v>1.7474587159999999</v>
      </c>
      <c r="AD110">
        <v>1.7896025959999999</v>
      </c>
      <c r="AE110">
        <v>1.8305055560000001</v>
      </c>
      <c r="AF110">
        <v>1.870933639</v>
      </c>
      <c r="AG110">
        <v>1.9114686510000001</v>
      </c>
      <c r="AH110">
        <v>1.9524227249999999</v>
      </c>
      <c r="AI110">
        <v>1.9935143420000001</v>
      </c>
      <c r="AJ110">
        <v>2.0352515200000001</v>
      </c>
      <c r="AK110">
        <v>2.0776808299999998</v>
      </c>
      <c r="AL110">
        <v>2.121028951</v>
      </c>
      <c r="AM110">
        <v>2.1657804660000002</v>
      </c>
      <c r="AN110">
        <v>2.211461796</v>
      </c>
      <c r="AO110">
        <v>2.2583197699999999</v>
      </c>
      <c r="AP110">
        <v>2.306777265</v>
      </c>
      <c r="AQ110">
        <v>2.3565818840000001</v>
      </c>
      <c r="AR110">
        <v>2.4079804490000001</v>
      </c>
      <c r="AS110">
        <v>2.4615113580000001</v>
      </c>
      <c r="AT110">
        <v>2.5169310490000001</v>
      </c>
      <c r="AU110">
        <v>2.574285369</v>
      </c>
      <c r="AV110">
        <v>2.634078138</v>
      </c>
    </row>
    <row r="111" spans="1:48" x14ac:dyDescent="0.25">
      <c r="A111" s="32" t="s">
        <v>837</v>
      </c>
      <c r="B111">
        <v>0.96116878123798499</v>
      </c>
      <c r="C111">
        <v>0.98039215686274495</v>
      </c>
      <c r="D111">
        <v>0.99999470020000003</v>
      </c>
      <c r="E111">
        <v>1.020812249</v>
      </c>
      <c r="F111">
        <v>1.0414831280000001</v>
      </c>
      <c r="G111">
        <v>1.053577628</v>
      </c>
      <c r="H111">
        <v>1.073763671</v>
      </c>
      <c r="I111">
        <v>1.0931737800000001</v>
      </c>
      <c r="J111">
        <v>1.108819676</v>
      </c>
      <c r="K111">
        <v>1.125885161</v>
      </c>
      <c r="L111">
        <v>1.1438442600000001</v>
      </c>
      <c r="M111">
        <v>1.163995272</v>
      </c>
      <c r="N111">
        <v>1.1802072690000001</v>
      </c>
      <c r="O111">
        <v>1.200619968</v>
      </c>
      <c r="P111">
        <v>1.2213021799999999</v>
      </c>
      <c r="Q111">
        <v>1.244404187</v>
      </c>
      <c r="R111">
        <v>1.277136389</v>
      </c>
      <c r="S111">
        <v>1.308454244</v>
      </c>
      <c r="T111">
        <v>1.3428586520000001</v>
      </c>
      <c r="U111">
        <v>1.3815478299999999</v>
      </c>
      <c r="V111">
        <v>1.4251087979999999</v>
      </c>
      <c r="W111">
        <v>1.469823321</v>
      </c>
      <c r="X111">
        <v>1.515961382</v>
      </c>
      <c r="Y111">
        <v>1.5622630280000001</v>
      </c>
      <c r="Z111">
        <v>1.6078656570000001</v>
      </c>
      <c r="AA111">
        <v>1.6519576920000001</v>
      </c>
      <c r="AB111">
        <v>1.6946226900000001</v>
      </c>
      <c r="AC111">
        <v>1.7372228439999999</v>
      </c>
      <c r="AD111">
        <v>1.7784300749999999</v>
      </c>
      <c r="AE111">
        <v>1.8186033669999999</v>
      </c>
      <c r="AF111">
        <v>1.8584201840000001</v>
      </c>
      <c r="AG111">
        <v>1.898399022</v>
      </c>
      <c r="AH111">
        <v>1.9388146150000001</v>
      </c>
      <c r="AI111">
        <v>1.9794203690000001</v>
      </c>
      <c r="AJ111">
        <v>2.0206749820000001</v>
      </c>
      <c r="AK111">
        <v>2.0626235159999999</v>
      </c>
      <c r="AL111">
        <v>2.105477424</v>
      </c>
      <c r="AM111">
        <v>2.1496824999999999</v>
      </c>
      <c r="AN111">
        <v>2.194809469</v>
      </c>
      <c r="AO111">
        <v>2.241078731</v>
      </c>
      <c r="AP111">
        <v>2.2888746869999999</v>
      </c>
      <c r="AQ111">
        <v>2.3379689670000001</v>
      </c>
      <c r="AR111">
        <v>2.3885879970000001</v>
      </c>
      <c r="AS111">
        <v>2.4412094199999999</v>
      </c>
      <c r="AT111">
        <v>2.4956180890000002</v>
      </c>
      <c r="AU111">
        <v>2.5518592870000001</v>
      </c>
      <c r="AV111">
        <v>2.610397978</v>
      </c>
    </row>
    <row r="112" spans="1:48" x14ac:dyDescent="0.25">
      <c r="A112" s="32" t="s">
        <v>838</v>
      </c>
      <c r="B112">
        <v>0.96116878123798499</v>
      </c>
      <c r="C112">
        <v>0.98039215686274495</v>
      </c>
      <c r="D112">
        <v>0.99999470020000003</v>
      </c>
      <c r="E112">
        <v>1.020812249</v>
      </c>
      <c r="F112">
        <v>1.0414831280000001</v>
      </c>
      <c r="G112">
        <v>1.053577628</v>
      </c>
      <c r="H112">
        <v>1.073763671</v>
      </c>
      <c r="I112">
        <v>1.0931737800000001</v>
      </c>
      <c r="J112">
        <v>1.108819676</v>
      </c>
      <c r="K112">
        <v>1.125885161</v>
      </c>
      <c r="L112">
        <v>1.1438442600000001</v>
      </c>
      <c r="M112">
        <v>1.163995272</v>
      </c>
      <c r="N112">
        <v>1.1802072690000001</v>
      </c>
      <c r="O112">
        <v>1.200619968</v>
      </c>
      <c r="P112">
        <v>1.2213021799999999</v>
      </c>
      <c r="Q112">
        <v>1.244404187</v>
      </c>
      <c r="R112">
        <v>1.2771365379999999</v>
      </c>
      <c r="S112">
        <v>1.3084542910000001</v>
      </c>
      <c r="T112">
        <v>1.3428584130000001</v>
      </c>
      <c r="U112">
        <v>1.381547444</v>
      </c>
      <c r="V112">
        <v>1.425108582</v>
      </c>
      <c r="W112">
        <v>1.4698239040000001</v>
      </c>
      <c r="X112">
        <v>1.515963781</v>
      </c>
      <c r="Y112">
        <v>1.562268277</v>
      </c>
      <c r="Z112">
        <v>1.607874464</v>
      </c>
      <c r="AA112">
        <v>1.6519703450000001</v>
      </c>
      <c r="AB112">
        <v>1.6946390929999999</v>
      </c>
      <c r="AC112">
        <v>1.737242599</v>
      </c>
      <c r="AD112">
        <v>1.7784526650000001</v>
      </c>
      <c r="AE112">
        <v>1.8186283270000001</v>
      </c>
      <c r="AF112">
        <v>1.8584472169999999</v>
      </c>
      <c r="AG112">
        <v>1.898427928</v>
      </c>
      <c r="AH112">
        <v>1.9388452869999999</v>
      </c>
      <c r="AI112">
        <v>1.979452628</v>
      </c>
      <c r="AJ112">
        <v>2.0207087179999998</v>
      </c>
      <c r="AK112">
        <v>2.062658656</v>
      </c>
      <c r="AL112">
        <v>2.105513916</v>
      </c>
      <c r="AM112">
        <v>2.1497203370000002</v>
      </c>
      <c r="AN112">
        <v>2.194848645</v>
      </c>
      <c r="AO112">
        <v>2.2411193069999999</v>
      </c>
      <c r="AP112">
        <v>2.288916779</v>
      </c>
      <c r="AQ112">
        <v>2.3380127050000001</v>
      </c>
      <c r="AR112">
        <v>2.3886335380000001</v>
      </c>
      <c r="AS112">
        <v>2.4412570200000001</v>
      </c>
      <c r="AT112">
        <v>2.495667971</v>
      </c>
      <c r="AU112">
        <v>2.5519116679999998</v>
      </c>
      <c r="AV112">
        <v>2.6104530659999998</v>
      </c>
    </row>
    <row r="113" spans="1:48" x14ac:dyDescent="0.25">
      <c r="A113" s="32" t="s">
        <v>839</v>
      </c>
      <c r="B113">
        <v>0.96116878123798499</v>
      </c>
      <c r="C113">
        <v>0.98039215686274495</v>
      </c>
      <c r="D113">
        <v>0.99999579760000001</v>
      </c>
      <c r="E113">
        <v>1.0210748119999999</v>
      </c>
      <c r="F113">
        <v>1.0417135989999999</v>
      </c>
      <c r="G113">
        <v>1.0524462210000001</v>
      </c>
      <c r="H113">
        <v>1.071857005</v>
      </c>
      <c r="I113">
        <v>1.0900387419999999</v>
      </c>
      <c r="J113">
        <v>1.104969665</v>
      </c>
      <c r="K113">
        <v>1.120215451</v>
      </c>
      <c r="L113">
        <v>1.1359997630000001</v>
      </c>
      <c r="M113">
        <v>1.1544341600000001</v>
      </c>
      <c r="N113">
        <v>1.1686070239999999</v>
      </c>
      <c r="O113">
        <v>1.188076621</v>
      </c>
      <c r="P113">
        <v>1.207578402</v>
      </c>
      <c r="Q113">
        <v>1.229477886</v>
      </c>
      <c r="R113">
        <v>1.2620093569999999</v>
      </c>
      <c r="S113">
        <v>1.2948848770000001</v>
      </c>
      <c r="T113">
        <v>1.3320516529999999</v>
      </c>
      <c r="U113">
        <v>1.3741647400000001</v>
      </c>
      <c r="V113">
        <v>1.421832405</v>
      </c>
      <c r="W113">
        <v>1.471118792</v>
      </c>
      <c r="X113">
        <v>1.5219498739999999</v>
      </c>
      <c r="Y113">
        <v>1.5728180309999999</v>
      </c>
      <c r="Z113">
        <v>1.6225686420000001</v>
      </c>
      <c r="AA113">
        <v>1.670254645</v>
      </c>
      <c r="AB113">
        <v>1.715844462</v>
      </c>
      <c r="AC113">
        <v>1.7608085200000001</v>
      </c>
      <c r="AD113">
        <v>1.8039803190000001</v>
      </c>
      <c r="AE113">
        <v>1.8458162499999999</v>
      </c>
      <c r="AF113">
        <v>1.8870958019999999</v>
      </c>
      <c r="AG113">
        <v>1.928407937</v>
      </c>
      <c r="AH113">
        <v>1.9701267039999999</v>
      </c>
      <c r="AI113">
        <v>2.0120107389999999</v>
      </c>
      <c r="AJ113">
        <v>2.0545417389999998</v>
      </c>
      <c r="AK113">
        <v>2.0977677560000001</v>
      </c>
      <c r="AL113">
        <v>2.1418960710000001</v>
      </c>
      <c r="AM113">
        <v>2.1873557020000001</v>
      </c>
      <c r="AN113">
        <v>2.2337777509999999</v>
      </c>
      <c r="AO113">
        <v>2.2814332259999999</v>
      </c>
      <c r="AP113">
        <v>2.3307429559999999</v>
      </c>
      <c r="AQ113">
        <v>2.3815323500000001</v>
      </c>
      <c r="AR113">
        <v>2.4340186780000002</v>
      </c>
      <c r="AS113">
        <v>2.4886881430000001</v>
      </c>
      <c r="AT113">
        <v>2.5453519569999998</v>
      </c>
      <c r="AU113">
        <v>2.6040678669999999</v>
      </c>
      <c r="AV113">
        <v>2.665288646</v>
      </c>
    </row>
    <row r="114" spans="1:48" x14ac:dyDescent="0.25">
      <c r="A114" s="32" t="s">
        <v>840</v>
      </c>
      <c r="B114">
        <v>0.96116878123798499</v>
      </c>
      <c r="C114">
        <v>0.98039215686274495</v>
      </c>
      <c r="D114">
        <v>0.99999597819999997</v>
      </c>
      <c r="E114">
        <v>1.0215258410000001</v>
      </c>
      <c r="F114">
        <v>1.043269875</v>
      </c>
      <c r="G114">
        <v>1.0564108000000001</v>
      </c>
      <c r="H114">
        <v>1.076305775</v>
      </c>
      <c r="I114">
        <v>1.0959365510000001</v>
      </c>
      <c r="J114">
        <v>1.1116060350000001</v>
      </c>
      <c r="K114">
        <v>1.128594595</v>
      </c>
      <c r="L114">
        <v>1.1478130040000001</v>
      </c>
      <c r="M114">
        <v>1.1682361729999999</v>
      </c>
      <c r="N114">
        <v>1.184499346</v>
      </c>
      <c r="O114">
        <v>1.2054648290000001</v>
      </c>
      <c r="P114">
        <v>1.2261979300000001</v>
      </c>
      <c r="Q114">
        <v>1.2493215559999999</v>
      </c>
      <c r="R114">
        <v>1.2814536270000001</v>
      </c>
      <c r="S114">
        <v>1.3125346090000001</v>
      </c>
      <c r="T114">
        <v>1.3466091440000001</v>
      </c>
      <c r="U114">
        <v>1.3847074340000001</v>
      </c>
      <c r="V114">
        <v>1.427506782</v>
      </c>
      <c r="W114">
        <v>1.4713610290000001</v>
      </c>
      <c r="X114">
        <v>1.5163299180000001</v>
      </c>
      <c r="Y114">
        <v>1.5615506050000001</v>
      </c>
      <c r="Z114">
        <v>1.606161578</v>
      </c>
      <c r="AA114">
        <v>1.6493966529999999</v>
      </c>
      <c r="AB114">
        <v>1.6913513170000001</v>
      </c>
      <c r="AC114">
        <v>1.733254589</v>
      </c>
      <c r="AD114">
        <v>1.77399281</v>
      </c>
      <c r="AE114">
        <v>1.81388046</v>
      </c>
      <c r="AF114">
        <v>1.8535070650000001</v>
      </c>
      <c r="AG114">
        <v>1.8933228959999999</v>
      </c>
      <c r="AH114">
        <v>1.933582106</v>
      </c>
      <c r="AI114">
        <v>1.9740405489999999</v>
      </c>
      <c r="AJ114">
        <v>2.0151207160000002</v>
      </c>
      <c r="AK114">
        <v>2.0568762619999998</v>
      </c>
      <c r="AL114">
        <v>2.099513076</v>
      </c>
      <c r="AM114">
        <v>2.1434474689999998</v>
      </c>
      <c r="AN114">
        <v>2.1883024039999999</v>
      </c>
      <c r="AO114">
        <v>2.2342861269999998</v>
      </c>
      <c r="AP114">
        <v>2.2817541619999999</v>
      </c>
      <c r="AQ114">
        <v>2.3305094930000001</v>
      </c>
      <c r="AR114">
        <v>2.380759549</v>
      </c>
      <c r="AS114">
        <v>2.4329306609999999</v>
      </c>
      <c r="AT114">
        <v>2.4868364249999999</v>
      </c>
      <c r="AU114">
        <v>2.5425218950000001</v>
      </c>
      <c r="AV114">
        <v>2.6004107470000002</v>
      </c>
    </row>
    <row r="115" spans="1:48" x14ac:dyDescent="0.25">
      <c r="A115" s="32" t="s">
        <v>841</v>
      </c>
      <c r="B115">
        <v>0.96116878123798499</v>
      </c>
      <c r="C115">
        <v>0.98039215686274495</v>
      </c>
      <c r="D115">
        <v>0.99999708399999998</v>
      </c>
      <c r="E115">
        <v>1.021671072</v>
      </c>
      <c r="F115">
        <v>1.043396875</v>
      </c>
      <c r="G115">
        <v>1.055846587</v>
      </c>
      <c r="H115">
        <v>1.0755052899999999</v>
      </c>
      <c r="I115">
        <v>1.0954299080000001</v>
      </c>
      <c r="J115">
        <v>1.1106462539999999</v>
      </c>
      <c r="K115">
        <v>1.1263029609999999</v>
      </c>
      <c r="L115">
        <v>1.1455618110000001</v>
      </c>
      <c r="M115">
        <v>1.1640975469999999</v>
      </c>
      <c r="N115">
        <v>1.1813953070000001</v>
      </c>
      <c r="O115">
        <v>1.2015593040000001</v>
      </c>
      <c r="P115">
        <v>1.2211266839999999</v>
      </c>
      <c r="Q115">
        <v>1.243593806</v>
      </c>
      <c r="R115">
        <v>1.2781988049999999</v>
      </c>
      <c r="S115">
        <v>1.3100261470000001</v>
      </c>
      <c r="T115">
        <v>1.3448429909999999</v>
      </c>
      <c r="U115">
        <v>1.3845355370000001</v>
      </c>
      <c r="V115">
        <v>1.42998673</v>
      </c>
      <c r="W115">
        <v>1.4765716870000001</v>
      </c>
      <c r="X115">
        <v>1.524223138</v>
      </c>
      <c r="Y115">
        <v>1.57227026</v>
      </c>
      <c r="Z115">
        <v>1.619615673</v>
      </c>
      <c r="AA115">
        <v>1.6652943259999999</v>
      </c>
      <c r="AB115">
        <v>1.709345278</v>
      </c>
      <c r="AC115">
        <v>1.7534172429999999</v>
      </c>
      <c r="AD115">
        <v>1.7960264850000001</v>
      </c>
      <c r="AE115">
        <v>1.8374782039999999</v>
      </c>
      <c r="AF115">
        <v>1.8784517810000001</v>
      </c>
      <c r="AG115">
        <v>1.9194870369999999</v>
      </c>
      <c r="AH115">
        <v>1.9608586610000001</v>
      </c>
      <c r="AI115">
        <v>2.0022326239999999</v>
      </c>
      <c r="AJ115">
        <v>2.0441670529999998</v>
      </c>
      <c r="AK115">
        <v>2.0867290249999999</v>
      </c>
      <c r="AL115">
        <v>2.130211536</v>
      </c>
      <c r="AM115">
        <v>2.1751780649999999</v>
      </c>
      <c r="AN115">
        <v>2.2210977170000001</v>
      </c>
      <c r="AO115">
        <v>2.2682268259999998</v>
      </c>
      <c r="AP115">
        <v>2.3170315320000001</v>
      </c>
      <c r="AQ115">
        <v>2.3672167590000002</v>
      </c>
      <c r="AR115">
        <v>2.4190484379999999</v>
      </c>
      <c r="AS115">
        <v>2.4730758779999999</v>
      </c>
      <c r="AT115">
        <v>2.5290440150000002</v>
      </c>
      <c r="AU115">
        <v>2.5870114860000002</v>
      </c>
      <c r="AV115">
        <v>2.647572351</v>
      </c>
    </row>
    <row r="116" spans="1:48" x14ac:dyDescent="0.25">
      <c r="A116" s="32" t="s">
        <v>842</v>
      </c>
      <c r="B116">
        <v>0.96116878123798499</v>
      </c>
      <c r="C116">
        <v>0.98039215686274495</v>
      </c>
      <c r="D116">
        <v>0.99999708399999998</v>
      </c>
      <c r="E116">
        <v>1.021671072</v>
      </c>
      <c r="F116">
        <v>1.043396875</v>
      </c>
      <c r="G116">
        <v>1.055846587</v>
      </c>
      <c r="H116">
        <v>1.0755052899999999</v>
      </c>
      <c r="I116">
        <v>1.0954299080000001</v>
      </c>
      <c r="J116">
        <v>1.1106462539999999</v>
      </c>
      <c r="K116">
        <v>1.1263029609999999</v>
      </c>
      <c r="L116">
        <v>1.1455618110000001</v>
      </c>
      <c r="M116">
        <v>1.1640975469999999</v>
      </c>
      <c r="N116">
        <v>1.1813953070000001</v>
      </c>
      <c r="O116">
        <v>1.2015593040000001</v>
      </c>
      <c r="P116">
        <v>1.2211266839999999</v>
      </c>
      <c r="Q116">
        <v>1.243593806</v>
      </c>
      <c r="R116">
        <v>1.2781988129999999</v>
      </c>
      <c r="S116">
        <v>1.310026151</v>
      </c>
      <c r="T116">
        <v>1.344842949</v>
      </c>
      <c r="U116">
        <v>1.3845354860000001</v>
      </c>
      <c r="V116">
        <v>1.429986851</v>
      </c>
      <c r="W116">
        <v>1.4765726800000001</v>
      </c>
      <c r="X116">
        <v>1.5242249999999999</v>
      </c>
      <c r="Y116">
        <v>1.5722727750000001</v>
      </c>
      <c r="Z116">
        <v>1.6196184950000001</v>
      </c>
      <c r="AA116">
        <v>1.665297069</v>
      </c>
      <c r="AB116">
        <v>1.7093475979999999</v>
      </c>
      <c r="AC116">
        <v>1.7534183990000001</v>
      </c>
      <c r="AD116">
        <v>1.7960262199999999</v>
      </c>
      <c r="AE116">
        <v>1.8374764159999999</v>
      </c>
      <c r="AF116">
        <v>1.8784484699999999</v>
      </c>
      <c r="AG116">
        <v>1.9194822490000001</v>
      </c>
      <c r="AH116">
        <v>1.960852424</v>
      </c>
      <c r="AI116">
        <v>2.0022250279999998</v>
      </c>
      <c r="AJ116">
        <v>2.0441581910000002</v>
      </c>
      <c r="AK116">
        <v>2.0867189850000001</v>
      </c>
      <c r="AL116">
        <v>2.1302003960000002</v>
      </c>
      <c r="AM116">
        <v>2.1751658630000001</v>
      </c>
      <c r="AN116">
        <v>2.221084464</v>
      </c>
      <c r="AO116">
        <v>2.2682124780000001</v>
      </c>
      <c r="AP116">
        <v>2.3170159799999999</v>
      </c>
      <c r="AQ116">
        <v>2.3671998410000001</v>
      </c>
      <c r="AR116">
        <v>2.4190299350000002</v>
      </c>
      <c r="AS116">
        <v>2.4730554599999999</v>
      </c>
      <c r="AT116">
        <v>2.5290212919999999</v>
      </c>
      <c r="AU116">
        <v>2.586986011</v>
      </c>
      <c r="AV116">
        <v>2.6475436189999999</v>
      </c>
    </row>
    <row r="117" spans="1:48" x14ac:dyDescent="0.25">
      <c r="A117" s="32" t="s">
        <v>843</v>
      </c>
      <c r="B117">
        <v>0.96116878123798499</v>
      </c>
      <c r="C117">
        <v>0.98039215686274495</v>
      </c>
      <c r="D117">
        <v>0.99999708399999998</v>
      </c>
      <c r="E117">
        <v>1.021671072</v>
      </c>
      <c r="F117">
        <v>1.043396875</v>
      </c>
      <c r="G117">
        <v>1.055846587</v>
      </c>
      <c r="H117">
        <v>1.0755052899999999</v>
      </c>
      <c r="I117">
        <v>1.0954299080000001</v>
      </c>
      <c r="J117">
        <v>1.1106462539999999</v>
      </c>
      <c r="K117">
        <v>1.1263029609999999</v>
      </c>
      <c r="L117">
        <v>1.1455618110000001</v>
      </c>
      <c r="M117">
        <v>1.1640975469999999</v>
      </c>
      <c r="N117">
        <v>1.1813953070000001</v>
      </c>
      <c r="O117">
        <v>1.2015593040000001</v>
      </c>
      <c r="P117">
        <v>1.2211266839999999</v>
      </c>
      <c r="Q117">
        <v>1.243593806</v>
      </c>
      <c r="R117">
        <v>1.2781989199999999</v>
      </c>
      <c r="S117">
        <v>1.310026205</v>
      </c>
      <c r="T117">
        <v>1.344842895</v>
      </c>
      <c r="U117">
        <v>1.3845354249999999</v>
      </c>
      <c r="V117">
        <v>1.429986749</v>
      </c>
      <c r="W117">
        <v>1.4765712339999999</v>
      </c>
      <c r="X117">
        <v>1.5242213710000001</v>
      </c>
      <c r="Y117">
        <v>1.5722660509999999</v>
      </c>
      <c r="Z117">
        <v>1.6196079940000001</v>
      </c>
      <c r="AA117">
        <v>1.665282774</v>
      </c>
      <c r="AB117">
        <v>1.7093295319999999</v>
      </c>
      <c r="AC117">
        <v>1.7533974910000001</v>
      </c>
      <c r="AD117">
        <v>1.79600297</v>
      </c>
      <c r="AE117">
        <v>1.8374512080000001</v>
      </c>
      <c r="AF117">
        <v>1.878421584</v>
      </c>
      <c r="AG117">
        <v>1.9194539020000001</v>
      </c>
      <c r="AH117">
        <v>1.960822681</v>
      </c>
      <c r="AI117">
        <v>2.0021940549999999</v>
      </c>
      <c r="AJ117">
        <v>2.0441261119999998</v>
      </c>
      <c r="AK117">
        <v>2.0866858810000002</v>
      </c>
      <c r="AL117">
        <v>2.1301663199999998</v>
      </c>
      <c r="AM117">
        <v>2.17513084</v>
      </c>
      <c r="AN117">
        <v>2.2210484789999998</v>
      </c>
      <c r="AO117">
        <v>2.2681754700000001</v>
      </c>
      <c r="AP117">
        <v>2.3169778640000001</v>
      </c>
      <c r="AQ117">
        <v>2.3671604959999999</v>
      </c>
      <c r="AR117">
        <v>2.4189892340000001</v>
      </c>
      <c r="AS117">
        <v>2.4730132509999998</v>
      </c>
      <c r="AT117">
        <v>2.528977426</v>
      </c>
      <c r="AU117">
        <v>2.586940341</v>
      </c>
      <c r="AV117">
        <v>2.6474960240000001</v>
      </c>
    </row>
    <row r="118" spans="1:48" x14ac:dyDescent="0.25">
      <c r="A118" s="32" t="s">
        <v>844</v>
      </c>
      <c r="B118">
        <v>0.96116878123798499</v>
      </c>
      <c r="C118">
        <v>0.98039215686274495</v>
      </c>
      <c r="D118">
        <v>0.99999708399999998</v>
      </c>
      <c r="E118">
        <v>1.021671072</v>
      </c>
      <c r="F118">
        <v>1.043396875</v>
      </c>
      <c r="G118">
        <v>1.055846587</v>
      </c>
      <c r="H118">
        <v>1.0755052899999999</v>
      </c>
      <c r="I118">
        <v>1.0954299080000001</v>
      </c>
      <c r="J118">
        <v>1.1106462539999999</v>
      </c>
      <c r="K118">
        <v>1.1263029609999999</v>
      </c>
      <c r="L118">
        <v>1.1455618110000001</v>
      </c>
      <c r="M118">
        <v>1.1640975469999999</v>
      </c>
      <c r="N118">
        <v>1.1813953070000001</v>
      </c>
      <c r="O118">
        <v>1.2015593040000001</v>
      </c>
      <c r="P118">
        <v>1.2211266839999999</v>
      </c>
      <c r="Q118">
        <v>1.243593806</v>
      </c>
      <c r="R118">
        <v>1.2781988360000001</v>
      </c>
      <c r="S118">
        <v>1.310026229</v>
      </c>
      <c r="T118">
        <v>1.344843112</v>
      </c>
      <c r="U118">
        <v>1.3845356170000001</v>
      </c>
      <c r="V118">
        <v>1.4299865709999999</v>
      </c>
      <c r="W118">
        <v>1.4765703269999999</v>
      </c>
      <c r="X118">
        <v>1.5242200459999999</v>
      </c>
      <c r="Y118">
        <v>1.572264691</v>
      </c>
      <c r="Z118">
        <v>1.619606938</v>
      </c>
      <c r="AA118">
        <v>1.665281979</v>
      </c>
      <c r="AB118">
        <v>1.7093291859999999</v>
      </c>
      <c r="AC118">
        <v>1.75339753</v>
      </c>
      <c r="AD118">
        <v>1.7960032319999999</v>
      </c>
      <c r="AE118">
        <v>1.8374515360000001</v>
      </c>
      <c r="AF118">
        <v>1.8784218829999999</v>
      </c>
      <c r="AG118">
        <v>1.919454129</v>
      </c>
      <c r="AH118">
        <v>1.960822804</v>
      </c>
      <c r="AI118">
        <v>2.0021940620000001</v>
      </c>
      <c r="AJ118">
        <v>2.0441259980000002</v>
      </c>
      <c r="AK118">
        <v>2.0866856399999998</v>
      </c>
      <c r="AL118">
        <v>2.1301659439999998</v>
      </c>
      <c r="AM118">
        <v>2.1751303289999999</v>
      </c>
      <c r="AN118">
        <v>2.2210478280000001</v>
      </c>
      <c r="AO118">
        <v>2.2681746679999999</v>
      </c>
      <c r="AP118">
        <v>2.316976887</v>
      </c>
      <c r="AQ118">
        <v>2.3671593240000002</v>
      </c>
      <c r="AR118">
        <v>2.4189878519999999</v>
      </c>
      <c r="AS118">
        <v>2.4730116249999998</v>
      </c>
      <c r="AT118">
        <v>2.5289755189999998</v>
      </c>
      <c r="AU118">
        <v>2.5869381159999998</v>
      </c>
      <c r="AV118">
        <v>2.6474934409999999</v>
      </c>
    </row>
    <row r="119" spans="1:48" x14ac:dyDescent="0.25">
      <c r="A119" s="32" t="s">
        <v>845</v>
      </c>
      <c r="B119">
        <v>0.96116878123798499</v>
      </c>
      <c r="C119">
        <v>0.98039215686274495</v>
      </c>
      <c r="D119">
        <v>0.99999708399999998</v>
      </c>
      <c r="E119">
        <v>1.021671072</v>
      </c>
      <c r="F119">
        <v>1.043396875</v>
      </c>
      <c r="G119">
        <v>1.055846587</v>
      </c>
      <c r="H119">
        <v>1.0755052899999999</v>
      </c>
      <c r="I119">
        <v>1.0954299080000001</v>
      </c>
      <c r="J119">
        <v>1.1106462539999999</v>
      </c>
      <c r="K119">
        <v>1.1263029609999999</v>
      </c>
      <c r="L119">
        <v>1.1455618110000001</v>
      </c>
      <c r="M119">
        <v>1.1640975469999999</v>
      </c>
      <c r="N119">
        <v>1.1813953070000001</v>
      </c>
      <c r="O119">
        <v>1.2015593040000001</v>
      </c>
      <c r="P119">
        <v>1.2211266839999999</v>
      </c>
      <c r="Q119">
        <v>1.243593806</v>
      </c>
      <c r="R119">
        <v>1.2781988179999999</v>
      </c>
      <c r="S119">
        <v>1.3100261419999999</v>
      </c>
      <c r="T119">
        <v>1.3448429239999999</v>
      </c>
      <c r="U119">
        <v>1.3845354670000001</v>
      </c>
      <c r="V119">
        <v>1.429986663</v>
      </c>
      <c r="W119">
        <v>1.4765709600000001</v>
      </c>
      <c r="X119">
        <v>1.5242214540000001</v>
      </c>
      <c r="Y119">
        <v>1.5722670990000001</v>
      </c>
      <c r="Z119">
        <v>1.6196104689999999</v>
      </c>
      <c r="AA119">
        <v>1.6652866479999999</v>
      </c>
      <c r="AB119">
        <v>1.7093348989999999</v>
      </c>
      <c r="AC119">
        <v>1.7534037760000001</v>
      </c>
      <c r="AD119">
        <v>1.7960098229999999</v>
      </c>
      <c r="AE119">
        <v>1.8374583710000001</v>
      </c>
      <c r="AF119">
        <v>1.87842888</v>
      </c>
      <c r="AG119">
        <v>1.919461222</v>
      </c>
      <c r="AH119">
        <v>1.960829978</v>
      </c>
      <c r="AI119">
        <v>2.0022012980000001</v>
      </c>
      <c r="AJ119">
        <v>2.0441332929999998</v>
      </c>
      <c r="AK119">
        <v>2.0866930039999998</v>
      </c>
      <c r="AL119">
        <v>2.130173391</v>
      </c>
      <c r="AM119">
        <v>2.1751378620000001</v>
      </c>
      <c r="AN119">
        <v>2.2210554660000001</v>
      </c>
      <c r="AO119">
        <v>2.268182436</v>
      </c>
      <c r="AP119">
        <v>2.3169848129999999</v>
      </c>
      <c r="AQ119">
        <v>2.3671674359999999</v>
      </c>
      <c r="AR119">
        <v>2.418996157</v>
      </c>
      <c r="AS119">
        <v>2.473020139</v>
      </c>
      <c r="AT119">
        <v>2.5289842619999998</v>
      </c>
      <c r="AU119">
        <v>2.5869471069999999</v>
      </c>
      <c r="AV119">
        <v>2.6475027029999998</v>
      </c>
    </row>
    <row r="120" spans="1:48" x14ac:dyDescent="0.25">
      <c r="A120" s="32" t="s">
        <v>846</v>
      </c>
      <c r="B120">
        <v>0.96116878123798499</v>
      </c>
      <c r="C120">
        <v>0.98039215686274495</v>
      </c>
      <c r="D120">
        <v>0.99999816340000003</v>
      </c>
      <c r="E120">
        <v>1.0201698939999999</v>
      </c>
      <c r="F120">
        <v>1.0382651679999999</v>
      </c>
      <c r="G120">
        <v>1.0461747239999999</v>
      </c>
      <c r="H120">
        <v>1.066610292</v>
      </c>
      <c r="I120">
        <v>1.0877272899999999</v>
      </c>
      <c r="J120">
        <v>1.104530794</v>
      </c>
      <c r="K120">
        <v>1.120642463</v>
      </c>
      <c r="L120">
        <v>1.139109607</v>
      </c>
      <c r="M120">
        <v>1.1608951430000001</v>
      </c>
      <c r="N120">
        <v>1.177235528</v>
      </c>
      <c r="O120">
        <v>1.1966121300000001</v>
      </c>
      <c r="P120">
        <v>1.214969065</v>
      </c>
      <c r="Q120">
        <v>1.2343362630000001</v>
      </c>
      <c r="R120">
        <v>1.280248536</v>
      </c>
      <c r="S120">
        <v>1.3121323199999999</v>
      </c>
      <c r="T120">
        <v>1.3439276950000001</v>
      </c>
      <c r="U120">
        <v>1.3828959759999999</v>
      </c>
      <c r="V120">
        <v>1.4296315150000001</v>
      </c>
      <c r="W120">
        <v>1.4782096629999999</v>
      </c>
      <c r="X120">
        <v>1.5293305230000001</v>
      </c>
      <c r="Y120">
        <v>1.581035553</v>
      </c>
      <c r="Z120">
        <v>1.6322614390000001</v>
      </c>
      <c r="AA120">
        <v>1.6815595679999999</v>
      </c>
      <c r="AB120">
        <v>1.7288192060000001</v>
      </c>
      <c r="AC120">
        <v>1.7773224940000001</v>
      </c>
      <c r="AD120">
        <v>1.8232529689999999</v>
      </c>
      <c r="AE120">
        <v>1.8668200880000001</v>
      </c>
      <c r="AF120">
        <v>1.909154035</v>
      </c>
      <c r="AG120">
        <v>1.9512808450000001</v>
      </c>
      <c r="AH120">
        <v>1.9933935119999999</v>
      </c>
      <c r="AI120">
        <v>2.0350976429999998</v>
      </c>
      <c r="AJ120">
        <v>2.0774298130000002</v>
      </c>
      <c r="AK120">
        <v>2.1204056499999999</v>
      </c>
      <c r="AL120">
        <v>2.1645895259999999</v>
      </c>
      <c r="AM120">
        <v>2.2110918480000001</v>
      </c>
      <c r="AN120">
        <v>2.2585982150000001</v>
      </c>
      <c r="AO120">
        <v>2.3074355679999998</v>
      </c>
      <c r="AP120">
        <v>2.3584511290000001</v>
      </c>
      <c r="AQ120">
        <v>2.4108376319999998</v>
      </c>
      <c r="AR120">
        <v>2.4651138349999999</v>
      </c>
      <c r="AS120">
        <v>2.5222875089999999</v>
      </c>
      <c r="AT120">
        <v>2.5817839970000001</v>
      </c>
      <c r="AU120">
        <v>2.6437086160000001</v>
      </c>
      <c r="AV120">
        <v>2.7094052190000002</v>
      </c>
    </row>
    <row r="121" spans="1:48" x14ac:dyDescent="0.25">
      <c r="A121" s="32" t="s">
        <v>847</v>
      </c>
      <c r="B121">
        <v>0.96116878123798499</v>
      </c>
      <c r="C121">
        <v>0.98039215686274495</v>
      </c>
      <c r="D121">
        <v>0.9999981979</v>
      </c>
      <c r="E121">
        <v>1.017724707</v>
      </c>
      <c r="F121">
        <v>1.0312960179999999</v>
      </c>
      <c r="G121">
        <v>1.035699742</v>
      </c>
      <c r="H121">
        <v>1.0596188689999999</v>
      </c>
      <c r="I121">
        <v>1.0866561889999999</v>
      </c>
      <c r="J121">
        <v>1.107094443</v>
      </c>
      <c r="K121">
        <v>1.1257813329999999</v>
      </c>
      <c r="L121">
        <v>1.148082966</v>
      </c>
      <c r="M121">
        <v>1.177476435</v>
      </c>
      <c r="N121">
        <v>1.199753949</v>
      </c>
      <c r="O121">
        <v>1.22228775</v>
      </c>
      <c r="P121">
        <v>1.2407842499999999</v>
      </c>
      <c r="Q121">
        <v>1.2569529260000001</v>
      </c>
      <c r="R121">
        <v>1.322451179</v>
      </c>
      <c r="S121">
        <v>1.350896536</v>
      </c>
      <c r="T121">
        <v>1.371667341</v>
      </c>
      <c r="U121">
        <v>1.402063372</v>
      </c>
      <c r="V121">
        <v>1.4425629010000001</v>
      </c>
      <c r="W121">
        <v>1.4844620770000001</v>
      </c>
      <c r="X121">
        <v>1.530538618</v>
      </c>
      <c r="Y121">
        <v>1.578075026</v>
      </c>
      <c r="Z121">
        <v>1.6265625909999999</v>
      </c>
      <c r="AA121">
        <v>1.67399743</v>
      </c>
      <c r="AB121">
        <v>1.720325103</v>
      </c>
      <c r="AC121">
        <v>1.771451643</v>
      </c>
      <c r="AD121">
        <v>1.819209745</v>
      </c>
      <c r="AE121">
        <v>1.86337412</v>
      </c>
      <c r="AF121">
        <v>1.9055361930000001</v>
      </c>
      <c r="AG121">
        <v>1.947321608</v>
      </c>
      <c r="AH121">
        <v>1.98857069</v>
      </c>
      <c r="AI121">
        <v>2.0285798910000001</v>
      </c>
      <c r="AJ121">
        <v>2.069211299</v>
      </c>
      <c r="AK121">
        <v>2.110421895</v>
      </c>
      <c r="AL121">
        <v>2.1533142459999999</v>
      </c>
      <c r="AM121">
        <v>2.2000545759999999</v>
      </c>
      <c r="AN121">
        <v>2.2477993349999998</v>
      </c>
      <c r="AO121">
        <v>2.2969056339999998</v>
      </c>
      <c r="AP121">
        <v>2.348841626</v>
      </c>
      <c r="AQ121">
        <v>2.401733444</v>
      </c>
      <c r="AR121">
        <v>2.45655132</v>
      </c>
      <c r="AS121">
        <v>2.5152088030000002</v>
      </c>
      <c r="AT121">
        <v>2.5764627490000001</v>
      </c>
      <c r="AU121">
        <v>2.6404669709999999</v>
      </c>
      <c r="AV121">
        <v>2.7099720390000002</v>
      </c>
    </row>
    <row r="122" spans="1:48" x14ac:dyDescent="0.25">
      <c r="A122" s="32" t="s">
        <v>386</v>
      </c>
      <c r="B122">
        <v>0.96116878123798499</v>
      </c>
      <c r="C122">
        <v>0.98039215686274495</v>
      </c>
      <c r="D122">
        <v>0.99999340749999999</v>
      </c>
      <c r="E122">
        <v>1.020605999</v>
      </c>
      <c r="F122">
        <v>1.041452837</v>
      </c>
      <c r="G122">
        <v>1.053351602</v>
      </c>
      <c r="H122">
        <v>1.0738683060000001</v>
      </c>
      <c r="I122">
        <v>1.0923768739999999</v>
      </c>
      <c r="J122">
        <v>1.107312472</v>
      </c>
      <c r="K122">
        <v>1.1229844389999999</v>
      </c>
      <c r="L122">
        <v>1.138569258</v>
      </c>
      <c r="M122">
        <v>1.156331357</v>
      </c>
      <c r="N122">
        <v>1.1719821159999999</v>
      </c>
      <c r="O122">
        <v>1.1926415539999999</v>
      </c>
      <c r="P122">
        <v>1.2138949910000001</v>
      </c>
      <c r="Q122">
        <v>1.236396499</v>
      </c>
      <c r="R122">
        <v>1.267182241</v>
      </c>
      <c r="S122">
        <v>1.2992368620000001</v>
      </c>
      <c r="T122">
        <v>1.3358140570000001</v>
      </c>
      <c r="U122">
        <v>1.376724032</v>
      </c>
      <c r="V122">
        <v>1.422629817</v>
      </c>
      <c r="W122">
        <v>1.4695067310000001</v>
      </c>
      <c r="X122">
        <v>1.5177785260000001</v>
      </c>
      <c r="Y122">
        <v>1.56608375</v>
      </c>
      <c r="Z122">
        <v>1.6134007530000001</v>
      </c>
      <c r="AA122">
        <v>1.658911582</v>
      </c>
      <c r="AB122">
        <v>1.702702344</v>
      </c>
      <c r="AC122">
        <v>1.7459896859999999</v>
      </c>
      <c r="AD122">
        <v>1.787712094</v>
      </c>
      <c r="AE122">
        <v>1.8283604680000001</v>
      </c>
      <c r="AF122">
        <v>1.86866161</v>
      </c>
      <c r="AG122">
        <v>1.9091194119999999</v>
      </c>
      <c r="AH122">
        <v>1.95009034</v>
      </c>
      <c r="AI122">
        <v>1.9912755499999999</v>
      </c>
      <c r="AJ122">
        <v>2.0330916920000002</v>
      </c>
      <c r="AK122">
        <v>2.0755997069999998</v>
      </c>
      <c r="AL122">
        <v>2.1189581259999999</v>
      </c>
      <c r="AM122">
        <v>2.1635344179999998</v>
      </c>
      <c r="AN122">
        <v>2.2090198249999999</v>
      </c>
      <c r="AO122">
        <v>2.2556579989999999</v>
      </c>
      <c r="AP122">
        <v>2.3037897809999999</v>
      </c>
      <c r="AQ122">
        <v>2.3532767479999999</v>
      </c>
      <c r="AR122">
        <v>2.4043203150000001</v>
      </c>
      <c r="AS122">
        <v>2.4573876179999998</v>
      </c>
      <c r="AT122">
        <v>2.5122901799999999</v>
      </c>
      <c r="AU122">
        <v>2.5690552059999998</v>
      </c>
      <c r="AV122">
        <v>2.6279997879999999</v>
      </c>
    </row>
    <row r="123" spans="1:48" x14ac:dyDescent="0.25">
      <c r="A123" s="32" t="s">
        <v>387</v>
      </c>
      <c r="B123">
        <v>0.96116878123798499</v>
      </c>
      <c r="C123">
        <v>0.98039215686274495</v>
      </c>
      <c r="D123">
        <v>0.99999340749999999</v>
      </c>
      <c r="E123">
        <v>1.020605999</v>
      </c>
      <c r="F123">
        <v>1.041452837</v>
      </c>
      <c r="G123">
        <v>1.053351602</v>
      </c>
      <c r="H123">
        <v>1.0738683060000001</v>
      </c>
      <c r="I123">
        <v>1.0923768739999999</v>
      </c>
      <c r="J123">
        <v>1.107312472</v>
      </c>
      <c r="K123">
        <v>1.1229844389999999</v>
      </c>
      <c r="L123">
        <v>1.138569258</v>
      </c>
      <c r="M123">
        <v>1.156331357</v>
      </c>
      <c r="N123">
        <v>1.1719821159999999</v>
      </c>
      <c r="O123">
        <v>1.1926415539999999</v>
      </c>
      <c r="P123">
        <v>1.2138949910000001</v>
      </c>
      <c r="Q123">
        <v>1.236396499</v>
      </c>
      <c r="R123">
        <v>1.267182241</v>
      </c>
      <c r="S123">
        <v>1.2992368620000001</v>
      </c>
      <c r="T123">
        <v>1.3358140570000001</v>
      </c>
      <c r="U123">
        <v>1.376724032</v>
      </c>
      <c r="V123">
        <v>1.422629817</v>
      </c>
      <c r="W123">
        <v>1.4695067310000001</v>
      </c>
      <c r="X123">
        <v>1.5177785260000001</v>
      </c>
      <c r="Y123">
        <v>1.56608375</v>
      </c>
      <c r="Z123">
        <v>1.6134007530000001</v>
      </c>
      <c r="AA123">
        <v>1.658911582</v>
      </c>
      <c r="AB123">
        <v>1.702702344</v>
      </c>
      <c r="AC123">
        <v>1.7459896859999999</v>
      </c>
      <c r="AD123">
        <v>1.787712094</v>
      </c>
      <c r="AE123">
        <v>1.8283604680000001</v>
      </c>
      <c r="AF123">
        <v>1.86866161</v>
      </c>
      <c r="AG123">
        <v>1.9091194119999999</v>
      </c>
      <c r="AH123">
        <v>1.95009034</v>
      </c>
      <c r="AI123">
        <v>1.9912755499999999</v>
      </c>
      <c r="AJ123">
        <v>2.0330916920000002</v>
      </c>
      <c r="AK123">
        <v>2.0755997069999998</v>
      </c>
      <c r="AL123">
        <v>2.1189581259999999</v>
      </c>
      <c r="AM123">
        <v>2.1635344179999998</v>
      </c>
      <c r="AN123">
        <v>2.2090198249999999</v>
      </c>
      <c r="AO123">
        <v>2.2556579989999999</v>
      </c>
      <c r="AP123">
        <v>2.3037897809999999</v>
      </c>
      <c r="AQ123">
        <v>2.3532767479999999</v>
      </c>
      <c r="AR123">
        <v>2.4043203150000001</v>
      </c>
      <c r="AS123">
        <v>2.4573876179999998</v>
      </c>
      <c r="AT123">
        <v>2.5122901799999999</v>
      </c>
      <c r="AU123">
        <v>2.5690552059999998</v>
      </c>
      <c r="AV123">
        <v>2.6279997879999999</v>
      </c>
    </row>
    <row r="124" spans="1:48" x14ac:dyDescent="0.25">
      <c r="A124" s="32" t="s">
        <v>388</v>
      </c>
      <c r="B124">
        <v>0.96116878123798499</v>
      </c>
      <c r="C124">
        <v>0.98039215686274495</v>
      </c>
      <c r="D124">
        <v>0.99999340749999999</v>
      </c>
      <c r="E124">
        <v>1.020605999</v>
      </c>
      <c r="F124">
        <v>1.041452837</v>
      </c>
      <c r="G124">
        <v>1.053351602</v>
      </c>
      <c r="H124">
        <v>1.0738683060000001</v>
      </c>
      <c r="I124">
        <v>1.0923768739999999</v>
      </c>
      <c r="J124">
        <v>1.107312472</v>
      </c>
      <c r="K124">
        <v>1.1229844389999999</v>
      </c>
      <c r="L124">
        <v>1.138569258</v>
      </c>
      <c r="M124">
        <v>1.156331357</v>
      </c>
      <c r="N124">
        <v>1.1719821159999999</v>
      </c>
      <c r="O124">
        <v>1.1926415539999999</v>
      </c>
      <c r="P124">
        <v>1.2138949910000001</v>
      </c>
      <c r="Q124">
        <v>1.236396499</v>
      </c>
      <c r="R124">
        <v>1.267182241</v>
      </c>
      <c r="S124">
        <v>1.2992368620000001</v>
      </c>
      <c r="T124">
        <v>1.3358140570000001</v>
      </c>
      <c r="U124">
        <v>1.376724032</v>
      </c>
      <c r="V124">
        <v>1.422629817</v>
      </c>
      <c r="W124">
        <v>1.4695067310000001</v>
      </c>
      <c r="X124">
        <v>1.5177785260000001</v>
      </c>
      <c r="Y124">
        <v>1.56608375</v>
      </c>
      <c r="Z124">
        <v>1.6134007530000001</v>
      </c>
      <c r="AA124">
        <v>1.658911582</v>
      </c>
      <c r="AB124">
        <v>1.702702344</v>
      </c>
      <c r="AC124">
        <v>1.7459896859999999</v>
      </c>
      <c r="AD124">
        <v>1.787712094</v>
      </c>
      <c r="AE124">
        <v>1.8283604680000001</v>
      </c>
      <c r="AF124">
        <v>1.86866161</v>
      </c>
      <c r="AG124">
        <v>1.9091194119999999</v>
      </c>
      <c r="AH124">
        <v>1.95009034</v>
      </c>
      <c r="AI124">
        <v>1.9912755499999999</v>
      </c>
      <c r="AJ124">
        <v>2.0330916920000002</v>
      </c>
      <c r="AK124">
        <v>2.0755997069999998</v>
      </c>
      <c r="AL124">
        <v>2.1189581259999999</v>
      </c>
      <c r="AM124">
        <v>2.1635344179999998</v>
      </c>
      <c r="AN124">
        <v>2.2090198249999999</v>
      </c>
      <c r="AO124">
        <v>2.2556579989999999</v>
      </c>
      <c r="AP124">
        <v>2.3037897809999999</v>
      </c>
      <c r="AQ124">
        <v>2.3532767479999999</v>
      </c>
      <c r="AR124">
        <v>2.4043203150000001</v>
      </c>
      <c r="AS124">
        <v>2.4573876179999998</v>
      </c>
      <c r="AT124">
        <v>2.5122901799999999</v>
      </c>
      <c r="AU124">
        <v>2.5690552059999998</v>
      </c>
      <c r="AV124">
        <v>2.6279997879999999</v>
      </c>
    </row>
    <row r="125" spans="1:48" x14ac:dyDescent="0.25">
      <c r="A125" s="32" t="s">
        <v>389</v>
      </c>
      <c r="B125">
        <v>0.96116878123798499</v>
      </c>
      <c r="C125">
        <v>0.98039215686274495</v>
      </c>
      <c r="D125">
        <v>0.99999495699999996</v>
      </c>
      <c r="E125">
        <v>1.020017905</v>
      </c>
      <c r="F125">
        <v>1.039166552</v>
      </c>
      <c r="G125">
        <v>1.0492482489999999</v>
      </c>
      <c r="H125">
        <v>1.070454461</v>
      </c>
      <c r="I125">
        <v>1.0910879259999999</v>
      </c>
      <c r="J125">
        <v>1.107360527</v>
      </c>
      <c r="K125">
        <v>1.1237135009999999</v>
      </c>
      <c r="L125">
        <v>1.141121187</v>
      </c>
      <c r="M125">
        <v>1.16164618</v>
      </c>
      <c r="N125">
        <v>1.1787570759999999</v>
      </c>
      <c r="O125">
        <v>1.1996836930000001</v>
      </c>
      <c r="P125">
        <v>1.219946924</v>
      </c>
      <c r="Q125">
        <v>1.2409699409999999</v>
      </c>
      <c r="R125">
        <v>1.2805187499999999</v>
      </c>
      <c r="S125">
        <v>1.3118051799999999</v>
      </c>
      <c r="T125">
        <v>1.3446185900000001</v>
      </c>
      <c r="U125">
        <v>1.383157846</v>
      </c>
      <c r="V125">
        <v>1.428077364</v>
      </c>
      <c r="W125">
        <v>1.4741099719999999</v>
      </c>
      <c r="X125">
        <v>1.5221711870000001</v>
      </c>
      <c r="Y125">
        <v>1.5706436130000001</v>
      </c>
      <c r="Z125">
        <v>1.618594144</v>
      </c>
      <c r="AA125">
        <v>1.664889726</v>
      </c>
      <c r="AB125">
        <v>1.709571011</v>
      </c>
      <c r="AC125">
        <v>1.7550456759999999</v>
      </c>
      <c r="AD125">
        <v>1.798499512</v>
      </c>
      <c r="AE125">
        <v>1.840237482</v>
      </c>
      <c r="AF125">
        <v>1.8811978199999999</v>
      </c>
      <c r="AG125">
        <v>1.9221643349999999</v>
      </c>
      <c r="AH125">
        <v>1.963367898</v>
      </c>
      <c r="AI125">
        <v>2.0044042399999999</v>
      </c>
      <c r="AJ125">
        <v>2.0460585039999999</v>
      </c>
      <c r="AK125">
        <v>2.0883683849999999</v>
      </c>
      <c r="AL125">
        <v>2.1317363349999998</v>
      </c>
      <c r="AM125">
        <v>2.176987279</v>
      </c>
      <c r="AN125">
        <v>2.2231781640000001</v>
      </c>
      <c r="AO125">
        <v>2.2705862200000002</v>
      </c>
      <c r="AP125">
        <v>2.3198424379999998</v>
      </c>
      <c r="AQ125">
        <v>2.3703746950000002</v>
      </c>
      <c r="AR125">
        <v>2.4225777339999999</v>
      </c>
      <c r="AS125">
        <v>2.4772805579999999</v>
      </c>
      <c r="AT125">
        <v>2.5340331150000002</v>
      </c>
      <c r="AU125">
        <v>2.592897443</v>
      </c>
      <c r="AV125">
        <v>2.6548096559999999</v>
      </c>
    </row>
    <row r="126" spans="1:48" x14ac:dyDescent="0.25">
      <c r="A126" s="32" t="s">
        <v>390</v>
      </c>
      <c r="B126">
        <v>0.96116878123798499</v>
      </c>
      <c r="C126">
        <v>0.98039215686274495</v>
      </c>
      <c r="D126">
        <v>0.99999495699999996</v>
      </c>
      <c r="E126">
        <v>1.020017905</v>
      </c>
      <c r="F126">
        <v>1.039166552</v>
      </c>
      <c r="G126">
        <v>1.0492482489999999</v>
      </c>
      <c r="H126">
        <v>1.070454461</v>
      </c>
      <c r="I126">
        <v>1.0910879259999999</v>
      </c>
      <c r="J126">
        <v>1.107360527</v>
      </c>
      <c r="K126">
        <v>1.1237135009999999</v>
      </c>
      <c r="L126">
        <v>1.141121187</v>
      </c>
      <c r="M126">
        <v>1.16164618</v>
      </c>
      <c r="N126">
        <v>1.1787570759999999</v>
      </c>
      <c r="O126">
        <v>1.1996836930000001</v>
      </c>
      <c r="P126">
        <v>1.219946924</v>
      </c>
      <c r="Q126">
        <v>1.2409699409999999</v>
      </c>
      <c r="R126">
        <v>1.2805187499999999</v>
      </c>
      <c r="S126">
        <v>1.3118051799999999</v>
      </c>
      <c r="T126">
        <v>1.3446185900000001</v>
      </c>
      <c r="U126">
        <v>1.383157846</v>
      </c>
      <c r="V126">
        <v>1.428077364</v>
      </c>
      <c r="W126">
        <v>1.4741099719999999</v>
      </c>
      <c r="X126">
        <v>1.5221711870000001</v>
      </c>
      <c r="Y126">
        <v>1.5706436130000001</v>
      </c>
      <c r="Z126">
        <v>1.618594144</v>
      </c>
      <c r="AA126">
        <v>1.664889726</v>
      </c>
      <c r="AB126">
        <v>1.709571011</v>
      </c>
      <c r="AC126">
        <v>1.7550456759999999</v>
      </c>
      <c r="AD126">
        <v>1.798499512</v>
      </c>
      <c r="AE126">
        <v>1.840237482</v>
      </c>
      <c r="AF126">
        <v>1.8811978199999999</v>
      </c>
      <c r="AG126">
        <v>1.9221643349999999</v>
      </c>
      <c r="AH126">
        <v>1.963367898</v>
      </c>
      <c r="AI126">
        <v>2.0044042399999999</v>
      </c>
      <c r="AJ126">
        <v>2.0460585039999999</v>
      </c>
      <c r="AK126">
        <v>2.0883683849999999</v>
      </c>
      <c r="AL126">
        <v>2.1317363349999998</v>
      </c>
      <c r="AM126">
        <v>2.176987279</v>
      </c>
      <c r="AN126">
        <v>2.2231781640000001</v>
      </c>
      <c r="AO126">
        <v>2.2705862200000002</v>
      </c>
      <c r="AP126">
        <v>2.3198424379999998</v>
      </c>
      <c r="AQ126">
        <v>2.3703746950000002</v>
      </c>
      <c r="AR126">
        <v>2.4225777339999999</v>
      </c>
      <c r="AS126">
        <v>2.4772805579999999</v>
      </c>
      <c r="AT126">
        <v>2.5340331150000002</v>
      </c>
      <c r="AU126">
        <v>2.592897443</v>
      </c>
      <c r="AV126">
        <v>2.6548096559999999</v>
      </c>
    </row>
    <row r="127" spans="1:48" x14ac:dyDescent="0.25">
      <c r="A127" s="32" t="s">
        <v>391</v>
      </c>
      <c r="B127">
        <v>0.96116878123798499</v>
      </c>
      <c r="C127">
        <v>0.98039215686274495</v>
      </c>
      <c r="D127">
        <v>0.99999495699999996</v>
      </c>
      <c r="E127">
        <v>1.020017905</v>
      </c>
      <c r="F127">
        <v>1.039166552</v>
      </c>
      <c r="G127">
        <v>1.0492482489999999</v>
      </c>
      <c r="H127">
        <v>1.070454461</v>
      </c>
      <c r="I127">
        <v>1.0910879259999999</v>
      </c>
      <c r="J127">
        <v>1.107360527</v>
      </c>
      <c r="K127">
        <v>1.1237135009999999</v>
      </c>
      <c r="L127">
        <v>1.141121187</v>
      </c>
      <c r="M127">
        <v>1.16164618</v>
      </c>
      <c r="N127">
        <v>1.1787570759999999</v>
      </c>
      <c r="O127">
        <v>1.1996836930000001</v>
      </c>
      <c r="P127">
        <v>1.219946924</v>
      </c>
      <c r="Q127">
        <v>1.2409699409999999</v>
      </c>
      <c r="R127">
        <v>1.2805187499999999</v>
      </c>
      <c r="S127">
        <v>1.3118051799999999</v>
      </c>
      <c r="T127">
        <v>1.3446185900000001</v>
      </c>
      <c r="U127">
        <v>1.383157846</v>
      </c>
      <c r="V127">
        <v>1.428077364</v>
      </c>
      <c r="W127">
        <v>1.4741099719999999</v>
      </c>
      <c r="X127">
        <v>1.5221711870000001</v>
      </c>
      <c r="Y127">
        <v>1.5706436130000001</v>
      </c>
      <c r="Z127">
        <v>1.618594144</v>
      </c>
      <c r="AA127">
        <v>1.664889726</v>
      </c>
      <c r="AB127">
        <v>1.709571011</v>
      </c>
      <c r="AC127">
        <v>1.7550456759999999</v>
      </c>
      <c r="AD127">
        <v>1.798499512</v>
      </c>
      <c r="AE127">
        <v>1.840237482</v>
      </c>
      <c r="AF127">
        <v>1.8811978199999999</v>
      </c>
      <c r="AG127">
        <v>1.9221643349999999</v>
      </c>
      <c r="AH127">
        <v>1.963367898</v>
      </c>
      <c r="AI127">
        <v>2.0044042399999999</v>
      </c>
      <c r="AJ127">
        <v>2.0460585039999999</v>
      </c>
      <c r="AK127">
        <v>2.0883683849999999</v>
      </c>
      <c r="AL127">
        <v>2.1317363349999998</v>
      </c>
      <c r="AM127">
        <v>2.176987279</v>
      </c>
      <c r="AN127">
        <v>2.2231781640000001</v>
      </c>
      <c r="AO127">
        <v>2.2705862200000002</v>
      </c>
      <c r="AP127">
        <v>2.3198424379999998</v>
      </c>
      <c r="AQ127">
        <v>2.3703746950000002</v>
      </c>
      <c r="AR127">
        <v>2.4225777339999999</v>
      </c>
      <c r="AS127">
        <v>2.4772805579999999</v>
      </c>
      <c r="AT127">
        <v>2.5340331150000002</v>
      </c>
      <c r="AU127">
        <v>2.592897443</v>
      </c>
      <c r="AV127">
        <v>2.6548096559999999</v>
      </c>
    </row>
    <row r="128" spans="1:48" x14ac:dyDescent="0.25">
      <c r="A128" s="32" t="s">
        <v>392</v>
      </c>
      <c r="B128">
        <v>0.96116878123798499</v>
      </c>
      <c r="C128">
        <v>0.98039215686274495</v>
      </c>
      <c r="D128">
        <v>0.99999495699999996</v>
      </c>
      <c r="E128">
        <v>1.020017905</v>
      </c>
      <c r="F128">
        <v>1.039166552</v>
      </c>
      <c r="G128">
        <v>1.0492482489999999</v>
      </c>
      <c r="H128">
        <v>1.070454461</v>
      </c>
      <c r="I128">
        <v>1.0910879259999999</v>
      </c>
      <c r="J128">
        <v>1.107360527</v>
      </c>
      <c r="K128">
        <v>1.1237135009999999</v>
      </c>
      <c r="L128">
        <v>1.141121187</v>
      </c>
      <c r="M128">
        <v>1.16164618</v>
      </c>
      <c r="N128">
        <v>1.1787570759999999</v>
      </c>
      <c r="O128">
        <v>1.1996836930000001</v>
      </c>
      <c r="P128">
        <v>1.219946924</v>
      </c>
      <c r="Q128">
        <v>1.2409699409999999</v>
      </c>
      <c r="R128">
        <v>1.2805187499999999</v>
      </c>
      <c r="S128">
        <v>1.3118051799999999</v>
      </c>
      <c r="T128">
        <v>1.3446185900000001</v>
      </c>
      <c r="U128">
        <v>1.383157846</v>
      </c>
      <c r="V128">
        <v>1.428077364</v>
      </c>
      <c r="W128">
        <v>1.4741099719999999</v>
      </c>
      <c r="X128">
        <v>1.5221711870000001</v>
      </c>
      <c r="Y128">
        <v>1.5706436130000001</v>
      </c>
      <c r="Z128">
        <v>1.618594144</v>
      </c>
      <c r="AA128">
        <v>1.664889726</v>
      </c>
      <c r="AB128">
        <v>1.709571011</v>
      </c>
      <c r="AC128">
        <v>1.7550456759999999</v>
      </c>
      <c r="AD128">
        <v>1.798499512</v>
      </c>
      <c r="AE128">
        <v>1.840237482</v>
      </c>
      <c r="AF128">
        <v>1.8811978199999999</v>
      </c>
      <c r="AG128">
        <v>1.9221643349999999</v>
      </c>
      <c r="AH128">
        <v>1.963367898</v>
      </c>
      <c r="AI128">
        <v>2.0044042399999999</v>
      </c>
      <c r="AJ128">
        <v>2.0460585039999999</v>
      </c>
      <c r="AK128">
        <v>2.0883683849999999</v>
      </c>
      <c r="AL128">
        <v>2.1317363349999998</v>
      </c>
      <c r="AM128">
        <v>2.176987279</v>
      </c>
      <c r="AN128">
        <v>2.2231781640000001</v>
      </c>
      <c r="AO128">
        <v>2.2705862200000002</v>
      </c>
      <c r="AP128">
        <v>2.3198424379999998</v>
      </c>
      <c r="AQ128">
        <v>2.3703746950000002</v>
      </c>
      <c r="AR128">
        <v>2.4225777339999999</v>
      </c>
      <c r="AS128">
        <v>2.4772805579999999</v>
      </c>
      <c r="AT128">
        <v>2.5340331150000002</v>
      </c>
      <c r="AU128">
        <v>2.592897443</v>
      </c>
      <c r="AV128">
        <v>2.6548096559999999</v>
      </c>
    </row>
    <row r="129" spans="1:48" x14ac:dyDescent="0.25">
      <c r="A129" s="32" t="s">
        <v>393</v>
      </c>
      <c r="B129">
        <v>0.96116878123798499</v>
      </c>
      <c r="C129">
        <v>0.98039215686274495</v>
      </c>
      <c r="D129">
        <v>0.99999495699999996</v>
      </c>
      <c r="E129">
        <v>1.020017905</v>
      </c>
      <c r="F129">
        <v>1.039166552</v>
      </c>
      <c r="G129">
        <v>1.0492482489999999</v>
      </c>
      <c r="H129">
        <v>1.070454461</v>
      </c>
      <c r="I129">
        <v>1.0910879259999999</v>
      </c>
      <c r="J129">
        <v>1.107360527</v>
      </c>
      <c r="K129">
        <v>1.1237135009999999</v>
      </c>
      <c r="L129">
        <v>1.141121187</v>
      </c>
      <c r="M129">
        <v>1.16164618</v>
      </c>
      <c r="N129">
        <v>1.1787570759999999</v>
      </c>
      <c r="O129">
        <v>1.1996836930000001</v>
      </c>
      <c r="P129">
        <v>1.219946924</v>
      </c>
      <c r="Q129">
        <v>1.2409699409999999</v>
      </c>
      <c r="R129">
        <v>1.2805187499999999</v>
      </c>
      <c r="S129">
        <v>1.3118051799999999</v>
      </c>
      <c r="T129">
        <v>1.3446185900000001</v>
      </c>
      <c r="U129">
        <v>1.383157846</v>
      </c>
      <c r="V129">
        <v>1.428077364</v>
      </c>
      <c r="W129">
        <v>1.4741099719999999</v>
      </c>
      <c r="X129">
        <v>1.5221711870000001</v>
      </c>
      <c r="Y129">
        <v>1.5706436130000001</v>
      </c>
      <c r="Z129">
        <v>1.618594144</v>
      </c>
      <c r="AA129">
        <v>1.664889726</v>
      </c>
      <c r="AB129">
        <v>1.709571011</v>
      </c>
      <c r="AC129">
        <v>1.7550456759999999</v>
      </c>
      <c r="AD129">
        <v>1.798499512</v>
      </c>
      <c r="AE129">
        <v>1.840237482</v>
      </c>
      <c r="AF129">
        <v>1.8811978199999999</v>
      </c>
      <c r="AG129">
        <v>1.9221643349999999</v>
      </c>
      <c r="AH129">
        <v>1.963367898</v>
      </c>
      <c r="AI129">
        <v>2.0044042399999999</v>
      </c>
      <c r="AJ129">
        <v>2.0460585039999999</v>
      </c>
      <c r="AK129">
        <v>2.0883683849999999</v>
      </c>
      <c r="AL129">
        <v>2.1317363349999998</v>
      </c>
      <c r="AM129">
        <v>2.176987279</v>
      </c>
      <c r="AN129">
        <v>2.2231781640000001</v>
      </c>
      <c r="AO129">
        <v>2.2705862200000002</v>
      </c>
      <c r="AP129">
        <v>2.3198424379999998</v>
      </c>
      <c r="AQ129">
        <v>2.3703746950000002</v>
      </c>
      <c r="AR129">
        <v>2.4225777339999999</v>
      </c>
      <c r="AS129">
        <v>2.4772805579999999</v>
      </c>
      <c r="AT129">
        <v>2.5340331150000002</v>
      </c>
      <c r="AU129">
        <v>2.592897443</v>
      </c>
      <c r="AV129">
        <v>2.6548096559999999</v>
      </c>
    </row>
    <row r="130" spans="1:48" x14ac:dyDescent="0.25">
      <c r="A130" s="32" t="s">
        <v>394</v>
      </c>
      <c r="B130">
        <v>0.96116878123798499</v>
      </c>
      <c r="C130">
        <v>0.98039215686274495</v>
      </c>
      <c r="D130">
        <v>0.99999495699999996</v>
      </c>
      <c r="E130">
        <v>1.020017905</v>
      </c>
      <c r="F130">
        <v>1.039166552</v>
      </c>
      <c r="G130">
        <v>1.0492482489999999</v>
      </c>
      <c r="H130">
        <v>1.070454461</v>
      </c>
      <c r="I130">
        <v>1.0910879259999999</v>
      </c>
      <c r="J130">
        <v>1.107360527</v>
      </c>
      <c r="K130">
        <v>1.1237135009999999</v>
      </c>
      <c r="L130">
        <v>1.141121187</v>
      </c>
      <c r="M130">
        <v>1.16164618</v>
      </c>
      <c r="N130">
        <v>1.1787570759999999</v>
      </c>
      <c r="O130">
        <v>1.1996836930000001</v>
      </c>
      <c r="P130">
        <v>1.219946924</v>
      </c>
      <c r="Q130">
        <v>1.2409699409999999</v>
      </c>
      <c r="R130">
        <v>1.2805187499999999</v>
      </c>
      <c r="S130">
        <v>1.3118051799999999</v>
      </c>
      <c r="T130">
        <v>1.3446185900000001</v>
      </c>
      <c r="U130">
        <v>1.383157846</v>
      </c>
      <c r="V130">
        <v>1.428077364</v>
      </c>
      <c r="W130">
        <v>1.4741099719999999</v>
      </c>
      <c r="X130">
        <v>1.5221711870000001</v>
      </c>
      <c r="Y130">
        <v>1.5706436130000001</v>
      </c>
      <c r="Z130">
        <v>1.618594144</v>
      </c>
      <c r="AA130">
        <v>1.664889726</v>
      </c>
      <c r="AB130">
        <v>1.709571011</v>
      </c>
      <c r="AC130">
        <v>1.7550456759999999</v>
      </c>
      <c r="AD130">
        <v>1.798499512</v>
      </c>
      <c r="AE130">
        <v>1.840237482</v>
      </c>
      <c r="AF130">
        <v>1.8811978199999999</v>
      </c>
      <c r="AG130">
        <v>1.9221643349999999</v>
      </c>
      <c r="AH130">
        <v>1.963367898</v>
      </c>
      <c r="AI130">
        <v>2.0044042399999999</v>
      </c>
      <c r="AJ130">
        <v>2.0460585039999999</v>
      </c>
      <c r="AK130">
        <v>2.0883683849999999</v>
      </c>
      <c r="AL130">
        <v>2.1317363349999998</v>
      </c>
      <c r="AM130">
        <v>2.176987279</v>
      </c>
      <c r="AN130">
        <v>2.2231781640000001</v>
      </c>
      <c r="AO130">
        <v>2.2705862200000002</v>
      </c>
      <c r="AP130">
        <v>2.3198424379999998</v>
      </c>
      <c r="AQ130">
        <v>2.3703746950000002</v>
      </c>
      <c r="AR130">
        <v>2.4225777339999999</v>
      </c>
      <c r="AS130">
        <v>2.4772805579999999</v>
      </c>
      <c r="AT130">
        <v>2.5340331150000002</v>
      </c>
      <c r="AU130">
        <v>2.592897443</v>
      </c>
      <c r="AV130">
        <v>2.6548096559999999</v>
      </c>
    </row>
    <row r="131" spans="1:48" x14ac:dyDescent="0.25">
      <c r="A131" s="32" t="s">
        <v>395</v>
      </c>
      <c r="B131">
        <v>0.96116878123798499</v>
      </c>
      <c r="C131">
        <v>0.98039215686274495</v>
      </c>
      <c r="D131">
        <v>0.99999495699999996</v>
      </c>
      <c r="E131">
        <v>1.020017905</v>
      </c>
      <c r="F131">
        <v>1.039166552</v>
      </c>
      <c r="G131">
        <v>1.0492482489999999</v>
      </c>
      <c r="H131">
        <v>1.070454461</v>
      </c>
      <c r="I131">
        <v>1.0910879259999999</v>
      </c>
      <c r="J131">
        <v>1.107360527</v>
      </c>
      <c r="K131">
        <v>1.1237135009999999</v>
      </c>
      <c r="L131">
        <v>1.141121187</v>
      </c>
      <c r="M131">
        <v>1.16164618</v>
      </c>
      <c r="N131">
        <v>1.1787570759999999</v>
      </c>
      <c r="O131">
        <v>1.1996836930000001</v>
      </c>
      <c r="P131">
        <v>1.219946924</v>
      </c>
      <c r="Q131">
        <v>1.2409699409999999</v>
      </c>
      <c r="R131">
        <v>1.2805187499999999</v>
      </c>
      <c r="S131">
        <v>1.3118051799999999</v>
      </c>
      <c r="T131">
        <v>1.3446185900000001</v>
      </c>
      <c r="U131">
        <v>1.383157846</v>
      </c>
      <c r="V131">
        <v>1.428077364</v>
      </c>
      <c r="W131">
        <v>1.4741099719999999</v>
      </c>
      <c r="X131">
        <v>1.5221711870000001</v>
      </c>
      <c r="Y131">
        <v>1.5706436130000001</v>
      </c>
      <c r="Z131">
        <v>1.618594144</v>
      </c>
      <c r="AA131">
        <v>1.664889726</v>
      </c>
      <c r="AB131">
        <v>1.709571011</v>
      </c>
      <c r="AC131">
        <v>1.7550456759999999</v>
      </c>
      <c r="AD131">
        <v>1.798499512</v>
      </c>
      <c r="AE131">
        <v>1.840237482</v>
      </c>
      <c r="AF131">
        <v>1.8811978199999999</v>
      </c>
      <c r="AG131">
        <v>1.9221643349999999</v>
      </c>
      <c r="AH131">
        <v>1.963367898</v>
      </c>
      <c r="AI131">
        <v>2.0044042399999999</v>
      </c>
      <c r="AJ131">
        <v>2.0460585039999999</v>
      </c>
      <c r="AK131">
        <v>2.0883683849999999</v>
      </c>
      <c r="AL131">
        <v>2.1317363349999998</v>
      </c>
      <c r="AM131">
        <v>2.176987279</v>
      </c>
      <c r="AN131">
        <v>2.2231781640000001</v>
      </c>
      <c r="AO131">
        <v>2.2705862200000002</v>
      </c>
      <c r="AP131">
        <v>2.3198424379999998</v>
      </c>
      <c r="AQ131">
        <v>2.3703746950000002</v>
      </c>
      <c r="AR131">
        <v>2.4225777339999999</v>
      </c>
      <c r="AS131">
        <v>2.4772805579999999</v>
      </c>
      <c r="AT131">
        <v>2.5340331150000002</v>
      </c>
      <c r="AU131">
        <v>2.592897443</v>
      </c>
      <c r="AV131">
        <v>2.6548096559999999</v>
      </c>
    </row>
    <row r="132" spans="1:48" x14ac:dyDescent="0.25">
      <c r="A132" s="32" t="s">
        <v>396</v>
      </c>
      <c r="B132">
        <v>0.96116878123798499</v>
      </c>
      <c r="C132">
        <v>0.98039215686274495</v>
      </c>
      <c r="D132">
        <v>0.99999495699999996</v>
      </c>
      <c r="E132">
        <v>1.020017905</v>
      </c>
      <c r="F132">
        <v>1.039166552</v>
      </c>
      <c r="G132">
        <v>1.0492482489999999</v>
      </c>
      <c r="H132">
        <v>1.070454461</v>
      </c>
      <c r="I132">
        <v>1.0910879259999999</v>
      </c>
      <c r="J132">
        <v>1.107360527</v>
      </c>
      <c r="K132">
        <v>1.1237135009999999</v>
      </c>
      <c r="L132">
        <v>1.141121187</v>
      </c>
      <c r="M132">
        <v>1.16164618</v>
      </c>
      <c r="N132">
        <v>1.1787570759999999</v>
      </c>
      <c r="O132">
        <v>1.1996836930000001</v>
      </c>
      <c r="P132">
        <v>1.219946924</v>
      </c>
      <c r="Q132">
        <v>1.2409699409999999</v>
      </c>
      <c r="R132">
        <v>1.2805187499999999</v>
      </c>
      <c r="S132">
        <v>1.3118051799999999</v>
      </c>
      <c r="T132">
        <v>1.3446185900000001</v>
      </c>
      <c r="U132">
        <v>1.383157846</v>
      </c>
      <c r="V132">
        <v>1.428077364</v>
      </c>
      <c r="W132">
        <v>1.4741099719999999</v>
      </c>
      <c r="X132">
        <v>1.5221711870000001</v>
      </c>
      <c r="Y132">
        <v>1.5706436130000001</v>
      </c>
      <c r="Z132">
        <v>1.618594144</v>
      </c>
      <c r="AA132">
        <v>1.664889726</v>
      </c>
      <c r="AB132">
        <v>1.709571011</v>
      </c>
      <c r="AC132">
        <v>1.7550456759999999</v>
      </c>
      <c r="AD132">
        <v>1.798499512</v>
      </c>
      <c r="AE132">
        <v>1.840237482</v>
      </c>
      <c r="AF132">
        <v>1.8811978199999999</v>
      </c>
      <c r="AG132">
        <v>1.9221643349999999</v>
      </c>
      <c r="AH132">
        <v>1.963367898</v>
      </c>
      <c r="AI132">
        <v>2.0044042399999999</v>
      </c>
      <c r="AJ132">
        <v>2.0460585039999999</v>
      </c>
      <c r="AK132">
        <v>2.0883683849999999</v>
      </c>
      <c r="AL132">
        <v>2.1317363349999998</v>
      </c>
      <c r="AM132">
        <v>2.176987279</v>
      </c>
      <c r="AN132">
        <v>2.2231781640000001</v>
      </c>
      <c r="AO132">
        <v>2.2705862200000002</v>
      </c>
      <c r="AP132">
        <v>2.3198424379999998</v>
      </c>
      <c r="AQ132">
        <v>2.3703746950000002</v>
      </c>
      <c r="AR132">
        <v>2.4225777339999999</v>
      </c>
      <c r="AS132">
        <v>2.4772805579999999</v>
      </c>
      <c r="AT132">
        <v>2.5340331150000002</v>
      </c>
      <c r="AU132">
        <v>2.592897443</v>
      </c>
      <c r="AV132">
        <v>2.6548096559999999</v>
      </c>
    </row>
    <row r="133" spans="1:48" x14ac:dyDescent="0.25">
      <c r="A133" s="32" t="s">
        <v>397</v>
      </c>
      <c r="B133">
        <v>0.96116878123798499</v>
      </c>
      <c r="C133">
        <v>0.98039215686274495</v>
      </c>
      <c r="D133">
        <v>0.99999495459999999</v>
      </c>
      <c r="E133">
        <v>1.0200184050000001</v>
      </c>
      <c r="F133">
        <v>1.0391688299999999</v>
      </c>
      <c r="G133">
        <v>1.049252313</v>
      </c>
      <c r="H133">
        <v>1.070457805</v>
      </c>
      <c r="I133">
        <v>1.0910883979999999</v>
      </c>
      <c r="J133">
        <v>1.107359319</v>
      </c>
      <c r="K133">
        <v>1.123711329</v>
      </c>
      <c r="L133">
        <v>1.141116072</v>
      </c>
      <c r="M133">
        <v>1.1616375109999999</v>
      </c>
      <c r="N133">
        <v>1.17874645</v>
      </c>
      <c r="O133">
        <v>1.1996725589999999</v>
      </c>
      <c r="P133">
        <v>1.219937233</v>
      </c>
      <c r="Q133">
        <v>1.2409619000000001</v>
      </c>
      <c r="R133">
        <v>1.2804998910000001</v>
      </c>
      <c r="S133">
        <v>1.3117873600000001</v>
      </c>
      <c r="T133">
        <v>1.3446056040000001</v>
      </c>
      <c r="U133">
        <v>1.3831480300000001</v>
      </c>
      <c r="V133">
        <v>1.428068992</v>
      </c>
      <c r="W133">
        <v>1.4741029299999999</v>
      </c>
      <c r="X133">
        <v>1.5221648699999999</v>
      </c>
      <c r="Y133">
        <v>1.5706374890000001</v>
      </c>
      <c r="Z133">
        <v>1.618587591</v>
      </c>
      <c r="AA133">
        <v>1.6648825030000001</v>
      </c>
      <c r="AB133">
        <v>1.709562925</v>
      </c>
      <c r="AC133">
        <v>1.755035092</v>
      </c>
      <c r="AD133">
        <v>1.7984868919999999</v>
      </c>
      <c r="AE133">
        <v>1.8402235469999999</v>
      </c>
      <c r="AF133">
        <v>1.8811830679999999</v>
      </c>
      <c r="AG133">
        <v>1.9221489469999999</v>
      </c>
      <c r="AH133">
        <v>1.963352223</v>
      </c>
      <c r="AI133">
        <v>2.0043887649999999</v>
      </c>
      <c r="AJ133">
        <v>2.046043268</v>
      </c>
      <c r="AK133">
        <v>2.0883534479999999</v>
      </c>
      <c r="AL133">
        <v>2.131721449</v>
      </c>
      <c r="AM133">
        <v>2.176971628</v>
      </c>
      <c r="AN133">
        <v>2.2231617080000001</v>
      </c>
      <c r="AO133">
        <v>2.270568881</v>
      </c>
      <c r="AP133">
        <v>2.3198237819999998</v>
      </c>
      <c r="AQ133">
        <v>2.3703548219999999</v>
      </c>
      <c r="AR133">
        <v>2.4225565059999998</v>
      </c>
      <c r="AS133">
        <v>2.4772574070000002</v>
      </c>
      <c r="AT133">
        <v>2.5340077870000002</v>
      </c>
      <c r="AU133">
        <v>2.5928696410000001</v>
      </c>
      <c r="AV133">
        <v>2.6547783210000002</v>
      </c>
    </row>
    <row r="134" spans="1:48" x14ac:dyDescent="0.25">
      <c r="A134" s="32" t="s">
        <v>398</v>
      </c>
      <c r="B134">
        <v>0.96116878123798499</v>
      </c>
      <c r="C134">
        <v>0.98039215686274495</v>
      </c>
      <c r="D134">
        <v>0.99999495459999999</v>
      </c>
      <c r="E134">
        <v>1.0200184050000001</v>
      </c>
      <c r="F134">
        <v>1.0391688299999999</v>
      </c>
      <c r="G134">
        <v>1.049252313</v>
      </c>
      <c r="H134">
        <v>1.070457805</v>
      </c>
      <c r="I134">
        <v>1.0910883979999999</v>
      </c>
      <c r="J134">
        <v>1.107359319</v>
      </c>
      <c r="K134">
        <v>1.123711329</v>
      </c>
      <c r="L134">
        <v>1.141116072</v>
      </c>
      <c r="M134">
        <v>1.1616375109999999</v>
      </c>
      <c r="N134">
        <v>1.17874645</v>
      </c>
      <c r="O134">
        <v>1.1996725589999999</v>
      </c>
      <c r="P134">
        <v>1.219937233</v>
      </c>
      <c r="Q134">
        <v>1.2409619000000001</v>
      </c>
      <c r="R134">
        <v>1.2804998910000001</v>
      </c>
      <c r="S134">
        <v>1.3117873600000001</v>
      </c>
      <c r="T134">
        <v>1.3446056040000001</v>
      </c>
      <c r="U134">
        <v>1.3831480300000001</v>
      </c>
      <c r="V134">
        <v>1.428068992</v>
      </c>
      <c r="W134">
        <v>1.4741029299999999</v>
      </c>
      <c r="X134">
        <v>1.5221648699999999</v>
      </c>
      <c r="Y134">
        <v>1.5706374890000001</v>
      </c>
      <c r="Z134">
        <v>1.618587591</v>
      </c>
      <c r="AA134">
        <v>1.6648825030000001</v>
      </c>
      <c r="AB134">
        <v>1.709562925</v>
      </c>
      <c r="AC134">
        <v>1.755035092</v>
      </c>
      <c r="AD134">
        <v>1.7984868919999999</v>
      </c>
      <c r="AE134">
        <v>1.8402235469999999</v>
      </c>
      <c r="AF134">
        <v>1.8811830679999999</v>
      </c>
      <c r="AG134">
        <v>1.9221489469999999</v>
      </c>
      <c r="AH134">
        <v>1.963352223</v>
      </c>
      <c r="AI134">
        <v>2.0043887649999999</v>
      </c>
      <c r="AJ134">
        <v>2.046043268</v>
      </c>
      <c r="AK134">
        <v>2.0883534479999999</v>
      </c>
      <c r="AL134">
        <v>2.131721449</v>
      </c>
      <c r="AM134">
        <v>2.176971628</v>
      </c>
      <c r="AN134">
        <v>2.2231617080000001</v>
      </c>
      <c r="AO134">
        <v>2.270568881</v>
      </c>
      <c r="AP134">
        <v>2.3198237819999998</v>
      </c>
      <c r="AQ134">
        <v>2.3703548219999999</v>
      </c>
      <c r="AR134">
        <v>2.4225565059999998</v>
      </c>
      <c r="AS134">
        <v>2.4772574070000002</v>
      </c>
      <c r="AT134">
        <v>2.5340077870000002</v>
      </c>
      <c r="AU134">
        <v>2.5928696410000001</v>
      </c>
      <c r="AV134">
        <v>2.6547783210000002</v>
      </c>
    </row>
    <row r="135" spans="1:48" x14ac:dyDescent="0.25">
      <c r="A135" s="32" t="s">
        <v>399</v>
      </c>
      <c r="B135">
        <v>0.96116878123798499</v>
      </c>
      <c r="C135">
        <v>0.98039215686274495</v>
      </c>
      <c r="D135">
        <v>0.99999495459999999</v>
      </c>
      <c r="E135">
        <v>1.0200184050000001</v>
      </c>
      <c r="F135">
        <v>1.0391688299999999</v>
      </c>
      <c r="G135">
        <v>1.049252313</v>
      </c>
      <c r="H135">
        <v>1.070457805</v>
      </c>
      <c r="I135">
        <v>1.0910883979999999</v>
      </c>
      <c r="J135">
        <v>1.107359319</v>
      </c>
      <c r="K135">
        <v>1.123711329</v>
      </c>
      <c r="L135">
        <v>1.141116072</v>
      </c>
      <c r="M135">
        <v>1.1616375109999999</v>
      </c>
      <c r="N135">
        <v>1.17874645</v>
      </c>
      <c r="O135">
        <v>1.1996725589999999</v>
      </c>
      <c r="P135">
        <v>1.219937233</v>
      </c>
      <c r="Q135">
        <v>1.2409619000000001</v>
      </c>
      <c r="R135">
        <v>1.2804998910000001</v>
      </c>
      <c r="S135">
        <v>1.3117873600000001</v>
      </c>
      <c r="T135">
        <v>1.3446056040000001</v>
      </c>
      <c r="U135">
        <v>1.3831480300000001</v>
      </c>
      <c r="V135">
        <v>1.428068992</v>
      </c>
      <c r="W135">
        <v>1.4741029299999999</v>
      </c>
      <c r="X135">
        <v>1.5221648699999999</v>
      </c>
      <c r="Y135">
        <v>1.5706374890000001</v>
      </c>
      <c r="Z135">
        <v>1.618587591</v>
      </c>
      <c r="AA135">
        <v>1.6648825030000001</v>
      </c>
      <c r="AB135">
        <v>1.709562925</v>
      </c>
      <c r="AC135">
        <v>1.755035092</v>
      </c>
      <c r="AD135">
        <v>1.7984868919999999</v>
      </c>
      <c r="AE135">
        <v>1.8402235469999999</v>
      </c>
      <c r="AF135">
        <v>1.8811830679999999</v>
      </c>
      <c r="AG135">
        <v>1.9221489469999999</v>
      </c>
      <c r="AH135">
        <v>1.963352223</v>
      </c>
      <c r="AI135">
        <v>2.0043887649999999</v>
      </c>
      <c r="AJ135">
        <v>2.046043268</v>
      </c>
      <c r="AK135">
        <v>2.0883534479999999</v>
      </c>
      <c r="AL135">
        <v>2.131721449</v>
      </c>
      <c r="AM135">
        <v>2.176971628</v>
      </c>
      <c r="AN135">
        <v>2.2231617080000001</v>
      </c>
      <c r="AO135">
        <v>2.270568881</v>
      </c>
      <c r="AP135">
        <v>2.3198237819999998</v>
      </c>
      <c r="AQ135">
        <v>2.3703548219999999</v>
      </c>
      <c r="AR135">
        <v>2.4225565059999998</v>
      </c>
      <c r="AS135">
        <v>2.4772574070000002</v>
      </c>
      <c r="AT135">
        <v>2.5340077870000002</v>
      </c>
      <c r="AU135">
        <v>2.5928696410000001</v>
      </c>
      <c r="AV135">
        <v>2.6547783210000002</v>
      </c>
    </row>
    <row r="136" spans="1:48" x14ac:dyDescent="0.25">
      <c r="A136" s="32" t="s">
        <v>400</v>
      </c>
      <c r="B136">
        <v>0.96116878123798499</v>
      </c>
      <c r="C136">
        <v>0.98039215686274495</v>
      </c>
      <c r="D136">
        <v>0.99999495459999999</v>
      </c>
      <c r="E136">
        <v>1.0200184050000001</v>
      </c>
      <c r="F136">
        <v>1.0391688299999999</v>
      </c>
      <c r="G136">
        <v>1.049252313</v>
      </c>
      <c r="H136">
        <v>1.070457805</v>
      </c>
      <c r="I136">
        <v>1.0910883979999999</v>
      </c>
      <c r="J136">
        <v>1.107359319</v>
      </c>
      <c r="K136">
        <v>1.123711329</v>
      </c>
      <c r="L136">
        <v>1.141116072</v>
      </c>
      <c r="M136">
        <v>1.1616375109999999</v>
      </c>
      <c r="N136">
        <v>1.17874645</v>
      </c>
      <c r="O136">
        <v>1.1996725589999999</v>
      </c>
      <c r="P136">
        <v>1.219937233</v>
      </c>
      <c r="Q136">
        <v>1.2409619000000001</v>
      </c>
      <c r="R136">
        <v>1.2804998910000001</v>
      </c>
      <c r="S136">
        <v>1.3117873600000001</v>
      </c>
      <c r="T136">
        <v>1.3446056040000001</v>
      </c>
      <c r="U136">
        <v>1.3831480300000001</v>
      </c>
      <c r="V136">
        <v>1.428068992</v>
      </c>
      <c r="W136">
        <v>1.4741029299999999</v>
      </c>
      <c r="X136">
        <v>1.5221648699999999</v>
      </c>
      <c r="Y136">
        <v>1.5706374890000001</v>
      </c>
      <c r="Z136">
        <v>1.618587591</v>
      </c>
      <c r="AA136">
        <v>1.6648825030000001</v>
      </c>
      <c r="AB136">
        <v>1.709562925</v>
      </c>
      <c r="AC136">
        <v>1.755035092</v>
      </c>
      <c r="AD136">
        <v>1.7984868919999999</v>
      </c>
      <c r="AE136">
        <v>1.8402235469999999</v>
      </c>
      <c r="AF136">
        <v>1.8811830679999999</v>
      </c>
      <c r="AG136">
        <v>1.9221489469999999</v>
      </c>
      <c r="AH136">
        <v>1.963352223</v>
      </c>
      <c r="AI136">
        <v>2.0043887649999999</v>
      </c>
      <c r="AJ136">
        <v>2.046043268</v>
      </c>
      <c r="AK136">
        <v>2.0883534479999999</v>
      </c>
      <c r="AL136">
        <v>2.131721449</v>
      </c>
      <c r="AM136">
        <v>2.176971628</v>
      </c>
      <c r="AN136">
        <v>2.2231617080000001</v>
      </c>
      <c r="AO136">
        <v>2.270568881</v>
      </c>
      <c r="AP136">
        <v>2.3198237819999998</v>
      </c>
      <c r="AQ136">
        <v>2.3703548219999999</v>
      </c>
      <c r="AR136">
        <v>2.4225565059999998</v>
      </c>
      <c r="AS136">
        <v>2.4772574070000002</v>
      </c>
      <c r="AT136">
        <v>2.5340077870000002</v>
      </c>
      <c r="AU136">
        <v>2.5928696410000001</v>
      </c>
      <c r="AV136">
        <v>2.6547783210000002</v>
      </c>
    </row>
    <row r="137" spans="1:48" x14ac:dyDescent="0.25">
      <c r="A137" s="32" t="s">
        <v>401</v>
      </c>
      <c r="B137">
        <v>0.96116878123798499</v>
      </c>
      <c r="C137">
        <v>0.98039215686274495</v>
      </c>
      <c r="D137">
        <v>0.99999495459999999</v>
      </c>
      <c r="E137">
        <v>1.0200184050000001</v>
      </c>
      <c r="F137">
        <v>1.0391688299999999</v>
      </c>
      <c r="G137">
        <v>1.049252313</v>
      </c>
      <c r="H137">
        <v>1.070457805</v>
      </c>
      <c r="I137">
        <v>1.0910883979999999</v>
      </c>
      <c r="J137">
        <v>1.107359319</v>
      </c>
      <c r="K137">
        <v>1.123711329</v>
      </c>
      <c r="L137">
        <v>1.141116072</v>
      </c>
      <c r="M137">
        <v>1.1616375109999999</v>
      </c>
      <c r="N137">
        <v>1.17874645</v>
      </c>
      <c r="O137">
        <v>1.1996725589999999</v>
      </c>
      <c r="P137">
        <v>1.219937233</v>
      </c>
      <c r="Q137">
        <v>1.2409619000000001</v>
      </c>
      <c r="R137">
        <v>1.2804998910000001</v>
      </c>
      <c r="S137">
        <v>1.3117873600000001</v>
      </c>
      <c r="T137">
        <v>1.3446056040000001</v>
      </c>
      <c r="U137">
        <v>1.3831480300000001</v>
      </c>
      <c r="V137">
        <v>1.428068992</v>
      </c>
      <c r="W137">
        <v>1.4741029299999999</v>
      </c>
      <c r="X137">
        <v>1.5221648699999999</v>
      </c>
      <c r="Y137">
        <v>1.5706374890000001</v>
      </c>
      <c r="Z137">
        <v>1.618587591</v>
      </c>
      <c r="AA137">
        <v>1.6648825030000001</v>
      </c>
      <c r="AB137">
        <v>1.709562925</v>
      </c>
      <c r="AC137">
        <v>1.755035092</v>
      </c>
      <c r="AD137">
        <v>1.7984868919999999</v>
      </c>
      <c r="AE137">
        <v>1.8402235469999999</v>
      </c>
      <c r="AF137">
        <v>1.8811830679999999</v>
      </c>
      <c r="AG137">
        <v>1.9221489469999999</v>
      </c>
      <c r="AH137">
        <v>1.963352223</v>
      </c>
      <c r="AI137">
        <v>2.0043887649999999</v>
      </c>
      <c r="AJ137">
        <v>2.046043268</v>
      </c>
      <c r="AK137">
        <v>2.0883534479999999</v>
      </c>
      <c r="AL137">
        <v>2.131721449</v>
      </c>
      <c r="AM137">
        <v>2.176971628</v>
      </c>
      <c r="AN137">
        <v>2.2231617080000001</v>
      </c>
      <c r="AO137">
        <v>2.270568881</v>
      </c>
      <c r="AP137">
        <v>2.3198237819999998</v>
      </c>
      <c r="AQ137">
        <v>2.3703548219999999</v>
      </c>
      <c r="AR137">
        <v>2.4225565059999998</v>
      </c>
      <c r="AS137">
        <v>2.4772574070000002</v>
      </c>
      <c r="AT137">
        <v>2.5340077870000002</v>
      </c>
      <c r="AU137">
        <v>2.5928696410000001</v>
      </c>
      <c r="AV137">
        <v>2.6547783210000002</v>
      </c>
    </row>
    <row r="138" spans="1:48" x14ac:dyDescent="0.25">
      <c r="A138" s="32" t="s">
        <v>402</v>
      </c>
      <c r="B138">
        <v>0.96116878123798499</v>
      </c>
      <c r="C138">
        <v>0.98039215686274495</v>
      </c>
      <c r="D138">
        <v>0.99999495459999999</v>
      </c>
      <c r="E138">
        <v>1.0200184050000001</v>
      </c>
      <c r="F138">
        <v>1.0391688299999999</v>
      </c>
      <c r="G138">
        <v>1.049252313</v>
      </c>
      <c r="H138">
        <v>1.070457805</v>
      </c>
      <c r="I138">
        <v>1.0910883979999999</v>
      </c>
      <c r="J138">
        <v>1.107359319</v>
      </c>
      <c r="K138">
        <v>1.123711329</v>
      </c>
      <c r="L138">
        <v>1.141116072</v>
      </c>
      <c r="M138">
        <v>1.1616375109999999</v>
      </c>
      <c r="N138">
        <v>1.17874645</v>
      </c>
      <c r="O138">
        <v>1.1996725589999999</v>
      </c>
      <c r="P138">
        <v>1.219937233</v>
      </c>
      <c r="Q138">
        <v>1.2409619000000001</v>
      </c>
      <c r="R138">
        <v>1.2804998910000001</v>
      </c>
      <c r="S138">
        <v>1.3117873600000001</v>
      </c>
      <c r="T138">
        <v>1.3446056040000001</v>
      </c>
      <c r="U138">
        <v>1.3831480300000001</v>
      </c>
      <c r="V138">
        <v>1.428068992</v>
      </c>
      <c r="W138">
        <v>1.4741029299999999</v>
      </c>
      <c r="X138">
        <v>1.5221648699999999</v>
      </c>
      <c r="Y138">
        <v>1.5706374890000001</v>
      </c>
      <c r="Z138">
        <v>1.618587591</v>
      </c>
      <c r="AA138">
        <v>1.6648825030000001</v>
      </c>
      <c r="AB138">
        <v>1.709562925</v>
      </c>
      <c r="AC138">
        <v>1.755035092</v>
      </c>
      <c r="AD138">
        <v>1.7984868919999999</v>
      </c>
      <c r="AE138">
        <v>1.8402235469999999</v>
      </c>
      <c r="AF138">
        <v>1.8811830679999999</v>
      </c>
      <c r="AG138">
        <v>1.9221489469999999</v>
      </c>
      <c r="AH138">
        <v>1.963352223</v>
      </c>
      <c r="AI138">
        <v>2.0043887649999999</v>
      </c>
      <c r="AJ138">
        <v>2.046043268</v>
      </c>
      <c r="AK138">
        <v>2.0883534479999999</v>
      </c>
      <c r="AL138">
        <v>2.131721449</v>
      </c>
      <c r="AM138">
        <v>2.176971628</v>
      </c>
      <c r="AN138">
        <v>2.2231617080000001</v>
      </c>
      <c r="AO138">
        <v>2.270568881</v>
      </c>
      <c r="AP138">
        <v>2.3198237819999998</v>
      </c>
      <c r="AQ138">
        <v>2.3703548219999999</v>
      </c>
      <c r="AR138">
        <v>2.4225565059999998</v>
      </c>
      <c r="AS138">
        <v>2.4772574070000002</v>
      </c>
      <c r="AT138">
        <v>2.5340077870000002</v>
      </c>
      <c r="AU138">
        <v>2.5928696410000001</v>
      </c>
      <c r="AV138">
        <v>2.6547783210000002</v>
      </c>
    </row>
    <row r="139" spans="1:48" x14ac:dyDescent="0.25">
      <c r="A139" s="27" t="s">
        <v>1108</v>
      </c>
      <c r="B139">
        <v>0.84453083003058105</v>
      </c>
      <c r="C139">
        <v>0.84128115306333295</v>
      </c>
      <c r="D139">
        <v>0.83806950570000005</v>
      </c>
      <c r="E139">
        <v>0.83568238859999999</v>
      </c>
      <c r="F139">
        <v>0.84288662420000005</v>
      </c>
      <c r="G139">
        <v>0.82190441820000004</v>
      </c>
      <c r="H139">
        <v>0.81064551119999995</v>
      </c>
      <c r="I139">
        <v>0.82068830599999998</v>
      </c>
      <c r="J139">
        <v>0.81134179939999995</v>
      </c>
      <c r="K139">
        <v>0.81356121469999998</v>
      </c>
      <c r="L139">
        <v>0.79449158009999998</v>
      </c>
      <c r="M139">
        <v>0.79085141619999999</v>
      </c>
      <c r="N139">
        <v>0.79886064199999995</v>
      </c>
      <c r="O139">
        <v>0.79673099150000004</v>
      </c>
      <c r="P139">
        <v>0.80129109089999995</v>
      </c>
      <c r="Q139">
        <v>0.79799181480000003</v>
      </c>
      <c r="R139">
        <v>0.78940628499999999</v>
      </c>
      <c r="S139">
        <v>0.78691900810000004</v>
      </c>
      <c r="T139">
        <v>0.78643925569999995</v>
      </c>
      <c r="U139">
        <v>0.78476547320000001</v>
      </c>
      <c r="V139">
        <v>0.78344917609999998</v>
      </c>
      <c r="W139">
        <v>0.7825057017</v>
      </c>
      <c r="X139">
        <v>0.77930218340000001</v>
      </c>
      <c r="Y139">
        <v>0.77613586619999997</v>
      </c>
      <c r="Z139">
        <v>0.7731658012</v>
      </c>
      <c r="AA139">
        <v>0.77045764329999999</v>
      </c>
      <c r="AB139">
        <v>0.76804166370000004</v>
      </c>
      <c r="AC139">
        <v>0.76539516630000004</v>
      </c>
      <c r="AD139">
        <v>0.76310988670000002</v>
      </c>
      <c r="AE139">
        <v>0.76098399890000001</v>
      </c>
      <c r="AF139">
        <v>0.75896817949999995</v>
      </c>
      <c r="AG139">
        <v>0.75677193850000002</v>
      </c>
      <c r="AH139">
        <v>0.75427677400000004</v>
      </c>
      <c r="AI139">
        <v>0.75145467779999997</v>
      </c>
      <c r="AJ139">
        <v>0.74837400860000003</v>
      </c>
      <c r="AK139">
        <v>0.74524774370000002</v>
      </c>
      <c r="AL139">
        <v>0.7420083408</v>
      </c>
      <c r="AM139">
        <v>0.73877247759999998</v>
      </c>
      <c r="AN139">
        <v>0.73560552069999996</v>
      </c>
      <c r="AO139">
        <v>0.73238105220000005</v>
      </c>
      <c r="AP139">
        <v>0.72916255100000005</v>
      </c>
      <c r="AQ139">
        <v>0.72607504440000004</v>
      </c>
      <c r="AR139">
        <v>0.72330349240000003</v>
      </c>
      <c r="AS139">
        <v>0.72044700969999997</v>
      </c>
      <c r="AT139">
        <v>0.71758675270000005</v>
      </c>
      <c r="AU139">
        <v>0.71473804470000002</v>
      </c>
      <c r="AV139">
        <v>0.71181931089999995</v>
      </c>
    </row>
    <row r="140" spans="1:48" x14ac:dyDescent="0.25">
      <c r="A140" s="27" t="s">
        <v>1109</v>
      </c>
      <c r="B140">
        <v>0.90333847366946296</v>
      </c>
      <c r="C140">
        <v>0.90168083598424298</v>
      </c>
      <c r="D140">
        <v>0.90004272439999999</v>
      </c>
      <c r="E140">
        <v>0.90198275480000001</v>
      </c>
      <c r="F140">
        <v>0.90873263289999995</v>
      </c>
      <c r="G140">
        <v>0.89081292489999997</v>
      </c>
      <c r="H140">
        <v>0.89059064610000005</v>
      </c>
      <c r="I140">
        <v>0.88537524570000004</v>
      </c>
      <c r="J140">
        <v>0.8906390515</v>
      </c>
      <c r="K140">
        <v>0.88776826580000001</v>
      </c>
      <c r="L140">
        <v>0.88424200630000005</v>
      </c>
      <c r="M140">
        <v>0.87702804850000005</v>
      </c>
      <c r="N140">
        <v>0.87621600330000005</v>
      </c>
      <c r="O140">
        <v>0.87671793470000003</v>
      </c>
      <c r="P140">
        <v>0.87629136689999998</v>
      </c>
      <c r="Q140">
        <v>0.88553749790000003</v>
      </c>
      <c r="R140">
        <v>0.87410523100000004</v>
      </c>
      <c r="S140">
        <v>0.86902759730000001</v>
      </c>
      <c r="T140">
        <v>0.86830962690000002</v>
      </c>
      <c r="U140">
        <v>0.86860515620000001</v>
      </c>
      <c r="V140">
        <v>0.87016596670000002</v>
      </c>
      <c r="W140">
        <v>0.87114824940000002</v>
      </c>
      <c r="X140">
        <v>0.8697928922</v>
      </c>
      <c r="Y140">
        <v>0.86759376970000002</v>
      </c>
      <c r="Z140">
        <v>0.86494890079999998</v>
      </c>
      <c r="AA140">
        <v>0.86200426259999996</v>
      </c>
      <c r="AB140">
        <v>0.85896972299999996</v>
      </c>
      <c r="AC140">
        <v>0.85548319790000005</v>
      </c>
      <c r="AD140">
        <v>0.85201458279999998</v>
      </c>
      <c r="AE140">
        <v>0.84860871950000005</v>
      </c>
      <c r="AF140">
        <v>0.84546893420000002</v>
      </c>
      <c r="AG140">
        <v>0.84229579870000004</v>
      </c>
      <c r="AH140">
        <v>0.83876604570000002</v>
      </c>
      <c r="AI140">
        <v>0.83480972610000004</v>
      </c>
      <c r="AJ140">
        <v>0.83053007810000001</v>
      </c>
      <c r="AK140">
        <v>0.82601393000000001</v>
      </c>
      <c r="AL140">
        <v>0.82133814709999997</v>
      </c>
      <c r="AM140">
        <v>0.81658899709999999</v>
      </c>
      <c r="AN140">
        <v>0.81176657330000002</v>
      </c>
      <c r="AO140">
        <v>0.80691599920000001</v>
      </c>
      <c r="AP140">
        <v>0.80207704589999995</v>
      </c>
      <c r="AQ140">
        <v>0.79724832540000001</v>
      </c>
      <c r="AR140">
        <v>0.79250500719999994</v>
      </c>
      <c r="AS140">
        <v>0.78776793450000004</v>
      </c>
      <c r="AT140">
        <v>0.78300167180000002</v>
      </c>
      <c r="AU140">
        <v>0.77820851130000002</v>
      </c>
      <c r="AV140">
        <v>0.77340526890000005</v>
      </c>
    </row>
    <row r="141" spans="1:48" x14ac:dyDescent="0.25">
      <c r="A141" s="27" t="s">
        <v>1110</v>
      </c>
      <c r="B141">
        <v>0.97132311872301302</v>
      </c>
      <c r="C141">
        <v>0.96988722559232798</v>
      </c>
      <c r="D141">
        <v>0.96846720549999998</v>
      </c>
      <c r="E141">
        <v>0.97547666850000003</v>
      </c>
      <c r="F141">
        <v>0.98034251949999995</v>
      </c>
      <c r="G141">
        <v>0.99354154979999998</v>
      </c>
      <c r="H141">
        <v>0.9555422898</v>
      </c>
      <c r="I141">
        <v>0.96044372840000003</v>
      </c>
      <c r="J141">
        <v>0.95413554450000004</v>
      </c>
      <c r="K141">
        <v>0.95834892059999999</v>
      </c>
      <c r="L141">
        <v>0.96364184500000005</v>
      </c>
      <c r="M141">
        <v>0.95029686899999999</v>
      </c>
      <c r="N141">
        <v>0.94776055029999995</v>
      </c>
      <c r="O141">
        <v>0.94844190719999999</v>
      </c>
      <c r="P141">
        <v>0.94795673150000004</v>
      </c>
      <c r="Q141">
        <v>0.95795525309999996</v>
      </c>
      <c r="R141">
        <v>0.9588749661</v>
      </c>
      <c r="S141">
        <v>0.9600825087</v>
      </c>
      <c r="T141">
        <v>0.96016265180000004</v>
      </c>
      <c r="U141">
        <v>0.95821545929999996</v>
      </c>
      <c r="V141">
        <v>0.95303483950000001</v>
      </c>
      <c r="W141">
        <v>0.95154816649999996</v>
      </c>
      <c r="X141">
        <v>0.95290567940000004</v>
      </c>
      <c r="Y141">
        <v>0.95034617710000002</v>
      </c>
      <c r="Z141">
        <v>0.94596883990000002</v>
      </c>
      <c r="AA141">
        <v>0.94143347259999999</v>
      </c>
      <c r="AB141">
        <v>0.93725158279999998</v>
      </c>
      <c r="AC141">
        <v>0.93379835779999998</v>
      </c>
      <c r="AD141">
        <v>0.93051406859999997</v>
      </c>
      <c r="AE141">
        <v>0.92746879449999997</v>
      </c>
      <c r="AF141">
        <v>0.9247706711</v>
      </c>
      <c r="AG141">
        <v>0.92237387289999995</v>
      </c>
      <c r="AH141">
        <v>0.91997325809999997</v>
      </c>
      <c r="AI141">
        <v>0.9180042102</v>
      </c>
      <c r="AJ141">
        <v>0.91634765500000004</v>
      </c>
      <c r="AK141">
        <v>0.91489945070000001</v>
      </c>
      <c r="AL141">
        <v>0.91358020009999996</v>
      </c>
      <c r="AM141">
        <v>0.91227715949999999</v>
      </c>
      <c r="AN141">
        <v>0.91103351509999997</v>
      </c>
      <c r="AO141">
        <v>0.90983034809999996</v>
      </c>
      <c r="AP141">
        <v>0.90866403289999997</v>
      </c>
      <c r="AQ141">
        <v>0.90753954920000002</v>
      </c>
      <c r="AR141">
        <v>0.90641290220000004</v>
      </c>
      <c r="AS141">
        <v>0.90525077269999998</v>
      </c>
      <c r="AT141">
        <v>0.90406388630000001</v>
      </c>
      <c r="AU141">
        <v>0.9028603946</v>
      </c>
      <c r="AV141">
        <v>0.90164854019999996</v>
      </c>
    </row>
    <row r="142" spans="1:48" x14ac:dyDescent="0.25">
      <c r="A142" s="27" t="s">
        <v>1111</v>
      </c>
      <c r="B142">
        <v>0.99868024404260802</v>
      </c>
      <c r="C142">
        <v>0.99430540420715496</v>
      </c>
      <c r="D142">
        <v>0.98998200759999999</v>
      </c>
      <c r="E142">
        <v>0.9921126656</v>
      </c>
      <c r="F142">
        <v>1.0157216010000001</v>
      </c>
      <c r="G142">
        <v>1.045321119</v>
      </c>
      <c r="H142">
        <v>0.99231548800000002</v>
      </c>
      <c r="I142">
        <v>0.92864706180000001</v>
      </c>
      <c r="J142">
        <v>0.97210862819999999</v>
      </c>
      <c r="K142">
        <v>0.97696664700000002</v>
      </c>
      <c r="L142">
        <v>0.95747323370000004</v>
      </c>
      <c r="M142">
        <v>0.95860428369999995</v>
      </c>
      <c r="N142">
        <v>0.93401336999999995</v>
      </c>
      <c r="O142">
        <v>0.92634367250000005</v>
      </c>
      <c r="P142">
        <v>0.93027802240000002</v>
      </c>
      <c r="Q142">
        <v>0.93767111749999998</v>
      </c>
      <c r="R142">
        <v>0.92791205649999997</v>
      </c>
      <c r="S142">
        <v>0.92760455559999999</v>
      </c>
      <c r="T142">
        <v>0.92853225360000002</v>
      </c>
      <c r="U142">
        <v>0.92676649970000002</v>
      </c>
      <c r="V142">
        <v>0.92504390540000003</v>
      </c>
      <c r="W142">
        <v>0.92338054420000004</v>
      </c>
      <c r="X142">
        <v>0.91959514779999996</v>
      </c>
      <c r="Y142">
        <v>0.91532937650000001</v>
      </c>
      <c r="Z142">
        <v>0.91099024429999997</v>
      </c>
      <c r="AA142">
        <v>0.90673781490000005</v>
      </c>
      <c r="AB142">
        <v>0.90270166029999999</v>
      </c>
      <c r="AC142">
        <v>0.89863466550000004</v>
      </c>
      <c r="AD142">
        <v>0.89521179880000001</v>
      </c>
      <c r="AE142">
        <v>0.89192383279999998</v>
      </c>
      <c r="AF142">
        <v>0.88912422889999998</v>
      </c>
      <c r="AG142">
        <v>0.88612676209999997</v>
      </c>
      <c r="AH142">
        <v>0.88239025329999998</v>
      </c>
      <c r="AI142">
        <v>0.87828423929999999</v>
      </c>
      <c r="AJ142">
        <v>0.87388806870000002</v>
      </c>
      <c r="AK142">
        <v>0.86933745419999997</v>
      </c>
      <c r="AL142">
        <v>0.86475911419999996</v>
      </c>
      <c r="AM142">
        <v>0.85999438989999999</v>
      </c>
      <c r="AN142">
        <v>0.85526877980000005</v>
      </c>
      <c r="AO142">
        <v>0.85062787409999996</v>
      </c>
      <c r="AP142">
        <v>0.8460902455</v>
      </c>
      <c r="AQ142">
        <v>0.84172473960000005</v>
      </c>
      <c r="AR142">
        <v>0.83742806319999996</v>
      </c>
      <c r="AS142">
        <v>0.83311268380000003</v>
      </c>
      <c r="AT142">
        <v>0.82885285610000003</v>
      </c>
      <c r="AU142">
        <v>0.82464058549999997</v>
      </c>
      <c r="AV142">
        <v>0.82043530090000005</v>
      </c>
    </row>
    <row r="143" spans="1:48" x14ac:dyDescent="0.25">
      <c r="A143" s="27" t="s">
        <v>1112</v>
      </c>
      <c r="B143">
        <v>0.90307862674539696</v>
      </c>
      <c r="C143">
        <v>0.90033716674919695</v>
      </c>
      <c r="D143">
        <v>0.89762750830000004</v>
      </c>
      <c r="E143">
        <v>0.89982856310000003</v>
      </c>
      <c r="F143">
        <v>0.92053869820000001</v>
      </c>
      <c r="G143">
        <v>0.94564953060000001</v>
      </c>
      <c r="H143">
        <v>0.90392775219999999</v>
      </c>
      <c r="I143">
        <v>0.84961263180000002</v>
      </c>
      <c r="J143">
        <v>0.88820129219999999</v>
      </c>
      <c r="K143">
        <v>0.89378475280000003</v>
      </c>
      <c r="L143">
        <v>0.87797896099999995</v>
      </c>
      <c r="M143">
        <v>0.88100707580000004</v>
      </c>
      <c r="N143">
        <v>0.8590901755</v>
      </c>
      <c r="O143">
        <v>0.85351742129999997</v>
      </c>
      <c r="P143">
        <v>0.85762993030000001</v>
      </c>
      <c r="Q143">
        <v>0.8635761475</v>
      </c>
      <c r="R143">
        <v>0.83753471810000002</v>
      </c>
      <c r="S143">
        <v>0.8461827609</v>
      </c>
      <c r="T143">
        <v>0.85468080729999996</v>
      </c>
      <c r="U143">
        <v>0.85636566619999999</v>
      </c>
      <c r="V143">
        <v>0.8572555583</v>
      </c>
      <c r="W143">
        <v>0.86077875709999996</v>
      </c>
      <c r="X143">
        <v>0.86127877900000005</v>
      </c>
      <c r="Y143">
        <v>0.86124532519999997</v>
      </c>
      <c r="Z143">
        <v>0.8601286078</v>
      </c>
      <c r="AA143">
        <v>0.85866946099999997</v>
      </c>
      <c r="AB143">
        <v>0.85667209710000003</v>
      </c>
      <c r="AC143">
        <v>0.85141597199999997</v>
      </c>
      <c r="AD143">
        <v>0.84798415890000001</v>
      </c>
      <c r="AE143">
        <v>0.84534649070000001</v>
      </c>
      <c r="AF143">
        <v>0.84336833720000004</v>
      </c>
      <c r="AG143">
        <v>0.84129269279999996</v>
      </c>
      <c r="AH143">
        <v>0.8389842743</v>
      </c>
      <c r="AI143">
        <v>0.8367982155</v>
      </c>
      <c r="AJ143">
        <v>0.83433191740000001</v>
      </c>
      <c r="AK143">
        <v>0.83191726580000003</v>
      </c>
      <c r="AL143">
        <v>0.82939720120000004</v>
      </c>
      <c r="AM143">
        <v>0.82634967049999997</v>
      </c>
      <c r="AN143">
        <v>0.82371123869999996</v>
      </c>
      <c r="AO143">
        <v>0.8212222441</v>
      </c>
      <c r="AP143">
        <v>0.81866690480000004</v>
      </c>
      <c r="AQ143">
        <v>0.81653593310000006</v>
      </c>
      <c r="AR143">
        <v>0.81454626500000005</v>
      </c>
      <c r="AS143">
        <v>0.81230471510000002</v>
      </c>
      <c r="AT143">
        <v>0.8101797275</v>
      </c>
      <c r="AU143">
        <v>0.80811132679999997</v>
      </c>
      <c r="AV143">
        <v>0.80573027310000001</v>
      </c>
    </row>
    <row r="144" spans="1:48" x14ac:dyDescent="0.25">
      <c r="A144" s="27" t="s">
        <v>1113</v>
      </c>
      <c r="B144">
        <v>0.97318091770728199</v>
      </c>
      <c r="C144">
        <v>0.97069399401672196</v>
      </c>
      <c r="D144">
        <v>0.96823616820000002</v>
      </c>
      <c r="E144">
        <v>0.9696707134</v>
      </c>
      <c r="F144">
        <v>0.98138778380000002</v>
      </c>
      <c r="G144">
        <v>0.99949585780000005</v>
      </c>
      <c r="H144">
        <v>0.95689953059999999</v>
      </c>
      <c r="I144">
        <v>0.96289775050000004</v>
      </c>
      <c r="J144">
        <v>0.97173703389999999</v>
      </c>
      <c r="K144">
        <v>0.95716954239999996</v>
      </c>
      <c r="L144">
        <v>0.95448499919999996</v>
      </c>
      <c r="M144">
        <v>0.94761260579999995</v>
      </c>
      <c r="N144">
        <v>0.94962725400000003</v>
      </c>
      <c r="O144">
        <v>0.95523093910000001</v>
      </c>
      <c r="P144">
        <v>0.94900841469999997</v>
      </c>
      <c r="Q144">
        <v>0.95499090750000004</v>
      </c>
      <c r="R144">
        <v>0.9429890393</v>
      </c>
      <c r="S144">
        <v>0.94002482340000004</v>
      </c>
      <c r="T144">
        <v>0.93997742819999996</v>
      </c>
      <c r="U144">
        <v>0.93926386719999999</v>
      </c>
      <c r="V144">
        <v>0.93946478180000004</v>
      </c>
      <c r="W144">
        <v>0.93915275229999995</v>
      </c>
      <c r="X144">
        <v>0.93705888189999997</v>
      </c>
      <c r="Y144">
        <v>0.93441883739999998</v>
      </c>
      <c r="Z144">
        <v>0.93155137759999995</v>
      </c>
      <c r="AA144">
        <v>0.92858426620000001</v>
      </c>
      <c r="AB144">
        <v>0.92575979980000001</v>
      </c>
      <c r="AC144">
        <v>0.92273136359999997</v>
      </c>
      <c r="AD144">
        <v>0.92016008329999999</v>
      </c>
      <c r="AE144">
        <v>0.91775369490000003</v>
      </c>
      <c r="AF144">
        <v>0.91603840489999999</v>
      </c>
      <c r="AG144">
        <v>0.91426958349999998</v>
      </c>
      <c r="AH144">
        <v>0.9118467951</v>
      </c>
      <c r="AI144">
        <v>0.90926767929999996</v>
      </c>
      <c r="AJ144">
        <v>0.90652753809999997</v>
      </c>
      <c r="AK144">
        <v>0.90371411540000002</v>
      </c>
      <c r="AL144">
        <v>0.9009384399</v>
      </c>
      <c r="AM144">
        <v>0.89804445639999997</v>
      </c>
      <c r="AN144">
        <v>0.89517770549999998</v>
      </c>
      <c r="AO144">
        <v>0.89236585889999998</v>
      </c>
      <c r="AP144">
        <v>0.88962401749999998</v>
      </c>
      <c r="AQ144">
        <v>0.88699898580000003</v>
      </c>
      <c r="AR144">
        <v>0.88440725899999995</v>
      </c>
      <c r="AS144">
        <v>0.88176769580000003</v>
      </c>
      <c r="AT144">
        <v>0.87916793920000003</v>
      </c>
      <c r="AU144">
        <v>0.87660743080000003</v>
      </c>
      <c r="AV144">
        <v>0.87406594640000002</v>
      </c>
    </row>
    <row r="145" spans="1:48" x14ac:dyDescent="0.25">
      <c r="A145" s="27" t="s">
        <v>1114</v>
      </c>
      <c r="B145">
        <v>1.1571460966311999</v>
      </c>
      <c r="C145">
        <v>1.15364544749556</v>
      </c>
      <c r="D145">
        <v>1.1501855860000001</v>
      </c>
      <c r="E145">
        <v>1.1537346900000001</v>
      </c>
      <c r="F145">
        <v>1.1471539740000001</v>
      </c>
      <c r="G145">
        <v>1.1523122429999999</v>
      </c>
      <c r="H145">
        <v>1.136796285</v>
      </c>
      <c r="I145">
        <v>1.1306668470000001</v>
      </c>
      <c r="J145">
        <v>1.1352489939999999</v>
      </c>
      <c r="K145">
        <v>1.1225494039999999</v>
      </c>
      <c r="L145">
        <v>1.119906947</v>
      </c>
      <c r="M145">
        <v>1.10695425</v>
      </c>
      <c r="N145">
        <v>1.095649911</v>
      </c>
      <c r="O145">
        <v>1.0983896849999999</v>
      </c>
      <c r="P145">
        <v>1.1019668789999999</v>
      </c>
      <c r="Q145">
        <v>1.0968589929999999</v>
      </c>
      <c r="R145">
        <v>1.0980227419999999</v>
      </c>
      <c r="S145">
        <v>1.1001185710000001</v>
      </c>
      <c r="T145">
        <v>1.1024648420000001</v>
      </c>
      <c r="U145">
        <v>1.101126523</v>
      </c>
      <c r="V145">
        <v>1.1016998309999999</v>
      </c>
      <c r="W145">
        <v>1.098327694</v>
      </c>
      <c r="X145">
        <v>1.092644516</v>
      </c>
      <c r="Y145">
        <v>1.0874660759999999</v>
      </c>
      <c r="Z145">
        <v>1.0829382999999999</v>
      </c>
      <c r="AA145">
        <v>1.078593707</v>
      </c>
      <c r="AB145">
        <v>1.0749153339999999</v>
      </c>
      <c r="AC145">
        <v>1.0716973869999999</v>
      </c>
      <c r="AD145">
        <v>1.068767816</v>
      </c>
      <c r="AE145">
        <v>1.065864294</v>
      </c>
      <c r="AF145">
        <v>1.0646772550000001</v>
      </c>
      <c r="AG145">
        <v>1.0633602870000001</v>
      </c>
      <c r="AH145">
        <v>1.060545005</v>
      </c>
      <c r="AI145">
        <v>1.0573729329999999</v>
      </c>
      <c r="AJ145">
        <v>1.053965582</v>
      </c>
      <c r="AK145">
        <v>1.050489472</v>
      </c>
      <c r="AL145">
        <v>1.0473132329999999</v>
      </c>
      <c r="AM145">
        <v>1.0439477619999999</v>
      </c>
      <c r="AN145">
        <v>1.040557076</v>
      </c>
      <c r="AO145">
        <v>1.0372650160000001</v>
      </c>
      <c r="AP145">
        <v>1.034095497</v>
      </c>
      <c r="AQ145">
        <v>1.0310298579999999</v>
      </c>
      <c r="AR145">
        <v>1.027968429</v>
      </c>
      <c r="AS145">
        <v>1.0248824439999999</v>
      </c>
      <c r="AT145">
        <v>1.0218541539999999</v>
      </c>
      <c r="AU145">
        <v>1.0188891289999999</v>
      </c>
      <c r="AV145">
        <v>1.015975004</v>
      </c>
    </row>
    <row r="146" spans="1:48" x14ac:dyDescent="0.25">
      <c r="A146" s="27" t="s">
        <v>1115</v>
      </c>
      <c r="B146">
        <v>0.94146751002971596</v>
      </c>
      <c r="C146">
        <v>0.94019853656463803</v>
      </c>
      <c r="D146">
        <v>0.93894440639999999</v>
      </c>
      <c r="E146">
        <v>0.94127639490000004</v>
      </c>
      <c r="F146">
        <v>0.94696186770000002</v>
      </c>
      <c r="G146">
        <v>0.92410672940000005</v>
      </c>
      <c r="H146">
        <v>0.93564767069999999</v>
      </c>
      <c r="I146">
        <v>0.94197237020000002</v>
      </c>
      <c r="J146">
        <v>0.94409380220000005</v>
      </c>
      <c r="K146">
        <v>0.92625668139999995</v>
      </c>
      <c r="L146">
        <v>0.9179226748</v>
      </c>
      <c r="M146">
        <v>0.89858622229999996</v>
      </c>
      <c r="N146">
        <v>0.89270446049999996</v>
      </c>
      <c r="O146">
        <v>0.90746023050000002</v>
      </c>
      <c r="P146">
        <v>0.91988962070000002</v>
      </c>
      <c r="Q146">
        <v>0.90257882950000001</v>
      </c>
      <c r="R146">
        <v>0.90814105190000005</v>
      </c>
      <c r="S146">
        <v>0.91193331209999995</v>
      </c>
      <c r="T146">
        <v>0.91604654119999995</v>
      </c>
      <c r="U146">
        <v>0.91709614230000003</v>
      </c>
      <c r="V146">
        <v>0.91851327500000002</v>
      </c>
      <c r="W146">
        <v>0.91806872760000002</v>
      </c>
      <c r="X146">
        <v>0.91077454609999997</v>
      </c>
      <c r="Y146">
        <v>0.90520385309999996</v>
      </c>
      <c r="Z146">
        <v>0.90101707239999995</v>
      </c>
      <c r="AA146">
        <v>0.89745111249999998</v>
      </c>
      <c r="AB146">
        <v>0.89480497250000002</v>
      </c>
      <c r="AC146">
        <v>0.8908733003</v>
      </c>
      <c r="AD146">
        <v>0.88696073320000002</v>
      </c>
      <c r="AE146">
        <v>0.88368179189999996</v>
      </c>
      <c r="AF146">
        <v>0.88149297449999997</v>
      </c>
      <c r="AG146">
        <v>0.87947909499999999</v>
      </c>
      <c r="AH146">
        <v>0.877430712</v>
      </c>
      <c r="AI146">
        <v>0.87541291180000003</v>
      </c>
      <c r="AJ146">
        <v>0.87319143379999997</v>
      </c>
      <c r="AK146">
        <v>0.87137963529999996</v>
      </c>
      <c r="AL146">
        <v>0.86958383959999996</v>
      </c>
      <c r="AM146">
        <v>0.86837861009999995</v>
      </c>
      <c r="AN146">
        <v>0.86741758499999999</v>
      </c>
      <c r="AO146">
        <v>0.86599015810000002</v>
      </c>
      <c r="AP146">
        <v>0.8644101662</v>
      </c>
      <c r="AQ146">
        <v>0.86276689230000003</v>
      </c>
      <c r="AR146">
        <v>0.86208771390000005</v>
      </c>
      <c r="AS146">
        <v>0.86118109529999998</v>
      </c>
      <c r="AT146">
        <v>0.86013501079999999</v>
      </c>
      <c r="AU146">
        <v>0.85904547639999995</v>
      </c>
      <c r="AV146">
        <v>0.8579691935</v>
      </c>
    </row>
    <row r="147" spans="1:48" x14ac:dyDescent="0.25">
      <c r="A147" s="27" t="s">
        <v>1116</v>
      </c>
      <c r="B147">
        <v>0.95969029041167397</v>
      </c>
      <c r="C147">
        <v>0.95663107587850105</v>
      </c>
      <c r="D147">
        <v>0.95360792490000001</v>
      </c>
      <c r="E147">
        <v>0.9447055486</v>
      </c>
      <c r="F147">
        <v>0.95574360270000003</v>
      </c>
      <c r="G147">
        <v>0.99703525079999999</v>
      </c>
      <c r="H147">
        <v>0.95138987109999995</v>
      </c>
      <c r="I147">
        <v>0.92781712520000004</v>
      </c>
      <c r="J147">
        <v>0.94392011880000004</v>
      </c>
      <c r="K147">
        <v>0.95305848019999995</v>
      </c>
      <c r="L147">
        <v>0.94948280210000002</v>
      </c>
      <c r="M147">
        <v>0.92857783319999998</v>
      </c>
      <c r="N147">
        <v>0.92628539639999996</v>
      </c>
      <c r="O147">
        <v>0.91853302709999995</v>
      </c>
      <c r="P147">
        <v>0.91824712829999999</v>
      </c>
      <c r="Q147">
        <v>0.93405929249999997</v>
      </c>
      <c r="R147">
        <v>0.9184643092</v>
      </c>
      <c r="S147">
        <v>0.91845152809999997</v>
      </c>
      <c r="T147">
        <v>0.91832422260000002</v>
      </c>
      <c r="U147">
        <v>0.9157850542</v>
      </c>
      <c r="V147">
        <v>0.91448597899999995</v>
      </c>
      <c r="W147">
        <v>0.91403226969999996</v>
      </c>
      <c r="X147">
        <v>0.9118136858</v>
      </c>
      <c r="Y147">
        <v>0.90861539830000004</v>
      </c>
      <c r="Z147">
        <v>0.90500863750000005</v>
      </c>
      <c r="AA147">
        <v>0.90146445949999998</v>
      </c>
      <c r="AB147">
        <v>0.89806488429999998</v>
      </c>
      <c r="AC147">
        <v>0.89428296200000001</v>
      </c>
      <c r="AD147">
        <v>0.89140919600000001</v>
      </c>
      <c r="AE147">
        <v>0.88886525449999998</v>
      </c>
      <c r="AF147">
        <v>0.88653456490000004</v>
      </c>
      <c r="AG147">
        <v>0.88410212960000001</v>
      </c>
      <c r="AH147">
        <v>0.88130938969999995</v>
      </c>
      <c r="AI147">
        <v>0.87846442970000005</v>
      </c>
      <c r="AJ147">
        <v>0.8754884127</v>
      </c>
      <c r="AK147">
        <v>0.87246533510000002</v>
      </c>
      <c r="AL147">
        <v>0.86938490850000005</v>
      </c>
      <c r="AM147">
        <v>0.86644343869999996</v>
      </c>
      <c r="AN147">
        <v>0.86355031439999996</v>
      </c>
      <c r="AO147">
        <v>0.86064194309999997</v>
      </c>
      <c r="AP147">
        <v>0.85771843950000004</v>
      </c>
      <c r="AQ147">
        <v>0.85491301119999996</v>
      </c>
      <c r="AR147">
        <v>0.8524883446</v>
      </c>
      <c r="AS147">
        <v>0.84990848350000003</v>
      </c>
      <c r="AT147">
        <v>0.84727031389999996</v>
      </c>
      <c r="AU147">
        <v>0.84459820549999998</v>
      </c>
      <c r="AV147">
        <v>0.84185378460000004</v>
      </c>
    </row>
    <row r="148" spans="1:48" x14ac:dyDescent="0.25">
      <c r="A148" s="27" t="s">
        <v>848</v>
      </c>
      <c r="B148">
        <v>0.93058413388045202</v>
      </c>
      <c r="C148">
        <v>0.92912793638559998</v>
      </c>
      <c r="D148">
        <v>0.92768814489999996</v>
      </c>
      <c r="E148">
        <v>0.93682652529999999</v>
      </c>
      <c r="F148">
        <v>0.9528368035</v>
      </c>
      <c r="G148">
        <v>0.99077947200000005</v>
      </c>
      <c r="H148">
        <v>0.92443706930000002</v>
      </c>
      <c r="I148">
        <v>0.90949046619999996</v>
      </c>
      <c r="J148">
        <v>0.92925651509999996</v>
      </c>
      <c r="K148">
        <v>0.92329202249999998</v>
      </c>
      <c r="L148">
        <v>0.92085215799999998</v>
      </c>
      <c r="M148">
        <v>0.91668137350000001</v>
      </c>
      <c r="N148">
        <v>0.92928070139999996</v>
      </c>
      <c r="O148">
        <v>0.91309243630000003</v>
      </c>
      <c r="P148">
        <v>0.91774748230000003</v>
      </c>
      <c r="Q148">
        <v>0.93058890559999996</v>
      </c>
      <c r="R148">
        <v>0.92167539330000003</v>
      </c>
      <c r="S148">
        <v>0.9202664626</v>
      </c>
      <c r="T148">
        <v>0.92099868829999998</v>
      </c>
      <c r="U148">
        <v>0.92092060570000001</v>
      </c>
      <c r="V148">
        <v>0.9206149495</v>
      </c>
      <c r="W148">
        <v>0.92069301729999997</v>
      </c>
      <c r="X148">
        <v>0.91990913620000003</v>
      </c>
      <c r="Y148">
        <v>0.91872285870000003</v>
      </c>
      <c r="Z148">
        <v>0.91732481489999995</v>
      </c>
      <c r="AA148">
        <v>0.91584329499999995</v>
      </c>
      <c r="AB148">
        <v>0.91449184819999996</v>
      </c>
      <c r="AC148">
        <v>0.91306302939999995</v>
      </c>
      <c r="AD148">
        <v>0.91195544149999996</v>
      </c>
      <c r="AE148">
        <v>0.91092308040000003</v>
      </c>
      <c r="AF148">
        <v>0.9103558987</v>
      </c>
      <c r="AG148">
        <v>0.90968993590000002</v>
      </c>
      <c r="AH148">
        <v>0.90850250480000005</v>
      </c>
      <c r="AI148">
        <v>0.90723398160000002</v>
      </c>
      <c r="AJ148">
        <v>0.90586211839999997</v>
      </c>
      <c r="AK148">
        <v>0.90444890349999996</v>
      </c>
      <c r="AL148">
        <v>0.90307374360000003</v>
      </c>
      <c r="AM148">
        <v>0.90162959379999996</v>
      </c>
      <c r="AN148">
        <v>0.90020652030000003</v>
      </c>
      <c r="AO148">
        <v>0.89882035049999998</v>
      </c>
      <c r="AP148">
        <v>0.89746881970000003</v>
      </c>
      <c r="AQ148">
        <v>0.8961941806</v>
      </c>
      <c r="AR148">
        <v>0.89493993940000005</v>
      </c>
      <c r="AS148">
        <v>0.8936440618</v>
      </c>
      <c r="AT148">
        <v>0.89236693889999996</v>
      </c>
      <c r="AU148">
        <v>0.89110733369999995</v>
      </c>
      <c r="AV148">
        <v>0.88984313309999996</v>
      </c>
    </row>
    <row r="149" spans="1:48" x14ac:dyDescent="0.25">
      <c r="A149" s="27" t="s">
        <v>849</v>
      </c>
      <c r="B149">
        <v>0.96509216681482901</v>
      </c>
      <c r="C149">
        <v>0.96343156168833599</v>
      </c>
      <c r="D149">
        <v>0.96179017529999999</v>
      </c>
      <c r="E149">
        <v>0.97449121449999998</v>
      </c>
      <c r="F149">
        <v>0.97745161449999995</v>
      </c>
      <c r="G149">
        <v>1.0064110989999999</v>
      </c>
      <c r="H149">
        <v>0.9542775684</v>
      </c>
      <c r="I149">
        <v>0.94625561680000003</v>
      </c>
      <c r="J149">
        <v>0.95936167780000003</v>
      </c>
      <c r="K149">
        <v>0.96059492680000003</v>
      </c>
      <c r="L149">
        <v>0.94934622390000001</v>
      </c>
      <c r="M149">
        <v>0.95077921539999999</v>
      </c>
      <c r="N149">
        <v>0.9582991823</v>
      </c>
      <c r="O149">
        <v>0.93824671510000002</v>
      </c>
      <c r="P149">
        <v>0.948156161</v>
      </c>
      <c r="Q149">
        <v>0.95734941939999996</v>
      </c>
      <c r="R149">
        <v>0.94706810279999998</v>
      </c>
      <c r="S149">
        <v>0.94369177150000005</v>
      </c>
      <c r="T149">
        <v>0.94273401940000001</v>
      </c>
      <c r="U149">
        <v>0.94131563740000002</v>
      </c>
      <c r="V149">
        <v>0.93950162309999996</v>
      </c>
      <c r="W149">
        <v>0.93781518669999997</v>
      </c>
      <c r="X149">
        <v>0.93552116269999996</v>
      </c>
      <c r="Y149">
        <v>0.93291777600000003</v>
      </c>
      <c r="Z149">
        <v>0.93016211869999998</v>
      </c>
      <c r="AA149">
        <v>0.92742586289999995</v>
      </c>
      <c r="AB149">
        <v>0.92485094609999996</v>
      </c>
      <c r="AC149">
        <v>0.92252369860000005</v>
      </c>
      <c r="AD149">
        <v>0.92064473830000004</v>
      </c>
      <c r="AE149">
        <v>0.91896358280000001</v>
      </c>
      <c r="AF149">
        <v>0.91747864680000002</v>
      </c>
      <c r="AG149">
        <v>0.91589389610000005</v>
      </c>
      <c r="AH149">
        <v>0.91404943589999998</v>
      </c>
      <c r="AI149">
        <v>0.91210230479999999</v>
      </c>
      <c r="AJ149">
        <v>0.91009426500000001</v>
      </c>
      <c r="AK149">
        <v>0.90806566740000005</v>
      </c>
      <c r="AL149">
        <v>0.90605114909999995</v>
      </c>
      <c r="AM149">
        <v>0.90401826100000005</v>
      </c>
      <c r="AN149">
        <v>0.90202961159999995</v>
      </c>
      <c r="AO149">
        <v>0.90010018830000005</v>
      </c>
      <c r="AP149">
        <v>0.89822372360000002</v>
      </c>
      <c r="AQ149">
        <v>0.896420671</v>
      </c>
      <c r="AR149">
        <v>0.89466093209999997</v>
      </c>
      <c r="AS149">
        <v>0.89289109990000004</v>
      </c>
      <c r="AT149">
        <v>0.89114342459999996</v>
      </c>
      <c r="AU149">
        <v>0.8894156634</v>
      </c>
      <c r="AV149">
        <v>0.88768759470000003</v>
      </c>
    </row>
    <row r="150" spans="1:48" x14ac:dyDescent="0.25">
      <c r="A150" s="27" t="s">
        <v>850</v>
      </c>
      <c r="B150">
        <v>0.91685854768520203</v>
      </c>
      <c r="C150">
        <v>0.91428642081488298</v>
      </c>
      <c r="D150">
        <v>0.91172615440000004</v>
      </c>
      <c r="E150">
        <v>0.90697443440000003</v>
      </c>
      <c r="F150">
        <v>0.91164418459999996</v>
      </c>
      <c r="G150">
        <v>0.92492377140000004</v>
      </c>
      <c r="H150">
        <v>0.91012038539999995</v>
      </c>
      <c r="I150">
        <v>0.89573024199999995</v>
      </c>
      <c r="J150">
        <v>0.89250000350000003</v>
      </c>
      <c r="K150">
        <v>0.89259989409999996</v>
      </c>
      <c r="L150">
        <v>0.88535055389999995</v>
      </c>
      <c r="M150">
        <v>0.88172674470000001</v>
      </c>
      <c r="N150">
        <v>0.87685125900000005</v>
      </c>
      <c r="O150">
        <v>0.87497944459999999</v>
      </c>
      <c r="P150">
        <v>0.87251329519999998</v>
      </c>
      <c r="Q150">
        <v>0.8697591496</v>
      </c>
      <c r="R150">
        <v>0.86650950910000002</v>
      </c>
      <c r="S150">
        <v>0.86911578940000001</v>
      </c>
      <c r="T150">
        <v>0.8697039446</v>
      </c>
      <c r="U150">
        <v>0.86904360579999995</v>
      </c>
      <c r="V150">
        <v>0.86723751930000004</v>
      </c>
      <c r="W150">
        <v>0.86913464230000004</v>
      </c>
      <c r="X150">
        <v>0.86852800990000001</v>
      </c>
      <c r="Y150">
        <v>0.86685759129999995</v>
      </c>
      <c r="Z150">
        <v>0.86477402069999998</v>
      </c>
      <c r="AA150">
        <v>0.86258480820000005</v>
      </c>
      <c r="AB150">
        <v>0.86041296540000001</v>
      </c>
      <c r="AC150">
        <v>0.8574398339</v>
      </c>
      <c r="AD150">
        <v>0.85540598450000005</v>
      </c>
      <c r="AE150">
        <v>0.85355598759999995</v>
      </c>
      <c r="AF150">
        <v>0.85189890769999999</v>
      </c>
      <c r="AG150">
        <v>0.85018643100000002</v>
      </c>
      <c r="AH150">
        <v>0.84798880590000003</v>
      </c>
      <c r="AI150">
        <v>0.84594067559999997</v>
      </c>
      <c r="AJ150">
        <v>0.84374365009999996</v>
      </c>
      <c r="AK150">
        <v>0.84144573609999995</v>
      </c>
      <c r="AL150">
        <v>0.83910001739999995</v>
      </c>
      <c r="AM150">
        <v>0.83650634160000004</v>
      </c>
      <c r="AN150">
        <v>0.83405076290000002</v>
      </c>
      <c r="AO150">
        <v>0.83165894559999998</v>
      </c>
      <c r="AP150">
        <v>0.8293212713</v>
      </c>
      <c r="AQ150">
        <v>0.82723662190000002</v>
      </c>
      <c r="AR150">
        <v>0.82525716670000004</v>
      </c>
      <c r="AS150">
        <v>0.8230235159</v>
      </c>
      <c r="AT150">
        <v>0.8208205556</v>
      </c>
      <c r="AU150">
        <v>0.81866683149999997</v>
      </c>
      <c r="AV150">
        <v>0.8165214677</v>
      </c>
    </row>
    <row r="151" spans="1:48" x14ac:dyDescent="0.25">
      <c r="A151" s="27" t="s">
        <v>851</v>
      </c>
      <c r="B151">
        <v>0.844313767550528</v>
      </c>
      <c r="C151">
        <v>0.840996830294655</v>
      </c>
      <c r="D151">
        <v>0.83771833169999999</v>
      </c>
      <c r="E151">
        <v>0.8225901578</v>
      </c>
      <c r="F151">
        <v>0.8239859504</v>
      </c>
      <c r="G151">
        <v>0.84625740699999996</v>
      </c>
      <c r="H151">
        <v>0.84430369080000001</v>
      </c>
      <c r="I151">
        <v>0.82783532839999996</v>
      </c>
      <c r="J151">
        <v>0.82300524070000003</v>
      </c>
      <c r="K151">
        <v>0.81740483939999997</v>
      </c>
      <c r="L151">
        <v>0.81876583290000005</v>
      </c>
      <c r="M151">
        <v>0.82271388160000003</v>
      </c>
      <c r="N151">
        <v>0.81005351510000001</v>
      </c>
      <c r="O151">
        <v>0.79660933540000001</v>
      </c>
      <c r="P151">
        <v>0.78919743080000004</v>
      </c>
      <c r="Q151">
        <v>0.78334607320000005</v>
      </c>
      <c r="R151">
        <v>0.74807091240000001</v>
      </c>
      <c r="S151">
        <v>0.75931129519999996</v>
      </c>
      <c r="T151">
        <v>0.77144864499999999</v>
      </c>
      <c r="U151">
        <v>0.7754577922</v>
      </c>
      <c r="V151">
        <v>0.77897070800000001</v>
      </c>
      <c r="W151">
        <v>0.78612629170000003</v>
      </c>
      <c r="X151">
        <v>0.78933440830000001</v>
      </c>
      <c r="Y151">
        <v>0.79158299359999995</v>
      </c>
      <c r="Z151">
        <v>0.7922396035</v>
      </c>
      <c r="AA151">
        <v>0.79246340969999995</v>
      </c>
      <c r="AB151">
        <v>0.7918947798</v>
      </c>
      <c r="AC151">
        <v>0.7871815472</v>
      </c>
      <c r="AD151">
        <v>0.78463578270000001</v>
      </c>
      <c r="AE151">
        <v>0.78299864409999997</v>
      </c>
      <c r="AF151">
        <v>0.78155027669999999</v>
      </c>
      <c r="AG151">
        <v>0.77973606620000002</v>
      </c>
      <c r="AH151">
        <v>0.77799746130000003</v>
      </c>
      <c r="AI151">
        <v>0.77670184549999999</v>
      </c>
      <c r="AJ151">
        <v>0.77520710660000003</v>
      </c>
      <c r="AK151">
        <v>0.77390507200000003</v>
      </c>
      <c r="AL151">
        <v>0.77232611029999998</v>
      </c>
      <c r="AM151">
        <v>0.7697945357</v>
      </c>
      <c r="AN151">
        <v>0.76791924359999997</v>
      </c>
      <c r="AO151">
        <v>0.76632037689999999</v>
      </c>
      <c r="AP151">
        <v>0.76454538439999997</v>
      </c>
      <c r="AQ151">
        <v>0.76353414419999999</v>
      </c>
      <c r="AR151">
        <v>0.76287663250000004</v>
      </c>
      <c r="AS151">
        <v>0.76181661150000002</v>
      </c>
      <c r="AT151">
        <v>0.76103651279999995</v>
      </c>
      <c r="AU151">
        <v>0.76045700819999995</v>
      </c>
      <c r="AV151">
        <v>0.75922756489999998</v>
      </c>
    </row>
    <row r="152" spans="1:48" x14ac:dyDescent="0.25">
      <c r="A152" s="27" t="s">
        <v>852</v>
      </c>
      <c r="B152">
        <v>0.88258653555010902</v>
      </c>
      <c r="C152">
        <v>0.87651299349979905</v>
      </c>
      <c r="D152">
        <v>0.87051146899999998</v>
      </c>
      <c r="E152">
        <v>0.86440858139999999</v>
      </c>
      <c r="F152">
        <v>0.87082259689999997</v>
      </c>
      <c r="G152">
        <v>0.87836228360000002</v>
      </c>
      <c r="H152">
        <v>0.84163987240000004</v>
      </c>
      <c r="I152">
        <v>0.82088985260000003</v>
      </c>
      <c r="J152">
        <v>0.81367222439999998</v>
      </c>
      <c r="K152">
        <v>0.79535866160000002</v>
      </c>
      <c r="L152">
        <v>0.78442722590000002</v>
      </c>
      <c r="M152">
        <v>0.77532329420000001</v>
      </c>
      <c r="N152">
        <v>0.76211722120000003</v>
      </c>
      <c r="O152">
        <v>0.75241802930000001</v>
      </c>
      <c r="P152">
        <v>0.763699884</v>
      </c>
      <c r="Q152">
        <v>0.76106526149999998</v>
      </c>
      <c r="R152">
        <v>0.76204246170000001</v>
      </c>
      <c r="S152">
        <v>0.76583804560000002</v>
      </c>
      <c r="T152">
        <v>0.76836898090000005</v>
      </c>
      <c r="U152">
        <v>0.7667023878</v>
      </c>
      <c r="V152">
        <v>0.75943483990000005</v>
      </c>
      <c r="W152">
        <v>0.75562500850000003</v>
      </c>
      <c r="X152">
        <v>0.75552237799999999</v>
      </c>
      <c r="Y152">
        <v>0.75232322819999997</v>
      </c>
      <c r="Z152">
        <v>0.74769791539999997</v>
      </c>
      <c r="AA152">
        <v>0.74270075420000004</v>
      </c>
      <c r="AB152">
        <v>0.73777922399999996</v>
      </c>
      <c r="AC152">
        <v>0.73293619970000001</v>
      </c>
      <c r="AD152">
        <v>0.72824788880000002</v>
      </c>
      <c r="AE152">
        <v>0.72358631429999998</v>
      </c>
      <c r="AF152">
        <v>0.71972627700000003</v>
      </c>
      <c r="AG152">
        <v>0.71584822969999995</v>
      </c>
      <c r="AH152">
        <v>0.71071174599999998</v>
      </c>
      <c r="AI152">
        <v>0.70520625390000002</v>
      </c>
      <c r="AJ152">
        <v>0.69935763039999999</v>
      </c>
      <c r="AK152">
        <v>0.69325079339999995</v>
      </c>
      <c r="AL152">
        <v>0.6870476969</v>
      </c>
      <c r="AM152">
        <v>0.68071515299999996</v>
      </c>
      <c r="AN152">
        <v>0.67438377869999999</v>
      </c>
      <c r="AO152">
        <v>0.66817109149999998</v>
      </c>
      <c r="AP152">
        <v>0.66212844869999998</v>
      </c>
      <c r="AQ152">
        <v>0.65631825160000001</v>
      </c>
      <c r="AR152">
        <v>0.65078812649999995</v>
      </c>
      <c r="AS152">
        <v>0.6452545932</v>
      </c>
      <c r="AT152">
        <v>0.63980007189999999</v>
      </c>
      <c r="AU152">
        <v>0.63444215169999996</v>
      </c>
      <c r="AV152">
        <v>0.62914966059999999</v>
      </c>
    </row>
    <row r="153" spans="1:48" x14ac:dyDescent="0.25">
      <c r="A153" s="27" t="s">
        <v>853</v>
      </c>
      <c r="B153">
        <v>0.77814932899325695</v>
      </c>
      <c r="C153">
        <v>0.77273238781678599</v>
      </c>
      <c r="D153">
        <v>0.7673797282</v>
      </c>
      <c r="E153">
        <v>0.76454969179999999</v>
      </c>
      <c r="F153">
        <v>0.77449975059999998</v>
      </c>
      <c r="G153">
        <v>0.76973684519999996</v>
      </c>
      <c r="H153">
        <v>0.75435037029999996</v>
      </c>
      <c r="I153">
        <v>0.74849750869999998</v>
      </c>
      <c r="J153">
        <v>0.74784602300000003</v>
      </c>
      <c r="K153">
        <v>0.73630427239999996</v>
      </c>
      <c r="L153">
        <v>0.73054829210000005</v>
      </c>
      <c r="M153">
        <v>0.72228497920000001</v>
      </c>
      <c r="N153">
        <v>0.71102219229999997</v>
      </c>
      <c r="O153">
        <v>0.70638941070000005</v>
      </c>
      <c r="P153">
        <v>0.71643797740000004</v>
      </c>
      <c r="Q153">
        <v>0.70665761289999995</v>
      </c>
      <c r="R153">
        <v>0.70648393740000004</v>
      </c>
      <c r="S153">
        <v>0.70755540500000003</v>
      </c>
      <c r="T153">
        <v>0.70674745729999999</v>
      </c>
      <c r="U153">
        <v>0.70346251140000005</v>
      </c>
      <c r="V153">
        <v>0.70660222480000001</v>
      </c>
      <c r="W153">
        <v>0.70461426699999996</v>
      </c>
      <c r="X153">
        <v>0.69969518750000004</v>
      </c>
      <c r="Y153">
        <v>0.69355175830000004</v>
      </c>
      <c r="Z153">
        <v>0.68758146769999995</v>
      </c>
      <c r="AA153">
        <v>0.68213183399999999</v>
      </c>
      <c r="AB153">
        <v>0.67738023749999998</v>
      </c>
      <c r="AC153">
        <v>0.67241141930000004</v>
      </c>
      <c r="AD153">
        <v>0.66834597169999999</v>
      </c>
      <c r="AE153">
        <v>0.66474480560000004</v>
      </c>
      <c r="AF153">
        <v>0.66134401769999995</v>
      </c>
      <c r="AG153">
        <v>0.65769829800000001</v>
      </c>
      <c r="AH153">
        <v>0.65324877110000001</v>
      </c>
      <c r="AI153">
        <v>0.64845568470000003</v>
      </c>
      <c r="AJ153">
        <v>0.64334478510000004</v>
      </c>
      <c r="AK153">
        <v>0.63807294240000001</v>
      </c>
      <c r="AL153">
        <v>0.63272512049999996</v>
      </c>
      <c r="AM153">
        <v>0.62773791980000004</v>
      </c>
      <c r="AN153">
        <v>0.6227039875</v>
      </c>
      <c r="AO153">
        <v>0.61766683929999999</v>
      </c>
      <c r="AP153">
        <v>0.61272954020000003</v>
      </c>
      <c r="AQ153">
        <v>0.60793005219999996</v>
      </c>
      <c r="AR153">
        <v>0.60395546909999998</v>
      </c>
      <c r="AS153">
        <v>0.5999311141</v>
      </c>
      <c r="AT153">
        <v>0.59591603969999996</v>
      </c>
      <c r="AU153">
        <v>0.59195647750000002</v>
      </c>
      <c r="AV153">
        <v>0.58805530959999996</v>
      </c>
    </row>
    <row r="154" spans="1:48" x14ac:dyDescent="0.25">
      <c r="A154" s="27" t="s">
        <v>854</v>
      </c>
      <c r="B154">
        <v>0.86220723379174502</v>
      </c>
      <c r="C154">
        <v>0.85865451550052196</v>
      </c>
      <c r="D154">
        <v>0.85514875030000004</v>
      </c>
      <c r="E154">
        <v>0.85197766159999999</v>
      </c>
      <c r="F154">
        <v>0.86456931889999999</v>
      </c>
      <c r="G154">
        <v>0.85762998440000004</v>
      </c>
      <c r="H154">
        <v>0.84770058150000005</v>
      </c>
      <c r="I154">
        <v>0.84084794600000001</v>
      </c>
      <c r="J154">
        <v>0.84525912309999995</v>
      </c>
      <c r="K154">
        <v>0.83398086149999995</v>
      </c>
      <c r="L154">
        <v>0.82200692060000002</v>
      </c>
      <c r="M154">
        <v>0.80919773709999998</v>
      </c>
      <c r="N154">
        <v>0.80168233619999996</v>
      </c>
      <c r="O154">
        <v>0.80134901680000004</v>
      </c>
      <c r="P154">
        <v>0.82433491299999995</v>
      </c>
      <c r="Q154">
        <v>0.81726661170000003</v>
      </c>
      <c r="R154">
        <v>0.81200334389999995</v>
      </c>
      <c r="S154">
        <v>0.81340490809999999</v>
      </c>
      <c r="T154">
        <v>0.81514334840000002</v>
      </c>
      <c r="U154">
        <v>0.81566993080000005</v>
      </c>
      <c r="V154">
        <v>0.83972075189999995</v>
      </c>
      <c r="W154">
        <v>0.84116740369999998</v>
      </c>
      <c r="X154">
        <v>0.83188336789999995</v>
      </c>
      <c r="Y154">
        <v>0.82518196320000003</v>
      </c>
      <c r="Z154">
        <v>0.81998589609999994</v>
      </c>
      <c r="AA154">
        <v>0.81838774459999997</v>
      </c>
      <c r="AB154">
        <v>0.81335030559999999</v>
      </c>
      <c r="AC154">
        <v>0.80646880529999998</v>
      </c>
      <c r="AD154">
        <v>0.80126120469999995</v>
      </c>
      <c r="AE154">
        <v>0.79694233569999995</v>
      </c>
      <c r="AF154">
        <v>0.79326577440000001</v>
      </c>
      <c r="AG154">
        <v>0.78976253860000001</v>
      </c>
      <c r="AH154">
        <v>0.78590690129999996</v>
      </c>
      <c r="AI154">
        <v>0.78200985690000002</v>
      </c>
      <c r="AJ154">
        <v>0.77784877409999997</v>
      </c>
      <c r="AK154">
        <v>0.77368545519999998</v>
      </c>
      <c r="AL154">
        <v>0.76957423000000003</v>
      </c>
      <c r="AM154">
        <v>0.76610549989999999</v>
      </c>
      <c r="AN154">
        <v>0.76261131329999998</v>
      </c>
      <c r="AO154">
        <v>0.75899648180000001</v>
      </c>
      <c r="AP154">
        <v>0.75539296349999996</v>
      </c>
      <c r="AQ154">
        <v>0.75193417360000003</v>
      </c>
      <c r="AR154">
        <v>0.74917268250000002</v>
      </c>
      <c r="AS154">
        <v>0.74631760280000004</v>
      </c>
      <c r="AT154">
        <v>0.74347649110000003</v>
      </c>
      <c r="AU154">
        <v>0.74066516199999999</v>
      </c>
      <c r="AV154">
        <v>0.73786757989999996</v>
      </c>
    </row>
    <row r="155" spans="1:48" x14ac:dyDescent="0.25">
      <c r="A155" s="27" t="s">
        <v>855</v>
      </c>
      <c r="B155">
        <v>0.88366767238597099</v>
      </c>
      <c r="C155">
        <v>0.88184788046645401</v>
      </c>
      <c r="D155">
        <v>0.88005467540000004</v>
      </c>
      <c r="E155">
        <v>0.81096862130000003</v>
      </c>
      <c r="F155">
        <v>0.87506878669999999</v>
      </c>
      <c r="G155">
        <v>0.92852940799999995</v>
      </c>
      <c r="H155">
        <v>0.80186066440000003</v>
      </c>
      <c r="I155">
        <v>0.87912625909999997</v>
      </c>
      <c r="J155">
        <v>0.77153061749999996</v>
      </c>
      <c r="K155">
        <v>0.81677984370000001</v>
      </c>
      <c r="L155">
        <v>0.79512431400000005</v>
      </c>
      <c r="M155">
        <v>0.77443033959999996</v>
      </c>
      <c r="N155">
        <v>0.83444017540000004</v>
      </c>
      <c r="O155">
        <v>0.81343162099999999</v>
      </c>
      <c r="P155">
        <v>0.83412598439999996</v>
      </c>
      <c r="Q155">
        <v>0.82583171649999998</v>
      </c>
      <c r="R155">
        <v>0.82355281209999998</v>
      </c>
      <c r="S155">
        <v>0.82788833110000004</v>
      </c>
      <c r="T155">
        <v>0.82804294720000005</v>
      </c>
      <c r="U155">
        <v>0.82668359309999995</v>
      </c>
      <c r="V155">
        <v>0.82873521750000001</v>
      </c>
      <c r="W155">
        <v>0.82943036020000005</v>
      </c>
      <c r="X155">
        <v>0.82794819239999995</v>
      </c>
      <c r="Y155">
        <v>0.82616677719999998</v>
      </c>
      <c r="Z155">
        <v>0.82441468510000004</v>
      </c>
      <c r="AA155">
        <v>0.82282304299999998</v>
      </c>
      <c r="AB155">
        <v>0.82159825090000005</v>
      </c>
      <c r="AC155">
        <v>0.82031869440000005</v>
      </c>
      <c r="AD155">
        <v>0.81940024889999996</v>
      </c>
      <c r="AE155">
        <v>0.8186458311</v>
      </c>
      <c r="AF155">
        <v>0.81783801540000001</v>
      </c>
      <c r="AG155">
        <v>0.81683644529999999</v>
      </c>
      <c r="AH155">
        <v>0.81570417200000001</v>
      </c>
      <c r="AI155">
        <v>0.8144526097</v>
      </c>
      <c r="AJ155">
        <v>0.81301764249999997</v>
      </c>
      <c r="AK155">
        <v>0.81166268070000003</v>
      </c>
      <c r="AL155">
        <v>0.81022167879999996</v>
      </c>
      <c r="AM155">
        <v>0.80891562210000001</v>
      </c>
      <c r="AN155">
        <v>0.80779667229999996</v>
      </c>
      <c r="AO155">
        <v>0.80660710400000002</v>
      </c>
      <c r="AP155">
        <v>0.80544653209999995</v>
      </c>
      <c r="AQ155">
        <v>0.80437901649999999</v>
      </c>
      <c r="AR155">
        <v>0.80375427970000002</v>
      </c>
      <c r="AS155">
        <v>0.80303200850000001</v>
      </c>
      <c r="AT155">
        <v>0.80230932939999999</v>
      </c>
      <c r="AU155">
        <v>0.80161789670000005</v>
      </c>
      <c r="AV155">
        <v>0.80096002919999998</v>
      </c>
    </row>
    <row r="156" spans="1:48" x14ac:dyDescent="0.25">
      <c r="A156" s="27" t="s">
        <v>856</v>
      </c>
      <c r="B156">
        <v>0.90956872474594197</v>
      </c>
      <c r="C156">
        <v>0.90615316918317601</v>
      </c>
      <c r="D156">
        <v>0.90277942840000003</v>
      </c>
      <c r="E156">
        <v>0.88419791599999997</v>
      </c>
      <c r="F156">
        <v>0.88562617180000003</v>
      </c>
      <c r="G156">
        <v>0.9189199683</v>
      </c>
      <c r="H156">
        <v>0.8904724839</v>
      </c>
      <c r="I156">
        <v>0.86143883219999995</v>
      </c>
      <c r="J156">
        <v>0.8603339793</v>
      </c>
      <c r="K156">
        <v>0.86960708450000002</v>
      </c>
      <c r="L156">
        <v>0.84852159419999995</v>
      </c>
      <c r="M156">
        <v>0.83031042939999999</v>
      </c>
      <c r="N156">
        <v>0.83827322120000003</v>
      </c>
      <c r="O156">
        <v>0.84612604079999998</v>
      </c>
      <c r="P156">
        <v>0.84146513739999995</v>
      </c>
      <c r="Q156">
        <v>0.83442236930000002</v>
      </c>
      <c r="R156">
        <v>0.83561964050000004</v>
      </c>
      <c r="S156">
        <v>0.83804588710000005</v>
      </c>
      <c r="T156">
        <v>0.83915576059999997</v>
      </c>
      <c r="U156">
        <v>0.83800791429999999</v>
      </c>
      <c r="V156">
        <v>0.83657412389999997</v>
      </c>
      <c r="W156">
        <v>0.83706149590000001</v>
      </c>
      <c r="X156">
        <v>0.83450558689999998</v>
      </c>
      <c r="Y156">
        <v>0.83145727209999998</v>
      </c>
      <c r="Z156">
        <v>0.82828975250000003</v>
      </c>
      <c r="AA156">
        <v>0.82525197400000005</v>
      </c>
      <c r="AB156">
        <v>0.82262770949999997</v>
      </c>
      <c r="AC156">
        <v>0.82098039769999998</v>
      </c>
      <c r="AD156">
        <v>0.81915013059999997</v>
      </c>
      <c r="AE156">
        <v>0.81715811699999996</v>
      </c>
      <c r="AF156">
        <v>0.81489898530000004</v>
      </c>
      <c r="AG156">
        <v>0.81226593479999998</v>
      </c>
      <c r="AH156">
        <v>0.80967464359999997</v>
      </c>
      <c r="AI156">
        <v>0.80654221839999996</v>
      </c>
      <c r="AJ156">
        <v>0.80299266680000003</v>
      </c>
      <c r="AK156">
        <v>0.79948684989999996</v>
      </c>
      <c r="AL156">
        <v>0.79580457950000005</v>
      </c>
      <c r="AM156">
        <v>0.79190243959999995</v>
      </c>
      <c r="AN156">
        <v>0.78836456129999999</v>
      </c>
      <c r="AO156">
        <v>0.78475332190000002</v>
      </c>
      <c r="AP156">
        <v>0.7811743619</v>
      </c>
      <c r="AQ156">
        <v>0.77771888779999998</v>
      </c>
      <c r="AR156">
        <v>0.77484835240000005</v>
      </c>
      <c r="AS156">
        <v>0.77190104209999999</v>
      </c>
      <c r="AT156">
        <v>0.76891695039999997</v>
      </c>
      <c r="AU156">
        <v>0.76593316820000001</v>
      </c>
      <c r="AV156">
        <v>0.76294745990000001</v>
      </c>
    </row>
    <row r="157" spans="1:48" x14ac:dyDescent="0.25">
      <c r="A157" s="27" t="s">
        <v>857</v>
      </c>
      <c r="B157">
        <v>0.76693254244619502</v>
      </c>
      <c r="C157">
        <v>0.76282529430745405</v>
      </c>
      <c r="D157">
        <v>0.75876587630000003</v>
      </c>
      <c r="E157">
        <v>0.75330009070000004</v>
      </c>
      <c r="F157">
        <v>0.75168400989999995</v>
      </c>
      <c r="G157">
        <v>0.75309481040000004</v>
      </c>
      <c r="H157">
        <v>0.74182062530000004</v>
      </c>
      <c r="I157">
        <v>0.73198117949999997</v>
      </c>
      <c r="J157">
        <v>0.72818218850000005</v>
      </c>
      <c r="K157">
        <v>0.72358088269999998</v>
      </c>
      <c r="L157">
        <v>0.71727695189999996</v>
      </c>
      <c r="M157">
        <v>0.71158276099999995</v>
      </c>
      <c r="N157">
        <v>0.70434766839999996</v>
      </c>
      <c r="O157">
        <v>0.69839671479999998</v>
      </c>
      <c r="P157">
        <v>0.6947308432</v>
      </c>
      <c r="Q157">
        <v>0.69214241779999996</v>
      </c>
      <c r="R157">
        <v>0.68855604260000003</v>
      </c>
      <c r="S157">
        <v>0.69031443719999996</v>
      </c>
      <c r="T157">
        <v>0.69128397730000002</v>
      </c>
      <c r="U157">
        <v>0.69003773489999998</v>
      </c>
      <c r="V157">
        <v>0.68892951619999998</v>
      </c>
      <c r="W157">
        <v>0.68954036760000004</v>
      </c>
      <c r="X157">
        <v>0.68749888010000004</v>
      </c>
      <c r="Y157">
        <v>0.6845526489</v>
      </c>
      <c r="Z157">
        <v>0.68128996389999996</v>
      </c>
      <c r="AA157">
        <v>0.67807361290000001</v>
      </c>
      <c r="AB157">
        <v>0.67500607440000004</v>
      </c>
      <c r="AC157">
        <v>0.67174100560000005</v>
      </c>
      <c r="AD157">
        <v>0.669074418</v>
      </c>
      <c r="AE157">
        <v>0.66661285839999995</v>
      </c>
      <c r="AF157">
        <v>0.66425620330000001</v>
      </c>
      <c r="AG157">
        <v>0.66182737309999995</v>
      </c>
      <c r="AH157">
        <v>0.65898788340000003</v>
      </c>
      <c r="AI157">
        <v>0.65581009509999999</v>
      </c>
      <c r="AJ157">
        <v>0.6523307518</v>
      </c>
      <c r="AK157">
        <v>0.648624431</v>
      </c>
      <c r="AL157">
        <v>0.6447553788</v>
      </c>
      <c r="AM157">
        <v>0.64073546530000003</v>
      </c>
      <c r="AN157">
        <v>0.63672641299999999</v>
      </c>
      <c r="AO157">
        <v>0.63277997829999999</v>
      </c>
      <c r="AP157">
        <v>0.6289299518</v>
      </c>
      <c r="AQ157">
        <v>0.62526712920000005</v>
      </c>
      <c r="AR157">
        <v>0.62179238820000005</v>
      </c>
      <c r="AS157">
        <v>0.61831387839999996</v>
      </c>
      <c r="AT157">
        <v>0.61488200920000002</v>
      </c>
      <c r="AU157">
        <v>0.61149698050000001</v>
      </c>
      <c r="AV157">
        <v>0.6081318483</v>
      </c>
    </row>
    <row r="158" spans="1:48" x14ac:dyDescent="0.25">
      <c r="A158" s="27" t="s">
        <v>858</v>
      </c>
      <c r="B158">
        <v>0.91541414753537198</v>
      </c>
      <c r="C158">
        <v>0.90744078466855305</v>
      </c>
      <c r="D158">
        <v>0.89956178070000004</v>
      </c>
      <c r="E158">
        <v>0.89443404579999997</v>
      </c>
      <c r="F158">
        <v>0.88983108119999998</v>
      </c>
      <c r="G158">
        <v>0.87217177859999995</v>
      </c>
      <c r="H158">
        <v>0.86548451729999998</v>
      </c>
      <c r="I158">
        <v>0.85490340919999996</v>
      </c>
      <c r="J158">
        <v>0.84326743910000002</v>
      </c>
      <c r="K158">
        <v>0.83483220390000001</v>
      </c>
      <c r="L158">
        <v>0.8293636606</v>
      </c>
      <c r="M158">
        <v>0.82326487390000003</v>
      </c>
      <c r="N158">
        <v>0.81401072740000002</v>
      </c>
      <c r="O158">
        <v>0.80858593519999999</v>
      </c>
      <c r="P158">
        <v>0.80483711000000002</v>
      </c>
      <c r="Q158">
        <v>0.8018756386</v>
      </c>
      <c r="R158">
        <v>0.79482290359999996</v>
      </c>
      <c r="S158">
        <v>0.79208363459999998</v>
      </c>
      <c r="T158">
        <v>0.78942281680000004</v>
      </c>
      <c r="U158">
        <v>0.78335504440000003</v>
      </c>
      <c r="V158">
        <v>0.77894892240000002</v>
      </c>
      <c r="W158">
        <v>0.77670121550000004</v>
      </c>
      <c r="X158">
        <v>0.77314140070000004</v>
      </c>
      <c r="Y158">
        <v>0.76902094539999999</v>
      </c>
      <c r="Z158">
        <v>0.76456611770000005</v>
      </c>
      <c r="AA158">
        <v>0.76010154409999997</v>
      </c>
      <c r="AB158">
        <v>0.75558604009999997</v>
      </c>
      <c r="AC158">
        <v>0.75098746350000001</v>
      </c>
      <c r="AD158">
        <v>0.74644732820000004</v>
      </c>
      <c r="AE158">
        <v>0.74168112909999995</v>
      </c>
      <c r="AF158">
        <v>0.73655780900000001</v>
      </c>
      <c r="AG158">
        <v>0.73093472739999998</v>
      </c>
      <c r="AH158">
        <v>0.72463912259999996</v>
      </c>
      <c r="AI158">
        <v>0.71765246309999997</v>
      </c>
      <c r="AJ158">
        <v>0.71040432899999995</v>
      </c>
      <c r="AK158">
        <v>0.7029702941</v>
      </c>
      <c r="AL158">
        <v>0.69551290310000002</v>
      </c>
      <c r="AM158">
        <v>0.68799971969999996</v>
      </c>
      <c r="AN158">
        <v>0.68050121480000003</v>
      </c>
      <c r="AO158">
        <v>0.67321542140000001</v>
      </c>
      <c r="AP158">
        <v>0.66618985399999997</v>
      </c>
      <c r="AQ158">
        <v>0.65942058479999999</v>
      </c>
      <c r="AR158">
        <v>0.65284605529999995</v>
      </c>
      <c r="AS158">
        <v>0.64636973679999998</v>
      </c>
      <c r="AT158">
        <v>0.63996497009999997</v>
      </c>
      <c r="AU158">
        <v>0.63365511249999995</v>
      </c>
      <c r="AV158">
        <v>0.62743777219999997</v>
      </c>
    </row>
    <row r="159" spans="1:48" x14ac:dyDescent="0.25">
      <c r="A159" s="31" t="s">
        <v>317</v>
      </c>
      <c r="B159">
        <v>1.6144864000000001</v>
      </c>
      <c r="C159">
        <v>1.6072</v>
      </c>
      <c r="D159">
        <v>1.599996127</v>
      </c>
      <c r="E159">
        <v>1.6018603229999999</v>
      </c>
      <c r="F159">
        <v>1.649425704</v>
      </c>
      <c r="G159">
        <v>1.6186044959999999</v>
      </c>
      <c r="H159">
        <v>1.580226076</v>
      </c>
      <c r="I159">
        <v>1.5113009879999999</v>
      </c>
      <c r="J159">
        <v>1.4621224509999999</v>
      </c>
      <c r="K159">
        <v>1.4209953449999999</v>
      </c>
      <c r="L159">
        <v>1.430295466</v>
      </c>
      <c r="M159">
        <v>1.4476917920000001</v>
      </c>
      <c r="N159">
        <v>1.4445359200000001</v>
      </c>
      <c r="O159">
        <v>1.285824155</v>
      </c>
      <c r="P159">
        <v>1.056078675</v>
      </c>
      <c r="Q159">
        <v>0.70113110840000004</v>
      </c>
      <c r="R159">
        <v>0.6233858967</v>
      </c>
      <c r="S159">
        <v>0.53689675589999997</v>
      </c>
      <c r="T159">
        <v>0.5211303826</v>
      </c>
      <c r="U159">
        <v>0.53490897579999996</v>
      </c>
      <c r="V159">
        <v>0.46429322769999998</v>
      </c>
      <c r="W159">
        <v>0.43839226409999998</v>
      </c>
      <c r="X159">
        <v>0.45917969479999998</v>
      </c>
      <c r="Y159">
        <v>0.49945199680000002</v>
      </c>
      <c r="Z159">
        <v>0.53631264209999996</v>
      </c>
      <c r="AA159">
        <v>0.59188242550000003</v>
      </c>
      <c r="AB159">
        <v>0.62648333789999999</v>
      </c>
      <c r="AC159">
        <v>0.65803482609999997</v>
      </c>
      <c r="AD159">
        <v>0.68846251690000004</v>
      </c>
      <c r="AE159">
        <v>0.7144858583</v>
      </c>
      <c r="AF159">
        <v>0.72437424240000003</v>
      </c>
      <c r="AG159">
        <v>0.74546489449999997</v>
      </c>
      <c r="AH159">
        <v>0.76929174929999999</v>
      </c>
      <c r="AI159">
        <v>0.77888743199999999</v>
      </c>
      <c r="AJ159">
        <v>0.7946007839</v>
      </c>
      <c r="AK159">
        <v>0.81346806140000005</v>
      </c>
      <c r="AL159">
        <v>0.79383939140000004</v>
      </c>
      <c r="AM159">
        <v>0.79978613919999997</v>
      </c>
      <c r="AN159">
        <v>0.81633781370000003</v>
      </c>
      <c r="AO159">
        <v>0.83656418860000004</v>
      </c>
      <c r="AP159">
        <v>0.85702864010000002</v>
      </c>
      <c r="AQ159">
        <v>0.87528801369999998</v>
      </c>
      <c r="AR159">
        <v>0.89140936940000004</v>
      </c>
      <c r="AS159">
        <v>0.90590896249999997</v>
      </c>
      <c r="AT159">
        <v>0.91919041450000005</v>
      </c>
      <c r="AU159">
        <v>0.9314421048</v>
      </c>
      <c r="AV159">
        <v>0.94302624160000004</v>
      </c>
    </row>
    <row r="160" spans="1:48" x14ac:dyDescent="0.25">
      <c r="A160" s="31" t="s">
        <v>318</v>
      </c>
      <c r="B160">
        <v>0.95918118510306705</v>
      </c>
      <c r="C160">
        <v>0.95903236432299199</v>
      </c>
      <c r="D160">
        <v>0.95888548039999999</v>
      </c>
      <c r="E160">
        <v>0.95802712990000005</v>
      </c>
      <c r="F160">
        <v>0.99662701649999996</v>
      </c>
      <c r="G160">
        <v>0.89942366070000002</v>
      </c>
      <c r="H160">
        <v>0.97775501779999996</v>
      </c>
      <c r="I160">
        <v>1.002628144</v>
      </c>
      <c r="J160">
        <v>0.99268788009999998</v>
      </c>
      <c r="K160">
        <v>0.94080107069999996</v>
      </c>
      <c r="L160">
        <v>0.918182006</v>
      </c>
      <c r="M160">
        <v>0.89404005340000003</v>
      </c>
      <c r="N160">
        <v>0.91006742809999996</v>
      </c>
      <c r="O160">
        <v>0.9845916361</v>
      </c>
      <c r="P160">
        <v>1.017797303</v>
      </c>
      <c r="Q160">
        <v>0.94864688689999999</v>
      </c>
      <c r="R160">
        <v>0.95850571849999999</v>
      </c>
      <c r="S160">
        <v>0.9624205656</v>
      </c>
      <c r="T160">
        <v>0.96127946919999996</v>
      </c>
      <c r="U160">
        <v>0.95911620900000005</v>
      </c>
      <c r="V160">
        <v>0.95635691109999998</v>
      </c>
      <c r="W160">
        <v>0.95467132649999997</v>
      </c>
      <c r="X160">
        <v>0.93611659039999995</v>
      </c>
      <c r="Y160">
        <v>0.93201897109999998</v>
      </c>
      <c r="Z160">
        <v>0.93346748509999999</v>
      </c>
      <c r="AA160">
        <v>0.93711724289999998</v>
      </c>
      <c r="AB160">
        <v>0.94068199959999999</v>
      </c>
      <c r="AC160">
        <v>0.94408473930000003</v>
      </c>
      <c r="AD160">
        <v>0.94618779350000004</v>
      </c>
      <c r="AE160">
        <v>0.94763532930000005</v>
      </c>
      <c r="AF160">
        <v>0.94824398340000005</v>
      </c>
      <c r="AG160">
        <v>0.94881887769999995</v>
      </c>
      <c r="AH160">
        <v>0.9498204187</v>
      </c>
      <c r="AI160">
        <v>0.95040093299999995</v>
      </c>
      <c r="AJ160">
        <v>0.95118901879999995</v>
      </c>
      <c r="AK160">
        <v>0.95223337870000002</v>
      </c>
      <c r="AL160">
        <v>0.95309611709999997</v>
      </c>
      <c r="AM160">
        <v>0.95161237330000004</v>
      </c>
      <c r="AN160">
        <v>0.95244409679999997</v>
      </c>
      <c r="AO160">
        <v>0.953407012</v>
      </c>
      <c r="AP160">
        <v>0.9547550575</v>
      </c>
      <c r="AQ160">
        <v>0.95693965540000003</v>
      </c>
      <c r="AR160">
        <v>0.95049576680000003</v>
      </c>
      <c r="AS160">
        <v>0.9499880181</v>
      </c>
      <c r="AT160">
        <v>0.95025911549999997</v>
      </c>
      <c r="AU160">
        <v>0.9507875509</v>
      </c>
      <c r="AV160">
        <v>0.95148091990000006</v>
      </c>
    </row>
    <row r="161" spans="1:48" x14ac:dyDescent="0.25">
      <c r="A161" s="31" t="s">
        <v>319</v>
      </c>
      <c r="B161">
        <v>1.2298395699307201</v>
      </c>
      <c r="C161">
        <v>1.2272188999543701</v>
      </c>
      <c r="D161">
        <v>1.224629213</v>
      </c>
      <c r="E161">
        <v>1.1465201949999999</v>
      </c>
      <c r="F161">
        <v>1.1649235170000001</v>
      </c>
      <c r="G161">
        <v>1.1950668330000001</v>
      </c>
      <c r="H161">
        <v>1.198824557</v>
      </c>
      <c r="I161">
        <v>1.2079948460000001</v>
      </c>
      <c r="J161">
        <v>1.216637009</v>
      </c>
      <c r="K161">
        <v>1.2206404070000001</v>
      </c>
      <c r="L161">
        <v>1.22152963</v>
      </c>
      <c r="M161">
        <v>1.2208280039999999</v>
      </c>
      <c r="N161">
        <v>1.2290290509999999</v>
      </c>
      <c r="O161">
        <v>1.229089476</v>
      </c>
      <c r="P161">
        <v>1.22907085</v>
      </c>
      <c r="Q161">
        <v>1.2206760480000001</v>
      </c>
      <c r="R161">
        <v>1.2769655900000001</v>
      </c>
      <c r="S161">
        <v>1.2235068039999999</v>
      </c>
      <c r="T161">
        <v>1.2087152299999999</v>
      </c>
      <c r="U161">
        <v>1.2010841489999999</v>
      </c>
      <c r="V161">
        <v>1.1821474869999999</v>
      </c>
      <c r="W161">
        <v>1.187269753</v>
      </c>
      <c r="X161">
        <v>1.1887452940000001</v>
      </c>
      <c r="Y161">
        <v>1.185716666</v>
      </c>
      <c r="Z161">
        <v>1.1813757140000001</v>
      </c>
      <c r="AA161">
        <v>1.177765524</v>
      </c>
      <c r="AB161">
        <v>1.1738980379999999</v>
      </c>
      <c r="AC161">
        <v>1.14560598</v>
      </c>
      <c r="AD161">
        <v>1.156650304</v>
      </c>
      <c r="AE161">
        <v>1.1467854609999999</v>
      </c>
      <c r="AF161">
        <v>1.143343419</v>
      </c>
      <c r="AG161">
        <v>1.158526669</v>
      </c>
      <c r="AH161">
        <v>1.1470576809999999</v>
      </c>
      <c r="AI161">
        <v>1.14257202</v>
      </c>
      <c r="AJ161">
        <v>1.1571027279999999</v>
      </c>
      <c r="AK161">
        <v>1.1465743129999999</v>
      </c>
      <c r="AL161">
        <v>1.1402983390000001</v>
      </c>
      <c r="AM161">
        <v>1.1691474340000001</v>
      </c>
      <c r="AN161">
        <v>1.158337948</v>
      </c>
      <c r="AO161">
        <v>1.151759698</v>
      </c>
      <c r="AP161">
        <v>1.1471577850000001</v>
      </c>
      <c r="AQ161">
        <v>1.1433211409999999</v>
      </c>
      <c r="AR161">
        <v>1.1532267190000001</v>
      </c>
      <c r="AS161">
        <v>1.153298393</v>
      </c>
      <c r="AT161">
        <v>1.1511743800000001</v>
      </c>
      <c r="AU161">
        <v>1.148204588</v>
      </c>
      <c r="AV161">
        <v>1.144806964</v>
      </c>
    </row>
    <row r="162" spans="1:48" x14ac:dyDescent="0.25">
      <c r="A162" s="31" t="s">
        <v>320</v>
      </c>
      <c r="B162">
        <v>0.72350256633408805</v>
      </c>
      <c r="C162">
        <v>0.72169711470258702</v>
      </c>
      <c r="D162">
        <v>0.71991668590000002</v>
      </c>
      <c r="E162">
        <v>0.71920672730000001</v>
      </c>
      <c r="F162">
        <v>0.71657935210000001</v>
      </c>
      <c r="G162">
        <v>0.7181407433</v>
      </c>
      <c r="H162">
        <v>0.71259810940000001</v>
      </c>
      <c r="I162">
        <v>0.70916467289999996</v>
      </c>
      <c r="J162">
        <v>0.70717728619999998</v>
      </c>
      <c r="K162">
        <v>0.70677962220000001</v>
      </c>
      <c r="L162">
        <v>0.705590041</v>
      </c>
      <c r="M162">
        <v>0.70429059910000003</v>
      </c>
      <c r="N162">
        <v>0.70343886320000004</v>
      </c>
      <c r="O162">
        <v>0.6968137217</v>
      </c>
      <c r="P162">
        <v>0.68882635660000002</v>
      </c>
      <c r="Q162">
        <v>0.68107779719999995</v>
      </c>
      <c r="R162">
        <v>0.68423224110000003</v>
      </c>
      <c r="S162">
        <v>0.66561239110000003</v>
      </c>
      <c r="T162">
        <v>0.685174265</v>
      </c>
      <c r="U162">
        <v>0.68636554670000005</v>
      </c>
      <c r="V162">
        <v>0.66011580059999997</v>
      </c>
      <c r="W162">
        <v>0.64271594679999999</v>
      </c>
      <c r="X162">
        <v>0.64687943459999997</v>
      </c>
      <c r="Y162">
        <v>0.64977372010000001</v>
      </c>
      <c r="Z162">
        <v>0.65021844029999998</v>
      </c>
      <c r="AA162">
        <v>0.65053988149999997</v>
      </c>
      <c r="AB162">
        <v>0.64923565689999996</v>
      </c>
      <c r="AC162">
        <v>0.64932768740000002</v>
      </c>
      <c r="AD162">
        <v>0.64877346440000006</v>
      </c>
      <c r="AE162">
        <v>0.64823122550000001</v>
      </c>
      <c r="AF162">
        <v>0.65562557099999996</v>
      </c>
      <c r="AG162">
        <v>0.65792935090000004</v>
      </c>
      <c r="AH162">
        <v>0.64408477149999999</v>
      </c>
      <c r="AI162">
        <v>0.63306850859999997</v>
      </c>
      <c r="AJ162">
        <v>0.62451802329999995</v>
      </c>
      <c r="AK162">
        <v>0.61747255249999999</v>
      </c>
      <c r="AL162">
        <v>0.61035455969999997</v>
      </c>
      <c r="AM162">
        <v>0.6000921132</v>
      </c>
      <c r="AN162">
        <v>0.5868427772</v>
      </c>
      <c r="AO162">
        <v>0.57300768170000005</v>
      </c>
      <c r="AP162">
        <v>0.55908393119999999</v>
      </c>
      <c r="AQ162">
        <v>0.5455159235</v>
      </c>
      <c r="AR162">
        <v>0.53060804269999995</v>
      </c>
      <c r="AS162">
        <v>0.51571102130000002</v>
      </c>
      <c r="AT162">
        <v>0.50073671710000001</v>
      </c>
      <c r="AU162">
        <v>0.4856413893</v>
      </c>
      <c r="AV162">
        <v>0.47047173910000001</v>
      </c>
    </row>
    <row r="163" spans="1:48" x14ac:dyDescent="0.25">
      <c r="A163" s="31" t="s">
        <v>321</v>
      </c>
      <c r="B163">
        <v>2.1724892708720001</v>
      </c>
      <c r="C163">
        <v>2.1712067057592699</v>
      </c>
      <c r="D163">
        <v>2.1699658730000002</v>
      </c>
      <c r="E163">
        <v>2.1930942199999999</v>
      </c>
      <c r="F163">
        <v>2.2291889669999998</v>
      </c>
      <c r="G163">
        <v>2.1575617399999998</v>
      </c>
      <c r="H163">
        <v>2.2060424850000002</v>
      </c>
      <c r="I163">
        <v>2.239391377</v>
      </c>
      <c r="J163">
        <v>2.2456517300000001</v>
      </c>
      <c r="K163">
        <v>2.2109805730000001</v>
      </c>
      <c r="L163">
        <v>2.1874565229999998</v>
      </c>
      <c r="M163">
        <v>2.15425676</v>
      </c>
      <c r="N163">
        <v>2.1607061179999998</v>
      </c>
      <c r="O163">
        <v>2.2117563439999999</v>
      </c>
      <c r="P163">
        <v>2.250070848</v>
      </c>
      <c r="Q163">
        <v>2.2073939340000002</v>
      </c>
      <c r="R163">
        <v>2.1912975000000001</v>
      </c>
      <c r="S163">
        <v>2.0760962319999998</v>
      </c>
      <c r="T163">
        <v>2.3169056509999999</v>
      </c>
      <c r="U163">
        <v>2.4381605799999999</v>
      </c>
      <c r="V163">
        <v>2.7054428609999999</v>
      </c>
      <c r="W163">
        <v>2.6398307110000001</v>
      </c>
      <c r="X163">
        <v>2.5497715830000001</v>
      </c>
      <c r="Y163">
        <v>2.5479036349999999</v>
      </c>
      <c r="Z163">
        <v>2.5890138760000001</v>
      </c>
      <c r="AA163">
        <v>2.44319474</v>
      </c>
      <c r="AB163">
        <v>2.4164042970000001</v>
      </c>
      <c r="AC163">
        <v>2.370951909</v>
      </c>
      <c r="AD163">
        <v>2.362326345</v>
      </c>
      <c r="AE163">
        <v>2.3615033040000002</v>
      </c>
      <c r="AF163">
        <v>2.3815280830000001</v>
      </c>
      <c r="AG163">
        <v>2.3831330830000002</v>
      </c>
      <c r="AH163">
        <v>2.411279043</v>
      </c>
      <c r="AI163">
        <v>2.4127803540000001</v>
      </c>
      <c r="AJ163">
        <v>2.417577273</v>
      </c>
      <c r="AK163">
        <v>2.2688141220000002</v>
      </c>
      <c r="AL163">
        <v>2.2444791199999998</v>
      </c>
      <c r="AM163">
        <v>2.269581015</v>
      </c>
      <c r="AN163">
        <v>2.2736856780000001</v>
      </c>
      <c r="AO163">
        <v>2.2713197969999999</v>
      </c>
      <c r="AP163">
        <v>2.2663614380000001</v>
      </c>
      <c r="AQ163">
        <v>2.259796675</v>
      </c>
      <c r="AR163">
        <v>2.2443631509999999</v>
      </c>
      <c r="AS163">
        <v>2.239352969</v>
      </c>
      <c r="AT163">
        <v>2.2361759170000002</v>
      </c>
      <c r="AU163">
        <v>2.2333138350000001</v>
      </c>
      <c r="AV163">
        <v>2.2301929390000002</v>
      </c>
    </row>
    <row r="164" spans="1:48" x14ac:dyDescent="0.25">
      <c r="A164" s="31" t="s">
        <v>322</v>
      </c>
      <c r="B164">
        <v>0.80665332029381698</v>
      </c>
      <c r="C164">
        <v>0.80553208645026997</v>
      </c>
      <c r="D164">
        <v>0.80442466570000004</v>
      </c>
      <c r="E164">
        <v>0.80810903639999998</v>
      </c>
      <c r="F164">
        <v>0.8113996108</v>
      </c>
      <c r="G164">
        <v>0.80658436359999997</v>
      </c>
      <c r="H164">
        <v>0.80393817590000005</v>
      </c>
      <c r="I164">
        <v>0.80561107590000003</v>
      </c>
      <c r="J164">
        <v>0.80618473940000002</v>
      </c>
      <c r="K164">
        <v>0.80203464469999997</v>
      </c>
      <c r="L164">
        <v>0.79700291290000003</v>
      </c>
      <c r="M164">
        <v>0.79440461039999999</v>
      </c>
      <c r="N164">
        <v>0.78237981759999997</v>
      </c>
      <c r="O164">
        <v>0.78144151449999999</v>
      </c>
      <c r="P164">
        <v>0.78145207750000001</v>
      </c>
      <c r="Q164">
        <v>0.7751247886</v>
      </c>
      <c r="R164">
        <v>0.74616654670000004</v>
      </c>
      <c r="S164">
        <v>0.79647205080000005</v>
      </c>
      <c r="T164">
        <v>0.75463973439999998</v>
      </c>
      <c r="U164">
        <v>0.71888038620000005</v>
      </c>
      <c r="V164">
        <v>0.62993317019999995</v>
      </c>
      <c r="W164">
        <v>0.71232256120000004</v>
      </c>
      <c r="X164">
        <v>0.74139812240000003</v>
      </c>
      <c r="Y164">
        <v>0.75239254529999999</v>
      </c>
      <c r="Z164">
        <v>0.75674961470000002</v>
      </c>
      <c r="AA164">
        <v>0.75876260009999996</v>
      </c>
      <c r="AB164">
        <v>0.75917217829999994</v>
      </c>
      <c r="AC164">
        <v>0.75822923740000003</v>
      </c>
      <c r="AD164">
        <v>0.75508641990000003</v>
      </c>
      <c r="AE164">
        <v>0.75125129020000003</v>
      </c>
      <c r="AF164">
        <v>0.75343886410000005</v>
      </c>
      <c r="AG164">
        <v>0.75125546649999997</v>
      </c>
      <c r="AH164">
        <v>0.74838566979999999</v>
      </c>
      <c r="AI164">
        <v>0.73912762580000002</v>
      </c>
      <c r="AJ164">
        <v>0.72609045969999997</v>
      </c>
      <c r="AK164">
        <v>0.70522784540000005</v>
      </c>
      <c r="AL164">
        <v>0.66407373930000002</v>
      </c>
      <c r="AM164">
        <v>0.57243187610000001</v>
      </c>
      <c r="AN164">
        <v>0.56791713219999995</v>
      </c>
      <c r="AO164">
        <v>0.56551607319999997</v>
      </c>
      <c r="AP164">
        <v>0.57613111640000003</v>
      </c>
      <c r="AQ164">
        <v>0.59147857280000005</v>
      </c>
      <c r="AR164">
        <v>0.61119804069999994</v>
      </c>
      <c r="AS164">
        <v>0.63108232620000004</v>
      </c>
      <c r="AT164">
        <v>0.65014464630000002</v>
      </c>
      <c r="AU164">
        <v>0.66782348599999997</v>
      </c>
      <c r="AV164">
        <v>0.68393241390000004</v>
      </c>
    </row>
    <row r="165" spans="1:48" x14ac:dyDescent="0.25">
      <c r="A165" s="31" t="s">
        <v>323</v>
      </c>
      <c r="B165">
        <v>1.1365966553545599</v>
      </c>
      <c r="C165">
        <v>1.1348006101053301</v>
      </c>
      <c r="D165">
        <v>1.1330274579999999</v>
      </c>
      <c r="E165">
        <v>1.1422593700000001</v>
      </c>
      <c r="F165">
        <v>1.1935111039999999</v>
      </c>
      <c r="G165">
        <v>1.1274022880000001</v>
      </c>
      <c r="H165">
        <v>1.1386560990000001</v>
      </c>
      <c r="I165">
        <v>1.1613630859999999</v>
      </c>
      <c r="J165">
        <v>1.126880578</v>
      </c>
      <c r="K165">
        <v>1.0949492300000001</v>
      </c>
      <c r="L165">
        <v>1.1176479130000001</v>
      </c>
      <c r="M165">
        <v>1.128201982</v>
      </c>
      <c r="N165">
        <v>1.1468669600000001</v>
      </c>
      <c r="O165">
        <v>1.1775250690000001</v>
      </c>
      <c r="P165">
        <v>1.1458708150000001</v>
      </c>
      <c r="Q165">
        <v>1.0731256600000001</v>
      </c>
      <c r="R165">
        <v>1.3360913050000001</v>
      </c>
      <c r="S165">
        <v>1.20725269</v>
      </c>
      <c r="T165">
        <v>1.1658384770000001</v>
      </c>
      <c r="U165">
        <v>1.1464337309999999</v>
      </c>
      <c r="V165">
        <v>1.050730044</v>
      </c>
      <c r="W165">
        <v>1.1959383320000001</v>
      </c>
      <c r="X165">
        <v>1.109541916</v>
      </c>
      <c r="Y165">
        <v>1.100532697</v>
      </c>
      <c r="Z165">
        <v>1.1157751250000001</v>
      </c>
      <c r="AA165">
        <v>1.024793192</v>
      </c>
      <c r="AB165">
        <v>1.0043939340000001</v>
      </c>
      <c r="AC165">
        <v>1.022739506</v>
      </c>
      <c r="AD165">
        <v>1.025460139</v>
      </c>
      <c r="AE165">
        <v>1.026058288</v>
      </c>
      <c r="AF165">
        <v>0.97825298360000001</v>
      </c>
      <c r="AG165">
        <v>0.96373901669999995</v>
      </c>
      <c r="AH165">
        <v>0.94961047119999997</v>
      </c>
      <c r="AI165">
        <v>0.94587410019999996</v>
      </c>
      <c r="AJ165">
        <v>0.94566450540000002</v>
      </c>
      <c r="AK165">
        <v>0.94616991139999995</v>
      </c>
      <c r="AL165">
        <v>0.9456354884</v>
      </c>
      <c r="AM165">
        <v>0.94486414880000003</v>
      </c>
      <c r="AN165">
        <v>0.94389243919999999</v>
      </c>
      <c r="AO165">
        <v>0.94270459480000002</v>
      </c>
      <c r="AP165">
        <v>0.94113956489999995</v>
      </c>
      <c r="AQ165">
        <v>0.93899331890000004</v>
      </c>
      <c r="AR165">
        <v>0.93577669699999999</v>
      </c>
      <c r="AS165">
        <v>0.93280852299999995</v>
      </c>
      <c r="AT165">
        <v>0.92973307729999999</v>
      </c>
      <c r="AU165">
        <v>0.92653450690000005</v>
      </c>
      <c r="AV165">
        <v>0.92315252520000002</v>
      </c>
    </row>
    <row r="166" spans="1:48" x14ac:dyDescent="0.25">
      <c r="A166" s="31" t="s">
        <v>324</v>
      </c>
      <c r="B166">
        <v>0.85826357009632404</v>
      </c>
      <c r="C166">
        <v>0.85609180668569196</v>
      </c>
      <c r="D166">
        <v>0.85396206770000005</v>
      </c>
      <c r="E166">
        <v>0.79813256610000005</v>
      </c>
      <c r="F166">
        <v>0.81042006119999999</v>
      </c>
      <c r="G166">
        <v>0.83060945900000005</v>
      </c>
      <c r="H166">
        <v>0.83919906749999995</v>
      </c>
      <c r="I166">
        <v>0.84696807569999999</v>
      </c>
      <c r="J166">
        <v>0.85308543140000004</v>
      </c>
      <c r="K166">
        <v>0.86004089770000003</v>
      </c>
      <c r="L166">
        <v>0.86510768179999997</v>
      </c>
      <c r="M166">
        <v>0.87251358590000005</v>
      </c>
      <c r="N166">
        <v>0.86000181659999997</v>
      </c>
      <c r="O166">
        <v>0.85216416269999995</v>
      </c>
      <c r="P166">
        <v>0.84957072389999999</v>
      </c>
      <c r="Q166">
        <v>0.84498031250000005</v>
      </c>
      <c r="R166">
        <v>0.82316562360000001</v>
      </c>
      <c r="S166">
        <v>0.84164410860000005</v>
      </c>
      <c r="T166">
        <v>0.75140992439999998</v>
      </c>
      <c r="U166">
        <v>0.69777611230000003</v>
      </c>
      <c r="V166">
        <v>0.64860800839999999</v>
      </c>
      <c r="W166">
        <v>0.615265548</v>
      </c>
      <c r="X166">
        <v>0.61037214480000002</v>
      </c>
      <c r="Y166">
        <v>0.61072110430000004</v>
      </c>
      <c r="Z166">
        <v>0.61108230929999996</v>
      </c>
      <c r="AA166">
        <v>0.61115577880000005</v>
      </c>
      <c r="AB166">
        <v>0.60972607450000005</v>
      </c>
      <c r="AC166">
        <v>0.59504107689999997</v>
      </c>
      <c r="AD166">
        <v>0.58442430010000002</v>
      </c>
      <c r="AE166">
        <v>0.57505197559999999</v>
      </c>
      <c r="AF166">
        <v>0.57072403520000003</v>
      </c>
      <c r="AG166">
        <v>0.55967426620000005</v>
      </c>
      <c r="AH166">
        <v>0.54880508819999996</v>
      </c>
      <c r="AI166">
        <v>0.5413060582</v>
      </c>
      <c r="AJ166">
        <v>0.53547206049999996</v>
      </c>
      <c r="AK166">
        <v>0.53034495800000003</v>
      </c>
      <c r="AL166">
        <v>0.52484551219999998</v>
      </c>
      <c r="AM166">
        <v>0.52101699830000003</v>
      </c>
      <c r="AN166">
        <v>0.51914183859999996</v>
      </c>
      <c r="AO166">
        <v>0.51785110869999995</v>
      </c>
      <c r="AP166">
        <v>0.51656059730000004</v>
      </c>
      <c r="AQ166">
        <v>0.51477978229999999</v>
      </c>
      <c r="AR166">
        <v>0.51218687029999999</v>
      </c>
      <c r="AS166">
        <v>0.50903982560000005</v>
      </c>
      <c r="AT166">
        <v>0.50567926129999996</v>
      </c>
      <c r="AU166">
        <v>0.50226303120000004</v>
      </c>
      <c r="AV166">
        <v>0.4989432385</v>
      </c>
    </row>
    <row r="167" spans="1:48" x14ac:dyDescent="0.25">
      <c r="A167" s="31" t="s">
        <v>325</v>
      </c>
      <c r="B167">
        <v>1.7310772645315</v>
      </c>
      <c r="C167">
        <v>1.72205934310195</v>
      </c>
      <c r="D167">
        <v>1.713177041</v>
      </c>
      <c r="E167">
        <v>1.626907624</v>
      </c>
      <c r="F167">
        <v>1.593230685</v>
      </c>
      <c r="G167">
        <v>1.6479537660000001</v>
      </c>
      <c r="H167">
        <v>1.6054077010000001</v>
      </c>
      <c r="I167">
        <v>1.590912509</v>
      </c>
      <c r="J167">
        <v>1.589275185</v>
      </c>
      <c r="K167">
        <v>1.6010540879999999</v>
      </c>
      <c r="L167">
        <v>1.611649581</v>
      </c>
      <c r="M167">
        <v>1.6284524520000001</v>
      </c>
      <c r="N167">
        <v>1.6642490919999999</v>
      </c>
      <c r="O167">
        <v>1.667342871</v>
      </c>
      <c r="P167">
        <v>1.6672491380000001</v>
      </c>
      <c r="Q167">
        <v>1.667351547</v>
      </c>
      <c r="R167">
        <v>1.5804943229999999</v>
      </c>
      <c r="S167">
        <v>1.7206764290000001</v>
      </c>
      <c r="T167">
        <v>1.705741867</v>
      </c>
      <c r="U167">
        <v>1.668845658</v>
      </c>
      <c r="V167">
        <v>1.566254458</v>
      </c>
      <c r="W167">
        <v>1.476284285</v>
      </c>
      <c r="X167">
        <v>1.4539936449999999</v>
      </c>
      <c r="Y167">
        <v>1.45204103</v>
      </c>
      <c r="Z167">
        <v>1.494697202</v>
      </c>
      <c r="AA167">
        <v>1.5069270530000001</v>
      </c>
      <c r="AB167">
        <v>1.4980406129999999</v>
      </c>
      <c r="AC167">
        <v>1.495190842</v>
      </c>
      <c r="AD167">
        <v>1.490278394</v>
      </c>
      <c r="AE167">
        <v>1.483989223</v>
      </c>
      <c r="AF167">
        <v>1.4944704179999999</v>
      </c>
      <c r="AG167">
        <v>1.4882632229999999</v>
      </c>
      <c r="AH167">
        <v>1.4645195710000001</v>
      </c>
      <c r="AI167">
        <v>1.448126523</v>
      </c>
      <c r="AJ167">
        <v>1.4361598419999999</v>
      </c>
      <c r="AK167">
        <v>1.4259627779999999</v>
      </c>
      <c r="AL167">
        <v>1.413847635</v>
      </c>
      <c r="AM167">
        <v>1.406833749</v>
      </c>
      <c r="AN167">
        <v>1.405465564</v>
      </c>
      <c r="AO167">
        <v>1.405533457</v>
      </c>
      <c r="AP167">
        <v>1.4054568780000001</v>
      </c>
      <c r="AQ167">
        <v>1.4040635509999999</v>
      </c>
      <c r="AR167">
        <v>1.418992225</v>
      </c>
      <c r="AS167">
        <v>1.448470927</v>
      </c>
      <c r="AT167">
        <v>1.4821878639999999</v>
      </c>
      <c r="AU167">
        <v>1.5166947749999999</v>
      </c>
      <c r="AV167">
        <v>1.5518109689999999</v>
      </c>
    </row>
    <row r="168" spans="1:48" x14ac:dyDescent="0.25">
      <c r="A168" s="31" t="s">
        <v>326</v>
      </c>
      <c r="B168">
        <v>0.530557499263413</v>
      </c>
      <c r="C168">
        <v>0.52849950878290697</v>
      </c>
      <c r="D168">
        <v>0.52646780900000001</v>
      </c>
      <c r="E168">
        <v>0.52529432760000005</v>
      </c>
      <c r="F168">
        <v>0.52243029060000001</v>
      </c>
      <c r="G168">
        <v>0.52202136669999999</v>
      </c>
      <c r="H168">
        <v>0.51743408130000001</v>
      </c>
      <c r="I168">
        <v>0.51484313250000002</v>
      </c>
      <c r="J168">
        <v>0.51265892710000005</v>
      </c>
      <c r="K168">
        <v>0.51108045030000004</v>
      </c>
      <c r="L168">
        <v>0.50881999929999999</v>
      </c>
      <c r="M168">
        <v>0.50785485600000002</v>
      </c>
      <c r="N168">
        <v>0.50451017620000005</v>
      </c>
      <c r="O168">
        <v>0.49948706539999999</v>
      </c>
      <c r="P168">
        <v>0.49370510150000002</v>
      </c>
      <c r="Q168">
        <v>0.48681131859999999</v>
      </c>
      <c r="R168">
        <v>0.49156619620000003</v>
      </c>
      <c r="S168">
        <v>0.48023629309999999</v>
      </c>
      <c r="T168">
        <v>0.38918960380000001</v>
      </c>
      <c r="U168">
        <v>0.35044776109999998</v>
      </c>
      <c r="V168">
        <v>0.32413968580000002</v>
      </c>
      <c r="W168">
        <v>0.30609812269999997</v>
      </c>
      <c r="X168">
        <v>0.29922524589999999</v>
      </c>
      <c r="Y168">
        <v>0.2946381341</v>
      </c>
      <c r="Z168">
        <v>0.29102546029999998</v>
      </c>
      <c r="AA168">
        <v>0.28832298449999999</v>
      </c>
      <c r="AB168">
        <v>0.28588958710000001</v>
      </c>
      <c r="AC168">
        <v>0.28522669439999998</v>
      </c>
      <c r="AD168">
        <v>0.28565746860000002</v>
      </c>
      <c r="AE168">
        <v>0.28633555300000002</v>
      </c>
      <c r="AF168">
        <v>0.28942656439999997</v>
      </c>
      <c r="AG168">
        <v>0.28988753070000001</v>
      </c>
      <c r="AH168">
        <v>0.2863176704</v>
      </c>
      <c r="AI168">
        <v>0.28306326069999999</v>
      </c>
      <c r="AJ168">
        <v>0.28016954290000001</v>
      </c>
      <c r="AK168">
        <v>0.2775790883</v>
      </c>
      <c r="AL168">
        <v>0.27498183510000002</v>
      </c>
      <c r="AM168">
        <v>0.27349020499999999</v>
      </c>
      <c r="AN168">
        <v>0.2730132696</v>
      </c>
      <c r="AO168">
        <v>0.27298241039999999</v>
      </c>
      <c r="AP168">
        <v>0.27312667660000001</v>
      </c>
      <c r="AQ168">
        <v>0.27310657469999999</v>
      </c>
      <c r="AR168">
        <v>0.27251250830000001</v>
      </c>
      <c r="AS168">
        <v>0.27158838699999999</v>
      </c>
      <c r="AT168">
        <v>0.27049772649999998</v>
      </c>
      <c r="AU168">
        <v>0.26933406409999999</v>
      </c>
      <c r="AV168">
        <v>0.26821991750000002</v>
      </c>
    </row>
    <row r="169" spans="1:48" x14ac:dyDescent="0.25">
      <c r="A169" s="31" t="s">
        <v>327</v>
      </c>
      <c r="B169">
        <v>0.84560295333843005</v>
      </c>
      <c r="C169">
        <v>0.84231382027092705</v>
      </c>
      <c r="D169">
        <v>0.83908022469999999</v>
      </c>
      <c r="E169">
        <v>0.82406680359999995</v>
      </c>
      <c r="F169">
        <v>0.82479685599999997</v>
      </c>
      <c r="G169">
        <v>0.81008335490000005</v>
      </c>
      <c r="H169">
        <v>0.8088337967</v>
      </c>
      <c r="I169">
        <v>0.81472553680000004</v>
      </c>
      <c r="J169">
        <v>0.82004717429999996</v>
      </c>
      <c r="K169">
        <v>0.81525839899999997</v>
      </c>
      <c r="L169">
        <v>0.80789887940000005</v>
      </c>
      <c r="M169">
        <v>0.80110032880000004</v>
      </c>
      <c r="N169">
        <v>0.78337069169999995</v>
      </c>
      <c r="O169">
        <v>0.78511845570000005</v>
      </c>
      <c r="P169">
        <v>0.79185457199999998</v>
      </c>
      <c r="Q169">
        <v>0.78926011279999997</v>
      </c>
      <c r="R169">
        <v>0.86483393409999998</v>
      </c>
      <c r="S169">
        <v>0.79784205220000004</v>
      </c>
      <c r="T169">
        <v>0.63614916119999998</v>
      </c>
      <c r="U169">
        <v>0.59937890760000001</v>
      </c>
      <c r="V169">
        <v>0.58880470900000004</v>
      </c>
      <c r="W169">
        <v>0.55980416460000004</v>
      </c>
      <c r="X169">
        <v>0.55268025750000005</v>
      </c>
      <c r="Y169">
        <v>0.54533592980000001</v>
      </c>
      <c r="Z169">
        <v>0.53821762340000001</v>
      </c>
      <c r="AA169">
        <v>0.53047615739999998</v>
      </c>
      <c r="AB169">
        <v>0.52334480750000001</v>
      </c>
      <c r="AC169">
        <v>0.52285223130000003</v>
      </c>
      <c r="AD169">
        <v>0.53160399729999996</v>
      </c>
      <c r="AE169">
        <v>0.54315091439999996</v>
      </c>
      <c r="AF169">
        <v>0.55392362129999995</v>
      </c>
      <c r="AG169">
        <v>0.56780224980000005</v>
      </c>
      <c r="AH169">
        <v>0.57286295629999995</v>
      </c>
      <c r="AI169">
        <v>0.58143517509999998</v>
      </c>
      <c r="AJ169">
        <v>0.59042086839999997</v>
      </c>
      <c r="AK169">
        <v>0.59869982249999998</v>
      </c>
      <c r="AL169">
        <v>0.60627744210000001</v>
      </c>
      <c r="AM169">
        <v>0.61123208269999996</v>
      </c>
      <c r="AN169">
        <v>0.61198646940000001</v>
      </c>
      <c r="AO169">
        <v>0.61180477730000005</v>
      </c>
      <c r="AP169">
        <v>0.61154658770000003</v>
      </c>
      <c r="AQ169">
        <v>0.61121681329999999</v>
      </c>
      <c r="AR169">
        <v>0.61123777199999996</v>
      </c>
      <c r="AS169">
        <v>0.61171186789999998</v>
      </c>
      <c r="AT169">
        <v>0.6123112865</v>
      </c>
      <c r="AU169">
        <v>0.61296030690000003</v>
      </c>
      <c r="AV169">
        <v>0.61371459630000003</v>
      </c>
    </row>
    <row r="170" spans="1:48" x14ac:dyDescent="0.25">
      <c r="A170" s="31" t="s">
        <v>328</v>
      </c>
      <c r="B170">
        <v>0.90358847727230196</v>
      </c>
      <c r="C170">
        <v>0.90269033561072798</v>
      </c>
      <c r="D170">
        <v>0.90180121120000001</v>
      </c>
      <c r="E170">
        <v>0.90067041839999995</v>
      </c>
      <c r="F170">
        <v>0.93568258280000005</v>
      </c>
      <c r="G170">
        <v>0.85998261170000001</v>
      </c>
      <c r="H170">
        <v>0.90839155680000006</v>
      </c>
      <c r="I170">
        <v>0.93009212829999999</v>
      </c>
      <c r="J170">
        <v>0.93463663379999995</v>
      </c>
      <c r="K170">
        <v>0.89562965439999997</v>
      </c>
      <c r="L170">
        <v>0.87172743580000001</v>
      </c>
      <c r="M170">
        <v>0.85039581929999997</v>
      </c>
      <c r="N170">
        <v>0.85403314939999997</v>
      </c>
      <c r="O170">
        <v>0.90614451119999995</v>
      </c>
      <c r="P170">
        <v>0.93453706430000005</v>
      </c>
      <c r="Q170">
        <v>0.87396527989999995</v>
      </c>
      <c r="R170">
        <v>0.87784614270000005</v>
      </c>
      <c r="S170">
        <v>0.87227379179999998</v>
      </c>
      <c r="T170">
        <v>0.8681115586</v>
      </c>
      <c r="U170">
        <v>0.86739757709999998</v>
      </c>
      <c r="V170">
        <v>0.87290914509999995</v>
      </c>
      <c r="W170">
        <v>0.86217058629999999</v>
      </c>
      <c r="X170">
        <v>0.84889761200000002</v>
      </c>
      <c r="Y170">
        <v>0.84662007390000005</v>
      </c>
      <c r="Z170">
        <v>0.84901764729999996</v>
      </c>
      <c r="AA170">
        <v>0.8544422263</v>
      </c>
      <c r="AB170">
        <v>0.85945163300000005</v>
      </c>
      <c r="AC170">
        <v>0.86331954600000005</v>
      </c>
      <c r="AD170">
        <v>0.86712117290000001</v>
      </c>
      <c r="AE170">
        <v>0.86994047210000003</v>
      </c>
      <c r="AF170">
        <v>0.87063989600000002</v>
      </c>
      <c r="AG170">
        <v>0.87176374030000003</v>
      </c>
      <c r="AH170">
        <v>0.87332371890000005</v>
      </c>
      <c r="AI170">
        <v>0.87391630740000004</v>
      </c>
      <c r="AJ170">
        <v>0.87461387899999998</v>
      </c>
      <c r="AK170">
        <v>0.87481168990000002</v>
      </c>
      <c r="AL170">
        <v>0.87407973120000004</v>
      </c>
      <c r="AM170">
        <v>0.87463074070000002</v>
      </c>
      <c r="AN170">
        <v>0.87621224330000003</v>
      </c>
      <c r="AO170">
        <v>0.8780730404</v>
      </c>
      <c r="AP170">
        <v>0.88005733460000002</v>
      </c>
      <c r="AQ170">
        <v>0.8820838299</v>
      </c>
      <c r="AR170">
        <v>0.8863388217</v>
      </c>
      <c r="AS170">
        <v>0.88828327159999998</v>
      </c>
      <c r="AT170">
        <v>0.88953376969999998</v>
      </c>
      <c r="AU170">
        <v>0.89045562629999997</v>
      </c>
      <c r="AV170">
        <v>0.89120129869999998</v>
      </c>
    </row>
    <row r="171" spans="1:48" x14ac:dyDescent="0.25">
      <c r="A171" s="31" t="s">
        <v>329</v>
      </c>
      <c r="B171">
        <v>0.48069250482374898</v>
      </c>
      <c r="C171">
        <v>0.47852427020353699</v>
      </c>
      <c r="D171">
        <v>0.47636030829999998</v>
      </c>
      <c r="E171">
        <v>0.47149085860000001</v>
      </c>
      <c r="F171">
        <v>0.47414634849999998</v>
      </c>
      <c r="G171">
        <v>0.47841505020000002</v>
      </c>
      <c r="H171">
        <v>0.47973384320000001</v>
      </c>
      <c r="I171">
        <v>0.4830379695</v>
      </c>
      <c r="J171">
        <v>0.49090105429999997</v>
      </c>
      <c r="K171">
        <v>0.49777776509999999</v>
      </c>
      <c r="L171">
        <v>0.50356792110000004</v>
      </c>
      <c r="M171">
        <v>0.5097747816</v>
      </c>
      <c r="N171">
        <v>0.49899163340000002</v>
      </c>
      <c r="O171">
        <v>0.49714102859999998</v>
      </c>
      <c r="P171">
        <v>0.49908349699999999</v>
      </c>
      <c r="Q171">
        <v>0.49174914159999999</v>
      </c>
      <c r="R171">
        <v>0.51949103370000005</v>
      </c>
      <c r="S171">
        <v>0.51846138529999997</v>
      </c>
      <c r="T171">
        <v>0.51188510040000001</v>
      </c>
      <c r="U171">
        <v>0.50946479200000006</v>
      </c>
      <c r="V171">
        <v>0.50475183879999996</v>
      </c>
      <c r="W171">
        <v>0.49790417329999997</v>
      </c>
      <c r="X171">
        <v>0.49887703919999998</v>
      </c>
      <c r="Y171">
        <v>0.50110701400000002</v>
      </c>
      <c r="Z171">
        <v>0.5023784469</v>
      </c>
      <c r="AA171">
        <v>0.50501328489999997</v>
      </c>
      <c r="AB171">
        <v>0.50549678549999999</v>
      </c>
      <c r="AC171">
        <v>0.50639815779999997</v>
      </c>
      <c r="AD171">
        <v>0.50715454029999996</v>
      </c>
      <c r="AE171">
        <v>0.50738324150000003</v>
      </c>
      <c r="AF171">
        <v>0.50540410089999999</v>
      </c>
      <c r="AG171">
        <v>0.50366735200000001</v>
      </c>
      <c r="AH171">
        <v>0.50193497819999999</v>
      </c>
      <c r="AI171">
        <v>0.49923076370000002</v>
      </c>
      <c r="AJ171">
        <v>0.49706256609999999</v>
      </c>
      <c r="AK171">
        <v>0.49509438309999998</v>
      </c>
      <c r="AL171">
        <v>0.4903236514</v>
      </c>
      <c r="AM171">
        <v>0.48698949619999998</v>
      </c>
      <c r="AN171">
        <v>0.48471978399999999</v>
      </c>
      <c r="AO171">
        <v>0.48305266499999999</v>
      </c>
      <c r="AP171">
        <v>0.48169726419999997</v>
      </c>
      <c r="AQ171">
        <v>0.48049017040000003</v>
      </c>
      <c r="AR171">
        <v>0.47925650860000002</v>
      </c>
      <c r="AS171">
        <v>0.47797785850000002</v>
      </c>
      <c r="AT171">
        <v>0.47663076129999998</v>
      </c>
      <c r="AU171">
        <v>0.47522035689999997</v>
      </c>
      <c r="AV171">
        <v>0.47376931770000003</v>
      </c>
    </row>
    <row r="172" spans="1:48" x14ac:dyDescent="0.25">
      <c r="A172" s="31" t="s">
        <v>330</v>
      </c>
      <c r="B172">
        <v>0.92904472784417402</v>
      </c>
      <c r="C172">
        <v>0.92114029475294901</v>
      </c>
      <c r="D172">
        <v>0.91341795920000002</v>
      </c>
      <c r="E172">
        <v>0.9655534268</v>
      </c>
      <c r="F172">
        <v>1.0108580920000001</v>
      </c>
      <c r="G172">
        <v>1.052825283</v>
      </c>
      <c r="H172">
        <v>1.0633280839999999</v>
      </c>
      <c r="I172">
        <v>1.089030497</v>
      </c>
      <c r="J172">
        <v>1.1337806420000001</v>
      </c>
      <c r="K172">
        <v>1.169460202</v>
      </c>
      <c r="L172">
        <v>1.196056692</v>
      </c>
      <c r="M172">
        <v>1.2197050009999999</v>
      </c>
      <c r="N172">
        <v>1.2327437809999999</v>
      </c>
      <c r="O172">
        <v>1.2608564710000001</v>
      </c>
      <c r="P172">
        <v>1.3118232679999999</v>
      </c>
      <c r="Q172">
        <v>1.3478154099999999</v>
      </c>
      <c r="R172">
        <v>0.77616086409999996</v>
      </c>
      <c r="S172">
        <v>1.012681199</v>
      </c>
      <c r="T172">
        <v>1.165928984</v>
      </c>
      <c r="U172">
        <v>1.2534076430000001</v>
      </c>
      <c r="V172">
        <v>0.79360888730000001</v>
      </c>
      <c r="W172">
        <v>0.92031826770000003</v>
      </c>
      <c r="X172">
        <v>0.98089074440000001</v>
      </c>
      <c r="Y172">
        <v>1.0446464870000001</v>
      </c>
      <c r="Z172">
        <v>1.1003565179999999</v>
      </c>
      <c r="AA172">
        <v>1.1749472540000001</v>
      </c>
      <c r="AB172">
        <v>1.217555538</v>
      </c>
      <c r="AC172">
        <v>1.209886469</v>
      </c>
      <c r="AD172">
        <v>1.215982688</v>
      </c>
      <c r="AE172">
        <v>1.222978117</v>
      </c>
      <c r="AF172">
        <v>1.229311383</v>
      </c>
      <c r="AG172">
        <v>1.227650106</v>
      </c>
      <c r="AH172">
        <v>1.2132798549999999</v>
      </c>
      <c r="AI172">
        <v>1.200908415</v>
      </c>
      <c r="AJ172">
        <v>1.1897272409999999</v>
      </c>
      <c r="AK172">
        <v>1.1832240190000001</v>
      </c>
      <c r="AL172">
        <v>1.170023042</v>
      </c>
      <c r="AM172">
        <v>1.159042452</v>
      </c>
      <c r="AN172">
        <v>1.1461423479999999</v>
      </c>
      <c r="AO172">
        <v>1.132768547</v>
      </c>
      <c r="AP172">
        <v>1.119396965</v>
      </c>
      <c r="AQ172">
        <v>1.1064395229999999</v>
      </c>
      <c r="AR172">
        <v>1.0911302549999999</v>
      </c>
      <c r="AS172">
        <v>1.077706955</v>
      </c>
      <c r="AT172">
        <v>1.0652589100000001</v>
      </c>
      <c r="AU172">
        <v>1.053377365</v>
      </c>
      <c r="AV172">
        <v>1.0417609329999999</v>
      </c>
    </row>
    <row r="173" spans="1:48" x14ac:dyDescent="0.25">
      <c r="A173" s="31" t="s">
        <v>331</v>
      </c>
      <c r="B173">
        <v>0.22145807272281501</v>
      </c>
      <c r="C173">
        <v>0.21956795431419801</v>
      </c>
      <c r="D173">
        <v>0.21768640019999999</v>
      </c>
      <c r="E173">
        <v>0.2253986238</v>
      </c>
      <c r="F173">
        <v>0.23198546680000001</v>
      </c>
      <c r="G173">
        <v>0.23752043740000001</v>
      </c>
      <c r="H173">
        <v>0.23764087270000001</v>
      </c>
      <c r="I173">
        <v>0.23826151609999999</v>
      </c>
      <c r="J173">
        <v>0.24238245050000001</v>
      </c>
      <c r="K173">
        <v>0.2464147659</v>
      </c>
      <c r="L173">
        <v>0.2497069814</v>
      </c>
      <c r="M173">
        <v>0.25355893000000002</v>
      </c>
      <c r="N173">
        <v>0.25638900409999998</v>
      </c>
      <c r="O173">
        <v>0.25891874640000001</v>
      </c>
      <c r="P173">
        <v>0.26317603579999999</v>
      </c>
      <c r="Q173">
        <v>0.26103173549999997</v>
      </c>
      <c r="R173">
        <v>0.19292401219999999</v>
      </c>
      <c r="S173">
        <v>0.22156908559999999</v>
      </c>
      <c r="T173">
        <v>0.22541446070000001</v>
      </c>
      <c r="U173">
        <v>0.2214531562</v>
      </c>
      <c r="V173">
        <v>0.19857591560000001</v>
      </c>
      <c r="W173">
        <v>0.20092463369999999</v>
      </c>
      <c r="X173">
        <v>0.20655057139999999</v>
      </c>
      <c r="Y173">
        <v>0.2122041046</v>
      </c>
      <c r="Z173">
        <v>0.21683294880000001</v>
      </c>
      <c r="AA173">
        <v>0.22189983160000001</v>
      </c>
      <c r="AB173">
        <v>0.22507121760000001</v>
      </c>
      <c r="AC173">
        <v>0.22840346780000001</v>
      </c>
      <c r="AD173">
        <v>0.2306843284</v>
      </c>
      <c r="AE173">
        <v>0.23200386219999999</v>
      </c>
      <c r="AF173">
        <v>0.2318082252</v>
      </c>
      <c r="AG173">
        <v>0.2312287241</v>
      </c>
      <c r="AH173">
        <v>0.2296905675</v>
      </c>
      <c r="AI173">
        <v>0.22765940670000001</v>
      </c>
      <c r="AJ173">
        <v>0.22584148409999999</v>
      </c>
      <c r="AK173">
        <v>0.2240640522</v>
      </c>
      <c r="AL173">
        <v>0.2208109201</v>
      </c>
      <c r="AM173">
        <v>0.2188290863</v>
      </c>
      <c r="AN173">
        <v>0.2171882862</v>
      </c>
      <c r="AO173">
        <v>0.2158430412</v>
      </c>
      <c r="AP173">
        <v>0.21469552119999999</v>
      </c>
      <c r="AQ173">
        <v>0.21367829460000001</v>
      </c>
      <c r="AR173">
        <v>0.21236589010000001</v>
      </c>
      <c r="AS173">
        <v>0.21108740679999999</v>
      </c>
      <c r="AT173">
        <v>0.2097879701</v>
      </c>
      <c r="AU173">
        <v>0.20845269490000001</v>
      </c>
      <c r="AV173">
        <v>0.2070757429</v>
      </c>
    </row>
    <row r="174" spans="1:48" x14ac:dyDescent="0.25">
      <c r="A174" s="31" t="s">
        <v>332</v>
      </c>
      <c r="B174">
        <v>0.42670774462057698</v>
      </c>
      <c r="C174">
        <v>0.42296647959368699</v>
      </c>
      <c r="D174">
        <v>0.41922956049999999</v>
      </c>
      <c r="E174">
        <v>0.42589412399999999</v>
      </c>
      <c r="F174">
        <v>0.433345178</v>
      </c>
      <c r="G174">
        <v>0.44363180089999998</v>
      </c>
      <c r="H174">
        <v>0.44305182319999997</v>
      </c>
      <c r="I174">
        <v>0.44645964269999999</v>
      </c>
      <c r="J174">
        <v>0.45779187929999998</v>
      </c>
      <c r="K174">
        <v>0.4680656353</v>
      </c>
      <c r="L174">
        <v>0.47590821100000003</v>
      </c>
      <c r="M174">
        <v>0.48409294790000001</v>
      </c>
      <c r="N174">
        <v>0.49419910340000001</v>
      </c>
      <c r="O174">
        <v>0.50512350049999999</v>
      </c>
      <c r="P174">
        <v>0.52132626380000002</v>
      </c>
      <c r="Q174">
        <v>0.529403807</v>
      </c>
      <c r="R174">
        <v>0.51096286369999999</v>
      </c>
      <c r="S174">
        <v>0.53993712400000005</v>
      </c>
      <c r="T174">
        <v>0.54169280779999995</v>
      </c>
      <c r="U174">
        <v>0.54693626529999995</v>
      </c>
      <c r="V174">
        <v>0.43531176770000002</v>
      </c>
      <c r="W174">
        <v>0.43990553659999998</v>
      </c>
      <c r="X174">
        <v>0.45309603110000002</v>
      </c>
      <c r="Y174">
        <v>0.46416752059999999</v>
      </c>
      <c r="Z174">
        <v>0.47219182230000001</v>
      </c>
      <c r="AA174">
        <v>0.47821475489999998</v>
      </c>
      <c r="AB174">
        <v>0.48178654139999999</v>
      </c>
      <c r="AC174">
        <v>0.47984201529999998</v>
      </c>
      <c r="AD174">
        <v>0.47928332039999999</v>
      </c>
      <c r="AE174">
        <v>0.4787016362</v>
      </c>
      <c r="AF174">
        <v>0.47544266330000001</v>
      </c>
      <c r="AG174">
        <v>0.47164558449999999</v>
      </c>
      <c r="AH174">
        <v>0.4740915295</v>
      </c>
      <c r="AI174">
        <v>0.47309523170000001</v>
      </c>
      <c r="AJ174">
        <v>0.47047219559999998</v>
      </c>
      <c r="AK174">
        <v>0.46650407770000002</v>
      </c>
      <c r="AL174">
        <v>0.46024269229999998</v>
      </c>
      <c r="AM174">
        <v>0.45428864530000002</v>
      </c>
      <c r="AN174">
        <v>0.44866211299999997</v>
      </c>
      <c r="AO174">
        <v>0.44340570019999997</v>
      </c>
      <c r="AP174">
        <v>0.43843901130000001</v>
      </c>
      <c r="AQ174">
        <v>0.43376111499999997</v>
      </c>
      <c r="AR174">
        <v>0.42983836710000001</v>
      </c>
      <c r="AS174">
        <v>0.42583527580000002</v>
      </c>
      <c r="AT174">
        <v>0.42175478049999998</v>
      </c>
      <c r="AU174">
        <v>0.41762016320000001</v>
      </c>
      <c r="AV174">
        <v>0.41341163590000002</v>
      </c>
    </row>
    <row r="175" spans="1:48" x14ac:dyDescent="0.25">
      <c r="A175" s="31" t="s">
        <v>333</v>
      </c>
      <c r="B175">
        <v>0.45574511548420199</v>
      </c>
      <c r="C175">
        <v>0.45225846048836199</v>
      </c>
      <c r="D175">
        <v>0.44877184539999998</v>
      </c>
      <c r="E175">
        <v>0.43932549539999999</v>
      </c>
      <c r="F175">
        <v>0.43539552279999999</v>
      </c>
      <c r="G175">
        <v>0.43890475639999998</v>
      </c>
      <c r="H175">
        <v>0.43529842670000002</v>
      </c>
      <c r="I175">
        <v>0.4359422604</v>
      </c>
      <c r="J175">
        <v>0.44386886489999999</v>
      </c>
      <c r="K175">
        <v>0.45158635219999999</v>
      </c>
      <c r="L175">
        <v>0.45785877520000001</v>
      </c>
      <c r="M175">
        <v>0.46535863640000003</v>
      </c>
      <c r="N175">
        <v>0.48414956529999997</v>
      </c>
      <c r="O175">
        <v>0.49887678489999998</v>
      </c>
      <c r="P175">
        <v>0.51497165580000004</v>
      </c>
      <c r="Q175">
        <v>0.52150146689999999</v>
      </c>
      <c r="R175">
        <v>0.42840905429999998</v>
      </c>
      <c r="S175">
        <v>0.46537962640000002</v>
      </c>
      <c r="T175">
        <v>0.47951918319999998</v>
      </c>
      <c r="U175">
        <v>0.49028371230000001</v>
      </c>
      <c r="V175">
        <v>0.39969877819999999</v>
      </c>
      <c r="W175">
        <v>0.41816141540000001</v>
      </c>
      <c r="X175">
        <v>0.43775445000000002</v>
      </c>
      <c r="Y175">
        <v>0.45196880950000001</v>
      </c>
      <c r="Z175">
        <v>0.46124395130000001</v>
      </c>
      <c r="AA175">
        <v>0.4678326605</v>
      </c>
      <c r="AB175">
        <v>0.47125192939999999</v>
      </c>
      <c r="AC175">
        <v>0.47365336870000002</v>
      </c>
      <c r="AD175">
        <v>0.47504409209999998</v>
      </c>
      <c r="AE175">
        <v>0.47502604189999997</v>
      </c>
      <c r="AF175">
        <v>0.4721715917</v>
      </c>
      <c r="AG175">
        <v>0.4683585489</v>
      </c>
      <c r="AH175">
        <v>0.46525420039999998</v>
      </c>
      <c r="AI175">
        <v>0.46086690130000002</v>
      </c>
      <c r="AJ175">
        <v>0.45637114449999999</v>
      </c>
      <c r="AK175">
        <v>0.45157656559999998</v>
      </c>
      <c r="AL175">
        <v>0.44521111559999998</v>
      </c>
      <c r="AM175">
        <v>0.44126900320000001</v>
      </c>
      <c r="AN175">
        <v>0.43728720319999997</v>
      </c>
      <c r="AO175">
        <v>0.43337052619999999</v>
      </c>
      <c r="AP175">
        <v>0.42953356920000002</v>
      </c>
      <c r="AQ175">
        <v>0.42582068849999999</v>
      </c>
      <c r="AR175">
        <v>0.42336061679999998</v>
      </c>
      <c r="AS175">
        <v>0.4206236559</v>
      </c>
      <c r="AT175">
        <v>0.4176619037</v>
      </c>
      <c r="AU175">
        <v>0.41454345450000002</v>
      </c>
      <c r="AV175">
        <v>0.41128576509999998</v>
      </c>
    </row>
    <row r="176" spans="1:48" x14ac:dyDescent="0.25">
      <c r="A176" s="30" t="s">
        <v>1117</v>
      </c>
      <c r="B176">
        <v>75004.231508040903</v>
      </c>
      <c r="C176">
        <v>76208.448705708593</v>
      </c>
      <c r="D176">
        <v>77432.037070000006</v>
      </c>
      <c r="E176">
        <v>79143.523549999998</v>
      </c>
      <c r="F176">
        <v>77862.639190000002</v>
      </c>
      <c r="G176">
        <v>77183.699609999996</v>
      </c>
      <c r="H176">
        <v>80453.082020000002</v>
      </c>
      <c r="I176">
        <v>79657.788700000005</v>
      </c>
      <c r="J176">
        <v>79948.111539999998</v>
      </c>
      <c r="K176">
        <v>77481.295589999994</v>
      </c>
      <c r="L176">
        <v>80612.304220000005</v>
      </c>
      <c r="M176">
        <v>80304.696280000004</v>
      </c>
      <c r="N176">
        <v>78483.682549999998</v>
      </c>
      <c r="O176">
        <v>79902.783160000006</v>
      </c>
      <c r="P176">
        <v>79014.96488</v>
      </c>
      <c r="Q176">
        <v>79304.601200000005</v>
      </c>
      <c r="R176">
        <v>81945.751709999997</v>
      </c>
      <c r="S176">
        <v>83562.023509999999</v>
      </c>
      <c r="T176">
        <v>84853.105599999995</v>
      </c>
      <c r="U176">
        <v>86222.075200000007</v>
      </c>
      <c r="V176">
        <v>87295.65943</v>
      </c>
      <c r="W176">
        <v>88041.17641</v>
      </c>
      <c r="X176">
        <v>89124.104210000005</v>
      </c>
      <c r="Y176">
        <v>90275.951379999999</v>
      </c>
      <c r="Z176">
        <v>91525.257840000006</v>
      </c>
      <c r="AA176">
        <v>92872.20031</v>
      </c>
      <c r="AB176">
        <v>94334.883499999996</v>
      </c>
      <c r="AC176">
        <v>96115.254870000004</v>
      </c>
      <c r="AD176">
        <v>97928.364459999997</v>
      </c>
      <c r="AE176">
        <v>99797.843340000007</v>
      </c>
      <c r="AF176">
        <v>101700.51519999999</v>
      </c>
      <c r="AG176">
        <v>103623.2622</v>
      </c>
      <c r="AH176">
        <v>105564.1557</v>
      </c>
      <c r="AI176">
        <v>107525.1326</v>
      </c>
      <c r="AJ176">
        <v>109545.7069</v>
      </c>
      <c r="AK176">
        <v>111611.7683</v>
      </c>
      <c r="AL176">
        <v>113759.3559</v>
      </c>
      <c r="AM176">
        <v>116031.74709999999</v>
      </c>
      <c r="AN176">
        <v>118362.94130000001</v>
      </c>
      <c r="AO176">
        <v>120781.0192</v>
      </c>
      <c r="AP176">
        <v>123316.65730000001</v>
      </c>
      <c r="AQ176">
        <v>125890.61930000001</v>
      </c>
      <c r="AR176">
        <v>128483.5949</v>
      </c>
      <c r="AS176">
        <v>131189.6146</v>
      </c>
      <c r="AT176">
        <v>133962.91029999999</v>
      </c>
      <c r="AU176">
        <v>136823.80600000001</v>
      </c>
      <c r="AV176">
        <v>139880.897</v>
      </c>
    </row>
    <row r="177" spans="1:48" x14ac:dyDescent="0.25">
      <c r="A177" s="30" t="s">
        <v>1118</v>
      </c>
      <c r="B177">
        <v>117537.496895969</v>
      </c>
      <c r="C177">
        <v>119424.59942721399</v>
      </c>
      <c r="D177">
        <v>121342.00049999999</v>
      </c>
      <c r="E177">
        <v>123767.0744</v>
      </c>
      <c r="F177">
        <v>121971.628</v>
      </c>
      <c r="G177">
        <v>120992.504</v>
      </c>
      <c r="H177">
        <v>122517.5189</v>
      </c>
      <c r="I177">
        <v>125188.0675</v>
      </c>
      <c r="J177">
        <v>123633.11350000001</v>
      </c>
      <c r="K177">
        <v>122671.58349999999</v>
      </c>
      <c r="L177">
        <v>125149.07919999999</v>
      </c>
      <c r="M177">
        <v>125225.9356</v>
      </c>
      <c r="N177">
        <v>125286.08010000001</v>
      </c>
      <c r="O177">
        <v>128180.4936</v>
      </c>
      <c r="P177">
        <v>128888.8973</v>
      </c>
      <c r="Q177">
        <v>127631.444</v>
      </c>
      <c r="R177">
        <v>133290.73319999999</v>
      </c>
      <c r="S177">
        <v>138048.239</v>
      </c>
      <c r="T177">
        <v>141842.41250000001</v>
      </c>
      <c r="U177">
        <v>145309.35870000001</v>
      </c>
      <c r="V177">
        <v>147653.36600000001</v>
      </c>
      <c r="W177">
        <v>149579.14360000001</v>
      </c>
      <c r="X177">
        <v>152544.9969</v>
      </c>
      <c r="Y177">
        <v>155729.9388</v>
      </c>
      <c r="Z177">
        <v>159134.23499999999</v>
      </c>
      <c r="AA177">
        <v>162802.04459999999</v>
      </c>
      <c r="AB177">
        <v>166731.1686</v>
      </c>
      <c r="AC177">
        <v>171134.84890000001</v>
      </c>
      <c r="AD177">
        <v>175693.7702</v>
      </c>
      <c r="AE177">
        <v>180334.8143</v>
      </c>
      <c r="AF177">
        <v>184932.55100000001</v>
      </c>
      <c r="AG177">
        <v>189391.56219999999</v>
      </c>
      <c r="AH177">
        <v>193730.43299999999</v>
      </c>
      <c r="AI177">
        <v>198073.18719999999</v>
      </c>
      <c r="AJ177">
        <v>202451.17730000001</v>
      </c>
      <c r="AK177">
        <v>206881.79190000001</v>
      </c>
      <c r="AL177">
        <v>211420.14670000001</v>
      </c>
      <c r="AM177">
        <v>216028.5613</v>
      </c>
      <c r="AN177">
        <v>220760.92079999999</v>
      </c>
      <c r="AO177">
        <v>225625.17980000001</v>
      </c>
      <c r="AP177">
        <v>230612.37729999999</v>
      </c>
      <c r="AQ177">
        <v>235688.26139999999</v>
      </c>
      <c r="AR177">
        <v>240711.8063</v>
      </c>
      <c r="AS177">
        <v>245759.88519999999</v>
      </c>
      <c r="AT177">
        <v>250853.50649999999</v>
      </c>
      <c r="AU177">
        <v>256004.38930000001</v>
      </c>
      <c r="AV177">
        <v>261223.3095</v>
      </c>
    </row>
    <row r="178" spans="1:48" x14ac:dyDescent="0.25">
      <c r="A178" s="30" t="s">
        <v>1119</v>
      </c>
      <c r="B178">
        <v>86452.857567549101</v>
      </c>
      <c r="C178">
        <v>87840.886159765199</v>
      </c>
      <c r="D178">
        <v>89251.213069999998</v>
      </c>
      <c r="E178">
        <v>89320.979600000006</v>
      </c>
      <c r="F178">
        <v>87633.483779999995</v>
      </c>
      <c r="G178">
        <v>77117.661739999996</v>
      </c>
      <c r="H178">
        <v>83597.226320000002</v>
      </c>
      <c r="I178">
        <v>85099.09706</v>
      </c>
      <c r="J178">
        <v>85373.933539999998</v>
      </c>
      <c r="K178">
        <v>85253.029439999998</v>
      </c>
      <c r="L178">
        <v>86783.857390000005</v>
      </c>
      <c r="M178">
        <v>90247.145260000005</v>
      </c>
      <c r="N178">
        <v>94005.529639999906</v>
      </c>
      <c r="O178">
        <v>100539.0261</v>
      </c>
      <c r="P178">
        <v>102561.0502</v>
      </c>
      <c r="Q178">
        <v>104255.5208</v>
      </c>
      <c r="R178">
        <v>104991.89720000001</v>
      </c>
      <c r="S178">
        <v>105465.98639999999</v>
      </c>
      <c r="T178">
        <v>106373.1286</v>
      </c>
      <c r="U178">
        <v>107752.6761</v>
      </c>
      <c r="V178">
        <v>111762.2896</v>
      </c>
      <c r="W178">
        <v>113483.2306</v>
      </c>
      <c r="X178">
        <v>112413.3968</v>
      </c>
      <c r="Y178">
        <v>112944.8934</v>
      </c>
      <c r="Z178">
        <v>114167.0701</v>
      </c>
      <c r="AA178">
        <v>115714.3103</v>
      </c>
      <c r="AB178">
        <v>117403.99189999999</v>
      </c>
      <c r="AC178">
        <v>118977.8398</v>
      </c>
      <c r="AD178">
        <v>120637.4678</v>
      </c>
      <c r="AE178">
        <v>122280.0196</v>
      </c>
      <c r="AF178">
        <v>123860.8961</v>
      </c>
      <c r="AG178">
        <v>125408.2669</v>
      </c>
      <c r="AH178">
        <v>127237.742</v>
      </c>
      <c r="AI178">
        <v>128953.71859999999</v>
      </c>
      <c r="AJ178">
        <v>130675.0555</v>
      </c>
      <c r="AK178">
        <v>132408.14679999999</v>
      </c>
      <c r="AL178">
        <v>134177.24849999999</v>
      </c>
      <c r="AM178">
        <v>136061.25810000001</v>
      </c>
      <c r="AN178">
        <v>137967.2452</v>
      </c>
      <c r="AO178">
        <v>139918.83489999999</v>
      </c>
      <c r="AP178">
        <v>141905.9693</v>
      </c>
      <c r="AQ178">
        <v>143870.5019</v>
      </c>
      <c r="AR178">
        <v>145833.7879</v>
      </c>
      <c r="AS178">
        <v>147837.06849999999</v>
      </c>
      <c r="AT178">
        <v>149848.58919999999</v>
      </c>
      <c r="AU178">
        <v>151869.8602</v>
      </c>
      <c r="AV178">
        <v>153910.5349</v>
      </c>
    </row>
    <row r="179" spans="1:48" x14ac:dyDescent="0.25">
      <c r="A179" s="30" t="s">
        <v>1120</v>
      </c>
      <c r="B179">
        <v>6443.4361503188402</v>
      </c>
      <c r="C179">
        <v>6546.8876019006802</v>
      </c>
      <c r="D179">
        <v>6652.0001229999998</v>
      </c>
      <c r="E179">
        <v>6712.3129959999997</v>
      </c>
      <c r="F179">
        <v>6307.0373049999998</v>
      </c>
      <c r="G179">
        <v>5413.5839420000002</v>
      </c>
      <c r="H179">
        <v>5602.8602080000001</v>
      </c>
      <c r="I179">
        <v>6274.6949100000002</v>
      </c>
      <c r="J179">
        <v>5869.8666240000002</v>
      </c>
      <c r="K179">
        <v>5660.5791259999996</v>
      </c>
      <c r="L179">
        <v>5721.9766909999998</v>
      </c>
      <c r="M179">
        <v>5646.9462350000003</v>
      </c>
      <c r="N179">
        <v>5858.7665919999999</v>
      </c>
      <c r="O179">
        <v>6131.4072120000001</v>
      </c>
      <c r="P179">
        <v>6235.5964869999998</v>
      </c>
      <c r="Q179">
        <v>6261.8054819999998</v>
      </c>
      <c r="R179">
        <v>6529.608279</v>
      </c>
      <c r="S179">
        <v>6644.4570030000004</v>
      </c>
      <c r="T179">
        <v>6732.3374169999997</v>
      </c>
      <c r="U179">
        <v>6829.7428140000002</v>
      </c>
      <c r="V179">
        <v>6920.8179929999997</v>
      </c>
      <c r="W179">
        <v>6959.6057810000002</v>
      </c>
      <c r="X179">
        <v>7014.9353010000004</v>
      </c>
      <c r="Y179">
        <v>7080.0055009999996</v>
      </c>
      <c r="Z179">
        <v>7155.5629060000001</v>
      </c>
      <c r="AA179">
        <v>7240.5263279999999</v>
      </c>
      <c r="AB179">
        <v>7336.3583570000001</v>
      </c>
      <c r="AC179">
        <v>7458.6040640000001</v>
      </c>
      <c r="AD179">
        <v>7581.9237979999998</v>
      </c>
      <c r="AE179">
        <v>7709.8802480000004</v>
      </c>
      <c r="AF179">
        <v>7839.2779190000001</v>
      </c>
      <c r="AG179">
        <v>7968.8468030000004</v>
      </c>
      <c r="AH179">
        <v>8100.6374569999998</v>
      </c>
      <c r="AI179">
        <v>8231.4990390000003</v>
      </c>
      <c r="AJ179">
        <v>8365.3892720000003</v>
      </c>
      <c r="AK179">
        <v>8501.2199550000005</v>
      </c>
      <c r="AL179">
        <v>8640.7651129999995</v>
      </c>
      <c r="AM179">
        <v>8787.5417039999902</v>
      </c>
      <c r="AN179">
        <v>8936.2370360000004</v>
      </c>
      <c r="AO179">
        <v>9088.3192230000004</v>
      </c>
      <c r="AP179">
        <v>9244.3893050000006</v>
      </c>
      <c r="AQ179">
        <v>9399.6301430000003</v>
      </c>
      <c r="AR179">
        <v>9553.9833070000004</v>
      </c>
      <c r="AS179">
        <v>9711.7615700000006</v>
      </c>
      <c r="AT179">
        <v>9870.0397059999996</v>
      </c>
      <c r="AU179">
        <v>10029.37794</v>
      </c>
      <c r="AV179">
        <v>10192.525159999999</v>
      </c>
    </row>
    <row r="180" spans="1:48" x14ac:dyDescent="0.25">
      <c r="A180" s="30" t="s">
        <v>1121</v>
      </c>
      <c r="B180">
        <v>19005.811891973201</v>
      </c>
      <c r="C180">
        <v>19310.9563495029</v>
      </c>
      <c r="D180">
        <v>19621.000110000001</v>
      </c>
      <c r="E180">
        <v>19849.77306</v>
      </c>
      <c r="F180">
        <v>18661.472880000001</v>
      </c>
      <c r="G180">
        <v>15984.668680000001</v>
      </c>
      <c r="H180">
        <v>16574.093410000001</v>
      </c>
      <c r="I180">
        <v>18717.69184</v>
      </c>
      <c r="J180">
        <v>17363.315600000002</v>
      </c>
      <c r="K180">
        <v>16694.60915</v>
      </c>
      <c r="L180">
        <v>16877.576270000001</v>
      </c>
      <c r="M180">
        <v>16579.788079999998</v>
      </c>
      <c r="N180">
        <v>17252.323540000001</v>
      </c>
      <c r="O180">
        <v>18083.832719999999</v>
      </c>
      <c r="P180">
        <v>18353.269270000001</v>
      </c>
      <c r="Q180">
        <v>18474.607059999998</v>
      </c>
      <c r="R180">
        <v>21740.0399</v>
      </c>
      <c r="S180">
        <v>21737.229220000001</v>
      </c>
      <c r="T180">
        <v>21787.10758</v>
      </c>
      <c r="U180">
        <v>22203.770229999998</v>
      </c>
      <c r="V180">
        <v>22535.147359999999</v>
      </c>
      <c r="W180">
        <v>22271.088909999999</v>
      </c>
      <c r="X180">
        <v>22058.159459999999</v>
      </c>
      <c r="Y180">
        <v>21722.92397</v>
      </c>
      <c r="Z180">
        <v>21383.341329999999</v>
      </c>
      <c r="AA180">
        <v>21002.882979999998</v>
      </c>
      <c r="AB180">
        <v>20654.091349999999</v>
      </c>
      <c r="AC180">
        <v>20637.786240000001</v>
      </c>
      <c r="AD180">
        <v>20515.393260000001</v>
      </c>
      <c r="AE180">
        <v>20388.005120000002</v>
      </c>
      <c r="AF180">
        <v>20281.054459999999</v>
      </c>
      <c r="AG180">
        <v>20216.5628</v>
      </c>
      <c r="AH180">
        <v>20165.941790000001</v>
      </c>
      <c r="AI180">
        <v>20093.500329999999</v>
      </c>
      <c r="AJ180">
        <v>20046.579529999999</v>
      </c>
      <c r="AK180">
        <v>19995.15842</v>
      </c>
      <c r="AL180">
        <v>19968.394690000001</v>
      </c>
      <c r="AM180">
        <v>20015.02463</v>
      </c>
      <c r="AN180">
        <v>20041.648219999999</v>
      </c>
      <c r="AO180">
        <v>20076.667219999999</v>
      </c>
      <c r="AP180">
        <v>20145.434160000001</v>
      </c>
      <c r="AQ180">
        <v>20185.925029999999</v>
      </c>
      <c r="AR180">
        <v>20219.72611</v>
      </c>
      <c r="AS180">
        <v>20289.2474</v>
      </c>
      <c r="AT180">
        <v>20353.88047</v>
      </c>
      <c r="AU180">
        <v>20422.412260000001</v>
      </c>
      <c r="AV180">
        <v>20545.899219999999</v>
      </c>
    </row>
    <row r="181" spans="1:48" x14ac:dyDescent="0.25">
      <c r="A181" s="30" t="s">
        <v>1122</v>
      </c>
      <c r="B181">
        <v>18652.255939648101</v>
      </c>
      <c r="C181">
        <v>18951.7239420023</v>
      </c>
      <c r="D181">
        <v>19256.000100000001</v>
      </c>
      <c r="E181">
        <v>19520.70292</v>
      </c>
      <c r="F181">
        <v>18937.420880000001</v>
      </c>
      <c r="G181">
        <v>16975.193469999998</v>
      </c>
      <c r="H181">
        <v>18059.931939999999</v>
      </c>
      <c r="I181">
        <v>17692.358039999999</v>
      </c>
      <c r="J181">
        <v>16934.662059999999</v>
      </c>
      <c r="K181">
        <v>16971.10413</v>
      </c>
      <c r="L181">
        <v>16853.030709999999</v>
      </c>
      <c r="M181">
        <v>17027.53098</v>
      </c>
      <c r="N181">
        <v>16948.944029999999</v>
      </c>
      <c r="O181">
        <v>17041.7893</v>
      </c>
      <c r="P181">
        <v>17110.557720000001</v>
      </c>
      <c r="Q181">
        <v>16832.929830000001</v>
      </c>
      <c r="R181">
        <v>17244.29996</v>
      </c>
      <c r="S181">
        <v>17396.77751</v>
      </c>
      <c r="T181">
        <v>17516.105629999998</v>
      </c>
      <c r="U181">
        <v>17625.663850000001</v>
      </c>
      <c r="V181">
        <v>17749.90079</v>
      </c>
      <c r="W181">
        <v>17700.141029999999</v>
      </c>
      <c r="X181">
        <v>17681.102589999999</v>
      </c>
      <c r="Y181">
        <v>17672.420259999999</v>
      </c>
      <c r="Z181">
        <v>17679.64517</v>
      </c>
      <c r="AA181">
        <v>17704.839250000001</v>
      </c>
      <c r="AB181">
        <v>17751.346280000002</v>
      </c>
      <c r="AC181">
        <v>17866.52793</v>
      </c>
      <c r="AD181">
        <v>17985.851900000001</v>
      </c>
      <c r="AE181">
        <v>18119.525310000001</v>
      </c>
      <c r="AF181">
        <v>18259.801169999999</v>
      </c>
      <c r="AG181">
        <v>18404.03253</v>
      </c>
      <c r="AH181">
        <v>18559.888419999999</v>
      </c>
      <c r="AI181">
        <v>18712.375059999998</v>
      </c>
      <c r="AJ181">
        <v>18871.347949999999</v>
      </c>
      <c r="AK181">
        <v>19034.263790000001</v>
      </c>
      <c r="AL181">
        <v>19202.485669999998</v>
      </c>
      <c r="AM181">
        <v>19381.711630000002</v>
      </c>
      <c r="AN181">
        <v>19561.811849999998</v>
      </c>
      <c r="AO181">
        <v>19746.297429999999</v>
      </c>
      <c r="AP181">
        <v>19935.667959999999</v>
      </c>
      <c r="AQ181">
        <v>20120.261760000001</v>
      </c>
      <c r="AR181">
        <v>20298.689160000002</v>
      </c>
      <c r="AS181">
        <v>20484.525559999998</v>
      </c>
      <c r="AT181">
        <v>20670.056280000001</v>
      </c>
      <c r="AU181">
        <v>20855.962339999998</v>
      </c>
      <c r="AV181">
        <v>21045.493139999999</v>
      </c>
    </row>
    <row r="182" spans="1:48" x14ac:dyDescent="0.25">
      <c r="A182" s="30" t="s">
        <v>1123</v>
      </c>
      <c r="B182">
        <v>5787.6625072391798</v>
      </c>
      <c r="C182">
        <v>5880.5853008653903</v>
      </c>
      <c r="D182">
        <v>5975.0001050000001</v>
      </c>
      <c r="E182">
        <v>6030.5930959999996</v>
      </c>
      <c r="F182">
        <v>6102.2484340000001</v>
      </c>
      <c r="G182">
        <v>5645.0513019999999</v>
      </c>
      <c r="H182">
        <v>5900.8287460000001</v>
      </c>
      <c r="I182">
        <v>6012.1567450000002</v>
      </c>
      <c r="J182">
        <v>5898.0850380000002</v>
      </c>
      <c r="K182">
        <v>5886.6311159999996</v>
      </c>
      <c r="L182">
        <v>5864.9072900000001</v>
      </c>
      <c r="M182">
        <v>5994.401484</v>
      </c>
      <c r="N182">
        <v>6140.4905049999998</v>
      </c>
      <c r="O182">
        <v>6302.7362320000002</v>
      </c>
      <c r="P182">
        <v>6359.2869330000003</v>
      </c>
      <c r="Q182">
        <v>6482.6987630000003</v>
      </c>
      <c r="R182">
        <v>6582.2334289999999</v>
      </c>
      <c r="S182">
        <v>6619.3279439999997</v>
      </c>
      <c r="T182">
        <v>6629.1481899999999</v>
      </c>
      <c r="U182">
        <v>6659.6768000000002</v>
      </c>
      <c r="V182">
        <v>6666.4455639999996</v>
      </c>
      <c r="W182">
        <v>6652.4482109999999</v>
      </c>
      <c r="X182">
        <v>6654.8943230000004</v>
      </c>
      <c r="Y182">
        <v>6671.4339739999996</v>
      </c>
      <c r="Z182">
        <v>6700.4882969999999</v>
      </c>
      <c r="AA182">
        <v>6741.2638420000003</v>
      </c>
      <c r="AB182">
        <v>6791.4615350000004</v>
      </c>
      <c r="AC182">
        <v>6855.9538480000001</v>
      </c>
      <c r="AD182">
        <v>6925.7232599999998</v>
      </c>
      <c r="AE182">
        <v>7002.3301449999999</v>
      </c>
      <c r="AF182">
        <v>7080.0552770000004</v>
      </c>
      <c r="AG182">
        <v>7158.1610090000004</v>
      </c>
      <c r="AH182">
        <v>7240.8420070000002</v>
      </c>
      <c r="AI182">
        <v>7326.6588709999996</v>
      </c>
      <c r="AJ182">
        <v>7416.6884739999996</v>
      </c>
      <c r="AK182">
        <v>7510.3921419999997</v>
      </c>
      <c r="AL182">
        <v>7606.9344540000002</v>
      </c>
      <c r="AM182">
        <v>7706.6844879999999</v>
      </c>
      <c r="AN182">
        <v>7808.423425</v>
      </c>
      <c r="AO182">
        <v>7912.0431179999996</v>
      </c>
      <c r="AP182">
        <v>8017.290516</v>
      </c>
      <c r="AQ182">
        <v>8122.3057479999998</v>
      </c>
      <c r="AR182">
        <v>8225.8805400000001</v>
      </c>
      <c r="AS182">
        <v>8331.1156310000006</v>
      </c>
      <c r="AT182">
        <v>8436.7713530000001</v>
      </c>
      <c r="AU182">
        <v>8542.7487029999902</v>
      </c>
      <c r="AV182">
        <v>8649.6442069999903</v>
      </c>
    </row>
    <row r="183" spans="1:48" x14ac:dyDescent="0.25">
      <c r="A183" s="30" t="s">
        <v>1124</v>
      </c>
      <c r="B183">
        <v>22538.465475889701</v>
      </c>
      <c r="C183">
        <v>22900.327829378399</v>
      </c>
      <c r="D183">
        <v>23267.999690000001</v>
      </c>
      <c r="E183">
        <v>23527.650979999999</v>
      </c>
      <c r="F183">
        <v>23843.705399999999</v>
      </c>
      <c r="G183">
        <v>22242.97622</v>
      </c>
      <c r="H183">
        <v>23280.999530000001</v>
      </c>
      <c r="I183">
        <v>23824.223269999999</v>
      </c>
      <c r="J183">
        <v>23678.10685</v>
      </c>
      <c r="K183">
        <v>23802.978050000002</v>
      </c>
      <c r="L183">
        <v>23927.184710000001</v>
      </c>
      <c r="M183">
        <v>24661.874530000001</v>
      </c>
      <c r="N183">
        <v>25266.892879999999</v>
      </c>
      <c r="O183">
        <v>26187.27504</v>
      </c>
      <c r="P183">
        <v>26679.62556</v>
      </c>
      <c r="Q183">
        <v>27675.668600000001</v>
      </c>
      <c r="R183">
        <v>28045.40684</v>
      </c>
      <c r="S183">
        <v>28244.975129999999</v>
      </c>
      <c r="T183">
        <v>28264.146120000001</v>
      </c>
      <c r="U183">
        <v>28403.353910000002</v>
      </c>
      <c r="V183">
        <v>28492.642530000001</v>
      </c>
      <c r="W183">
        <v>28573.373920000002</v>
      </c>
      <c r="X183">
        <v>28757.598399999999</v>
      </c>
      <c r="Y183">
        <v>29018.601149999999</v>
      </c>
      <c r="Z183">
        <v>29334.287950000002</v>
      </c>
      <c r="AA183">
        <v>29692.5327</v>
      </c>
      <c r="AB183">
        <v>30075.999370000001</v>
      </c>
      <c r="AC183">
        <v>30470.339250000001</v>
      </c>
      <c r="AD183">
        <v>30885.825799999999</v>
      </c>
      <c r="AE183">
        <v>31323.33596</v>
      </c>
      <c r="AF183">
        <v>31773.817439999999</v>
      </c>
      <c r="AG183">
        <v>32238.603810000001</v>
      </c>
      <c r="AH183">
        <v>32719.83178</v>
      </c>
      <c r="AI183">
        <v>33221.706939999996</v>
      </c>
      <c r="AJ183">
        <v>33746.13321</v>
      </c>
      <c r="AK183">
        <v>34284.630140000001</v>
      </c>
      <c r="AL183">
        <v>34837.856119999997</v>
      </c>
      <c r="AM183">
        <v>35373.659939999998</v>
      </c>
      <c r="AN183">
        <v>35905.03441</v>
      </c>
      <c r="AO183">
        <v>36442.630819999998</v>
      </c>
      <c r="AP183">
        <v>36990.291649999999</v>
      </c>
      <c r="AQ183">
        <v>37550.790070000003</v>
      </c>
      <c r="AR183">
        <v>38078.136930000001</v>
      </c>
      <c r="AS183">
        <v>38599.906170000002</v>
      </c>
      <c r="AT183">
        <v>39122.5723</v>
      </c>
      <c r="AU183">
        <v>39648.095439999997</v>
      </c>
      <c r="AV183">
        <v>40177.40137</v>
      </c>
    </row>
    <row r="184" spans="1:48" x14ac:dyDescent="0.25">
      <c r="A184" s="30" t="s">
        <v>1125</v>
      </c>
      <c r="B184">
        <v>24379.862367314301</v>
      </c>
      <c r="C184">
        <v>24771.288943511401</v>
      </c>
      <c r="D184">
        <v>25169.00073</v>
      </c>
      <c r="E184">
        <v>26123.30142</v>
      </c>
      <c r="F184">
        <v>25696.68923</v>
      </c>
      <c r="G184">
        <v>22024.260780000001</v>
      </c>
      <c r="H184">
        <v>23437.424129999999</v>
      </c>
      <c r="I184">
        <v>24447.14759</v>
      </c>
      <c r="J184">
        <v>23558.041000000001</v>
      </c>
      <c r="K184">
        <v>22467.152839999999</v>
      </c>
      <c r="L184">
        <v>22003.92425</v>
      </c>
      <c r="M184">
        <v>22683.539239999998</v>
      </c>
      <c r="N184">
        <v>22832.958070000001</v>
      </c>
      <c r="O184">
        <v>23621.469369999999</v>
      </c>
      <c r="P184">
        <v>23796.711759999998</v>
      </c>
      <c r="Q184">
        <v>23361.24192</v>
      </c>
      <c r="R184">
        <v>23939.645540000001</v>
      </c>
      <c r="S184">
        <v>23825.73069</v>
      </c>
      <c r="T184">
        <v>23746.600180000001</v>
      </c>
      <c r="U184">
        <v>23750.355500000001</v>
      </c>
      <c r="V184">
        <v>23742.793249999999</v>
      </c>
      <c r="W184">
        <v>23472.401249999999</v>
      </c>
      <c r="X184">
        <v>23221.530940000001</v>
      </c>
      <c r="Y184">
        <v>23003.771489999999</v>
      </c>
      <c r="Z184">
        <v>22823.54938</v>
      </c>
      <c r="AA184">
        <v>22670.532899999998</v>
      </c>
      <c r="AB184">
        <v>22554.157879999999</v>
      </c>
      <c r="AC184">
        <v>22557.69658</v>
      </c>
      <c r="AD184">
        <v>22557.316409999999</v>
      </c>
      <c r="AE184">
        <v>22576.901389999999</v>
      </c>
      <c r="AF184">
        <v>22614.17092</v>
      </c>
      <c r="AG184">
        <v>22671.70767</v>
      </c>
      <c r="AH184">
        <v>22761.603350000001</v>
      </c>
      <c r="AI184">
        <v>22855.059590000001</v>
      </c>
      <c r="AJ184">
        <v>22968.422869999999</v>
      </c>
      <c r="AK184">
        <v>23094.663860000001</v>
      </c>
      <c r="AL184">
        <v>23241.253830000001</v>
      </c>
      <c r="AM184">
        <v>23384.96732</v>
      </c>
      <c r="AN184">
        <v>23530.057690000001</v>
      </c>
      <c r="AO184">
        <v>23687.197199999999</v>
      </c>
      <c r="AP184">
        <v>23861.465169999999</v>
      </c>
      <c r="AQ184">
        <v>24037.38982</v>
      </c>
      <c r="AR184">
        <v>24171.084169999998</v>
      </c>
      <c r="AS184">
        <v>24315.318950000001</v>
      </c>
      <c r="AT184">
        <v>24461.68086</v>
      </c>
      <c r="AU184">
        <v>24612.44065</v>
      </c>
      <c r="AV184">
        <v>24777.525160000001</v>
      </c>
    </row>
    <row r="185" spans="1:48" x14ac:dyDescent="0.25">
      <c r="A185" s="34" t="s">
        <v>859</v>
      </c>
      <c r="B185">
        <v>23437.3693765957</v>
      </c>
      <c r="C185">
        <v>23813.663922968801</v>
      </c>
      <c r="D185">
        <v>24196.002209999999</v>
      </c>
      <c r="E185">
        <v>24246.0383</v>
      </c>
      <c r="F185">
        <v>22616.181039999999</v>
      </c>
      <c r="G185">
        <v>18250.315760000001</v>
      </c>
      <c r="H185">
        <v>20175.760740000002</v>
      </c>
      <c r="I185">
        <v>20803.558809999999</v>
      </c>
      <c r="J185">
        <v>19692.838350000002</v>
      </c>
      <c r="K185">
        <v>19551.705109999999</v>
      </c>
      <c r="L185">
        <v>19630.996780000001</v>
      </c>
      <c r="M185">
        <v>19770.18002</v>
      </c>
      <c r="N185">
        <v>19318.102269999999</v>
      </c>
      <c r="O185">
        <v>20352.67943</v>
      </c>
      <c r="P185">
        <v>20550.24438</v>
      </c>
      <c r="Q185">
        <v>19954.412950000002</v>
      </c>
      <c r="R185">
        <v>20470.55805</v>
      </c>
      <c r="S185">
        <v>20575.64863</v>
      </c>
      <c r="T185">
        <v>20704.870320000002</v>
      </c>
      <c r="U185">
        <v>20905.621289999999</v>
      </c>
      <c r="V185">
        <v>21156.71845</v>
      </c>
      <c r="W185">
        <v>21212.60974</v>
      </c>
      <c r="X185">
        <v>21282.432369999999</v>
      </c>
      <c r="Y185">
        <v>21383.67051</v>
      </c>
      <c r="Z185">
        <v>21512.642189999999</v>
      </c>
      <c r="AA185">
        <v>21663.185320000001</v>
      </c>
      <c r="AB185">
        <v>21840.02029</v>
      </c>
      <c r="AC185">
        <v>22088.86321</v>
      </c>
      <c r="AD185">
        <v>22331.64646</v>
      </c>
      <c r="AE185">
        <v>22590.061979999999</v>
      </c>
      <c r="AF185">
        <v>22858.720280000001</v>
      </c>
      <c r="AG185">
        <v>23138.143199999999</v>
      </c>
      <c r="AH185">
        <v>23439.78543</v>
      </c>
      <c r="AI185">
        <v>23737.21083</v>
      </c>
      <c r="AJ185">
        <v>24045.621589999999</v>
      </c>
      <c r="AK185">
        <v>24360.30774</v>
      </c>
      <c r="AL185">
        <v>24683.467680000002</v>
      </c>
      <c r="AM185">
        <v>25022.690739999998</v>
      </c>
      <c r="AN185">
        <v>25361.388760000002</v>
      </c>
      <c r="AO185">
        <v>25706.218130000001</v>
      </c>
      <c r="AP185">
        <v>26059.327799999999</v>
      </c>
      <c r="AQ185">
        <v>26405.98918</v>
      </c>
      <c r="AR185">
        <v>26744.788219999999</v>
      </c>
      <c r="AS185">
        <v>27096.070800000001</v>
      </c>
      <c r="AT185">
        <v>27447.915529999998</v>
      </c>
      <c r="AU185">
        <v>27801.606220000001</v>
      </c>
      <c r="AV185">
        <v>28163.47639</v>
      </c>
    </row>
    <row r="186" spans="1:48" x14ac:dyDescent="0.25">
      <c r="A186" s="34" t="s">
        <v>860</v>
      </c>
      <c r="B186">
        <v>11145.2459930199</v>
      </c>
      <c r="C186">
        <v>11324.186522469799</v>
      </c>
      <c r="D186">
        <v>11505.999980000001</v>
      </c>
      <c r="E186">
        <v>11447.29736</v>
      </c>
      <c r="F186">
        <v>10819.54004</v>
      </c>
      <c r="G186">
        <v>9013.4214580000007</v>
      </c>
      <c r="H186">
        <v>9801.0310090000003</v>
      </c>
      <c r="I186">
        <v>9926.4550259999996</v>
      </c>
      <c r="J186">
        <v>9512.0302769999998</v>
      </c>
      <c r="K186">
        <v>9294.0803290000003</v>
      </c>
      <c r="L186">
        <v>9398.7042629999996</v>
      </c>
      <c r="M186">
        <v>9356.1543000000001</v>
      </c>
      <c r="N186">
        <v>9199.8671599999998</v>
      </c>
      <c r="O186">
        <v>9691.5917890000001</v>
      </c>
      <c r="P186">
        <v>9676.6083039999994</v>
      </c>
      <c r="Q186">
        <v>9442.0867419999995</v>
      </c>
      <c r="R186">
        <v>9631.3134530000007</v>
      </c>
      <c r="S186">
        <v>9715.4048149999999</v>
      </c>
      <c r="T186">
        <v>9799.5787760000003</v>
      </c>
      <c r="U186">
        <v>9914.5116180000005</v>
      </c>
      <c r="V186">
        <v>10031.4476</v>
      </c>
      <c r="W186">
        <v>10100.883599999999</v>
      </c>
      <c r="X186">
        <v>10178.730170000001</v>
      </c>
      <c r="Y186">
        <v>10260.86542</v>
      </c>
      <c r="Z186">
        <v>10351.0599</v>
      </c>
      <c r="AA186">
        <v>10449.531139999999</v>
      </c>
      <c r="AB186">
        <v>10558.911840000001</v>
      </c>
      <c r="AC186">
        <v>10693.357910000001</v>
      </c>
      <c r="AD186">
        <v>10829.58887</v>
      </c>
      <c r="AE186">
        <v>10973.19311</v>
      </c>
      <c r="AF186">
        <v>11122.559219999999</v>
      </c>
      <c r="AG186">
        <v>11277.403179999999</v>
      </c>
      <c r="AH186">
        <v>11439.08966</v>
      </c>
      <c r="AI186">
        <v>11601.818880000001</v>
      </c>
      <c r="AJ186">
        <v>11769.182699999999</v>
      </c>
      <c r="AK186">
        <v>11939.693590000001</v>
      </c>
      <c r="AL186">
        <v>12114.26051</v>
      </c>
      <c r="AM186">
        <v>12294.77556</v>
      </c>
      <c r="AN186">
        <v>12476.608029999999</v>
      </c>
      <c r="AO186">
        <v>12661.35635</v>
      </c>
      <c r="AP186">
        <v>12849.68354</v>
      </c>
      <c r="AQ186">
        <v>13037.12696</v>
      </c>
      <c r="AR186">
        <v>13222.802250000001</v>
      </c>
      <c r="AS186">
        <v>13412.73971</v>
      </c>
      <c r="AT186">
        <v>13603.529140000001</v>
      </c>
      <c r="AU186">
        <v>13795.59549</v>
      </c>
      <c r="AV186">
        <v>13991.360360000001</v>
      </c>
    </row>
    <row r="187" spans="1:48" x14ac:dyDescent="0.25">
      <c r="A187" s="34" t="s">
        <v>861</v>
      </c>
      <c r="B187">
        <v>429011.37934706599</v>
      </c>
      <c r="C187">
        <v>435899.29581014498</v>
      </c>
      <c r="D187">
        <v>442915.56459999998</v>
      </c>
      <c r="E187">
        <v>455438.31300000002</v>
      </c>
      <c r="F187">
        <v>451032.16340000002</v>
      </c>
      <c r="G187">
        <v>409994.69900000002</v>
      </c>
      <c r="H187">
        <v>422255.79869999998</v>
      </c>
      <c r="I187">
        <v>431888.11410000001</v>
      </c>
      <c r="J187">
        <v>427632.00559999997</v>
      </c>
      <c r="K187">
        <v>423099.6496</v>
      </c>
      <c r="L187">
        <v>427643.48139999999</v>
      </c>
      <c r="M187">
        <v>434228.25089999998</v>
      </c>
      <c r="N187">
        <v>440815.33120000002</v>
      </c>
      <c r="O187">
        <v>453883.27299999999</v>
      </c>
      <c r="P187">
        <v>461586.48330000002</v>
      </c>
      <c r="Q187">
        <v>471564.1</v>
      </c>
      <c r="R187">
        <v>489279.12670000002</v>
      </c>
      <c r="S187">
        <v>494227.91119999997</v>
      </c>
      <c r="T187">
        <v>503102.56800000003</v>
      </c>
      <c r="U187">
        <v>511063.39</v>
      </c>
      <c r="V187">
        <v>521756.24890000001</v>
      </c>
      <c r="W187">
        <v>520682.34840000002</v>
      </c>
      <c r="X187">
        <v>522657.48</v>
      </c>
      <c r="Y187">
        <v>525324.36210000003</v>
      </c>
      <c r="Z187">
        <v>528381.33400000003</v>
      </c>
      <c r="AA187">
        <v>531796.57960000006</v>
      </c>
      <c r="AB187">
        <v>535786.66240000003</v>
      </c>
      <c r="AC187">
        <v>542756.32400000002</v>
      </c>
      <c r="AD187">
        <v>548371.65130000003</v>
      </c>
      <c r="AE187">
        <v>554331.42059999995</v>
      </c>
      <c r="AF187">
        <v>560553.8628</v>
      </c>
      <c r="AG187">
        <v>567096.46369999996</v>
      </c>
      <c r="AH187">
        <v>574814.39769999997</v>
      </c>
      <c r="AI187">
        <v>581734.07109999994</v>
      </c>
      <c r="AJ187">
        <v>588910.18330000003</v>
      </c>
      <c r="AK187">
        <v>596148.46840000001</v>
      </c>
      <c r="AL187">
        <v>603465.77910000004</v>
      </c>
      <c r="AM187">
        <v>611691.50859999994</v>
      </c>
      <c r="AN187">
        <v>619666.09600000002</v>
      </c>
      <c r="AO187">
        <v>627790.473</v>
      </c>
      <c r="AP187">
        <v>636131.8186</v>
      </c>
      <c r="AQ187">
        <v>643790.59970000002</v>
      </c>
      <c r="AR187">
        <v>651012.88600000006</v>
      </c>
      <c r="AS187">
        <v>659145.10900000005</v>
      </c>
      <c r="AT187">
        <v>667263.91469999996</v>
      </c>
      <c r="AU187">
        <v>675415.23089999997</v>
      </c>
      <c r="AV187">
        <v>683805.42020000005</v>
      </c>
    </row>
    <row r="188" spans="1:48" x14ac:dyDescent="0.25">
      <c r="A188" s="34" t="s">
        <v>862</v>
      </c>
      <c r="B188">
        <v>221504.25710132401</v>
      </c>
      <c r="C188">
        <v>225060.57959666799</v>
      </c>
      <c r="D188">
        <v>228674.209</v>
      </c>
      <c r="E188">
        <v>242138.1312</v>
      </c>
      <c r="F188">
        <v>243207.9277</v>
      </c>
      <c r="G188">
        <v>219878.5399</v>
      </c>
      <c r="H188">
        <v>219770.3193</v>
      </c>
      <c r="I188">
        <v>226771.95699999999</v>
      </c>
      <c r="J188">
        <v>224333.5557</v>
      </c>
      <c r="K188">
        <v>224562.08069999999</v>
      </c>
      <c r="L188">
        <v>221293.30929999999</v>
      </c>
      <c r="M188">
        <v>217462.02799999999</v>
      </c>
      <c r="N188">
        <v>220303.76560000001</v>
      </c>
      <c r="O188">
        <v>229172.02129999999</v>
      </c>
      <c r="P188">
        <v>236192.80059999999</v>
      </c>
      <c r="Q188">
        <v>244503.64300000001</v>
      </c>
      <c r="R188">
        <v>319683.05369999999</v>
      </c>
      <c r="S188">
        <v>323221.01490000001</v>
      </c>
      <c r="T188">
        <v>328255.07709999999</v>
      </c>
      <c r="U188">
        <v>342361.78289999999</v>
      </c>
      <c r="V188">
        <v>354272.92090000003</v>
      </c>
      <c r="W188">
        <v>353112.93849999999</v>
      </c>
      <c r="X188">
        <v>352603.88299999997</v>
      </c>
      <c r="Y188">
        <v>348309.4142</v>
      </c>
      <c r="Z188">
        <v>343272.73629999999</v>
      </c>
      <c r="AA188">
        <v>336460.52919999999</v>
      </c>
      <c r="AB188">
        <v>329816.50030000001</v>
      </c>
      <c r="AC188">
        <v>331591.27830000001</v>
      </c>
      <c r="AD188">
        <v>330161.7329</v>
      </c>
      <c r="AE188">
        <v>328192.07309999998</v>
      </c>
      <c r="AF188">
        <v>326534.36310000002</v>
      </c>
      <c r="AG188">
        <v>325948.61780000001</v>
      </c>
      <c r="AH188">
        <v>325452.55670000002</v>
      </c>
      <c r="AI188">
        <v>324117.2304</v>
      </c>
      <c r="AJ188">
        <v>323312.76949999999</v>
      </c>
      <c r="AK188">
        <v>322102.00670000003</v>
      </c>
      <c r="AL188">
        <v>321417.36</v>
      </c>
      <c r="AM188">
        <v>322926.14299999998</v>
      </c>
      <c r="AN188">
        <v>323581.9534</v>
      </c>
      <c r="AO188">
        <v>324302.50410000002</v>
      </c>
      <c r="AP188">
        <v>326022.1911</v>
      </c>
      <c r="AQ188">
        <v>326665.95649999997</v>
      </c>
      <c r="AR188">
        <v>327111.63760000002</v>
      </c>
      <c r="AS188">
        <v>328687.49170000001</v>
      </c>
      <c r="AT188">
        <v>329982.21850000002</v>
      </c>
      <c r="AU188">
        <v>331314.57640000002</v>
      </c>
      <c r="AV188">
        <v>334715.37650000001</v>
      </c>
    </row>
    <row r="189" spans="1:48" x14ac:dyDescent="0.25">
      <c r="A189" s="34" t="s">
        <v>863</v>
      </c>
      <c r="B189">
        <v>9833.41749847342</v>
      </c>
      <c r="C189">
        <v>9991.2961971204204</v>
      </c>
      <c r="D189">
        <v>10151.709419999999</v>
      </c>
      <c r="E189">
        <v>10391.8838</v>
      </c>
      <c r="F189">
        <v>10185.806399999999</v>
      </c>
      <c r="G189">
        <v>9446.7086560000007</v>
      </c>
      <c r="H189">
        <v>9757.2753749999902</v>
      </c>
      <c r="I189">
        <v>9850.3057929999995</v>
      </c>
      <c r="J189">
        <v>9733.0878069999999</v>
      </c>
      <c r="K189">
        <v>9829.2234590000007</v>
      </c>
      <c r="L189">
        <v>9871.9598559999995</v>
      </c>
      <c r="M189">
        <v>9908.0847759999997</v>
      </c>
      <c r="N189">
        <v>10090.2621</v>
      </c>
      <c r="O189">
        <v>10552.431200000001</v>
      </c>
      <c r="P189">
        <v>10540.636420000001</v>
      </c>
      <c r="Q189">
        <v>10828.987940000001</v>
      </c>
      <c r="R189">
        <v>10946.76828</v>
      </c>
      <c r="S189">
        <v>10969.56899</v>
      </c>
      <c r="T189">
        <v>10987.53386</v>
      </c>
      <c r="U189">
        <v>11023.15792</v>
      </c>
      <c r="V189">
        <v>11314.86212</v>
      </c>
      <c r="W189">
        <v>11456.275079999999</v>
      </c>
      <c r="X189">
        <v>11432.487719999999</v>
      </c>
      <c r="Y189">
        <v>11485.171710000001</v>
      </c>
      <c r="Z189">
        <v>11581.07929</v>
      </c>
      <c r="AA189">
        <v>11706.198700000001</v>
      </c>
      <c r="AB189">
        <v>11855.72762</v>
      </c>
      <c r="AC189">
        <v>12024.9859</v>
      </c>
      <c r="AD189">
        <v>12215.624229999999</v>
      </c>
      <c r="AE189">
        <v>12423.86961</v>
      </c>
      <c r="AF189">
        <v>12634.997079999999</v>
      </c>
      <c r="AG189">
        <v>12846.431710000001</v>
      </c>
      <c r="AH189">
        <v>13085.29853</v>
      </c>
      <c r="AI189">
        <v>13327.8716</v>
      </c>
      <c r="AJ189">
        <v>13583.310820000001</v>
      </c>
      <c r="AK189">
        <v>13854.11168</v>
      </c>
      <c r="AL189">
        <v>14142.48115</v>
      </c>
      <c r="AM189">
        <v>14457.06148</v>
      </c>
      <c r="AN189">
        <v>14791.09232</v>
      </c>
      <c r="AO189">
        <v>15145.51525</v>
      </c>
      <c r="AP189">
        <v>15520.54399</v>
      </c>
      <c r="AQ189">
        <v>15909.87363</v>
      </c>
      <c r="AR189">
        <v>16314.550230000001</v>
      </c>
      <c r="AS189">
        <v>16740.972089999999</v>
      </c>
      <c r="AT189">
        <v>17186.362679999998</v>
      </c>
      <c r="AU189">
        <v>17651.676070000001</v>
      </c>
      <c r="AV189">
        <v>18140.556909999999</v>
      </c>
    </row>
    <row r="190" spans="1:48" x14ac:dyDescent="0.25">
      <c r="A190" s="34" t="s">
        <v>864</v>
      </c>
      <c r="B190">
        <v>16664.593435069899</v>
      </c>
      <c r="C190">
        <v>16932.148872985399</v>
      </c>
      <c r="D190">
        <v>17204.00015</v>
      </c>
      <c r="E190">
        <v>17597.07533</v>
      </c>
      <c r="F190">
        <v>17089.286520000001</v>
      </c>
      <c r="G190">
        <v>16021.933720000001</v>
      </c>
      <c r="H190">
        <v>16499.45808</v>
      </c>
      <c r="I190">
        <v>16494.201110000002</v>
      </c>
      <c r="J190">
        <v>16230.489460000001</v>
      </c>
      <c r="K190">
        <v>16327.91618</v>
      </c>
      <c r="L190">
        <v>16338.063889999999</v>
      </c>
      <c r="M190">
        <v>16335.23388</v>
      </c>
      <c r="N190">
        <v>16664.753850000001</v>
      </c>
      <c r="O190">
        <v>17471.850839999999</v>
      </c>
      <c r="P190">
        <v>17384.627680000001</v>
      </c>
      <c r="Q190">
        <v>17944.12084</v>
      </c>
      <c r="R190">
        <v>18071.232899999999</v>
      </c>
      <c r="S190">
        <v>18109.117160000002</v>
      </c>
      <c r="T190">
        <v>18220.944899999999</v>
      </c>
      <c r="U190">
        <v>18366.94642</v>
      </c>
      <c r="V190">
        <v>19243.584780000001</v>
      </c>
      <c r="W190">
        <v>19846.658879999999</v>
      </c>
      <c r="X190">
        <v>19807.910540000001</v>
      </c>
      <c r="Y190">
        <v>19928.860710000001</v>
      </c>
      <c r="Z190">
        <v>20128.952649999999</v>
      </c>
      <c r="AA190">
        <v>20369.41864</v>
      </c>
      <c r="AB190">
        <v>20632.469450000001</v>
      </c>
      <c r="AC190">
        <v>20769.028269999999</v>
      </c>
      <c r="AD190">
        <v>20940.335510000001</v>
      </c>
      <c r="AE190">
        <v>21121.069060000002</v>
      </c>
      <c r="AF190">
        <v>21302.347239999999</v>
      </c>
      <c r="AG190">
        <v>21481.737980000002</v>
      </c>
      <c r="AH190">
        <v>21692.238679999999</v>
      </c>
      <c r="AI190">
        <v>21893.431929999999</v>
      </c>
      <c r="AJ190">
        <v>22093.303670000001</v>
      </c>
      <c r="AK190">
        <v>22294.583839999999</v>
      </c>
      <c r="AL190">
        <v>22501.07907</v>
      </c>
      <c r="AM190">
        <v>22719.493740000002</v>
      </c>
      <c r="AN190">
        <v>22944.419730000001</v>
      </c>
      <c r="AO190">
        <v>23175.941459999998</v>
      </c>
      <c r="AP190">
        <v>23413.98299</v>
      </c>
      <c r="AQ190">
        <v>23653.127700000001</v>
      </c>
      <c r="AR190">
        <v>23888.709210000001</v>
      </c>
      <c r="AS190">
        <v>24124.428970000001</v>
      </c>
      <c r="AT190">
        <v>24361.88566</v>
      </c>
      <c r="AU190">
        <v>24601.822779999999</v>
      </c>
      <c r="AV190">
        <v>24847.18835</v>
      </c>
    </row>
    <row r="191" spans="1:48" x14ac:dyDescent="0.25">
      <c r="A191" s="34" t="s">
        <v>865</v>
      </c>
      <c r="B191">
        <v>50367.815966588998</v>
      </c>
      <c r="C191">
        <v>51176.487543864299</v>
      </c>
      <c r="D191">
        <v>51997.959569999999</v>
      </c>
      <c r="E191">
        <v>53244.100910000001</v>
      </c>
      <c r="F191">
        <v>51686.10312</v>
      </c>
      <c r="G191">
        <v>47880.38579</v>
      </c>
      <c r="H191">
        <v>49261.787020000003</v>
      </c>
      <c r="I191">
        <v>49812.364730000001</v>
      </c>
      <c r="J191">
        <v>48493.690349999997</v>
      </c>
      <c r="K191">
        <v>48202.632749999997</v>
      </c>
      <c r="L191">
        <v>48760.980080000001</v>
      </c>
      <c r="M191">
        <v>49548.095159999997</v>
      </c>
      <c r="N191">
        <v>50487.370419999999</v>
      </c>
      <c r="O191">
        <v>52854.646739999996</v>
      </c>
      <c r="P191">
        <v>52272.257389999999</v>
      </c>
      <c r="Q191">
        <v>52946.709020000002</v>
      </c>
      <c r="R191">
        <v>54010.605580000003</v>
      </c>
      <c r="S191">
        <v>54299.465530000001</v>
      </c>
      <c r="T191">
        <v>54644.767359999998</v>
      </c>
      <c r="U191">
        <v>54941.906880000002</v>
      </c>
      <c r="V191">
        <v>54659.883399999999</v>
      </c>
      <c r="W191">
        <v>53688.65</v>
      </c>
      <c r="X191">
        <v>52762.529949999996</v>
      </c>
      <c r="Y191">
        <v>52233.018819999998</v>
      </c>
      <c r="Z191">
        <v>51966.109940000002</v>
      </c>
      <c r="AA191">
        <v>52051.911030000003</v>
      </c>
      <c r="AB191">
        <v>52073.743520000004</v>
      </c>
      <c r="AC191">
        <v>52371.396439999997</v>
      </c>
      <c r="AD191">
        <v>52763.927280000004</v>
      </c>
      <c r="AE191">
        <v>53259.826489999999</v>
      </c>
      <c r="AF191">
        <v>53808.442069999997</v>
      </c>
      <c r="AG191">
        <v>54387.538860000001</v>
      </c>
      <c r="AH191">
        <v>55024.63319</v>
      </c>
      <c r="AI191">
        <v>55637.235099999998</v>
      </c>
      <c r="AJ191">
        <v>56271.535519999998</v>
      </c>
      <c r="AK191">
        <v>56911.220909999996</v>
      </c>
      <c r="AL191">
        <v>57559.601909999998</v>
      </c>
      <c r="AM191">
        <v>58210.377280000001</v>
      </c>
      <c r="AN191">
        <v>58844.26629</v>
      </c>
      <c r="AO191">
        <v>59485.229910000002</v>
      </c>
      <c r="AP191">
        <v>60134.004509999999</v>
      </c>
      <c r="AQ191">
        <v>60747.706319999998</v>
      </c>
      <c r="AR191">
        <v>61292.642370000001</v>
      </c>
      <c r="AS191">
        <v>61846.08771</v>
      </c>
      <c r="AT191">
        <v>62376.587299999999</v>
      </c>
      <c r="AU191">
        <v>62886.937100000003</v>
      </c>
      <c r="AV191">
        <v>63388.784149999999</v>
      </c>
    </row>
    <row r="192" spans="1:48" x14ac:dyDescent="0.25">
      <c r="A192" s="34" t="s">
        <v>866</v>
      </c>
      <c r="B192">
        <v>11990.991118043101</v>
      </c>
      <c r="C192">
        <v>12183.510359039299</v>
      </c>
      <c r="D192">
        <v>12378.961020000001</v>
      </c>
      <c r="E192">
        <v>15359.965270000001</v>
      </c>
      <c r="F192">
        <v>14216.704599999999</v>
      </c>
      <c r="G192">
        <v>11052.464309999999</v>
      </c>
      <c r="H192">
        <v>14453.76086</v>
      </c>
      <c r="I192">
        <v>12404.29954</v>
      </c>
      <c r="J192">
        <v>16082.926890000001</v>
      </c>
      <c r="K192">
        <v>15677.63329</v>
      </c>
      <c r="L192">
        <v>17328.938620000001</v>
      </c>
      <c r="M192">
        <v>19402.465820000001</v>
      </c>
      <c r="N192">
        <v>17692.87991</v>
      </c>
      <c r="O192">
        <v>19222.229660000001</v>
      </c>
      <c r="P192">
        <v>19598.698680000001</v>
      </c>
      <c r="Q192">
        <v>20131.338749999999</v>
      </c>
      <c r="R192">
        <v>20331.043280000002</v>
      </c>
      <c r="S192">
        <v>20013.722829999999</v>
      </c>
      <c r="T192">
        <v>20119.21934</v>
      </c>
      <c r="U192">
        <v>20254.50273</v>
      </c>
      <c r="V192">
        <v>20354.112359999999</v>
      </c>
      <c r="W192">
        <v>20248.52217</v>
      </c>
      <c r="X192">
        <v>20155.992969999999</v>
      </c>
      <c r="Y192">
        <v>20111.476500000001</v>
      </c>
      <c r="Z192">
        <v>20102.85383</v>
      </c>
      <c r="AA192">
        <v>20124.413799999998</v>
      </c>
      <c r="AB192">
        <v>20173.066620000001</v>
      </c>
      <c r="AC192">
        <v>20271.660080000001</v>
      </c>
      <c r="AD192">
        <v>20370.00474</v>
      </c>
      <c r="AE192">
        <v>20480.374100000001</v>
      </c>
      <c r="AF192">
        <v>20605.499810000001</v>
      </c>
      <c r="AG192">
        <v>20745.469969999998</v>
      </c>
      <c r="AH192">
        <v>20902.28918</v>
      </c>
      <c r="AI192">
        <v>21054.528419999999</v>
      </c>
      <c r="AJ192">
        <v>21213.916730000001</v>
      </c>
      <c r="AK192">
        <v>21375.525119999998</v>
      </c>
      <c r="AL192">
        <v>21541.147099999998</v>
      </c>
      <c r="AM192">
        <v>21729.933860000001</v>
      </c>
      <c r="AN192">
        <v>21911.405480000001</v>
      </c>
      <c r="AO192">
        <v>22091.837579999999</v>
      </c>
      <c r="AP192">
        <v>22273.036840000001</v>
      </c>
      <c r="AQ192">
        <v>22446.142400000001</v>
      </c>
      <c r="AR192">
        <v>22621.16979</v>
      </c>
      <c r="AS192">
        <v>22798.49667</v>
      </c>
      <c r="AT192">
        <v>22970.73818</v>
      </c>
      <c r="AU192">
        <v>23139.677670000001</v>
      </c>
      <c r="AV192">
        <v>23308.768039999999</v>
      </c>
    </row>
    <row r="193" spans="1:48" x14ac:dyDescent="0.25">
      <c r="A193" s="34" t="s">
        <v>867</v>
      </c>
      <c r="B193">
        <v>18256.105839650201</v>
      </c>
      <c r="C193">
        <v>18549.213524010502</v>
      </c>
      <c r="D193">
        <v>18846.954860000002</v>
      </c>
      <c r="E193">
        <v>19992.193910000002</v>
      </c>
      <c r="F193">
        <v>20430.26268</v>
      </c>
      <c r="G193">
        <v>16984.87355</v>
      </c>
      <c r="H193">
        <v>17973.199329999999</v>
      </c>
      <c r="I193">
        <v>19410.983049999999</v>
      </c>
      <c r="J193">
        <v>19527.64662</v>
      </c>
      <c r="K193">
        <v>19383.743060000001</v>
      </c>
      <c r="L193">
        <v>19646.136470000001</v>
      </c>
      <c r="M193">
        <v>20538.89056</v>
      </c>
      <c r="N193">
        <v>20256.667099999999</v>
      </c>
      <c r="O193">
        <v>20274.693930000001</v>
      </c>
      <c r="P193">
        <v>21198.245749999998</v>
      </c>
      <c r="Q193">
        <v>21581.481749999999</v>
      </c>
      <c r="R193">
        <v>21786.705460000001</v>
      </c>
      <c r="S193">
        <v>21933.15583</v>
      </c>
      <c r="T193">
        <v>22088.810259999998</v>
      </c>
      <c r="U193">
        <v>22271.918290000001</v>
      </c>
      <c r="V193">
        <v>22492.813160000002</v>
      </c>
      <c r="W193">
        <v>22502.357929999998</v>
      </c>
      <c r="X193">
        <v>22477.037629999999</v>
      </c>
      <c r="Y193">
        <v>22491.543689999999</v>
      </c>
      <c r="Z193">
        <v>22543.948820000001</v>
      </c>
      <c r="AA193">
        <v>22626.09577</v>
      </c>
      <c r="AB193">
        <v>22729.003990000001</v>
      </c>
      <c r="AC193">
        <v>22751.516309999999</v>
      </c>
      <c r="AD193">
        <v>22790.272000000001</v>
      </c>
      <c r="AE193">
        <v>22838.36807</v>
      </c>
      <c r="AF193">
        <v>22890.198909999999</v>
      </c>
      <c r="AG193">
        <v>22946.039260000001</v>
      </c>
      <c r="AH193">
        <v>23020.59361</v>
      </c>
      <c r="AI193">
        <v>23092.606110000001</v>
      </c>
      <c r="AJ193">
        <v>23172.421760000001</v>
      </c>
      <c r="AK193">
        <v>23257.045460000001</v>
      </c>
      <c r="AL193">
        <v>23353.21241</v>
      </c>
      <c r="AM193">
        <v>23461.056</v>
      </c>
      <c r="AN193">
        <v>23574.57746</v>
      </c>
      <c r="AO193">
        <v>23699.181690000001</v>
      </c>
      <c r="AP193">
        <v>23836.20292</v>
      </c>
      <c r="AQ193">
        <v>23975.75834</v>
      </c>
      <c r="AR193">
        <v>24104.828430000001</v>
      </c>
      <c r="AS193">
        <v>24240.539199999999</v>
      </c>
      <c r="AT193">
        <v>24378.962230000001</v>
      </c>
      <c r="AU193">
        <v>24521.010190000001</v>
      </c>
      <c r="AV193">
        <v>24670.853070000001</v>
      </c>
    </row>
    <row r="194" spans="1:48" x14ac:dyDescent="0.25">
      <c r="A194" s="34" t="s">
        <v>868</v>
      </c>
      <c r="B194">
        <v>1523661.4846254501</v>
      </c>
      <c r="C194">
        <v>1548124.3626033801</v>
      </c>
      <c r="D194">
        <v>1572980.22</v>
      </c>
      <c r="E194">
        <v>1620016.4380000001</v>
      </c>
      <c r="F194">
        <v>1627857.9210000001</v>
      </c>
      <c r="G194">
        <v>1554065.227</v>
      </c>
      <c r="H194">
        <v>1598367.45</v>
      </c>
      <c r="I194">
        <v>1628490.791</v>
      </c>
      <c r="J194">
        <v>1634815.719</v>
      </c>
      <c r="K194">
        <v>1641860.8540000001</v>
      </c>
      <c r="L194">
        <v>1665676.142</v>
      </c>
      <c r="M194">
        <v>1695623.091</v>
      </c>
      <c r="N194">
        <v>1718611.8740000001</v>
      </c>
      <c r="O194">
        <v>1781632.9210000001</v>
      </c>
      <c r="P194">
        <v>1832263.0149999999</v>
      </c>
      <c r="Q194">
        <v>1890851.993</v>
      </c>
      <c r="R194">
        <v>1963297.723</v>
      </c>
      <c r="S194">
        <v>2008467.301</v>
      </c>
      <c r="T194">
        <v>2052535.6969999999</v>
      </c>
      <c r="U194">
        <v>2095436.362</v>
      </c>
      <c r="V194">
        <v>2133643.577</v>
      </c>
      <c r="W194">
        <v>2150675.61</v>
      </c>
      <c r="X194">
        <v>2177878.1910000001</v>
      </c>
      <c r="Y194">
        <v>2208589.3450000002</v>
      </c>
      <c r="Z194">
        <v>2242224.5989999999</v>
      </c>
      <c r="AA194">
        <v>2278599.3769999999</v>
      </c>
      <c r="AB194">
        <v>2317965.0520000001</v>
      </c>
      <c r="AC194">
        <v>2366368.327</v>
      </c>
      <c r="AD194">
        <v>2414385.5920000002</v>
      </c>
      <c r="AE194">
        <v>2463341.1710000001</v>
      </c>
      <c r="AF194">
        <v>2512159.2960000001</v>
      </c>
      <c r="AG194">
        <v>2560233.2310000001</v>
      </c>
      <c r="AH194">
        <v>2608837.6140000001</v>
      </c>
      <c r="AI194">
        <v>2656633.7829999998</v>
      </c>
      <c r="AJ194">
        <v>2705285.8829999999</v>
      </c>
      <c r="AK194">
        <v>2754581.02</v>
      </c>
      <c r="AL194">
        <v>2805236.4559999998</v>
      </c>
      <c r="AM194">
        <v>2858116.7319999998</v>
      </c>
      <c r="AN194">
        <v>2911932.6269999999</v>
      </c>
      <c r="AO194">
        <v>2967295.2960000001</v>
      </c>
      <c r="AP194">
        <v>3024319.0639999998</v>
      </c>
      <c r="AQ194">
        <v>3081335.4920000001</v>
      </c>
      <c r="AR194">
        <v>3137468.9559999998</v>
      </c>
      <c r="AS194">
        <v>3195002.0290000001</v>
      </c>
      <c r="AT194">
        <v>3252972.929</v>
      </c>
      <c r="AU194">
        <v>3311587.81</v>
      </c>
      <c r="AV194">
        <v>3371513.7480000001</v>
      </c>
    </row>
    <row r="195" spans="1:48" x14ac:dyDescent="0.25">
      <c r="A195" s="34" t="s">
        <v>869</v>
      </c>
      <c r="B195">
        <v>364929.79887904698</v>
      </c>
      <c r="C195">
        <v>370788.864839938</v>
      </c>
      <c r="D195">
        <v>376742.00410000002</v>
      </c>
      <c r="E195">
        <v>382426.6177</v>
      </c>
      <c r="F195">
        <v>384763.40370000002</v>
      </c>
      <c r="G195">
        <v>389649.18339999998</v>
      </c>
      <c r="H195">
        <v>394223.05129999999</v>
      </c>
      <c r="I195">
        <v>399733.98989999999</v>
      </c>
      <c r="J195">
        <v>406162.54719999997</v>
      </c>
      <c r="K195">
        <v>412307.27350000001</v>
      </c>
      <c r="L195">
        <v>416072.35869999998</v>
      </c>
      <c r="M195">
        <v>420472.98810000002</v>
      </c>
      <c r="N195">
        <v>425633.79629999999</v>
      </c>
      <c r="O195">
        <v>432210.36560000002</v>
      </c>
      <c r="P195">
        <v>437248.03480000002</v>
      </c>
      <c r="Q195">
        <v>442268.74320000003</v>
      </c>
      <c r="R195">
        <v>450081.62339999998</v>
      </c>
      <c r="S195">
        <v>456913.20209999999</v>
      </c>
      <c r="T195">
        <v>463476.0379</v>
      </c>
      <c r="U195">
        <v>470931.6078</v>
      </c>
      <c r="V195">
        <v>477762.95069999999</v>
      </c>
      <c r="W195">
        <v>482965.33029999997</v>
      </c>
      <c r="X195">
        <v>488116.30920000002</v>
      </c>
      <c r="Y195">
        <v>493243.19439999998</v>
      </c>
      <c r="Z195">
        <v>498505.783</v>
      </c>
      <c r="AA195">
        <v>503895.5906</v>
      </c>
      <c r="AB195">
        <v>509468.80479999998</v>
      </c>
      <c r="AC195">
        <v>515470.98749999999</v>
      </c>
      <c r="AD195">
        <v>521645.32740000001</v>
      </c>
      <c r="AE195">
        <v>528056.41379999998</v>
      </c>
      <c r="AF195">
        <v>534742.17799999996</v>
      </c>
      <c r="AG195">
        <v>541759.5368</v>
      </c>
      <c r="AH195">
        <v>549212.76229999994</v>
      </c>
      <c r="AI195">
        <v>557169.33689999999</v>
      </c>
      <c r="AJ195">
        <v>565532.30279999995</v>
      </c>
      <c r="AK195">
        <v>574241.7548</v>
      </c>
      <c r="AL195">
        <v>583244.299</v>
      </c>
      <c r="AM195">
        <v>592568.93570000003</v>
      </c>
      <c r="AN195">
        <v>602172.75630000001</v>
      </c>
      <c r="AO195">
        <v>611945.21250000002</v>
      </c>
      <c r="AP195">
        <v>621817.01130000001</v>
      </c>
      <c r="AQ195">
        <v>631700.28289999999</v>
      </c>
      <c r="AR195">
        <v>641564.27800000005</v>
      </c>
      <c r="AS195">
        <v>651489.41170000006</v>
      </c>
      <c r="AT195">
        <v>661491.35820000002</v>
      </c>
      <c r="AU195">
        <v>671575.83089999994</v>
      </c>
      <c r="AV195">
        <v>681762.16040000005</v>
      </c>
    </row>
    <row r="196" spans="1:48" x14ac:dyDescent="0.25">
      <c r="A196" s="34" t="s">
        <v>334</v>
      </c>
      <c r="B196">
        <v>33.9026255654178</v>
      </c>
      <c r="C196">
        <v>34.4469431849855</v>
      </c>
      <c r="D196">
        <v>35.000385909999999</v>
      </c>
      <c r="E196">
        <v>34.721818079999998</v>
      </c>
      <c r="F196">
        <v>31.332801079999999</v>
      </c>
      <c r="G196">
        <v>28.249872459999999</v>
      </c>
      <c r="H196">
        <v>28.112867390000002</v>
      </c>
      <c r="I196">
        <v>26.972003000000001</v>
      </c>
      <c r="J196">
        <v>26.083314489999999</v>
      </c>
      <c r="K196">
        <v>26.525108790000001</v>
      </c>
      <c r="L196">
        <v>25.393849620000001</v>
      </c>
      <c r="M196">
        <v>23.989045569999998</v>
      </c>
      <c r="N196">
        <v>19.451214109999999</v>
      </c>
      <c r="O196">
        <v>15.75485827</v>
      </c>
      <c r="P196">
        <v>12.757378210000001</v>
      </c>
      <c r="Q196">
        <v>12.508026060000001</v>
      </c>
      <c r="R196">
        <v>10.18304204</v>
      </c>
      <c r="S196">
        <v>9.9056514880000002</v>
      </c>
      <c r="T196">
        <v>9.8410291529999903</v>
      </c>
      <c r="U196">
        <v>9.8645297339999996</v>
      </c>
      <c r="V196">
        <v>10.73022192</v>
      </c>
      <c r="W196">
        <v>10.62879641</v>
      </c>
      <c r="X196">
        <v>10.725861439999999</v>
      </c>
      <c r="Y196">
        <v>10.74301966</v>
      </c>
      <c r="Z196">
        <v>10.70710156</v>
      </c>
      <c r="AA196">
        <v>10.679713469999999</v>
      </c>
      <c r="AB196">
        <v>10.644527569999999</v>
      </c>
      <c r="AC196">
        <v>10.67651856</v>
      </c>
      <c r="AD196">
        <v>10.66867538</v>
      </c>
      <c r="AE196">
        <v>10.647924359999999</v>
      </c>
      <c r="AF196">
        <v>10.70005529</v>
      </c>
      <c r="AG196">
        <v>10.790811339999999</v>
      </c>
      <c r="AH196">
        <v>10.88577931</v>
      </c>
      <c r="AI196">
        <v>10.97544824</v>
      </c>
      <c r="AJ196">
        <v>11.05308555</v>
      </c>
      <c r="AK196">
        <v>11.122484200000001</v>
      </c>
      <c r="AL196">
        <v>11.20547964</v>
      </c>
      <c r="AM196">
        <v>11.27359811</v>
      </c>
      <c r="AN196">
        <v>11.329778660000001</v>
      </c>
      <c r="AO196">
        <v>11.38317301</v>
      </c>
      <c r="AP196">
        <v>11.43802522</v>
      </c>
      <c r="AQ196">
        <v>11.4893757</v>
      </c>
      <c r="AR196">
        <v>11.5316697</v>
      </c>
      <c r="AS196">
        <v>11.576637760000001</v>
      </c>
      <c r="AT196">
        <v>11.621536649999999</v>
      </c>
      <c r="AU196">
        <v>11.66872631</v>
      </c>
      <c r="AV196">
        <v>11.721435059999999</v>
      </c>
    </row>
    <row r="197" spans="1:48" x14ac:dyDescent="0.25">
      <c r="A197" s="34" t="s">
        <v>335</v>
      </c>
      <c r="B197">
        <v>48967.275556004301</v>
      </c>
      <c r="C197">
        <v>49753.4610039701</v>
      </c>
      <c r="D197">
        <v>50552.184110000002</v>
      </c>
      <c r="E197">
        <v>50831.581709999999</v>
      </c>
      <c r="F197">
        <v>49705.788809999998</v>
      </c>
      <c r="G197">
        <v>48086.705170000001</v>
      </c>
      <c r="H197">
        <v>48106.973559999999</v>
      </c>
      <c r="I197">
        <v>47400.12773</v>
      </c>
      <c r="J197">
        <v>46196.917580000001</v>
      </c>
      <c r="K197">
        <v>45319.874259999997</v>
      </c>
      <c r="L197">
        <v>44939.863989999998</v>
      </c>
      <c r="M197">
        <v>45042.450620000003</v>
      </c>
      <c r="N197">
        <v>44405.978869999999</v>
      </c>
      <c r="O197">
        <v>43911.461340000002</v>
      </c>
      <c r="P197">
        <v>42815.942519999997</v>
      </c>
      <c r="Q197">
        <v>42345.528059999997</v>
      </c>
      <c r="R197">
        <v>43104.683940000003</v>
      </c>
      <c r="S197">
        <v>42827.130400000002</v>
      </c>
      <c r="T197">
        <v>42662.423730000002</v>
      </c>
      <c r="U197">
        <v>42630.767910000002</v>
      </c>
      <c r="V197">
        <v>41875.939449999998</v>
      </c>
      <c r="W197">
        <v>40568.905169999998</v>
      </c>
      <c r="X197">
        <v>39329.24641</v>
      </c>
      <c r="Y197">
        <v>38196.738149999997</v>
      </c>
      <c r="Z197">
        <v>37160.094490000003</v>
      </c>
      <c r="AA197">
        <v>36192.514649999997</v>
      </c>
      <c r="AB197">
        <v>35250.50129</v>
      </c>
      <c r="AC197">
        <v>34064.908439999999</v>
      </c>
      <c r="AD197">
        <v>32871.279340000001</v>
      </c>
      <c r="AE197">
        <v>31651.356400000001</v>
      </c>
      <c r="AF197">
        <v>30442.0281</v>
      </c>
      <c r="AG197">
        <v>29212.182789999999</v>
      </c>
      <c r="AH197">
        <v>27800.426080000001</v>
      </c>
      <c r="AI197">
        <v>26275.300780000001</v>
      </c>
      <c r="AJ197">
        <v>24625.20147</v>
      </c>
      <c r="AK197">
        <v>22842.546920000001</v>
      </c>
      <c r="AL197">
        <v>20852.353920000001</v>
      </c>
      <c r="AM197">
        <v>19860.768489999999</v>
      </c>
      <c r="AN197">
        <v>18750.215619999999</v>
      </c>
      <c r="AO197">
        <v>17512.424040000002</v>
      </c>
      <c r="AP197">
        <v>16117.731830000001</v>
      </c>
      <c r="AQ197">
        <v>14506.776260000001</v>
      </c>
      <c r="AR197">
        <v>14242.79435</v>
      </c>
      <c r="AS197">
        <v>13959.72256</v>
      </c>
      <c r="AT197">
        <v>13648.834269999999</v>
      </c>
      <c r="AU197">
        <v>13306.33481</v>
      </c>
      <c r="AV197">
        <v>12932.22941</v>
      </c>
    </row>
    <row r="198" spans="1:48" x14ac:dyDescent="0.25">
      <c r="A198" s="34" t="s">
        <v>336</v>
      </c>
      <c r="B198">
        <v>393.879618779868</v>
      </c>
      <c r="C198">
        <v>400.20348346335101</v>
      </c>
      <c r="D198">
        <v>406.62860069999999</v>
      </c>
      <c r="E198">
        <v>649.34208530000001</v>
      </c>
      <c r="F198">
        <v>871.06535840000004</v>
      </c>
      <c r="G198">
        <v>1075.6743300000001</v>
      </c>
      <c r="H198">
        <v>1304.8133499999999</v>
      </c>
      <c r="I198">
        <v>1512.482855</v>
      </c>
      <c r="J198">
        <v>1697.497341</v>
      </c>
      <c r="K198">
        <v>1884.384926</v>
      </c>
      <c r="L198">
        <v>2087.343734</v>
      </c>
      <c r="M198">
        <v>2311.423491</v>
      </c>
      <c r="N198">
        <v>2412.2898530000002</v>
      </c>
      <c r="O198">
        <v>2522.1474760000001</v>
      </c>
      <c r="P198">
        <v>2600.8226850000001</v>
      </c>
      <c r="Q198">
        <v>2722.365229</v>
      </c>
      <c r="R198">
        <v>2100.696289</v>
      </c>
      <c r="S198">
        <v>2222.002465</v>
      </c>
      <c r="T198">
        <v>2346.9897420000002</v>
      </c>
      <c r="U198">
        <v>2477.684647</v>
      </c>
      <c r="V198">
        <v>2767.205766</v>
      </c>
      <c r="W198">
        <v>2852.1913869999998</v>
      </c>
      <c r="X198">
        <v>2884.9090200000001</v>
      </c>
      <c r="Y198">
        <v>2929.2934300000002</v>
      </c>
      <c r="Z198">
        <v>2986.2508549999998</v>
      </c>
      <c r="AA198">
        <v>3052.7628169999998</v>
      </c>
      <c r="AB198">
        <v>3129.288</v>
      </c>
      <c r="AC198">
        <v>3716.7507129999999</v>
      </c>
      <c r="AD198">
        <v>4351.3465020000003</v>
      </c>
      <c r="AE198">
        <v>5040.8237589999999</v>
      </c>
      <c r="AF198">
        <v>5794.3313600000001</v>
      </c>
      <c r="AG198">
        <v>6636.4402460000001</v>
      </c>
      <c r="AH198">
        <v>7646.964645</v>
      </c>
      <c r="AI198">
        <v>8778.7357119999997</v>
      </c>
      <c r="AJ198">
        <v>10065.860849999999</v>
      </c>
      <c r="AK198">
        <v>11492.46369</v>
      </c>
      <c r="AL198">
        <v>13156.26406</v>
      </c>
      <c r="AM198">
        <v>13917.581679999999</v>
      </c>
      <c r="AN198">
        <v>14780.61786</v>
      </c>
      <c r="AO198">
        <v>15784.52918</v>
      </c>
      <c r="AP198">
        <v>16972.21701</v>
      </c>
      <c r="AQ198">
        <v>18382.55816</v>
      </c>
      <c r="AR198">
        <v>18502.74727</v>
      </c>
      <c r="AS198">
        <v>18656.62009</v>
      </c>
      <c r="AT198">
        <v>18843.404299999998</v>
      </c>
      <c r="AU198">
        <v>19073.193660000001</v>
      </c>
      <c r="AV198">
        <v>19368.416789999999</v>
      </c>
    </row>
    <row r="199" spans="1:48" x14ac:dyDescent="0.25">
      <c r="A199" s="34" t="s">
        <v>337</v>
      </c>
      <c r="B199">
        <v>35627.105303156801</v>
      </c>
      <c r="C199">
        <v>36199.110002712703</v>
      </c>
      <c r="D199">
        <v>36780.504430000001</v>
      </c>
      <c r="E199">
        <v>37355.73158</v>
      </c>
      <c r="F199">
        <v>38066.898220000003</v>
      </c>
      <c r="G199">
        <v>36222.790379999999</v>
      </c>
      <c r="H199">
        <v>37093.463880000003</v>
      </c>
      <c r="I199">
        <v>38193.198490000002</v>
      </c>
      <c r="J199">
        <v>38780.217230000002</v>
      </c>
      <c r="K199">
        <v>38691.998070000001</v>
      </c>
      <c r="L199">
        <v>38512.947180000003</v>
      </c>
      <c r="M199">
        <v>37807.037470000003</v>
      </c>
      <c r="N199">
        <v>36168.543940000003</v>
      </c>
      <c r="O199">
        <v>35553.689509999997</v>
      </c>
      <c r="P199">
        <v>35227.713810000001</v>
      </c>
      <c r="Q199">
        <v>34051.993739999998</v>
      </c>
      <c r="R199">
        <v>32368.474340000001</v>
      </c>
      <c r="S199">
        <v>32086.066139999999</v>
      </c>
      <c r="T199">
        <v>31497.580089999999</v>
      </c>
      <c r="U199">
        <v>30729.04248</v>
      </c>
      <c r="V199">
        <v>31575.711950000001</v>
      </c>
      <c r="W199">
        <v>32621.691559999999</v>
      </c>
      <c r="X199">
        <v>32515.074430000001</v>
      </c>
      <c r="Y199">
        <v>32148.451410000001</v>
      </c>
      <c r="Z199">
        <v>31672.35541</v>
      </c>
      <c r="AA199">
        <v>31138.327669999999</v>
      </c>
      <c r="AB199">
        <v>30606.67092</v>
      </c>
      <c r="AC199">
        <v>29898.86348</v>
      </c>
      <c r="AD199">
        <v>29225.809369999999</v>
      </c>
      <c r="AE199">
        <v>28604.131969999999</v>
      </c>
      <c r="AF199">
        <v>26703.19441</v>
      </c>
      <c r="AG199">
        <v>24771.468540000002</v>
      </c>
      <c r="AH199">
        <v>24323.082630000001</v>
      </c>
      <c r="AI199">
        <v>23917.902030000001</v>
      </c>
      <c r="AJ199">
        <v>23541.80503</v>
      </c>
      <c r="AK199">
        <v>23204.02707</v>
      </c>
      <c r="AL199">
        <v>22876.445619999999</v>
      </c>
      <c r="AM199">
        <v>22073.655620000001</v>
      </c>
      <c r="AN199">
        <v>21289.427220000001</v>
      </c>
      <c r="AO199">
        <v>20517.358800000002</v>
      </c>
      <c r="AP199">
        <v>19757.42612</v>
      </c>
      <c r="AQ199">
        <v>19002.58915</v>
      </c>
      <c r="AR199">
        <v>18280.665949999999</v>
      </c>
      <c r="AS199">
        <v>17575.091820000001</v>
      </c>
      <c r="AT199">
        <v>16875.33582</v>
      </c>
      <c r="AU199">
        <v>16178.64948</v>
      </c>
      <c r="AV199">
        <v>15488.34971</v>
      </c>
    </row>
    <row r="200" spans="1:48" x14ac:dyDescent="0.25">
      <c r="A200" s="34" t="s">
        <v>338</v>
      </c>
      <c r="B200">
        <v>457.23143465842998</v>
      </c>
      <c r="C200">
        <v>464.57243323756899</v>
      </c>
      <c r="D200">
        <v>472.03393770000002</v>
      </c>
      <c r="E200">
        <v>434.54452950000001</v>
      </c>
      <c r="F200">
        <v>401.37103619999999</v>
      </c>
      <c r="G200">
        <v>346.17997250000002</v>
      </c>
      <c r="H200">
        <v>321.32086320000002</v>
      </c>
      <c r="I200">
        <v>299.881077</v>
      </c>
      <c r="J200">
        <v>275.99090289999998</v>
      </c>
      <c r="K200">
        <v>249.59000230000001</v>
      </c>
      <c r="L200">
        <v>225.18231489999999</v>
      </c>
      <c r="M200">
        <v>200.3649125</v>
      </c>
      <c r="N200">
        <v>177.42451310000001</v>
      </c>
      <c r="O200">
        <v>161.43617</v>
      </c>
      <c r="P200">
        <v>148.05879239999999</v>
      </c>
      <c r="Q200">
        <v>132.47253950000001</v>
      </c>
      <c r="R200">
        <v>135.64132359999999</v>
      </c>
      <c r="S200">
        <v>219.45857359999999</v>
      </c>
      <c r="T200">
        <v>295.64080580000001</v>
      </c>
      <c r="U200">
        <v>363.70193180000001</v>
      </c>
      <c r="V200">
        <v>173.93079370000001</v>
      </c>
      <c r="W200">
        <v>111.0270988</v>
      </c>
      <c r="X200">
        <v>85.279579929999997</v>
      </c>
      <c r="Y200">
        <v>59.182793799999999</v>
      </c>
      <c r="Z200">
        <v>33.507028239999997</v>
      </c>
      <c r="AA200">
        <v>29.594696710000001</v>
      </c>
      <c r="AB200">
        <v>25.792085350000001</v>
      </c>
      <c r="AC200">
        <v>25.380938539999999</v>
      </c>
      <c r="AD200">
        <v>24.998045390000001</v>
      </c>
      <c r="AE200">
        <v>24.65834521</v>
      </c>
      <c r="AF200">
        <v>23.190312429999999</v>
      </c>
      <c r="AG200">
        <v>21.676949499999999</v>
      </c>
      <c r="AH200">
        <v>17.35704355</v>
      </c>
      <c r="AI200">
        <v>13.173173159999999</v>
      </c>
      <c r="AJ200">
        <v>9.1000224569999997</v>
      </c>
      <c r="AK200">
        <v>9.6894287349999999</v>
      </c>
      <c r="AL200">
        <v>10.26772409</v>
      </c>
      <c r="AM200">
        <v>9.8910011759999996</v>
      </c>
      <c r="AN200">
        <v>9.5227780600000003</v>
      </c>
      <c r="AO200">
        <v>9.1601690789999903</v>
      </c>
      <c r="AP200">
        <v>8.8031493550000004</v>
      </c>
      <c r="AQ200">
        <v>8.4485729129999996</v>
      </c>
      <c r="AR200">
        <v>8.4348750859999999</v>
      </c>
      <c r="AS200">
        <v>8.4279408740000008</v>
      </c>
      <c r="AT200">
        <v>8.4233435920000002</v>
      </c>
      <c r="AU200">
        <v>8.4199517979999996</v>
      </c>
      <c r="AV200">
        <v>8.4197296979999905</v>
      </c>
    </row>
    <row r="201" spans="1:48" x14ac:dyDescent="0.25">
      <c r="A201" s="34" t="s">
        <v>339</v>
      </c>
      <c r="B201">
        <v>1825.9865249115301</v>
      </c>
      <c r="C201">
        <v>1855.30332920106</v>
      </c>
      <c r="D201">
        <v>1885.1013829999999</v>
      </c>
      <c r="E201">
        <v>1838.595593</v>
      </c>
      <c r="F201">
        <v>1799.2370989999999</v>
      </c>
      <c r="G201">
        <v>1644.124673</v>
      </c>
      <c r="H201">
        <v>1616.8218609999999</v>
      </c>
      <c r="I201">
        <v>1598.684446</v>
      </c>
      <c r="J201">
        <v>1558.8305009999999</v>
      </c>
      <c r="K201">
        <v>1493.556832</v>
      </c>
      <c r="L201">
        <v>1427.641905</v>
      </c>
      <c r="M201">
        <v>1345.8514250000001</v>
      </c>
      <c r="N201">
        <v>1436.3015370000001</v>
      </c>
      <c r="O201">
        <v>1575.0320810000001</v>
      </c>
      <c r="P201">
        <v>1740.9220150000001</v>
      </c>
      <c r="Q201">
        <v>1877.2734230000001</v>
      </c>
      <c r="R201">
        <v>2870.2440729999998</v>
      </c>
      <c r="S201">
        <v>2165.8590429999999</v>
      </c>
      <c r="T201">
        <v>1485.10241</v>
      </c>
      <c r="U201">
        <v>847.25517930000001</v>
      </c>
      <c r="V201">
        <v>2720.7271380000002</v>
      </c>
      <c r="W201">
        <v>2893.7428810000001</v>
      </c>
      <c r="X201">
        <v>2811.100418</v>
      </c>
      <c r="Y201">
        <v>2706.9381640000001</v>
      </c>
      <c r="Z201">
        <v>2595.3529920000001</v>
      </c>
      <c r="AA201">
        <v>2483.3781509999999</v>
      </c>
      <c r="AB201">
        <v>2373.78242</v>
      </c>
      <c r="AC201">
        <v>2237.7515079999998</v>
      </c>
      <c r="AD201">
        <v>2104.868152</v>
      </c>
      <c r="AE201">
        <v>1976.014077</v>
      </c>
      <c r="AF201">
        <v>1770.059041</v>
      </c>
      <c r="AG201">
        <v>1570.193158</v>
      </c>
      <c r="AH201">
        <v>1268.306161</v>
      </c>
      <c r="AI201">
        <v>975.99718529999996</v>
      </c>
      <c r="AJ201">
        <v>691.46884</v>
      </c>
      <c r="AK201">
        <v>427.3895766</v>
      </c>
      <c r="AL201">
        <v>168.92344180000001</v>
      </c>
      <c r="AM201">
        <v>180.03896739999999</v>
      </c>
      <c r="AN201">
        <v>191.11624509999999</v>
      </c>
      <c r="AO201">
        <v>202.1208958</v>
      </c>
      <c r="AP201">
        <v>213.06728330000001</v>
      </c>
      <c r="AQ201">
        <v>223.8890494</v>
      </c>
      <c r="AR201">
        <v>232.42030639999999</v>
      </c>
      <c r="AS201">
        <v>241.1161769</v>
      </c>
      <c r="AT201">
        <v>249.86674550000001</v>
      </c>
      <c r="AU201">
        <v>258.64464900000002</v>
      </c>
      <c r="AV201">
        <v>267.5161086</v>
      </c>
    </row>
    <row r="202" spans="1:48" x14ac:dyDescent="0.25">
      <c r="A202" s="34" t="s">
        <v>340</v>
      </c>
      <c r="B202">
        <v>1821.9451060435099</v>
      </c>
      <c r="C202">
        <v>1851.19702404588</v>
      </c>
      <c r="D202">
        <v>1880.929126</v>
      </c>
      <c r="E202">
        <v>1785.552604</v>
      </c>
      <c r="F202">
        <v>1700.6836929999999</v>
      </c>
      <c r="G202">
        <v>1512.5808999999999</v>
      </c>
      <c r="H202">
        <v>1447.7539320000001</v>
      </c>
      <c r="I202">
        <v>1393.298102</v>
      </c>
      <c r="J202">
        <v>1322.2966750000001</v>
      </c>
      <c r="K202">
        <v>1233.1061930000001</v>
      </c>
      <c r="L202">
        <v>1147.2200499999999</v>
      </c>
      <c r="M202">
        <v>1052.6240190000001</v>
      </c>
      <c r="N202">
        <v>930.44730430000004</v>
      </c>
      <c r="O202">
        <v>845.09505560000002</v>
      </c>
      <c r="P202">
        <v>773.68731030000004</v>
      </c>
      <c r="Q202">
        <v>691.00897499999996</v>
      </c>
      <c r="R202">
        <v>267.3493722</v>
      </c>
      <c r="S202">
        <v>216.90271089999999</v>
      </c>
      <c r="T202">
        <v>167.52370869999999</v>
      </c>
      <c r="U202">
        <v>120.8273724</v>
      </c>
      <c r="V202">
        <v>159.33726060000001</v>
      </c>
      <c r="W202">
        <v>65.680718279999894</v>
      </c>
      <c r="X202">
        <v>50.955335699999999</v>
      </c>
      <c r="Y202">
        <v>36.012654740000002</v>
      </c>
      <c r="Z202">
        <v>21.303213800000002</v>
      </c>
      <c r="AA202">
        <v>20.966575509999998</v>
      </c>
      <c r="AB202">
        <v>20.630809549999999</v>
      </c>
      <c r="AC202">
        <v>17.126946459999999</v>
      </c>
      <c r="AD202">
        <v>13.66337751</v>
      </c>
      <c r="AE202">
        <v>10.23610433</v>
      </c>
      <c r="AF202">
        <v>9.7307863369999996</v>
      </c>
      <c r="AG202">
        <v>9.1951928059999997</v>
      </c>
      <c r="AH202">
        <v>9.0667253169999995</v>
      </c>
      <c r="AI202">
        <v>8.9533459579999999</v>
      </c>
      <c r="AJ202">
        <v>8.8499380240000001</v>
      </c>
      <c r="AK202">
        <v>8.7552578679999904</v>
      </c>
      <c r="AL202">
        <v>8.6637355629999995</v>
      </c>
      <c r="AM202">
        <v>8.6150249149999905</v>
      </c>
      <c r="AN202">
        <v>8.5707176460000003</v>
      </c>
      <c r="AO202">
        <v>8.5285824689999998</v>
      </c>
      <c r="AP202">
        <v>8.4888280619999996</v>
      </c>
      <c r="AQ202">
        <v>8.4485729129999996</v>
      </c>
      <c r="AR202">
        <v>8.4348750859999999</v>
      </c>
      <c r="AS202">
        <v>8.4279408740000008</v>
      </c>
      <c r="AT202">
        <v>8.4233435920000002</v>
      </c>
      <c r="AU202">
        <v>8.4199517979999996</v>
      </c>
      <c r="AV202">
        <v>8.4197296979999905</v>
      </c>
    </row>
    <row r="203" spans="1:48" x14ac:dyDescent="0.25">
      <c r="A203" s="34" t="s">
        <v>341</v>
      </c>
      <c r="B203">
        <v>368.09043696243202</v>
      </c>
      <c r="C203">
        <v>374.00024799008901</v>
      </c>
      <c r="D203">
        <v>380.00707130000001</v>
      </c>
      <c r="E203">
        <v>626.15388480000001</v>
      </c>
      <c r="F203">
        <v>861.55100760000005</v>
      </c>
      <c r="G203">
        <v>1012.0158280000001</v>
      </c>
      <c r="H203">
        <v>1211.671781</v>
      </c>
      <c r="I203">
        <v>1404.9863580000001</v>
      </c>
      <c r="J203">
        <v>1561.340007</v>
      </c>
      <c r="K203">
        <v>1665.0537919999999</v>
      </c>
      <c r="L203">
        <v>1734.104403</v>
      </c>
      <c r="M203">
        <v>1744.3891180000001</v>
      </c>
      <c r="N203">
        <v>1938.1550870000001</v>
      </c>
      <c r="O203">
        <v>2212.7327019999998</v>
      </c>
      <c r="P203">
        <v>2546.3348700000001</v>
      </c>
      <c r="Q203">
        <v>2858.646025</v>
      </c>
      <c r="R203">
        <v>3915.1194970000001</v>
      </c>
      <c r="S203">
        <v>4081.4483530000002</v>
      </c>
      <c r="T203">
        <v>4195.772551</v>
      </c>
      <c r="U203">
        <v>4270.9433980000003</v>
      </c>
      <c r="V203">
        <v>4439.8047829999996</v>
      </c>
      <c r="W203">
        <v>4923.3653729999996</v>
      </c>
      <c r="X203">
        <v>5254.4417249999997</v>
      </c>
      <c r="Y203">
        <v>5538.9514140000001</v>
      </c>
      <c r="Z203">
        <v>5796.0854929999996</v>
      </c>
      <c r="AA203">
        <v>6021.5827419999996</v>
      </c>
      <c r="AB203">
        <v>6237.1614079999999</v>
      </c>
      <c r="AC203">
        <v>6990.2569759999997</v>
      </c>
      <c r="AD203">
        <v>7745.4338440000001</v>
      </c>
      <c r="AE203">
        <v>8510.5869660000008</v>
      </c>
      <c r="AF203">
        <v>8789.7414169999902</v>
      </c>
      <c r="AG203">
        <v>8966.7444799999994</v>
      </c>
      <c r="AH203">
        <v>9503.8121069999997</v>
      </c>
      <c r="AI203">
        <v>10039.02781</v>
      </c>
      <c r="AJ203">
        <v>10569.587299999999</v>
      </c>
      <c r="AK203">
        <v>11066.792939999999</v>
      </c>
      <c r="AL203">
        <v>11555.01095</v>
      </c>
      <c r="AM203">
        <v>12192.565060000001</v>
      </c>
      <c r="AN203">
        <v>12828.765890000001</v>
      </c>
      <c r="AO203">
        <v>13461.168900000001</v>
      </c>
      <c r="AP203">
        <v>14090.65186</v>
      </c>
      <c r="AQ203">
        <v>14712.77917</v>
      </c>
      <c r="AR203">
        <v>15367.834790000001</v>
      </c>
      <c r="AS203">
        <v>16033.552659999999</v>
      </c>
      <c r="AT203">
        <v>16702.788219999999</v>
      </c>
      <c r="AU203">
        <v>17373.771140000001</v>
      </c>
      <c r="AV203">
        <v>18051.003540000002</v>
      </c>
    </row>
    <row r="204" spans="1:48" x14ac:dyDescent="0.25">
      <c r="A204" s="34" t="s">
        <v>342</v>
      </c>
      <c r="B204">
        <v>82.820348316547197</v>
      </c>
      <c r="C204">
        <v>84.150055797769994</v>
      </c>
      <c r="D204">
        <v>85.501591050000002</v>
      </c>
      <c r="E204">
        <v>107.7315816</v>
      </c>
      <c r="F204">
        <v>136.19543630000001</v>
      </c>
      <c r="G204">
        <v>160.7778591</v>
      </c>
      <c r="H204">
        <v>204.25420389999999</v>
      </c>
      <c r="I204">
        <v>260.90891420000003</v>
      </c>
      <c r="J204">
        <v>328.65663139999998</v>
      </c>
      <c r="K204">
        <v>406.80154529999999</v>
      </c>
      <c r="L204">
        <v>502.33965740000002</v>
      </c>
      <c r="M204">
        <v>611.77627849999999</v>
      </c>
      <c r="N204">
        <v>701.38909950000004</v>
      </c>
      <c r="O204">
        <v>826.26748559999999</v>
      </c>
      <c r="P204">
        <v>981.13427690000003</v>
      </c>
      <c r="Q204">
        <v>1136.5656730000001</v>
      </c>
      <c r="R204">
        <v>1725.4132400000001</v>
      </c>
      <c r="S204">
        <v>1798.71522</v>
      </c>
      <c r="T204">
        <v>1849.0984800000001</v>
      </c>
      <c r="U204">
        <v>1882.226658</v>
      </c>
      <c r="V204">
        <v>2032.579731</v>
      </c>
      <c r="W204">
        <v>2397.3849359999999</v>
      </c>
      <c r="X204">
        <v>2831.969388</v>
      </c>
      <c r="Y204">
        <v>3238.1101140000001</v>
      </c>
      <c r="Z204">
        <v>3622.374092</v>
      </c>
      <c r="AA204">
        <v>3974.8127650000001</v>
      </c>
      <c r="AB204">
        <v>4314.2782479999996</v>
      </c>
      <c r="AC204">
        <v>4741.7933739999999</v>
      </c>
      <c r="AD204">
        <v>5171.2686960000001</v>
      </c>
      <c r="AE204">
        <v>5607.6960179999996</v>
      </c>
      <c r="AF204">
        <v>5726.6659739999996</v>
      </c>
      <c r="AG204">
        <v>5785.479276</v>
      </c>
      <c r="AH204">
        <v>5990.4810969999999</v>
      </c>
      <c r="AI204">
        <v>6197.8274979999997</v>
      </c>
      <c r="AJ204">
        <v>6405.2421830000003</v>
      </c>
      <c r="AK204">
        <v>6601.8582960000003</v>
      </c>
      <c r="AL204">
        <v>6795.2166649999999</v>
      </c>
      <c r="AM204">
        <v>7080.6357170000001</v>
      </c>
      <c r="AN204">
        <v>7366.1796519999998</v>
      </c>
      <c r="AO204">
        <v>7650.3431920000003</v>
      </c>
      <c r="AP204">
        <v>7933.5661499999997</v>
      </c>
      <c r="AQ204">
        <v>8213.3155530000004</v>
      </c>
      <c r="AR204">
        <v>8440.7092329999996</v>
      </c>
      <c r="AS204">
        <v>8674.2824189999901</v>
      </c>
      <c r="AT204">
        <v>8909.9317620000002</v>
      </c>
      <c r="AU204">
        <v>9146.6282410000003</v>
      </c>
      <c r="AV204">
        <v>9386.6648409999998</v>
      </c>
    </row>
    <row r="205" spans="1:48" x14ac:dyDescent="0.25">
      <c r="A205" s="34" t="s">
        <v>343</v>
      </c>
      <c r="B205">
        <v>4140.2566767724402</v>
      </c>
      <c r="C205">
        <v>4206.7298369219898</v>
      </c>
      <c r="D205">
        <v>4274.2941849999997</v>
      </c>
      <c r="E205">
        <v>4338.2796820000003</v>
      </c>
      <c r="F205">
        <v>4417.9557699999996</v>
      </c>
      <c r="G205">
        <v>4201.1612139999997</v>
      </c>
      <c r="H205">
        <v>4299.306501</v>
      </c>
      <c r="I205">
        <v>4423.8522979999998</v>
      </c>
      <c r="J205">
        <v>4488.8841579999998</v>
      </c>
      <c r="K205">
        <v>4475.7198010000002</v>
      </c>
      <c r="L205">
        <v>4452.0707620000003</v>
      </c>
      <c r="M205">
        <v>4367.586593</v>
      </c>
      <c r="N205">
        <v>4416.9257159999997</v>
      </c>
      <c r="O205">
        <v>4589.801872</v>
      </c>
      <c r="P205">
        <v>4807.4404830000003</v>
      </c>
      <c r="Q205">
        <v>4912.3827220000003</v>
      </c>
      <c r="R205">
        <v>4784.1003469999996</v>
      </c>
      <c r="S205">
        <v>4987.3467449999998</v>
      </c>
      <c r="T205">
        <v>5127.0457850000003</v>
      </c>
      <c r="U205">
        <v>5218.9011879999998</v>
      </c>
      <c r="V205">
        <v>5021.7658030000002</v>
      </c>
      <c r="W205">
        <v>5250.344513</v>
      </c>
      <c r="X205">
        <v>5244.3777360000004</v>
      </c>
      <c r="Y205">
        <v>5196.3277539999999</v>
      </c>
      <c r="Z205">
        <v>5130.3085600000004</v>
      </c>
      <c r="AA205">
        <v>5052.1167340000002</v>
      </c>
      <c r="AB205">
        <v>4974.0427920000002</v>
      </c>
      <c r="AC205">
        <v>5009.8844310000004</v>
      </c>
      <c r="AD205">
        <v>5050.5331969999997</v>
      </c>
      <c r="AE205">
        <v>5099.4484730000004</v>
      </c>
      <c r="AF205">
        <v>4873.9136749999998</v>
      </c>
      <c r="AG205">
        <v>4630.4113379999999</v>
      </c>
      <c r="AH205">
        <v>4531.7765339999996</v>
      </c>
      <c r="AI205">
        <v>4441.5885440000002</v>
      </c>
      <c r="AJ205">
        <v>4357.1587669999999</v>
      </c>
      <c r="AK205">
        <v>4283.9893080000002</v>
      </c>
      <c r="AL205">
        <v>4212.9297560000005</v>
      </c>
      <c r="AM205">
        <v>4212.0100590000002</v>
      </c>
      <c r="AN205">
        <v>4212.9974190000003</v>
      </c>
      <c r="AO205">
        <v>4214.8240450000003</v>
      </c>
      <c r="AP205">
        <v>4217.6108379999996</v>
      </c>
      <c r="AQ205">
        <v>4219.9373999999998</v>
      </c>
      <c r="AR205">
        <v>4203.1508190000004</v>
      </c>
      <c r="AS205">
        <v>4189.758914</v>
      </c>
      <c r="AT205">
        <v>4177.5423559999999</v>
      </c>
      <c r="AU205">
        <v>4165.9330769999997</v>
      </c>
      <c r="AV205">
        <v>4155.896326</v>
      </c>
    </row>
    <row r="206" spans="1:48" x14ac:dyDescent="0.25">
      <c r="A206" s="34" t="s">
        <v>344</v>
      </c>
      <c r="B206">
        <v>268.20325214998297</v>
      </c>
      <c r="C206">
        <v>272.50934211605102</v>
      </c>
      <c r="D206">
        <v>276.88611859999997</v>
      </c>
      <c r="E206">
        <v>293.29439880000001</v>
      </c>
      <c r="F206">
        <v>311.71452140000002</v>
      </c>
      <c r="G206">
        <v>309.35309610000002</v>
      </c>
      <c r="H206">
        <v>330.39462680000003</v>
      </c>
      <c r="I206">
        <v>354.800837</v>
      </c>
      <c r="J206">
        <v>375.72653200000002</v>
      </c>
      <c r="K206">
        <v>390.97213390000002</v>
      </c>
      <c r="L206">
        <v>405.8769815</v>
      </c>
      <c r="M206">
        <v>415.55004760000003</v>
      </c>
      <c r="N206">
        <v>468.55392260000002</v>
      </c>
      <c r="O206">
        <v>542.86406199999999</v>
      </c>
      <c r="P206">
        <v>633.97004809999999</v>
      </c>
      <c r="Q206">
        <v>722.27850360000002</v>
      </c>
      <c r="R206">
        <v>568.67359950000002</v>
      </c>
      <c r="S206">
        <v>740.39449160000004</v>
      </c>
      <c r="T206">
        <v>893.53390649999994</v>
      </c>
      <c r="U206">
        <v>1028.1978389999999</v>
      </c>
      <c r="V206">
        <v>819.10476189999997</v>
      </c>
      <c r="W206">
        <v>858.80314229999999</v>
      </c>
      <c r="X206">
        <v>838.56180429999995</v>
      </c>
      <c r="Y206">
        <v>811.84341140000004</v>
      </c>
      <c r="Z206">
        <v>782.78807900000004</v>
      </c>
      <c r="AA206">
        <v>752.35030159999997</v>
      </c>
      <c r="AB206">
        <v>722.52327200000002</v>
      </c>
      <c r="AC206">
        <v>752.38310709999996</v>
      </c>
      <c r="AD206">
        <v>782.80382450000002</v>
      </c>
      <c r="AE206">
        <v>814.41176580000001</v>
      </c>
      <c r="AF206">
        <v>803.33567000000005</v>
      </c>
      <c r="AG206">
        <v>786.64425649999998</v>
      </c>
      <c r="AH206">
        <v>817.33280239999999</v>
      </c>
      <c r="AI206">
        <v>848.2697422</v>
      </c>
      <c r="AJ206">
        <v>879.15485709999996</v>
      </c>
      <c r="AK206">
        <v>908.66299079999999</v>
      </c>
      <c r="AL206">
        <v>937.67126470000005</v>
      </c>
      <c r="AM206">
        <v>941.10421919999999</v>
      </c>
      <c r="AN206">
        <v>944.92421009999998</v>
      </c>
      <c r="AO206">
        <v>948.89633079999999</v>
      </c>
      <c r="AP206">
        <v>953.05059400000005</v>
      </c>
      <c r="AQ206">
        <v>957.06779429999995</v>
      </c>
      <c r="AR206">
        <v>964.10290399999997</v>
      </c>
      <c r="AS206">
        <v>971.89008839999997</v>
      </c>
      <c r="AT206">
        <v>979.93502279999996</v>
      </c>
      <c r="AU206">
        <v>988.11206549999997</v>
      </c>
      <c r="AV206">
        <v>996.65740430000005</v>
      </c>
    </row>
    <row r="207" spans="1:48" x14ac:dyDescent="0.25">
      <c r="A207" s="34" t="s">
        <v>345</v>
      </c>
      <c r="B207">
        <v>21019.140656882199</v>
      </c>
      <c r="C207">
        <v>21356.6097589622</v>
      </c>
      <c r="D207">
        <v>21699.775160000001</v>
      </c>
      <c r="E207">
        <v>21813.739529999999</v>
      </c>
      <c r="F207">
        <v>21460.381150000001</v>
      </c>
      <c r="G207">
        <v>20736.061600000001</v>
      </c>
      <c r="H207">
        <v>21080.58655</v>
      </c>
      <c r="I207">
        <v>21062.470890000001</v>
      </c>
      <c r="J207">
        <v>20428.98144</v>
      </c>
      <c r="K207">
        <v>20008.002619999999</v>
      </c>
      <c r="L207">
        <v>19836.291959999999</v>
      </c>
      <c r="M207">
        <v>19929.333320000002</v>
      </c>
      <c r="N207">
        <v>19428.149700000002</v>
      </c>
      <c r="O207">
        <v>18575.26079</v>
      </c>
      <c r="P207">
        <v>17057.098549999999</v>
      </c>
      <c r="Q207">
        <v>15586.97478</v>
      </c>
      <c r="R207">
        <v>14539.42787</v>
      </c>
      <c r="S207">
        <v>13992.49386</v>
      </c>
      <c r="T207">
        <v>13731.04322</v>
      </c>
      <c r="U207">
        <v>13569.56187</v>
      </c>
      <c r="V207">
        <v>11993.23668</v>
      </c>
      <c r="W207">
        <v>11436.155489999999</v>
      </c>
      <c r="X207">
        <v>10722.678809999999</v>
      </c>
      <c r="Y207">
        <v>10093.296700000001</v>
      </c>
      <c r="Z207">
        <v>9513.2817450000002</v>
      </c>
      <c r="AA207">
        <v>9002.3280109999996</v>
      </c>
      <c r="AB207">
        <v>8505.2190840000003</v>
      </c>
      <c r="AC207">
        <v>8089.1136310000002</v>
      </c>
      <c r="AD207">
        <v>7665.7156930000001</v>
      </c>
      <c r="AE207">
        <v>7253.8036169999996</v>
      </c>
      <c r="AF207">
        <v>6895.9516299999996</v>
      </c>
      <c r="AG207">
        <v>6561.9535310000001</v>
      </c>
      <c r="AH207">
        <v>6219.4419090000001</v>
      </c>
      <c r="AI207">
        <v>5880.0251109999999</v>
      </c>
      <c r="AJ207">
        <v>5547.9959079999999</v>
      </c>
      <c r="AK207">
        <v>5262.1193489999996</v>
      </c>
      <c r="AL207">
        <v>4980.1800370000001</v>
      </c>
      <c r="AM207">
        <v>4778.5826219999999</v>
      </c>
      <c r="AN207">
        <v>4580.6629110000003</v>
      </c>
      <c r="AO207">
        <v>4385.2965700000004</v>
      </c>
      <c r="AP207">
        <v>4191.9519440000004</v>
      </c>
      <c r="AQ207">
        <v>3998.1119469999999</v>
      </c>
      <c r="AR207">
        <v>3733.3439979999998</v>
      </c>
      <c r="AS207">
        <v>3472.566452</v>
      </c>
      <c r="AT207">
        <v>3214.4013279999999</v>
      </c>
      <c r="AU207">
        <v>2958.9670000000001</v>
      </c>
      <c r="AV207">
        <v>2706.3467900000001</v>
      </c>
    </row>
    <row r="208" spans="1:48" x14ac:dyDescent="0.25">
      <c r="A208" s="34" t="s">
        <v>346</v>
      </c>
      <c r="B208">
        <v>939.40293438579897</v>
      </c>
      <c r="C208">
        <v>954.485352355852</v>
      </c>
      <c r="D208">
        <v>970.04895050000005</v>
      </c>
      <c r="E208">
        <v>1125.2025679999999</v>
      </c>
      <c r="F208">
        <v>1249.4210370000001</v>
      </c>
      <c r="G208">
        <v>1345.882415</v>
      </c>
      <c r="H208">
        <v>1499.7041959999999</v>
      </c>
      <c r="I208">
        <v>1623.780626</v>
      </c>
      <c r="J208">
        <v>1690.279818</v>
      </c>
      <c r="K208">
        <v>1762.0745039999999</v>
      </c>
      <c r="L208">
        <v>1846.1262369999999</v>
      </c>
      <c r="M208">
        <v>1945.5713270000001</v>
      </c>
      <c r="N208">
        <v>2467.4923669999998</v>
      </c>
      <c r="O208">
        <v>3060.661423</v>
      </c>
      <c r="P208">
        <v>3635.6413950000001</v>
      </c>
      <c r="Q208">
        <v>4284.8097189999999</v>
      </c>
      <c r="R208">
        <v>3607.2082359999999</v>
      </c>
      <c r="S208">
        <v>3581.3120789999998</v>
      </c>
      <c r="T208">
        <v>3628.0334459999999</v>
      </c>
      <c r="U208">
        <v>3698.1767789999999</v>
      </c>
      <c r="V208">
        <v>3489.0832449999998</v>
      </c>
      <c r="W208">
        <v>3411.0386779999999</v>
      </c>
      <c r="X208">
        <v>3311.349933</v>
      </c>
      <c r="Y208">
        <v>3232.8516629999999</v>
      </c>
      <c r="Z208">
        <v>3165.431008</v>
      </c>
      <c r="AA208">
        <v>3114.0236540000001</v>
      </c>
      <c r="AB208">
        <v>3062.3468809999999</v>
      </c>
      <c r="AC208">
        <v>2992.1581639999999</v>
      </c>
      <c r="AD208">
        <v>2914.9084849999999</v>
      </c>
      <c r="AE208">
        <v>2837.9768300000001</v>
      </c>
      <c r="AF208">
        <v>2774.7002010000001</v>
      </c>
      <c r="AG208">
        <v>2722.418596</v>
      </c>
      <c r="AH208">
        <v>2679.030088</v>
      </c>
      <c r="AI208">
        <v>2634.6729169999999</v>
      </c>
      <c r="AJ208">
        <v>2590.9715849999998</v>
      </c>
      <c r="AK208">
        <v>2551.609046</v>
      </c>
      <c r="AL208">
        <v>2511.903401</v>
      </c>
      <c r="AM208">
        <v>2483.621181</v>
      </c>
      <c r="AN208">
        <v>2458.1177870000001</v>
      </c>
      <c r="AO208">
        <v>2434.0418399999999</v>
      </c>
      <c r="AP208">
        <v>2411.0327299999999</v>
      </c>
      <c r="AQ208">
        <v>2387.7865809999998</v>
      </c>
      <c r="AR208">
        <v>2364.2677309999999</v>
      </c>
      <c r="AS208">
        <v>2340.9463620000001</v>
      </c>
      <c r="AT208">
        <v>2317.7244169999999</v>
      </c>
      <c r="AU208">
        <v>2294.947036</v>
      </c>
      <c r="AV208">
        <v>2273.2873209999998</v>
      </c>
    </row>
    <row r="209" spans="1:48" x14ac:dyDescent="0.25">
      <c r="A209" s="34" t="s">
        <v>347</v>
      </c>
      <c r="B209">
        <v>117.48407948162399</v>
      </c>
      <c r="C209">
        <v>119.37032437900299</v>
      </c>
      <c r="D209">
        <v>121.25826480000001</v>
      </c>
      <c r="E209">
        <v>115.13628060000001</v>
      </c>
      <c r="F209">
        <v>106.87079079999999</v>
      </c>
      <c r="G209">
        <v>97.704110389999997</v>
      </c>
      <c r="H209">
        <v>93.748750630000004</v>
      </c>
      <c r="I209">
        <v>88.434176719999996</v>
      </c>
      <c r="J209">
        <v>81.001315030000001</v>
      </c>
      <c r="K209">
        <v>74.935371860000004</v>
      </c>
      <c r="L209">
        <v>70.260563849999997</v>
      </c>
      <c r="M209">
        <v>66.748239859999998</v>
      </c>
      <c r="N209">
        <v>65.077823249999994</v>
      </c>
      <c r="O209">
        <v>62.15303823</v>
      </c>
      <c r="P209">
        <v>56.970070980000003</v>
      </c>
      <c r="Q209">
        <v>51.899103420000003</v>
      </c>
      <c r="R209">
        <v>204.363553</v>
      </c>
      <c r="S209">
        <v>184.32618249999999</v>
      </c>
      <c r="T209">
        <v>169.384985</v>
      </c>
      <c r="U209">
        <v>156.30365839999999</v>
      </c>
      <c r="V209">
        <v>502.5032726</v>
      </c>
      <c r="W209">
        <v>594.05195490000006</v>
      </c>
      <c r="X209">
        <v>758.56376269999998</v>
      </c>
      <c r="Y209">
        <v>918.58360640000001</v>
      </c>
      <c r="Z209">
        <v>1074.1559030000001</v>
      </c>
      <c r="AA209">
        <v>1203.9068259999999</v>
      </c>
      <c r="AB209">
        <v>1328.7846930000001</v>
      </c>
      <c r="AC209">
        <v>1547.3339779999999</v>
      </c>
      <c r="AD209">
        <v>1755.5878849999999</v>
      </c>
      <c r="AE209">
        <v>1956.546509</v>
      </c>
      <c r="AF209">
        <v>2134.0528960000001</v>
      </c>
      <c r="AG209">
        <v>2316.093625</v>
      </c>
      <c r="AH209">
        <v>2540.888535</v>
      </c>
      <c r="AI209">
        <v>2760.8133029999999</v>
      </c>
      <c r="AJ209">
        <v>2977.2856609999999</v>
      </c>
      <c r="AK209">
        <v>3159.190008</v>
      </c>
      <c r="AL209">
        <v>3337.7520119999999</v>
      </c>
      <c r="AM209">
        <v>3500.3715780000002</v>
      </c>
      <c r="AN209">
        <v>3666.078344</v>
      </c>
      <c r="AO209">
        <v>3833.3463240000001</v>
      </c>
      <c r="AP209">
        <v>4001.9091440000002</v>
      </c>
      <c r="AQ209">
        <v>4169.8277559999997</v>
      </c>
      <c r="AR209">
        <v>4361.9921279999999</v>
      </c>
      <c r="AS209">
        <v>4552.1952810000003</v>
      </c>
      <c r="AT209">
        <v>4740.3753880000004</v>
      </c>
      <c r="AU209">
        <v>4927.2753560000001</v>
      </c>
      <c r="AV209">
        <v>5114.5117110000001</v>
      </c>
    </row>
    <row r="210" spans="1:48" x14ac:dyDescent="0.25">
      <c r="A210" s="34" t="s">
        <v>348</v>
      </c>
      <c r="B210">
        <v>347.57908572274499</v>
      </c>
      <c r="C210">
        <v>353.15958037166502</v>
      </c>
      <c r="D210">
        <v>358.9181117</v>
      </c>
      <c r="E210">
        <v>356.52598410000002</v>
      </c>
      <c r="F210">
        <v>346.15126070000002</v>
      </c>
      <c r="G210">
        <v>331.09042790000001</v>
      </c>
      <c r="H210">
        <v>332.22139709999999</v>
      </c>
      <c r="I210">
        <v>327.62471670000002</v>
      </c>
      <c r="J210">
        <v>313.64461679999999</v>
      </c>
      <c r="K210">
        <v>303.23060980000002</v>
      </c>
      <c r="L210">
        <v>297.00702580000001</v>
      </c>
      <c r="M210">
        <v>294.71811739999998</v>
      </c>
      <c r="N210">
        <v>296.46135090000001</v>
      </c>
      <c r="O210">
        <v>291.81113349999998</v>
      </c>
      <c r="P210">
        <v>275.314413</v>
      </c>
      <c r="Q210">
        <v>257.87453749999997</v>
      </c>
      <c r="R210">
        <v>686.23145769999996</v>
      </c>
      <c r="S210">
        <v>579.50841530000002</v>
      </c>
      <c r="T210">
        <v>492.06605610000003</v>
      </c>
      <c r="U210">
        <v>412.06067000000002</v>
      </c>
      <c r="V210">
        <v>520.3652118</v>
      </c>
      <c r="W210">
        <v>531.42844839999998</v>
      </c>
      <c r="X210">
        <v>534.43001570000001</v>
      </c>
      <c r="Y210">
        <v>539.86895419999996</v>
      </c>
      <c r="Z210">
        <v>546.37188639999999</v>
      </c>
      <c r="AA210">
        <v>549.88294089999999</v>
      </c>
      <c r="AB210">
        <v>552.96225279999999</v>
      </c>
      <c r="AC210">
        <v>543.96406219999994</v>
      </c>
      <c r="AD210">
        <v>533.59062830000005</v>
      </c>
      <c r="AE210">
        <v>523.17810629999997</v>
      </c>
      <c r="AF210">
        <v>513.79257800000005</v>
      </c>
      <c r="AG210">
        <v>506.37896000000001</v>
      </c>
      <c r="AH210">
        <v>505.96491279999998</v>
      </c>
      <c r="AI210">
        <v>505.2467077</v>
      </c>
      <c r="AJ210">
        <v>504.53923020000002</v>
      </c>
      <c r="AK210">
        <v>504.53500509999998</v>
      </c>
      <c r="AL210">
        <v>504.37049949999999</v>
      </c>
      <c r="AM210">
        <v>500.58809539999999</v>
      </c>
      <c r="AN210">
        <v>497.34549559999999</v>
      </c>
      <c r="AO210">
        <v>494.38393710000003</v>
      </c>
      <c r="AP210">
        <v>491.63493449999999</v>
      </c>
      <c r="AQ210">
        <v>488.82657280000001</v>
      </c>
      <c r="AR210">
        <v>488.39758380000001</v>
      </c>
      <c r="AS210">
        <v>487.98106000000001</v>
      </c>
      <c r="AT210">
        <v>487.54492820000002</v>
      </c>
      <c r="AU210">
        <v>487.16161269999998</v>
      </c>
      <c r="AV210">
        <v>486.97708410000001</v>
      </c>
    </row>
    <row r="211" spans="1:48" x14ac:dyDescent="0.25">
      <c r="A211" s="34" t="s">
        <v>349</v>
      </c>
      <c r="B211">
        <v>117.425366798224</v>
      </c>
      <c r="C211">
        <v>119.310669044481</v>
      </c>
      <c r="D211">
        <v>121.2561188</v>
      </c>
      <c r="E211">
        <v>127.0707738</v>
      </c>
      <c r="F211">
        <v>130.15986029999999</v>
      </c>
      <c r="G211">
        <v>131.4011156</v>
      </c>
      <c r="H211">
        <v>139.12193819999999</v>
      </c>
      <c r="I211">
        <v>144.749235</v>
      </c>
      <c r="J211">
        <v>146.19812239999999</v>
      </c>
      <c r="K211">
        <v>149.1380437</v>
      </c>
      <c r="L211">
        <v>154.1132925</v>
      </c>
      <c r="M211">
        <v>161.35635110000001</v>
      </c>
      <c r="N211">
        <v>167.8212116</v>
      </c>
      <c r="O211">
        <v>170.6815876</v>
      </c>
      <c r="P211">
        <v>166.26123659999999</v>
      </c>
      <c r="Q211">
        <v>160.69803920000001</v>
      </c>
      <c r="R211">
        <v>179.31876320000001</v>
      </c>
      <c r="S211">
        <v>167.3235195</v>
      </c>
      <c r="T211">
        <v>159.48932049999999</v>
      </c>
      <c r="U211">
        <v>153.1157475</v>
      </c>
      <c r="V211">
        <v>236.3825573</v>
      </c>
      <c r="W211">
        <v>254.33802030000001</v>
      </c>
      <c r="X211">
        <v>266.72825030000001</v>
      </c>
      <c r="Y211">
        <v>279.79896600000001</v>
      </c>
      <c r="Z211">
        <v>292.9975523</v>
      </c>
      <c r="AA211">
        <v>307.77080210000003</v>
      </c>
      <c r="AB211">
        <v>321.889453</v>
      </c>
      <c r="AC211">
        <v>342.96033829999999</v>
      </c>
      <c r="AD211">
        <v>362.46467969999998</v>
      </c>
      <c r="AE211">
        <v>381.1569624</v>
      </c>
      <c r="AF211">
        <v>401.89743229999999</v>
      </c>
      <c r="AG211">
        <v>423.70381250000003</v>
      </c>
      <c r="AH211">
        <v>430.14537760000002</v>
      </c>
      <c r="AI211">
        <v>436.23203489999997</v>
      </c>
      <c r="AJ211">
        <v>442.2187515</v>
      </c>
      <c r="AK211">
        <v>448.83770509999999</v>
      </c>
      <c r="AL211">
        <v>455.22540049999998</v>
      </c>
      <c r="AM211">
        <v>462.60783850000001</v>
      </c>
      <c r="AN211">
        <v>470.45475629999999</v>
      </c>
      <c r="AO211">
        <v>478.53915060000003</v>
      </c>
      <c r="AP211">
        <v>486.80916430000002</v>
      </c>
      <c r="AQ211">
        <v>495.01474189999999</v>
      </c>
      <c r="AR211">
        <v>501.4745466</v>
      </c>
      <c r="AS211">
        <v>507.8629363</v>
      </c>
      <c r="AT211">
        <v>514.16515289999995</v>
      </c>
      <c r="AU211">
        <v>520.45957620000001</v>
      </c>
      <c r="AV211">
        <v>526.90718709999999</v>
      </c>
    </row>
    <row r="212" spans="1:48" x14ac:dyDescent="0.25">
      <c r="A212" s="34" t="s">
        <v>350</v>
      </c>
      <c r="B212">
        <v>234.850733596449</v>
      </c>
      <c r="C212">
        <v>238.621338088963</v>
      </c>
      <c r="D212">
        <v>242.51223759999999</v>
      </c>
      <c r="E212">
        <v>275.11774339999999</v>
      </c>
      <c r="F212">
        <v>305.18197220000002</v>
      </c>
      <c r="G212">
        <v>333.92612789999998</v>
      </c>
      <c r="H212">
        <v>383.14817169999998</v>
      </c>
      <c r="I212">
        <v>432.07793190000001</v>
      </c>
      <c r="J212">
        <v>473.09929540000002</v>
      </c>
      <c r="K212">
        <v>523.35475959999997</v>
      </c>
      <c r="L212">
        <v>586.50404879999996</v>
      </c>
      <c r="M212">
        <v>666.11796270000002</v>
      </c>
      <c r="N212">
        <v>699.87393510000004</v>
      </c>
      <c r="O212">
        <v>718.70933419999994</v>
      </c>
      <c r="P212">
        <v>706.56965330000003</v>
      </c>
      <c r="Q212">
        <v>689.08075529999996</v>
      </c>
      <c r="R212">
        <v>1200.4781809999999</v>
      </c>
      <c r="S212">
        <v>1197.4005380000001</v>
      </c>
      <c r="T212">
        <v>1218.2233450000001</v>
      </c>
      <c r="U212">
        <v>1246.7011210000001</v>
      </c>
      <c r="V212">
        <v>2106.553465</v>
      </c>
      <c r="W212">
        <v>2258.1133530000002</v>
      </c>
      <c r="X212">
        <v>2362.674055</v>
      </c>
      <c r="Y212">
        <v>2473.6401959999998</v>
      </c>
      <c r="Z212">
        <v>2585.9799560000001</v>
      </c>
      <c r="AA212">
        <v>2705.8479649999999</v>
      </c>
      <c r="AB212">
        <v>2820.2114649999999</v>
      </c>
      <c r="AC212">
        <v>2918.8463539999998</v>
      </c>
      <c r="AD212">
        <v>3006.2211440000001</v>
      </c>
      <c r="AE212">
        <v>3088.9828680000001</v>
      </c>
      <c r="AF212">
        <v>3183.0575749999998</v>
      </c>
      <c r="AG212">
        <v>3286.9074730000002</v>
      </c>
      <c r="AH212">
        <v>3370.1883069999999</v>
      </c>
      <c r="AI212">
        <v>3450.218104</v>
      </c>
      <c r="AJ212">
        <v>3528.943632</v>
      </c>
      <c r="AK212">
        <v>3611.3246359999998</v>
      </c>
      <c r="AL212">
        <v>3691.45903</v>
      </c>
      <c r="AM212">
        <v>3740.888344</v>
      </c>
      <c r="AN212">
        <v>3794.1725799999999</v>
      </c>
      <c r="AO212">
        <v>3849.411004</v>
      </c>
      <c r="AP212">
        <v>3906.1632880000002</v>
      </c>
      <c r="AQ212">
        <v>3962.4497700000002</v>
      </c>
      <c r="AR212">
        <v>3989.5671649999999</v>
      </c>
      <c r="AS212">
        <v>4016.2835500000001</v>
      </c>
      <c r="AT212">
        <v>4042.5354269999998</v>
      </c>
      <c r="AU212">
        <v>4068.9395089999998</v>
      </c>
      <c r="AV212">
        <v>4096.738464</v>
      </c>
    </row>
    <row r="213" spans="1:48" x14ac:dyDescent="0.25">
      <c r="A213" s="35" t="s">
        <v>1126</v>
      </c>
      <c r="B213">
        <v>0.96116878123798499</v>
      </c>
      <c r="C213">
        <v>0.98039215686274495</v>
      </c>
      <c r="D213">
        <v>0.99999908110000002</v>
      </c>
      <c r="E213">
        <v>1.024785302</v>
      </c>
      <c r="F213">
        <v>1.0609994359999999</v>
      </c>
      <c r="G213">
        <v>1.0608936520000001</v>
      </c>
      <c r="H213">
        <v>1.064197614</v>
      </c>
      <c r="I213">
        <v>1.0863674839999999</v>
      </c>
      <c r="J213">
        <v>1.099416712</v>
      </c>
      <c r="K213">
        <v>1.118678297</v>
      </c>
      <c r="L213">
        <v>1.1244261250000001</v>
      </c>
      <c r="M213">
        <v>1.126870021</v>
      </c>
      <c r="N213">
        <v>1.1421714810000001</v>
      </c>
      <c r="O213">
        <v>1.1648502329999999</v>
      </c>
      <c r="P213">
        <v>1.1990835150000001</v>
      </c>
      <c r="Q213">
        <v>1.2335195960000001</v>
      </c>
      <c r="R213">
        <v>1.2733067870000001</v>
      </c>
      <c r="S213">
        <v>1.318074687</v>
      </c>
      <c r="T213">
        <v>1.3681579850000001</v>
      </c>
      <c r="U213">
        <v>1.423657596</v>
      </c>
      <c r="V213">
        <v>1.4847536809999999</v>
      </c>
      <c r="W213">
        <v>1.550149757</v>
      </c>
      <c r="X213">
        <v>1.615596952</v>
      </c>
      <c r="Y213">
        <v>1.6794607989999999</v>
      </c>
      <c r="Z213">
        <v>1.74043752</v>
      </c>
      <c r="AA213">
        <v>1.7977636800000001</v>
      </c>
      <c r="AB213">
        <v>1.8515462250000001</v>
      </c>
      <c r="AC213">
        <v>1.9025336580000001</v>
      </c>
      <c r="AD213">
        <v>1.9511417339999999</v>
      </c>
      <c r="AE213">
        <v>1.9981919640000001</v>
      </c>
      <c r="AF213">
        <v>2.0450036909999998</v>
      </c>
      <c r="AG213">
        <v>2.0921195890000002</v>
      </c>
      <c r="AH213">
        <v>2.1397294640000002</v>
      </c>
      <c r="AI213">
        <v>2.1878197039999998</v>
      </c>
      <c r="AJ213">
        <v>2.2364455520000002</v>
      </c>
      <c r="AK213">
        <v>2.285928669</v>
      </c>
      <c r="AL213">
        <v>2.3362722950000001</v>
      </c>
      <c r="AM213">
        <v>2.3881683009999999</v>
      </c>
      <c r="AN213">
        <v>2.4418403130000002</v>
      </c>
      <c r="AO213">
        <v>2.4971537160000001</v>
      </c>
      <c r="AP213">
        <v>2.5543928650000001</v>
      </c>
      <c r="AQ213">
        <v>2.6135923700000001</v>
      </c>
      <c r="AR213">
        <v>2.6757147020000001</v>
      </c>
      <c r="AS213">
        <v>2.7407269159999998</v>
      </c>
      <c r="AT213">
        <v>2.8085306440000002</v>
      </c>
      <c r="AU213">
        <v>2.879175864</v>
      </c>
      <c r="AV213">
        <v>2.9530308939999999</v>
      </c>
    </row>
    <row r="214" spans="1:48" x14ac:dyDescent="0.25">
      <c r="A214" s="35" t="s">
        <v>1127</v>
      </c>
      <c r="B214">
        <v>0.96116878123798499</v>
      </c>
      <c r="C214">
        <v>0.98039215686274495</v>
      </c>
      <c r="D214">
        <v>0.99999969590000004</v>
      </c>
      <c r="E214">
        <v>1.028417133</v>
      </c>
      <c r="F214">
        <v>1.0619635780000001</v>
      </c>
      <c r="G214">
        <v>1.060550659</v>
      </c>
      <c r="H214">
        <v>1.0705626130000001</v>
      </c>
      <c r="I214">
        <v>1.0792111559999999</v>
      </c>
      <c r="J214">
        <v>1.0926655679999999</v>
      </c>
      <c r="K214">
        <v>1.10206648</v>
      </c>
      <c r="L214">
        <v>1.119737014</v>
      </c>
      <c r="M214">
        <v>1.125343515</v>
      </c>
      <c r="N214">
        <v>1.1338203929999999</v>
      </c>
      <c r="O214">
        <v>1.156240712</v>
      </c>
      <c r="P214">
        <v>1.1801161819999999</v>
      </c>
      <c r="Q214">
        <v>1.222488193</v>
      </c>
      <c r="R214">
        <v>1.265501078</v>
      </c>
      <c r="S214">
        <v>1.310029238</v>
      </c>
      <c r="T214">
        <v>1.356630491</v>
      </c>
      <c r="U214">
        <v>1.4064625040000001</v>
      </c>
      <c r="V214">
        <v>1.4603422340000001</v>
      </c>
      <c r="W214">
        <v>1.51778733</v>
      </c>
      <c r="X214">
        <v>1.5784432980000001</v>
      </c>
      <c r="Y214">
        <v>1.639649809</v>
      </c>
      <c r="Z214">
        <v>1.6995554770000001</v>
      </c>
      <c r="AA214">
        <v>1.7570461390000001</v>
      </c>
      <c r="AB214">
        <v>1.8118712100000001</v>
      </c>
      <c r="AC214">
        <v>1.8656845929999999</v>
      </c>
      <c r="AD214">
        <v>1.91800792</v>
      </c>
      <c r="AE214">
        <v>1.969193003</v>
      </c>
      <c r="AF214">
        <v>2.0204263149999999</v>
      </c>
      <c r="AG214">
        <v>2.0724387869999998</v>
      </c>
      <c r="AH214">
        <v>2.125571066</v>
      </c>
      <c r="AI214">
        <v>2.1801666910000002</v>
      </c>
      <c r="AJ214">
        <v>2.2364221620000002</v>
      </c>
      <c r="AK214">
        <v>2.2943837060000001</v>
      </c>
      <c r="AL214">
        <v>2.3541769910000001</v>
      </c>
      <c r="AM214">
        <v>2.4158880539999998</v>
      </c>
      <c r="AN214">
        <v>2.479729699</v>
      </c>
      <c r="AO214">
        <v>2.5459852600000001</v>
      </c>
      <c r="AP214">
        <v>2.6150152320000002</v>
      </c>
      <c r="AQ214">
        <v>2.6870590459999999</v>
      </c>
      <c r="AR214">
        <v>2.7622715150000001</v>
      </c>
      <c r="AS214">
        <v>2.840964155</v>
      </c>
      <c r="AT214">
        <v>2.9233701349999999</v>
      </c>
      <c r="AU214">
        <v>3.0096928859999998</v>
      </c>
      <c r="AV214">
        <v>3.1002097040000001</v>
      </c>
    </row>
    <row r="215" spans="1:48" x14ac:dyDescent="0.25">
      <c r="A215" s="35" t="s">
        <v>1128</v>
      </c>
      <c r="B215">
        <v>0.96116878123798499</v>
      </c>
      <c r="C215">
        <v>0.98039215686274495</v>
      </c>
      <c r="D215">
        <v>0.99999802520000003</v>
      </c>
      <c r="E215">
        <v>1.029543576</v>
      </c>
      <c r="F215">
        <v>1.063446728</v>
      </c>
      <c r="G215">
        <v>1.0854639180000001</v>
      </c>
      <c r="H215">
        <v>1.1014162169999999</v>
      </c>
      <c r="I215">
        <v>1.1246811779999999</v>
      </c>
      <c r="J215">
        <v>1.1319349889999999</v>
      </c>
      <c r="K215">
        <v>1.1448886579999999</v>
      </c>
      <c r="L215">
        <v>1.1759506959999999</v>
      </c>
      <c r="M215">
        <v>1.1923319910000001</v>
      </c>
      <c r="N215">
        <v>1.2062938080000001</v>
      </c>
      <c r="O215">
        <v>1.231640206</v>
      </c>
      <c r="P215">
        <v>1.242281191</v>
      </c>
      <c r="Q215">
        <v>1.2690942300000001</v>
      </c>
      <c r="R215">
        <v>1.2973208700000001</v>
      </c>
      <c r="S215">
        <v>1.3306275110000001</v>
      </c>
      <c r="T215">
        <v>1.370881029</v>
      </c>
      <c r="U215">
        <v>1.415627878</v>
      </c>
      <c r="V215">
        <v>1.4686637890000001</v>
      </c>
      <c r="W215">
        <v>1.5200968930000001</v>
      </c>
      <c r="X215">
        <v>1.566922591</v>
      </c>
      <c r="Y215">
        <v>1.6157651710000001</v>
      </c>
      <c r="Z215">
        <v>1.6639578909999999</v>
      </c>
      <c r="AA215">
        <v>1.71040445</v>
      </c>
      <c r="AB215">
        <v>1.755272331</v>
      </c>
      <c r="AC215">
        <v>1.7993577160000001</v>
      </c>
      <c r="AD215">
        <v>1.843892563</v>
      </c>
      <c r="AE215">
        <v>1.888940525</v>
      </c>
      <c r="AF215">
        <v>1.934299429</v>
      </c>
      <c r="AG215">
        <v>1.9796678000000001</v>
      </c>
      <c r="AH215">
        <v>2.0253437459999999</v>
      </c>
      <c r="AI215">
        <v>2.0702631789999999</v>
      </c>
      <c r="AJ215">
        <v>2.1148519110000001</v>
      </c>
      <c r="AK215">
        <v>2.1594676709999998</v>
      </c>
      <c r="AL215">
        <v>2.2045228419999998</v>
      </c>
      <c r="AM215">
        <v>2.2505318999999999</v>
      </c>
      <c r="AN215">
        <v>2.2975265</v>
      </c>
      <c r="AO215">
        <v>2.3458578800000001</v>
      </c>
      <c r="AP215">
        <v>2.3958376530000001</v>
      </c>
      <c r="AQ215">
        <v>2.4475386060000002</v>
      </c>
      <c r="AR215">
        <v>2.5011329230000001</v>
      </c>
      <c r="AS215">
        <v>2.5568954169999998</v>
      </c>
      <c r="AT215">
        <v>2.6147761429999998</v>
      </c>
      <c r="AU215">
        <v>2.6747955390000002</v>
      </c>
      <c r="AV215">
        <v>2.737057509</v>
      </c>
    </row>
    <row r="216" spans="1:48" x14ac:dyDescent="0.25">
      <c r="A216" s="35" t="s">
        <v>1129</v>
      </c>
      <c r="B216">
        <v>0.96116878123798499</v>
      </c>
      <c r="C216">
        <v>0.98039215686274495</v>
      </c>
      <c r="D216">
        <v>0.99999921110000001</v>
      </c>
      <c r="E216">
        <v>1.0275723510000001</v>
      </c>
      <c r="F216">
        <v>1.0665431190000001</v>
      </c>
      <c r="G216">
        <v>1.10656014</v>
      </c>
      <c r="H216">
        <v>1.145415174</v>
      </c>
      <c r="I216">
        <v>1.1453653989999999</v>
      </c>
      <c r="J216">
        <v>1.1602070849999999</v>
      </c>
      <c r="K216">
        <v>1.183340528</v>
      </c>
      <c r="L216">
        <v>1.200465916</v>
      </c>
      <c r="M216">
        <v>1.2223881919999999</v>
      </c>
      <c r="N216">
        <v>1.228282257</v>
      </c>
      <c r="O216">
        <v>1.2378979480000001</v>
      </c>
      <c r="P216">
        <v>1.2529044140000001</v>
      </c>
      <c r="Q216">
        <v>1.2807399150000001</v>
      </c>
      <c r="R216">
        <v>1.3200664</v>
      </c>
      <c r="S216">
        <v>1.36281053</v>
      </c>
      <c r="T216">
        <v>1.4129089969999999</v>
      </c>
      <c r="U216">
        <v>1.470056901</v>
      </c>
      <c r="V216">
        <v>1.535591376</v>
      </c>
      <c r="W216">
        <v>1.603643315</v>
      </c>
      <c r="X216">
        <v>1.6721637250000001</v>
      </c>
      <c r="Y216">
        <v>1.7392312379999999</v>
      </c>
      <c r="Z216">
        <v>1.8035972280000001</v>
      </c>
      <c r="AA216">
        <v>1.864324885</v>
      </c>
      <c r="AB216">
        <v>1.9215088469999999</v>
      </c>
      <c r="AC216">
        <v>1.9762093629999999</v>
      </c>
      <c r="AD216">
        <v>2.0283265049999999</v>
      </c>
      <c r="AE216">
        <v>2.0787488019999998</v>
      </c>
      <c r="AF216">
        <v>2.1298707270000001</v>
      </c>
      <c r="AG216">
        <v>2.1823481679999999</v>
      </c>
      <c r="AH216">
        <v>2.235401677</v>
      </c>
      <c r="AI216">
        <v>2.2887901039999998</v>
      </c>
      <c r="AJ216">
        <v>2.3427623</v>
      </c>
      <c r="AK216">
        <v>2.3973168199999999</v>
      </c>
      <c r="AL216">
        <v>2.4528617220000002</v>
      </c>
      <c r="AM216">
        <v>2.5095404299999999</v>
      </c>
      <c r="AN216">
        <v>2.5673354929999999</v>
      </c>
      <c r="AO216">
        <v>2.6267299080000002</v>
      </c>
      <c r="AP216">
        <v>2.6882504699999998</v>
      </c>
      <c r="AQ216">
        <v>2.7520554210000001</v>
      </c>
      <c r="AR216">
        <v>2.818252159</v>
      </c>
      <c r="AS216">
        <v>2.8871619549999998</v>
      </c>
      <c r="AT216">
        <v>2.9588232379999999</v>
      </c>
      <c r="AU216">
        <v>3.03343527</v>
      </c>
      <c r="AV216">
        <v>3.1113550380000001</v>
      </c>
    </row>
    <row r="217" spans="1:48" x14ac:dyDescent="0.25">
      <c r="A217" s="35" t="s">
        <v>1130</v>
      </c>
      <c r="B217">
        <v>0.96116878123798499</v>
      </c>
      <c r="C217">
        <v>0.98039215686274495</v>
      </c>
      <c r="D217">
        <v>0.99999868290000005</v>
      </c>
      <c r="E217">
        <v>1.0274398929999999</v>
      </c>
      <c r="F217">
        <v>1.068288031</v>
      </c>
      <c r="G217">
        <v>1.1090172650000001</v>
      </c>
      <c r="H217">
        <v>1.144570342</v>
      </c>
      <c r="I217">
        <v>1.139621201</v>
      </c>
      <c r="J217">
        <v>1.164985725</v>
      </c>
      <c r="K217">
        <v>1.189562851</v>
      </c>
      <c r="L217">
        <v>1.205259716</v>
      </c>
      <c r="M217">
        <v>1.2306653869999999</v>
      </c>
      <c r="N217">
        <v>1.235827445</v>
      </c>
      <c r="O217">
        <v>1.2484092819999999</v>
      </c>
      <c r="P217">
        <v>1.266952262</v>
      </c>
      <c r="Q217">
        <v>1.295881168</v>
      </c>
      <c r="R217">
        <v>1.352352268</v>
      </c>
      <c r="S217">
        <v>1.390380779</v>
      </c>
      <c r="T217">
        <v>1.430909955</v>
      </c>
      <c r="U217">
        <v>1.482379484</v>
      </c>
      <c r="V217">
        <v>1.5429053340000001</v>
      </c>
      <c r="W217">
        <v>1.603457081</v>
      </c>
      <c r="X217">
        <v>1.665041684</v>
      </c>
      <c r="Y217">
        <v>1.725658548</v>
      </c>
      <c r="Z217">
        <v>1.784743926</v>
      </c>
      <c r="AA217">
        <v>1.8408140099999999</v>
      </c>
      <c r="AB217">
        <v>1.8941651319999999</v>
      </c>
      <c r="AC217">
        <v>1.95016295</v>
      </c>
      <c r="AD217">
        <v>2.0028265159999998</v>
      </c>
      <c r="AE217">
        <v>2.05242835</v>
      </c>
      <c r="AF217">
        <v>2.1012462489999999</v>
      </c>
      <c r="AG217">
        <v>2.150528623</v>
      </c>
      <c r="AH217">
        <v>2.199955825</v>
      </c>
      <c r="AI217">
        <v>2.2491074279999999</v>
      </c>
      <c r="AJ217">
        <v>2.2988607609999998</v>
      </c>
      <c r="AK217">
        <v>2.3490671729999999</v>
      </c>
      <c r="AL217">
        <v>2.4002603699999998</v>
      </c>
      <c r="AM217">
        <v>2.45338083</v>
      </c>
      <c r="AN217">
        <v>2.5072079500000002</v>
      </c>
      <c r="AO217">
        <v>2.5622085819999998</v>
      </c>
      <c r="AP217">
        <v>2.6193211600000001</v>
      </c>
      <c r="AQ217">
        <v>2.6778986819999999</v>
      </c>
      <c r="AR217">
        <v>2.7384358280000001</v>
      </c>
      <c r="AS217">
        <v>2.8019208199999999</v>
      </c>
      <c r="AT217">
        <v>2.8678418479999999</v>
      </c>
      <c r="AU217">
        <v>2.93631552</v>
      </c>
      <c r="AV217">
        <v>3.0084406110000002</v>
      </c>
    </row>
    <row r="218" spans="1:48" x14ac:dyDescent="0.25">
      <c r="A218" s="35" t="s">
        <v>1131</v>
      </c>
      <c r="B218">
        <v>0.96116878123798499</v>
      </c>
      <c r="C218">
        <v>0.98039215686274495</v>
      </c>
      <c r="D218">
        <v>0.99999926090000002</v>
      </c>
      <c r="E218">
        <v>1.026079784</v>
      </c>
      <c r="F218">
        <v>1.0602891459999999</v>
      </c>
      <c r="G218">
        <v>1.0930745319999999</v>
      </c>
      <c r="H218">
        <v>1.113777287</v>
      </c>
      <c r="I218">
        <v>1.1339175699999999</v>
      </c>
      <c r="J218">
        <v>1.1599899869999999</v>
      </c>
      <c r="K218">
        <v>1.176644333</v>
      </c>
      <c r="L218">
        <v>1.193962526</v>
      </c>
      <c r="M218">
        <v>1.2092534589999999</v>
      </c>
      <c r="N218">
        <v>1.2286236290000001</v>
      </c>
      <c r="O218">
        <v>1.2669040629999999</v>
      </c>
      <c r="P218">
        <v>1.2986044349999999</v>
      </c>
      <c r="Q218">
        <v>1.339072332</v>
      </c>
      <c r="R218">
        <v>1.377278692</v>
      </c>
      <c r="S218">
        <v>1.41278451</v>
      </c>
      <c r="T218">
        <v>1.452428702</v>
      </c>
      <c r="U218">
        <v>1.497126145</v>
      </c>
      <c r="V218">
        <v>1.5516194029999999</v>
      </c>
      <c r="W218">
        <v>1.608206147</v>
      </c>
      <c r="X218">
        <v>1.6657712330000001</v>
      </c>
      <c r="Y218">
        <v>1.7225751789999999</v>
      </c>
      <c r="Z218">
        <v>1.7774301290000001</v>
      </c>
      <c r="AA218">
        <v>1.829393144</v>
      </c>
      <c r="AB218">
        <v>1.87849434</v>
      </c>
      <c r="AC218">
        <v>1.925639887</v>
      </c>
      <c r="AD218">
        <v>1.970312721</v>
      </c>
      <c r="AE218">
        <v>2.0132152699999999</v>
      </c>
      <c r="AF218">
        <v>2.056945416</v>
      </c>
      <c r="AG218">
        <v>2.1020903990000002</v>
      </c>
      <c r="AH218">
        <v>2.1476376340000001</v>
      </c>
      <c r="AI218">
        <v>2.1932203220000002</v>
      </c>
      <c r="AJ218">
        <v>2.239066877</v>
      </c>
      <c r="AK218">
        <v>2.2852525140000002</v>
      </c>
      <c r="AL218">
        <v>2.3321987719999999</v>
      </c>
      <c r="AM218">
        <v>2.3800040409999998</v>
      </c>
      <c r="AN218">
        <v>2.4286234699999998</v>
      </c>
      <c r="AO218">
        <v>2.4784464210000001</v>
      </c>
      <c r="AP218">
        <v>2.529865494</v>
      </c>
      <c r="AQ218">
        <v>2.58295787</v>
      </c>
      <c r="AR218">
        <v>2.6376890350000002</v>
      </c>
      <c r="AS218">
        <v>2.6944430220000002</v>
      </c>
      <c r="AT218">
        <v>2.7532338709999999</v>
      </c>
      <c r="AU218">
        <v>2.8142180589999999</v>
      </c>
      <c r="AV218">
        <v>2.8776523420000002</v>
      </c>
    </row>
    <row r="219" spans="1:48" x14ac:dyDescent="0.25">
      <c r="A219" s="35" t="s">
        <v>1132</v>
      </c>
      <c r="B219">
        <v>0.96116878123798499</v>
      </c>
      <c r="C219">
        <v>0.98039215686274495</v>
      </c>
      <c r="D219">
        <v>0.99999888579999996</v>
      </c>
      <c r="E219">
        <v>1.02753377</v>
      </c>
      <c r="F219">
        <v>1.052250438</v>
      </c>
      <c r="G219">
        <v>1.048445434</v>
      </c>
      <c r="H219">
        <v>1.0697034860000001</v>
      </c>
      <c r="I219">
        <v>1.093158962</v>
      </c>
      <c r="J219">
        <v>1.1142947489999999</v>
      </c>
      <c r="K219">
        <v>1.124317794</v>
      </c>
      <c r="L219">
        <v>1.136383607</v>
      </c>
      <c r="M219">
        <v>1.1450578789999999</v>
      </c>
      <c r="N219">
        <v>1.1466316830000001</v>
      </c>
      <c r="O219">
        <v>1.1613283109999999</v>
      </c>
      <c r="P219">
        <v>1.1824744270000001</v>
      </c>
      <c r="Q219">
        <v>1.2049320240000001</v>
      </c>
      <c r="R219">
        <v>1.2380522540000001</v>
      </c>
      <c r="S219">
        <v>1.278819583</v>
      </c>
      <c r="T219">
        <v>1.328360905</v>
      </c>
      <c r="U219">
        <v>1.3851041019999999</v>
      </c>
      <c r="V219">
        <v>1.4512899560000001</v>
      </c>
      <c r="W219">
        <v>1.5173839659999999</v>
      </c>
      <c r="X219">
        <v>1.579433576</v>
      </c>
      <c r="Y219">
        <v>1.6376266429999999</v>
      </c>
      <c r="Z219">
        <v>1.6925802169999999</v>
      </c>
      <c r="AA219">
        <v>1.744114001</v>
      </c>
      <c r="AB219">
        <v>1.7932543430000001</v>
      </c>
      <c r="AC219">
        <v>1.8407387500000001</v>
      </c>
      <c r="AD219">
        <v>1.886424587</v>
      </c>
      <c r="AE219">
        <v>1.9306667479999999</v>
      </c>
      <c r="AF219">
        <v>1.9779517630000001</v>
      </c>
      <c r="AG219">
        <v>2.0285513979999998</v>
      </c>
      <c r="AH219">
        <v>2.0795305129999999</v>
      </c>
      <c r="AI219">
        <v>2.1304147769999999</v>
      </c>
      <c r="AJ219">
        <v>2.1810744240000002</v>
      </c>
      <c r="AK219">
        <v>2.2315862009999998</v>
      </c>
      <c r="AL219">
        <v>2.2829496410000001</v>
      </c>
      <c r="AM219">
        <v>2.3348995029999999</v>
      </c>
      <c r="AN219">
        <v>2.3875034259999999</v>
      </c>
      <c r="AO219">
        <v>2.4412213010000001</v>
      </c>
      <c r="AP219">
        <v>2.4965287100000002</v>
      </c>
      <c r="AQ219">
        <v>2.5536193800000002</v>
      </c>
      <c r="AR219">
        <v>2.6123279890000002</v>
      </c>
      <c r="AS219">
        <v>2.6728820020000001</v>
      </c>
      <c r="AT219">
        <v>2.7354788920000002</v>
      </c>
      <c r="AU219">
        <v>2.8003668789999998</v>
      </c>
      <c r="AV219">
        <v>2.8678448169999999</v>
      </c>
    </row>
    <row r="220" spans="1:48" x14ac:dyDescent="0.25">
      <c r="A220" s="35" t="s">
        <v>1133</v>
      </c>
      <c r="B220">
        <v>0.96116878123798499</v>
      </c>
      <c r="C220">
        <v>0.98039215686274495</v>
      </c>
      <c r="D220">
        <v>0.99999956479999996</v>
      </c>
      <c r="E220">
        <v>1.0250769049999999</v>
      </c>
      <c r="F220">
        <v>1.063866322</v>
      </c>
      <c r="G220">
        <v>1.0348563319999999</v>
      </c>
      <c r="H220">
        <v>1.062320859</v>
      </c>
      <c r="I220">
        <v>1.1081857239999999</v>
      </c>
      <c r="J220">
        <v>1.152223403</v>
      </c>
      <c r="K220">
        <v>1.1633919189999999</v>
      </c>
      <c r="L220">
        <v>1.16247375</v>
      </c>
      <c r="M220">
        <v>1.134273147</v>
      </c>
      <c r="N220">
        <v>1.1040462579999999</v>
      </c>
      <c r="O220">
        <v>1.113104447</v>
      </c>
      <c r="P220">
        <v>1.146575079</v>
      </c>
      <c r="Q220">
        <v>1.155260562</v>
      </c>
      <c r="R220">
        <v>1.1822499449999999</v>
      </c>
      <c r="S220">
        <v>1.2200240950000001</v>
      </c>
      <c r="T220">
        <v>1.2689288759999999</v>
      </c>
      <c r="U220">
        <v>1.3266131999999999</v>
      </c>
      <c r="V220">
        <v>1.3933603619999999</v>
      </c>
      <c r="W220">
        <v>1.463740574</v>
      </c>
      <c r="X220">
        <v>1.52242374</v>
      </c>
      <c r="Y220">
        <v>1.574116992</v>
      </c>
      <c r="Z220">
        <v>1.6213481169999999</v>
      </c>
      <c r="AA220">
        <v>1.6653600319999999</v>
      </c>
      <c r="AB220">
        <v>1.708331176</v>
      </c>
      <c r="AC220">
        <v>1.75362562</v>
      </c>
      <c r="AD220">
        <v>1.798567467</v>
      </c>
      <c r="AE220">
        <v>1.8427893339999999</v>
      </c>
      <c r="AF220">
        <v>1.887806908</v>
      </c>
      <c r="AG220">
        <v>1.9333549800000001</v>
      </c>
      <c r="AH220">
        <v>1.9792060170000001</v>
      </c>
      <c r="AI220">
        <v>2.0249055980000001</v>
      </c>
      <c r="AJ220">
        <v>2.0698639449999998</v>
      </c>
      <c r="AK220">
        <v>2.1155545139999998</v>
      </c>
      <c r="AL220">
        <v>2.1620229690000001</v>
      </c>
      <c r="AM220">
        <v>2.21086151</v>
      </c>
      <c r="AN220">
        <v>2.2628774780000001</v>
      </c>
      <c r="AO220">
        <v>2.3164909009999999</v>
      </c>
      <c r="AP220">
        <v>2.3713730399999999</v>
      </c>
      <c r="AQ220">
        <v>2.427390344</v>
      </c>
      <c r="AR220">
        <v>2.4874194040000002</v>
      </c>
      <c r="AS220">
        <v>2.5503762929999998</v>
      </c>
      <c r="AT220">
        <v>2.6159060859999999</v>
      </c>
      <c r="AU220">
        <v>2.6838402640000001</v>
      </c>
      <c r="AV220">
        <v>2.7541732379999999</v>
      </c>
    </row>
    <row r="221" spans="1:48" x14ac:dyDescent="0.25">
      <c r="A221" s="35" t="s">
        <v>1134</v>
      </c>
      <c r="B221">
        <v>0.96116878123798499</v>
      </c>
      <c r="C221">
        <v>0.98039215686274495</v>
      </c>
      <c r="D221">
        <v>0.9999995652</v>
      </c>
      <c r="E221">
        <v>1.019350065</v>
      </c>
      <c r="F221">
        <v>1.0436981970000001</v>
      </c>
      <c r="G221">
        <v>1.0759595799999999</v>
      </c>
      <c r="H221">
        <v>1.1114145959999999</v>
      </c>
      <c r="I221">
        <v>1.126895309</v>
      </c>
      <c r="J221">
        <v>1.147949391</v>
      </c>
      <c r="K221">
        <v>1.175040313</v>
      </c>
      <c r="L221">
        <v>1.2094969289999999</v>
      </c>
      <c r="M221">
        <v>1.234278041</v>
      </c>
      <c r="N221">
        <v>1.2552294260000001</v>
      </c>
      <c r="O221">
        <v>1.275450749</v>
      </c>
      <c r="P221">
        <v>1.291392101</v>
      </c>
      <c r="Q221">
        <v>1.3316768999999999</v>
      </c>
      <c r="R221">
        <v>1.364500093</v>
      </c>
      <c r="S221">
        <v>1.3954126259999999</v>
      </c>
      <c r="T221">
        <v>1.4318446840000001</v>
      </c>
      <c r="U221">
        <v>1.473954161</v>
      </c>
      <c r="V221">
        <v>1.5249778169999999</v>
      </c>
      <c r="W221">
        <v>1.5789621570000001</v>
      </c>
      <c r="X221">
        <v>1.634906972</v>
      </c>
      <c r="Y221">
        <v>1.691094018</v>
      </c>
      <c r="Z221">
        <v>1.7460796329999999</v>
      </c>
      <c r="AA221">
        <v>1.7988490159999999</v>
      </c>
      <c r="AB221">
        <v>1.84923068</v>
      </c>
      <c r="AC221">
        <v>1.8982626810000001</v>
      </c>
      <c r="AD221">
        <v>1.9452139470000001</v>
      </c>
      <c r="AE221">
        <v>1.990935938</v>
      </c>
      <c r="AF221">
        <v>2.0365489650000002</v>
      </c>
      <c r="AG221">
        <v>2.0826231850000001</v>
      </c>
      <c r="AH221">
        <v>2.1292821750000002</v>
      </c>
      <c r="AI221">
        <v>2.1762107230000001</v>
      </c>
      <c r="AJ221">
        <v>2.2237999460000002</v>
      </c>
      <c r="AK221">
        <v>2.2720407640000002</v>
      </c>
      <c r="AL221">
        <v>2.3211388300000002</v>
      </c>
      <c r="AM221">
        <v>2.3709157510000001</v>
      </c>
      <c r="AN221">
        <v>2.421637832</v>
      </c>
      <c r="AO221">
        <v>2.4737905910000002</v>
      </c>
      <c r="AP221">
        <v>2.5277270760000001</v>
      </c>
      <c r="AQ221">
        <v>2.5834223550000002</v>
      </c>
      <c r="AR221">
        <v>2.64042428</v>
      </c>
      <c r="AS221">
        <v>2.6996324079999998</v>
      </c>
      <c r="AT221">
        <v>2.7610451679999999</v>
      </c>
      <c r="AU221">
        <v>2.8247268490000002</v>
      </c>
      <c r="AV221">
        <v>2.8908908480000002</v>
      </c>
    </row>
    <row r="222" spans="1:48" x14ac:dyDescent="0.25">
      <c r="A222" s="35" t="s">
        <v>870</v>
      </c>
      <c r="B222">
        <v>0.96116878123798499</v>
      </c>
      <c r="C222">
        <v>0.98039215686274495</v>
      </c>
      <c r="D222">
        <v>0.99999844760000001</v>
      </c>
      <c r="E222">
        <v>1.0349193919999999</v>
      </c>
      <c r="F222">
        <v>1.0765489699999999</v>
      </c>
      <c r="G222">
        <v>1.131053911</v>
      </c>
      <c r="H222">
        <v>1.16085825</v>
      </c>
      <c r="I222">
        <v>1.1708489660000001</v>
      </c>
      <c r="J222">
        <v>1.1958388200000001</v>
      </c>
      <c r="K222">
        <v>1.209278592</v>
      </c>
      <c r="L222">
        <v>1.2261345889999999</v>
      </c>
      <c r="M222">
        <v>1.244382308</v>
      </c>
      <c r="N222">
        <v>1.2831533040000001</v>
      </c>
      <c r="O222">
        <v>1.3090262370000001</v>
      </c>
      <c r="P222">
        <v>1.3386246020000001</v>
      </c>
      <c r="Q222">
        <v>1.3825033309999999</v>
      </c>
      <c r="R222">
        <v>1.4288498919999999</v>
      </c>
      <c r="S222">
        <v>1.4719352459999999</v>
      </c>
      <c r="T222">
        <v>1.5194435509999999</v>
      </c>
      <c r="U222">
        <v>1.5727032059999999</v>
      </c>
      <c r="V222">
        <v>1.632004244</v>
      </c>
      <c r="W222">
        <v>1.691416941</v>
      </c>
      <c r="X222">
        <v>1.7507584819999999</v>
      </c>
      <c r="Y222">
        <v>1.8096284140000001</v>
      </c>
      <c r="Z222">
        <v>1.8670843239999999</v>
      </c>
      <c r="AA222">
        <v>1.9221212569999999</v>
      </c>
      <c r="AB222">
        <v>1.9747905379999999</v>
      </c>
      <c r="AC222">
        <v>2.0259691900000001</v>
      </c>
      <c r="AD222">
        <v>2.0749781299999999</v>
      </c>
      <c r="AE222">
        <v>2.1225830929999998</v>
      </c>
      <c r="AF222">
        <v>2.1711198330000001</v>
      </c>
      <c r="AG222">
        <v>2.2211796970000002</v>
      </c>
      <c r="AH222">
        <v>2.271991839</v>
      </c>
      <c r="AI222">
        <v>2.3230676749999999</v>
      </c>
      <c r="AJ222">
        <v>2.3746751829999999</v>
      </c>
      <c r="AK222">
        <v>2.4268651989999999</v>
      </c>
      <c r="AL222">
        <v>2.4800414229999999</v>
      </c>
      <c r="AM222">
        <v>2.5344130919999999</v>
      </c>
      <c r="AN222">
        <v>2.5897785070000001</v>
      </c>
      <c r="AO222">
        <v>2.6465064549999999</v>
      </c>
      <c r="AP222">
        <v>2.7049840020000002</v>
      </c>
      <c r="AQ222">
        <v>2.7652125889999999</v>
      </c>
      <c r="AR222">
        <v>2.8271592249999999</v>
      </c>
      <c r="AS222">
        <v>2.8913470860000001</v>
      </c>
      <c r="AT222">
        <v>2.9577402369999999</v>
      </c>
      <c r="AU222">
        <v>3.0264660819999998</v>
      </c>
      <c r="AV222">
        <v>3.0978000639999999</v>
      </c>
    </row>
    <row r="223" spans="1:48" x14ac:dyDescent="0.25">
      <c r="A223" s="35" t="s">
        <v>871</v>
      </c>
      <c r="B223">
        <v>0.96116878123798499</v>
      </c>
      <c r="C223">
        <v>0.98039215686274495</v>
      </c>
      <c r="D223">
        <v>0.99999911159999999</v>
      </c>
      <c r="E223">
        <v>1.0383024860000001</v>
      </c>
      <c r="F223">
        <v>1.0671130959999999</v>
      </c>
      <c r="G223">
        <v>1.099936064</v>
      </c>
      <c r="H223">
        <v>1.125732876</v>
      </c>
      <c r="I223">
        <v>1.1391476810000001</v>
      </c>
      <c r="J223">
        <v>1.159890573</v>
      </c>
      <c r="K223">
        <v>1.187664072</v>
      </c>
      <c r="L223">
        <v>1.209764456</v>
      </c>
      <c r="M223">
        <v>1.234881256</v>
      </c>
      <c r="N223">
        <v>1.272735443</v>
      </c>
      <c r="O223">
        <v>1.2958782710000001</v>
      </c>
      <c r="P223">
        <v>1.328586346</v>
      </c>
      <c r="Q223">
        <v>1.3711992930000001</v>
      </c>
      <c r="R223">
        <v>1.4135341669999999</v>
      </c>
      <c r="S223">
        <v>1.453816218</v>
      </c>
      <c r="T223">
        <v>1.4970495239999999</v>
      </c>
      <c r="U223">
        <v>1.5445585209999999</v>
      </c>
      <c r="V223">
        <v>1.5963889529999999</v>
      </c>
      <c r="W223">
        <v>1.6498715980000001</v>
      </c>
      <c r="X223">
        <v>1.704800149</v>
      </c>
      <c r="Y223">
        <v>1.759921625</v>
      </c>
      <c r="Z223">
        <v>1.814158631</v>
      </c>
      <c r="AA223">
        <v>1.8666199240000001</v>
      </c>
      <c r="AB223">
        <v>1.917096905</v>
      </c>
      <c r="AC223">
        <v>1.9661272160000001</v>
      </c>
      <c r="AD223">
        <v>2.013547242</v>
      </c>
      <c r="AE223">
        <v>2.0600052369999999</v>
      </c>
      <c r="AF223">
        <v>2.1067218269999999</v>
      </c>
      <c r="AG223">
        <v>2.1542267989999999</v>
      </c>
      <c r="AH223">
        <v>2.2024334940000001</v>
      </c>
      <c r="AI223">
        <v>2.2511877230000001</v>
      </c>
      <c r="AJ223">
        <v>2.3006931879999999</v>
      </c>
      <c r="AK223">
        <v>2.3509578580000001</v>
      </c>
      <c r="AL223">
        <v>2.4021479819999998</v>
      </c>
      <c r="AM223">
        <v>2.4543940950000001</v>
      </c>
      <c r="AN223">
        <v>2.5076629000000001</v>
      </c>
      <c r="AO223">
        <v>2.5622534969999999</v>
      </c>
      <c r="AP223">
        <v>2.6184875970000001</v>
      </c>
      <c r="AQ223">
        <v>2.6764445330000002</v>
      </c>
      <c r="AR223">
        <v>2.736164359</v>
      </c>
      <c r="AS223">
        <v>2.7979618049999999</v>
      </c>
      <c r="AT223">
        <v>2.8618304819999998</v>
      </c>
      <c r="AU223">
        <v>2.9278671599999999</v>
      </c>
      <c r="AV223">
        <v>2.996284707</v>
      </c>
    </row>
    <row r="224" spans="1:48" x14ac:dyDescent="0.25">
      <c r="A224" s="35" t="s">
        <v>872</v>
      </c>
      <c r="B224">
        <v>0.96116878123798499</v>
      </c>
      <c r="C224">
        <v>0.98039215686274495</v>
      </c>
      <c r="D224">
        <v>0.99998267919999995</v>
      </c>
      <c r="E224">
        <v>1.020975937</v>
      </c>
      <c r="F224">
        <v>1.0424713759999999</v>
      </c>
      <c r="G224">
        <v>1.0505240090000001</v>
      </c>
      <c r="H224">
        <v>1.0728252380000001</v>
      </c>
      <c r="I224">
        <v>1.0890766599999999</v>
      </c>
      <c r="J224">
        <v>1.098071432</v>
      </c>
      <c r="K224">
        <v>1.1093625570000001</v>
      </c>
      <c r="L224">
        <v>1.1199392079999999</v>
      </c>
      <c r="M224">
        <v>1.1350066249999999</v>
      </c>
      <c r="N224">
        <v>1.1478710329999999</v>
      </c>
      <c r="O224">
        <v>1.169364804</v>
      </c>
      <c r="P224">
        <v>1.1890566929999999</v>
      </c>
      <c r="Q224">
        <v>1.209899941</v>
      </c>
      <c r="R224">
        <v>1.2396482600000001</v>
      </c>
      <c r="S224">
        <v>1.273302996</v>
      </c>
      <c r="T224">
        <v>1.314776559</v>
      </c>
      <c r="U224">
        <v>1.361795179</v>
      </c>
      <c r="V224">
        <v>1.4151019439999999</v>
      </c>
      <c r="W224">
        <v>1.468570997</v>
      </c>
      <c r="X224">
        <v>1.5238574309999999</v>
      </c>
      <c r="Y224">
        <v>1.5794047069999999</v>
      </c>
      <c r="Z224">
        <v>1.633445343</v>
      </c>
      <c r="AA224">
        <v>1.6849250339999999</v>
      </c>
      <c r="AB224">
        <v>1.7335609169999999</v>
      </c>
      <c r="AC224">
        <v>1.7811430239999999</v>
      </c>
      <c r="AD224">
        <v>1.8262016830000001</v>
      </c>
      <c r="AE224">
        <v>1.869570862</v>
      </c>
      <c r="AF224">
        <v>1.9123076919999999</v>
      </c>
      <c r="AG224">
        <v>1.9550703780000001</v>
      </c>
      <c r="AH224">
        <v>1.9984366220000001</v>
      </c>
      <c r="AI224">
        <v>2.0417139450000001</v>
      </c>
      <c r="AJ224">
        <v>2.0854877169999999</v>
      </c>
      <c r="AK224">
        <v>2.1298760049999999</v>
      </c>
      <c r="AL224">
        <v>2.1750090150000001</v>
      </c>
      <c r="AM224">
        <v>2.221342065</v>
      </c>
      <c r="AN224">
        <v>2.268520401</v>
      </c>
      <c r="AO224">
        <v>2.316924862</v>
      </c>
      <c r="AP224">
        <v>2.366960073</v>
      </c>
      <c r="AQ224">
        <v>2.4184746619999999</v>
      </c>
      <c r="AR224">
        <v>2.4717113820000001</v>
      </c>
      <c r="AS224">
        <v>2.5274601630000002</v>
      </c>
      <c r="AT224">
        <v>2.5853996669999999</v>
      </c>
      <c r="AU224">
        <v>2.6455038179999999</v>
      </c>
      <c r="AV224">
        <v>2.7079943439999998</v>
      </c>
    </row>
    <row r="225" spans="1:48" x14ac:dyDescent="0.25">
      <c r="A225" s="35" t="s">
        <v>873</v>
      </c>
      <c r="B225">
        <v>0.96116878123798499</v>
      </c>
      <c r="C225">
        <v>0.98039215686274495</v>
      </c>
      <c r="D225">
        <v>0.99999864270000005</v>
      </c>
      <c r="E225">
        <v>1.0163477160000001</v>
      </c>
      <c r="F225">
        <v>1.0272031589999999</v>
      </c>
      <c r="G225">
        <v>1.029158072</v>
      </c>
      <c r="H225">
        <v>1.0549220100000001</v>
      </c>
      <c r="I225">
        <v>1.08519985</v>
      </c>
      <c r="J225">
        <v>1.1076839430000001</v>
      </c>
      <c r="K225">
        <v>1.127590103</v>
      </c>
      <c r="L225">
        <v>1.150807828</v>
      </c>
      <c r="M225">
        <v>1.1839833259999999</v>
      </c>
      <c r="N225">
        <v>1.2089241260000001</v>
      </c>
      <c r="O225">
        <v>1.232268352</v>
      </c>
      <c r="P225">
        <v>1.250153069</v>
      </c>
      <c r="Q225">
        <v>1.264592229</v>
      </c>
      <c r="R225">
        <v>1.34197151</v>
      </c>
      <c r="S225">
        <v>1.3688692739999999</v>
      </c>
      <c r="T225">
        <v>1.383919468</v>
      </c>
      <c r="U225">
        <v>1.410345803</v>
      </c>
      <c r="V225">
        <v>1.4485977329999999</v>
      </c>
      <c r="W225">
        <v>1.4881151909999999</v>
      </c>
      <c r="X225">
        <v>1.5327938699999999</v>
      </c>
      <c r="Y225">
        <v>1.579434258</v>
      </c>
      <c r="Z225">
        <v>1.6277392559999999</v>
      </c>
      <c r="AA225">
        <v>1.675309709</v>
      </c>
      <c r="AB225">
        <v>1.722088289</v>
      </c>
      <c r="AC225">
        <v>1.775598156</v>
      </c>
      <c r="AD225">
        <v>1.8251154220000001</v>
      </c>
      <c r="AE225">
        <v>1.870191229</v>
      </c>
      <c r="AF225">
        <v>1.912730547</v>
      </c>
      <c r="AG225">
        <v>1.9547415269999999</v>
      </c>
      <c r="AH225">
        <v>1.99588312</v>
      </c>
      <c r="AI225">
        <v>2.0352681989999999</v>
      </c>
      <c r="AJ225">
        <v>2.075262875</v>
      </c>
      <c r="AK225">
        <v>2.115793349</v>
      </c>
      <c r="AL225">
        <v>2.1582832189999999</v>
      </c>
      <c r="AM225">
        <v>2.2055270669999998</v>
      </c>
      <c r="AN225">
        <v>2.253786136</v>
      </c>
      <c r="AO225">
        <v>2.3034541079999999</v>
      </c>
      <c r="AP225">
        <v>2.35637812</v>
      </c>
      <c r="AQ225">
        <v>2.410071474</v>
      </c>
      <c r="AR225">
        <v>2.4657786189999999</v>
      </c>
      <c r="AS225">
        <v>2.5259416629999998</v>
      </c>
      <c r="AT225">
        <v>2.5889305669999998</v>
      </c>
      <c r="AU225">
        <v>2.6549303260000001</v>
      </c>
      <c r="AV225">
        <v>2.7275120899999998</v>
      </c>
    </row>
    <row r="226" spans="1:48" x14ac:dyDescent="0.25">
      <c r="A226" s="35" t="s">
        <v>874</v>
      </c>
      <c r="B226">
        <v>0.96116878123798499</v>
      </c>
      <c r="C226">
        <v>0.98039215686274495</v>
      </c>
      <c r="D226">
        <v>0.99999988169999998</v>
      </c>
      <c r="E226">
        <v>1.0248109459999999</v>
      </c>
      <c r="F226">
        <v>1.054582943</v>
      </c>
      <c r="G226">
        <v>1.0800330170000001</v>
      </c>
      <c r="H226">
        <v>1.1105019810000001</v>
      </c>
      <c r="I226">
        <v>1.1387656429999999</v>
      </c>
      <c r="J226">
        <v>1.1671649369999999</v>
      </c>
      <c r="K226">
        <v>1.1913839390000001</v>
      </c>
      <c r="L226">
        <v>1.2163646189999999</v>
      </c>
      <c r="M226">
        <v>1.2431448279999999</v>
      </c>
      <c r="N226">
        <v>1.253069915</v>
      </c>
      <c r="O226">
        <v>1.2631330039999999</v>
      </c>
      <c r="P226">
        <v>1.285702248</v>
      </c>
      <c r="Q226">
        <v>1.3117086689999999</v>
      </c>
      <c r="R226">
        <v>1.345159818</v>
      </c>
      <c r="S226">
        <v>1.3895292779999999</v>
      </c>
      <c r="T226">
        <v>1.446572645</v>
      </c>
      <c r="U226">
        <v>1.513442135</v>
      </c>
      <c r="V226">
        <v>1.595865675</v>
      </c>
      <c r="W226">
        <v>1.6801589429999999</v>
      </c>
      <c r="X226">
        <v>1.7609406839999999</v>
      </c>
      <c r="Y226">
        <v>1.840443595</v>
      </c>
      <c r="Z226">
        <v>1.9179833150000001</v>
      </c>
      <c r="AA226">
        <v>1.9920134709999999</v>
      </c>
      <c r="AB226">
        <v>2.0617835050000002</v>
      </c>
      <c r="AC226">
        <v>2.1271433009999998</v>
      </c>
      <c r="AD226">
        <v>2.1894326190000002</v>
      </c>
      <c r="AE226">
        <v>2.2496875809999999</v>
      </c>
      <c r="AF226">
        <v>2.3107335820000001</v>
      </c>
      <c r="AG226">
        <v>2.373165652</v>
      </c>
      <c r="AH226">
        <v>2.436391118</v>
      </c>
      <c r="AI226">
        <v>2.5000204539999999</v>
      </c>
      <c r="AJ226">
        <v>2.564239519</v>
      </c>
      <c r="AK226">
        <v>2.629238312</v>
      </c>
      <c r="AL226">
        <v>2.6953819929999998</v>
      </c>
      <c r="AM226">
        <v>2.7632404639999999</v>
      </c>
      <c r="AN226">
        <v>2.8328149389999999</v>
      </c>
      <c r="AO226">
        <v>2.904501249</v>
      </c>
      <c r="AP226">
        <v>2.9788176819999999</v>
      </c>
      <c r="AQ226">
        <v>3.0560186580000002</v>
      </c>
      <c r="AR226">
        <v>3.1367953810000002</v>
      </c>
      <c r="AS226">
        <v>3.2211319980000002</v>
      </c>
      <c r="AT226">
        <v>3.309120713</v>
      </c>
      <c r="AU226">
        <v>3.4009741070000001</v>
      </c>
      <c r="AV226">
        <v>3.49705026</v>
      </c>
    </row>
    <row r="227" spans="1:48" x14ac:dyDescent="0.25">
      <c r="A227" s="35" t="s">
        <v>875</v>
      </c>
      <c r="B227">
        <v>0.96116878123798499</v>
      </c>
      <c r="C227">
        <v>0.98039215686274495</v>
      </c>
      <c r="D227">
        <v>0.99999992120000003</v>
      </c>
      <c r="E227">
        <v>1.0194578679999999</v>
      </c>
      <c r="F227">
        <v>1.054178343</v>
      </c>
      <c r="G227">
        <v>1.0698054450000001</v>
      </c>
      <c r="H227">
        <v>1.08337102</v>
      </c>
      <c r="I227">
        <v>1.1079377399999999</v>
      </c>
      <c r="J227">
        <v>1.13193342</v>
      </c>
      <c r="K227">
        <v>1.1432279240000001</v>
      </c>
      <c r="L227">
        <v>1.1505074930000001</v>
      </c>
      <c r="M227">
        <v>1.1552996360000001</v>
      </c>
      <c r="N227">
        <v>1.1499599789999999</v>
      </c>
      <c r="O227">
        <v>1.1533971700000001</v>
      </c>
      <c r="P227">
        <v>1.188719021</v>
      </c>
      <c r="Q227">
        <v>1.214305771</v>
      </c>
      <c r="R227">
        <v>1.2513899930000001</v>
      </c>
      <c r="S227">
        <v>1.3001895969999999</v>
      </c>
      <c r="T227">
        <v>1.359443843</v>
      </c>
      <c r="U227">
        <v>1.426350067</v>
      </c>
      <c r="V227">
        <v>1.4968302010000001</v>
      </c>
      <c r="W227">
        <v>1.5880768750000001</v>
      </c>
      <c r="X227">
        <v>1.68111426</v>
      </c>
      <c r="Y227">
        <v>1.7645578850000001</v>
      </c>
      <c r="Z227">
        <v>1.8407243</v>
      </c>
      <c r="AA227">
        <v>1.9104585569999999</v>
      </c>
      <c r="AB227">
        <v>1.9749177840000001</v>
      </c>
      <c r="AC227">
        <v>2.0357194490000001</v>
      </c>
      <c r="AD227">
        <v>2.088903953</v>
      </c>
      <c r="AE227">
        <v>2.1380891540000002</v>
      </c>
      <c r="AF227">
        <v>2.1860352600000001</v>
      </c>
      <c r="AG227">
        <v>2.2338324969999999</v>
      </c>
      <c r="AH227">
        <v>2.2815045760000001</v>
      </c>
      <c r="AI227">
        <v>2.3296560519999998</v>
      </c>
      <c r="AJ227">
        <v>2.3781363940000002</v>
      </c>
      <c r="AK227">
        <v>2.4271876570000002</v>
      </c>
      <c r="AL227">
        <v>2.477026489</v>
      </c>
      <c r="AM227">
        <v>2.5293233979999998</v>
      </c>
      <c r="AN227">
        <v>2.5833870449999998</v>
      </c>
      <c r="AO227">
        <v>2.6391275479999998</v>
      </c>
      <c r="AP227">
        <v>2.6968734319999998</v>
      </c>
      <c r="AQ227">
        <v>2.756973651</v>
      </c>
      <c r="AR227">
        <v>2.8222704730000001</v>
      </c>
      <c r="AS227">
        <v>2.8908832420000001</v>
      </c>
      <c r="AT227">
        <v>2.962553282</v>
      </c>
      <c r="AU227">
        <v>3.037303176</v>
      </c>
      <c r="AV227">
        <v>3.1153050969999998</v>
      </c>
    </row>
    <row r="228" spans="1:48" x14ac:dyDescent="0.25">
      <c r="A228" s="35" t="s">
        <v>876</v>
      </c>
      <c r="B228">
        <v>0.96116878123798499</v>
      </c>
      <c r="C228">
        <v>0.98039215686274495</v>
      </c>
      <c r="D228">
        <v>1.0000064689999999</v>
      </c>
      <c r="E228">
        <v>1.024680357</v>
      </c>
      <c r="F228">
        <v>1.0611142899999999</v>
      </c>
      <c r="G228">
        <v>1.065186924</v>
      </c>
      <c r="H228">
        <v>1.0947203729999999</v>
      </c>
      <c r="I228">
        <v>1.129106693</v>
      </c>
      <c r="J228">
        <v>1.168224726</v>
      </c>
      <c r="K228">
        <v>1.1962173190000001</v>
      </c>
      <c r="L228">
        <v>1.2176224410000001</v>
      </c>
      <c r="M228">
        <v>1.227910721</v>
      </c>
      <c r="N228">
        <v>1.232383872</v>
      </c>
      <c r="O228">
        <v>1.2530792340000001</v>
      </c>
      <c r="P228">
        <v>1.3088652270000001</v>
      </c>
      <c r="Q228">
        <v>1.353385117</v>
      </c>
      <c r="R228">
        <v>1.3983265570000001</v>
      </c>
      <c r="S228">
        <v>1.4471472729999999</v>
      </c>
      <c r="T228">
        <v>1.503322652</v>
      </c>
      <c r="U228">
        <v>1.566395717</v>
      </c>
      <c r="V228">
        <v>1.654116186</v>
      </c>
      <c r="W228">
        <v>1.7390236080000001</v>
      </c>
      <c r="X228">
        <v>1.827485815</v>
      </c>
      <c r="Y228">
        <v>1.9040629019999999</v>
      </c>
      <c r="Z228">
        <v>1.9727446200000001</v>
      </c>
      <c r="AA228">
        <v>2.0268238799999998</v>
      </c>
      <c r="AB228">
        <v>2.089476968</v>
      </c>
      <c r="AC228">
        <v>2.1491734710000001</v>
      </c>
      <c r="AD228">
        <v>2.2026702710000001</v>
      </c>
      <c r="AE228">
        <v>2.2526326999999999</v>
      </c>
      <c r="AF228">
        <v>2.3012383609999998</v>
      </c>
      <c r="AG228">
        <v>2.349465795</v>
      </c>
      <c r="AH228">
        <v>2.3981498810000001</v>
      </c>
      <c r="AI228">
        <v>2.447351184</v>
      </c>
      <c r="AJ228">
        <v>2.4972018440000001</v>
      </c>
      <c r="AK228">
        <v>2.5481847069999999</v>
      </c>
      <c r="AL228">
        <v>2.6006880809999999</v>
      </c>
      <c r="AM228">
        <v>2.656504478</v>
      </c>
      <c r="AN228">
        <v>2.7143854310000002</v>
      </c>
      <c r="AO228">
        <v>2.7741240010000001</v>
      </c>
      <c r="AP228">
        <v>2.8359936970000001</v>
      </c>
      <c r="AQ228">
        <v>2.9000358230000001</v>
      </c>
      <c r="AR228">
        <v>2.9673391850000002</v>
      </c>
      <c r="AS228">
        <v>3.037479163</v>
      </c>
      <c r="AT228">
        <v>3.1104667209999999</v>
      </c>
      <c r="AU228">
        <v>3.1864143170000001</v>
      </c>
      <c r="AV228">
        <v>3.2656095629999999</v>
      </c>
    </row>
    <row r="229" spans="1:48" x14ac:dyDescent="0.25">
      <c r="A229" s="35" t="s">
        <v>877</v>
      </c>
      <c r="B229">
        <v>0.96116878123798499</v>
      </c>
      <c r="C229">
        <v>0.98039215686274495</v>
      </c>
      <c r="D229">
        <v>1.0000049230000001</v>
      </c>
      <c r="E229">
        <v>0.95853051659999999</v>
      </c>
      <c r="F229">
        <v>0.97833914600000005</v>
      </c>
      <c r="G229">
        <v>1.013369653</v>
      </c>
      <c r="H229">
        <v>0.96349366309999995</v>
      </c>
      <c r="I229">
        <v>0.99990781049999999</v>
      </c>
      <c r="J229">
        <v>0.93234968350000003</v>
      </c>
      <c r="K229">
        <v>0.92172954640000004</v>
      </c>
      <c r="L229">
        <v>0.89040437750000001</v>
      </c>
      <c r="M229">
        <v>0.84879129399999997</v>
      </c>
      <c r="N229">
        <v>0.86178440730000005</v>
      </c>
      <c r="O229">
        <v>0.86847353579999997</v>
      </c>
      <c r="P229">
        <v>0.91047904989999995</v>
      </c>
      <c r="Q229">
        <v>0.94211319110000002</v>
      </c>
      <c r="R229">
        <v>0.97097166670000001</v>
      </c>
      <c r="S229">
        <v>1.000196836</v>
      </c>
      <c r="T229">
        <v>1.0363178159999999</v>
      </c>
      <c r="U229">
        <v>1.0776901189999999</v>
      </c>
      <c r="V229">
        <v>1.1288532950000001</v>
      </c>
      <c r="W229">
        <v>1.181405673</v>
      </c>
      <c r="X229">
        <v>1.2323681289999999</v>
      </c>
      <c r="Y229">
        <v>1.281973719</v>
      </c>
      <c r="Z229">
        <v>1.329730581</v>
      </c>
      <c r="AA229">
        <v>1.375177455</v>
      </c>
      <c r="AB229">
        <v>1.41853696</v>
      </c>
      <c r="AC229">
        <v>1.4601695729999999</v>
      </c>
      <c r="AD229">
        <v>1.500256418</v>
      </c>
      <c r="AE229">
        <v>1.5395565710000001</v>
      </c>
      <c r="AF229">
        <v>1.578716647</v>
      </c>
      <c r="AG229">
        <v>1.6181071730000001</v>
      </c>
      <c r="AH229">
        <v>1.6582655019999999</v>
      </c>
      <c r="AI229">
        <v>1.698987274</v>
      </c>
      <c r="AJ229">
        <v>1.740312251</v>
      </c>
      <c r="AK229">
        <v>1.7826847800000001</v>
      </c>
      <c r="AL229">
        <v>1.825983092</v>
      </c>
      <c r="AM229">
        <v>1.8712878209999999</v>
      </c>
      <c r="AN229">
        <v>1.9185199209999999</v>
      </c>
      <c r="AO229">
        <v>1.967297576</v>
      </c>
      <c r="AP229">
        <v>2.0177330069999999</v>
      </c>
      <c r="AQ229">
        <v>2.0698421570000001</v>
      </c>
      <c r="AR229">
        <v>2.1251953640000001</v>
      </c>
      <c r="AS229">
        <v>2.1833489780000002</v>
      </c>
      <c r="AT229">
        <v>2.2440608270000002</v>
      </c>
      <c r="AU229">
        <v>2.3073217979999998</v>
      </c>
      <c r="AV229">
        <v>2.3732894789999999</v>
      </c>
    </row>
    <row r="230" spans="1:48" x14ac:dyDescent="0.25">
      <c r="A230" s="35" t="s">
        <v>878</v>
      </c>
      <c r="B230">
        <v>0.96116878123798499</v>
      </c>
      <c r="C230">
        <v>0.98039215686274495</v>
      </c>
      <c r="D230">
        <v>1.0000006889999999</v>
      </c>
      <c r="E230">
        <v>1.011362995</v>
      </c>
      <c r="F230">
        <v>1.0262911800000001</v>
      </c>
      <c r="G230">
        <v>1.0268730450000001</v>
      </c>
      <c r="H230">
        <v>1.0553460020000001</v>
      </c>
      <c r="I230">
        <v>1.0732722480000001</v>
      </c>
      <c r="J230">
        <v>1.0847868650000001</v>
      </c>
      <c r="K230">
        <v>1.1078138369999999</v>
      </c>
      <c r="L230">
        <v>1.103777204</v>
      </c>
      <c r="M230">
        <v>1.093496499</v>
      </c>
      <c r="N230">
        <v>1.092881134</v>
      </c>
      <c r="O230">
        <v>1.1141332070000001</v>
      </c>
      <c r="P230">
        <v>1.1493155209999999</v>
      </c>
      <c r="Q230">
        <v>1.176311962</v>
      </c>
      <c r="R230">
        <v>1.208161874</v>
      </c>
      <c r="S230">
        <v>1.248007936</v>
      </c>
      <c r="T230">
        <v>1.2957593590000001</v>
      </c>
      <c r="U230">
        <v>1.3501481019999999</v>
      </c>
      <c r="V230">
        <v>1.4120190420000001</v>
      </c>
      <c r="W230">
        <v>1.47791764</v>
      </c>
      <c r="X230">
        <v>1.540513067</v>
      </c>
      <c r="Y230">
        <v>1.600421863</v>
      </c>
      <c r="Z230">
        <v>1.65733799</v>
      </c>
      <c r="AA230">
        <v>1.710857109</v>
      </c>
      <c r="AB230">
        <v>1.761266778</v>
      </c>
      <c r="AC230">
        <v>1.8079122160000001</v>
      </c>
      <c r="AD230">
        <v>1.852508662</v>
      </c>
      <c r="AE230">
        <v>1.8962618790000001</v>
      </c>
      <c r="AF230">
        <v>1.9397404</v>
      </c>
      <c r="AG230">
        <v>1.983229597</v>
      </c>
      <c r="AH230">
        <v>2.0265128290000001</v>
      </c>
      <c r="AI230">
        <v>2.0708711950000001</v>
      </c>
      <c r="AJ230">
        <v>2.1158480000000002</v>
      </c>
      <c r="AK230">
        <v>2.1618434670000002</v>
      </c>
      <c r="AL230">
        <v>2.2086465959999999</v>
      </c>
      <c r="AM230">
        <v>2.2582104369999998</v>
      </c>
      <c r="AN230">
        <v>2.3093760369999998</v>
      </c>
      <c r="AO230">
        <v>2.3618670399999999</v>
      </c>
      <c r="AP230">
        <v>2.415923024</v>
      </c>
      <c r="AQ230">
        <v>2.4716372180000001</v>
      </c>
      <c r="AR230">
        <v>2.5303532209999999</v>
      </c>
      <c r="AS230">
        <v>2.5918500870000001</v>
      </c>
      <c r="AT230">
        <v>2.6559794659999998</v>
      </c>
      <c r="AU230">
        <v>2.7227313529999999</v>
      </c>
      <c r="AV230">
        <v>2.7922614719999999</v>
      </c>
    </row>
    <row r="231" spans="1:48" x14ac:dyDescent="0.25">
      <c r="A231" s="35" t="s">
        <v>879</v>
      </c>
      <c r="B231">
        <v>0.96116878123798499</v>
      </c>
      <c r="C231">
        <v>0.98039215686274495</v>
      </c>
      <c r="D231">
        <v>1.000000969</v>
      </c>
      <c r="E231">
        <v>1.02292311</v>
      </c>
      <c r="F231">
        <v>1.044259429</v>
      </c>
      <c r="G231">
        <v>1.051316889</v>
      </c>
      <c r="H231">
        <v>1.0661776199999999</v>
      </c>
      <c r="I231">
        <v>1.0787945210000001</v>
      </c>
      <c r="J231">
        <v>1.090978751</v>
      </c>
      <c r="K231">
        <v>1.1019541509999999</v>
      </c>
      <c r="L231">
        <v>1.113250479</v>
      </c>
      <c r="M231">
        <v>1.125071895</v>
      </c>
      <c r="N231">
        <v>1.131060451</v>
      </c>
      <c r="O231">
        <v>1.1433438309999999</v>
      </c>
      <c r="P231">
        <v>1.1588849349999999</v>
      </c>
      <c r="Q231">
        <v>1.180095125</v>
      </c>
      <c r="R231">
        <v>1.209196269</v>
      </c>
      <c r="S231">
        <v>1.2475463769999999</v>
      </c>
      <c r="T231">
        <v>1.2944035</v>
      </c>
      <c r="U231">
        <v>1.347837424</v>
      </c>
      <c r="V231">
        <v>1.408348972</v>
      </c>
      <c r="W231">
        <v>1.4728060140000001</v>
      </c>
      <c r="X231">
        <v>1.5390924269999999</v>
      </c>
      <c r="Y231">
        <v>1.604869788</v>
      </c>
      <c r="Z231">
        <v>1.6680539569999999</v>
      </c>
      <c r="AA231">
        <v>1.72735774</v>
      </c>
      <c r="AB231">
        <v>1.782303696</v>
      </c>
      <c r="AC231">
        <v>1.8341945019999999</v>
      </c>
      <c r="AD231">
        <v>1.883258833</v>
      </c>
      <c r="AE231">
        <v>1.9302301260000001</v>
      </c>
      <c r="AF231">
        <v>1.9760738470000001</v>
      </c>
      <c r="AG231">
        <v>2.0215142720000001</v>
      </c>
      <c r="AH231">
        <v>2.0672825019999999</v>
      </c>
      <c r="AI231">
        <v>2.1133769359999999</v>
      </c>
      <c r="AJ231">
        <v>2.1601839219999999</v>
      </c>
      <c r="AK231">
        <v>2.2077451250000002</v>
      </c>
      <c r="AL231">
        <v>2.2561701589999998</v>
      </c>
      <c r="AM231">
        <v>2.3056310789999999</v>
      </c>
      <c r="AN231">
        <v>2.3562351189999999</v>
      </c>
      <c r="AO231">
        <v>2.4083867259999998</v>
      </c>
      <c r="AP231">
        <v>2.4625321210000002</v>
      </c>
      <c r="AQ231">
        <v>2.5188619910000001</v>
      </c>
      <c r="AR231">
        <v>2.5774617860000002</v>
      </c>
      <c r="AS231">
        <v>2.638601559</v>
      </c>
      <c r="AT231">
        <v>2.7023494929999998</v>
      </c>
      <c r="AU231">
        <v>2.7688301480000002</v>
      </c>
      <c r="AV231">
        <v>2.8382918629999998</v>
      </c>
    </row>
    <row r="232" spans="1:48" x14ac:dyDescent="0.25">
      <c r="A232" s="35" t="s">
        <v>880</v>
      </c>
      <c r="B232">
        <v>0.96116878123798499</v>
      </c>
      <c r="C232">
        <v>0.98039215686274495</v>
      </c>
      <c r="D232">
        <v>0.99999957230000003</v>
      </c>
      <c r="E232">
        <v>1.0234191459999999</v>
      </c>
      <c r="F232">
        <v>1.046770421</v>
      </c>
      <c r="G232">
        <v>1.0555462929999999</v>
      </c>
      <c r="H232">
        <v>1.0663852410000001</v>
      </c>
      <c r="I232">
        <v>1.0743799780000001</v>
      </c>
      <c r="J232">
        <v>1.0793393840000001</v>
      </c>
      <c r="K232">
        <v>1.0837182569999999</v>
      </c>
      <c r="L232">
        <v>1.0880273060000001</v>
      </c>
      <c r="M232">
        <v>1.0932923830000001</v>
      </c>
      <c r="N232">
        <v>1.0960764430000001</v>
      </c>
      <c r="O232">
        <v>1.1039785339999999</v>
      </c>
      <c r="P232">
        <v>1.117820217</v>
      </c>
      <c r="Q232">
        <v>1.1408904900000001</v>
      </c>
      <c r="R232">
        <v>1.1729837219999999</v>
      </c>
      <c r="S232">
        <v>1.216479995</v>
      </c>
      <c r="T232">
        <v>1.269585629</v>
      </c>
      <c r="U232">
        <v>1.3291346079999999</v>
      </c>
      <c r="V232">
        <v>1.3959073559999999</v>
      </c>
      <c r="W232">
        <v>1.4678375239999999</v>
      </c>
      <c r="X232">
        <v>1.54066751</v>
      </c>
      <c r="Y232">
        <v>1.6115944090000001</v>
      </c>
      <c r="Z232">
        <v>1.67896618</v>
      </c>
      <c r="AA232">
        <v>1.741960349</v>
      </c>
      <c r="AB232">
        <v>1.8002599319999999</v>
      </c>
      <c r="AC232">
        <v>1.8548814870000001</v>
      </c>
      <c r="AD232">
        <v>1.906992969</v>
      </c>
      <c r="AE232">
        <v>1.95754257</v>
      </c>
      <c r="AF232">
        <v>2.0074237030000002</v>
      </c>
      <c r="AG232">
        <v>2.0572729170000001</v>
      </c>
      <c r="AH232">
        <v>2.1072976539999999</v>
      </c>
      <c r="AI232">
        <v>2.1575089709999999</v>
      </c>
      <c r="AJ232">
        <v>2.2081888570000001</v>
      </c>
      <c r="AK232">
        <v>2.2592685370000001</v>
      </c>
      <c r="AL232">
        <v>2.3108638529999999</v>
      </c>
      <c r="AM232">
        <v>2.3631735620000001</v>
      </c>
      <c r="AN232">
        <v>2.416556677</v>
      </c>
      <c r="AO232">
        <v>2.4715851889999998</v>
      </c>
      <c r="AP232">
        <v>2.5287967230000001</v>
      </c>
      <c r="AQ232">
        <v>2.5885756689999999</v>
      </c>
      <c r="AR232">
        <v>2.6511135700000001</v>
      </c>
      <c r="AS232">
        <v>2.7165069069999999</v>
      </c>
      <c r="AT232">
        <v>2.7848321739999999</v>
      </c>
      <c r="AU232">
        <v>2.8562593509999998</v>
      </c>
      <c r="AV232">
        <v>2.9310469559999999</v>
      </c>
    </row>
    <row r="233" spans="1:48" x14ac:dyDescent="0.25">
      <c r="A233" s="35" t="s">
        <v>351</v>
      </c>
      <c r="B233">
        <v>0.96116878123798499</v>
      </c>
      <c r="C233">
        <v>0.98039215686274495</v>
      </c>
      <c r="D233">
        <v>0.99999967170000004</v>
      </c>
      <c r="E233">
        <v>1.0215244480000001</v>
      </c>
      <c r="F233">
        <v>1.0755784289999999</v>
      </c>
      <c r="G233">
        <v>1.091582375</v>
      </c>
      <c r="H233">
        <v>1.1082455330000001</v>
      </c>
      <c r="I233">
        <v>1.190911727</v>
      </c>
      <c r="J233">
        <v>1.223630846</v>
      </c>
      <c r="K233">
        <v>1.2137479760000001</v>
      </c>
      <c r="L233">
        <v>1.2142593129999999</v>
      </c>
      <c r="M233">
        <v>1.2039047089999999</v>
      </c>
      <c r="N233">
        <v>1.2560289309999999</v>
      </c>
      <c r="O233">
        <v>1.47777011</v>
      </c>
      <c r="P233">
        <v>1.8343973179999999</v>
      </c>
      <c r="Q233">
        <v>2.5794735499999999</v>
      </c>
      <c r="R233">
        <v>3.0583799840000001</v>
      </c>
      <c r="S233">
        <v>3.5621934159999999</v>
      </c>
      <c r="T233">
        <v>3.7775067660000001</v>
      </c>
      <c r="U233">
        <v>3.8342206089999999</v>
      </c>
      <c r="V233">
        <v>4.5530948130000004</v>
      </c>
      <c r="W233">
        <v>5.1312718650000004</v>
      </c>
      <c r="X233">
        <v>5.1078368349999996</v>
      </c>
      <c r="Y233">
        <v>4.8934415769999999</v>
      </c>
      <c r="Z233">
        <v>4.7337084379999999</v>
      </c>
      <c r="AA233">
        <v>4.433432174</v>
      </c>
      <c r="AB233">
        <v>4.3154640369999999</v>
      </c>
      <c r="AC233">
        <v>4.2139413790000004</v>
      </c>
      <c r="AD233">
        <v>4.1282809220000001</v>
      </c>
      <c r="AE233">
        <v>4.0698322459999998</v>
      </c>
      <c r="AF233">
        <v>4.1039047789999996</v>
      </c>
      <c r="AG233">
        <v>4.0779124439999999</v>
      </c>
      <c r="AH233">
        <v>4.0384718819999996</v>
      </c>
      <c r="AI233">
        <v>4.0753225789999998</v>
      </c>
      <c r="AJ233">
        <v>4.0794692100000001</v>
      </c>
      <c r="AK233">
        <v>4.0670194950000003</v>
      </c>
      <c r="AL233">
        <v>4.2514371510000002</v>
      </c>
      <c r="AM233">
        <v>4.306714908</v>
      </c>
      <c r="AN233">
        <v>4.3056399130000003</v>
      </c>
      <c r="AO233">
        <v>4.2869639680000002</v>
      </c>
      <c r="AP233">
        <v>4.2701928819999999</v>
      </c>
      <c r="AQ233">
        <v>4.2682591949999997</v>
      </c>
      <c r="AR233">
        <v>4.2791158920000001</v>
      </c>
      <c r="AS233">
        <v>4.2995891180000001</v>
      </c>
      <c r="AT233">
        <v>4.3286476279999997</v>
      </c>
      <c r="AU233">
        <v>4.3652687129999999</v>
      </c>
      <c r="AV233">
        <v>4.4078372080000001</v>
      </c>
    </row>
    <row r="234" spans="1:48" x14ac:dyDescent="0.25">
      <c r="A234" s="35" t="s">
        <v>352</v>
      </c>
      <c r="B234">
        <v>0.96116878123798499</v>
      </c>
      <c r="C234">
        <v>0.98039215686274495</v>
      </c>
      <c r="D234">
        <v>1.0000000579999999</v>
      </c>
      <c r="E234">
        <v>1.0160413479999999</v>
      </c>
      <c r="F234">
        <v>1.128973402</v>
      </c>
      <c r="G234">
        <v>0.99352103879999998</v>
      </c>
      <c r="H234">
        <v>1.0524564190000001</v>
      </c>
      <c r="I234">
        <v>1.182533238</v>
      </c>
      <c r="J234">
        <v>1.326028698</v>
      </c>
      <c r="K234">
        <v>1.340470901</v>
      </c>
      <c r="L234">
        <v>1.2781893900000001</v>
      </c>
      <c r="M234">
        <v>1.12510679</v>
      </c>
      <c r="N234">
        <v>0.99984378630000004</v>
      </c>
      <c r="O234">
        <v>1.041155278</v>
      </c>
      <c r="P234">
        <v>1.184901379</v>
      </c>
      <c r="Q234">
        <v>1.198334112</v>
      </c>
      <c r="R234">
        <v>1.2690016639999999</v>
      </c>
      <c r="S234">
        <v>1.3640441139999999</v>
      </c>
      <c r="T234">
        <v>1.4753902539999999</v>
      </c>
      <c r="U234">
        <v>1.6015983110000001</v>
      </c>
      <c r="V234">
        <v>1.7486080829999999</v>
      </c>
      <c r="W234">
        <v>1.9095489990000001</v>
      </c>
      <c r="X234">
        <v>1.9940241519999999</v>
      </c>
      <c r="Y234">
        <v>2.0490572409999999</v>
      </c>
      <c r="Z234">
        <v>2.0919655279999998</v>
      </c>
      <c r="AA234">
        <v>2.1294346719999999</v>
      </c>
      <c r="AB234">
        <v>2.169489596</v>
      </c>
      <c r="AC234">
        <v>2.211572576</v>
      </c>
      <c r="AD234">
        <v>2.255238098</v>
      </c>
      <c r="AE234">
        <v>2.3006323040000001</v>
      </c>
      <c r="AF234">
        <v>2.3486369499999999</v>
      </c>
      <c r="AG234">
        <v>2.3978183180000001</v>
      </c>
      <c r="AH234">
        <v>2.4481687550000002</v>
      </c>
      <c r="AI234">
        <v>2.5001742669999998</v>
      </c>
      <c r="AJ234">
        <v>2.552794021</v>
      </c>
      <c r="AK234">
        <v>2.6061560610000001</v>
      </c>
      <c r="AL234">
        <v>2.66257622</v>
      </c>
      <c r="AM234">
        <v>2.7345867049999999</v>
      </c>
      <c r="AN234">
        <v>2.8154852140000002</v>
      </c>
      <c r="AO234">
        <v>2.9004919170000001</v>
      </c>
      <c r="AP234">
        <v>2.988338148</v>
      </c>
      <c r="AQ234">
        <v>3.078565797</v>
      </c>
      <c r="AR234">
        <v>3.1804512269999998</v>
      </c>
      <c r="AS234">
        <v>3.2930870520000002</v>
      </c>
      <c r="AT234">
        <v>3.4107059450000001</v>
      </c>
      <c r="AU234">
        <v>3.532527392</v>
      </c>
      <c r="AV234">
        <v>3.6586538370000001</v>
      </c>
    </row>
    <row r="235" spans="1:48" x14ac:dyDescent="0.25">
      <c r="A235" s="35" t="s">
        <v>353</v>
      </c>
      <c r="B235">
        <v>0.96116878123798499</v>
      </c>
      <c r="C235">
        <v>0.98039215686274495</v>
      </c>
      <c r="D235">
        <v>0.99999953630000005</v>
      </c>
      <c r="E235">
        <v>1.014699317</v>
      </c>
      <c r="F235">
        <v>1.0325384630000001</v>
      </c>
      <c r="G235">
        <v>1.033644681</v>
      </c>
      <c r="H235">
        <v>1.05423771</v>
      </c>
      <c r="I235">
        <v>1.071283048</v>
      </c>
      <c r="J235">
        <v>1.086090228</v>
      </c>
      <c r="K235">
        <v>1.09936444</v>
      </c>
      <c r="L235">
        <v>1.1118267690000001</v>
      </c>
      <c r="M235">
        <v>1.1230168730000001</v>
      </c>
      <c r="N235">
        <v>1.1326914830000001</v>
      </c>
      <c r="O235">
        <v>1.146399819</v>
      </c>
      <c r="P235">
        <v>1.1652350789999999</v>
      </c>
      <c r="Q235">
        <v>1.191935886</v>
      </c>
      <c r="R235">
        <v>1.2236824129999999</v>
      </c>
      <c r="S235">
        <v>1.2627481229999999</v>
      </c>
      <c r="T235">
        <v>1.307669857</v>
      </c>
      <c r="U235">
        <v>1.358510452</v>
      </c>
      <c r="V235">
        <v>1.419750973</v>
      </c>
      <c r="W235">
        <v>1.4836593730000001</v>
      </c>
      <c r="X235">
        <v>1.5465209609999999</v>
      </c>
      <c r="Y235">
        <v>1.607947392</v>
      </c>
      <c r="Z235">
        <v>1.667441188</v>
      </c>
      <c r="AA235">
        <v>1.722566198</v>
      </c>
      <c r="AB235">
        <v>1.775133096</v>
      </c>
      <c r="AC235">
        <v>1.825039547</v>
      </c>
      <c r="AD235">
        <v>1.847227559</v>
      </c>
      <c r="AE235">
        <v>1.908690121</v>
      </c>
      <c r="AF235">
        <v>1.9613000359999999</v>
      </c>
      <c r="AG235">
        <v>1.981379687</v>
      </c>
      <c r="AH235">
        <v>2.044757207</v>
      </c>
      <c r="AI235">
        <v>2.0988263279999999</v>
      </c>
      <c r="AJ235">
        <v>2.1178718280000002</v>
      </c>
      <c r="AK235">
        <v>2.1843639170000002</v>
      </c>
      <c r="AL235">
        <v>2.2421243199999998</v>
      </c>
      <c r="AM235">
        <v>2.2584811459999998</v>
      </c>
      <c r="AN235">
        <v>2.3310363409999999</v>
      </c>
      <c r="AO235">
        <v>2.3916009119999999</v>
      </c>
      <c r="AP235">
        <v>2.4478239849999999</v>
      </c>
      <c r="AQ235">
        <v>2.5035209030000001</v>
      </c>
      <c r="AR235">
        <v>2.5604819860000001</v>
      </c>
      <c r="AS235">
        <v>2.6196835790000002</v>
      </c>
      <c r="AT235">
        <v>2.6814792679999999</v>
      </c>
      <c r="AU235">
        <v>2.7460192879999998</v>
      </c>
      <c r="AV235">
        <v>2.813556261</v>
      </c>
    </row>
    <row r="236" spans="1:48" x14ac:dyDescent="0.25">
      <c r="A236" s="35" t="s">
        <v>354</v>
      </c>
      <c r="B236">
        <v>0.96116878123798499</v>
      </c>
      <c r="C236">
        <v>0.98039215686274495</v>
      </c>
      <c r="D236">
        <v>0.99998991449999997</v>
      </c>
      <c r="E236">
        <v>1.022635916</v>
      </c>
      <c r="F236">
        <v>1.045007872</v>
      </c>
      <c r="G236">
        <v>1.057788736</v>
      </c>
      <c r="H236">
        <v>1.0704825410000001</v>
      </c>
      <c r="I236">
        <v>1.0906413020000001</v>
      </c>
      <c r="J236">
        <v>1.110331301</v>
      </c>
      <c r="K236">
        <v>1.1286038389999999</v>
      </c>
      <c r="L236">
        <v>1.1449302290000001</v>
      </c>
      <c r="M236">
        <v>1.1630012649999999</v>
      </c>
      <c r="N236">
        <v>1.183776487</v>
      </c>
      <c r="O236">
        <v>1.2104191879999999</v>
      </c>
      <c r="P236">
        <v>1.2413941690000001</v>
      </c>
      <c r="Q236">
        <v>1.2853900920000001</v>
      </c>
      <c r="R236">
        <v>1.3393716870000001</v>
      </c>
      <c r="S236">
        <v>1.4011073380000001</v>
      </c>
      <c r="T236">
        <v>1.46635881</v>
      </c>
      <c r="U236">
        <v>1.598670544</v>
      </c>
      <c r="V236">
        <v>1.686897385</v>
      </c>
      <c r="W236">
        <v>1.7369497389999999</v>
      </c>
      <c r="X236">
        <v>1.798036229</v>
      </c>
      <c r="Y236">
        <v>1.864913877</v>
      </c>
      <c r="Z236">
        <v>1.937008254</v>
      </c>
      <c r="AA236">
        <v>2.0058873789999998</v>
      </c>
      <c r="AB236">
        <v>2.0781966679999999</v>
      </c>
      <c r="AC236">
        <v>2.1439509440000002</v>
      </c>
      <c r="AD236">
        <v>2.2018601389999999</v>
      </c>
      <c r="AE236">
        <v>2.2534225910000001</v>
      </c>
      <c r="AF236">
        <v>2.3736700289999999</v>
      </c>
      <c r="AG236">
        <v>2.5328080110000002</v>
      </c>
      <c r="AH236">
        <v>2.6663057440000002</v>
      </c>
      <c r="AI236">
        <v>2.7948778550000002</v>
      </c>
      <c r="AJ236">
        <v>2.9152234479999999</v>
      </c>
      <c r="AK236">
        <v>3.0300878440000001</v>
      </c>
      <c r="AL236">
        <v>3.152107601</v>
      </c>
      <c r="AM236">
        <v>3.2965356880000001</v>
      </c>
      <c r="AN236">
        <v>3.4534159199999999</v>
      </c>
      <c r="AO236">
        <v>3.6212008010000001</v>
      </c>
      <c r="AP236">
        <v>3.800853461</v>
      </c>
      <c r="AQ236">
        <v>3.9884070440000001</v>
      </c>
      <c r="AR236">
        <v>4.1795251709999999</v>
      </c>
      <c r="AS236">
        <v>4.3814415630000001</v>
      </c>
      <c r="AT236">
        <v>4.5977542930000004</v>
      </c>
      <c r="AU236">
        <v>4.8321773129999999</v>
      </c>
      <c r="AV236">
        <v>5.0896528969999997</v>
      </c>
    </row>
    <row r="237" spans="1:48" x14ac:dyDescent="0.25">
      <c r="A237" s="35" t="s">
        <v>355</v>
      </c>
      <c r="B237">
        <v>0.96116878123798499</v>
      </c>
      <c r="C237">
        <v>0.98039215686274495</v>
      </c>
      <c r="D237">
        <v>0.99998542489999998</v>
      </c>
      <c r="E237">
        <v>1.0188436789999999</v>
      </c>
      <c r="F237">
        <v>1.0645784810000001</v>
      </c>
      <c r="G237">
        <v>1.037598816</v>
      </c>
      <c r="H237">
        <v>1.058093181</v>
      </c>
      <c r="I237">
        <v>1.1118537239999999</v>
      </c>
      <c r="J237">
        <v>1.1715798749999999</v>
      </c>
      <c r="K237">
        <v>1.194632564</v>
      </c>
      <c r="L237">
        <v>1.1884778739999999</v>
      </c>
      <c r="M237">
        <v>1.1432523379999999</v>
      </c>
      <c r="N237">
        <v>1.1015690970000001</v>
      </c>
      <c r="O237">
        <v>1.1133822819999999</v>
      </c>
      <c r="P237">
        <v>1.1688861150000001</v>
      </c>
      <c r="Q237">
        <v>1.198121252</v>
      </c>
      <c r="R237">
        <v>1.241951016</v>
      </c>
      <c r="S237">
        <v>1.3000054000000001</v>
      </c>
      <c r="T237">
        <v>1.2510167539999999</v>
      </c>
      <c r="U237">
        <v>1.280450471</v>
      </c>
      <c r="V237">
        <v>1.3610138919999999</v>
      </c>
      <c r="W237">
        <v>1.4526350020000001</v>
      </c>
      <c r="X237">
        <v>1.534996061</v>
      </c>
      <c r="Y237">
        <v>1.614501687</v>
      </c>
      <c r="Z237">
        <v>1.708482834</v>
      </c>
      <c r="AA237">
        <v>1.78097778</v>
      </c>
      <c r="AB237">
        <v>1.849015614</v>
      </c>
      <c r="AC237">
        <v>1.903594826</v>
      </c>
      <c r="AD237">
        <v>1.950352957</v>
      </c>
      <c r="AE237">
        <v>1.994206691</v>
      </c>
      <c r="AF237">
        <v>2.0745192380000002</v>
      </c>
      <c r="AG237">
        <v>2.1762072739999998</v>
      </c>
      <c r="AH237">
        <v>2.281250682</v>
      </c>
      <c r="AI237">
        <v>2.4003600330000001</v>
      </c>
      <c r="AJ237">
        <v>2.5502273799999999</v>
      </c>
      <c r="AK237">
        <v>2.6338870380000001</v>
      </c>
      <c r="AL237">
        <v>2.6939586690000001</v>
      </c>
      <c r="AM237">
        <v>2.76559468</v>
      </c>
      <c r="AN237">
        <v>2.8484311949999999</v>
      </c>
      <c r="AO237">
        <v>2.9379581809999999</v>
      </c>
      <c r="AP237">
        <v>3.0328409609999998</v>
      </c>
      <c r="AQ237">
        <v>3.131237606</v>
      </c>
      <c r="AR237">
        <v>3.2254831780000002</v>
      </c>
      <c r="AS237">
        <v>3.320824504</v>
      </c>
      <c r="AT237">
        <v>3.418692407</v>
      </c>
      <c r="AU237">
        <v>3.52009528</v>
      </c>
      <c r="AV237">
        <v>3.626963156</v>
      </c>
    </row>
    <row r="238" spans="1:48" x14ac:dyDescent="0.25">
      <c r="A238" s="35" t="s">
        <v>356</v>
      </c>
      <c r="B238">
        <v>0.96116878123798499</v>
      </c>
      <c r="C238">
        <v>0.98039215686274495</v>
      </c>
      <c r="D238">
        <v>0.99999260570000004</v>
      </c>
      <c r="E238">
        <v>1.022365835</v>
      </c>
      <c r="F238">
        <v>1.0545118469999999</v>
      </c>
      <c r="G238">
        <v>1.0597189090000001</v>
      </c>
      <c r="H238">
        <v>1.0718771970000001</v>
      </c>
      <c r="I238">
        <v>1.1014587730000001</v>
      </c>
      <c r="J238">
        <v>1.136668324</v>
      </c>
      <c r="K238">
        <v>1.1610333209999999</v>
      </c>
      <c r="L238">
        <v>1.1727268740000001</v>
      </c>
      <c r="M238">
        <v>1.172104051</v>
      </c>
      <c r="N238">
        <v>1.169719084</v>
      </c>
      <c r="O238">
        <v>1.192382445</v>
      </c>
      <c r="P238">
        <v>1.2363677129999999</v>
      </c>
      <c r="Q238">
        <v>1.298206483</v>
      </c>
      <c r="R238">
        <v>1.363609726</v>
      </c>
      <c r="S238">
        <v>1.457955305</v>
      </c>
      <c r="T238">
        <v>1.7170371010000001</v>
      </c>
      <c r="U238">
        <v>2.0630046499999999</v>
      </c>
      <c r="V238">
        <v>1.9840089409999999</v>
      </c>
      <c r="W238">
        <v>2.0329017039999999</v>
      </c>
      <c r="X238">
        <v>2.084605072</v>
      </c>
      <c r="Y238">
        <v>2.142432372</v>
      </c>
      <c r="Z238">
        <v>2.2083809919999999</v>
      </c>
      <c r="AA238">
        <v>2.2710337030000001</v>
      </c>
      <c r="AB238">
        <v>2.3400709129999999</v>
      </c>
      <c r="AC238">
        <v>2.4132191569999999</v>
      </c>
      <c r="AD238">
        <v>2.4835252759999999</v>
      </c>
      <c r="AE238">
        <v>2.5504597979999999</v>
      </c>
      <c r="AF238">
        <v>2.6697624850000001</v>
      </c>
      <c r="AG238">
        <v>2.8252328009999998</v>
      </c>
      <c r="AH238">
        <v>3.0012514760000002</v>
      </c>
      <c r="AI238">
        <v>3.20469034</v>
      </c>
      <c r="AJ238">
        <v>3.465499238</v>
      </c>
      <c r="AK238">
        <v>3.8633657370000001</v>
      </c>
      <c r="AL238">
        <v>4.9210638360000001</v>
      </c>
      <c r="AM238">
        <v>5.1518584670000003</v>
      </c>
      <c r="AN238">
        <v>5.1533944350000001</v>
      </c>
      <c r="AO238">
        <v>5.2413265009999996</v>
      </c>
      <c r="AP238">
        <v>5.2475371050000001</v>
      </c>
      <c r="AQ238">
        <v>5.2271566539999998</v>
      </c>
      <c r="AR238">
        <v>5.1823430339999996</v>
      </c>
      <c r="AS238">
        <v>5.1357363720000002</v>
      </c>
      <c r="AT238">
        <v>5.1001704849999996</v>
      </c>
      <c r="AU238">
        <v>5.0806004619999996</v>
      </c>
      <c r="AV238">
        <v>5.0799442859999999</v>
      </c>
    </row>
    <row r="239" spans="1:48" x14ac:dyDescent="0.25">
      <c r="A239" s="35" t="s">
        <v>357</v>
      </c>
      <c r="B239">
        <v>0.96116878123798499</v>
      </c>
      <c r="C239">
        <v>0.98039215686274495</v>
      </c>
      <c r="D239">
        <v>0.99999403190000002</v>
      </c>
      <c r="E239">
        <v>1.019448489</v>
      </c>
      <c r="F239">
        <v>1.1459934679999999</v>
      </c>
      <c r="G239">
        <v>1.138702114</v>
      </c>
      <c r="H239">
        <v>1.1646960559999999</v>
      </c>
      <c r="I239">
        <v>1.2563413539999999</v>
      </c>
      <c r="J239">
        <v>1.2821753010000001</v>
      </c>
      <c r="K239">
        <v>1.217711988</v>
      </c>
      <c r="L239">
        <v>1.1871944400000001</v>
      </c>
      <c r="M239">
        <v>1.172030653</v>
      </c>
      <c r="N239">
        <v>1.190124323</v>
      </c>
      <c r="O239">
        <v>1.3081007549999999</v>
      </c>
      <c r="P239">
        <v>1.4027830560000001</v>
      </c>
      <c r="Q239">
        <v>1.3424109719999999</v>
      </c>
      <c r="R239">
        <v>1.287509928</v>
      </c>
      <c r="S239">
        <v>1.3613624200000001</v>
      </c>
      <c r="T239">
        <v>1.4922494770000001</v>
      </c>
      <c r="U239">
        <v>1.655138218</v>
      </c>
      <c r="V239">
        <v>1.7547659520000001</v>
      </c>
      <c r="W239">
        <v>1.926349085</v>
      </c>
      <c r="X239">
        <v>2.0677976180000002</v>
      </c>
      <c r="Y239">
        <v>2.2184582009999998</v>
      </c>
      <c r="Z239">
        <v>2.4334712590000001</v>
      </c>
      <c r="AA239">
        <v>2.562145444</v>
      </c>
      <c r="AB239">
        <v>2.657846777</v>
      </c>
      <c r="AC239">
        <v>2.7946666570000001</v>
      </c>
      <c r="AD239">
        <v>2.9698328209999998</v>
      </c>
      <c r="AE239">
        <v>3.2020604659999998</v>
      </c>
      <c r="AF239">
        <v>3.416631594</v>
      </c>
      <c r="AG239">
        <v>3.639920263</v>
      </c>
      <c r="AH239">
        <v>3.8041688979999999</v>
      </c>
      <c r="AI239">
        <v>3.9431339620000001</v>
      </c>
      <c r="AJ239">
        <v>4.0721749120000004</v>
      </c>
      <c r="AK239">
        <v>4.1996044039999996</v>
      </c>
      <c r="AL239">
        <v>4.3397406829999996</v>
      </c>
      <c r="AM239">
        <v>4.4812805259999999</v>
      </c>
      <c r="AN239">
        <v>4.6242446179999996</v>
      </c>
      <c r="AO239">
        <v>4.7714423589999999</v>
      </c>
      <c r="AP239">
        <v>4.9258551209999997</v>
      </c>
      <c r="AQ239">
        <v>5.0849479259999999</v>
      </c>
      <c r="AR239">
        <v>5.2420548340000002</v>
      </c>
      <c r="AS239">
        <v>5.402424656</v>
      </c>
      <c r="AT239">
        <v>5.5669811549999997</v>
      </c>
      <c r="AU239">
        <v>5.7376255150000004</v>
      </c>
      <c r="AV239">
        <v>5.9196952139999999</v>
      </c>
    </row>
    <row r="240" spans="1:48" x14ac:dyDescent="0.25">
      <c r="A240" s="35" t="s">
        <v>358</v>
      </c>
      <c r="B240">
        <v>0.96116878123798499</v>
      </c>
      <c r="C240">
        <v>0.98039215686274495</v>
      </c>
      <c r="D240">
        <v>0.99997610719999996</v>
      </c>
      <c r="E240">
        <v>1.0072151920000001</v>
      </c>
      <c r="F240">
        <v>1.0227726720000001</v>
      </c>
      <c r="G240">
        <v>1.0320820420000001</v>
      </c>
      <c r="H240">
        <v>1.045038914</v>
      </c>
      <c r="I240">
        <v>1.065852891</v>
      </c>
      <c r="J240">
        <v>1.086423878</v>
      </c>
      <c r="K240">
        <v>1.104646494</v>
      </c>
      <c r="L240">
        <v>1.1202730890000001</v>
      </c>
      <c r="M240">
        <v>1.132978263</v>
      </c>
      <c r="N240">
        <v>1.145171811</v>
      </c>
      <c r="O240">
        <v>1.164215124</v>
      </c>
      <c r="P240">
        <v>1.181866716</v>
      </c>
      <c r="Q240">
        <v>1.2160125900000001</v>
      </c>
      <c r="R240">
        <v>1.2613082410000001</v>
      </c>
      <c r="S240">
        <v>1.3126723629999999</v>
      </c>
      <c r="T240">
        <v>1.5229014910000001</v>
      </c>
      <c r="U240">
        <v>1.697806377</v>
      </c>
      <c r="V240">
        <v>1.870400786</v>
      </c>
      <c r="W240">
        <v>1.9778618910000001</v>
      </c>
      <c r="X240">
        <v>2.0393869819999999</v>
      </c>
      <c r="Y240">
        <v>2.0806227829999999</v>
      </c>
      <c r="Z240">
        <v>2.1165996040000001</v>
      </c>
      <c r="AA240">
        <v>2.147449902</v>
      </c>
      <c r="AB240">
        <v>2.1787603899999999</v>
      </c>
      <c r="AC240">
        <v>2.1934183310000002</v>
      </c>
      <c r="AD240">
        <v>2.2008187440000002</v>
      </c>
      <c r="AE240">
        <v>2.1978558580000001</v>
      </c>
      <c r="AF240">
        <v>2.2658228089999999</v>
      </c>
      <c r="AG240">
        <v>2.3719013160000002</v>
      </c>
      <c r="AH240">
        <v>2.4646082979999999</v>
      </c>
      <c r="AI240">
        <v>2.5520413190000002</v>
      </c>
      <c r="AJ240">
        <v>2.6320983010000001</v>
      </c>
      <c r="AK240">
        <v>2.709668916</v>
      </c>
      <c r="AL240">
        <v>2.7930574460000002</v>
      </c>
      <c r="AM240">
        <v>2.8515836889999999</v>
      </c>
      <c r="AN240">
        <v>2.9002473690000001</v>
      </c>
      <c r="AO240">
        <v>2.9463053559999999</v>
      </c>
      <c r="AP240">
        <v>2.9936631490000001</v>
      </c>
      <c r="AQ240">
        <v>3.0438538460000002</v>
      </c>
      <c r="AR240">
        <v>3.1042844870000001</v>
      </c>
      <c r="AS240">
        <v>3.1699726639999999</v>
      </c>
      <c r="AT240">
        <v>3.2388296730000001</v>
      </c>
      <c r="AU240">
        <v>3.3106524149999998</v>
      </c>
      <c r="AV240">
        <v>3.3857982579999999</v>
      </c>
    </row>
    <row r="241" spans="1:48" x14ac:dyDescent="0.25">
      <c r="A241" s="35" t="s">
        <v>359</v>
      </c>
      <c r="B241">
        <v>0.96116878123798499</v>
      </c>
      <c r="C241">
        <v>0.98039215686274495</v>
      </c>
      <c r="D241">
        <v>0.9999793508</v>
      </c>
      <c r="E241">
        <v>1.018399877</v>
      </c>
      <c r="F241">
        <v>1.0363855980000001</v>
      </c>
      <c r="G241">
        <v>1.010739724</v>
      </c>
      <c r="H241">
        <v>1.041755381</v>
      </c>
      <c r="I241">
        <v>1.0694403640000001</v>
      </c>
      <c r="J241">
        <v>1.0912397650000001</v>
      </c>
      <c r="K241">
        <v>1.110542704</v>
      </c>
      <c r="L241">
        <v>1.126598558</v>
      </c>
      <c r="M241">
        <v>1.1385457889999999</v>
      </c>
      <c r="N241">
        <v>1.150434669</v>
      </c>
      <c r="O241">
        <v>1.168921578</v>
      </c>
      <c r="P241">
        <v>1.1843317499999999</v>
      </c>
      <c r="Q241">
        <v>1.2120645880000001</v>
      </c>
      <c r="R241">
        <v>1.2643016549999999</v>
      </c>
      <c r="S241">
        <v>1.265782712</v>
      </c>
      <c r="T241">
        <v>1.3333227299999999</v>
      </c>
      <c r="U241">
        <v>1.41055332</v>
      </c>
      <c r="V241">
        <v>1.4606159649999999</v>
      </c>
      <c r="W241">
        <v>1.4464171960000001</v>
      </c>
      <c r="X241">
        <v>1.409878105</v>
      </c>
      <c r="Y241">
        <v>1.37384774</v>
      </c>
      <c r="Z241">
        <v>1.300759687</v>
      </c>
      <c r="AA241">
        <v>1.2548776479999999</v>
      </c>
      <c r="AB241">
        <v>1.222619884</v>
      </c>
      <c r="AC241">
        <v>1.2182484440000001</v>
      </c>
      <c r="AD241">
        <v>1.2205090249999999</v>
      </c>
      <c r="AE241">
        <v>1.2232834459999999</v>
      </c>
      <c r="AF241">
        <v>1.2673014389999999</v>
      </c>
      <c r="AG241">
        <v>1.3343211660000001</v>
      </c>
      <c r="AH241">
        <v>1.380969713</v>
      </c>
      <c r="AI241">
        <v>1.4180786480000001</v>
      </c>
      <c r="AJ241">
        <v>1.44941414</v>
      </c>
      <c r="AK241">
        <v>1.478480427</v>
      </c>
      <c r="AL241">
        <v>1.5110325790000001</v>
      </c>
      <c r="AM241">
        <v>1.5305701089999999</v>
      </c>
      <c r="AN241">
        <v>1.5446147349999999</v>
      </c>
      <c r="AO241">
        <v>1.557722448</v>
      </c>
      <c r="AP241">
        <v>1.572019598</v>
      </c>
      <c r="AQ241">
        <v>1.587583934</v>
      </c>
      <c r="AR241">
        <v>1.5294889730000001</v>
      </c>
      <c r="AS241">
        <v>1.443714481</v>
      </c>
      <c r="AT241">
        <v>1.3503032269999999</v>
      </c>
      <c r="AU241">
        <v>1.25489491</v>
      </c>
      <c r="AV241">
        <v>1.158486656</v>
      </c>
    </row>
    <row r="242" spans="1:48" x14ac:dyDescent="0.25">
      <c r="A242" s="35" t="s">
        <v>360</v>
      </c>
      <c r="B242">
        <v>0.96116878123798499</v>
      </c>
      <c r="C242">
        <v>0.98039215686274495</v>
      </c>
      <c r="D242">
        <v>0.99998979499999996</v>
      </c>
      <c r="E242">
        <v>1.0245265079999999</v>
      </c>
      <c r="F242">
        <v>1.048374532</v>
      </c>
      <c r="G242">
        <v>1.0639476830000001</v>
      </c>
      <c r="H242">
        <v>1.0750394619999999</v>
      </c>
      <c r="I242">
        <v>1.096271113</v>
      </c>
      <c r="J242">
        <v>1.1180963580000001</v>
      </c>
      <c r="K242">
        <v>1.1381662450000001</v>
      </c>
      <c r="L242">
        <v>1.154993881</v>
      </c>
      <c r="M242">
        <v>1.1693191650000001</v>
      </c>
      <c r="N242">
        <v>1.18408644</v>
      </c>
      <c r="O242">
        <v>1.2077620090000001</v>
      </c>
      <c r="P242">
        <v>1.237718965</v>
      </c>
      <c r="Q242">
        <v>1.2890543940000001</v>
      </c>
      <c r="R242">
        <v>1.356838652</v>
      </c>
      <c r="S242">
        <v>1.4072877260000001</v>
      </c>
      <c r="T242">
        <v>1.8355407130000001</v>
      </c>
      <c r="U242">
        <v>2.188201292</v>
      </c>
      <c r="V242">
        <v>2.5246868130000002</v>
      </c>
      <c r="W242">
        <v>2.722285233</v>
      </c>
      <c r="X242">
        <v>2.8990594359999999</v>
      </c>
      <c r="Y242">
        <v>3.057918613</v>
      </c>
      <c r="Z242">
        <v>3.2095637840000002</v>
      </c>
      <c r="AA242">
        <v>3.3499332700000002</v>
      </c>
      <c r="AB242">
        <v>3.489807146</v>
      </c>
      <c r="AC242">
        <v>3.5838732879999999</v>
      </c>
      <c r="AD242">
        <v>3.654111699</v>
      </c>
      <c r="AE242">
        <v>3.7087678039999998</v>
      </c>
      <c r="AF242">
        <v>3.887080353</v>
      </c>
      <c r="AG242">
        <v>4.135247176</v>
      </c>
      <c r="AH242">
        <v>4.3474198409999998</v>
      </c>
      <c r="AI242">
        <v>4.5518710760000003</v>
      </c>
      <c r="AJ242">
        <v>4.7468819790000003</v>
      </c>
      <c r="AK242">
        <v>4.9331744129999997</v>
      </c>
      <c r="AL242">
        <v>5.1312730110000002</v>
      </c>
      <c r="AM242">
        <v>5.2881307929999997</v>
      </c>
      <c r="AN242">
        <v>5.430276975</v>
      </c>
      <c r="AO242">
        <v>5.5676154289999999</v>
      </c>
      <c r="AP242">
        <v>5.7068651380000004</v>
      </c>
      <c r="AQ242">
        <v>5.8501968389999996</v>
      </c>
      <c r="AR242">
        <v>6.0023405070000004</v>
      </c>
      <c r="AS242">
        <v>6.1586107759999997</v>
      </c>
      <c r="AT242">
        <v>6.3203446699999999</v>
      </c>
      <c r="AU242">
        <v>6.4890600660000004</v>
      </c>
      <c r="AV242">
        <v>6.6674231099999997</v>
      </c>
    </row>
    <row r="243" spans="1:48" x14ac:dyDescent="0.25">
      <c r="A243" s="35" t="s">
        <v>361</v>
      </c>
      <c r="B243">
        <v>0.96116878123798499</v>
      </c>
      <c r="C243">
        <v>0.98039215686274495</v>
      </c>
      <c r="D243">
        <v>0.99997762560000003</v>
      </c>
      <c r="E243">
        <v>1.0298943869999999</v>
      </c>
      <c r="F243">
        <v>1.070013039</v>
      </c>
      <c r="G243">
        <v>1.068049322</v>
      </c>
      <c r="H243">
        <v>1.0820214450000001</v>
      </c>
      <c r="I243">
        <v>1.1182859279999999</v>
      </c>
      <c r="J243">
        <v>1.1632923980000001</v>
      </c>
      <c r="K243">
        <v>1.19290644</v>
      </c>
      <c r="L243">
        <v>1.2008324319999999</v>
      </c>
      <c r="M243">
        <v>1.1879315070000001</v>
      </c>
      <c r="N243">
        <v>1.172851834</v>
      </c>
      <c r="O243">
        <v>1.189505555</v>
      </c>
      <c r="P243">
        <v>1.2359186600000001</v>
      </c>
      <c r="Q243">
        <v>1.296763495</v>
      </c>
      <c r="R243">
        <v>1.3783129679999999</v>
      </c>
      <c r="S243">
        <v>1.4450917860000001</v>
      </c>
      <c r="T243">
        <v>1.86992614</v>
      </c>
      <c r="U243">
        <v>2.0790834739999999</v>
      </c>
      <c r="V243">
        <v>2.4807463510000001</v>
      </c>
      <c r="W243">
        <v>2.6949048900000001</v>
      </c>
      <c r="X243">
        <v>2.8869413609999999</v>
      </c>
      <c r="Y243">
        <v>3.0620242129999999</v>
      </c>
      <c r="Z243">
        <v>3.2343701390000001</v>
      </c>
      <c r="AA243">
        <v>3.401734823</v>
      </c>
      <c r="AB243">
        <v>3.5753100980000001</v>
      </c>
      <c r="AC243">
        <v>3.6380832930000002</v>
      </c>
      <c r="AD243">
        <v>3.6579239769999998</v>
      </c>
      <c r="AE243">
        <v>3.6596208570000002</v>
      </c>
      <c r="AF243">
        <v>3.7548928190000002</v>
      </c>
      <c r="AG243">
        <v>3.8306761379999998</v>
      </c>
      <c r="AH243">
        <v>3.8753631620000002</v>
      </c>
      <c r="AI243">
        <v>3.9124979400000002</v>
      </c>
      <c r="AJ243">
        <v>3.9481425049999999</v>
      </c>
      <c r="AK243">
        <v>3.987011726</v>
      </c>
      <c r="AL243">
        <v>4.0409754199999997</v>
      </c>
      <c r="AM243">
        <v>4.1291721810000004</v>
      </c>
      <c r="AN243">
        <v>4.2301263479999998</v>
      </c>
      <c r="AO243">
        <v>4.3365660469999998</v>
      </c>
      <c r="AP243">
        <v>4.4470414260000002</v>
      </c>
      <c r="AQ243">
        <v>4.560760492</v>
      </c>
      <c r="AR243">
        <v>4.6736199779999996</v>
      </c>
      <c r="AS243">
        <v>4.7882801840000004</v>
      </c>
      <c r="AT243">
        <v>4.9062526499999999</v>
      </c>
      <c r="AU243">
        <v>5.0289794160000003</v>
      </c>
      <c r="AV243">
        <v>5.1586418610000004</v>
      </c>
    </row>
    <row r="244" spans="1:48" x14ac:dyDescent="0.25">
      <c r="A244" s="35" t="s">
        <v>362</v>
      </c>
      <c r="B244">
        <v>0.96116878123798499</v>
      </c>
      <c r="C244">
        <v>0.98039215686274495</v>
      </c>
      <c r="D244">
        <v>1.000000158</v>
      </c>
      <c r="E244">
        <v>1.0162973319999999</v>
      </c>
      <c r="F244">
        <v>1.107791601</v>
      </c>
      <c r="G244">
        <v>1.0155136469999999</v>
      </c>
      <c r="H244">
        <v>1.0506145229999999</v>
      </c>
      <c r="I244">
        <v>1.1429094559999999</v>
      </c>
      <c r="J244">
        <v>1.2542907759999999</v>
      </c>
      <c r="K244">
        <v>1.2702479120000001</v>
      </c>
      <c r="L244">
        <v>1.2243998229999999</v>
      </c>
      <c r="M244">
        <v>1.1203475629999999</v>
      </c>
      <c r="N244">
        <v>1.027117171</v>
      </c>
      <c r="O244">
        <v>1.060861176</v>
      </c>
      <c r="P244">
        <v>1.1804866430000001</v>
      </c>
      <c r="Q244">
        <v>1.240225294</v>
      </c>
      <c r="R244">
        <v>1.331581146</v>
      </c>
      <c r="S244">
        <v>1.4441748130000001</v>
      </c>
      <c r="T244">
        <v>1.560533604</v>
      </c>
      <c r="U244">
        <v>1.683114043</v>
      </c>
      <c r="V244">
        <v>1.873498439</v>
      </c>
      <c r="W244">
        <v>2.061697143</v>
      </c>
      <c r="X244">
        <v>2.1731635570000001</v>
      </c>
      <c r="Y244">
        <v>2.2458139020000001</v>
      </c>
      <c r="Z244">
        <v>2.30292005</v>
      </c>
      <c r="AA244">
        <v>2.3438525889999999</v>
      </c>
      <c r="AB244">
        <v>2.3902767809999999</v>
      </c>
      <c r="AC244">
        <v>2.4374630279999998</v>
      </c>
      <c r="AD244">
        <v>2.4867521840000002</v>
      </c>
      <c r="AE244">
        <v>2.5383524400000002</v>
      </c>
      <c r="AF244">
        <v>2.5961101979999999</v>
      </c>
      <c r="AG244">
        <v>2.65379006</v>
      </c>
      <c r="AH244">
        <v>2.7124861409999999</v>
      </c>
      <c r="AI244">
        <v>2.7759523800000001</v>
      </c>
      <c r="AJ244">
        <v>2.8391252150000001</v>
      </c>
      <c r="AK244">
        <v>2.900968631</v>
      </c>
      <c r="AL244">
        <v>2.9735008330000001</v>
      </c>
      <c r="AM244">
        <v>3.0487701550000001</v>
      </c>
      <c r="AN244">
        <v>3.1257160380000002</v>
      </c>
      <c r="AO244">
        <v>3.2042720349999998</v>
      </c>
      <c r="AP244">
        <v>3.2852301599999998</v>
      </c>
      <c r="AQ244">
        <v>3.3693800569999999</v>
      </c>
      <c r="AR244">
        <v>3.4666834039999999</v>
      </c>
      <c r="AS244">
        <v>3.5708105109999999</v>
      </c>
      <c r="AT244">
        <v>3.6814135170000002</v>
      </c>
      <c r="AU244">
        <v>3.7979976359999998</v>
      </c>
      <c r="AV244">
        <v>3.920579091</v>
      </c>
    </row>
    <row r="245" spans="1:48" x14ac:dyDescent="0.25">
      <c r="A245" s="35" t="s">
        <v>363</v>
      </c>
      <c r="B245">
        <v>0.96116878123798499</v>
      </c>
      <c r="C245">
        <v>0.98039215686274495</v>
      </c>
      <c r="D245">
        <v>0.99998645610000003</v>
      </c>
      <c r="E245">
        <v>1.037333842</v>
      </c>
      <c r="F245">
        <v>1.095173046</v>
      </c>
      <c r="G245">
        <v>1.150102639</v>
      </c>
      <c r="H245">
        <v>1.19634536</v>
      </c>
      <c r="I245">
        <v>1.2489665640000001</v>
      </c>
      <c r="J245">
        <v>1.298872695</v>
      </c>
      <c r="K245">
        <v>1.342981848</v>
      </c>
      <c r="L245">
        <v>1.385352022</v>
      </c>
      <c r="M245">
        <v>1.426374424</v>
      </c>
      <c r="N245">
        <v>1.452413121</v>
      </c>
      <c r="O245">
        <v>1.510840425</v>
      </c>
      <c r="P245">
        <v>1.5930320950000001</v>
      </c>
      <c r="Q245">
        <v>1.7189193659999999</v>
      </c>
      <c r="R245">
        <v>1.8863901460000001</v>
      </c>
      <c r="S245">
        <v>2.0106384679999998</v>
      </c>
      <c r="T245">
        <v>2.0953957139999999</v>
      </c>
      <c r="U245">
        <v>2.1709910880000001</v>
      </c>
      <c r="V245">
        <v>2.3194002629999999</v>
      </c>
      <c r="W245">
        <v>2.4476419159999998</v>
      </c>
      <c r="X245">
        <v>2.5496832180000002</v>
      </c>
      <c r="Y245">
        <v>2.6366923010000001</v>
      </c>
      <c r="Z245">
        <v>2.7220951919999998</v>
      </c>
      <c r="AA245">
        <v>2.7907260229999999</v>
      </c>
      <c r="AB245">
        <v>2.8656073719999999</v>
      </c>
      <c r="AC245">
        <v>2.9370838990000001</v>
      </c>
      <c r="AD245">
        <v>3.0032328530000001</v>
      </c>
      <c r="AE245">
        <v>3.0658279039999998</v>
      </c>
      <c r="AF245">
        <v>3.1340662309999998</v>
      </c>
      <c r="AG245">
        <v>3.1977359399999998</v>
      </c>
      <c r="AH245">
        <v>3.2600068769999999</v>
      </c>
      <c r="AI245">
        <v>3.3300602690000001</v>
      </c>
      <c r="AJ245">
        <v>3.3975047410000001</v>
      </c>
      <c r="AK245">
        <v>3.4630782510000002</v>
      </c>
      <c r="AL245">
        <v>3.5509821650000002</v>
      </c>
      <c r="AM245">
        <v>3.6274793710000002</v>
      </c>
      <c r="AN245">
        <v>3.699746513</v>
      </c>
      <c r="AO245">
        <v>3.7714037010000001</v>
      </c>
      <c r="AP245">
        <v>3.8450111769999999</v>
      </c>
      <c r="AQ245">
        <v>3.9220126120000001</v>
      </c>
      <c r="AR245">
        <v>4.0035379400000002</v>
      </c>
      <c r="AS245">
        <v>4.0897200299999996</v>
      </c>
      <c r="AT245">
        <v>4.1806283210000004</v>
      </c>
      <c r="AU245">
        <v>4.2763328789999999</v>
      </c>
      <c r="AV245">
        <v>4.3771565900000002</v>
      </c>
    </row>
    <row r="246" spans="1:48" x14ac:dyDescent="0.25">
      <c r="A246" s="35" t="s">
        <v>364</v>
      </c>
      <c r="B246">
        <v>0.96116878123798499</v>
      </c>
      <c r="C246">
        <v>0.98039215686274495</v>
      </c>
      <c r="D246">
        <v>0.99998890880000002</v>
      </c>
      <c r="E246">
        <v>1.0595534499999999</v>
      </c>
      <c r="F246">
        <v>1.128722389</v>
      </c>
      <c r="G246">
        <v>1.1910147200000001</v>
      </c>
      <c r="H246">
        <v>1.240009248</v>
      </c>
      <c r="I246">
        <v>1.2829667259999999</v>
      </c>
      <c r="J246">
        <v>1.320051855</v>
      </c>
      <c r="K246">
        <v>1.357893212</v>
      </c>
      <c r="L246">
        <v>1.3985183219999999</v>
      </c>
      <c r="M246">
        <v>1.4428576369999999</v>
      </c>
      <c r="N246">
        <v>1.4935799030000001</v>
      </c>
      <c r="O246">
        <v>1.5577238980000001</v>
      </c>
      <c r="P246">
        <v>1.6334805299999999</v>
      </c>
      <c r="Q246">
        <v>1.7385124460000001</v>
      </c>
      <c r="R246">
        <v>2.0193255030000001</v>
      </c>
      <c r="S246">
        <v>2.3257441999999999</v>
      </c>
      <c r="T246">
        <v>2.4049660620000002</v>
      </c>
      <c r="U246">
        <v>2.4833347479999999</v>
      </c>
      <c r="V246">
        <v>2.7381195489999999</v>
      </c>
      <c r="W246">
        <v>3.0032378070000001</v>
      </c>
      <c r="X246">
        <v>3.1601985730000002</v>
      </c>
      <c r="Y246">
        <v>3.2946412629999999</v>
      </c>
      <c r="Z246">
        <v>3.410283459</v>
      </c>
      <c r="AA246">
        <v>3.4434301199999999</v>
      </c>
      <c r="AB246">
        <v>3.5096544330000001</v>
      </c>
      <c r="AC246">
        <v>3.5882011180000002</v>
      </c>
      <c r="AD246">
        <v>3.6678319080000001</v>
      </c>
      <c r="AE246">
        <v>3.7462769740000001</v>
      </c>
      <c r="AF246">
        <v>3.8277920010000002</v>
      </c>
      <c r="AG246">
        <v>3.9069587010000002</v>
      </c>
      <c r="AH246">
        <v>3.9886397850000002</v>
      </c>
      <c r="AI246">
        <v>4.0754565520000003</v>
      </c>
      <c r="AJ246">
        <v>4.1609486809999998</v>
      </c>
      <c r="AK246">
        <v>4.2440574179999997</v>
      </c>
      <c r="AL246">
        <v>4.3390862639999996</v>
      </c>
      <c r="AM246">
        <v>4.4263002570000003</v>
      </c>
      <c r="AN246">
        <v>4.5124056140000004</v>
      </c>
      <c r="AO246">
        <v>4.6009645560000001</v>
      </c>
      <c r="AP246">
        <v>4.6941084450000004</v>
      </c>
      <c r="AQ246">
        <v>4.7927591999999999</v>
      </c>
      <c r="AR246">
        <v>4.8993716159999998</v>
      </c>
      <c r="AS246">
        <v>5.0125836210000001</v>
      </c>
      <c r="AT246">
        <v>5.1318165860000002</v>
      </c>
      <c r="AU246">
        <v>5.2570706569999999</v>
      </c>
      <c r="AV246">
        <v>5.3889042619999996</v>
      </c>
    </row>
    <row r="247" spans="1:48" x14ac:dyDescent="0.25">
      <c r="A247" s="35" t="s">
        <v>365</v>
      </c>
      <c r="B247">
        <v>0.96116878123798499</v>
      </c>
      <c r="C247">
        <v>0.98039215686274495</v>
      </c>
      <c r="D247">
        <v>0.99997409999999998</v>
      </c>
      <c r="E247">
        <v>1.0521661840000001</v>
      </c>
      <c r="F247">
        <v>1.1199989619999999</v>
      </c>
      <c r="G247">
        <v>1.18693553</v>
      </c>
      <c r="H247">
        <v>1.23585546</v>
      </c>
      <c r="I247">
        <v>1.2961030170000001</v>
      </c>
      <c r="J247">
        <v>1.3550868540000001</v>
      </c>
      <c r="K247">
        <v>1.4044388640000001</v>
      </c>
      <c r="L247">
        <v>1.449643749</v>
      </c>
      <c r="M247">
        <v>1.4910195690000001</v>
      </c>
      <c r="N247">
        <v>1.5374678049999999</v>
      </c>
      <c r="O247">
        <v>1.614026816</v>
      </c>
      <c r="P247">
        <v>1.7194618159999999</v>
      </c>
      <c r="Q247">
        <v>1.8796179500000001</v>
      </c>
      <c r="R247">
        <v>1.928837669</v>
      </c>
      <c r="S247">
        <v>2.3887180589999999</v>
      </c>
      <c r="T247">
        <v>2.75177454</v>
      </c>
      <c r="U247">
        <v>3.1056914889999998</v>
      </c>
      <c r="V247">
        <v>3.2038453229999999</v>
      </c>
      <c r="W247">
        <v>3.4259586959999999</v>
      </c>
      <c r="X247">
        <v>3.5665427730000001</v>
      </c>
      <c r="Y247">
        <v>3.6584489859999998</v>
      </c>
      <c r="Z247">
        <v>3.7361394649999999</v>
      </c>
      <c r="AA247">
        <v>3.7904373439999999</v>
      </c>
      <c r="AB247">
        <v>3.8513633540000001</v>
      </c>
      <c r="AC247">
        <v>3.9195752050000001</v>
      </c>
      <c r="AD247">
        <v>3.976465734</v>
      </c>
      <c r="AE247">
        <v>4.0275330900000004</v>
      </c>
      <c r="AF247">
        <v>4.087243322</v>
      </c>
      <c r="AG247">
        <v>4.1402667429999997</v>
      </c>
      <c r="AH247">
        <v>4.1870498979999997</v>
      </c>
      <c r="AI247">
        <v>4.2536469769999998</v>
      </c>
      <c r="AJ247">
        <v>4.3216578610000003</v>
      </c>
      <c r="AK247">
        <v>4.3894207380000001</v>
      </c>
      <c r="AL247">
        <v>4.4911745759999997</v>
      </c>
      <c r="AM247">
        <v>4.5822879570000001</v>
      </c>
      <c r="AN247">
        <v>4.6601914750000004</v>
      </c>
      <c r="AO247">
        <v>4.7328935559999996</v>
      </c>
      <c r="AP247">
        <v>4.8052847390000002</v>
      </c>
      <c r="AQ247">
        <v>4.8808118629999999</v>
      </c>
      <c r="AR247">
        <v>4.9603383939999999</v>
      </c>
      <c r="AS247">
        <v>5.0498914800000003</v>
      </c>
      <c r="AT247">
        <v>5.1479569779999999</v>
      </c>
      <c r="AU247">
        <v>5.2537951630000004</v>
      </c>
      <c r="AV247">
        <v>5.3670664649999997</v>
      </c>
    </row>
    <row r="248" spans="1:48" x14ac:dyDescent="0.25">
      <c r="A248" s="35" t="s">
        <v>366</v>
      </c>
      <c r="B248">
        <v>0.96116878123798499</v>
      </c>
      <c r="C248">
        <v>0.98039215686274495</v>
      </c>
      <c r="D248">
        <v>1.0000042259999999</v>
      </c>
      <c r="E248">
        <v>1.0635827090000001</v>
      </c>
      <c r="F248">
        <v>1.149848215</v>
      </c>
      <c r="G248">
        <v>1.229795666</v>
      </c>
      <c r="H248">
        <v>1.296711561</v>
      </c>
      <c r="I248">
        <v>1.369371677</v>
      </c>
      <c r="J248">
        <v>1.4385465019999999</v>
      </c>
      <c r="K248">
        <v>1.5014450509999999</v>
      </c>
      <c r="L248">
        <v>1.5642312899999999</v>
      </c>
      <c r="M248">
        <v>1.6260587099999999</v>
      </c>
      <c r="N248">
        <v>1.693823718</v>
      </c>
      <c r="O248">
        <v>1.784354816</v>
      </c>
      <c r="P248">
        <v>1.8986282299999999</v>
      </c>
      <c r="Q248">
        <v>2.0537740680000001</v>
      </c>
      <c r="R248">
        <v>2.2238344470000002</v>
      </c>
      <c r="S248">
        <v>2.4453790909999999</v>
      </c>
      <c r="T248">
        <v>2.5547891109999998</v>
      </c>
      <c r="U248">
        <v>2.6232685390000001</v>
      </c>
      <c r="V248">
        <v>2.8954045979999998</v>
      </c>
      <c r="W248">
        <v>3.2175550429999999</v>
      </c>
      <c r="X248">
        <v>3.4286074809999998</v>
      </c>
      <c r="Y248">
        <v>3.589550069</v>
      </c>
      <c r="Z248">
        <v>3.7299689960000002</v>
      </c>
      <c r="AA248">
        <v>3.8446808190000001</v>
      </c>
      <c r="AB248">
        <v>3.9574106699999998</v>
      </c>
      <c r="AC248">
        <v>4.0614193040000002</v>
      </c>
      <c r="AD248">
        <v>4.1663379259999997</v>
      </c>
      <c r="AE248">
        <v>4.2670093720000004</v>
      </c>
      <c r="AF248">
        <v>4.3728792179999996</v>
      </c>
      <c r="AG248">
        <v>4.4777791650000003</v>
      </c>
      <c r="AH248">
        <v>4.5806997909999998</v>
      </c>
      <c r="AI248">
        <v>4.6728797780000004</v>
      </c>
      <c r="AJ248">
        <v>4.75903177</v>
      </c>
      <c r="AK248">
        <v>4.8442169909999997</v>
      </c>
      <c r="AL248">
        <v>4.9513242359999996</v>
      </c>
      <c r="AM248">
        <v>5.0511293080000002</v>
      </c>
      <c r="AN248">
        <v>5.1504055190000004</v>
      </c>
      <c r="AO248">
        <v>5.2524969659999998</v>
      </c>
      <c r="AP248">
        <v>5.3596624679999998</v>
      </c>
      <c r="AQ248">
        <v>5.4731763999999998</v>
      </c>
      <c r="AR248">
        <v>5.5925918049999996</v>
      </c>
      <c r="AS248">
        <v>5.7166354740000003</v>
      </c>
      <c r="AT248">
        <v>5.8472265060000002</v>
      </c>
      <c r="AU248">
        <v>5.9851699370000002</v>
      </c>
      <c r="AV248">
        <v>6.1314190020000003</v>
      </c>
    </row>
    <row r="249" spans="1:48" x14ac:dyDescent="0.25">
      <c r="A249" s="35" t="s">
        <v>367</v>
      </c>
      <c r="B249">
        <v>0.96116878123798499</v>
      </c>
      <c r="C249">
        <v>0.98039215686274495</v>
      </c>
      <c r="D249">
        <v>1.00000964</v>
      </c>
      <c r="E249">
        <v>1.0627493619999999</v>
      </c>
      <c r="F249">
        <v>1.1533181509999999</v>
      </c>
      <c r="G249">
        <v>1.232621424</v>
      </c>
      <c r="H249">
        <v>1.3008134600000001</v>
      </c>
      <c r="I249">
        <v>1.3753013270000001</v>
      </c>
      <c r="J249">
        <v>1.4461762220000001</v>
      </c>
      <c r="K249">
        <v>1.5087127920000001</v>
      </c>
      <c r="L249">
        <v>1.568973019</v>
      </c>
      <c r="M249">
        <v>1.6245831930000001</v>
      </c>
      <c r="N249">
        <v>1.6893966090000001</v>
      </c>
      <c r="O249">
        <v>1.7678513549999999</v>
      </c>
      <c r="P249">
        <v>1.8668312920000001</v>
      </c>
      <c r="Q249">
        <v>2.00286469</v>
      </c>
      <c r="R249">
        <v>2.1953315199999999</v>
      </c>
      <c r="S249">
        <v>2.4744902670000002</v>
      </c>
      <c r="T249">
        <v>2.5984541449999998</v>
      </c>
      <c r="U249">
        <v>2.682622995</v>
      </c>
      <c r="V249">
        <v>2.939122169</v>
      </c>
      <c r="W249">
        <v>3.2356518780000001</v>
      </c>
      <c r="X249">
        <v>3.4113879709999999</v>
      </c>
      <c r="Y249">
        <v>3.5404392929999999</v>
      </c>
      <c r="Z249">
        <v>3.6534231080000001</v>
      </c>
      <c r="AA249">
        <v>3.7456344540000002</v>
      </c>
      <c r="AB249">
        <v>3.8382429870000001</v>
      </c>
      <c r="AC249">
        <v>3.923432875</v>
      </c>
      <c r="AD249">
        <v>4.0019979509999999</v>
      </c>
      <c r="AE249">
        <v>4.0774343159999997</v>
      </c>
      <c r="AF249">
        <v>4.1599084480000004</v>
      </c>
      <c r="AG249">
        <v>4.2430106829999996</v>
      </c>
      <c r="AH249">
        <v>4.3283570930000002</v>
      </c>
      <c r="AI249">
        <v>4.4193162099999999</v>
      </c>
      <c r="AJ249">
        <v>4.5091035340000003</v>
      </c>
      <c r="AK249">
        <v>4.5991291260000002</v>
      </c>
      <c r="AL249">
        <v>4.7087338609999998</v>
      </c>
      <c r="AM249">
        <v>4.8080325799999999</v>
      </c>
      <c r="AN249">
        <v>4.9003352859999998</v>
      </c>
      <c r="AO249">
        <v>4.993364508</v>
      </c>
      <c r="AP249">
        <v>5.0905898230000002</v>
      </c>
      <c r="AQ249">
        <v>5.1937407210000002</v>
      </c>
      <c r="AR249">
        <v>5.3007191819999999</v>
      </c>
      <c r="AS249">
        <v>5.4096728460000003</v>
      </c>
      <c r="AT249">
        <v>5.5242950339999997</v>
      </c>
      <c r="AU249">
        <v>5.6458250760000004</v>
      </c>
      <c r="AV249">
        <v>5.7753656790000001</v>
      </c>
    </row>
    <row r="250" spans="1:48" x14ac:dyDescent="0.25">
      <c r="A250" s="28" t="s">
        <v>1135</v>
      </c>
      <c r="B250">
        <v>860.74494090987901</v>
      </c>
      <c r="C250">
        <v>864.19414955733896</v>
      </c>
      <c r="D250">
        <v>867.65736509999999</v>
      </c>
      <c r="E250">
        <v>873.84899340000004</v>
      </c>
      <c r="F250">
        <v>864.18183980000003</v>
      </c>
      <c r="G250">
        <v>849.15107939999996</v>
      </c>
      <c r="H250">
        <v>854.41281649999996</v>
      </c>
      <c r="I250">
        <v>847.88277119999998</v>
      </c>
      <c r="J250">
        <v>841.60236110000005</v>
      </c>
      <c r="K250">
        <v>820.21719619999999</v>
      </c>
      <c r="L250">
        <v>821.80610990000002</v>
      </c>
      <c r="M250">
        <v>816.35312529999999</v>
      </c>
      <c r="N250">
        <v>799.20040140000003</v>
      </c>
      <c r="O250">
        <v>793.66822119999995</v>
      </c>
      <c r="P250">
        <v>782.32377550000001</v>
      </c>
      <c r="Q250">
        <v>773.85377759999994</v>
      </c>
      <c r="R250">
        <v>778.53436929999998</v>
      </c>
      <c r="S250">
        <v>784.74230079999995</v>
      </c>
      <c r="T250">
        <v>789.67478570000003</v>
      </c>
      <c r="U250">
        <v>792.18731879999996</v>
      </c>
      <c r="V250">
        <v>793.6095239</v>
      </c>
      <c r="W250">
        <v>794.55980699999998</v>
      </c>
      <c r="X250">
        <v>796.51136140000006</v>
      </c>
      <c r="Y250">
        <v>799.0530109</v>
      </c>
      <c r="Z250">
        <v>802.12006250000002</v>
      </c>
      <c r="AA250">
        <v>805.85519150000005</v>
      </c>
      <c r="AB250">
        <v>810.31307719999995</v>
      </c>
      <c r="AC250">
        <v>816.34689539999999</v>
      </c>
      <c r="AD250">
        <v>823.14033070000005</v>
      </c>
      <c r="AE250">
        <v>830.26150989999996</v>
      </c>
      <c r="AF250">
        <v>837.28470200000004</v>
      </c>
      <c r="AG250">
        <v>843.8841582</v>
      </c>
      <c r="AH250">
        <v>849.77723700000001</v>
      </c>
      <c r="AI250">
        <v>854.73073899999997</v>
      </c>
      <c r="AJ250">
        <v>859.15055800000005</v>
      </c>
      <c r="AK250">
        <v>863.17108929999995</v>
      </c>
      <c r="AL250">
        <v>867.07753530000002</v>
      </c>
      <c r="AM250">
        <v>871.13163039999995</v>
      </c>
      <c r="AN250">
        <v>875.21333649999997</v>
      </c>
      <c r="AO250">
        <v>879.54577289999997</v>
      </c>
      <c r="AP250">
        <v>884.38777749999997</v>
      </c>
      <c r="AQ250">
        <v>889.54149710000002</v>
      </c>
      <c r="AR250">
        <v>894.80446900000004</v>
      </c>
      <c r="AS250">
        <v>900.38664319999998</v>
      </c>
      <c r="AT250">
        <v>906.16853179999998</v>
      </c>
      <c r="AU250">
        <v>912.17757389999997</v>
      </c>
      <c r="AV250">
        <v>918.785526</v>
      </c>
    </row>
    <row r="251" spans="1:48" x14ac:dyDescent="0.25">
      <c r="A251" s="28" t="s">
        <v>1136</v>
      </c>
      <c r="B251">
        <v>480.20966133937998</v>
      </c>
      <c r="C251">
        <v>482.13397507944597</v>
      </c>
      <c r="D251">
        <v>484.06599</v>
      </c>
      <c r="E251">
        <v>487.00087129999997</v>
      </c>
      <c r="F251">
        <v>481.74737709999999</v>
      </c>
      <c r="G251">
        <v>473.69295720000002</v>
      </c>
      <c r="H251">
        <v>469.5955002</v>
      </c>
      <c r="I251">
        <v>470.02850869999997</v>
      </c>
      <c r="J251">
        <v>464.576998</v>
      </c>
      <c r="K251">
        <v>457.32092749999998</v>
      </c>
      <c r="L251">
        <v>455.87650400000001</v>
      </c>
      <c r="M251">
        <v>452.78600979999999</v>
      </c>
      <c r="N251">
        <v>449.19092599999999</v>
      </c>
      <c r="O251">
        <v>450.86878059999998</v>
      </c>
      <c r="P251">
        <v>451.2703818</v>
      </c>
      <c r="Q251">
        <v>447.27019730000001</v>
      </c>
      <c r="R251">
        <v>453.37369419999999</v>
      </c>
      <c r="S251">
        <v>462.80071020000003</v>
      </c>
      <c r="T251">
        <v>471.82660800000002</v>
      </c>
      <c r="U251">
        <v>478.61291189999997</v>
      </c>
      <c r="V251">
        <v>483.31086640000001</v>
      </c>
      <c r="W251">
        <v>487.23079949999999</v>
      </c>
      <c r="X251">
        <v>492.33255179999998</v>
      </c>
      <c r="Y251">
        <v>498.25783389999998</v>
      </c>
      <c r="Z251">
        <v>504.80033359999999</v>
      </c>
      <c r="AA251">
        <v>512.01718449999998</v>
      </c>
      <c r="AB251">
        <v>519.8570661</v>
      </c>
      <c r="AC251">
        <v>528.50344380000001</v>
      </c>
      <c r="AD251">
        <v>537.5684</v>
      </c>
      <c r="AE251">
        <v>546.67074360000004</v>
      </c>
      <c r="AF251">
        <v>555.36492840000005</v>
      </c>
      <c r="AG251">
        <v>563.25115029999995</v>
      </c>
      <c r="AH251">
        <v>570.08538590000001</v>
      </c>
      <c r="AI251">
        <v>575.87987009999995</v>
      </c>
      <c r="AJ251">
        <v>580.94582969999999</v>
      </c>
      <c r="AK251">
        <v>585.4652327</v>
      </c>
      <c r="AL251">
        <v>589.67207069999995</v>
      </c>
      <c r="AM251">
        <v>593.59342470000001</v>
      </c>
      <c r="AN251">
        <v>597.32753000000002</v>
      </c>
      <c r="AO251">
        <v>601.0665252</v>
      </c>
      <c r="AP251">
        <v>604.92431120000003</v>
      </c>
      <c r="AQ251">
        <v>608.89674430000002</v>
      </c>
      <c r="AR251">
        <v>612.76164570000003</v>
      </c>
      <c r="AS251">
        <v>616.49540549999995</v>
      </c>
      <c r="AT251">
        <v>620.08069479999995</v>
      </c>
      <c r="AU251">
        <v>623.54400729999998</v>
      </c>
      <c r="AV251">
        <v>626.90887780000003</v>
      </c>
    </row>
    <row r="252" spans="1:48" x14ac:dyDescent="0.25">
      <c r="A252" s="28" t="s">
        <v>1137</v>
      </c>
      <c r="B252">
        <v>225.271666358262</v>
      </c>
      <c r="C252">
        <v>226.17438322908001</v>
      </c>
      <c r="D252">
        <v>227.0807173</v>
      </c>
      <c r="E252">
        <v>226.1830607</v>
      </c>
      <c r="F252">
        <v>222.0291168</v>
      </c>
      <c r="G252">
        <v>204.22832969999999</v>
      </c>
      <c r="H252">
        <v>202.73423819999999</v>
      </c>
      <c r="I252">
        <v>202.7591864</v>
      </c>
      <c r="J252">
        <v>202.05649829999999</v>
      </c>
      <c r="K252">
        <v>200.48835940000001</v>
      </c>
      <c r="L252">
        <v>200.52484440000001</v>
      </c>
      <c r="M252">
        <v>203.67138109999999</v>
      </c>
      <c r="N252">
        <v>208.78339220000001</v>
      </c>
      <c r="O252">
        <v>218.09514569999999</v>
      </c>
      <c r="P252">
        <v>224.3746347</v>
      </c>
      <c r="Q252">
        <v>228.46909679999999</v>
      </c>
      <c r="R252">
        <v>230.14623689999999</v>
      </c>
      <c r="S252">
        <v>230.181938</v>
      </c>
      <c r="T252">
        <v>229.71925859999999</v>
      </c>
      <c r="U252">
        <v>227.59022759999999</v>
      </c>
      <c r="V252">
        <v>227.81745340000001</v>
      </c>
      <c r="W252">
        <v>227.12740919999999</v>
      </c>
      <c r="X252">
        <v>222.21312610000001</v>
      </c>
      <c r="Y252">
        <v>215.5396963</v>
      </c>
      <c r="Z252">
        <v>207.44438700000001</v>
      </c>
      <c r="AA252">
        <v>198.86325149999999</v>
      </c>
      <c r="AB252">
        <v>190.54523589999999</v>
      </c>
      <c r="AC252">
        <v>183.0399099</v>
      </c>
      <c r="AD252">
        <v>176.98186630000001</v>
      </c>
      <c r="AE252">
        <v>172.49676539999999</v>
      </c>
      <c r="AF252">
        <v>169.36850960000001</v>
      </c>
      <c r="AG252">
        <v>167.27029279999999</v>
      </c>
      <c r="AH252">
        <v>166.06390640000001</v>
      </c>
      <c r="AI252">
        <v>165.279901</v>
      </c>
      <c r="AJ252">
        <v>164.76936409999999</v>
      </c>
      <c r="AK252">
        <v>164.41849360000001</v>
      </c>
      <c r="AL252">
        <v>164.17563870000001</v>
      </c>
      <c r="AM252">
        <v>164.03695099999999</v>
      </c>
      <c r="AN252">
        <v>163.9314842</v>
      </c>
      <c r="AO252">
        <v>163.8660543</v>
      </c>
      <c r="AP252">
        <v>163.84038150000001</v>
      </c>
      <c r="AQ252">
        <v>163.8122371</v>
      </c>
      <c r="AR252">
        <v>163.76346029999999</v>
      </c>
      <c r="AS252">
        <v>163.70484060000001</v>
      </c>
      <c r="AT252">
        <v>163.6144511</v>
      </c>
      <c r="AU252">
        <v>163.4879602</v>
      </c>
      <c r="AV252">
        <v>163.3285856</v>
      </c>
    </row>
    <row r="253" spans="1:48" x14ac:dyDescent="0.25">
      <c r="A253" s="28" t="s">
        <v>1138</v>
      </c>
      <c r="B253">
        <v>50.390455376682098</v>
      </c>
      <c r="C253">
        <v>50.592381854752297</v>
      </c>
      <c r="D253">
        <v>50.79511608</v>
      </c>
      <c r="E253">
        <v>50.813850260000002</v>
      </c>
      <c r="F253">
        <v>48.875030600000002</v>
      </c>
      <c r="G253">
        <v>43.90539476</v>
      </c>
      <c r="H253">
        <v>42.02640169</v>
      </c>
      <c r="I253">
        <v>43.370916819999998</v>
      </c>
      <c r="J253">
        <v>42.36260687</v>
      </c>
      <c r="K253">
        <v>40.847341409999999</v>
      </c>
      <c r="L253">
        <v>40.104131709999997</v>
      </c>
      <c r="M253">
        <v>39.251092389999997</v>
      </c>
      <c r="N253">
        <v>39.401053949999998</v>
      </c>
      <c r="O253">
        <v>40.277889399999999</v>
      </c>
      <c r="P253">
        <v>40.946278839999998</v>
      </c>
      <c r="Q253">
        <v>41.215701660000001</v>
      </c>
      <c r="R253">
        <v>42.082609120000001</v>
      </c>
      <c r="S253">
        <v>42.724667590000003</v>
      </c>
      <c r="T253">
        <v>43.1221684</v>
      </c>
      <c r="U253">
        <v>43.300940539999999</v>
      </c>
      <c r="V253">
        <v>43.445253639999997</v>
      </c>
      <c r="W253">
        <v>43.497422700000001</v>
      </c>
      <c r="X253">
        <v>43.540107599999999</v>
      </c>
      <c r="Y253">
        <v>43.597700690000003</v>
      </c>
      <c r="Z253">
        <v>43.684965490000003</v>
      </c>
      <c r="AA253">
        <v>43.81481539</v>
      </c>
      <c r="AB253">
        <v>43.992306139999997</v>
      </c>
      <c r="AC253">
        <v>44.257243379999998</v>
      </c>
      <c r="AD253">
        <v>44.554529279999997</v>
      </c>
      <c r="AE253">
        <v>44.862015030000002</v>
      </c>
      <c r="AF253">
        <v>45.155025549999998</v>
      </c>
      <c r="AG253">
        <v>45.415679699999998</v>
      </c>
      <c r="AH253">
        <v>45.635256890000001</v>
      </c>
      <c r="AI253">
        <v>45.795398970000001</v>
      </c>
      <c r="AJ253">
        <v>45.918487290000002</v>
      </c>
      <c r="AK253">
        <v>46.012123070000001</v>
      </c>
      <c r="AL253">
        <v>46.089720890000002</v>
      </c>
      <c r="AM253">
        <v>46.165177720000003</v>
      </c>
      <c r="AN253">
        <v>46.231159929999997</v>
      </c>
      <c r="AO253">
        <v>46.29806061</v>
      </c>
      <c r="AP253">
        <v>46.37494315</v>
      </c>
      <c r="AQ253">
        <v>46.452648160000003</v>
      </c>
      <c r="AR253">
        <v>46.524394469999997</v>
      </c>
      <c r="AS253">
        <v>46.596638179999999</v>
      </c>
      <c r="AT253">
        <v>46.662675149999998</v>
      </c>
      <c r="AU253">
        <v>46.721980389999999</v>
      </c>
      <c r="AV253">
        <v>46.780664760000001</v>
      </c>
    </row>
    <row r="254" spans="1:48" x14ac:dyDescent="0.25">
      <c r="A254" s="28" t="s">
        <v>1139</v>
      </c>
      <c r="B254">
        <v>96.899959354598707</v>
      </c>
      <c r="C254">
        <v>97.288260420174595</v>
      </c>
      <c r="D254">
        <v>97.678112100000007</v>
      </c>
      <c r="E254">
        <v>97.845656950000006</v>
      </c>
      <c r="F254">
        <v>94.212245749999994</v>
      </c>
      <c r="G254">
        <v>84.577056200000001</v>
      </c>
      <c r="H254">
        <v>81.019741359999998</v>
      </c>
      <c r="I254">
        <v>84.030461349999996</v>
      </c>
      <c r="J254">
        <v>81.947195660000006</v>
      </c>
      <c r="K254">
        <v>78.840676579999894</v>
      </c>
      <c r="L254">
        <v>77.329621360000004</v>
      </c>
      <c r="M254">
        <v>75.465599359999999</v>
      </c>
      <c r="N254">
        <v>75.767885210000003</v>
      </c>
      <c r="O254">
        <v>77.547909500000003</v>
      </c>
      <c r="P254">
        <v>78.825418560000003</v>
      </c>
      <c r="Q254">
        <v>79.461949989999894</v>
      </c>
      <c r="R254">
        <v>86.541040629999998</v>
      </c>
      <c r="S254">
        <v>90.042809550000001</v>
      </c>
      <c r="T254">
        <v>91.508271750000006</v>
      </c>
      <c r="U254">
        <v>92.412118289999995</v>
      </c>
      <c r="V254">
        <v>93.047222610000006</v>
      </c>
      <c r="W254">
        <v>92.459439180000004</v>
      </c>
      <c r="X254">
        <v>91.318344019999998</v>
      </c>
      <c r="Y254">
        <v>89.619064460000004</v>
      </c>
      <c r="Z254">
        <v>87.625783920000003</v>
      </c>
      <c r="AA254">
        <v>85.419820459999997</v>
      </c>
      <c r="AB254">
        <v>83.189292249999994</v>
      </c>
      <c r="AC254">
        <v>81.635443269999996</v>
      </c>
      <c r="AD254">
        <v>80.197655409999996</v>
      </c>
      <c r="AE254">
        <v>78.795811529999995</v>
      </c>
      <c r="AF254">
        <v>77.436125399999995</v>
      </c>
      <c r="AG254">
        <v>76.163573540000002</v>
      </c>
      <c r="AH254">
        <v>74.9345462</v>
      </c>
      <c r="AI254">
        <v>73.651131919999997</v>
      </c>
      <c r="AJ254">
        <v>72.388583589999996</v>
      </c>
      <c r="AK254">
        <v>71.126194549999994</v>
      </c>
      <c r="AL254">
        <v>69.914302849999999</v>
      </c>
      <c r="AM254">
        <v>68.861661889999894</v>
      </c>
      <c r="AN254">
        <v>67.852118410000003</v>
      </c>
      <c r="AO254">
        <v>66.891846279999996</v>
      </c>
      <c r="AP254">
        <v>66.029380570000001</v>
      </c>
      <c r="AQ254">
        <v>65.179393169999997</v>
      </c>
      <c r="AR254">
        <v>64.333176350000002</v>
      </c>
      <c r="AS254">
        <v>63.554744280000001</v>
      </c>
      <c r="AT254">
        <v>62.804849570000002</v>
      </c>
      <c r="AU254">
        <v>62.079427320000001</v>
      </c>
      <c r="AV254">
        <v>61.4558222</v>
      </c>
    </row>
    <row r="255" spans="1:48" x14ac:dyDescent="0.25">
      <c r="A255" s="28" t="s">
        <v>1140</v>
      </c>
      <c r="B255">
        <v>85.438996970432299</v>
      </c>
      <c r="C255">
        <v>85.781371247845101</v>
      </c>
      <c r="D255">
        <v>86.125113979999995</v>
      </c>
      <c r="E255">
        <v>86.365866130000001</v>
      </c>
      <c r="F255">
        <v>84.583815509999994</v>
      </c>
      <c r="G255">
        <v>78.462029490000006</v>
      </c>
      <c r="H255">
        <v>77.482200000000006</v>
      </c>
      <c r="I255">
        <v>75.751196239999999</v>
      </c>
      <c r="J255">
        <v>72.798416259999996</v>
      </c>
      <c r="K255">
        <v>71.031251600000004</v>
      </c>
      <c r="L255">
        <v>69.531877789999996</v>
      </c>
      <c r="M255">
        <v>68.799821100000003</v>
      </c>
      <c r="N255">
        <v>67.992504490000002</v>
      </c>
      <c r="O255">
        <v>67.550112540000001</v>
      </c>
      <c r="P255">
        <v>67.250676560000002</v>
      </c>
      <c r="Q255">
        <v>66.291656689999996</v>
      </c>
      <c r="R255">
        <v>66.378487149999998</v>
      </c>
      <c r="S255">
        <v>66.443254159999995</v>
      </c>
      <c r="T255">
        <v>66.374877850000004</v>
      </c>
      <c r="U255">
        <v>66.031207120000005</v>
      </c>
      <c r="V255">
        <v>65.74126957</v>
      </c>
      <c r="W255">
        <v>65.294739550000003</v>
      </c>
      <c r="X255">
        <v>64.805928100000003</v>
      </c>
      <c r="Y255">
        <v>64.301898589999894</v>
      </c>
      <c r="Z255">
        <v>63.808511430000003</v>
      </c>
      <c r="AA255">
        <v>63.356848120000002</v>
      </c>
      <c r="AB255">
        <v>62.960934369999997</v>
      </c>
      <c r="AC255">
        <v>62.693283800000003</v>
      </c>
      <c r="AD255">
        <v>62.479006769999998</v>
      </c>
      <c r="AE255">
        <v>62.293373789999997</v>
      </c>
      <c r="AF255">
        <v>62.107989179999997</v>
      </c>
      <c r="AG255">
        <v>61.903082150000003</v>
      </c>
      <c r="AH255">
        <v>61.673804019999999</v>
      </c>
      <c r="AI255">
        <v>61.385579499999999</v>
      </c>
      <c r="AJ255">
        <v>61.065011890000001</v>
      </c>
      <c r="AK255">
        <v>60.720294379999999</v>
      </c>
      <c r="AL255">
        <v>60.36406917</v>
      </c>
      <c r="AM255">
        <v>60.0088273</v>
      </c>
      <c r="AN255">
        <v>59.644861489999997</v>
      </c>
      <c r="AO255">
        <v>59.285996750000002</v>
      </c>
      <c r="AP255">
        <v>58.942603550000001</v>
      </c>
      <c r="AQ255">
        <v>58.603319339999999</v>
      </c>
      <c r="AR255">
        <v>58.257639939999997</v>
      </c>
      <c r="AS255">
        <v>57.91924229</v>
      </c>
      <c r="AT255">
        <v>57.580330660000001</v>
      </c>
      <c r="AU255">
        <v>57.239852849999998</v>
      </c>
      <c r="AV255">
        <v>56.90160376</v>
      </c>
    </row>
    <row r="256" spans="1:48" x14ac:dyDescent="0.25">
      <c r="A256" s="28" t="s">
        <v>1141</v>
      </c>
      <c r="B256">
        <v>26.656055217314002</v>
      </c>
      <c r="C256">
        <v>26.762872337918299</v>
      </c>
      <c r="D256">
        <v>26.870116329999998</v>
      </c>
      <c r="E256">
        <v>26.88277137</v>
      </c>
      <c r="F256">
        <v>26.88792059</v>
      </c>
      <c r="G256">
        <v>25.631683379999998</v>
      </c>
      <c r="H256">
        <v>25.434690809999999</v>
      </c>
      <c r="I256">
        <v>25.447604519999999</v>
      </c>
      <c r="J256">
        <v>25.0746845</v>
      </c>
      <c r="K256">
        <v>24.729772789999998</v>
      </c>
      <c r="L256">
        <v>24.375797639999998</v>
      </c>
      <c r="M256">
        <v>24.338062180000001</v>
      </c>
      <c r="N256">
        <v>24.534862839999999</v>
      </c>
      <c r="O256">
        <v>24.909753760000001</v>
      </c>
      <c r="P256">
        <v>25.165396869999999</v>
      </c>
      <c r="Q256">
        <v>25.48792443</v>
      </c>
      <c r="R256">
        <v>25.783733389999998</v>
      </c>
      <c r="S256">
        <v>25.914300999999998</v>
      </c>
      <c r="T256">
        <v>25.875358640000002</v>
      </c>
      <c r="U256">
        <v>25.715288109999999</v>
      </c>
      <c r="V256">
        <v>25.524979080000001</v>
      </c>
      <c r="W256">
        <v>25.34597291</v>
      </c>
      <c r="X256">
        <v>25.199143939999999</v>
      </c>
      <c r="Y256">
        <v>25.090527099999999</v>
      </c>
      <c r="Z256">
        <v>25.0192576</v>
      </c>
      <c r="AA256">
        <v>24.987984279999999</v>
      </c>
      <c r="AB256">
        <v>24.990465100000002</v>
      </c>
      <c r="AC256">
        <v>25.017679099999999</v>
      </c>
      <c r="AD256">
        <v>25.053112179999999</v>
      </c>
      <c r="AE256">
        <v>25.090850790000001</v>
      </c>
      <c r="AF256">
        <v>25.118514569999999</v>
      </c>
      <c r="AG256">
        <v>25.129116759999999</v>
      </c>
      <c r="AH256">
        <v>25.123316920000001</v>
      </c>
      <c r="AI256">
        <v>25.096424800000001</v>
      </c>
      <c r="AJ256">
        <v>25.058931680000001</v>
      </c>
      <c r="AK256">
        <v>25.01471007</v>
      </c>
      <c r="AL256">
        <v>24.966997859999999</v>
      </c>
      <c r="AM256">
        <v>24.91666579</v>
      </c>
      <c r="AN256">
        <v>24.86222265</v>
      </c>
      <c r="AO256">
        <v>24.80822659</v>
      </c>
      <c r="AP256">
        <v>24.75777532</v>
      </c>
      <c r="AQ256">
        <v>24.708834759999998</v>
      </c>
      <c r="AR256">
        <v>24.657106509999998</v>
      </c>
      <c r="AS256">
        <v>24.604708169999999</v>
      </c>
      <c r="AT256">
        <v>24.549494280000001</v>
      </c>
      <c r="AU256">
        <v>24.491105040000001</v>
      </c>
      <c r="AV256">
        <v>24.430188770000001</v>
      </c>
    </row>
    <row r="257" spans="1:48" x14ac:dyDescent="0.25">
      <c r="A257" s="28" t="s">
        <v>1142</v>
      </c>
      <c r="B257">
        <v>31.601341938085199</v>
      </c>
      <c r="C257">
        <v>31.727975992731999</v>
      </c>
      <c r="D257">
        <v>31.855116590000002</v>
      </c>
      <c r="E257">
        <v>31.898801200000001</v>
      </c>
      <c r="F257">
        <v>31.965501669999998</v>
      </c>
      <c r="G257">
        <v>30.601488029999999</v>
      </c>
      <c r="H257">
        <v>30.443139330000001</v>
      </c>
      <c r="I257">
        <v>30.5917143</v>
      </c>
      <c r="J257">
        <v>30.458201800000001</v>
      </c>
      <c r="K257">
        <v>30.336942270000002</v>
      </c>
      <c r="L257">
        <v>30.194996490000001</v>
      </c>
      <c r="M257">
        <v>30.391545390000001</v>
      </c>
      <c r="N257">
        <v>30.778738700000002</v>
      </c>
      <c r="O257">
        <v>31.545716509999998</v>
      </c>
      <c r="P257">
        <v>32.283867989999997</v>
      </c>
      <c r="Q257">
        <v>33.309015960000004</v>
      </c>
      <c r="R257">
        <v>34.072319039999996</v>
      </c>
      <c r="S257">
        <v>34.519545999999998</v>
      </c>
      <c r="T257">
        <v>34.61895371</v>
      </c>
      <c r="U257">
        <v>34.49180896</v>
      </c>
      <c r="V257">
        <v>34.353139550000002</v>
      </c>
      <c r="W257">
        <v>34.315532599999997</v>
      </c>
      <c r="X257">
        <v>34.395729070000002</v>
      </c>
      <c r="Y257">
        <v>34.578543250000003</v>
      </c>
      <c r="Z257">
        <v>34.837424400000003</v>
      </c>
      <c r="AA257">
        <v>35.155901040000003</v>
      </c>
      <c r="AB257">
        <v>35.510161310000001</v>
      </c>
      <c r="AC257">
        <v>35.835796170000002</v>
      </c>
      <c r="AD257">
        <v>36.120300729999997</v>
      </c>
      <c r="AE257">
        <v>36.363052889999999</v>
      </c>
      <c r="AF257">
        <v>36.561696609999998</v>
      </c>
      <c r="AG257">
        <v>36.718503519999999</v>
      </c>
      <c r="AH257">
        <v>36.834536200000002</v>
      </c>
      <c r="AI257">
        <v>36.910851690000001</v>
      </c>
      <c r="AJ257">
        <v>36.96567537</v>
      </c>
      <c r="AK257">
        <v>37.004241720000003</v>
      </c>
      <c r="AL257">
        <v>37.033503289999999</v>
      </c>
      <c r="AM257">
        <v>37.0384557</v>
      </c>
      <c r="AN257">
        <v>37.020486099999999</v>
      </c>
      <c r="AO257">
        <v>36.993658879999998</v>
      </c>
      <c r="AP257">
        <v>36.96847253</v>
      </c>
      <c r="AQ257">
        <v>36.950351910000002</v>
      </c>
      <c r="AR257">
        <v>36.918542019999997</v>
      </c>
      <c r="AS257">
        <v>36.875552169999999</v>
      </c>
      <c r="AT257">
        <v>36.823669289999998</v>
      </c>
      <c r="AU257">
        <v>36.765986130000002</v>
      </c>
      <c r="AV257">
        <v>36.70408638</v>
      </c>
    </row>
    <row r="258" spans="1:48" x14ac:dyDescent="0.25">
      <c r="A258" s="28" t="s">
        <v>1143</v>
      </c>
      <c r="B258">
        <v>165.83537137860401</v>
      </c>
      <c r="C258">
        <v>166.49991295163801</v>
      </c>
      <c r="D258">
        <v>167.1671159</v>
      </c>
      <c r="E258">
        <v>169.7194557</v>
      </c>
      <c r="F258">
        <v>168.4944667</v>
      </c>
      <c r="G258">
        <v>153.74536749999999</v>
      </c>
      <c r="H258">
        <v>150.49320929999999</v>
      </c>
      <c r="I258">
        <v>151.31982049999999</v>
      </c>
      <c r="J258">
        <v>148.04585320000001</v>
      </c>
      <c r="K258">
        <v>142.01741920000001</v>
      </c>
      <c r="L258">
        <v>136.76056270000001</v>
      </c>
      <c r="M258">
        <v>135.58745200000001</v>
      </c>
      <c r="N258">
        <v>134.84772820000001</v>
      </c>
      <c r="O258">
        <v>136.3110236</v>
      </c>
      <c r="P258">
        <v>137.02733029999999</v>
      </c>
      <c r="Q258">
        <v>135.44524250000001</v>
      </c>
      <c r="R258">
        <v>135.6772469</v>
      </c>
      <c r="S258">
        <v>134.75041200000001</v>
      </c>
      <c r="T258">
        <v>133.25375270000001</v>
      </c>
      <c r="U258">
        <v>131.36674450000001</v>
      </c>
      <c r="V258">
        <v>129.55616499999999</v>
      </c>
      <c r="W258">
        <v>127.3336106</v>
      </c>
      <c r="X258">
        <v>124.9388287</v>
      </c>
      <c r="Y258">
        <v>122.5493239</v>
      </c>
      <c r="Z258">
        <v>120.2692399</v>
      </c>
      <c r="AA258">
        <v>118.1475846</v>
      </c>
      <c r="AB258">
        <v>116.21663150000001</v>
      </c>
      <c r="AC258">
        <v>114.6946406</v>
      </c>
      <c r="AD258">
        <v>113.36408849999999</v>
      </c>
      <c r="AE258">
        <v>112.16298999999999</v>
      </c>
      <c r="AF258">
        <v>111.04052919999999</v>
      </c>
      <c r="AG258">
        <v>109.97185829999999</v>
      </c>
      <c r="AH258">
        <v>108.9609919</v>
      </c>
      <c r="AI258">
        <v>107.9261386</v>
      </c>
      <c r="AJ258">
        <v>106.9135481</v>
      </c>
      <c r="AK258">
        <v>105.926112</v>
      </c>
      <c r="AL258">
        <v>104.9917639</v>
      </c>
      <c r="AM258">
        <v>104.0616407</v>
      </c>
      <c r="AN258">
        <v>103.12246930000001</v>
      </c>
      <c r="AO258">
        <v>102.21491899999999</v>
      </c>
      <c r="AP258">
        <v>101.3748595</v>
      </c>
      <c r="AQ258">
        <v>100.58244759999999</v>
      </c>
      <c r="AR258">
        <v>99.726840429999996</v>
      </c>
      <c r="AS258">
        <v>98.864847089999998</v>
      </c>
      <c r="AT258">
        <v>98.001911710000002</v>
      </c>
      <c r="AU258">
        <v>97.148647460000007</v>
      </c>
      <c r="AV258">
        <v>96.329760989999997</v>
      </c>
    </row>
    <row r="259" spans="1:48" x14ac:dyDescent="0.25">
      <c r="A259" s="28" t="s">
        <v>882</v>
      </c>
      <c r="B259">
        <v>50.392439443571099</v>
      </c>
      <c r="C259">
        <v>50.5943738722668</v>
      </c>
      <c r="D259">
        <v>50.797116119999998</v>
      </c>
      <c r="E259">
        <v>50.630727520000001</v>
      </c>
      <c r="F259">
        <v>48.44546218</v>
      </c>
      <c r="G259">
        <v>42.021894459999999</v>
      </c>
      <c r="H259">
        <v>40.906742319999999</v>
      </c>
      <c r="I259">
        <v>40.812345980000003</v>
      </c>
      <c r="J259">
        <v>39.433322959999998</v>
      </c>
      <c r="K259">
        <v>38.402564599999998</v>
      </c>
      <c r="L259">
        <v>37.77986164</v>
      </c>
      <c r="M259">
        <v>37.424961369999998</v>
      </c>
      <c r="N259">
        <v>36.670808749999999</v>
      </c>
      <c r="O259">
        <v>37.199071689999997</v>
      </c>
      <c r="P259">
        <v>37.578962660000002</v>
      </c>
      <c r="Q259">
        <v>37.089041219999999</v>
      </c>
      <c r="R259">
        <v>37.203813109999999</v>
      </c>
      <c r="S259">
        <v>37.211844280000001</v>
      </c>
      <c r="T259">
        <v>37.152682280000001</v>
      </c>
      <c r="U259">
        <v>37.018678530000003</v>
      </c>
      <c r="V259">
        <v>36.988094779999997</v>
      </c>
      <c r="W259">
        <v>36.91785264</v>
      </c>
      <c r="X259">
        <v>36.824971750000003</v>
      </c>
      <c r="Y259">
        <v>36.738342090000003</v>
      </c>
      <c r="Z259">
        <v>36.670378049999997</v>
      </c>
      <c r="AA259">
        <v>36.630024970000001</v>
      </c>
      <c r="AB259">
        <v>36.621674820000003</v>
      </c>
      <c r="AC259">
        <v>36.672247110000001</v>
      </c>
      <c r="AD259">
        <v>36.732561969999999</v>
      </c>
      <c r="AE259">
        <v>36.793741339999997</v>
      </c>
      <c r="AF259">
        <v>36.846445610000004</v>
      </c>
      <c r="AG259">
        <v>36.886258380000001</v>
      </c>
      <c r="AH259">
        <v>36.915219120000003</v>
      </c>
      <c r="AI259">
        <v>36.908631319999998</v>
      </c>
      <c r="AJ259">
        <v>36.882352050000001</v>
      </c>
      <c r="AK259">
        <v>36.839960470000001</v>
      </c>
      <c r="AL259">
        <v>36.788810570000003</v>
      </c>
      <c r="AM259">
        <v>36.736796990000002</v>
      </c>
      <c r="AN259">
        <v>36.675283380000003</v>
      </c>
      <c r="AO259">
        <v>36.61300395</v>
      </c>
      <c r="AP259">
        <v>36.557701979999997</v>
      </c>
      <c r="AQ259">
        <v>36.501592520000003</v>
      </c>
      <c r="AR259">
        <v>36.43701832</v>
      </c>
      <c r="AS259">
        <v>36.373939669999999</v>
      </c>
      <c r="AT259">
        <v>36.307114589999998</v>
      </c>
      <c r="AU259">
        <v>36.236071549999998</v>
      </c>
      <c r="AV259">
        <v>36.164759609999997</v>
      </c>
    </row>
    <row r="260" spans="1:48" x14ac:dyDescent="0.25">
      <c r="A260" s="28" t="s">
        <v>883</v>
      </c>
      <c r="B260">
        <v>27.2473071502287</v>
      </c>
      <c r="C260">
        <v>27.356493557230099</v>
      </c>
      <c r="D260">
        <v>27.466116020000001</v>
      </c>
      <c r="E260">
        <v>27.2732308</v>
      </c>
      <c r="F260">
        <v>26.20970325</v>
      </c>
      <c r="G260">
        <v>23.16894349</v>
      </c>
      <c r="H260">
        <v>22.56788714</v>
      </c>
      <c r="I260">
        <v>22.295029970000002</v>
      </c>
      <c r="J260">
        <v>21.558618719999998</v>
      </c>
      <c r="K260">
        <v>20.828436849999999</v>
      </c>
      <c r="L260">
        <v>20.484551870000001</v>
      </c>
      <c r="M260">
        <v>20.169923430000001</v>
      </c>
      <c r="N260">
        <v>19.76200175</v>
      </c>
      <c r="O260">
        <v>20.03239147</v>
      </c>
      <c r="P260">
        <v>20.095379229999999</v>
      </c>
      <c r="Q260">
        <v>19.798531100000002</v>
      </c>
      <c r="R260">
        <v>19.768444590000001</v>
      </c>
      <c r="S260">
        <v>19.751709129999998</v>
      </c>
      <c r="T260">
        <v>19.72518784</v>
      </c>
      <c r="U260">
        <v>19.668896440000001</v>
      </c>
      <c r="V260">
        <v>19.642826459999998</v>
      </c>
      <c r="W260">
        <v>19.625252</v>
      </c>
      <c r="X260">
        <v>19.61346807</v>
      </c>
      <c r="Y260">
        <v>19.603935369999999</v>
      </c>
      <c r="Z260">
        <v>19.598945189999998</v>
      </c>
      <c r="AA260">
        <v>19.604243669999999</v>
      </c>
      <c r="AB260">
        <v>19.622859569999999</v>
      </c>
      <c r="AC260">
        <v>19.665868710000002</v>
      </c>
      <c r="AD260">
        <v>19.717889400000001</v>
      </c>
      <c r="AE260">
        <v>19.774180829999999</v>
      </c>
      <c r="AF260">
        <v>19.829036420000001</v>
      </c>
      <c r="AG260">
        <v>19.878465769999998</v>
      </c>
      <c r="AH260">
        <v>19.919049359999999</v>
      </c>
      <c r="AI260">
        <v>19.941599960000001</v>
      </c>
      <c r="AJ260">
        <v>19.953335620000001</v>
      </c>
      <c r="AK260">
        <v>19.956190830000001</v>
      </c>
      <c r="AL260">
        <v>19.95381355</v>
      </c>
      <c r="AM260">
        <v>19.948278940000002</v>
      </c>
      <c r="AN260">
        <v>19.936886049999998</v>
      </c>
      <c r="AO260">
        <v>19.924034850000002</v>
      </c>
      <c r="AP260">
        <v>19.913471959999999</v>
      </c>
      <c r="AQ260">
        <v>19.9030196</v>
      </c>
      <c r="AR260">
        <v>19.88984877</v>
      </c>
      <c r="AS260">
        <v>19.876816959999999</v>
      </c>
      <c r="AT260">
        <v>19.861611190000001</v>
      </c>
      <c r="AU260">
        <v>19.844019719999999</v>
      </c>
      <c r="AV260">
        <v>19.825624579999999</v>
      </c>
    </row>
    <row r="261" spans="1:48" x14ac:dyDescent="0.25">
      <c r="A261" s="28" t="s">
        <v>884</v>
      </c>
      <c r="B261">
        <v>2027.87758332816</v>
      </c>
      <c r="C261">
        <v>2036.0037686404</v>
      </c>
      <c r="D261">
        <v>2044.205395</v>
      </c>
      <c r="E261">
        <v>2065.30285</v>
      </c>
      <c r="F261">
        <v>2052.4783179999999</v>
      </c>
      <c r="G261">
        <v>1932.571283</v>
      </c>
      <c r="H261">
        <v>1890.090314</v>
      </c>
      <c r="I261">
        <v>1879.839745</v>
      </c>
      <c r="J261">
        <v>1854.6274759999999</v>
      </c>
      <c r="K261">
        <v>1821.377199</v>
      </c>
      <c r="L261">
        <v>1804.7821329999999</v>
      </c>
      <c r="M261">
        <v>1801.200472</v>
      </c>
      <c r="N261">
        <v>1804.819107</v>
      </c>
      <c r="O261">
        <v>1826.2045929999999</v>
      </c>
      <c r="P261">
        <v>1845.125235</v>
      </c>
      <c r="Q261">
        <v>1866.592011</v>
      </c>
      <c r="R261">
        <v>1904.2638999999999</v>
      </c>
      <c r="S261">
        <v>1923.623758</v>
      </c>
      <c r="T261">
        <v>1939.9376070000001</v>
      </c>
      <c r="U261">
        <v>1947.355732</v>
      </c>
      <c r="V261">
        <v>1959.6513420000001</v>
      </c>
      <c r="W261">
        <v>1955.4505349999999</v>
      </c>
      <c r="X261">
        <v>1948.1157450000001</v>
      </c>
      <c r="Y261">
        <v>1940.2130320000001</v>
      </c>
      <c r="Z261">
        <v>1932.488417</v>
      </c>
      <c r="AA261">
        <v>1925.669574</v>
      </c>
      <c r="AB261">
        <v>1920.2640389999999</v>
      </c>
      <c r="AC261">
        <v>1920.682409</v>
      </c>
      <c r="AD261">
        <v>1921.2032079999999</v>
      </c>
      <c r="AE261">
        <v>1921.7920549999999</v>
      </c>
      <c r="AF261">
        <v>1922.072142</v>
      </c>
      <c r="AG261">
        <v>1921.8660789999999</v>
      </c>
      <c r="AH261">
        <v>1922.3520329999999</v>
      </c>
      <c r="AI261">
        <v>1920.461667</v>
      </c>
      <c r="AJ261">
        <v>1917.3122800000001</v>
      </c>
      <c r="AK261">
        <v>1913.112603</v>
      </c>
      <c r="AL261">
        <v>1908.1825200000001</v>
      </c>
      <c r="AM261">
        <v>1903.9206079999999</v>
      </c>
      <c r="AN261">
        <v>1899.1549649999999</v>
      </c>
      <c r="AO261">
        <v>1894.361177</v>
      </c>
      <c r="AP261">
        <v>1889.9775380000001</v>
      </c>
      <c r="AQ261">
        <v>1884.7933169999999</v>
      </c>
      <c r="AR261">
        <v>1878.5061920000001</v>
      </c>
      <c r="AS261">
        <v>1872.9596389999999</v>
      </c>
      <c r="AT261">
        <v>1867.593312</v>
      </c>
      <c r="AU261">
        <v>1862.243125</v>
      </c>
      <c r="AV261">
        <v>1857.104593</v>
      </c>
    </row>
    <row r="262" spans="1:48" x14ac:dyDescent="0.25">
      <c r="A262" s="28" t="s">
        <v>885</v>
      </c>
      <c r="B262">
        <v>1748.7967729787399</v>
      </c>
      <c r="C262">
        <v>1755.80461544789</v>
      </c>
      <c r="D262">
        <v>1762.8413129999999</v>
      </c>
      <c r="E262">
        <v>1808.2393979999999</v>
      </c>
      <c r="F262">
        <v>1824.6671020000001</v>
      </c>
      <c r="G262">
        <v>1727.7244370000001</v>
      </c>
      <c r="H262">
        <v>1668.1075760000001</v>
      </c>
      <c r="I262">
        <v>1654.503518</v>
      </c>
      <c r="J262">
        <v>1628.0003690000001</v>
      </c>
      <c r="K262">
        <v>1605.0845830000001</v>
      </c>
      <c r="L262">
        <v>1571.156667</v>
      </c>
      <c r="M262">
        <v>1530.085233</v>
      </c>
      <c r="N262">
        <v>1509.946989</v>
      </c>
      <c r="O262">
        <v>1521.496234</v>
      </c>
      <c r="P262">
        <v>1542.678367</v>
      </c>
      <c r="Q262">
        <v>1572.7309330000001</v>
      </c>
      <c r="R262">
        <v>1815.7121400000001</v>
      </c>
      <c r="S262">
        <v>1956.4838159999999</v>
      </c>
      <c r="T262">
        <v>2038.312788</v>
      </c>
      <c r="U262">
        <v>2110.9830200000001</v>
      </c>
      <c r="V262">
        <v>2175.4866849999999</v>
      </c>
      <c r="W262">
        <v>2197.7722290000002</v>
      </c>
      <c r="X262">
        <v>2198.6859549999999</v>
      </c>
      <c r="Y262">
        <v>2175.489705</v>
      </c>
      <c r="Z262">
        <v>2137.006402</v>
      </c>
      <c r="AA262">
        <v>2085.2062980000001</v>
      </c>
      <c r="AB262">
        <v>2027.3523029999999</v>
      </c>
      <c r="AC262">
        <v>1993.045633</v>
      </c>
      <c r="AD262">
        <v>1960.4150030000001</v>
      </c>
      <c r="AE262">
        <v>1926.7753419999999</v>
      </c>
      <c r="AF262">
        <v>1893.2588780000001</v>
      </c>
      <c r="AG262">
        <v>1862.6553510000001</v>
      </c>
      <c r="AH262">
        <v>1833.2230529999999</v>
      </c>
      <c r="AI262">
        <v>1801.2321730000001</v>
      </c>
      <c r="AJ262">
        <v>1769.5896419999999</v>
      </c>
      <c r="AK262">
        <v>1737.031704</v>
      </c>
      <c r="AL262">
        <v>1705.6764410000001</v>
      </c>
      <c r="AM262">
        <v>1680.920419</v>
      </c>
      <c r="AN262">
        <v>1657.1288340000001</v>
      </c>
      <c r="AO262">
        <v>1634.3087820000001</v>
      </c>
      <c r="AP262">
        <v>1614.9313560000001</v>
      </c>
      <c r="AQ262">
        <v>1594.8355790000001</v>
      </c>
      <c r="AR262">
        <v>1574.137007</v>
      </c>
      <c r="AS262">
        <v>1556.146518</v>
      </c>
      <c r="AT262">
        <v>1538.914728</v>
      </c>
      <c r="AU262">
        <v>1522.2765079999999</v>
      </c>
      <c r="AV262">
        <v>1510.889199</v>
      </c>
    </row>
    <row r="263" spans="1:48" x14ac:dyDescent="0.25">
      <c r="A263" s="28" t="s">
        <v>886</v>
      </c>
      <c r="B263">
        <v>99.772159800626696</v>
      </c>
      <c r="C263">
        <v>100.171970453009</v>
      </c>
      <c r="D263">
        <v>100.57338180000001</v>
      </c>
      <c r="E263">
        <v>101.4165623</v>
      </c>
      <c r="F263">
        <v>100.23467220000001</v>
      </c>
      <c r="G263">
        <v>95.241557819999997</v>
      </c>
      <c r="H263">
        <v>93.876447339999999</v>
      </c>
      <c r="I263">
        <v>93.253626159999996</v>
      </c>
      <c r="J263">
        <v>91.999682539999995</v>
      </c>
      <c r="K263">
        <v>91.495467189999999</v>
      </c>
      <c r="L263">
        <v>91.133834969999995</v>
      </c>
      <c r="M263">
        <v>90.828144609999995</v>
      </c>
      <c r="N263">
        <v>91.192571779999994</v>
      </c>
      <c r="O263">
        <v>93.16777012</v>
      </c>
      <c r="P263">
        <v>93.727478469999994</v>
      </c>
      <c r="Q263">
        <v>94.875481919999999</v>
      </c>
      <c r="R263">
        <v>95.495710110000005</v>
      </c>
      <c r="S263">
        <v>95.397148200000004</v>
      </c>
      <c r="T263">
        <v>94.862596569999994</v>
      </c>
      <c r="U263">
        <v>93.949257500000002</v>
      </c>
      <c r="V263">
        <v>94.180833210000003</v>
      </c>
      <c r="W263">
        <v>94.546602680000007</v>
      </c>
      <c r="X263">
        <v>94.240130859999894</v>
      </c>
      <c r="Y263">
        <v>93.901212000000001</v>
      </c>
      <c r="Z263">
        <v>93.717065500000004</v>
      </c>
      <c r="AA263">
        <v>93.740130489999999</v>
      </c>
      <c r="AB263">
        <v>93.96000952</v>
      </c>
      <c r="AC263">
        <v>94.340564049999998</v>
      </c>
      <c r="AD263">
        <v>94.87182688</v>
      </c>
      <c r="AE263">
        <v>95.519031659999996</v>
      </c>
      <c r="AF263">
        <v>96.190814720000006</v>
      </c>
      <c r="AG263">
        <v>96.823949380000002</v>
      </c>
      <c r="AH263">
        <v>97.480685640000004</v>
      </c>
      <c r="AI263">
        <v>98.088489899999999</v>
      </c>
      <c r="AJ263">
        <v>98.686827989999998</v>
      </c>
      <c r="AK263">
        <v>99.301726740000007</v>
      </c>
      <c r="AL263">
        <v>99.961691560000006</v>
      </c>
      <c r="AM263">
        <v>100.70389400000001</v>
      </c>
      <c r="AN263">
        <v>101.5209327</v>
      </c>
      <c r="AO263">
        <v>102.4324553</v>
      </c>
      <c r="AP263">
        <v>103.45235750000001</v>
      </c>
      <c r="AQ263">
        <v>104.561927</v>
      </c>
      <c r="AR263">
        <v>105.74854070000001</v>
      </c>
      <c r="AS263">
        <v>107.0230905</v>
      </c>
      <c r="AT263">
        <v>108.3737718</v>
      </c>
      <c r="AU263">
        <v>109.7988773</v>
      </c>
      <c r="AV263">
        <v>111.306461</v>
      </c>
    </row>
    <row r="264" spans="1:48" x14ac:dyDescent="0.25">
      <c r="A264" s="28" t="s">
        <v>887</v>
      </c>
      <c r="B264">
        <v>183.37738221354999</v>
      </c>
      <c r="C264">
        <v>184.11221877478599</v>
      </c>
      <c r="D264">
        <v>184.8499995</v>
      </c>
      <c r="E264">
        <v>186.24167589999999</v>
      </c>
      <c r="F264">
        <v>182.93069349999999</v>
      </c>
      <c r="G264">
        <v>174.02488109999999</v>
      </c>
      <c r="H264">
        <v>171.10420400000001</v>
      </c>
      <c r="I264">
        <v>168.5796819</v>
      </c>
      <c r="J264">
        <v>164.9279488</v>
      </c>
      <c r="K264">
        <v>162.65382969999999</v>
      </c>
      <c r="L264">
        <v>160.65187940000001</v>
      </c>
      <c r="M264">
        <v>158.7454104</v>
      </c>
      <c r="N264">
        <v>158.5688959</v>
      </c>
      <c r="O264">
        <v>161.60376640000001</v>
      </c>
      <c r="P264">
        <v>161.90948370000001</v>
      </c>
      <c r="Q264">
        <v>163.85937939999999</v>
      </c>
      <c r="R264">
        <v>164.5343282</v>
      </c>
      <c r="S264">
        <v>164.13014860000001</v>
      </c>
      <c r="T264">
        <v>163.46458559999999</v>
      </c>
      <c r="U264">
        <v>162.4241207</v>
      </c>
      <c r="V264">
        <v>164.872095</v>
      </c>
      <c r="W264">
        <v>168.21839750000001</v>
      </c>
      <c r="X264">
        <v>169.10125959999999</v>
      </c>
      <c r="Y264">
        <v>169.3508104</v>
      </c>
      <c r="Z264">
        <v>169.58284470000001</v>
      </c>
      <c r="AA264">
        <v>169.97765749999999</v>
      </c>
      <c r="AB264">
        <v>170.52260949999999</v>
      </c>
      <c r="AC264">
        <v>170.55205849999999</v>
      </c>
      <c r="AD264">
        <v>170.43091380000001</v>
      </c>
      <c r="AE264">
        <v>170.22163180000001</v>
      </c>
      <c r="AF264">
        <v>169.899574</v>
      </c>
      <c r="AG264">
        <v>169.4362806</v>
      </c>
      <c r="AH264">
        <v>168.93596220000001</v>
      </c>
      <c r="AI264">
        <v>168.27043599999999</v>
      </c>
      <c r="AJ264">
        <v>167.48250569999999</v>
      </c>
      <c r="AK264">
        <v>166.60239150000001</v>
      </c>
      <c r="AL264">
        <v>165.6760735</v>
      </c>
      <c r="AM264">
        <v>164.74151420000001</v>
      </c>
      <c r="AN264">
        <v>163.7992787</v>
      </c>
      <c r="AO264">
        <v>162.88637550000001</v>
      </c>
      <c r="AP264">
        <v>162.02878609999999</v>
      </c>
      <c r="AQ264">
        <v>161.2160566</v>
      </c>
      <c r="AR264">
        <v>160.41826839999999</v>
      </c>
      <c r="AS264">
        <v>159.62942620000001</v>
      </c>
      <c r="AT264">
        <v>158.8429624</v>
      </c>
      <c r="AU264">
        <v>158.06290419999999</v>
      </c>
      <c r="AV264">
        <v>157.2997355</v>
      </c>
    </row>
    <row r="265" spans="1:48" x14ac:dyDescent="0.25">
      <c r="A265" s="28" t="s">
        <v>888</v>
      </c>
      <c r="B265">
        <v>419.50663317585798</v>
      </c>
      <c r="C265">
        <v>421.18769551853899</v>
      </c>
      <c r="D265">
        <v>422.87471590000001</v>
      </c>
      <c r="E265">
        <v>426.30240709999998</v>
      </c>
      <c r="F265">
        <v>418.75489979999998</v>
      </c>
      <c r="G265">
        <v>395.86079160000003</v>
      </c>
      <c r="H265">
        <v>387.76248679999998</v>
      </c>
      <c r="I265">
        <v>383.63848109999998</v>
      </c>
      <c r="J265">
        <v>374.09612140000002</v>
      </c>
      <c r="K265">
        <v>366.05052519999998</v>
      </c>
      <c r="L265">
        <v>362.20221120000002</v>
      </c>
      <c r="M265">
        <v>361.37560530000002</v>
      </c>
      <c r="N265">
        <v>362.63480759999999</v>
      </c>
      <c r="O265">
        <v>370.2307199</v>
      </c>
      <c r="P265">
        <v>370.14490799999999</v>
      </c>
      <c r="Q265">
        <v>370.54587190000001</v>
      </c>
      <c r="R265">
        <v>372.49779480000001</v>
      </c>
      <c r="S265">
        <v>372.45551410000002</v>
      </c>
      <c r="T265">
        <v>371.42977810000002</v>
      </c>
      <c r="U265">
        <v>368.79762729999999</v>
      </c>
      <c r="V265">
        <v>364.14586209999999</v>
      </c>
      <c r="W265">
        <v>356.91705059999998</v>
      </c>
      <c r="X265">
        <v>348.51641710000001</v>
      </c>
      <c r="Y265">
        <v>340.9151847</v>
      </c>
      <c r="Z265">
        <v>334.62027239999998</v>
      </c>
      <c r="AA265">
        <v>330.22376229999998</v>
      </c>
      <c r="AB265">
        <v>326.57241019999998</v>
      </c>
      <c r="AC265">
        <v>324.1589942</v>
      </c>
      <c r="AD265">
        <v>322.6427549</v>
      </c>
      <c r="AE265">
        <v>321.825714</v>
      </c>
      <c r="AF265">
        <v>321.39712969999999</v>
      </c>
      <c r="AG265">
        <v>321.10806580000002</v>
      </c>
      <c r="AH265">
        <v>320.87708689999999</v>
      </c>
      <c r="AI265">
        <v>320.3769838</v>
      </c>
      <c r="AJ265">
        <v>319.72252420000001</v>
      </c>
      <c r="AK265">
        <v>318.91795949999999</v>
      </c>
      <c r="AL265">
        <v>318.00536140000003</v>
      </c>
      <c r="AM265">
        <v>316.9683799</v>
      </c>
      <c r="AN265">
        <v>315.7507051</v>
      </c>
      <c r="AO265">
        <v>314.46488440000002</v>
      </c>
      <c r="AP265">
        <v>313.18741849999998</v>
      </c>
      <c r="AQ265">
        <v>311.83551080000001</v>
      </c>
      <c r="AR265">
        <v>310.26608770000001</v>
      </c>
      <c r="AS265">
        <v>308.60868959999999</v>
      </c>
      <c r="AT265">
        <v>306.83215669999998</v>
      </c>
      <c r="AU265">
        <v>304.94047380000001</v>
      </c>
      <c r="AV265">
        <v>302.96558499999998</v>
      </c>
    </row>
    <row r="266" spans="1:48" x14ac:dyDescent="0.25">
      <c r="A266" s="28" t="s">
        <v>889</v>
      </c>
      <c r="B266">
        <v>44.0351095506566</v>
      </c>
      <c r="C266">
        <v>44.211568654201699</v>
      </c>
      <c r="D266">
        <v>44.388434199999999</v>
      </c>
      <c r="E266">
        <v>49.489137190000001</v>
      </c>
      <c r="F266">
        <v>49.954697539999998</v>
      </c>
      <c r="G266">
        <v>43.664258629999999</v>
      </c>
      <c r="H266">
        <v>46.54636876</v>
      </c>
      <c r="I266">
        <v>44.15100237</v>
      </c>
      <c r="J266">
        <v>48.937452030000003</v>
      </c>
      <c r="K266">
        <v>50.655039180000003</v>
      </c>
      <c r="L266">
        <v>54.031612629999998</v>
      </c>
      <c r="M266">
        <v>58.936283629999998</v>
      </c>
      <c r="N266">
        <v>58.381249709999999</v>
      </c>
      <c r="O266">
        <v>60.288716770000001</v>
      </c>
      <c r="P266">
        <v>61.529980029999997</v>
      </c>
      <c r="Q266">
        <v>62.644421800000003</v>
      </c>
      <c r="R266">
        <v>63.11964116</v>
      </c>
      <c r="S266">
        <v>62.416168040000002</v>
      </c>
      <c r="T266">
        <v>61.777088589999998</v>
      </c>
      <c r="U266">
        <v>61.073738550000002</v>
      </c>
      <c r="V266">
        <v>60.423239479999999</v>
      </c>
      <c r="W266">
        <v>59.6234088</v>
      </c>
      <c r="X266">
        <v>58.762947490000002</v>
      </c>
      <c r="Y266">
        <v>57.946729380000001</v>
      </c>
      <c r="Z266">
        <v>57.208273730000002</v>
      </c>
      <c r="AA266">
        <v>56.566118590000002</v>
      </c>
      <c r="AB266">
        <v>56.015290270000001</v>
      </c>
      <c r="AC266">
        <v>55.579821549999998</v>
      </c>
      <c r="AD266">
        <v>55.200485960000002</v>
      </c>
      <c r="AE266">
        <v>54.85673302</v>
      </c>
      <c r="AF266">
        <v>54.534271099999998</v>
      </c>
      <c r="AG266">
        <v>54.222768330000001</v>
      </c>
      <c r="AH266">
        <v>53.913239070000003</v>
      </c>
      <c r="AI266">
        <v>53.566677310000003</v>
      </c>
      <c r="AJ266">
        <v>53.202704249999996</v>
      </c>
      <c r="AK266">
        <v>52.823617259999999</v>
      </c>
      <c r="AL266">
        <v>52.437647429999998</v>
      </c>
      <c r="AM266">
        <v>52.06949092</v>
      </c>
      <c r="AN266">
        <v>51.693671670000001</v>
      </c>
      <c r="AO266">
        <v>51.316683329999996</v>
      </c>
      <c r="AP266">
        <v>50.946514829999998</v>
      </c>
      <c r="AQ266">
        <v>50.575487930000001</v>
      </c>
      <c r="AR266">
        <v>50.209121500000002</v>
      </c>
      <c r="AS266">
        <v>49.849360990000001</v>
      </c>
      <c r="AT266">
        <v>49.48588608</v>
      </c>
      <c r="AU266">
        <v>49.117141609999997</v>
      </c>
      <c r="AV266">
        <v>48.745917200000001</v>
      </c>
    </row>
    <row r="267" spans="1:48" x14ac:dyDescent="0.25">
      <c r="A267" s="28" t="s">
        <v>890</v>
      </c>
      <c r="B267">
        <v>75.667735502160696</v>
      </c>
      <c r="C267">
        <v>75.970954022796903</v>
      </c>
      <c r="D267">
        <v>76.275232549999998</v>
      </c>
      <c r="E267">
        <v>78.330065180000005</v>
      </c>
      <c r="F267">
        <v>79.80679155</v>
      </c>
      <c r="G267">
        <v>72.636531210000001</v>
      </c>
      <c r="H267">
        <v>70.780933099999999</v>
      </c>
      <c r="I267">
        <v>72.291490350000004</v>
      </c>
      <c r="J267">
        <v>72.912538609999999</v>
      </c>
      <c r="K267">
        <v>72.543670320000004</v>
      </c>
      <c r="L267">
        <v>72.457810429999995</v>
      </c>
      <c r="M267">
        <v>73.713218420000004</v>
      </c>
      <c r="N267">
        <v>73.430954810000003</v>
      </c>
      <c r="O267">
        <v>72.9194782</v>
      </c>
      <c r="P267">
        <v>73.965042710000006</v>
      </c>
      <c r="Q267">
        <v>74.790626110000005</v>
      </c>
      <c r="R267">
        <v>75.146164940000006</v>
      </c>
      <c r="S267">
        <v>75.1485682</v>
      </c>
      <c r="T267">
        <v>74.95240124</v>
      </c>
      <c r="U267">
        <v>74.513906039999995</v>
      </c>
      <c r="V267">
        <v>74.179376629999894</v>
      </c>
      <c r="W267">
        <v>73.698671469999894</v>
      </c>
      <c r="X267">
        <v>73.067630739999998</v>
      </c>
      <c r="Y267">
        <v>72.420490439999995</v>
      </c>
      <c r="Z267">
        <v>71.822362159999997</v>
      </c>
      <c r="AA267">
        <v>71.306587769999894</v>
      </c>
      <c r="AB267">
        <v>70.863925159999994</v>
      </c>
      <c r="AC267">
        <v>70.318611610000005</v>
      </c>
      <c r="AD267">
        <v>69.742309770000006</v>
      </c>
      <c r="AE267">
        <v>69.15255587</v>
      </c>
      <c r="AF267">
        <v>68.54125664</v>
      </c>
      <c r="AG267">
        <v>67.902173529999999</v>
      </c>
      <c r="AH267">
        <v>67.247965300000004</v>
      </c>
      <c r="AI267">
        <v>66.546457630000006</v>
      </c>
      <c r="AJ267">
        <v>65.826932780000007</v>
      </c>
      <c r="AK267">
        <v>65.098271139999994</v>
      </c>
      <c r="AL267">
        <v>64.380450609999997</v>
      </c>
      <c r="AM267">
        <v>63.678943799999999</v>
      </c>
      <c r="AN267">
        <v>62.988399950000002</v>
      </c>
      <c r="AO267">
        <v>62.327266710000004</v>
      </c>
      <c r="AP267">
        <v>61.708887470000001</v>
      </c>
      <c r="AQ267">
        <v>61.124413279999999</v>
      </c>
      <c r="AR267">
        <v>60.548671499999998</v>
      </c>
      <c r="AS267">
        <v>59.989934079999998</v>
      </c>
      <c r="AT267">
        <v>59.443634019999998</v>
      </c>
      <c r="AU267">
        <v>58.910252219999997</v>
      </c>
      <c r="AV267">
        <v>58.394544740000001</v>
      </c>
    </row>
    <row r="268" spans="1:48" x14ac:dyDescent="0.25">
      <c r="A268" s="28" t="s">
        <v>891</v>
      </c>
      <c r="B268">
        <v>11808.3795448235</v>
      </c>
      <c r="C268">
        <v>11855.698515755201</v>
      </c>
      <c r="D268">
        <v>11903.20811</v>
      </c>
      <c r="E268">
        <v>12036.03116</v>
      </c>
      <c r="F268">
        <v>12058.12138</v>
      </c>
      <c r="G268">
        <v>11697.966350000001</v>
      </c>
      <c r="H268">
        <v>11610.15157</v>
      </c>
      <c r="I268">
        <v>11608.96738</v>
      </c>
      <c r="J268">
        <v>11565.255649999999</v>
      </c>
      <c r="K268">
        <v>11502.379300000001</v>
      </c>
      <c r="L268">
        <v>11491.612789999999</v>
      </c>
      <c r="M268">
        <v>11528.905000000001</v>
      </c>
      <c r="N268">
        <v>11566.535470000001</v>
      </c>
      <c r="O268">
        <v>11744.693020000001</v>
      </c>
      <c r="P268">
        <v>11950.13478</v>
      </c>
      <c r="Q268">
        <v>12190.58625</v>
      </c>
      <c r="R268">
        <v>12489.35721</v>
      </c>
      <c r="S268">
        <v>12724.475769999999</v>
      </c>
      <c r="T268">
        <v>12913.448189999999</v>
      </c>
      <c r="U268">
        <v>13038.18318</v>
      </c>
      <c r="V268">
        <v>13139.59023</v>
      </c>
      <c r="W268">
        <v>13187.927079999999</v>
      </c>
      <c r="X268">
        <v>13236.91136</v>
      </c>
      <c r="Y268">
        <v>13294.33689</v>
      </c>
      <c r="Z268">
        <v>13362.11564</v>
      </c>
      <c r="AA268">
        <v>13443.16171</v>
      </c>
      <c r="AB268">
        <v>13537.613429999999</v>
      </c>
      <c r="AC268">
        <v>13662.48544</v>
      </c>
      <c r="AD268">
        <v>13798.232679999999</v>
      </c>
      <c r="AE268">
        <v>13936.777969999999</v>
      </c>
      <c r="AF268">
        <v>14068.88212</v>
      </c>
      <c r="AG268">
        <v>14187.258540000001</v>
      </c>
      <c r="AH268">
        <v>14290.24258</v>
      </c>
      <c r="AI268">
        <v>14371.700720000001</v>
      </c>
      <c r="AJ268">
        <v>14439.56884</v>
      </c>
      <c r="AK268">
        <v>14497.085499999999</v>
      </c>
      <c r="AL268">
        <v>14549.20954</v>
      </c>
      <c r="AM268">
        <v>14599.78724</v>
      </c>
      <c r="AN268">
        <v>14647.425740000001</v>
      </c>
      <c r="AO268">
        <v>14696.23676</v>
      </c>
      <c r="AP268">
        <v>14749.30593</v>
      </c>
      <c r="AQ268">
        <v>14803.617039999999</v>
      </c>
      <c r="AR268">
        <v>14854.766589999999</v>
      </c>
      <c r="AS268">
        <v>14905.864820000001</v>
      </c>
      <c r="AT268">
        <v>14955.30654</v>
      </c>
      <c r="AU268">
        <v>15003.230820000001</v>
      </c>
      <c r="AV268">
        <v>15051.173000000001</v>
      </c>
    </row>
    <row r="269" spans="1:48" x14ac:dyDescent="0.25">
      <c r="A269" s="28" t="s">
        <v>892</v>
      </c>
      <c r="B269">
        <v>5968.0374888339602</v>
      </c>
      <c r="C269">
        <v>5991.9528272071302</v>
      </c>
      <c r="D269">
        <v>6015.9638940000004</v>
      </c>
      <c r="E269">
        <v>6036.921026</v>
      </c>
      <c r="F269">
        <v>6027.804314</v>
      </c>
      <c r="G269">
        <v>6022.0263530000002</v>
      </c>
      <c r="H269">
        <v>6016.8882979999998</v>
      </c>
      <c r="I269">
        <v>6020.9990070000003</v>
      </c>
      <c r="J269">
        <v>6037.5471509999998</v>
      </c>
      <c r="K269">
        <v>6057.8581620000004</v>
      </c>
      <c r="L269">
        <v>6061.7120889999997</v>
      </c>
      <c r="M269">
        <v>6061.7399409999998</v>
      </c>
      <c r="N269">
        <v>6065.6889369999999</v>
      </c>
      <c r="O269">
        <v>6082.4534890000004</v>
      </c>
      <c r="P269">
        <v>6093.8947010000002</v>
      </c>
      <c r="Q269">
        <v>6100.8454410000004</v>
      </c>
      <c r="R269">
        <v>6124.2804050000004</v>
      </c>
      <c r="S269">
        <v>6149.5843629999999</v>
      </c>
      <c r="T269">
        <v>6171.2633470000001</v>
      </c>
      <c r="U269">
        <v>6181.1947540000001</v>
      </c>
      <c r="V269">
        <v>6193.736742</v>
      </c>
      <c r="W269">
        <v>6210.0040630000003</v>
      </c>
      <c r="X269">
        <v>6225.9620530000002</v>
      </c>
      <c r="Y269">
        <v>6240.2162829999997</v>
      </c>
      <c r="Z269">
        <v>6253.0575859999999</v>
      </c>
      <c r="AA269">
        <v>6265.8624689999997</v>
      </c>
      <c r="AB269">
        <v>6278.7986410000003</v>
      </c>
      <c r="AC269">
        <v>6292.9970169999997</v>
      </c>
      <c r="AD269">
        <v>6307.6953009999997</v>
      </c>
      <c r="AE269">
        <v>6322.1162919999997</v>
      </c>
      <c r="AF269">
        <v>6335.289632</v>
      </c>
      <c r="AG269">
        <v>6346.7409630000002</v>
      </c>
      <c r="AH269">
        <v>6356.1003730000002</v>
      </c>
      <c r="AI269">
        <v>6362.8659909999997</v>
      </c>
      <c r="AJ269">
        <v>6368.9149399999997</v>
      </c>
      <c r="AK269">
        <v>6374.63508</v>
      </c>
      <c r="AL269">
        <v>6380.4258099999997</v>
      </c>
      <c r="AM269">
        <v>6386.1829779999998</v>
      </c>
      <c r="AN269">
        <v>6391.6604150000003</v>
      </c>
      <c r="AO269">
        <v>6397.5377189999999</v>
      </c>
      <c r="AP269">
        <v>6404.1203230000001</v>
      </c>
      <c r="AQ269">
        <v>6410.9809990000003</v>
      </c>
      <c r="AR269">
        <v>6417.4534249999997</v>
      </c>
      <c r="AS269">
        <v>6423.4909200000002</v>
      </c>
      <c r="AT269">
        <v>6428.8042589999995</v>
      </c>
      <c r="AU269">
        <v>6433.4867709999999</v>
      </c>
      <c r="AV269">
        <v>6437.654751</v>
      </c>
    </row>
    <row r="270" spans="1:48" x14ac:dyDescent="0.25">
      <c r="A270" s="28" t="s">
        <v>881</v>
      </c>
      <c r="B270">
        <v>0.59422803324812801</v>
      </c>
      <c r="C270">
        <v>0.59660924558342898</v>
      </c>
      <c r="D270">
        <v>0.59900347190000003</v>
      </c>
      <c r="E270">
        <v>0.59390245340000003</v>
      </c>
      <c r="F270">
        <v>0.55659547340000004</v>
      </c>
      <c r="G270">
        <v>0.5062680732</v>
      </c>
      <c r="H270">
        <v>0.47773537700000002</v>
      </c>
      <c r="I270">
        <v>0.45102971469999997</v>
      </c>
      <c r="J270">
        <v>0.42781342900000002</v>
      </c>
      <c r="K270">
        <v>0.41774767559999998</v>
      </c>
      <c r="L270">
        <v>0.40128663790000002</v>
      </c>
      <c r="M270">
        <v>0.37955877989999998</v>
      </c>
      <c r="N270">
        <v>0.32870435689999999</v>
      </c>
      <c r="O270">
        <v>0.27179042990000002</v>
      </c>
      <c r="P270">
        <v>0.21944623620000001</v>
      </c>
      <c r="Q270">
        <v>0.1935954912</v>
      </c>
      <c r="R270">
        <v>0.16231106649999999</v>
      </c>
      <c r="S270">
        <v>0.14552531190000001</v>
      </c>
      <c r="T270">
        <v>0.13666089719999999</v>
      </c>
      <c r="U270">
        <v>0.1320906174</v>
      </c>
      <c r="V270">
        <v>0.13526829839999999</v>
      </c>
      <c r="W270">
        <v>0.1358757827</v>
      </c>
      <c r="X270" s="15">
        <v>0.13639031779999999</v>
      </c>
      <c r="Y270" s="15">
        <v>0.1362787915</v>
      </c>
      <c r="Z270" s="15">
        <v>0.13545345919999999</v>
      </c>
      <c r="AA270" s="15">
        <v>0.13429130249999999</v>
      </c>
      <c r="AB270" s="15">
        <v>0.13288790440000001</v>
      </c>
      <c r="AC270" s="15">
        <v>0.1317862011</v>
      </c>
      <c r="AD270" s="15">
        <v>0.1305690612</v>
      </c>
      <c r="AE270" s="15">
        <v>0.12920047139999999</v>
      </c>
      <c r="AF270" s="15">
        <v>0.12820761550000001</v>
      </c>
      <c r="AG270" s="15">
        <v>0.1276362657</v>
      </c>
      <c r="AH270" s="15">
        <v>0.1272917972</v>
      </c>
      <c r="AI270" s="15">
        <v>0.1270154302</v>
      </c>
      <c r="AJ270" s="15">
        <v>0.12668632299999999</v>
      </c>
      <c r="AK270" s="15">
        <v>0.12626780970000001</v>
      </c>
      <c r="AL270" s="15">
        <v>0.12587277660000001</v>
      </c>
      <c r="AM270" s="15">
        <v>0.1253923183</v>
      </c>
      <c r="AN270" s="15">
        <v>0.1247901384</v>
      </c>
      <c r="AO270" s="15">
        <v>0.124103003</v>
      </c>
      <c r="AP270" s="15">
        <v>0.1233756191</v>
      </c>
      <c r="AQ270" s="15">
        <v>0.122603724</v>
      </c>
      <c r="AR270" s="15">
        <v>0.121755365</v>
      </c>
      <c r="AS270" s="15">
        <v>0.1208806051</v>
      </c>
      <c r="AT270" s="15">
        <v>0.1199905899</v>
      </c>
      <c r="AU270" s="15">
        <v>0.1191041414</v>
      </c>
      <c r="AV270" s="15">
        <v>0.11824806290000001</v>
      </c>
    </row>
    <row r="271" spans="1:48" x14ac:dyDescent="0.25">
      <c r="A271" s="28" t="s">
        <v>893</v>
      </c>
      <c r="B271">
        <v>13.1053707883709</v>
      </c>
      <c r="C271">
        <v>13.157887110109201</v>
      </c>
      <c r="D271">
        <v>13.21060217</v>
      </c>
      <c r="E271">
        <v>13.19113984</v>
      </c>
      <c r="F271">
        <v>12.942971869999999</v>
      </c>
      <c r="G271">
        <v>12.513280010000001</v>
      </c>
      <c r="H271">
        <v>12.220783150000001</v>
      </c>
      <c r="I271">
        <v>11.905157819999999</v>
      </c>
      <c r="J271">
        <v>11.517711390000001</v>
      </c>
      <c r="K271">
        <v>11.14212755</v>
      </c>
      <c r="L271">
        <v>10.84083817</v>
      </c>
      <c r="M271">
        <v>10.640138629999999</v>
      </c>
      <c r="N271">
        <v>10.40097591</v>
      </c>
      <c r="O271">
        <v>10.16254032</v>
      </c>
      <c r="P271">
        <v>9.8543745810000001</v>
      </c>
      <c r="Q271">
        <v>9.5889744619999995</v>
      </c>
      <c r="R271">
        <v>9.4903523249999999</v>
      </c>
      <c r="S271">
        <v>9.3557817429999997</v>
      </c>
      <c r="T271">
        <v>9.2158058740000008</v>
      </c>
      <c r="U271">
        <v>9.0884581919999903</v>
      </c>
      <c r="V271">
        <v>8.8878086770000007</v>
      </c>
      <c r="W271">
        <v>8.5908152070000003</v>
      </c>
      <c r="X271">
        <v>8.2567020469999903</v>
      </c>
      <c r="Y271">
        <v>7.9203614289999997</v>
      </c>
      <c r="Z271">
        <v>7.5977128010000001</v>
      </c>
      <c r="AA271">
        <v>7.2932940999999998</v>
      </c>
      <c r="AB271">
        <v>7.004337627</v>
      </c>
      <c r="AC271">
        <v>6.7014306320000001</v>
      </c>
      <c r="AD271">
        <v>6.3946170960000002</v>
      </c>
      <c r="AE271">
        <v>6.0870621519999997</v>
      </c>
      <c r="AF271">
        <v>5.7840364500000003</v>
      </c>
      <c r="AG271">
        <v>5.4849491749999997</v>
      </c>
      <c r="AH271">
        <v>5.1737177589999996</v>
      </c>
      <c r="AI271">
        <v>4.8495202859999997</v>
      </c>
      <c r="AJ271">
        <v>4.5112235869999999</v>
      </c>
      <c r="AK271">
        <v>4.1579646979999998</v>
      </c>
      <c r="AL271">
        <v>3.782622591</v>
      </c>
      <c r="AM271">
        <v>3.4954485000000002</v>
      </c>
      <c r="AN271">
        <v>3.242115037</v>
      </c>
      <c r="AO271">
        <v>2.9963616919999998</v>
      </c>
      <c r="AP271">
        <v>2.74306932</v>
      </c>
      <c r="AQ271">
        <v>2.4699437390000001</v>
      </c>
      <c r="AR271">
        <v>2.3081900740000001</v>
      </c>
      <c r="AS271">
        <v>2.1975518140000001</v>
      </c>
      <c r="AT271">
        <v>2.1098712740000001</v>
      </c>
      <c r="AU271">
        <v>2.031323054</v>
      </c>
      <c r="AV271">
        <v>1.95513363</v>
      </c>
    </row>
    <row r="272" spans="1:48" x14ac:dyDescent="0.25">
      <c r="A272" s="28" t="s">
        <v>894</v>
      </c>
      <c r="B272">
        <v>1.8563319391464199</v>
      </c>
      <c r="C272">
        <v>1.86377070047134</v>
      </c>
      <c r="D272">
        <v>1.871238561</v>
      </c>
      <c r="E272">
        <v>2.3820563099999998</v>
      </c>
      <c r="F272">
        <v>3.1306288160000002</v>
      </c>
      <c r="G272">
        <v>4.0001356369999996</v>
      </c>
      <c r="H272">
        <v>4.9864009200000003</v>
      </c>
      <c r="I272">
        <v>5.9887887150000001</v>
      </c>
      <c r="J272">
        <v>6.9326693329999998</v>
      </c>
      <c r="K272">
        <v>7.8248571059999996</v>
      </c>
      <c r="L272">
        <v>8.7054717650000004</v>
      </c>
      <c r="M272">
        <v>9.6109559190000002</v>
      </c>
      <c r="N272">
        <v>10.24433295</v>
      </c>
      <c r="O272">
        <v>10.732856079999999</v>
      </c>
      <c r="P272">
        <v>11.064542510000001</v>
      </c>
      <c r="Q272">
        <v>11.40014021</v>
      </c>
      <c r="R272">
        <v>10.00612561</v>
      </c>
      <c r="S272">
        <v>9.5330499569999905</v>
      </c>
      <c r="T272">
        <v>9.4761517739999999</v>
      </c>
      <c r="U272">
        <v>9.6292000000000009</v>
      </c>
      <c r="V272">
        <v>10.195699449999999</v>
      </c>
      <c r="W272">
        <v>10.574515249999999</v>
      </c>
      <c r="X272">
        <v>10.742387369999999</v>
      </c>
      <c r="Y272">
        <v>10.818423080000001</v>
      </c>
      <c r="Z272">
        <v>10.870428520000001</v>
      </c>
      <c r="AA272">
        <v>10.928055860000001</v>
      </c>
      <c r="AB272">
        <v>11.00701067</v>
      </c>
      <c r="AC272">
        <v>11.99248424</v>
      </c>
      <c r="AD272">
        <v>13.511108950000001</v>
      </c>
      <c r="AE272">
        <v>15.40118524</v>
      </c>
      <c r="AF272">
        <v>17.585516420000001</v>
      </c>
      <c r="AG272">
        <v>20.052767549999999</v>
      </c>
      <c r="AH272">
        <v>22.915944280000001</v>
      </c>
      <c r="AI272">
        <v>26.15965542</v>
      </c>
      <c r="AJ272">
        <v>29.81967174</v>
      </c>
      <c r="AK272">
        <v>33.883228080000002</v>
      </c>
      <c r="AL272">
        <v>38.48351169</v>
      </c>
      <c r="AM272">
        <v>41.917917780000003</v>
      </c>
      <c r="AN272">
        <v>44.761583539999997</v>
      </c>
      <c r="AO272">
        <v>47.447451289999997</v>
      </c>
      <c r="AP272">
        <v>50.288339729999997</v>
      </c>
      <c r="AQ272">
        <v>53.506919500000002</v>
      </c>
      <c r="AR272">
        <v>54.898912039999999</v>
      </c>
      <c r="AS272">
        <v>55.32737753</v>
      </c>
      <c r="AT272">
        <v>55.303168839999998</v>
      </c>
      <c r="AU272">
        <v>55.120881509999997</v>
      </c>
      <c r="AV272">
        <v>54.966338360000002</v>
      </c>
    </row>
    <row r="273" spans="1:48" x14ac:dyDescent="0.25">
      <c r="A273" s="28" t="s">
        <v>895</v>
      </c>
      <c r="B273">
        <v>74.904087735457793</v>
      </c>
      <c r="C273">
        <v>75.204246138798695</v>
      </c>
      <c r="D273">
        <v>75.505829320000004</v>
      </c>
      <c r="E273">
        <v>75.792223739999997</v>
      </c>
      <c r="F273">
        <v>76.204661869999995</v>
      </c>
      <c r="G273">
        <v>73.975482189999994</v>
      </c>
      <c r="H273">
        <v>73.167811499999999</v>
      </c>
      <c r="I273">
        <v>73.297462060000001</v>
      </c>
      <c r="J273">
        <v>73.493928569999994</v>
      </c>
      <c r="K273">
        <v>73.049636019999994</v>
      </c>
      <c r="L273">
        <v>72.188244060000002</v>
      </c>
      <c r="M273">
        <v>70.608381570000006</v>
      </c>
      <c r="N273">
        <v>67.774139989999995</v>
      </c>
      <c r="O273">
        <v>65.350112069999994</v>
      </c>
      <c r="P273">
        <v>63.435933759999998</v>
      </c>
      <c r="Q273">
        <v>61.003131779999997</v>
      </c>
      <c r="R273">
        <v>57.871735520000001</v>
      </c>
      <c r="S273">
        <v>55.763436380000002</v>
      </c>
      <c r="T273">
        <v>55.388990569999997</v>
      </c>
      <c r="U273">
        <v>55.756860279999998</v>
      </c>
      <c r="V273">
        <v>55.526192850000001</v>
      </c>
      <c r="W273">
        <v>55.123134159999999</v>
      </c>
      <c r="X273">
        <v>55.087121250000003</v>
      </c>
      <c r="Y273">
        <v>55.08702779</v>
      </c>
      <c r="Z273">
        <v>55.015428489999998</v>
      </c>
      <c r="AA273">
        <v>54.849661390000001</v>
      </c>
      <c r="AB273">
        <v>54.611281400000003</v>
      </c>
      <c r="AC273">
        <v>54.173454890000002</v>
      </c>
      <c r="AD273">
        <v>53.627768469999999</v>
      </c>
      <c r="AE273">
        <v>53.04563143</v>
      </c>
      <c r="AF273">
        <v>52.42898667</v>
      </c>
      <c r="AG273">
        <v>51.752850780000003</v>
      </c>
      <c r="AH273">
        <v>51.246778740000003</v>
      </c>
      <c r="AI273">
        <v>50.837493940000002</v>
      </c>
      <c r="AJ273">
        <v>50.491316040000001</v>
      </c>
      <c r="AK273">
        <v>50.196888659999999</v>
      </c>
      <c r="AL273">
        <v>49.933428329999998</v>
      </c>
      <c r="AM273">
        <v>49.260281450000001</v>
      </c>
      <c r="AN273">
        <v>48.377474509999999</v>
      </c>
      <c r="AO273">
        <v>47.389904199999997</v>
      </c>
      <c r="AP273">
        <v>46.35207905</v>
      </c>
      <c r="AQ273">
        <v>45.288456500000002</v>
      </c>
      <c r="AR273">
        <v>44.146908140000001</v>
      </c>
      <c r="AS273">
        <v>42.973776119999997</v>
      </c>
      <c r="AT273">
        <v>41.786534519999996</v>
      </c>
      <c r="AU273">
        <v>40.591972349999999</v>
      </c>
      <c r="AV273">
        <v>39.394052860000002</v>
      </c>
    </row>
    <row r="274" spans="1:48" x14ac:dyDescent="0.25">
      <c r="A274" s="28" t="s">
        <v>896</v>
      </c>
      <c r="B274">
        <v>0.68289609059609502</v>
      </c>
      <c r="C274">
        <v>0.68563261681780097</v>
      </c>
      <c r="D274">
        <v>0.68838210590000004</v>
      </c>
      <c r="E274">
        <v>0.65611212249999995</v>
      </c>
      <c r="F274">
        <v>0.60977958269999999</v>
      </c>
      <c r="G274">
        <v>0.5398580315</v>
      </c>
      <c r="H274">
        <v>0.4843756723</v>
      </c>
      <c r="I274">
        <v>0.43897300620000002</v>
      </c>
      <c r="J274">
        <v>0.39711960810000002</v>
      </c>
      <c r="K274">
        <v>0.35571788459999998</v>
      </c>
      <c r="L274">
        <v>0.31669362639999998</v>
      </c>
      <c r="M274">
        <v>0.2791270139</v>
      </c>
      <c r="N274">
        <v>0.24414746509999999</v>
      </c>
      <c r="O274">
        <v>0.21578913590000001</v>
      </c>
      <c r="P274">
        <v>0.19263321520000001</v>
      </c>
      <c r="Q274">
        <v>0.17066237479999999</v>
      </c>
      <c r="R274">
        <v>0.16143358150000001</v>
      </c>
      <c r="S274">
        <v>0.20156246990000001</v>
      </c>
      <c r="T274">
        <v>0.24711606429999999</v>
      </c>
      <c r="U274">
        <v>0.29231687210000001</v>
      </c>
      <c r="V274">
        <v>0.26006166759999999</v>
      </c>
      <c r="W274">
        <v>0.21602971300000001</v>
      </c>
      <c r="X274">
        <v>0.1832950418</v>
      </c>
      <c r="Y274" s="15">
        <v>0.1529726122</v>
      </c>
      <c r="Z274" s="15">
        <v>0.11972630569999999</v>
      </c>
      <c r="AA274" s="15">
        <v>0.10234278500000001</v>
      </c>
      <c r="AB274" s="15">
        <v>9.1297977799999999E-2</v>
      </c>
      <c r="AC274" s="15">
        <v>8.6004790299999995E-2</v>
      </c>
      <c r="AD274" s="15">
        <v>8.3352793100000003E-2</v>
      </c>
      <c r="AE274" s="15">
        <v>8.2005295399999997E-2</v>
      </c>
      <c r="AF274" s="15">
        <v>8.1254251099999994E-2</v>
      </c>
      <c r="AG274" s="15">
        <v>8.07189668E-2</v>
      </c>
      <c r="AH274" s="15">
        <v>7.6087928700000002E-2</v>
      </c>
      <c r="AI274" s="15">
        <v>6.87430438E-2</v>
      </c>
      <c r="AJ274" s="15">
        <v>5.9209313999999999E-2</v>
      </c>
      <c r="AK274" s="15">
        <v>5.5992050799999998E-2</v>
      </c>
      <c r="AL274" s="15">
        <v>5.5535602000000003E-2</v>
      </c>
      <c r="AM274" s="15">
        <v>5.4959635100000001E-2</v>
      </c>
      <c r="AN274" s="15">
        <v>5.43016661E-2</v>
      </c>
      <c r="AO274" s="15">
        <v>5.3581520399999999E-2</v>
      </c>
      <c r="AP274" s="15">
        <v>5.2810866400000003E-2</v>
      </c>
      <c r="AQ274" s="15">
        <v>5.1993090399999997E-2</v>
      </c>
      <c r="AR274" s="15">
        <v>5.1680847799999999E-2</v>
      </c>
      <c r="AS274" s="15">
        <v>5.1630174100000002E-2</v>
      </c>
      <c r="AT274" s="15">
        <v>5.17100162E-2</v>
      </c>
      <c r="AU274" s="15">
        <v>5.1850908100000002E-2</v>
      </c>
      <c r="AV274" s="15">
        <v>5.2018577199999999E-2</v>
      </c>
    </row>
    <row r="275" spans="1:48" x14ac:dyDescent="0.25">
      <c r="A275" s="28" t="s">
        <v>897</v>
      </c>
      <c r="B275">
        <v>2.3841462351468299</v>
      </c>
      <c r="C275">
        <v>2.3937000732470999</v>
      </c>
      <c r="D275">
        <v>2.4032992360000001</v>
      </c>
      <c r="E275">
        <v>2.3615341540000001</v>
      </c>
      <c r="F275">
        <v>2.2987325709999999</v>
      </c>
      <c r="G275">
        <v>2.1483721619999998</v>
      </c>
      <c r="H275">
        <v>2.043162777</v>
      </c>
      <c r="I275">
        <v>1.9668788509999999</v>
      </c>
      <c r="J275">
        <v>1.89187642</v>
      </c>
      <c r="K275">
        <v>1.8024633459999999</v>
      </c>
      <c r="L275">
        <v>1.7068527389999999</v>
      </c>
      <c r="M275">
        <v>1.599784557</v>
      </c>
      <c r="N275">
        <v>1.5919822809999999</v>
      </c>
      <c r="O275">
        <v>1.6580911270000001</v>
      </c>
      <c r="P275">
        <v>1.775656772</v>
      </c>
      <c r="Q275">
        <v>1.903886923</v>
      </c>
      <c r="R275">
        <v>2.4522063169999999</v>
      </c>
      <c r="S275">
        <v>2.3980862219999999</v>
      </c>
      <c r="T275">
        <v>2.1434643790000001</v>
      </c>
      <c r="U275">
        <v>1.73873156</v>
      </c>
      <c r="V275">
        <v>2.1349879879999998</v>
      </c>
      <c r="W275">
        <v>2.4116810110000002</v>
      </c>
      <c r="X275">
        <v>2.5573220320000001</v>
      </c>
      <c r="Y275">
        <v>2.6149469669999998</v>
      </c>
      <c r="Z275">
        <v>2.6186232060000001</v>
      </c>
      <c r="AA275">
        <v>2.5914603380000001</v>
      </c>
      <c r="AB275">
        <v>2.547471029</v>
      </c>
      <c r="AC275">
        <v>2.4833357779999998</v>
      </c>
      <c r="AD275">
        <v>2.4084599610000001</v>
      </c>
      <c r="AE275">
        <v>2.3286596209999999</v>
      </c>
      <c r="AF275">
        <v>2.2476809690000001</v>
      </c>
      <c r="AG275">
        <v>2.1640199949999999</v>
      </c>
      <c r="AH275">
        <v>2.005717067</v>
      </c>
      <c r="AI275">
        <v>1.7984566580000001</v>
      </c>
      <c r="AJ275">
        <v>1.550161267</v>
      </c>
      <c r="AK275">
        <v>1.26162055</v>
      </c>
      <c r="AL275">
        <v>0.88257855299999999</v>
      </c>
      <c r="AM275">
        <v>0.74800744559999999</v>
      </c>
      <c r="AN275">
        <v>0.70064115360000001</v>
      </c>
      <c r="AO275">
        <v>0.6908905541</v>
      </c>
      <c r="AP275">
        <v>0.69905893959999998</v>
      </c>
      <c r="AQ275">
        <v>0.71604242470000001</v>
      </c>
      <c r="AR275">
        <v>0.73506357720000004</v>
      </c>
      <c r="AS275">
        <v>0.75500099359999995</v>
      </c>
      <c r="AT275">
        <v>0.77517507240000005</v>
      </c>
      <c r="AU275">
        <v>0.795207302</v>
      </c>
      <c r="AV275">
        <v>0.81493301269999996</v>
      </c>
    </row>
    <row r="276" spans="1:48" x14ac:dyDescent="0.25">
      <c r="A276" s="28" t="s">
        <v>898</v>
      </c>
      <c r="B276">
        <v>3.8105852795219599</v>
      </c>
      <c r="C276">
        <v>3.8258551963966601</v>
      </c>
      <c r="D276">
        <v>3.8411975329999999</v>
      </c>
      <c r="E276">
        <v>3.7210660189999998</v>
      </c>
      <c r="F276">
        <v>3.5445684750000002</v>
      </c>
      <c r="G276">
        <v>3.2296871130000002</v>
      </c>
      <c r="H276">
        <v>2.9889034900000002</v>
      </c>
      <c r="I276">
        <v>2.7973421840000001</v>
      </c>
      <c r="J276">
        <v>2.6148789369999998</v>
      </c>
      <c r="K276">
        <v>2.4208305449999998</v>
      </c>
      <c r="L276">
        <v>2.2276276469999998</v>
      </c>
      <c r="M276">
        <v>2.0290997559999999</v>
      </c>
      <c r="N276">
        <v>1.8031358280000001</v>
      </c>
      <c r="O276">
        <v>1.6048841620000001</v>
      </c>
      <c r="P276">
        <v>1.436094948</v>
      </c>
      <c r="Q276">
        <v>1.272389948</v>
      </c>
      <c r="R276">
        <v>0.72269339700000002</v>
      </c>
      <c r="S276">
        <v>0.48102035339999999</v>
      </c>
      <c r="T276">
        <v>0.36582333299999997</v>
      </c>
      <c r="U276">
        <v>0.29298453070000002</v>
      </c>
      <c r="V276">
        <v>0.28232522879999999</v>
      </c>
      <c r="W276">
        <v>0.21847253520000001</v>
      </c>
      <c r="X276">
        <v>0.18021321100000001</v>
      </c>
      <c r="Y276" s="15">
        <v>0.1498001031</v>
      </c>
      <c r="Z276" s="15">
        <v>0.1190354008</v>
      </c>
      <c r="AA276" s="15">
        <v>0.10614101419999999</v>
      </c>
      <c r="AB276" s="15">
        <v>0.1004784546</v>
      </c>
      <c r="AC276" s="15">
        <v>9.3537105800000006E-2</v>
      </c>
      <c r="AD276" s="15">
        <v>8.5320129300000006E-2</v>
      </c>
      <c r="AE276" s="15">
        <v>7.5663554499999897E-2</v>
      </c>
      <c r="AF276" s="15">
        <v>7.1439150399999998E-2</v>
      </c>
      <c r="AG276" s="15">
        <v>6.9623650400000001E-2</v>
      </c>
      <c r="AH276" s="15">
        <v>6.8980512100000002E-2</v>
      </c>
      <c r="AI276" s="15">
        <v>6.8910564999999896E-2</v>
      </c>
      <c r="AJ276" s="15">
        <v>6.9121245299999995E-2</v>
      </c>
      <c r="AK276" s="15">
        <v>6.9462495299999996E-2</v>
      </c>
      <c r="AL276" s="15">
        <v>6.9848633600000001E-2</v>
      </c>
      <c r="AM276" s="15">
        <v>7.0257817299999997E-2</v>
      </c>
      <c r="AN276" s="15">
        <v>7.0661094800000004E-2</v>
      </c>
      <c r="AO276" s="15">
        <v>7.1043514399999896E-2</v>
      </c>
      <c r="AP276" s="15">
        <v>7.1399266700000005E-2</v>
      </c>
      <c r="AQ276" s="15">
        <v>7.1722091299999999E-2</v>
      </c>
      <c r="AR276" s="15">
        <v>7.2039011599999994E-2</v>
      </c>
      <c r="AS276" s="15">
        <v>7.2351592300000003E-2</v>
      </c>
      <c r="AT276" s="15">
        <v>7.2653016500000001E-2</v>
      </c>
      <c r="AU276" s="15">
        <v>7.2938433600000005E-2</v>
      </c>
      <c r="AV276" s="15">
        <v>7.3208618599999997E-2</v>
      </c>
    </row>
    <row r="277" spans="1:48" x14ac:dyDescent="0.25">
      <c r="A277" s="28" t="s">
        <v>899</v>
      </c>
      <c r="B277">
        <v>0.930906730121833</v>
      </c>
      <c r="C277">
        <v>0.93463709366032899</v>
      </c>
      <c r="D277">
        <v>0.93838511099999999</v>
      </c>
      <c r="E277">
        <v>1.2141184</v>
      </c>
      <c r="F277">
        <v>1.630968639</v>
      </c>
      <c r="G277">
        <v>2.0546540109999998</v>
      </c>
      <c r="H277">
        <v>2.525204521</v>
      </c>
      <c r="I277">
        <v>3.009841722</v>
      </c>
      <c r="J277">
        <v>3.4507465929999999</v>
      </c>
      <c r="K277">
        <v>3.7934413039999999</v>
      </c>
      <c r="L277">
        <v>4.0290164879999999</v>
      </c>
      <c r="M277">
        <v>4.1276301279999998</v>
      </c>
      <c r="N277">
        <v>4.3706654770000002</v>
      </c>
      <c r="O277">
        <v>4.7769827610000002</v>
      </c>
      <c r="P277">
        <v>5.3316232189999999</v>
      </c>
      <c r="Q277">
        <v>5.9387029099999999</v>
      </c>
      <c r="R277">
        <v>7.3279269090000003</v>
      </c>
      <c r="S277">
        <v>8.2743792729999903</v>
      </c>
      <c r="T277">
        <v>8.7584623379999904</v>
      </c>
      <c r="U277">
        <v>8.932082351</v>
      </c>
      <c r="V277">
        <v>9.0033411579999996</v>
      </c>
      <c r="W277">
        <v>9.1980423859999902</v>
      </c>
      <c r="X277">
        <v>9.3950247640000004</v>
      </c>
      <c r="Y277">
        <v>9.5580754209999998</v>
      </c>
      <c r="Z277">
        <v>9.6787492789999998</v>
      </c>
      <c r="AA277">
        <v>9.753962799</v>
      </c>
      <c r="AB277">
        <v>9.7937530020000008</v>
      </c>
      <c r="AC277">
        <v>9.9524503749999997</v>
      </c>
      <c r="AD277">
        <v>10.135950340000001</v>
      </c>
      <c r="AE277">
        <v>10.302116509999999</v>
      </c>
      <c r="AF277">
        <v>10.404394549999999</v>
      </c>
      <c r="AG277">
        <v>10.434718220000001</v>
      </c>
      <c r="AH277">
        <v>10.58324839</v>
      </c>
      <c r="AI277">
        <v>10.785331210000001</v>
      </c>
      <c r="AJ277">
        <v>11.009146250000001</v>
      </c>
      <c r="AK277">
        <v>11.230270969999999</v>
      </c>
      <c r="AL277">
        <v>11.443498979999999</v>
      </c>
      <c r="AM277">
        <v>11.6555421</v>
      </c>
      <c r="AN277">
        <v>11.85841709</v>
      </c>
      <c r="AO277">
        <v>12.048149950000001</v>
      </c>
      <c r="AP277">
        <v>12.22315972</v>
      </c>
      <c r="AQ277">
        <v>12.3821981</v>
      </c>
      <c r="AR277">
        <v>12.56679988</v>
      </c>
      <c r="AS277">
        <v>12.76249765</v>
      </c>
      <c r="AT277">
        <v>12.9602667</v>
      </c>
      <c r="AU277">
        <v>13.155064039999999</v>
      </c>
      <c r="AV277">
        <v>13.34479861</v>
      </c>
    </row>
    <row r="278" spans="1:48" x14ac:dyDescent="0.25">
      <c r="A278" s="28" t="s">
        <v>900</v>
      </c>
      <c r="B278">
        <v>0.86972634063657295</v>
      </c>
      <c r="C278">
        <v>0.873211539877914</v>
      </c>
      <c r="D278">
        <v>0.87671323970000004</v>
      </c>
      <c r="E278">
        <v>0.98529365579999995</v>
      </c>
      <c r="F278">
        <v>1.1764989809999999</v>
      </c>
      <c r="G278">
        <v>1.3984012219999999</v>
      </c>
      <c r="H278">
        <v>1.721876457</v>
      </c>
      <c r="I278">
        <v>2.1639773139999998</v>
      </c>
      <c r="J278">
        <v>2.72670046</v>
      </c>
      <c r="K278">
        <v>3.4141118929999998</v>
      </c>
      <c r="L278">
        <v>4.2525707229999998</v>
      </c>
      <c r="M278">
        <v>5.2412059370000001</v>
      </c>
      <c r="N278">
        <v>6.205525154</v>
      </c>
      <c r="O278">
        <v>7.2957153850000003</v>
      </c>
      <c r="P278">
        <v>8.5814315620000006</v>
      </c>
      <c r="Q278">
        <v>9.9652774439999998</v>
      </c>
      <c r="R278">
        <v>13.238639109999999</v>
      </c>
      <c r="S278">
        <v>15.501638290000001</v>
      </c>
      <c r="T278">
        <v>16.730500320000001</v>
      </c>
      <c r="U278">
        <v>17.24981077</v>
      </c>
      <c r="V278">
        <v>17.32817116</v>
      </c>
      <c r="W278">
        <v>17.595155590000001</v>
      </c>
      <c r="X278">
        <v>18.166599009999999</v>
      </c>
      <c r="Y278">
        <v>18.72245032</v>
      </c>
      <c r="Z278">
        <v>19.123875649999999</v>
      </c>
      <c r="AA278">
        <v>19.299598929999998</v>
      </c>
      <c r="AB278">
        <v>19.2496899</v>
      </c>
      <c r="AC278">
        <v>19.554872450000001</v>
      </c>
      <c r="AD278">
        <v>20.011668799999999</v>
      </c>
      <c r="AE278">
        <v>20.527659199999999</v>
      </c>
      <c r="AF278">
        <v>21.003446709999999</v>
      </c>
      <c r="AG278">
        <v>21.41769386</v>
      </c>
      <c r="AH278">
        <v>21.722388840000001</v>
      </c>
      <c r="AI278">
        <v>21.960855909999999</v>
      </c>
      <c r="AJ278">
        <v>22.159519769999999</v>
      </c>
      <c r="AK278">
        <v>22.322750419999998</v>
      </c>
      <c r="AL278">
        <v>22.461066219999999</v>
      </c>
      <c r="AM278">
        <v>22.630263620000001</v>
      </c>
      <c r="AN278">
        <v>22.80596001</v>
      </c>
      <c r="AO278">
        <v>22.975069950000002</v>
      </c>
      <c r="AP278">
        <v>23.131036779999999</v>
      </c>
      <c r="AQ278">
        <v>23.26905335</v>
      </c>
      <c r="AR278">
        <v>22.751530750000001</v>
      </c>
      <c r="AS278">
        <v>21.825756259999999</v>
      </c>
      <c r="AT278">
        <v>20.615561830000001</v>
      </c>
      <c r="AU278">
        <v>19.169207480000001</v>
      </c>
      <c r="AV278">
        <v>17.485335289999998</v>
      </c>
    </row>
    <row r="279" spans="1:48" x14ac:dyDescent="0.25">
      <c r="A279" s="28" t="s">
        <v>901</v>
      </c>
      <c r="B279">
        <v>9.9222405427355298</v>
      </c>
      <c r="C279">
        <v>9.96200130838813</v>
      </c>
      <c r="D279">
        <v>10.001950600000001</v>
      </c>
      <c r="E279">
        <v>10.03537788</v>
      </c>
      <c r="F279">
        <v>10.083654320000001</v>
      </c>
      <c r="G279">
        <v>9.7832275370000001</v>
      </c>
      <c r="H279">
        <v>9.6854506330000003</v>
      </c>
      <c r="I279">
        <v>9.7181148709999903</v>
      </c>
      <c r="J279">
        <v>9.7478035070000004</v>
      </c>
      <c r="K279">
        <v>9.6692943880000009</v>
      </c>
      <c r="L279">
        <v>9.5253596500000004</v>
      </c>
      <c r="M279">
        <v>9.2832354329999998</v>
      </c>
      <c r="N279">
        <v>9.1561736059999994</v>
      </c>
      <c r="O279">
        <v>9.218257843</v>
      </c>
      <c r="P279">
        <v>9.4205170690000006</v>
      </c>
      <c r="Q279">
        <v>9.5769477700000003</v>
      </c>
      <c r="R279">
        <v>9.4624374109999998</v>
      </c>
      <c r="S279">
        <v>9.5545091479999904</v>
      </c>
      <c r="T279">
        <v>9.7084575710000003</v>
      </c>
      <c r="U279">
        <v>9.8681745289999903</v>
      </c>
      <c r="V279">
        <v>9.807391118</v>
      </c>
      <c r="W279">
        <v>9.8697758489999998</v>
      </c>
      <c r="X279">
        <v>9.9322060489999995</v>
      </c>
      <c r="Y279">
        <v>9.9670647369999994</v>
      </c>
      <c r="Z279">
        <v>9.9715495650000001</v>
      </c>
      <c r="AA279">
        <v>9.9490405129999999</v>
      </c>
      <c r="AB279">
        <v>9.9087470149999994</v>
      </c>
      <c r="AC279">
        <v>9.9087966670000007</v>
      </c>
      <c r="AD279">
        <v>9.9295449320000007</v>
      </c>
      <c r="AE279">
        <v>9.9649431320000001</v>
      </c>
      <c r="AF279">
        <v>9.9836141230000006</v>
      </c>
      <c r="AG279">
        <v>9.985418052</v>
      </c>
      <c r="AH279">
        <v>9.9467431640000008</v>
      </c>
      <c r="AI279">
        <v>9.8887984759999998</v>
      </c>
      <c r="AJ279">
        <v>9.8237167910000007</v>
      </c>
      <c r="AK279">
        <v>9.7614629149999903</v>
      </c>
      <c r="AL279">
        <v>9.7019234930000007</v>
      </c>
      <c r="AM279">
        <v>9.6786439299999998</v>
      </c>
      <c r="AN279">
        <v>9.6752464820000004</v>
      </c>
      <c r="AO279">
        <v>9.6828828730000005</v>
      </c>
      <c r="AP279">
        <v>9.696884871</v>
      </c>
      <c r="AQ279">
        <v>9.7140868139999998</v>
      </c>
      <c r="AR279">
        <v>9.716389071</v>
      </c>
      <c r="AS279">
        <v>9.712721835</v>
      </c>
      <c r="AT279">
        <v>9.7065885210000005</v>
      </c>
      <c r="AU279">
        <v>9.6994948829999998</v>
      </c>
      <c r="AV279">
        <v>9.6925130230000001</v>
      </c>
    </row>
    <row r="280" spans="1:48" x14ac:dyDescent="0.25">
      <c r="A280" s="28" t="s">
        <v>902</v>
      </c>
      <c r="B280">
        <v>1.0272700044601699</v>
      </c>
      <c r="C280">
        <v>1.0313865184403901</v>
      </c>
      <c r="D280">
        <v>1.0355225290000001</v>
      </c>
      <c r="E280">
        <v>1.0624608820000001</v>
      </c>
      <c r="F280">
        <v>1.1045417259999999</v>
      </c>
      <c r="G280">
        <v>1.115541941</v>
      </c>
      <c r="H280">
        <v>1.153051077</v>
      </c>
      <c r="I280">
        <v>1.2095189630000001</v>
      </c>
      <c r="J280">
        <v>1.269065135</v>
      </c>
      <c r="K280">
        <v>1.3207570390000001</v>
      </c>
      <c r="L280">
        <v>1.3671199060000001</v>
      </c>
      <c r="M280">
        <v>1.400963967</v>
      </c>
      <c r="N280">
        <v>1.499948294</v>
      </c>
      <c r="O280">
        <v>1.666511737</v>
      </c>
      <c r="P280">
        <v>1.8954202790000001</v>
      </c>
      <c r="Q280">
        <v>2.1535185389999998</v>
      </c>
      <c r="R280">
        <v>2.0122312779999998</v>
      </c>
      <c r="S280">
        <v>2.2132924520000001</v>
      </c>
      <c r="T280">
        <v>2.45204624</v>
      </c>
      <c r="U280">
        <v>2.6903385069999999</v>
      </c>
      <c r="V280">
        <v>2.636591122</v>
      </c>
      <c r="W280">
        <v>2.6300064160000001</v>
      </c>
      <c r="X280">
        <v>2.6128642530000001</v>
      </c>
      <c r="Y280">
        <v>2.5834604940000001</v>
      </c>
      <c r="Z280">
        <v>2.5442271029999999</v>
      </c>
      <c r="AA280">
        <v>2.4976961289999999</v>
      </c>
      <c r="AB280">
        <v>2.4471432110000002</v>
      </c>
      <c r="AC280">
        <v>2.4461271340000001</v>
      </c>
      <c r="AD280">
        <v>2.469879266</v>
      </c>
      <c r="AE280">
        <v>2.5070275739999999</v>
      </c>
      <c r="AF280">
        <v>2.546678113</v>
      </c>
      <c r="AG280">
        <v>2.585017256</v>
      </c>
      <c r="AH280">
        <v>2.6357699700000001</v>
      </c>
      <c r="AI280">
        <v>2.6923564070000001</v>
      </c>
      <c r="AJ280">
        <v>2.7516211930000001</v>
      </c>
      <c r="AK280">
        <v>2.8107940500000002</v>
      </c>
      <c r="AL280">
        <v>2.8692668380000002</v>
      </c>
      <c r="AM280">
        <v>2.9030161329999999</v>
      </c>
      <c r="AN280">
        <v>2.9238032</v>
      </c>
      <c r="AO280">
        <v>2.938003922</v>
      </c>
      <c r="AP280">
        <v>2.9490489649999998</v>
      </c>
      <c r="AQ280">
        <v>2.9585472190000002</v>
      </c>
      <c r="AR280">
        <v>2.968571141</v>
      </c>
      <c r="AS280">
        <v>2.9795547080000002</v>
      </c>
      <c r="AT280">
        <v>2.9913390949999998</v>
      </c>
      <c r="AU280">
        <v>3.003722722</v>
      </c>
      <c r="AV280">
        <v>3.0166761719999999</v>
      </c>
    </row>
    <row r="281" spans="1:48" x14ac:dyDescent="0.25">
      <c r="A281" s="28" t="s">
        <v>903</v>
      </c>
      <c r="B281">
        <v>22.439119859509798</v>
      </c>
      <c r="C281">
        <v>22.5290387223253</v>
      </c>
      <c r="D281">
        <v>22.619470459999999</v>
      </c>
      <c r="E281">
        <v>22.58260533</v>
      </c>
      <c r="F281">
        <v>22.225110829999998</v>
      </c>
      <c r="G281">
        <v>21.50623964</v>
      </c>
      <c r="H281">
        <v>21.189816669999999</v>
      </c>
      <c r="I281">
        <v>20.888633670000001</v>
      </c>
      <c r="J281">
        <v>20.28009162</v>
      </c>
      <c r="K281">
        <v>19.657211270000001</v>
      </c>
      <c r="L281">
        <v>19.165919420000002</v>
      </c>
      <c r="M281">
        <v>18.88024381</v>
      </c>
      <c r="N281">
        <v>18.379334289999999</v>
      </c>
      <c r="O281">
        <v>17.60277498</v>
      </c>
      <c r="P281">
        <v>16.369475390000002</v>
      </c>
      <c r="Q281">
        <v>14.955416749999999</v>
      </c>
      <c r="R281">
        <v>13.687776550000001</v>
      </c>
      <c r="S281">
        <v>12.75423125</v>
      </c>
      <c r="T281">
        <v>12.11999537</v>
      </c>
      <c r="U281">
        <v>11.65227264</v>
      </c>
      <c r="V281">
        <v>10.65587953</v>
      </c>
      <c r="W281">
        <v>9.9025035240000001</v>
      </c>
      <c r="X281">
        <v>9.1974418349999905</v>
      </c>
      <c r="Y281">
        <v>8.5570943859999904</v>
      </c>
      <c r="Z281">
        <v>7.9729739840000002</v>
      </c>
      <c r="AA281">
        <v>7.4505511310000001</v>
      </c>
      <c r="AB281">
        <v>6.9667291200000001</v>
      </c>
      <c r="AC281">
        <v>6.538012846</v>
      </c>
      <c r="AD281">
        <v>6.1349988560000002</v>
      </c>
      <c r="AE281">
        <v>5.7506851699999997</v>
      </c>
      <c r="AF281">
        <v>5.3985525120000002</v>
      </c>
      <c r="AG281">
        <v>5.0723256599999997</v>
      </c>
      <c r="AH281">
        <v>4.7555232009999999</v>
      </c>
      <c r="AI281">
        <v>4.4448651420000003</v>
      </c>
      <c r="AJ281">
        <v>4.142854797</v>
      </c>
      <c r="AK281">
        <v>3.8655917789999998</v>
      </c>
      <c r="AL281">
        <v>3.604561135</v>
      </c>
      <c r="AM281">
        <v>3.3837302629999999</v>
      </c>
      <c r="AN281">
        <v>3.1853829920000001</v>
      </c>
      <c r="AO281">
        <v>3.001208756</v>
      </c>
      <c r="AP281">
        <v>2.8270108330000001</v>
      </c>
      <c r="AQ281">
        <v>2.659708647</v>
      </c>
      <c r="AR281">
        <v>2.4733545449999998</v>
      </c>
      <c r="AS281">
        <v>2.2816922530000001</v>
      </c>
      <c r="AT281">
        <v>2.090952862</v>
      </c>
      <c r="AU281">
        <v>1.9042583529999999</v>
      </c>
      <c r="AV281">
        <v>1.723054281</v>
      </c>
    </row>
    <row r="282" spans="1:48" x14ac:dyDescent="0.25">
      <c r="A282" s="28" t="s">
        <v>904</v>
      </c>
      <c r="B282">
        <v>2.4210524975594598</v>
      </c>
      <c r="C282">
        <v>2.4307542277859602</v>
      </c>
      <c r="D282">
        <v>2.4408114990000001</v>
      </c>
      <c r="E282">
        <v>2.692937723</v>
      </c>
      <c r="F282">
        <v>3.0492748760000001</v>
      </c>
      <c r="G282">
        <v>3.442076911</v>
      </c>
      <c r="H282">
        <v>3.948891374</v>
      </c>
      <c r="I282">
        <v>4.500546538</v>
      </c>
      <c r="J282">
        <v>5.0061798729999998</v>
      </c>
      <c r="K282">
        <v>5.5014324480000001</v>
      </c>
      <c r="L282">
        <v>6.0228354089999998</v>
      </c>
      <c r="M282">
        <v>6.6005139100000001</v>
      </c>
      <c r="N282">
        <v>7.9752564809999997</v>
      </c>
      <c r="O282">
        <v>10.020850449999999</v>
      </c>
      <c r="P282">
        <v>12.554565739999999</v>
      </c>
      <c r="Q282">
        <v>15.62675997</v>
      </c>
      <c r="R282">
        <v>16.239280050000001</v>
      </c>
      <c r="S282">
        <v>16.733936079999999</v>
      </c>
      <c r="T282">
        <v>16.936990510000001</v>
      </c>
      <c r="U282">
        <v>17.00129579</v>
      </c>
      <c r="V282">
        <v>16.354856999999999</v>
      </c>
      <c r="W282">
        <v>15.713767900000001</v>
      </c>
      <c r="X282">
        <v>15.0317103</v>
      </c>
      <c r="Y282">
        <v>14.39074881</v>
      </c>
      <c r="Z282">
        <v>13.806292640000001</v>
      </c>
      <c r="AA282">
        <v>13.298473769999999</v>
      </c>
      <c r="AB282">
        <v>12.836959630000001</v>
      </c>
      <c r="AC282">
        <v>12.36529561</v>
      </c>
      <c r="AD282">
        <v>11.8814271</v>
      </c>
      <c r="AE282">
        <v>11.398758620000001</v>
      </c>
      <c r="AF282">
        <v>10.950165670000001</v>
      </c>
      <c r="AG282">
        <v>10.5446431</v>
      </c>
      <c r="AH282">
        <v>10.18004163</v>
      </c>
      <c r="AI282">
        <v>9.8338913730000002</v>
      </c>
      <c r="AJ282">
        <v>9.5023900119999904</v>
      </c>
      <c r="AK282">
        <v>9.1900570449999996</v>
      </c>
      <c r="AL282">
        <v>8.8905958149999904</v>
      </c>
      <c r="AM282">
        <v>8.6216533200000001</v>
      </c>
      <c r="AN282">
        <v>8.3754643009999903</v>
      </c>
      <c r="AO282">
        <v>8.1471192269999904</v>
      </c>
      <c r="AP282">
        <v>7.9334967340000002</v>
      </c>
      <c r="AQ282">
        <v>7.7302515649999997</v>
      </c>
      <c r="AR282">
        <v>7.5345458489999997</v>
      </c>
      <c r="AS282">
        <v>7.3454199219999996</v>
      </c>
      <c r="AT282">
        <v>7.161692961</v>
      </c>
      <c r="AU282">
        <v>6.9834669959999998</v>
      </c>
      <c r="AV282">
        <v>6.8117212150000004</v>
      </c>
    </row>
    <row r="283" spans="1:48" x14ac:dyDescent="0.25">
      <c r="A283" s="28" t="s">
        <v>905</v>
      </c>
      <c r="B283">
        <v>1.1038136638077101</v>
      </c>
      <c r="C283">
        <v>1.10823690634267</v>
      </c>
      <c r="D283">
        <v>1.1125393610000001</v>
      </c>
      <c r="E283">
        <v>1.119804952</v>
      </c>
      <c r="F283">
        <v>1.11500478</v>
      </c>
      <c r="G283">
        <v>1.095103588</v>
      </c>
      <c r="H283">
        <v>1.0959839090000001</v>
      </c>
      <c r="I283">
        <v>1.0984149949999999</v>
      </c>
      <c r="J283">
        <v>1.08501896</v>
      </c>
      <c r="K283">
        <v>1.0694927860000001</v>
      </c>
      <c r="L283">
        <v>1.0607543909999999</v>
      </c>
      <c r="M283">
        <v>1.0630468959999999</v>
      </c>
      <c r="N283">
        <v>1.0859474979999999</v>
      </c>
      <c r="O283">
        <v>1.1084468220000001</v>
      </c>
      <c r="P283">
        <v>1.106392193</v>
      </c>
      <c r="Q283">
        <v>1.0875197569999999</v>
      </c>
      <c r="R283">
        <v>2.29741989</v>
      </c>
      <c r="S283">
        <v>3.326782423</v>
      </c>
      <c r="T283">
        <v>3.835573836</v>
      </c>
      <c r="U283">
        <v>3.9202295409999999</v>
      </c>
      <c r="V283">
        <v>7.2777297010000002</v>
      </c>
      <c r="W283">
        <v>10.905196869999999</v>
      </c>
      <c r="X283">
        <v>15.164160499999999</v>
      </c>
      <c r="Y283">
        <v>19.679162659999999</v>
      </c>
      <c r="Z283">
        <v>24.148632920000001</v>
      </c>
      <c r="AA283">
        <v>28.12360451</v>
      </c>
      <c r="AB283">
        <v>31.601084700000001</v>
      </c>
      <c r="AC283">
        <v>35.843292099999999</v>
      </c>
      <c r="AD283">
        <v>40.305641749999999</v>
      </c>
      <c r="AE283">
        <v>44.699360540000001</v>
      </c>
      <c r="AF283">
        <v>48.660139989999998</v>
      </c>
      <c r="AG283">
        <v>52.325181440000001</v>
      </c>
      <c r="AH283">
        <v>56.224146640000001</v>
      </c>
      <c r="AI283">
        <v>60.078794180000003</v>
      </c>
      <c r="AJ283">
        <v>63.777062219999998</v>
      </c>
      <c r="AK283">
        <v>66.913385969999894</v>
      </c>
      <c r="AL283">
        <v>69.637087609999995</v>
      </c>
      <c r="AM283">
        <v>71.900832080000001</v>
      </c>
      <c r="AN283">
        <v>73.898549149999994</v>
      </c>
      <c r="AO283">
        <v>75.739545300000003</v>
      </c>
      <c r="AP283">
        <v>77.486627920000004</v>
      </c>
      <c r="AQ283">
        <v>79.154420909999999</v>
      </c>
      <c r="AR283">
        <v>80.994233320000006</v>
      </c>
      <c r="AS283">
        <v>82.874020099999996</v>
      </c>
      <c r="AT283">
        <v>84.71955131</v>
      </c>
      <c r="AU283">
        <v>86.502460769999999</v>
      </c>
      <c r="AV283">
        <v>88.22359213</v>
      </c>
    </row>
    <row r="284" spans="1:48" x14ac:dyDescent="0.25">
      <c r="A284" s="28" t="s">
        <v>906</v>
      </c>
      <c r="B284">
        <v>0.78088785454668397</v>
      </c>
      <c r="C284">
        <v>0.78401705695332402</v>
      </c>
      <c r="D284">
        <v>0.78726164730000003</v>
      </c>
      <c r="E284">
        <v>0.80707728940000001</v>
      </c>
      <c r="F284">
        <v>0.82621391889999996</v>
      </c>
      <c r="G284">
        <v>0.83832329110000003</v>
      </c>
      <c r="H284">
        <v>0.86877186679999996</v>
      </c>
      <c r="I284">
        <v>0.90256475250000001</v>
      </c>
      <c r="J284">
        <v>0.92451761779999997</v>
      </c>
      <c r="K284">
        <v>0.94498973320000001</v>
      </c>
      <c r="L284">
        <v>0.97164401980000004</v>
      </c>
      <c r="M284">
        <v>1.00909702</v>
      </c>
      <c r="N284">
        <v>1.061014058</v>
      </c>
      <c r="O284">
        <v>1.1100506729999999</v>
      </c>
      <c r="P284">
        <v>1.132348645</v>
      </c>
      <c r="Q284">
        <v>1.1349779499999999</v>
      </c>
      <c r="R284">
        <v>1.95972137</v>
      </c>
      <c r="S284">
        <v>2.4569011550000002</v>
      </c>
      <c r="T284">
        <v>2.528773803</v>
      </c>
      <c r="U284">
        <v>2.3266331579999999</v>
      </c>
      <c r="V284">
        <v>2.505350822</v>
      </c>
      <c r="W284">
        <v>2.6203442639999999</v>
      </c>
      <c r="X284">
        <v>2.6721696270000002</v>
      </c>
      <c r="Y284">
        <v>2.6924588429999998</v>
      </c>
      <c r="Z284">
        <v>2.6967637710000001</v>
      </c>
      <c r="AA284">
        <v>2.6844333819999999</v>
      </c>
      <c r="AB284">
        <v>2.6622460590000001</v>
      </c>
      <c r="AC284">
        <v>2.6046941860000001</v>
      </c>
      <c r="AD284">
        <v>2.5269068890000002</v>
      </c>
      <c r="AE284">
        <v>2.440266968</v>
      </c>
      <c r="AF284">
        <v>2.3530028500000002</v>
      </c>
      <c r="AG284">
        <v>2.2712975279999998</v>
      </c>
      <c r="AH284">
        <v>2.2094070160000001</v>
      </c>
      <c r="AI284">
        <v>2.1567113710000001</v>
      </c>
      <c r="AJ284">
        <v>2.1094352879999998</v>
      </c>
      <c r="AK284">
        <v>2.0669949449999998</v>
      </c>
      <c r="AL284">
        <v>2.0272561690000002</v>
      </c>
      <c r="AM284">
        <v>1.981632587</v>
      </c>
      <c r="AN284">
        <v>1.934649689</v>
      </c>
      <c r="AO284">
        <v>1.8884752920000001</v>
      </c>
      <c r="AP284">
        <v>1.8440906560000001</v>
      </c>
      <c r="AQ284">
        <v>1.8013385150000001</v>
      </c>
      <c r="AR284">
        <v>1.764727771</v>
      </c>
      <c r="AS284">
        <v>1.731786687</v>
      </c>
      <c r="AT284">
        <v>1.701038373</v>
      </c>
      <c r="AU284">
        <v>1.671876237</v>
      </c>
      <c r="AV284">
        <v>1.644210865</v>
      </c>
    </row>
    <row r="285" spans="1:48" x14ac:dyDescent="0.25">
      <c r="A285" s="28" t="s">
        <v>907</v>
      </c>
      <c r="B285">
        <v>0.52218743724451999</v>
      </c>
      <c r="C285">
        <v>0.52427996586540804</v>
      </c>
      <c r="D285">
        <v>0.52644974010000001</v>
      </c>
      <c r="E285">
        <v>0.55830062550000004</v>
      </c>
      <c r="F285">
        <v>0.60188662940000004</v>
      </c>
      <c r="G285">
        <v>0.64911970829999999</v>
      </c>
      <c r="H285">
        <v>0.71825674799999994</v>
      </c>
      <c r="I285">
        <v>0.79850989419999996</v>
      </c>
      <c r="J285">
        <v>0.87617984969999996</v>
      </c>
      <c r="K285">
        <v>0.95969385559999998</v>
      </c>
      <c r="L285">
        <v>1.05725771</v>
      </c>
      <c r="M285">
        <v>1.1760477469999999</v>
      </c>
      <c r="N285">
        <v>1.3097241340000001</v>
      </c>
      <c r="O285">
        <v>1.442210236</v>
      </c>
      <c r="P285">
        <v>1.542782404</v>
      </c>
      <c r="Q285">
        <v>1.618066432</v>
      </c>
      <c r="R285">
        <v>1.8127648629999999</v>
      </c>
      <c r="S285">
        <v>1.9109346970000001</v>
      </c>
      <c r="T285">
        <v>1.899557309</v>
      </c>
      <c r="U285">
        <v>1.8331198049999999</v>
      </c>
      <c r="V285">
        <v>2.252106602</v>
      </c>
      <c r="W285">
        <v>2.5977045580000002</v>
      </c>
      <c r="X285">
        <v>2.8535446470000001</v>
      </c>
      <c r="Y285">
        <v>3.0514563770000001</v>
      </c>
      <c r="Z285">
        <v>3.211529326</v>
      </c>
      <c r="AA285">
        <v>3.356246343</v>
      </c>
      <c r="AB285">
        <v>3.485584448</v>
      </c>
      <c r="AC285">
        <v>3.6431871569999998</v>
      </c>
      <c r="AD285">
        <v>3.8044029159999999</v>
      </c>
      <c r="AE285">
        <v>3.9598408429999998</v>
      </c>
      <c r="AF285">
        <v>4.1197680419999996</v>
      </c>
      <c r="AG285">
        <v>4.2840437419999997</v>
      </c>
      <c r="AH285">
        <v>4.3638989669999999</v>
      </c>
      <c r="AI285">
        <v>4.3928451270000002</v>
      </c>
      <c r="AJ285">
        <v>4.3937857520000003</v>
      </c>
      <c r="AK285">
        <v>4.3831325999999997</v>
      </c>
      <c r="AL285">
        <v>4.3654686549999999</v>
      </c>
      <c r="AM285">
        <v>4.3491018720000003</v>
      </c>
      <c r="AN285">
        <v>4.3355152260000001</v>
      </c>
      <c r="AO285">
        <v>4.325147823</v>
      </c>
      <c r="AP285">
        <v>4.3180475930000002</v>
      </c>
      <c r="AQ285">
        <v>4.3128601929999997</v>
      </c>
      <c r="AR285">
        <v>4.3008938280000004</v>
      </c>
      <c r="AS285">
        <v>4.2853439289999997</v>
      </c>
      <c r="AT285">
        <v>4.267609416</v>
      </c>
      <c r="AU285">
        <v>4.2489146739999999</v>
      </c>
      <c r="AV285">
        <v>4.230560015</v>
      </c>
    </row>
    <row r="286" spans="1:48" x14ac:dyDescent="0.25">
      <c r="A286" s="28" t="s">
        <v>908</v>
      </c>
      <c r="B286">
        <v>0.97330043380902398</v>
      </c>
      <c r="C286">
        <v>0.97720067894938101</v>
      </c>
      <c r="D286">
        <v>0.98124504729999995</v>
      </c>
      <c r="E286">
        <v>1.079341852</v>
      </c>
      <c r="F286">
        <v>1.230631633</v>
      </c>
      <c r="G286">
        <v>1.4179772879999999</v>
      </c>
      <c r="H286">
        <v>1.6846698630000001</v>
      </c>
      <c r="I286">
        <v>2.0158939939999998</v>
      </c>
      <c r="J286">
        <v>2.3835254410000002</v>
      </c>
      <c r="K286">
        <v>2.8142073139999999</v>
      </c>
      <c r="L286">
        <v>3.3415272709999999</v>
      </c>
      <c r="M286">
        <v>4.0049193540000001</v>
      </c>
      <c r="N286">
        <v>4.6271946469999996</v>
      </c>
      <c r="O286">
        <v>5.1805998259999999</v>
      </c>
      <c r="P286">
        <v>5.5746057809999998</v>
      </c>
      <c r="Q286">
        <v>5.8483055689999999</v>
      </c>
      <c r="R286">
        <v>8.236674056</v>
      </c>
      <c r="S286">
        <v>10.073342909999999</v>
      </c>
      <c r="T286">
        <v>11.178208590000001</v>
      </c>
      <c r="U286">
        <v>11.789540219999999</v>
      </c>
      <c r="V286">
        <v>15.85520713</v>
      </c>
      <c r="W286">
        <v>19.06313823</v>
      </c>
      <c r="X286">
        <v>21.291834560000002</v>
      </c>
      <c r="Y286">
        <v>22.860065809999998</v>
      </c>
      <c r="Z286">
        <v>24.00727977</v>
      </c>
      <c r="AA286">
        <v>24.932677590000001</v>
      </c>
      <c r="AB286">
        <v>25.69078923</v>
      </c>
      <c r="AC286">
        <v>26.268056189999999</v>
      </c>
      <c r="AD286">
        <v>26.687138310000002</v>
      </c>
      <c r="AE286">
        <v>26.993755610000001</v>
      </c>
      <c r="AF286">
        <v>27.284974330000001</v>
      </c>
      <c r="AG286">
        <v>27.602516749999999</v>
      </c>
      <c r="AH286">
        <v>27.829922150000002</v>
      </c>
      <c r="AI286">
        <v>27.981227100000002</v>
      </c>
      <c r="AJ286">
        <v>28.085023240000002</v>
      </c>
      <c r="AK286">
        <v>28.176250700000001</v>
      </c>
      <c r="AL286">
        <v>28.25037537</v>
      </c>
      <c r="AM286">
        <v>28.188702670000001</v>
      </c>
      <c r="AN286">
        <v>28.071081899999999</v>
      </c>
      <c r="AO286">
        <v>27.93788189</v>
      </c>
      <c r="AP286">
        <v>27.809200189999999</v>
      </c>
      <c r="AQ286">
        <v>27.686756190000001</v>
      </c>
      <c r="AR286">
        <v>27.464028599999999</v>
      </c>
      <c r="AS286">
        <v>27.193151539999999</v>
      </c>
      <c r="AT286">
        <v>26.900038240000001</v>
      </c>
      <c r="AU286">
        <v>26.601257390000001</v>
      </c>
      <c r="AV286">
        <v>26.30933112</v>
      </c>
    </row>
    <row r="287" spans="1:48" x14ac:dyDescent="0.25">
      <c r="A287" s="27" t="s">
        <v>1144</v>
      </c>
      <c r="B287">
        <v>22.953578483622302</v>
      </c>
      <c r="C287">
        <v>23.412650053294801</v>
      </c>
      <c r="D287">
        <v>23.880903969999999</v>
      </c>
      <c r="E287">
        <v>24.41647781</v>
      </c>
      <c r="F287">
        <v>25.06289847</v>
      </c>
      <c r="G287">
        <v>25.692047179999999</v>
      </c>
      <c r="H287">
        <v>25.7856819</v>
      </c>
      <c r="I287">
        <v>25.78511585</v>
      </c>
      <c r="J287">
        <v>25.853404139999999</v>
      </c>
      <c r="K287">
        <v>25.952537450000001</v>
      </c>
      <c r="L287">
        <v>25.95128631</v>
      </c>
      <c r="M287">
        <v>25.919383610000001</v>
      </c>
      <c r="N287">
        <v>25.86207366</v>
      </c>
      <c r="O287">
        <v>25.853384030000001</v>
      </c>
      <c r="P287">
        <v>26.099738049999999</v>
      </c>
      <c r="Q287">
        <v>26.637683450000001</v>
      </c>
      <c r="R287">
        <v>27.44731127</v>
      </c>
      <c r="S287">
        <v>28.730385349999999</v>
      </c>
      <c r="T287">
        <v>30.285756660000001</v>
      </c>
      <c r="U287">
        <v>31.934269789999998</v>
      </c>
      <c r="V287">
        <v>33.812828170000003</v>
      </c>
      <c r="W287">
        <v>35.88470564</v>
      </c>
      <c r="X287">
        <v>37.908351789999998</v>
      </c>
      <c r="Y287">
        <v>39.847539740000002</v>
      </c>
      <c r="Z287">
        <v>41.677093470000003</v>
      </c>
      <c r="AA287">
        <v>43.394096990000001</v>
      </c>
      <c r="AB287">
        <v>44.981460970000001</v>
      </c>
      <c r="AC287">
        <v>46.445344079999998</v>
      </c>
      <c r="AD287">
        <v>47.859606769999999</v>
      </c>
      <c r="AE287">
        <v>49.23538902</v>
      </c>
      <c r="AF287">
        <v>50.575969200000003</v>
      </c>
      <c r="AG287">
        <v>51.895428549999998</v>
      </c>
      <c r="AH287">
        <v>53.197518170000002</v>
      </c>
      <c r="AI287">
        <v>54.483305540000003</v>
      </c>
      <c r="AJ287">
        <v>55.774987019999998</v>
      </c>
      <c r="AK287">
        <v>57.064157260000002</v>
      </c>
      <c r="AL287">
        <v>58.356434710000002</v>
      </c>
      <c r="AM287">
        <v>59.655329639999998</v>
      </c>
      <c r="AN287">
        <v>60.981424259999997</v>
      </c>
      <c r="AO287">
        <v>62.359745459999999</v>
      </c>
      <c r="AP287">
        <v>63.801802070000001</v>
      </c>
      <c r="AQ287">
        <v>65.319270059999994</v>
      </c>
      <c r="AR287">
        <v>66.912229749999995</v>
      </c>
      <c r="AS287">
        <v>68.574800190000005</v>
      </c>
      <c r="AT287">
        <v>70.311179269999997</v>
      </c>
      <c r="AU287">
        <v>72.129726259999998</v>
      </c>
      <c r="AV287">
        <v>74.034533109999998</v>
      </c>
    </row>
    <row r="288" spans="1:48" x14ac:dyDescent="0.25">
      <c r="A288" s="27" t="s">
        <v>1145</v>
      </c>
      <c r="B288">
        <v>32.887743662320297</v>
      </c>
      <c r="C288">
        <v>33.545498535566701</v>
      </c>
      <c r="D288">
        <v>34.216409820000003</v>
      </c>
      <c r="E288">
        <v>34.983776669999997</v>
      </c>
      <c r="F288">
        <v>35.90996414</v>
      </c>
      <c r="G288">
        <v>36.81140448</v>
      </c>
      <c r="H288">
        <v>36.945563720000003</v>
      </c>
      <c r="I288">
        <v>36.944752680000001</v>
      </c>
      <c r="J288">
        <v>37.042595730000002</v>
      </c>
      <c r="K288">
        <v>37.184633310000002</v>
      </c>
      <c r="L288">
        <v>37.182840689999999</v>
      </c>
      <c r="M288">
        <v>37.137130689999999</v>
      </c>
      <c r="N288">
        <v>37.05501735</v>
      </c>
      <c r="O288">
        <v>37.042566919999999</v>
      </c>
      <c r="P288">
        <v>37.39554141</v>
      </c>
      <c r="Q288">
        <v>38.166306210000002</v>
      </c>
      <c r="R288">
        <v>39.326335880000002</v>
      </c>
      <c r="S288">
        <v>41.164716409999997</v>
      </c>
      <c r="T288">
        <v>43.393242690000001</v>
      </c>
      <c r="U288">
        <v>45.755221990000003</v>
      </c>
      <c r="V288">
        <v>48.446808679999997</v>
      </c>
      <c r="W288">
        <v>51.415381760000002</v>
      </c>
      <c r="X288">
        <v>54.31484931</v>
      </c>
      <c r="Y288">
        <v>57.093305669999999</v>
      </c>
      <c r="Z288">
        <v>59.714678810000002</v>
      </c>
      <c r="AA288">
        <v>62.174790710000003</v>
      </c>
      <c r="AB288">
        <v>64.44915589</v>
      </c>
      <c r="AC288">
        <v>66.546598450000005</v>
      </c>
      <c r="AD288">
        <v>68.572945189999999</v>
      </c>
      <c r="AE288">
        <v>70.544157389999995</v>
      </c>
      <c r="AF288">
        <v>72.464932279999999</v>
      </c>
      <c r="AG288">
        <v>74.35544539</v>
      </c>
      <c r="AH288">
        <v>76.221071249999994</v>
      </c>
      <c r="AI288">
        <v>78.063339350000007</v>
      </c>
      <c r="AJ288">
        <v>79.914052490000003</v>
      </c>
      <c r="AK288">
        <v>81.761167549999996</v>
      </c>
      <c r="AL288">
        <v>83.612734599999996</v>
      </c>
      <c r="AM288">
        <v>85.473783119999894</v>
      </c>
      <c r="AN288">
        <v>87.373803210000005</v>
      </c>
      <c r="AO288">
        <v>89.348653200000001</v>
      </c>
      <c r="AP288">
        <v>91.414822889999996</v>
      </c>
      <c r="AQ288">
        <v>93.589041519999995</v>
      </c>
      <c r="AR288">
        <v>95.871424200000007</v>
      </c>
      <c r="AS288">
        <v>98.253544739999995</v>
      </c>
      <c r="AT288">
        <v>100.74141779999999</v>
      </c>
      <c r="AU288">
        <v>103.34702059999999</v>
      </c>
      <c r="AV288">
        <v>106.07621589999999</v>
      </c>
    </row>
    <row r="289" spans="1:48" x14ac:dyDescent="0.25">
      <c r="A289" s="27" t="s">
        <v>1146</v>
      </c>
      <c r="B289">
        <v>44.667723794127099</v>
      </c>
      <c r="C289">
        <v>45.561078270009602</v>
      </c>
      <c r="D289">
        <v>46.472301559999998</v>
      </c>
      <c r="E289">
        <v>47.514529709999998</v>
      </c>
      <c r="F289">
        <v>48.772466000000001</v>
      </c>
      <c r="G289">
        <v>49.996791039999998</v>
      </c>
      <c r="H289">
        <v>50.179004460000002</v>
      </c>
      <c r="I289">
        <v>50.17790291</v>
      </c>
      <c r="J289">
        <v>50.310792120000002</v>
      </c>
      <c r="K289">
        <v>50.503705789999998</v>
      </c>
      <c r="L289">
        <v>50.501271070000001</v>
      </c>
      <c r="M289">
        <v>50.43918833</v>
      </c>
      <c r="N289">
        <v>50.327663010000002</v>
      </c>
      <c r="O289">
        <v>50.310752979999997</v>
      </c>
      <c r="P289">
        <v>50.790158550000001</v>
      </c>
      <c r="Q289">
        <v>51.837001700000002</v>
      </c>
      <c r="R289">
        <v>53.412539549999998</v>
      </c>
      <c r="S289">
        <v>55.909405079999999</v>
      </c>
      <c r="T289">
        <v>58.936161730000002</v>
      </c>
      <c r="U289">
        <v>61.72202506</v>
      </c>
      <c r="V289">
        <v>65.087031850000002</v>
      </c>
      <c r="W289">
        <v>68.946982390000002</v>
      </c>
      <c r="X289">
        <v>72.557995939999998</v>
      </c>
      <c r="Y289">
        <v>75.680862829999995</v>
      </c>
      <c r="Z289">
        <v>78.389885870000001</v>
      </c>
      <c r="AA289">
        <v>81.281802510000006</v>
      </c>
      <c r="AB289">
        <v>84.474686539999894</v>
      </c>
      <c r="AC289">
        <v>88.043466629999998</v>
      </c>
      <c r="AD289">
        <v>92.018932939999999</v>
      </c>
      <c r="AE289">
        <v>96.147559650000005</v>
      </c>
      <c r="AF289">
        <v>100.1069768</v>
      </c>
      <c r="AG289">
        <v>103.6808753</v>
      </c>
      <c r="AH289">
        <v>106.77854309999999</v>
      </c>
      <c r="AI289">
        <v>109.4265425</v>
      </c>
      <c r="AJ289">
        <v>111.7618665</v>
      </c>
      <c r="AK289">
        <v>113.880347</v>
      </c>
      <c r="AL289">
        <v>115.8968892</v>
      </c>
      <c r="AM289">
        <v>117.8999389</v>
      </c>
      <c r="AN289">
        <v>119.9863751</v>
      </c>
      <c r="AO289">
        <v>122.2385819</v>
      </c>
      <c r="AP289">
        <v>124.6941138</v>
      </c>
      <c r="AQ289">
        <v>127.37801020000001</v>
      </c>
      <c r="AR289">
        <v>130.2844484</v>
      </c>
      <c r="AS289">
        <v>133.39146439999999</v>
      </c>
      <c r="AT289">
        <v>136.6947768</v>
      </c>
      <c r="AU289">
        <v>140.1980404</v>
      </c>
      <c r="AV289">
        <v>143.89765009999999</v>
      </c>
    </row>
    <row r="290" spans="1:48" x14ac:dyDescent="0.25">
      <c r="A290" s="27" t="s">
        <v>1147</v>
      </c>
      <c r="B290">
        <v>45.345096154496602</v>
      </c>
      <c r="C290">
        <v>46.251998077586499</v>
      </c>
      <c r="D290">
        <v>47.17703985</v>
      </c>
      <c r="E290">
        <v>48.235073010000001</v>
      </c>
      <c r="F290">
        <v>49.512085519999999</v>
      </c>
      <c r="G290">
        <v>50.754977080000003</v>
      </c>
      <c r="H290">
        <v>50.939953699999997</v>
      </c>
      <c r="I290">
        <v>50.938835449999999</v>
      </c>
      <c r="J290">
        <v>51.073739879999998</v>
      </c>
      <c r="K290">
        <v>51.269579030000003</v>
      </c>
      <c r="L290">
        <v>51.26710739</v>
      </c>
      <c r="M290">
        <v>51.204083179999998</v>
      </c>
      <c r="N290">
        <v>51.09086662</v>
      </c>
      <c r="O290">
        <v>51.073700160000001</v>
      </c>
      <c r="P290">
        <v>51.560375759999999</v>
      </c>
      <c r="Q290">
        <v>52.623093969999999</v>
      </c>
      <c r="R290">
        <v>54.222524370000002</v>
      </c>
      <c r="S290">
        <v>56.757254099999997</v>
      </c>
      <c r="T290">
        <v>59.829910580000004</v>
      </c>
      <c r="U290">
        <v>63.086569939999997</v>
      </c>
      <c r="V290">
        <v>66.797686720000002</v>
      </c>
      <c r="W290">
        <v>70.890707899999995</v>
      </c>
      <c r="X290">
        <v>74.888447490000004</v>
      </c>
      <c r="Y290">
        <v>78.719338789999995</v>
      </c>
      <c r="Z290">
        <v>82.333646250000001</v>
      </c>
      <c r="AA290">
        <v>85.725609270000007</v>
      </c>
      <c r="AB290">
        <v>88.861467689999998</v>
      </c>
      <c r="AC290">
        <v>91.753388029999996</v>
      </c>
      <c r="AD290">
        <v>94.547282569999894</v>
      </c>
      <c r="AE290">
        <v>97.265158499999998</v>
      </c>
      <c r="AF290">
        <v>99.913492270000006</v>
      </c>
      <c r="AG290">
        <v>102.5201016</v>
      </c>
      <c r="AH290">
        <v>105.09239669999999</v>
      </c>
      <c r="AI290">
        <v>107.63248659999999</v>
      </c>
      <c r="AJ290">
        <v>110.18422030000001</v>
      </c>
      <c r="AK290">
        <v>112.73099310000001</v>
      </c>
      <c r="AL290">
        <v>115.28390419999999</v>
      </c>
      <c r="AM290">
        <v>117.8498882</v>
      </c>
      <c r="AN290">
        <v>120.46960559999999</v>
      </c>
      <c r="AO290">
        <v>123.19249720000001</v>
      </c>
      <c r="AP290">
        <v>126.041299</v>
      </c>
      <c r="AQ290">
        <v>129.03907699999999</v>
      </c>
      <c r="AR290">
        <v>132.18598979999999</v>
      </c>
      <c r="AS290">
        <v>135.47041960000001</v>
      </c>
      <c r="AT290">
        <v>138.9006593</v>
      </c>
      <c r="AU290">
        <v>142.49322280000001</v>
      </c>
      <c r="AV290">
        <v>146.25619380000001</v>
      </c>
    </row>
    <row r="291" spans="1:48" x14ac:dyDescent="0.25">
      <c r="A291" s="27" t="s">
        <v>1148</v>
      </c>
      <c r="B291">
        <v>43.585664102026499</v>
      </c>
      <c r="C291">
        <v>44.457377384067001</v>
      </c>
      <c r="D291">
        <v>45.346526670000003</v>
      </c>
      <c r="E291">
        <v>46.363507159999997</v>
      </c>
      <c r="F291">
        <v>47.590970390000003</v>
      </c>
      <c r="G291">
        <v>48.785636599999997</v>
      </c>
      <c r="H291">
        <v>48.963435959999998</v>
      </c>
      <c r="I291">
        <v>48.962361090000002</v>
      </c>
      <c r="J291">
        <v>49.092031110000001</v>
      </c>
      <c r="K291">
        <v>49.280271509999999</v>
      </c>
      <c r="L291">
        <v>49.277895780000001</v>
      </c>
      <c r="M291">
        <v>49.217316969999999</v>
      </c>
      <c r="N291">
        <v>49.10849331</v>
      </c>
      <c r="O291">
        <v>49.091992920000003</v>
      </c>
      <c r="P291">
        <v>49.559785060000003</v>
      </c>
      <c r="Q291">
        <v>50.581268809999997</v>
      </c>
      <c r="R291">
        <v>52.118639809999998</v>
      </c>
      <c r="S291">
        <v>54.555019659999999</v>
      </c>
      <c r="T291">
        <v>57.508454200000003</v>
      </c>
      <c r="U291">
        <v>60.638752140000001</v>
      </c>
      <c r="V291">
        <v>64.205874129999998</v>
      </c>
      <c r="W291">
        <v>68.140082269999894</v>
      </c>
      <c r="X291">
        <v>71.98270583</v>
      </c>
      <c r="Y291">
        <v>75.664954969999997</v>
      </c>
      <c r="Z291">
        <v>79.139023929999894</v>
      </c>
      <c r="AA291">
        <v>82.399375620000001</v>
      </c>
      <c r="AB291">
        <v>85.413559809999995</v>
      </c>
      <c r="AC291">
        <v>88.193270940000005</v>
      </c>
      <c r="AD291">
        <v>90.878759759999994</v>
      </c>
      <c r="AE291">
        <v>93.49117957</v>
      </c>
      <c r="AF291">
        <v>96.03675552</v>
      </c>
      <c r="AG291">
        <v>98.542225950000002</v>
      </c>
      <c r="AH291">
        <v>101.0147137</v>
      </c>
      <c r="AI291">
        <v>103.4562457</v>
      </c>
      <c r="AJ291">
        <v>105.90896979999999</v>
      </c>
      <c r="AK291">
        <v>108.35692539999999</v>
      </c>
      <c r="AL291">
        <v>110.8107811</v>
      </c>
      <c r="AM291">
        <v>113.2772026</v>
      </c>
      <c r="AN291">
        <v>115.7952725</v>
      </c>
      <c r="AO291">
        <v>118.41251339999999</v>
      </c>
      <c r="AP291">
        <v>121.150779</v>
      </c>
      <c r="AQ291">
        <v>124.03224040000001</v>
      </c>
      <c r="AR291">
        <v>127.05705</v>
      </c>
      <c r="AS291">
        <v>130.21404089999999</v>
      </c>
      <c r="AT291">
        <v>133.51118410000001</v>
      </c>
      <c r="AU291">
        <v>136.9643528</v>
      </c>
      <c r="AV291">
        <v>140.58131689999999</v>
      </c>
    </row>
    <row r="292" spans="1:48" x14ac:dyDescent="0.25">
      <c r="A292" s="27" t="s">
        <v>1149</v>
      </c>
      <c r="B292">
        <v>44.008504160143701</v>
      </c>
      <c r="C292">
        <v>44.8886742433466</v>
      </c>
      <c r="D292">
        <v>45.786449490000003</v>
      </c>
      <c r="E292">
        <v>46.813296059999999</v>
      </c>
      <c r="F292">
        <v>48.05266735</v>
      </c>
      <c r="G292">
        <v>49.258923439999997</v>
      </c>
      <c r="H292">
        <v>49.438447699999998</v>
      </c>
      <c r="I292">
        <v>49.437362409999999</v>
      </c>
      <c r="J292">
        <v>49.568290390000001</v>
      </c>
      <c r="K292">
        <v>49.758356990000003</v>
      </c>
      <c r="L292">
        <v>49.755958200000002</v>
      </c>
      <c r="M292">
        <v>49.694791690000002</v>
      </c>
      <c r="N292">
        <v>49.584912299999999</v>
      </c>
      <c r="O292">
        <v>49.568251840000002</v>
      </c>
      <c r="P292">
        <v>50.040582190000002</v>
      </c>
      <c r="Q292">
        <v>51.071975719999998</v>
      </c>
      <c r="R292">
        <v>52.624261310000001</v>
      </c>
      <c r="S292">
        <v>55.084277350000001</v>
      </c>
      <c r="T292">
        <v>58.066364210000003</v>
      </c>
      <c r="U292">
        <v>61.227030290000002</v>
      </c>
      <c r="V292">
        <v>64.828758190000002</v>
      </c>
      <c r="W292">
        <v>68.801133489999998</v>
      </c>
      <c r="X292">
        <v>72.681035710000003</v>
      </c>
      <c r="Y292">
        <v>76.399007659999995</v>
      </c>
      <c r="Z292">
        <v>79.906779799999995</v>
      </c>
      <c r="AA292">
        <v>83.198761320000003</v>
      </c>
      <c r="AB292">
        <v>86.242187189999996</v>
      </c>
      <c r="AC292">
        <v>89.048865280000001</v>
      </c>
      <c r="AD292">
        <v>91.760406990000007</v>
      </c>
      <c r="AE292">
        <v>94.398170820000004</v>
      </c>
      <c r="AF292">
        <v>96.96844231</v>
      </c>
      <c r="AG292">
        <v>99.498219199999994</v>
      </c>
      <c r="AH292">
        <v>101.9946934</v>
      </c>
      <c r="AI292">
        <v>104.4599116</v>
      </c>
      <c r="AJ292">
        <v>106.93643040000001</v>
      </c>
      <c r="AK292">
        <v>109.4081345</v>
      </c>
      <c r="AL292">
        <v>111.885796</v>
      </c>
      <c r="AM292">
        <v>114.3761451</v>
      </c>
      <c r="AN292">
        <v>116.9186437</v>
      </c>
      <c r="AO292">
        <v>119.5612754</v>
      </c>
      <c r="AP292">
        <v>122.3261059</v>
      </c>
      <c r="AQ292">
        <v>125.2355213</v>
      </c>
      <c r="AR292">
        <v>128.2896758</v>
      </c>
      <c r="AS292">
        <v>131.47729369999999</v>
      </c>
      <c r="AT292">
        <v>134.80642370000001</v>
      </c>
      <c r="AU292">
        <v>138.29309280000001</v>
      </c>
      <c r="AV292">
        <v>141.9451464</v>
      </c>
    </row>
    <row r="293" spans="1:48" x14ac:dyDescent="0.25">
      <c r="A293" s="27" t="s">
        <v>1150</v>
      </c>
      <c r="B293">
        <v>61.610513190426197</v>
      </c>
      <c r="C293">
        <v>62.842723454234701</v>
      </c>
      <c r="D293">
        <v>64.09958039</v>
      </c>
      <c r="E293">
        <v>65.537133100000005</v>
      </c>
      <c r="F293">
        <v>67.272213679999894</v>
      </c>
      <c r="G293">
        <v>68.960934030000004</v>
      </c>
      <c r="H293">
        <v>69.21226231</v>
      </c>
      <c r="I293">
        <v>69.210742940000003</v>
      </c>
      <c r="J293">
        <v>69.394037979999894</v>
      </c>
      <c r="K293">
        <v>69.660125199999996</v>
      </c>
      <c r="L293">
        <v>69.65676698</v>
      </c>
      <c r="M293">
        <v>69.571135799999894</v>
      </c>
      <c r="N293">
        <v>69.417308120000001</v>
      </c>
      <c r="O293">
        <v>69.393984000000003</v>
      </c>
      <c r="P293">
        <v>70.055231559999996</v>
      </c>
      <c r="Q293">
        <v>71.499149849999995</v>
      </c>
      <c r="R293">
        <v>73.672300559999996</v>
      </c>
      <c r="S293">
        <v>77.116245169999999</v>
      </c>
      <c r="T293">
        <v>81.291072409999998</v>
      </c>
      <c r="U293">
        <v>85.715904890000004</v>
      </c>
      <c r="V293">
        <v>90.758209989999997</v>
      </c>
      <c r="W293">
        <v>96.319409699999994</v>
      </c>
      <c r="X293">
        <v>101.75115</v>
      </c>
      <c r="Y293">
        <v>106.95619309999999</v>
      </c>
      <c r="Z293">
        <v>111.86696310000001</v>
      </c>
      <c r="AA293">
        <v>116.4756331</v>
      </c>
      <c r="AB293">
        <v>120.736333</v>
      </c>
      <c r="AC293">
        <v>124.6655935</v>
      </c>
      <c r="AD293">
        <v>128.4616661</v>
      </c>
      <c r="AE293">
        <v>132.15445199999999</v>
      </c>
      <c r="AF293">
        <v>135.75275070000001</v>
      </c>
      <c r="AG293">
        <v>139.2943583</v>
      </c>
      <c r="AH293">
        <v>142.78934319999999</v>
      </c>
      <c r="AI293">
        <v>146.24057060000001</v>
      </c>
      <c r="AJ293">
        <v>149.70761859999999</v>
      </c>
      <c r="AK293">
        <v>153.16792609999999</v>
      </c>
      <c r="AL293">
        <v>156.63657380000001</v>
      </c>
      <c r="AM293">
        <v>160.12298369999999</v>
      </c>
      <c r="AN293">
        <v>163.68240130000001</v>
      </c>
      <c r="AO293">
        <v>167.382002</v>
      </c>
      <c r="AP293">
        <v>171.25267729999999</v>
      </c>
      <c r="AQ293">
        <v>175.3257668</v>
      </c>
      <c r="AR293">
        <v>179.6014864</v>
      </c>
      <c r="AS293">
        <v>184.0640506</v>
      </c>
      <c r="AT293">
        <v>188.72472719999999</v>
      </c>
      <c r="AU293">
        <v>193.60595359999999</v>
      </c>
      <c r="AV293">
        <v>198.7187132</v>
      </c>
    </row>
    <row r="294" spans="1:48" x14ac:dyDescent="0.25">
      <c r="A294" s="27" t="s">
        <v>1151</v>
      </c>
      <c r="B294">
        <v>73.361851343344895</v>
      </c>
      <c r="C294">
        <v>74.829088370211807</v>
      </c>
      <c r="D294">
        <v>76.325673069999894</v>
      </c>
      <c r="E294">
        <v>78.037418729999999</v>
      </c>
      <c r="F294">
        <v>80.103441509999996</v>
      </c>
      <c r="G294">
        <v>82.114261499999998</v>
      </c>
      <c r="H294">
        <v>82.413527099999996</v>
      </c>
      <c r="I294">
        <v>82.411717940000003</v>
      </c>
      <c r="J294">
        <v>82.629973919999998</v>
      </c>
      <c r="K294">
        <v>82.94681353</v>
      </c>
      <c r="L294">
        <v>82.942814780000006</v>
      </c>
      <c r="M294">
        <v>82.840850660000001</v>
      </c>
      <c r="N294">
        <v>82.657682519999994</v>
      </c>
      <c r="O294">
        <v>82.629909650000002</v>
      </c>
      <c r="P294">
        <v>83.417280869999999</v>
      </c>
      <c r="Q294">
        <v>85.136606259999894</v>
      </c>
      <c r="R294">
        <v>87.724254869999996</v>
      </c>
      <c r="S294">
        <v>91.825083430000007</v>
      </c>
      <c r="T294">
        <v>96.796200200000001</v>
      </c>
      <c r="U294">
        <v>102.0650072</v>
      </c>
      <c r="V294">
        <v>108.069061</v>
      </c>
      <c r="W294">
        <v>114.6909813</v>
      </c>
      <c r="X294">
        <v>121.15874959999999</v>
      </c>
      <c r="Y294">
        <v>127.3565814</v>
      </c>
      <c r="Z294">
        <v>133.2040117</v>
      </c>
      <c r="AA294">
        <v>138.6917205</v>
      </c>
      <c r="AB294">
        <v>143.76508899999999</v>
      </c>
      <c r="AC294">
        <v>148.4438006</v>
      </c>
      <c r="AD294">
        <v>152.96392059999999</v>
      </c>
      <c r="AE294">
        <v>157.3610534</v>
      </c>
      <c r="AF294">
        <v>161.64567700000001</v>
      </c>
      <c r="AG294">
        <v>165.86279640000001</v>
      </c>
      <c r="AH294">
        <v>170.02440050000001</v>
      </c>
      <c r="AI294">
        <v>174.13390089999999</v>
      </c>
      <c r="AJ294">
        <v>178.26223949999999</v>
      </c>
      <c r="AK294">
        <v>182.382552</v>
      </c>
      <c r="AL294">
        <v>186.51279539999999</v>
      </c>
      <c r="AM294">
        <v>190.6641889</v>
      </c>
      <c r="AN294">
        <v>194.9025153</v>
      </c>
      <c r="AO294">
        <v>199.30776280000001</v>
      </c>
      <c r="AP294">
        <v>203.91671489999999</v>
      </c>
      <c r="AQ294">
        <v>208.76668900000001</v>
      </c>
      <c r="AR294">
        <v>213.85794179999999</v>
      </c>
      <c r="AS294">
        <v>219.17167739999999</v>
      </c>
      <c r="AT294">
        <v>224.72131239999999</v>
      </c>
      <c r="AU294">
        <v>230.53356400000001</v>
      </c>
      <c r="AV294">
        <v>236.6215105</v>
      </c>
    </row>
    <row r="295" spans="1:48" x14ac:dyDescent="0.25">
      <c r="A295" s="27" t="s">
        <v>1152</v>
      </c>
      <c r="B295">
        <v>36.4554898807719</v>
      </c>
      <c r="C295">
        <v>37.1845996783874</v>
      </c>
      <c r="D295">
        <v>37.92829313</v>
      </c>
      <c r="E295">
        <v>38.778905880000003</v>
      </c>
      <c r="F295">
        <v>39.805568530000002</v>
      </c>
      <c r="G295">
        <v>40.804799420000002</v>
      </c>
      <c r="H295">
        <v>40.953512600000003</v>
      </c>
      <c r="I295">
        <v>40.952613579999998</v>
      </c>
      <c r="J295">
        <v>41.061070880000003</v>
      </c>
      <c r="K295">
        <v>41.218517060000003</v>
      </c>
      <c r="L295">
        <v>41.216529970000003</v>
      </c>
      <c r="M295">
        <v>41.165861239999998</v>
      </c>
      <c r="N295">
        <v>41.074840039999998</v>
      </c>
      <c r="O295">
        <v>41.061038949999997</v>
      </c>
      <c r="P295">
        <v>41.452305019999997</v>
      </c>
      <c r="Q295">
        <v>42.306684349999998</v>
      </c>
      <c r="R295">
        <v>43.592556989999999</v>
      </c>
      <c r="S295">
        <v>45.630369719999997</v>
      </c>
      <c r="T295">
        <v>48.10065221</v>
      </c>
      <c r="U295">
        <v>50.718865039999997</v>
      </c>
      <c r="V295">
        <v>53.702441909999997</v>
      </c>
      <c r="W295">
        <v>56.993053359999998</v>
      </c>
      <c r="X295">
        <v>60.207062530000002</v>
      </c>
      <c r="Y295">
        <v>63.286932919999998</v>
      </c>
      <c r="Z295">
        <v>66.192679299999995</v>
      </c>
      <c r="AA295">
        <v>68.919670400000001</v>
      </c>
      <c r="AB295">
        <v>71.440764509999994</v>
      </c>
      <c r="AC295">
        <v>73.765742990000007</v>
      </c>
      <c r="AD295">
        <v>76.011912980000005</v>
      </c>
      <c r="AE295">
        <v>78.196967310000005</v>
      </c>
      <c r="AF295">
        <v>80.326112749999893</v>
      </c>
      <c r="AG295">
        <v>82.421713539999999</v>
      </c>
      <c r="AH295">
        <v>84.489727239999894</v>
      </c>
      <c r="AI295">
        <v>86.531849280000003</v>
      </c>
      <c r="AJ295">
        <v>88.583332490000004</v>
      </c>
      <c r="AK295">
        <v>90.630827310000001</v>
      </c>
      <c r="AL295">
        <v>92.683257060000003</v>
      </c>
      <c r="AM295">
        <v>94.746196870000006</v>
      </c>
      <c r="AN295">
        <v>96.852335980000007</v>
      </c>
      <c r="AO295">
        <v>99.041422729999894</v>
      </c>
      <c r="AP295">
        <v>101.3317358</v>
      </c>
      <c r="AQ295">
        <v>103.74181919999999</v>
      </c>
      <c r="AR295">
        <v>106.2718005</v>
      </c>
      <c r="AS295">
        <v>108.9123396</v>
      </c>
      <c r="AT295">
        <v>111.6701035</v>
      </c>
      <c r="AU295">
        <v>114.5583687</v>
      </c>
      <c r="AV295">
        <v>117.583634</v>
      </c>
    </row>
    <row r="296" spans="1:48" x14ac:dyDescent="0.25">
      <c r="A296" s="27" t="s">
        <v>910</v>
      </c>
      <c r="B296">
        <v>54.8987788872397</v>
      </c>
      <c r="C296">
        <v>55.996754464984498</v>
      </c>
      <c r="D296">
        <v>57.116691750000001</v>
      </c>
      <c r="E296">
        <v>58.397640150000001</v>
      </c>
      <c r="F296">
        <v>59.9437043</v>
      </c>
      <c r="G296">
        <v>61.448458610000003</v>
      </c>
      <c r="H296">
        <v>61.672407649999997</v>
      </c>
      <c r="I296">
        <v>61.671053790000002</v>
      </c>
      <c r="J296">
        <v>61.834381010000001</v>
      </c>
      <c r="K296">
        <v>62.07148119</v>
      </c>
      <c r="L296">
        <v>62.068488799999997</v>
      </c>
      <c r="M296">
        <v>61.99218613</v>
      </c>
      <c r="N296">
        <v>61.855116150000001</v>
      </c>
      <c r="O296">
        <v>61.834332920000001</v>
      </c>
      <c r="P296">
        <v>62.423545400000002</v>
      </c>
      <c r="Q296">
        <v>63.710165930000002</v>
      </c>
      <c r="R296">
        <v>65.646577649999998</v>
      </c>
      <c r="S296">
        <v>68.715345369999994</v>
      </c>
      <c r="T296">
        <v>72.435374719999999</v>
      </c>
      <c r="U296">
        <v>76.378174209999997</v>
      </c>
      <c r="V296">
        <v>80.871179999999995</v>
      </c>
      <c r="W296">
        <v>85.826553000000004</v>
      </c>
      <c r="X296">
        <v>90.666569679999995</v>
      </c>
      <c r="Y296">
        <v>95.304585079999995</v>
      </c>
      <c r="Z296">
        <v>99.680384950000004</v>
      </c>
      <c r="AA296">
        <v>103.786995</v>
      </c>
      <c r="AB296">
        <v>107.5835422</v>
      </c>
      <c r="AC296">
        <v>111.0847564</v>
      </c>
      <c r="AD296">
        <v>114.467292</v>
      </c>
      <c r="AE296">
        <v>117.7577926</v>
      </c>
      <c r="AF296">
        <v>120.96409939999999</v>
      </c>
      <c r="AG296">
        <v>124.1198909</v>
      </c>
      <c r="AH296">
        <v>127.2341387</v>
      </c>
      <c r="AI296">
        <v>130.3093958</v>
      </c>
      <c r="AJ296">
        <v>133.3987501</v>
      </c>
      <c r="AK296">
        <v>136.4820982</v>
      </c>
      <c r="AL296">
        <v>139.57287779999999</v>
      </c>
      <c r="AM296">
        <v>142.67948469999999</v>
      </c>
      <c r="AN296">
        <v>145.851146</v>
      </c>
      <c r="AO296">
        <v>149.14771920000001</v>
      </c>
      <c r="AP296">
        <v>152.59673029999999</v>
      </c>
      <c r="AQ296">
        <v>156.22610510000001</v>
      </c>
      <c r="AR296">
        <v>160.03603570000001</v>
      </c>
      <c r="AS296">
        <v>164.01245650000001</v>
      </c>
      <c r="AT296">
        <v>168.1654077</v>
      </c>
      <c r="AU296">
        <v>172.5148824</v>
      </c>
      <c r="AV296">
        <v>177.07066750000001</v>
      </c>
    </row>
    <row r="297" spans="1:48" x14ac:dyDescent="0.25">
      <c r="A297" s="27" t="s">
        <v>911</v>
      </c>
      <c r="B297">
        <v>55.059386542622597</v>
      </c>
      <c r="C297">
        <v>56.160574273475099</v>
      </c>
      <c r="D297">
        <v>57.283787959999998</v>
      </c>
      <c r="E297">
        <v>58.568483809999996</v>
      </c>
      <c r="F297">
        <v>60.119070999999998</v>
      </c>
      <c r="G297">
        <v>61.628227500000001</v>
      </c>
      <c r="H297">
        <v>61.852831709999997</v>
      </c>
      <c r="I297">
        <v>61.851473900000002</v>
      </c>
      <c r="J297">
        <v>62.015278930000001</v>
      </c>
      <c r="K297">
        <v>62.253072750000001</v>
      </c>
      <c r="L297">
        <v>62.250071609999999</v>
      </c>
      <c r="M297">
        <v>62.173545709999999</v>
      </c>
      <c r="N297">
        <v>62.036074739999997</v>
      </c>
      <c r="O297">
        <v>62.015230699999996</v>
      </c>
      <c r="P297">
        <v>62.606166930000001</v>
      </c>
      <c r="Q297">
        <v>63.896551500000001</v>
      </c>
      <c r="R297">
        <v>65.838628240000006</v>
      </c>
      <c r="S297">
        <v>68.916373710000002</v>
      </c>
      <c r="T297">
        <v>72.647286089999994</v>
      </c>
      <c r="U297">
        <v>76.601620339999997</v>
      </c>
      <c r="V297">
        <v>81.107770520000003</v>
      </c>
      <c r="W297">
        <v>86.077640579999894</v>
      </c>
      <c r="X297">
        <v>90.931816839999996</v>
      </c>
      <c r="Y297">
        <v>95.583400859999998</v>
      </c>
      <c r="Z297">
        <v>99.972002239999995</v>
      </c>
      <c r="AA297">
        <v>104.0906263</v>
      </c>
      <c r="AB297">
        <v>107.8982804</v>
      </c>
      <c r="AC297">
        <v>111.40973750000001</v>
      </c>
      <c r="AD297">
        <v>114.8021687</v>
      </c>
      <c r="AE297">
        <v>118.10229579999999</v>
      </c>
      <c r="AF297">
        <v>121.3179827</v>
      </c>
      <c r="AG297">
        <v>124.4830065</v>
      </c>
      <c r="AH297">
        <v>127.6063651</v>
      </c>
      <c r="AI297">
        <v>130.690619</v>
      </c>
      <c r="AJ297">
        <v>133.7890112</v>
      </c>
      <c r="AK297">
        <v>136.8813797</v>
      </c>
      <c r="AL297">
        <v>139.9812015</v>
      </c>
      <c r="AM297">
        <v>143.09689689999999</v>
      </c>
      <c r="AN297">
        <v>146.27783690000001</v>
      </c>
      <c r="AO297">
        <v>149.58405429999999</v>
      </c>
      <c r="AP297">
        <v>153.04315560000001</v>
      </c>
      <c r="AQ297">
        <v>156.68314820000001</v>
      </c>
      <c r="AR297">
        <v>160.5042248</v>
      </c>
      <c r="AS297">
        <v>164.49227880000001</v>
      </c>
      <c r="AT297">
        <v>168.65737949999999</v>
      </c>
      <c r="AU297">
        <v>173.01957870000001</v>
      </c>
      <c r="AV297">
        <v>177.58869179999999</v>
      </c>
    </row>
    <row r="298" spans="1:48" x14ac:dyDescent="0.25">
      <c r="A298" s="27" t="s">
        <v>912</v>
      </c>
      <c r="B298">
        <v>44.1081036736567</v>
      </c>
      <c r="C298">
        <v>44.990265747129897</v>
      </c>
      <c r="D298">
        <v>45.89007282</v>
      </c>
      <c r="E298">
        <v>46.919243350000002</v>
      </c>
      <c r="F298">
        <v>48.16141957</v>
      </c>
      <c r="G298">
        <v>49.370405640000001</v>
      </c>
      <c r="H298">
        <v>49.550336190000003</v>
      </c>
      <c r="I298">
        <v>49.54924845</v>
      </c>
      <c r="J298">
        <v>49.68047275</v>
      </c>
      <c r="K298">
        <v>49.870969500000001</v>
      </c>
      <c r="L298">
        <v>49.868565289999999</v>
      </c>
      <c r="M298">
        <v>49.80726035</v>
      </c>
      <c r="N298">
        <v>49.697132269999997</v>
      </c>
      <c r="O298">
        <v>49.680434099999999</v>
      </c>
      <c r="P298">
        <v>50.153833429999999</v>
      </c>
      <c r="Q298">
        <v>51.187561199999998</v>
      </c>
      <c r="R298">
        <v>52.743359900000002</v>
      </c>
      <c r="S298">
        <v>55.208943419999997</v>
      </c>
      <c r="T298">
        <v>58.197779300000001</v>
      </c>
      <c r="U298">
        <v>61.365598560000002</v>
      </c>
      <c r="V298">
        <v>64.975477850000004</v>
      </c>
      <c r="W298">
        <v>68.956843379999995</v>
      </c>
      <c r="X298">
        <v>72.845526550000002</v>
      </c>
      <c r="Y298">
        <v>76.57191297</v>
      </c>
      <c r="Z298">
        <v>80.087623859999894</v>
      </c>
      <c r="AA298">
        <v>83.387055750000002</v>
      </c>
      <c r="AB298">
        <v>86.437369459999999</v>
      </c>
      <c r="AC298">
        <v>89.250399599999994</v>
      </c>
      <c r="AD298">
        <v>91.968078030000001</v>
      </c>
      <c r="AE298">
        <v>94.611811619999997</v>
      </c>
      <c r="AF298">
        <v>97.187900110000001</v>
      </c>
      <c r="AG298">
        <v>99.723402359999994</v>
      </c>
      <c r="AH298">
        <v>102.2255265</v>
      </c>
      <c r="AI298">
        <v>104.696324</v>
      </c>
      <c r="AJ298">
        <v>107.1784476</v>
      </c>
      <c r="AK298">
        <v>109.6557457</v>
      </c>
      <c r="AL298">
        <v>112.1390146</v>
      </c>
      <c r="AM298">
        <v>114.6349998</v>
      </c>
      <c r="AN298">
        <v>117.18325249999999</v>
      </c>
      <c r="AO298">
        <v>119.83186499999999</v>
      </c>
      <c r="AP298">
        <v>122.6029528</v>
      </c>
      <c r="AQ298">
        <v>125.5189529</v>
      </c>
      <c r="AR298">
        <v>128.5800194</v>
      </c>
      <c r="AS298">
        <v>131.77485150000001</v>
      </c>
      <c r="AT298">
        <v>135.1115159</v>
      </c>
      <c r="AU298">
        <v>138.606076</v>
      </c>
      <c r="AV298">
        <v>142.26639489999999</v>
      </c>
    </row>
    <row r="299" spans="1:48" x14ac:dyDescent="0.25">
      <c r="A299" s="27" t="s">
        <v>913</v>
      </c>
      <c r="B299">
        <v>34.054845431865601</v>
      </c>
      <c r="C299">
        <v>34.735942340503001</v>
      </c>
      <c r="D299">
        <v>35.43066134</v>
      </c>
      <c r="E299">
        <v>36.67150367</v>
      </c>
      <c r="F299">
        <v>37.35306164</v>
      </c>
      <c r="G299">
        <v>36.957011909999999</v>
      </c>
      <c r="H299">
        <v>37.873317710000002</v>
      </c>
      <c r="I299">
        <v>39.067142820000001</v>
      </c>
      <c r="J299">
        <v>39.866108410000002</v>
      </c>
      <c r="K299">
        <v>40.711454379999999</v>
      </c>
      <c r="L299">
        <v>41.389580170000002</v>
      </c>
      <c r="M299">
        <v>41.821911780000001</v>
      </c>
      <c r="N299">
        <v>42.622810659999999</v>
      </c>
      <c r="O299">
        <v>43.627675949999997</v>
      </c>
      <c r="P299">
        <v>44.309860520000001</v>
      </c>
      <c r="Q299">
        <v>45.139187909999997</v>
      </c>
      <c r="R299">
        <v>49.482418729999999</v>
      </c>
      <c r="S299">
        <v>49.428916219999998</v>
      </c>
      <c r="T299">
        <v>49.750976459999997</v>
      </c>
      <c r="U299">
        <v>50.69120942</v>
      </c>
      <c r="V299">
        <v>52.0650762</v>
      </c>
      <c r="W299">
        <v>53.415467669999998</v>
      </c>
      <c r="X299">
        <v>55.094607029999999</v>
      </c>
      <c r="Y299">
        <v>56.829487460000003</v>
      </c>
      <c r="Z299">
        <v>58.744713040000001</v>
      </c>
      <c r="AA299">
        <v>60.72241236</v>
      </c>
      <c r="AB299">
        <v>62.785163220000001</v>
      </c>
      <c r="AC299">
        <v>65.381952409999997</v>
      </c>
      <c r="AD299">
        <v>67.632475040000003</v>
      </c>
      <c r="AE299">
        <v>69.688813830000001</v>
      </c>
      <c r="AF299">
        <v>71.596537420000004</v>
      </c>
      <c r="AG299">
        <v>73.435682209999996</v>
      </c>
      <c r="AH299">
        <v>75.128559159999995</v>
      </c>
      <c r="AI299">
        <v>76.648327249999994</v>
      </c>
      <c r="AJ299">
        <v>78.216170500000004</v>
      </c>
      <c r="AK299">
        <v>79.756396339999995</v>
      </c>
      <c r="AL299">
        <v>81.387869940000002</v>
      </c>
      <c r="AM299">
        <v>83.256624500000001</v>
      </c>
      <c r="AN299">
        <v>85.054395299999996</v>
      </c>
      <c r="AO299">
        <v>86.923970749999995</v>
      </c>
      <c r="AP299">
        <v>88.962930270000001</v>
      </c>
      <c r="AQ299">
        <v>90.948827050000006</v>
      </c>
      <c r="AR299">
        <v>92.997649949999996</v>
      </c>
      <c r="AS299">
        <v>95.231809470000002</v>
      </c>
      <c r="AT299">
        <v>97.487687609999995</v>
      </c>
      <c r="AU299">
        <v>99.826091390000002</v>
      </c>
      <c r="AV299">
        <v>102.48790440000001</v>
      </c>
    </row>
    <row r="300" spans="1:48" x14ac:dyDescent="0.25">
      <c r="A300" s="27" t="s">
        <v>914</v>
      </c>
      <c r="B300">
        <v>48.521706935349499</v>
      </c>
      <c r="C300">
        <v>49.492141074056498</v>
      </c>
      <c r="D300">
        <v>50.481985829999999</v>
      </c>
      <c r="E300">
        <v>51.614138580000002</v>
      </c>
      <c r="F300">
        <v>52.980611070000002</v>
      </c>
      <c r="G300">
        <v>54.310572299999997</v>
      </c>
      <c r="H300">
        <v>54.508507299999998</v>
      </c>
      <c r="I300">
        <v>54.507310709999999</v>
      </c>
      <c r="J300">
        <v>54.651665749999999</v>
      </c>
      <c r="K300">
        <v>54.861224239999999</v>
      </c>
      <c r="L300">
        <v>54.858579460000001</v>
      </c>
      <c r="M300">
        <v>54.791140140000003</v>
      </c>
      <c r="N300">
        <v>54.669992290000003</v>
      </c>
      <c r="O300">
        <v>54.65162325</v>
      </c>
      <c r="P300">
        <v>55.172392479999999</v>
      </c>
      <c r="Q300">
        <v>56.30955848</v>
      </c>
      <c r="R300">
        <v>58.021035560000001</v>
      </c>
      <c r="S300">
        <v>60.733333549999998</v>
      </c>
      <c r="T300">
        <v>64.021242279999996</v>
      </c>
      <c r="U300">
        <v>67.506044040000006</v>
      </c>
      <c r="V300">
        <v>71.477139840000007</v>
      </c>
      <c r="W300">
        <v>75.856894019999999</v>
      </c>
      <c r="X300">
        <v>80.134691739999994</v>
      </c>
      <c r="Y300">
        <v>84.23395275</v>
      </c>
      <c r="Z300">
        <v>88.101457339999996</v>
      </c>
      <c r="AA300">
        <v>91.731041340000004</v>
      </c>
      <c r="AB300">
        <v>95.086579560000004</v>
      </c>
      <c r="AC300">
        <v>98.181090830000002</v>
      </c>
      <c r="AD300">
        <v>101.1707092</v>
      </c>
      <c r="AE300">
        <v>104.07898350000001</v>
      </c>
      <c r="AF300">
        <v>106.91284400000001</v>
      </c>
      <c r="AG300">
        <v>109.702057</v>
      </c>
      <c r="AH300">
        <v>112.4545521</v>
      </c>
      <c r="AI300">
        <v>115.1725857</v>
      </c>
      <c r="AJ300">
        <v>117.9030789</v>
      </c>
      <c r="AK300">
        <v>120.6282636</v>
      </c>
      <c r="AL300">
        <v>123.36001659999999</v>
      </c>
      <c r="AM300">
        <v>126.1057584</v>
      </c>
      <c r="AN300">
        <v>128.90899769999999</v>
      </c>
      <c r="AO300">
        <v>131.8226392</v>
      </c>
      <c r="AP300">
        <v>134.87101129999999</v>
      </c>
      <c r="AQ300">
        <v>138.07879589999999</v>
      </c>
      <c r="AR300">
        <v>141.44616289999999</v>
      </c>
      <c r="AS300">
        <v>144.96068059999999</v>
      </c>
      <c r="AT300">
        <v>148.6312227</v>
      </c>
      <c r="AU300">
        <v>152.47546</v>
      </c>
      <c r="AV300">
        <v>156.50204260000001</v>
      </c>
    </row>
    <row r="301" spans="1:48" x14ac:dyDescent="0.25">
      <c r="A301" s="27" t="s">
        <v>915</v>
      </c>
      <c r="B301">
        <v>39.902673666325597</v>
      </c>
      <c r="C301">
        <v>40.700727139652102</v>
      </c>
      <c r="D301">
        <v>41.514743279999998</v>
      </c>
      <c r="E301">
        <v>42.445788870000001</v>
      </c>
      <c r="F301">
        <v>43.569531410000003</v>
      </c>
      <c r="G301">
        <v>44.663248269999997</v>
      </c>
      <c r="H301">
        <v>44.826023569999997</v>
      </c>
      <c r="I301">
        <v>44.825039539999999</v>
      </c>
      <c r="J301">
        <v>44.943752430000004</v>
      </c>
      <c r="K301">
        <v>45.116086510000002</v>
      </c>
      <c r="L301">
        <v>45.113911530000003</v>
      </c>
      <c r="M301">
        <v>45.05845163</v>
      </c>
      <c r="N301">
        <v>44.958823580000001</v>
      </c>
      <c r="O301">
        <v>44.943717470000003</v>
      </c>
      <c r="P301">
        <v>45.371981150000003</v>
      </c>
      <c r="Q301">
        <v>46.30714948</v>
      </c>
      <c r="R301">
        <v>47.71461257</v>
      </c>
      <c r="S301">
        <v>49.945118229999999</v>
      </c>
      <c r="T301">
        <v>52.648987419999997</v>
      </c>
      <c r="U301">
        <v>55.514775059999998</v>
      </c>
      <c r="V301">
        <v>58.780475090000003</v>
      </c>
      <c r="W301">
        <v>62.382242480000002</v>
      </c>
      <c r="X301">
        <v>65.900164189999998</v>
      </c>
      <c r="Y301">
        <v>69.27126312</v>
      </c>
      <c r="Z301">
        <v>72.451773110000005</v>
      </c>
      <c r="AA301">
        <v>75.436624940000002</v>
      </c>
      <c r="AB301">
        <v>78.196110439999998</v>
      </c>
      <c r="AC301">
        <v>80.740935859999894</v>
      </c>
      <c r="AD301">
        <v>83.19950077</v>
      </c>
      <c r="AE301">
        <v>85.591171000000003</v>
      </c>
      <c r="AF301">
        <v>87.921645670000004</v>
      </c>
      <c r="AG301">
        <v>90.215403739999999</v>
      </c>
      <c r="AH301">
        <v>92.478966139999997</v>
      </c>
      <c r="AI301">
        <v>94.714188590000006</v>
      </c>
      <c r="AJ301">
        <v>96.959657390000004</v>
      </c>
      <c r="AK301">
        <v>99.200760650000007</v>
      </c>
      <c r="AL301">
        <v>101.4472655</v>
      </c>
      <c r="AM301">
        <v>103.70527420000001</v>
      </c>
      <c r="AN301">
        <v>106.0105671</v>
      </c>
      <c r="AO301">
        <v>108.4066511</v>
      </c>
      <c r="AP301">
        <v>110.9135331</v>
      </c>
      <c r="AQ301">
        <v>113.5515109</v>
      </c>
      <c r="AR301">
        <v>116.320724</v>
      </c>
      <c r="AS301">
        <v>119.210949</v>
      </c>
      <c r="AT301">
        <v>122.2294835</v>
      </c>
      <c r="AU301">
        <v>125.39085919999999</v>
      </c>
      <c r="AV301">
        <v>128.70218980000001</v>
      </c>
    </row>
    <row r="302" spans="1:48" x14ac:dyDescent="0.25">
      <c r="A302" s="27" t="s">
        <v>916</v>
      </c>
      <c r="B302">
        <v>34.575938909328499</v>
      </c>
      <c r="C302">
        <v>35.267457687515098</v>
      </c>
      <c r="D302">
        <v>35.972808219999997</v>
      </c>
      <c r="E302">
        <v>36.779565580000003</v>
      </c>
      <c r="F302">
        <v>37.753296149999997</v>
      </c>
      <c r="G302">
        <v>38.70100927</v>
      </c>
      <c r="H302">
        <v>38.842055190000004</v>
      </c>
      <c r="I302">
        <v>38.841202510000002</v>
      </c>
      <c r="J302">
        <v>38.944068039999998</v>
      </c>
      <c r="K302">
        <v>39.0933967</v>
      </c>
      <c r="L302">
        <v>39.091512059999999</v>
      </c>
      <c r="M302">
        <v>39.043455680000001</v>
      </c>
      <c r="N302">
        <v>38.957127290000003</v>
      </c>
      <c r="O302">
        <v>38.94403775</v>
      </c>
      <c r="P302">
        <v>39.315131149999999</v>
      </c>
      <c r="Q302">
        <v>40.125460889999999</v>
      </c>
      <c r="R302">
        <v>41.345037259999998</v>
      </c>
      <c r="S302">
        <v>43.277785620000003</v>
      </c>
      <c r="T302">
        <v>45.620706720000001</v>
      </c>
      <c r="U302">
        <v>48.103931260000003</v>
      </c>
      <c r="V302">
        <v>50.933682609999998</v>
      </c>
      <c r="W302">
        <v>54.054638619999999</v>
      </c>
      <c r="X302">
        <v>57.102941770000001</v>
      </c>
      <c r="Y302">
        <v>60.024022000000002</v>
      </c>
      <c r="Z302">
        <v>62.77995559</v>
      </c>
      <c r="AA302">
        <v>65.366350069999996</v>
      </c>
      <c r="AB302">
        <v>67.75746307</v>
      </c>
      <c r="AC302">
        <v>69.962571659999995</v>
      </c>
      <c r="AD302">
        <v>72.092934920000005</v>
      </c>
      <c r="AE302">
        <v>74.165333489999995</v>
      </c>
      <c r="AF302">
        <v>76.184705690000001</v>
      </c>
      <c r="AG302">
        <v>78.172262709999998</v>
      </c>
      <c r="AH302">
        <v>80.133654960000001</v>
      </c>
      <c r="AI302">
        <v>82.070490460000002</v>
      </c>
      <c r="AJ302">
        <v>84.016204490000007</v>
      </c>
      <c r="AK302">
        <v>85.958135760000005</v>
      </c>
      <c r="AL302">
        <v>87.904747529999995</v>
      </c>
      <c r="AM302">
        <v>89.861327489999894</v>
      </c>
      <c r="AN302">
        <v>91.8588795</v>
      </c>
      <c r="AO302">
        <v>93.935102580000006</v>
      </c>
      <c r="AP302">
        <v>96.107332999999997</v>
      </c>
      <c r="AQ302">
        <v>98.393158729999996</v>
      </c>
      <c r="AR302">
        <v>100.79270080000001</v>
      </c>
      <c r="AS302">
        <v>103.29710040000001</v>
      </c>
      <c r="AT302">
        <v>105.9126811</v>
      </c>
      <c r="AU302">
        <v>108.6520348</v>
      </c>
      <c r="AV302">
        <v>111.5213253</v>
      </c>
    </row>
    <row r="303" spans="1:48" x14ac:dyDescent="0.25">
      <c r="A303" s="27" t="s">
        <v>917</v>
      </c>
      <c r="B303">
        <v>40.167671385603697</v>
      </c>
      <c r="C303">
        <v>40.9710248133158</v>
      </c>
      <c r="D303">
        <v>41.79044691</v>
      </c>
      <c r="E303">
        <v>42.727675679999997</v>
      </c>
      <c r="F303">
        <v>43.858881099999998</v>
      </c>
      <c r="G303">
        <v>44.959861449999998</v>
      </c>
      <c r="H303">
        <v>45.123717759999998</v>
      </c>
      <c r="I303">
        <v>45.122727189999999</v>
      </c>
      <c r="J303">
        <v>45.24222846</v>
      </c>
      <c r="K303">
        <v>45.415707040000001</v>
      </c>
      <c r="L303">
        <v>45.41351761</v>
      </c>
      <c r="M303">
        <v>45.357689389999997</v>
      </c>
      <c r="N303">
        <v>45.257399700000001</v>
      </c>
      <c r="O303">
        <v>45.242193280000002</v>
      </c>
      <c r="P303">
        <v>45.673301100000003</v>
      </c>
      <c r="Q303">
        <v>46.614679979999998</v>
      </c>
      <c r="R303">
        <v>48.031490179999999</v>
      </c>
      <c r="S303">
        <v>50.276808840000001</v>
      </c>
      <c r="T303">
        <v>52.998634709999997</v>
      </c>
      <c r="U303">
        <v>55.883454329999999</v>
      </c>
      <c r="V303">
        <v>59.170842210000004</v>
      </c>
      <c r="W303">
        <v>62.796529300000003</v>
      </c>
      <c r="X303">
        <v>66.337813890000007</v>
      </c>
      <c r="Y303">
        <v>69.731300630000007</v>
      </c>
      <c r="Z303">
        <v>72.932932710000003</v>
      </c>
      <c r="AA303">
        <v>75.937607249999999</v>
      </c>
      <c r="AB303">
        <v>78.715418769999999</v>
      </c>
      <c r="AC303">
        <v>81.277144640000003</v>
      </c>
      <c r="AD303">
        <v>83.752037130000005</v>
      </c>
      <c r="AE303">
        <v>86.159590679999994</v>
      </c>
      <c r="AF303">
        <v>88.505542270000007</v>
      </c>
      <c r="AG303">
        <v>90.814533429999997</v>
      </c>
      <c r="AH303">
        <v>93.093128370000002</v>
      </c>
      <c r="AI303">
        <v>95.343195159999894</v>
      </c>
      <c r="AJ303">
        <v>97.603576349999997</v>
      </c>
      <c r="AK303">
        <v>99.859563010000002</v>
      </c>
      <c r="AL303">
        <v>102.12098709999999</v>
      </c>
      <c r="AM303">
        <v>104.3939915</v>
      </c>
      <c r="AN303">
        <v>106.7145941</v>
      </c>
      <c r="AO303">
        <v>109.12659069999999</v>
      </c>
      <c r="AP303">
        <v>111.6501212</v>
      </c>
      <c r="AQ303">
        <v>114.305618</v>
      </c>
      <c r="AR303">
        <v>117.09322179999999</v>
      </c>
      <c r="AS303">
        <v>120.002641</v>
      </c>
      <c r="AT303">
        <v>123.0412219</v>
      </c>
      <c r="AU303">
        <v>126.2235927</v>
      </c>
      <c r="AV303">
        <v>129.5569141</v>
      </c>
    </row>
    <row r="304" spans="1:48" x14ac:dyDescent="0.25">
      <c r="A304" s="27" t="s">
        <v>918</v>
      </c>
      <c r="B304">
        <v>66.797111907439302</v>
      </c>
      <c r="C304">
        <v>68.133054145588105</v>
      </c>
      <c r="D304">
        <v>69.495717900000002</v>
      </c>
      <c r="E304">
        <v>71.054289060000002</v>
      </c>
      <c r="F304">
        <v>72.935435089999999</v>
      </c>
      <c r="G304">
        <v>74.76631811</v>
      </c>
      <c r="H304">
        <v>75.038804119999995</v>
      </c>
      <c r="I304">
        <v>75.037156839999994</v>
      </c>
      <c r="J304">
        <v>75.235882329999995</v>
      </c>
      <c r="K304">
        <v>75.524369739999997</v>
      </c>
      <c r="L304">
        <v>75.520728809999994</v>
      </c>
      <c r="M304">
        <v>75.427888890000006</v>
      </c>
      <c r="N304">
        <v>75.261111439999894</v>
      </c>
      <c r="O304">
        <v>75.235823809999999</v>
      </c>
      <c r="P304">
        <v>75.952737600000006</v>
      </c>
      <c r="Q304">
        <v>77.518210229999994</v>
      </c>
      <c r="R304">
        <v>79.874304719999998</v>
      </c>
      <c r="S304">
        <v>83.608173210000004</v>
      </c>
      <c r="T304">
        <v>88.134452699999997</v>
      </c>
      <c r="U304">
        <v>92.931783800000005</v>
      </c>
      <c r="V304">
        <v>98.398568600000004</v>
      </c>
      <c r="W304">
        <v>104.4279305</v>
      </c>
      <c r="X304">
        <v>110.3169346</v>
      </c>
      <c r="Y304">
        <v>115.96015730000001</v>
      </c>
      <c r="Z304">
        <v>121.28433389999999</v>
      </c>
      <c r="AA304">
        <v>126.2809786</v>
      </c>
      <c r="AB304">
        <v>130.90035979999999</v>
      </c>
      <c r="AC304">
        <v>135.16039989999999</v>
      </c>
      <c r="AD304">
        <v>139.27603970000001</v>
      </c>
      <c r="AE304">
        <v>143.2796979</v>
      </c>
      <c r="AF304">
        <v>147.18091459999999</v>
      </c>
      <c r="AG304">
        <v>151.02066769999999</v>
      </c>
      <c r="AH304">
        <v>154.8098732</v>
      </c>
      <c r="AI304">
        <v>158.55163759999999</v>
      </c>
      <c r="AJ304">
        <v>162.3105544</v>
      </c>
      <c r="AK304">
        <v>166.06216330000001</v>
      </c>
      <c r="AL304">
        <v>169.82281449999999</v>
      </c>
      <c r="AM304">
        <v>173.60272309999999</v>
      </c>
      <c r="AN304">
        <v>177.46178549999999</v>
      </c>
      <c r="AO304">
        <v>181.4728322</v>
      </c>
      <c r="AP304">
        <v>185.669355</v>
      </c>
      <c r="AQ304">
        <v>190.08533220000001</v>
      </c>
      <c r="AR304">
        <v>194.72099750000001</v>
      </c>
      <c r="AS304">
        <v>199.55923670000001</v>
      </c>
      <c r="AT304">
        <v>204.61226619999999</v>
      </c>
      <c r="AU304">
        <v>209.9044121</v>
      </c>
      <c r="AV304">
        <v>215.44758250000001</v>
      </c>
    </row>
    <row r="305" spans="1:48" x14ac:dyDescent="0.25">
      <c r="A305" s="27" t="s">
        <v>919</v>
      </c>
      <c r="B305">
        <v>42.958395310013202</v>
      </c>
      <c r="C305">
        <v>43.8175632162135</v>
      </c>
      <c r="D305">
        <v>44.693916199999997</v>
      </c>
      <c r="E305">
        <v>45.696260680000002</v>
      </c>
      <c r="F305">
        <v>46.906058710000003</v>
      </c>
      <c r="G305">
        <v>48.083531720000003</v>
      </c>
      <c r="H305">
        <v>48.258772260000001</v>
      </c>
      <c r="I305">
        <v>48.257712859999998</v>
      </c>
      <c r="J305">
        <v>48.385516709999997</v>
      </c>
      <c r="K305">
        <v>48.57104803</v>
      </c>
      <c r="L305">
        <v>48.568706489999997</v>
      </c>
      <c r="M305">
        <v>48.508999500000002</v>
      </c>
      <c r="N305">
        <v>48.401741999999999</v>
      </c>
      <c r="O305">
        <v>48.385479080000003</v>
      </c>
      <c r="P305">
        <v>48.84653892</v>
      </c>
      <c r="Q305">
        <v>49.85332185</v>
      </c>
      <c r="R305">
        <v>51.368567579999997</v>
      </c>
      <c r="S305">
        <v>53.769883960000001</v>
      </c>
      <c r="T305">
        <v>56.680813759999999</v>
      </c>
      <c r="U305">
        <v>59.7660616</v>
      </c>
      <c r="V305">
        <v>63.281846880000003</v>
      </c>
      <c r="W305">
        <v>67.159435360000003</v>
      </c>
      <c r="X305">
        <v>70.946757300000002</v>
      </c>
      <c r="Y305">
        <v>74.57601287</v>
      </c>
      <c r="Z305">
        <v>78.000084310000005</v>
      </c>
      <c r="AA305">
        <v>81.213514219999894</v>
      </c>
      <c r="AB305">
        <v>84.184319380000005</v>
      </c>
      <c r="AC305">
        <v>86.924025929999999</v>
      </c>
      <c r="AD305">
        <v>89.570866190000004</v>
      </c>
      <c r="AE305">
        <v>92.145689020000006</v>
      </c>
      <c r="AF305">
        <v>94.654629979999996</v>
      </c>
      <c r="AG305">
        <v>97.124042599999996</v>
      </c>
      <c r="AH305">
        <v>99.560947179999999</v>
      </c>
      <c r="AI305">
        <v>101.9673416</v>
      </c>
      <c r="AJ305">
        <v>104.3847669</v>
      </c>
      <c r="AK305">
        <v>106.7974925</v>
      </c>
      <c r="AL305">
        <v>109.21603330000001</v>
      </c>
      <c r="AM305">
        <v>111.6469589</v>
      </c>
      <c r="AN305">
        <v>114.1287896</v>
      </c>
      <c r="AO305">
        <v>116.70836420000001</v>
      </c>
      <c r="AP305">
        <v>119.40722169999999</v>
      </c>
      <c r="AQ305">
        <v>122.2472142</v>
      </c>
      <c r="AR305">
        <v>125.22849189999999</v>
      </c>
      <c r="AS305">
        <v>128.34004849999999</v>
      </c>
      <c r="AT305">
        <v>131.58974040000001</v>
      </c>
      <c r="AU305">
        <v>134.99321230000001</v>
      </c>
      <c r="AV305">
        <v>138.5581225</v>
      </c>
    </row>
    <row r="306" spans="1:48" x14ac:dyDescent="0.25">
      <c r="A306" s="27" t="s">
        <v>920</v>
      </c>
      <c r="B306">
        <v>39.5201184324698</v>
      </c>
      <c r="C306">
        <v>40.310520801119203</v>
      </c>
      <c r="D306">
        <v>41.116732800000001</v>
      </c>
      <c r="E306">
        <v>42.038852259999999</v>
      </c>
      <c r="F306">
        <v>43.151821249999998</v>
      </c>
      <c r="G306">
        <v>44.235052410000002</v>
      </c>
      <c r="H306">
        <v>44.396267160000001</v>
      </c>
      <c r="I306">
        <v>44.395292560000001</v>
      </c>
      <c r="J306">
        <v>44.512867319999998</v>
      </c>
      <c r="K306">
        <v>44.683549210000002</v>
      </c>
      <c r="L306">
        <v>44.681395070000001</v>
      </c>
      <c r="M306">
        <v>44.626466880000002</v>
      </c>
      <c r="N306">
        <v>44.527793979999998</v>
      </c>
      <c r="O306">
        <v>44.512832699999997</v>
      </c>
      <c r="P306">
        <v>44.936990530000003</v>
      </c>
      <c r="Q306">
        <v>45.863193209999999</v>
      </c>
      <c r="R306">
        <v>47.257162659999999</v>
      </c>
      <c r="S306">
        <v>49.466283990000001</v>
      </c>
      <c r="T306">
        <v>52.144230630000003</v>
      </c>
      <c r="U306">
        <v>54.982543360000001</v>
      </c>
      <c r="V306">
        <v>58.216934440000003</v>
      </c>
      <c r="W306">
        <v>61.784170940000003</v>
      </c>
      <c r="X306">
        <v>65.268365599999996</v>
      </c>
      <c r="Y306">
        <v>68.607145110000005</v>
      </c>
      <c r="Z306">
        <v>71.757162890000004</v>
      </c>
      <c r="AA306">
        <v>74.713398319999996</v>
      </c>
      <c r="AB306">
        <v>77.446428060000002</v>
      </c>
      <c r="AC306">
        <v>79.966855710000004</v>
      </c>
      <c r="AD306">
        <v>82.401849850000005</v>
      </c>
      <c r="AE306">
        <v>84.770590630000001</v>
      </c>
      <c r="AF306">
        <v>87.078722560000003</v>
      </c>
      <c r="AG306">
        <v>89.350489899999999</v>
      </c>
      <c r="AH306">
        <v>91.592351050000005</v>
      </c>
      <c r="AI306">
        <v>93.80614396</v>
      </c>
      <c r="AJ306">
        <v>96.030084979999998</v>
      </c>
      <c r="AK306">
        <v>98.249702319999997</v>
      </c>
      <c r="AL306">
        <v>100.4746695</v>
      </c>
      <c r="AM306">
        <v>102.7110302</v>
      </c>
      <c r="AN306">
        <v>104.9942217</v>
      </c>
      <c r="AO306">
        <v>107.36733390000001</v>
      </c>
      <c r="AP306">
        <v>109.850182</v>
      </c>
      <c r="AQ306">
        <v>112.4628689</v>
      </c>
      <c r="AR306">
        <v>115.205533</v>
      </c>
      <c r="AS306">
        <v>118.0680488</v>
      </c>
      <c r="AT306">
        <v>121.057644</v>
      </c>
      <c r="AU306">
        <v>124.188711</v>
      </c>
      <c r="AV306">
        <v>127.46829510000001</v>
      </c>
    </row>
    <row r="307" spans="1:48" x14ac:dyDescent="0.25">
      <c r="A307" s="27" t="s">
        <v>909</v>
      </c>
      <c r="B307">
        <v>33.697069125204798</v>
      </c>
      <c r="C307">
        <v>34.371010507708903</v>
      </c>
      <c r="D307">
        <v>35.058432060000001</v>
      </c>
      <c r="E307">
        <v>35.844682830000004</v>
      </c>
      <c r="F307">
        <v>36.793662599999998</v>
      </c>
      <c r="G307">
        <v>37.71728624</v>
      </c>
      <c r="H307">
        <v>37.854746970000001</v>
      </c>
      <c r="I307">
        <v>37.853915970000003</v>
      </c>
      <c r="J307">
        <v>37.954166809999997</v>
      </c>
      <c r="K307">
        <v>38.099699749999999</v>
      </c>
      <c r="L307">
        <v>38.097863019999998</v>
      </c>
      <c r="M307">
        <v>38.051028160000001</v>
      </c>
      <c r="N307">
        <v>37.966894109999998</v>
      </c>
      <c r="O307">
        <v>37.954137279999998</v>
      </c>
      <c r="P307">
        <v>38.315798039999997</v>
      </c>
      <c r="Q307">
        <v>39.105530369999997</v>
      </c>
      <c r="R307">
        <v>40.294106900000003</v>
      </c>
      <c r="S307">
        <v>42.152716120000001</v>
      </c>
      <c r="T307">
        <v>44.421552650000002</v>
      </c>
      <c r="U307">
        <v>46.959817020000003</v>
      </c>
      <c r="V307">
        <v>49.658894789999998</v>
      </c>
      <c r="W307">
        <v>52.519502060000001</v>
      </c>
      <c r="X307">
        <v>55.39951078</v>
      </c>
      <c r="Y307">
        <v>58.22280567</v>
      </c>
      <c r="Z307">
        <v>60.934796710000001</v>
      </c>
      <c r="AA307">
        <v>63.497284890000003</v>
      </c>
      <c r="AB307">
        <v>65.886688300000003</v>
      </c>
      <c r="AC307">
        <v>68.107878130000003</v>
      </c>
      <c r="AD307">
        <v>70.252261619999999</v>
      </c>
      <c r="AE307">
        <v>72.340589929999894</v>
      </c>
      <c r="AF307">
        <v>74.382131110000003</v>
      </c>
      <c r="AG307">
        <v>76.393494419999996</v>
      </c>
      <c r="AH307">
        <v>78.383405690000004</v>
      </c>
      <c r="AI307">
        <v>80.354238629999998</v>
      </c>
      <c r="AJ307">
        <v>82.287750410000001</v>
      </c>
      <c r="AK307">
        <v>84.187341829999994</v>
      </c>
      <c r="AL307">
        <v>86.062962630000001</v>
      </c>
      <c r="AM307">
        <v>87.939202330000001</v>
      </c>
      <c r="AN307">
        <v>89.850582200000005</v>
      </c>
      <c r="AO307">
        <v>91.814449370000006</v>
      </c>
      <c r="AP307">
        <v>93.855950840000006</v>
      </c>
      <c r="AQ307">
        <v>96.006419449999996</v>
      </c>
      <c r="AR307">
        <v>98.278566960000006</v>
      </c>
      <c r="AS307">
        <v>100.668594</v>
      </c>
      <c r="AT307">
        <v>103.1881345</v>
      </c>
      <c r="AU307">
        <v>105.8404791</v>
      </c>
      <c r="AV307">
        <v>108.62970180000001</v>
      </c>
    </row>
    <row r="308" spans="1:48" x14ac:dyDescent="0.25">
      <c r="A308" s="27" t="s">
        <v>921</v>
      </c>
      <c r="B308">
        <v>45.073276376941898</v>
      </c>
      <c r="C308">
        <v>45.974741904480702</v>
      </c>
      <c r="D308">
        <v>46.894238540000003</v>
      </c>
      <c r="E308">
        <v>47.945929360000001</v>
      </c>
      <c r="F308">
        <v>49.215286849999998</v>
      </c>
      <c r="G308">
        <v>50.45072794</v>
      </c>
      <c r="H308">
        <v>50.63459572</v>
      </c>
      <c r="I308">
        <v>50.633484180000004</v>
      </c>
      <c r="J308">
        <v>50.767579929999997</v>
      </c>
      <c r="K308">
        <v>50.962245119999999</v>
      </c>
      <c r="L308">
        <v>50.9597883</v>
      </c>
      <c r="M308">
        <v>50.89714189</v>
      </c>
      <c r="N308">
        <v>50.784604000000002</v>
      </c>
      <c r="O308">
        <v>50.767540439999998</v>
      </c>
      <c r="P308">
        <v>51.251298679999998</v>
      </c>
      <c r="Q308">
        <v>52.307646460000001</v>
      </c>
      <c r="R308">
        <v>53.897489120000003</v>
      </c>
      <c r="S308">
        <v>56.383569049999998</v>
      </c>
      <c r="T308">
        <v>59.418369949999999</v>
      </c>
      <c r="U308">
        <v>62.813558159999999</v>
      </c>
      <c r="V308">
        <v>66.423850729999998</v>
      </c>
      <c r="W308">
        <v>70.250205519999994</v>
      </c>
      <c r="X308">
        <v>74.102511750000005</v>
      </c>
      <c r="Y308">
        <v>77.878957409999998</v>
      </c>
      <c r="Z308">
        <v>81.506522799999999</v>
      </c>
      <c r="AA308">
        <v>84.934112830000004</v>
      </c>
      <c r="AB308">
        <v>88.130184259999893</v>
      </c>
      <c r="AC308">
        <v>91.101252840000001</v>
      </c>
      <c r="AD308">
        <v>93.969585089999995</v>
      </c>
      <c r="AE308">
        <v>96.762937789999995</v>
      </c>
      <c r="AF308">
        <v>99.493707920000006</v>
      </c>
      <c r="AG308">
        <v>102.18411209999999</v>
      </c>
      <c r="AH308">
        <v>104.8458219</v>
      </c>
      <c r="AI308">
        <v>107.4820125</v>
      </c>
      <c r="AJ308">
        <v>110.06828230000001</v>
      </c>
      <c r="AK308">
        <v>112.6091801</v>
      </c>
      <c r="AL308">
        <v>115.1180147</v>
      </c>
      <c r="AM308">
        <v>117.62767719999999</v>
      </c>
      <c r="AN308">
        <v>120.18434329999999</v>
      </c>
      <c r="AO308">
        <v>122.8112165</v>
      </c>
      <c r="AP308">
        <v>125.5419335</v>
      </c>
      <c r="AQ308">
        <v>128.4184052</v>
      </c>
      <c r="AR308">
        <v>131.45763489999999</v>
      </c>
      <c r="AS308">
        <v>134.6545405</v>
      </c>
      <c r="AT308">
        <v>138.0246836</v>
      </c>
      <c r="AU308">
        <v>141.5724658</v>
      </c>
      <c r="AV308">
        <v>145.30333640000001</v>
      </c>
    </row>
    <row r="309" spans="1:48" x14ac:dyDescent="0.25">
      <c r="A309" s="27" t="s">
        <v>922</v>
      </c>
      <c r="B309">
        <v>45.073276376941898</v>
      </c>
      <c r="C309">
        <v>45.974741904480702</v>
      </c>
      <c r="D309">
        <v>46.894238540000003</v>
      </c>
      <c r="E309">
        <v>47.945929360000001</v>
      </c>
      <c r="F309">
        <v>49.215286849999998</v>
      </c>
      <c r="G309">
        <v>50.45072794</v>
      </c>
      <c r="H309">
        <v>50.63459572</v>
      </c>
      <c r="I309">
        <v>50.633484180000004</v>
      </c>
      <c r="J309">
        <v>50.767579929999997</v>
      </c>
      <c r="K309">
        <v>50.962245119999999</v>
      </c>
      <c r="L309">
        <v>50.9597883</v>
      </c>
      <c r="M309">
        <v>50.89714189</v>
      </c>
      <c r="N309">
        <v>50.784604000000002</v>
      </c>
      <c r="O309">
        <v>50.767540439999998</v>
      </c>
      <c r="P309">
        <v>51.251298679999998</v>
      </c>
      <c r="Q309">
        <v>52.307646460000001</v>
      </c>
      <c r="R309">
        <v>53.897489120000003</v>
      </c>
      <c r="S309">
        <v>56.383569049999998</v>
      </c>
      <c r="T309">
        <v>59.418369949999999</v>
      </c>
      <c r="U309">
        <v>62.813558159999999</v>
      </c>
      <c r="V309">
        <v>66.423850729999998</v>
      </c>
      <c r="W309">
        <v>70.250205519999994</v>
      </c>
      <c r="X309">
        <v>74.102511750000005</v>
      </c>
      <c r="Y309">
        <v>77.878957409999998</v>
      </c>
      <c r="Z309">
        <v>81.506522799999999</v>
      </c>
      <c r="AA309">
        <v>84.934112830000004</v>
      </c>
      <c r="AB309">
        <v>88.130184259999893</v>
      </c>
      <c r="AC309">
        <v>91.101252840000001</v>
      </c>
      <c r="AD309">
        <v>93.969585089999995</v>
      </c>
      <c r="AE309">
        <v>96.762937789999995</v>
      </c>
      <c r="AF309">
        <v>99.493707920000006</v>
      </c>
      <c r="AG309">
        <v>102.18411209999999</v>
      </c>
      <c r="AH309">
        <v>104.8458219</v>
      </c>
      <c r="AI309">
        <v>107.4820125</v>
      </c>
      <c r="AJ309">
        <v>110.06828230000001</v>
      </c>
      <c r="AK309">
        <v>112.6091801</v>
      </c>
      <c r="AL309">
        <v>115.1180147</v>
      </c>
      <c r="AM309">
        <v>117.62767719999999</v>
      </c>
      <c r="AN309">
        <v>120.18434329999999</v>
      </c>
      <c r="AO309">
        <v>122.8112165</v>
      </c>
      <c r="AP309">
        <v>125.5419335</v>
      </c>
      <c r="AQ309">
        <v>128.4184052</v>
      </c>
      <c r="AR309">
        <v>131.45763489999999</v>
      </c>
      <c r="AS309">
        <v>134.6545405</v>
      </c>
      <c r="AT309">
        <v>138.0246836</v>
      </c>
      <c r="AU309">
        <v>141.5724658</v>
      </c>
      <c r="AV309">
        <v>145.30333640000001</v>
      </c>
    </row>
    <row r="310" spans="1:48" x14ac:dyDescent="0.25">
      <c r="A310" s="27" t="s">
        <v>923</v>
      </c>
      <c r="B310">
        <v>69.608103171583195</v>
      </c>
      <c r="C310">
        <v>71.000265235014794</v>
      </c>
      <c r="D310">
        <v>72.420270860000002</v>
      </c>
      <c r="E310">
        <v>74.956552549999998</v>
      </c>
      <c r="F310">
        <v>76.349657019999995</v>
      </c>
      <c r="G310">
        <v>75.540131380000005</v>
      </c>
      <c r="H310">
        <v>77.184253330000004</v>
      </c>
      <c r="I310">
        <v>79.381897640000005</v>
      </c>
      <c r="J310">
        <v>81.005343850000003</v>
      </c>
      <c r="K310">
        <v>82.72303196</v>
      </c>
      <c r="L310">
        <v>84.10093956</v>
      </c>
      <c r="M310">
        <v>84.979409309999994</v>
      </c>
      <c r="N310">
        <v>86.606783829999998</v>
      </c>
      <c r="O310">
        <v>88.648604860000006</v>
      </c>
      <c r="P310">
        <v>90.034759609999995</v>
      </c>
      <c r="Q310">
        <v>91.71989902</v>
      </c>
      <c r="R310">
        <v>100.5450621</v>
      </c>
      <c r="S310">
        <v>100.4363484</v>
      </c>
      <c r="T310">
        <v>101.0907539</v>
      </c>
      <c r="U310">
        <v>103.0012462</v>
      </c>
      <c r="V310">
        <v>105.7928543</v>
      </c>
      <c r="W310">
        <v>108.5367621</v>
      </c>
      <c r="X310">
        <v>111.9486643</v>
      </c>
      <c r="Y310">
        <v>115.4738287</v>
      </c>
      <c r="Z310">
        <v>119.3654427</v>
      </c>
      <c r="AA310">
        <v>123.3839993</v>
      </c>
      <c r="AB310">
        <v>127.5753751</v>
      </c>
      <c r="AC310">
        <v>132.85188220000001</v>
      </c>
      <c r="AD310">
        <v>137.42479800000001</v>
      </c>
      <c r="AE310">
        <v>141.60314489999999</v>
      </c>
      <c r="AF310">
        <v>145.4795154</v>
      </c>
      <c r="AG310">
        <v>149.2165382</v>
      </c>
      <c r="AH310">
        <v>152.65635420000001</v>
      </c>
      <c r="AI310">
        <v>155.74442429999999</v>
      </c>
      <c r="AJ310">
        <v>158.93018000000001</v>
      </c>
      <c r="AK310">
        <v>162.05981890000001</v>
      </c>
      <c r="AL310">
        <v>165.37486730000001</v>
      </c>
      <c r="AM310">
        <v>169.17205530000001</v>
      </c>
      <c r="AN310">
        <v>172.82500880000001</v>
      </c>
      <c r="AO310">
        <v>176.62386470000001</v>
      </c>
      <c r="AP310">
        <v>180.76689809999999</v>
      </c>
      <c r="AQ310">
        <v>184.8021114</v>
      </c>
      <c r="AR310">
        <v>188.96518649999999</v>
      </c>
      <c r="AS310">
        <v>193.50485359999999</v>
      </c>
      <c r="AT310">
        <v>198.0886515</v>
      </c>
      <c r="AU310">
        <v>202.84013619999999</v>
      </c>
      <c r="AV310">
        <v>208.24876739999999</v>
      </c>
    </row>
    <row r="311" spans="1:48" x14ac:dyDescent="0.25">
      <c r="A311" s="27" t="s">
        <v>924</v>
      </c>
      <c r="B311">
        <v>69.608103171583195</v>
      </c>
      <c r="C311">
        <v>71.000265235014794</v>
      </c>
      <c r="D311">
        <v>72.420270860000002</v>
      </c>
      <c r="E311">
        <v>74.956552549999998</v>
      </c>
      <c r="F311">
        <v>76.349657019999995</v>
      </c>
      <c r="G311">
        <v>75.540131380000005</v>
      </c>
      <c r="H311">
        <v>77.413060400000006</v>
      </c>
      <c r="I311">
        <v>79.853238899999994</v>
      </c>
      <c r="J311">
        <v>81.486324550000006</v>
      </c>
      <c r="K311">
        <v>83.214211680000005</v>
      </c>
      <c r="L311">
        <v>84.600300790000006</v>
      </c>
      <c r="M311">
        <v>85.483986580000007</v>
      </c>
      <c r="N311">
        <v>87.121023870000002</v>
      </c>
      <c r="O311">
        <v>89.174968509999999</v>
      </c>
      <c r="P311">
        <v>90.569353739999997</v>
      </c>
      <c r="Q311">
        <v>92.264498900000007</v>
      </c>
      <c r="R311">
        <v>101.1420626</v>
      </c>
      <c r="S311">
        <v>100.93286879999999</v>
      </c>
      <c r="T311">
        <v>101.4901235</v>
      </c>
      <c r="U311">
        <v>103.7640002</v>
      </c>
      <c r="V311">
        <v>106.4722745</v>
      </c>
      <c r="W311">
        <v>108.6447186</v>
      </c>
      <c r="X311">
        <v>111.5110356</v>
      </c>
      <c r="Y311">
        <v>114.50621460000001</v>
      </c>
      <c r="Z311">
        <v>117.8878187</v>
      </c>
      <c r="AA311">
        <v>121.37138160000001</v>
      </c>
      <c r="AB311">
        <v>125.0349373</v>
      </c>
      <c r="AC311">
        <v>129.79416320000001</v>
      </c>
      <c r="AD311">
        <v>133.8844205</v>
      </c>
      <c r="AE311">
        <v>137.64486830000001</v>
      </c>
      <c r="AF311">
        <v>141.20748399999999</v>
      </c>
      <c r="AG311">
        <v>144.751722</v>
      </c>
      <c r="AH311">
        <v>148.16413919999999</v>
      </c>
      <c r="AI311">
        <v>151.42915139999999</v>
      </c>
      <c r="AJ311">
        <v>154.86172400000001</v>
      </c>
      <c r="AK311">
        <v>158.32222580000001</v>
      </c>
      <c r="AL311">
        <v>162.02214950000001</v>
      </c>
      <c r="AM311">
        <v>166.2780353</v>
      </c>
      <c r="AN311">
        <v>170.47362050000001</v>
      </c>
      <c r="AO311">
        <v>174.81960699999999</v>
      </c>
      <c r="AP311">
        <v>179.493019</v>
      </c>
      <c r="AQ311">
        <v>184.04865340000001</v>
      </c>
      <c r="AR311">
        <v>188.7345028</v>
      </c>
      <c r="AS311">
        <v>193.80855750000001</v>
      </c>
      <c r="AT311">
        <v>198.9606972</v>
      </c>
      <c r="AU311">
        <v>204.30379919999999</v>
      </c>
      <c r="AV311">
        <v>210.33662000000001</v>
      </c>
    </row>
    <row r="312" spans="1:48" x14ac:dyDescent="0.25">
      <c r="A312" s="27" t="s">
        <v>925</v>
      </c>
      <c r="B312">
        <v>69.608103171583195</v>
      </c>
      <c r="C312">
        <v>71.000265235014894</v>
      </c>
      <c r="D312">
        <v>72.420270860000002</v>
      </c>
      <c r="E312">
        <v>74.956552549999998</v>
      </c>
      <c r="F312">
        <v>76.349657019999995</v>
      </c>
      <c r="G312">
        <v>75.540131380000005</v>
      </c>
      <c r="H312">
        <v>77.413060400000006</v>
      </c>
      <c r="I312">
        <v>79.853238899999994</v>
      </c>
      <c r="J312">
        <v>81.486324550000006</v>
      </c>
      <c r="K312">
        <v>83.214211680000005</v>
      </c>
      <c r="L312">
        <v>84.600300790000006</v>
      </c>
      <c r="M312">
        <v>85.483986580000007</v>
      </c>
      <c r="N312">
        <v>87.121023870000002</v>
      </c>
      <c r="O312">
        <v>89.174968509999999</v>
      </c>
      <c r="P312">
        <v>90.569353739999997</v>
      </c>
      <c r="Q312">
        <v>92.264498900000007</v>
      </c>
      <c r="R312">
        <v>101.1420626</v>
      </c>
      <c r="S312">
        <v>100.93286879999999</v>
      </c>
      <c r="T312">
        <v>101.4901235</v>
      </c>
      <c r="U312">
        <v>103.7640002</v>
      </c>
      <c r="V312">
        <v>106.4722745</v>
      </c>
      <c r="W312">
        <v>108.6447186</v>
      </c>
      <c r="X312">
        <v>111.5110356</v>
      </c>
      <c r="Y312">
        <v>114.50621460000001</v>
      </c>
      <c r="Z312">
        <v>117.8878187</v>
      </c>
      <c r="AA312">
        <v>121.37138160000001</v>
      </c>
      <c r="AB312">
        <v>125.0349373</v>
      </c>
      <c r="AC312">
        <v>129.79416320000001</v>
      </c>
      <c r="AD312">
        <v>133.8844205</v>
      </c>
      <c r="AE312">
        <v>137.64486830000001</v>
      </c>
      <c r="AF312">
        <v>141.20748399999999</v>
      </c>
      <c r="AG312">
        <v>144.751722</v>
      </c>
      <c r="AH312">
        <v>148.16413919999999</v>
      </c>
      <c r="AI312">
        <v>151.42915139999999</v>
      </c>
      <c r="AJ312">
        <v>154.86172400000001</v>
      </c>
      <c r="AK312">
        <v>158.32222580000001</v>
      </c>
      <c r="AL312">
        <v>162.02214950000001</v>
      </c>
      <c r="AM312">
        <v>166.2780353</v>
      </c>
      <c r="AN312">
        <v>170.47362050000001</v>
      </c>
      <c r="AO312">
        <v>174.81960699999999</v>
      </c>
      <c r="AP312">
        <v>179.493019</v>
      </c>
      <c r="AQ312">
        <v>184.04865340000001</v>
      </c>
      <c r="AR312">
        <v>188.7345028</v>
      </c>
      <c r="AS312">
        <v>193.80855750000001</v>
      </c>
      <c r="AT312">
        <v>198.9606972</v>
      </c>
      <c r="AU312">
        <v>204.30379919999999</v>
      </c>
      <c r="AV312">
        <v>210.33662000000001</v>
      </c>
    </row>
    <row r="313" spans="1:48" x14ac:dyDescent="0.25">
      <c r="A313" s="27" t="s">
        <v>926</v>
      </c>
      <c r="B313">
        <v>69.608103171583195</v>
      </c>
      <c r="C313">
        <v>71.000265235014794</v>
      </c>
      <c r="D313">
        <v>72.420270860000002</v>
      </c>
      <c r="E313">
        <v>74.956552549999998</v>
      </c>
      <c r="F313">
        <v>76.349657019999995</v>
      </c>
      <c r="G313">
        <v>75.540131380000005</v>
      </c>
      <c r="H313">
        <v>77.413060400000006</v>
      </c>
      <c r="I313">
        <v>79.853238899999994</v>
      </c>
      <c r="J313">
        <v>81.486324550000006</v>
      </c>
      <c r="K313">
        <v>83.214211680000005</v>
      </c>
      <c r="L313">
        <v>84.600300790000006</v>
      </c>
      <c r="M313">
        <v>85.483986580000007</v>
      </c>
      <c r="N313">
        <v>87.121023870000002</v>
      </c>
      <c r="O313">
        <v>89.174968509999999</v>
      </c>
      <c r="P313">
        <v>90.569353739999997</v>
      </c>
      <c r="Q313">
        <v>92.264498900000007</v>
      </c>
      <c r="R313">
        <v>101.1420626</v>
      </c>
      <c r="S313">
        <v>100.93286879999999</v>
      </c>
      <c r="T313">
        <v>101.4901235</v>
      </c>
      <c r="U313">
        <v>103.7640002</v>
      </c>
      <c r="V313">
        <v>106.4722745</v>
      </c>
      <c r="W313">
        <v>108.6447186</v>
      </c>
      <c r="X313">
        <v>111.5110356</v>
      </c>
      <c r="Y313">
        <v>114.50621460000001</v>
      </c>
      <c r="Z313">
        <v>117.8878187</v>
      </c>
      <c r="AA313">
        <v>121.37138160000001</v>
      </c>
      <c r="AB313">
        <v>125.0349373</v>
      </c>
      <c r="AC313">
        <v>129.79416320000001</v>
      </c>
      <c r="AD313">
        <v>133.8844205</v>
      </c>
      <c r="AE313">
        <v>137.64486830000001</v>
      </c>
      <c r="AF313">
        <v>141.20748399999999</v>
      </c>
      <c r="AG313">
        <v>144.751722</v>
      </c>
      <c r="AH313">
        <v>148.16413919999999</v>
      </c>
      <c r="AI313">
        <v>151.42915139999999</v>
      </c>
      <c r="AJ313">
        <v>154.86172400000001</v>
      </c>
      <c r="AK313">
        <v>158.32222580000001</v>
      </c>
      <c r="AL313">
        <v>162.02214950000001</v>
      </c>
      <c r="AM313">
        <v>166.2780353</v>
      </c>
      <c r="AN313">
        <v>170.47362050000001</v>
      </c>
      <c r="AO313">
        <v>174.81960699999999</v>
      </c>
      <c r="AP313">
        <v>179.493019</v>
      </c>
      <c r="AQ313">
        <v>184.04865340000001</v>
      </c>
      <c r="AR313">
        <v>188.7345028</v>
      </c>
      <c r="AS313">
        <v>193.80855750000001</v>
      </c>
      <c r="AT313">
        <v>198.9606972</v>
      </c>
      <c r="AU313">
        <v>204.30379919999999</v>
      </c>
      <c r="AV313">
        <v>210.33662000000001</v>
      </c>
    </row>
    <row r="314" spans="1:48" x14ac:dyDescent="0.25">
      <c r="A314" s="27" t="s">
        <v>927</v>
      </c>
      <c r="B314">
        <v>69.608103171583195</v>
      </c>
      <c r="C314">
        <v>71.000265235014794</v>
      </c>
      <c r="D314">
        <v>72.420270860000002</v>
      </c>
      <c r="E314">
        <v>74.956552549999998</v>
      </c>
      <c r="F314">
        <v>76.349657019999995</v>
      </c>
      <c r="G314">
        <v>75.540131380000005</v>
      </c>
      <c r="H314">
        <v>77.413060400000006</v>
      </c>
      <c r="I314">
        <v>79.853238899999994</v>
      </c>
      <c r="J314">
        <v>81.486324550000006</v>
      </c>
      <c r="K314">
        <v>83.265753910000001</v>
      </c>
      <c r="L314">
        <v>84.715379949999999</v>
      </c>
      <c r="M314">
        <v>85.665297969999997</v>
      </c>
      <c r="N314">
        <v>87.305807400000006</v>
      </c>
      <c r="O314">
        <v>89.364108450000003</v>
      </c>
      <c r="P314">
        <v>90.761451170000001</v>
      </c>
      <c r="Q314">
        <v>92.460191739999999</v>
      </c>
      <c r="R314">
        <v>101.3565847</v>
      </c>
      <c r="S314">
        <v>101.2469936</v>
      </c>
      <c r="T314">
        <v>101.90668100000001</v>
      </c>
      <c r="U314">
        <v>103.83259339999999</v>
      </c>
      <c r="V314">
        <v>106.6467332</v>
      </c>
      <c r="W314">
        <v>109.4127877</v>
      </c>
      <c r="X314">
        <v>112.8522281</v>
      </c>
      <c r="Y314">
        <v>116.40584490000001</v>
      </c>
      <c r="Z314">
        <v>120.32886910000001</v>
      </c>
      <c r="AA314">
        <v>124.3798604</v>
      </c>
      <c r="AB314">
        <v>128.60506580000001</v>
      </c>
      <c r="AC314">
        <v>133.92416069999999</v>
      </c>
      <c r="AD314">
        <v>138.53398559999999</v>
      </c>
      <c r="AE314">
        <v>142.74605700000001</v>
      </c>
      <c r="AF314">
        <v>146.65371450000001</v>
      </c>
      <c r="AG314">
        <v>150.42089970000001</v>
      </c>
      <c r="AH314">
        <v>153.8884793</v>
      </c>
      <c r="AI314">
        <v>157.00147390000001</v>
      </c>
      <c r="AJ314">
        <v>160.21294259999999</v>
      </c>
      <c r="AK314">
        <v>163.3678415</v>
      </c>
      <c r="AL314">
        <v>166.70964649999999</v>
      </c>
      <c r="AM314">
        <v>170.53748239999999</v>
      </c>
      <c r="AN314">
        <v>174.21991980000001</v>
      </c>
      <c r="AO314">
        <v>178.0494372</v>
      </c>
      <c r="AP314">
        <v>182.2259099</v>
      </c>
      <c r="AQ314">
        <v>186.2936924</v>
      </c>
      <c r="AR314">
        <v>190.4903687</v>
      </c>
      <c r="AS314">
        <v>195.0666765</v>
      </c>
      <c r="AT314">
        <v>199.6874713</v>
      </c>
      <c r="AU314">
        <v>204.47730630000001</v>
      </c>
      <c r="AV314">
        <v>209.9295918</v>
      </c>
    </row>
    <row r="315" spans="1:48" x14ac:dyDescent="0.25">
      <c r="A315" s="27" t="s">
        <v>928</v>
      </c>
      <c r="B315">
        <v>69.608103171583195</v>
      </c>
      <c r="C315">
        <v>71.000265235014794</v>
      </c>
      <c r="D315">
        <v>72.420270860000002</v>
      </c>
      <c r="E315">
        <v>74.956552549999998</v>
      </c>
      <c r="F315">
        <v>76.349657019999995</v>
      </c>
      <c r="G315">
        <v>75.540131380000005</v>
      </c>
      <c r="H315">
        <v>77.413060400000006</v>
      </c>
      <c r="I315">
        <v>79.853238899999994</v>
      </c>
      <c r="J315">
        <v>81.486324550000006</v>
      </c>
      <c r="K315">
        <v>83.591165399999994</v>
      </c>
      <c r="L315">
        <v>85.370229539999997</v>
      </c>
      <c r="M315">
        <v>86.647493280000006</v>
      </c>
      <c r="N315">
        <v>88.306811980000006</v>
      </c>
      <c r="O315">
        <v>90.388712470000002</v>
      </c>
      <c r="P315">
        <v>91.80207643</v>
      </c>
      <c r="Q315">
        <v>93.520293899999999</v>
      </c>
      <c r="R315">
        <v>102.5186885</v>
      </c>
      <c r="S315">
        <v>102.4078409</v>
      </c>
      <c r="T315">
        <v>103.0750919</v>
      </c>
      <c r="U315">
        <v>105.0230858</v>
      </c>
      <c r="V315">
        <v>107.8694911</v>
      </c>
      <c r="W315">
        <v>110.6672598</v>
      </c>
      <c r="X315">
        <v>114.1461351</v>
      </c>
      <c r="Y315">
        <v>117.7404959</v>
      </c>
      <c r="Z315">
        <v>121.7084995</v>
      </c>
      <c r="AA315">
        <v>125.8059374</v>
      </c>
      <c r="AB315">
        <v>130.07958690000001</v>
      </c>
      <c r="AC315">
        <v>135.4596679</v>
      </c>
      <c r="AD315">
        <v>140.1223468</v>
      </c>
      <c r="AE315">
        <v>144.38271159999999</v>
      </c>
      <c r="AF315">
        <v>148.3351724</v>
      </c>
      <c r="AG315">
        <v>152.1455503</v>
      </c>
      <c r="AH315">
        <v>155.6528874</v>
      </c>
      <c r="AI315">
        <v>158.80157399999999</v>
      </c>
      <c r="AJ315">
        <v>162.0498638</v>
      </c>
      <c r="AK315">
        <v>165.2409352</v>
      </c>
      <c r="AL315">
        <v>168.6210557</v>
      </c>
      <c r="AM315">
        <v>172.49277960000001</v>
      </c>
      <c r="AN315">
        <v>176.21743799999999</v>
      </c>
      <c r="AO315">
        <v>180.0908627</v>
      </c>
      <c r="AP315">
        <v>184.31522079999999</v>
      </c>
      <c r="AQ315">
        <v>188.42964240000001</v>
      </c>
      <c r="AR315">
        <v>192.67443560000001</v>
      </c>
      <c r="AS315">
        <v>197.30321309999999</v>
      </c>
      <c r="AT315">
        <v>201.9769876</v>
      </c>
      <c r="AU315">
        <v>206.82174040000001</v>
      </c>
      <c r="AV315">
        <v>212.3365392</v>
      </c>
    </row>
    <row r="316" spans="1:48" x14ac:dyDescent="0.25">
      <c r="A316" s="27" t="s">
        <v>929</v>
      </c>
      <c r="B316">
        <v>69.608103171583195</v>
      </c>
      <c r="C316">
        <v>71.000265235014894</v>
      </c>
      <c r="D316">
        <v>72.420270860000002</v>
      </c>
      <c r="E316">
        <v>74.956552549999998</v>
      </c>
      <c r="F316">
        <v>76.349657019999995</v>
      </c>
      <c r="G316">
        <v>75.540131380000005</v>
      </c>
      <c r="H316">
        <v>77.413060400000006</v>
      </c>
      <c r="I316">
        <v>79.853238899999994</v>
      </c>
      <c r="J316">
        <v>81.486324550000006</v>
      </c>
      <c r="K316">
        <v>82.937393069999999</v>
      </c>
      <c r="L316">
        <v>84.055767079999995</v>
      </c>
      <c r="M316">
        <v>84.673417090000001</v>
      </c>
      <c r="N316">
        <v>86.294931779999999</v>
      </c>
      <c r="O316">
        <v>88.329400669999998</v>
      </c>
      <c r="P316">
        <v>89.710564169999998</v>
      </c>
      <c r="Q316">
        <v>91.389635769999998</v>
      </c>
      <c r="R316">
        <v>100.18302129999999</v>
      </c>
      <c r="S316">
        <v>100.0746992</v>
      </c>
      <c r="T316">
        <v>100.7267483</v>
      </c>
      <c r="U316">
        <v>102.6303613</v>
      </c>
      <c r="V316">
        <v>105.4119175</v>
      </c>
      <c r="W316">
        <v>108.145945</v>
      </c>
      <c r="X316">
        <v>111.54556169999999</v>
      </c>
      <c r="Y316">
        <v>115.0580327</v>
      </c>
      <c r="Z316">
        <v>118.9356339</v>
      </c>
      <c r="AA316">
        <v>122.9397206</v>
      </c>
      <c r="AB316">
        <v>127.11600420000001</v>
      </c>
      <c r="AC316">
        <v>132.37351169999999</v>
      </c>
      <c r="AD316">
        <v>136.9299614</v>
      </c>
      <c r="AE316">
        <v>141.09326300000001</v>
      </c>
      <c r="AF316">
        <v>144.95567560000001</v>
      </c>
      <c r="AG316">
        <v>148.6792422</v>
      </c>
      <c r="AH316">
        <v>152.10667219999999</v>
      </c>
      <c r="AI316">
        <v>155.18362279999999</v>
      </c>
      <c r="AJ316">
        <v>158.35790729999999</v>
      </c>
      <c r="AK316">
        <v>161.47627700000001</v>
      </c>
      <c r="AL316">
        <v>164.7793887</v>
      </c>
      <c r="AM316">
        <v>168.56290379999999</v>
      </c>
      <c r="AN316">
        <v>172.20270379999999</v>
      </c>
      <c r="AO316">
        <v>175.98788089999999</v>
      </c>
      <c r="AP316">
        <v>180.11599609999999</v>
      </c>
      <c r="AQ316">
        <v>184.13667950000001</v>
      </c>
      <c r="AR316">
        <v>188.28476430000001</v>
      </c>
      <c r="AS316">
        <v>192.80808500000001</v>
      </c>
      <c r="AT316">
        <v>197.3753777</v>
      </c>
      <c r="AU316">
        <v>202.10975329999999</v>
      </c>
      <c r="AV316">
        <v>207.49890920000001</v>
      </c>
    </row>
    <row r="317" spans="1:48" x14ac:dyDescent="0.25">
      <c r="A317" s="27" t="s">
        <v>930</v>
      </c>
      <c r="B317">
        <v>69.608103171583195</v>
      </c>
      <c r="C317">
        <v>71.000265235014894</v>
      </c>
      <c r="D317">
        <v>72.420270860000002</v>
      </c>
      <c r="E317">
        <v>74.956552549999998</v>
      </c>
      <c r="F317">
        <v>76.349657019999995</v>
      </c>
      <c r="G317">
        <v>75.540131380000005</v>
      </c>
      <c r="H317">
        <v>77.413060400000006</v>
      </c>
      <c r="I317">
        <v>79.853238899999994</v>
      </c>
      <c r="J317">
        <v>81.486324550000006</v>
      </c>
      <c r="K317">
        <v>83.399599839999894</v>
      </c>
      <c r="L317">
        <v>85.009549399999997</v>
      </c>
      <c r="M317">
        <v>86.139670940000002</v>
      </c>
      <c r="N317">
        <v>87.789264729999999</v>
      </c>
      <c r="O317">
        <v>89.858963650000007</v>
      </c>
      <c r="P317">
        <v>91.264044179999999</v>
      </c>
      <c r="Q317">
        <v>92.972191550000005</v>
      </c>
      <c r="R317">
        <v>101.91784850000001</v>
      </c>
      <c r="S317">
        <v>101.80765049999999</v>
      </c>
      <c r="T317">
        <v>102.4709909</v>
      </c>
      <c r="U317">
        <v>104.407568</v>
      </c>
      <c r="V317">
        <v>107.2372912</v>
      </c>
      <c r="W317">
        <v>110.0186628</v>
      </c>
      <c r="X317">
        <v>113.47714910000001</v>
      </c>
      <c r="Y317">
        <v>117.0504442</v>
      </c>
      <c r="Z317">
        <v>120.9951921</v>
      </c>
      <c r="AA317">
        <v>125.0686159</v>
      </c>
      <c r="AB317">
        <v>129.3172184</v>
      </c>
      <c r="AC317">
        <v>134.66576789999999</v>
      </c>
      <c r="AD317">
        <v>139.30111980000001</v>
      </c>
      <c r="AE317">
        <v>143.5365156</v>
      </c>
      <c r="AF317">
        <v>147.46581190000001</v>
      </c>
      <c r="AG317">
        <v>151.25385790000001</v>
      </c>
      <c r="AH317">
        <v>154.7406393</v>
      </c>
      <c r="AI317">
        <v>157.87087210000001</v>
      </c>
      <c r="AJ317">
        <v>161.1001244</v>
      </c>
      <c r="AK317">
        <v>164.27249359999999</v>
      </c>
      <c r="AL317">
        <v>167.6328039</v>
      </c>
      <c r="AM317">
        <v>171.48183649999999</v>
      </c>
      <c r="AN317">
        <v>175.1846654</v>
      </c>
      <c r="AO317">
        <v>179.03538879999999</v>
      </c>
      <c r="AP317">
        <v>183.23498889999999</v>
      </c>
      <c r="AQ317">
        <v>187.3252967</v>
      </c>
      <c r="AR317">
        <v>191.54521220000001</v>
      </c>
      <c r="AS317">
        <v>196.14686140000001</v>
      </c>
      <c r="AT317">
        <v>200.79324389999999</v>
      </c>
      <c r="AU317">
        <v>205.60960270000001</v>
      </c>
      <c r="AV317">
        <v>211.09208029999999</v>
      </c>
    </row>
    <row r="318" spans="1:48" x14ac:dyDescent="0.25">
      <c r="A318" s="27" t="s">
        <v>931</v>
      </c>
      <c r="B318">
        <v>68.195058019305094</v>
      </c>
      <c r="C318">
        <v>69.5589591796912</v>
      </c>
      <c r="D318">
        <v>70.950141090000002</v>
      </c>
      <c r="E318">
        <v>72.54133041</v>
      </c>
      <c r="F318">
        <v>74.461845519999997</v>
      </c>
      <c r="G318">
        <v>76.331045689999996</v>
      </c>
      <c r="H318">
        <v>76.609234360000002</v>
      </c>
      <c r="I318">
        <v>76.607552609999999</v>
      </c>
      <c r="J318">
        <v>76.810437070000006</v>
      </c>
      <c r="K318">
        <v>77.207982770000001</v>
      </c>
      <c r="L318">
        <v>77.273206770000002</v>
      </c>
      <c r="M318">
        <v>77.212308210000003</v>
      </c>
      <c r="N318">
        <v>76.911412200000001</v>
      </c>
      <c r="O318">
        <v>76.800083079999894</v>
      </c>
      <c r="P318">
        <v>77.481206119999996</v>
      </c>
      <c r="Q318">
        <v>79.05338381</v>
      </c>
      <c r="R318">
        <v>81.449784399999999</v>
      </c>
      <c r="S318">
        <v>85.263369670000003</v>
      </c>
      <c r="T318">
        <v>89.893059440000002</v>
      </c>
      <c r="U318">
        <v>94.803902469999997</v>
      </c>
      <c r="V318">
        <v>100.3998225</v>
      </c>
      <c r="W318">
        <v>106.5700758</v>
      </c>
      <c r="X318">
        <v>112.59603920000001</v>
      </c>
      <c r="Y318">
        <v>118.3691551</v>
      </c>
      <c r="Z318">
        <v>123.81415560000001</v>
      </c>
      <c r="AA318">
        <v>128.9222863</v>
      </c>
      <c r="AB318">
        <v>133.6429631</v>
      </c>
      <c r="AC318">
        <v>137.99483699999999</v>
      </c>
      <c r="AD318">
        <v>142.1977852</v>
      </c>
      <c r="AE318">
        <v>146.28533519999999</v>
      </c>
      <c r="AF318">
        <v>150.26760569999999</v>
      </c>
      <c r="AG318">
        <v>154.18674179999999</v>
      </c>
      <c r="AH318">
        <v>158.0541207</v>
      </c>
      <c r="AI318">
        <v>161.87307569999999</v>
      </c>
      <c r="AJ318">
        <v>165.70965469999999</v>
      </c>
      <c r="AK318">
        <v>169.53893769999999</v>
      </c>
      <c r="AL318">
        <v>173.37763509999999</v>
      </c>
      <c r="AM318">
        <v>177.2361698</v>
      </c>
      <c r="AN318">
        <v>181.17567099999999</v>
      </c>
      <c r="AO318">
        <v>185.27046559999999</v>
      </c>
      <c r="AP318">
        <v>189.55471650000001</v>
      </c>
      <c r="AQ318">
        <v>194.06308540000001</v>
      </c>
      <c r="AR318">
        <v>198.79578699999999</v>
      </c>
      <c r="AS318">
        <v>203.73532969999999</v>
      </c>
      <c r="AT318">
        <v>208.89417090000001</v>
      </c>
      <c r="AU318">
        <v>214.29713530000001</v>
      </c>
      <c r="AV318">
        <v>219.95637350000001</v>
      </c>
    </row>
    <row r="319" spans="1:48" x14ac:dyDescent="0.25">
      <c r="A319" s="27" t="s">
        <v>932</v>
      </c>
      <c r="B319">
        <v>68.195058019305094</v>
      </c>
      <c r="C319">
        <v>69.5589591796912</v>
      </c>
      <c r="D319">
        <v>70.950141090000002</v>
      </c>
      <c r="E319">
        <v>74.640997690000006</v>
      </c>
      <c r="F319">
        <v>77.718010599999999</v>
      </c>
      <c r="G319">
        <v>80.010664849999998</v>
      </c>
      <c r="H319">
        <v>80.130600099999995</v>
      </c>
      <c r="I319">
        <v>79.667189719999996</v>
      </c>
      <c r="J319">
        <v>79.290605929999998</v>
      </c>
      <c r="K319">
        <v>78.991403869999999</v>
      </c>
      <c r="L319">
        <v>78.438042580000001</v>
      </c>
      <c r="M319">
        <v>77.880136329999999</v>
      </c>
      <c r="N319">
        <v>77.345656520000006</v>
      </c>
      <c r="O319">
        <v>77.052246629999999</v>
      </c>
      <c r="P319">
        <v>77.600534080000003</v>
      </c>
      <c r="Q319">
        <v>79.080389729999894</v>
      </c>
      <c r="R319">
        <v>81.416314959999994</v>
      </c>
      <c r="S319">
        <v>85.142839530000003</v>
      </c>
      <c r="T319">
        <v>87.252405899999999</v>
      </c>
      <c r="U319">
        <v>90.7343446</v>
      </c>
      <c r="V319">
        <v>95.701871990000001</v>
      </c>
      <c r="W319">
        <v>101.8237791</v>
      </c>
      <c r="X319">
        <v>108.2259798</v>
      </c>
      <c r="Y319">
        <v>114.63647</v>
      </c>
      <c r="Z319">
        <v>120.84025629999999</v>
      </c>
      <c r="AA319">
        <v>126.71833289999999</v>
      </c>
      <c r="AB319">
        <v>132.14431139999999</v>
      </c>
      <c r="AC319">
        <v>137.0911849</v>
      </c>
      <c r="AD319">
        <v>141.7592626</v>
      </c>
      <c r="AE319">
        <v>146.1842876</v>
      </c>
      <c r="AF319">
        <v>150.39037949999999</v>
      </c>
      <c r="AG319">
        <v>154.43976119999999</v>
      </c>
      <c r="AH319">
        <v>158.36570750000001</v>
      </c>
      <c r="AI319">
        <v>162.19234309999999</v>
      </c>
      <c r="AJ319">
        <v>166.00387000000001</v>
      </c>
      <c r="AK319">
        <v>169.7898094</v>
      </c>
      <c r="AL319">
        <v>173.57775989999999</v>
      </c>
      <c r="AM319">
        <v>177.38568319999999</v>
      </c>
      <c r="AN319">
        <v>181.27945589999999</v>
      </c>
      <c r="AO319">
        <v>185.33589240000001</v>
      </c>
      <c r="AP319">
        <v>189.5899795</v>
      </c>
      <c r="AQ319">
        <v>194.07612140000001</v>
      </c>
      <c r="AR319">
        <v>198.7936301</v>
      </c>
      <c r="AS319">
        <v>203.7238031</v>
      </c>
      <c r="AT319">
        <v>208.87780309999999</v>
      </c>
      <c r="AU319">
        <v>214.27922319999999</v>
      </c>
      <c r="AV319">
        <v>219.9391364</v>
      </c>
    </row>
    <row r="320" spans="1:48" x14ac:dyDescent="0.25">
      <c r="A320" s="27" t="s">
        <v>933</v>
      </c>
      <c r="B320">
        <v>68.195058019305094</v>
      </c>
      <c r="C320">
        <v>69.5589591796912</v>
      </c>
      <c r="D320">
        <v>70.950141090000002</v>
      </c>
      <c r="E320">
        <v>75.82581931</v>
      </c>
      <c r="F320">
        <v>79.575832149999997</v>
      </c>
      <c r="G320">
        <v>82.11705096</v>
      </c>
      <c r="H320">
        <v>82.143061410000001</v>
      </c>
      <c r="I320">
        <v>81.407975140000005</v>
      </c>
      <c r="J320">
        <v>80.693662149999994</v>
      </c>
      <c r="K320">
        <v>80.052314480000007</v>
      </c>
      <c r="L320">
        <v>79.185784659999996</v>
      </c>
      <c r="M320">
        <v>78.36659598</v>
      </c>
      <c r="N320">
        <v>77.628297790000005</v>
      </c>
      <c r="O320">
        <v>77.186071580000004</v>
      </c>
      <c r="P320">
        <v>77.632697730000004</v>
      </c>
      <c r="Q320">
        <v>79.047215059999999</v>
      </c>
      <c r="R320">
        <v>81.344860740000001</v>
      </c>
      <c r="S320">
        <v>85.052186699999893</v>
      </c>
      <c r="T320">
        <v>85.797090209999894</v>
      </c>
      <c r="U320">
        <v>88.530316380000002</v>
      </c>
      <c r="V320">
        <v>93.17165473</v>
      </c>
      <c r="W320">
        <v>99.266358199999999</v>
      </c>
      <c r="X320">
        <v>105.8626637</v>
      </c>
      <c r="Y320">
        <v>112.60768090000001</v>
      </c>
      <c r="Z320">
        <v>119.21548730000001</v>
      </c>
      <c r="AA320">
        <v>125.5087157</v>
      </c>
      <c r="AB320">
        <v>131.3189797</v>
      </c>
      <c r="AC320">
        <v>136.5926752</v>
      </c>
      <c r="AD320">
        <v>141.51772869999999</v>
      </c>
      <c r="AE320">
        <v>146.1298955</v>
      </c>
      <c r="AF320">
        <v>150.46031959999999</v>
      </c>
      <c r="AG320">
        <v>154.58202130000001</v>
      </c>
      <c r="AH320">
        <v>158.5403383</v>
      </c>
      <c r="AI320">
        <v>162.37096990000001</v>
      </c>
      <c r="AJ320">
        <v>166.16826560000001</v>
      </c>
      <c r="AK320">
        <v>169.9298249</v>
      </c>
      <c r="AL320">
        <v>173.68932939999999</v>
      </c>
      <c r="AM320">
        <v>177.468942</v>
      </c>
      <c r="AN320">
        <v>181.33717530000001</v>
      </c>
      <c r="AO320">
        <v>185.37221629999999</v>
      </c>
      <c r="AP320">
        <v>189.6094981</v>
      </c>
      <c r="AQ320">
        <v>194.08327080000001</v>
      </c>
      <c r="AR320">
        <v>198.79233550000001</v>
      </c>
      <c r="AS320">
        <v>203.7173104</v>
      </c>
      <c r="AT320">
        <v>208.86863389999999</v>
      </c>
      <c r="AU320">
        <v>214.26921110000001</v>
      </c>
      <c r="AV320">
        <v>219.92951450000001</v>
      </c>
    </row>
    <row r="321" spans="1:48" x14ac:dyDescent="0.25">
      <c r="A321" s="27" t="s">
        <v>934</v>
      </c>
      <c r="B321">
        <v>68.195058019305094</v>
      </c>
      <c r="C321">
        <v>69.5589591796912</v>
      </c>
      <c r="D321">
        <v>70.950141090000002</v>
      </c>
      <c r="E321">
        <v>75.345906200000002</v>
      </c>
      <c r="F321">
        <v>78.821557530000007</v>
      </c>
      <c r="G321">
        <v>81.26125965</v>
      </c>
      <c r="H321">
        <v>81.325716700000001</v>
      </c>
      <c r="I321">
        <v>80.701638279999997</v>
      </c>
      <c r="J321">
        <v>80.125050189999996</v>
      </c>
      <c r="K321">
        <v>79.622899230000002</v>
      </c>
      <c r="L321">
        <v>78.883474750000005</v>
      </c>
      <c r="M321">
        <v>78.17011273</v>
      </c>
      <c r="N321">
        <v>77.514225440000004</v>
      </c>
      <c r="O321">
        <v>77.132091410000001</v>
      </c>
      <c r="P321">
        <v>77.619729179999894</v>
      </c>
      <c r="Q321">
        <v>79.060587929999997</v>
      </c>
      <c r="R321">
        <v>81.373660340000001</v>
      </c>
      <c r="S321">
        <v>85.088722239999996</v>
      </c>
      <c r="T321">
        <v>86.380864919999894</v>
      </c>
      <c r="U321">
        <v>89.412366399999996</v>
      </c>
      <c r="V321">
        <v>94.183575689999998</v>
      </c>
      <c r="W321">
        <v>100.28957579999999</v>
      </c>
      <c r="X321">
        <v>106.8091737</v>
      </c>
      <c r="Y321">
        <v>113.42124200000001</v>
      </c>
      <c r="Z321">
        <v>119.8678764</v>
      </c>
      <c r="AA321">
        <v>125.9949838</v>
      </c>
      <c r="AB321">
        <v>131.6510945</v>
      </c>
      <c r="AC321">
        <v>136.79343349999999</v>
      </c>
      <c r="AD321">
        <v>141.6150548</v>
      </c>
      <c r="AE321">
        <v>146.15182150000001</v>
      </c>
      <c r="AF321">
        <v>150.432119</v>
      </c>
      <c r="AG321">
        <v>154.5246526</v>
      </c>
      <c r="AH321">
        <v>158.46991180000001</v>
      </c>
      <c r="AI321">
        <v>162.29893190000001</v>
      </c>
      <c r="AJ321">
        <v>166.10196909999999</v>
      </c>
      <c r="AK321">
        <v>169.87336300000001</v>
      </c>
      <c r="AL321">
        <v>173.6443409</v>
      </c>
      <c r="AM321">
        <v>177.4353711</v>
      </c>
      <c r="AN321">
        <v>181.31390329999999</v>
      </c>
      <c r="AO321">
        <v>185.35757129999999</v>
      </c>
      <c r="AP321">
        <v>189.60162879999999</v>
      </c>
      <c r="AQ321">
        <v>194.0803884</v>
      </c>
      <c r="AR321">
        <v>198.7928574</v>
      </c>
      <c r="AS321">
        <v>203.71992789999999</v>
      </c>
      <c r="AT321">
        <v>208.8723305</v>
      </c>
      <c r="AU321">
        <v>214.2732475</v>
      </c>
      <c r="AV321">
        <v>219.93339359999999</v>
      </c>
    </row>
    <row r="322" spans="1:48" x14ac:dyDescent="0.25">
      <c r="A322" s="27" t="s">
        <v>935</v>
      </c>
      <c r="B322">
        <v>68.195058019305094</v>
      </c>
      <c r="C322">
        <v>69.5589591796912</v>
      </c>
      <c r="D322">
        <v>70.950141090000002</v>
      </c>
      <c r="E322">
        <v>75.82581931</v>
      </c>
      <c r="F322">
        <v>79.575832149999997</v>
      </c>
      <c r="G322">
        <v>82.11705096</v>
      </c>
      <c r="H322">
        <v>82.143061410000001</v>
      </c>
      <c r="I322">
        <v>81.407975140000005</v>
      </c>
      <c r="J322">
        <v>80.693662149999994</v>
      </c>
      <c r="K322">
        <v>80.052314480000007</v>
      </c>
      <c r="L322">
        <v>79.185784659999996</v>
      </c>
      <c r="M322">
        <v>78.36659598</v>
      </c>
      <c r="N322">
        <v>77.628297790000005</v>
      </c>
      <c r="O322">
        <v>77.186071580000004</v>
      </c>
      <c r="P322">
        <v>77.632697730000004</v>
      </c>
      <c r="Q322">
        <v>79.047215059999999</v>
      </c>
      <c r="R322">
        <v>81.344860740000001</v>
      </c>
      <c r="S322">
        <v>85.052186699999893</v>
      </c>
      <c r="T322">
        <v>85.797090209999894</v>
      </c>
      <c r="U322">
        <v>88.530316380000002</v>
      </c>
      <c r="V322">
        <v>93.17165473</v>
      </c>
      <c r="W322">
        <v>99.266358199999999</v>
      </c>
      <c r="X322">
        <v>105.8626637</v>
      </c>
      <c r="Y322">
        <v>112.60768090000001</v>
      </c>
      <c r="Z322">
        <v>119.21548730000001</v>
      </c>
      <c r="AA322">
        <v>125.5087157</v>
      </c>
      <c r="AB322">
        <v>131.3189797</v>
      </c>
      <c r="AC322">
        <v>136.5926752</v>
      </c>
      <c r="AD322">
        <v>141.51772869999999</v>
      </c>
      <c r="AE322">
        <v>146.1298955</v>
      </c>
      <c r="AF322">
        <v>150.46031959999999</v>
      </c>
      <c r="AG322">
        <v>154.58202130000001</v>
      </c>
      <c r="AH322">
        <v>158.5403383</v>
      </c>
      <c r="AI322">
        <v>162.37096990000001</v>
      </c>
      <c r="AJ322">
        <v>166.16826560000001</v>
      </c>
      <c r="AK322">
        <v>169.9298249</v>
      </c>
      <c r="AL322">
        <v>173.68932939999999</v>
      </c>
      <c r="AM322">
        <v>177.468942</v>
      </c>
      <c r="AN322">
        <v>181.33717530000001</v>
      </c>
      <c r="AO322">
        <v>185.37221629999999</v>
      </c>
      <c r="AP322">
        <v>189.6094981</v>
      </c>
      <c r="AQ322">
        <v>194.08327080000001</v>
      </c>
      <c r="AR322">
        <v>198.79233550000001</v>
      </c>
      <c r="AS322">
        <v>203.7173104</v>
      </c>
      <c r="AT322">
        <v>208.86863389999999</v>
      </c>
      <c r="AU322">
        <v>214.26921110000001</v>
      </c>
      <c r="AV322">
        <v>219.92951450000001</v>
      </c>
    </row>
    <row r="323" spans="1:48" x14ac:dyDescent="0.25">
      <c r="A323" s="27" t="s">
        <v>936</v>
      </c>
      <c r="B323">
        <v>68.195058019305094</v>
      </c>
      <c r="C323">
        <v>69.5589591796912</v>
      </c>
      <c r="D323">
        <v>70.950141090000002</v>
      </c>
      <c r="E323">
        <v>75.345906200000002</v>
      </c>
      <c r="F323">
        <v>78.821557530000007</v>
      </c>
      <c r="G323">
        <v>81.26125965</v>
      </c>
      <c r="H323">
        <v>81.325716700000001</v>
      </c>
      <c r="I323">
        <v>80.701638279999997</v>
      </c>
      <c r="J323">
        <v>80.125050189999996</v>
      </c>
      <c r="K323">
        <v>79.622899230000002</v>
      </c>
      <c r="L323">
        <v>78.883474750000005</v>
      </c>
      <c r="M323">
        <v>78.17011273</v>
      </c>
      <c r="N323">
        <v>77.514225440000004</v>
      </c>
      <c r="O323">
        <v>77.132091410000001</v>
      </c>
      <c r="P323">
        <v>77.619729179999894</v>
      </c>
      <c r="Q323">
        <v>79.060587929999997</v>
      </c>
      <c r="R323">
        <v>81.373660340000001</v>
      </c>
      <c r="S323">
        <v>85.088722239999996</v>
      </c>
      <c r="T323">
        <v>86.380864919999894</v>
      </c>
      <c r="U323">
        <v>89.412366399999996</v>
      </c>
      <c r="V323">
        <v>94.183575689999998</v>
      </c>
      <c r="W323">
        <v>100.28957579999999</v>
      </c>
      <c r="X323">
        <v>106.8091737</v>
      </c>
      <c r="Y323">
        <v>113.42124200000001</v>
      </c>
      <c r="Z323">
        <v>119.8678764</v>
      </c>
      <c r="AA323">
        <v>125.9949838</v>
      </c>
      <c r="AB323">
        <v>131.6510945</v>
      </c>
      <c r="AC323">
        <v>136.79343349999999</v>
      </c>
      <c r="AD323">
        <v>141.6150548</v>
      </c>
      <c r="AE323">
        <v>146.15182150000001</v>
      </c>
      <c r="AF323">
        <v>150.432119</v>
      </c>
      <c r="AG323">
        <v>154.5246526</v>
      </c>
      <c r="AH323">
        <v>158.46991180000001</v>
      </c>
      <c r="AI323">
        <v>162.29893190000001</v>
      </c>
      <c r="AJ323">
        <v>166.10196909999999</v>
      </c>
      <c r="AK323">
        <v>169.87336300000001</v>
      </c>
      <c r="AL323">
        <v>173.6443409</v>
      </c>
      <c r="AM323">
        <v>177.4353711</v>
      </c>
      <c r="AN323">
        <v>181.31390329999999</v>
      </c>
      <c r="AO323">
        <v>185.35757129999999</v>
      </c>
      <c r="AP323">
        <v>189.60162879999999</v>
      </c>
      <c r="AQ323">
        <v>194.0803884</v>
      </c>
      <c r="AR323">
        <v>198.7928574</v>
      </c>
      <c r="AS323">
        <v>203.71992789999999</v>
      </c>
      <c r="AT323">
        <v>208.8723305</v>
      </c>
      <c r="AU323">
        <v>214.2732475</v>
      </c>
      <c r="AV323">
        <v>219.93339359999999</v>
      </c>
    </row>
    <row r="324" spans="1:48" x14ac:dyDescent="0.25">
      <c r="A324" s="28" t="s">
        <v>1153</v>
      </c>
      <c r="B324">
        <v>0.96116878123798499</v>
      </c>
      <c r="C324">
        <v>0.98039215686274495</v>
      </c>
      <c r="D324">
        <v>0.99999855780000002</v>
      </c>
      <c r="E324">
        <v>1.0161776300000001</v>
      </c>
      <c r="F324">
        <v>1.111461977</v>
      </c>
      <c r="G324">
        <v>0.98815296649999995</v>
      </c>
      <c r="H324">
        <v>1.0658739859999999</v>
      </c>
      <c r="I324">
        <v>1.180796739</v>
      </c>
      <c r="J324">
        <v>1.279883742</v>
      </c>
      <c r="K324">
        <v>1.2752961110000001</v>
      </c>
      <c r="L324">
        <v>1.2439432699999999</v>
      </c>
      <c r="M324">
        <v>1.1342707489999999</v>
      </c>
      <c r="N324">
        <v>1.0700485850000001</v>
      </c>
      <c r="O324">
        <v>1.143463726</v>
      </c>
      <c r="P324">
        <v>1.289946805</v>
      </c>
      <c r="Q324">
        <v>1.284172965</v>
      </c>
      <c r="R324">
        <v>1.3496314890000001</v>
      </c>
      <c r="S324">
        <v>1.427400271</v>
      </c>
      <c r="T324">
        <v>1.525837664</v>
      </c>
      <c r="U324">
        <v>1.6381971500000001</v>
      </c>
      <c r="V324">
        <v>1.758610314</v>
      </c>
      <c r="W324">
        <v>1.8782840970000001</v>
      </c>
      <c r="X324">
        <v>1.940776732</v>
      </c>
      <c r="Y324">
        <v>1.9910937879999999</v>
      </c>
      <c r="Z324">
        <v>2.0361037880000001</v>
      </c>
      <c r="AA324">
        <v>2.0775394720000002</v>
      </c>
      <c r="AB324">
        <v>2.123144779</v>
      </c>
      <c r="AC324">
        <v>2.1651582880000002</v>
      </c>
      <c r="AD324">
        <v>2.204530681</v>
      </c>
      <c r="AE324">
        <v>2.244611065</v>
      </c>
      <c r="AF324">
        <v>2.2958137390000002</v>
      </c>
      <c r="AG324">
        <v>2.349874759</v>
      </c>
      <c r="AH324">
        <v>2.4023682669999999</v>
      </c>
      <c r="AI324">
        <v>2.4529417470000001</v>
      </c>
      <c r="AJ324">
        <v>2.4971807190000002</v>
      </c>
      <c r="AK324">
        <v>2.545388633</v>
      </c>
      <c r="AL324">
        <v>2.5929693789999999</v>
      </c>
      <c r="AM324">
        <v>2.6515446950000001</v>
      </c>
      <c r="AN324">
        <v>2.721087319</v>
      </c>
      <c r="AO324">
        <v>2.788842587</v>
      </c>
      <c r="AP324">
        <v>2.8552136369999999</v>
      </c>
      <c r="AQ324">
        <v>2.9198112300000001</v>
      </c>
      <c r="AR324">
        <v>3.0029510429999999</v>
      </c>
      <c r="AS324">
        <v>3.0893366790000001</v>
      </c>
      <c r="AT324">
        <v>3.1783698309999999</v>
      </c>
      <c r="AU324">
        <v>3.2700318799999999</v>
      </c>
      <c r="AV324">
        <v>3.3644473509999999</v>
      </c>
    </row>
    <row r="325" spans="1:48" x14ac:dyDescent="0.25">
      <c r="A325" s="28" t="s">
        <v>1154</v>
      </c>
      <c r="B325">
        <v>0.96116878123798499</v>
      </c>
      <c r="C325">
        <v>0.98039215686274495</v>
      </c>
      <c r="D325">
        <v>0.99999595360000004</v>
      </c>
      <c r="E325">
        <v>1.0188967369999999</v>
      </c>
      <c r="F325">
        <v>1.0868820589999999</v>
      </c>
      <c r="G325">
        <v>1.025373453</v>
      </c>
      <c r="H325">
        <v>1.0682062400000001</v>
      </c>
      <c r="I325">
        <v>1.141625288</v>
      </c>
      <c r="J325">
        <v>1.2112025660000001</v>
      </c>
      <c r="K325">
        <v>1.2208359980000001</v>
      </c>
      <c r="L325">
        <v>1.2255639410000001</v>
      </c>
      <c r="M325">
        <v>1.19035943</v>
      </c>
      <c r="N325">
        <v>1.179074156</v>
      </c>
      <c r="O325">
        <v>1.2501158459999999</v>
      </c>
      <c r="P325">
        <v>1.377986151</v>
      </c>
      <c r="Q325">
        <v>1.4173081430000001</v>
      </c>
      <c r="R325">
        <v>1.497536969</v>
      </c>
      <c r="S325">
        <v>1.583944928</v>
      </c>
      <c r="T325">
        <v>1.697434748</v>
      </c>
      <c r="U325">
        <v>1.8272369829999999</v>
      </c>
      <c r="V325">
        <v>1.964106734</v>
      </c>
      <c r="W325">
        <v>2.0556776640000001</v>
      </c>
      <c r="X325">
        <v>2.1099162960000002</v>
      </c>
      <c r="Y325">
        <v>2.1564045570000001</v>
      </c>
      <c r="Z325">
        <v>2.2020443709999999</v>
      </c>
      <c r="AA325">
        <v>2.2442410110000002</v>
      </c>
      <c r="AB325">
        <v>2.291729277</v>
      </c>
      <c r="AC325">
        <v>2.3392479329999998</v>
      </c>
      <c r="AD325">
        <v>2.3813514279999999</v>
      </c>
      <c r="AE325">
        <v>2.4178671070000002</v>
      </c>
      <c r="AF325">
        <v>2.5062992300000002</v>
      </c>
      <c r="AG325">
        <v>2.621040502</v>
      </c>
      <c r="AH325">
        <v>2.7175347840000001</v>
      </c>
      <c r="AI325">
        <v>2.808502871</v>
      </c>
      <c r="AJ325">
        <v>2.8911540790000001</v>
      </c>
      <c r="AK325">
        <v>2.969881526</v>
      </c>
      <c r="AL325">
        <v>3.0531327419999998</v>
      </c>
      <c r="AM325">
        <v>3.1362534150000001</v>
      </c>
      <c r="AN325">
        <v>3.218826301</v>
      </c>
      <c r="AO325">
        <v>3.3008258659999998</v>
      </c>
      <c r="AP325">
        <v>3.3833838649999999</v>
      </c>
      <c r="AQ325">
        <v>3.4657596810000002</v>
      </c>
      <c r="AR325">
        <v>3.5476482570000001</v>
      </c>
      <c r="AS325">
        <v>3.6283802989999998</v>
      </c>
      <c r="AT325">
        <v>3.7104543520000002</v>
      </c>
      <c r="AU325">
        <v>3.7951040370000002</v>
      </c>
      <c r="AV325">
        <v>3.8834168529999999</v>
      </c>
    </row>
    <row r="326" spans="1:48" x14ac:dyDescent="0.25">
      <c r="A326" s="28" t="s">
        <v>1155</v>
      </c>
      <c r="B326">
        <v>0.96116878123798499</v>
      </c>
      <c r="C326">
        <v>0.98039215686274495</v>
      </c>
      <c r="D326">
        <v>0.99999636290000005</v>
      </c>
      <c r="E326">
        <v>1.01817811</v>
      </c>
      <c r="F326">
        <v>1.0918623000000001</v>
      </c>
      <c r="G326">
        <v>1.0151419370000001</v>
      </c>
      <c r="H326">
        <v>1.0674080509999999</v>
      </c>
      <c r="I326">
        <v>1.1505268179999999</v>
      </c>
      <c r="J326">
        <v>1.2253502279999999</v>
      </c>
      <c r="K326">
        <v>1.230674265</v>
      </c>
      <c r="L326">
        <v>1.215240444</v>
      </c>
      <c r="M326">
        <v>1.1492127649999999</v>
      </c>
      <c r="N326">
        <v>1.1112219050000001</v>
      </c>
      <c r="O326">
        <v>1.1705000940000001</v>
      </c>
      <c r="P326">
        <v>1.2823468769999999</v>
      </c>
      <c r="Q326">
        <v>1.309401389</v>
      </c>
      <c r="R326">
        <v>1.3835764049999999</v>
      </c>
      <c r="S326">
        <v>1.4649224869999999</v>
      </c>
      <c r="T326">
        <v>1.5746217149999999</v>
      </c>
      <c r="U326">
        <v>1.700940884</v>
      </c>
      <c r="V326">
        <v>1.834130313</v>
      </c>
      <c r="W326">
        <v>1.935264546</v>
      </c>
      <c r="X326">
        <v>1.9971486629999999</v>
      </c>
      <c r="Y326">
        <v>2.0511141369999999</v>
      </c>
      <c r="Z326">
        <v>2.1029307570000002</v>
      </c>
      <c r="AA326">
        <v>2.1510670529999998</v>
      </c>
      <c r="AB326">
        <v>2.2033922320000001</v>
      </c>
      <c r="AC326">
        <v>2.2515242849999999</v>
      </c>
      <c r="AD326">
        <v>2.2929266799999999</v>
      </c>
      <c r="AE326">
        <v>2.3289092899999999</v>
      </c>
      <c r="AF326">
        <v>2.4123678709999998</v>
      </c>
      <c r="AG326">
        <v>2.5192956880000001</v>
      </c>
      <c r="AH326">
        <v>2.6095338969999999</v>
      </c>
      <c r="AI326">
        <v>2.69443937</v>
      </c>
      <c r="AJ326">
        <v>2.7712435790000001</v>
      </c>
      <c r="AK326">
        <v>2.8455108550000001</v>
      </c>
      <c r="AL326">
        <v>2.9233958329999998</v>
      </c>
      <c r="AM326">
        <v>3.0019682479999998</v>
      </c>
      <c r="AN326">
        <v>3.0820155200000001</v>
      </c>
      <c r="AO326">
        <v>3.161459684</v>
      </c>
      <c r="AP326">
        <v>3.2413129349999998</v>
      </c>
      <c r="AQ326">
        <v>3.3208813469999998</v>
      </c>
      <c r="AR326">
        <v>3.4005914110000002</v>
      </c>
      <c r="AS326">
        <v>3.4796779529999999</v>
      </c>
      <c r="AT326">
        <v>3.5602120290000001</v>
      </c>
      <c r="AU326">
        <v>3.6432518850000002</v>
      </c>
      <c r="AV326">
        <v>3.7297382030000001</v>
      </c>
    </row>
    <row r="327" spans="1:48" x14ac:dyDescent="0.25">
      <c r="A327" s="28" t="s">
        <v>1156</v>
      </c>
      <c r="B327">
        <v>0.96116878123798499</v>
      </c>
      <c r="C327">
        <v>0.98039215686274495</v>
      </c>
      <c r="D327">
        <v>0.99999592859999997</v>
      </c>
      <c r="E327">
        <v>1.0192830980000001</v>
      </c>
      <c r="F327">
        <v>1.0849956650000001</v>
      </c>
      <c r="G327">
        <v>1.0314990989999999</v>
      </c>
      <c r="H327">
        <v>1.0686106719999999</v>
      </c>
      <c r="I327">
        <v>1.1372374249999999</v>
      </c>
      <c r="J327">
        <v>1.205479016</v>
      </c>
      <c r="K327">
        <v>1.218053611</v>
      </c>
      <c r="L327">
        <v>1.202829514</v>
      </c>
      <c r="M327">
        <v>1.15111053</v>
      </c>
      <c r="N327">
        <v>1.1159567180000001</v>
      </c>
      <c r="O327">
        <v>1.160508673</v>
      </c>
      <c r="P327">
        <v>1.2518184510000001</v>
      </c>
      <c r="Q327">
        <v>1.306716719</v>
      </c>
      <c r="R327">
        <v>1.3979537820000001</v>
      </c>
      <c r="S327">
        <v>1.4921633599999999</v>
      </c>
      <c r="T327">
        <v>1.605996636</v>
      </c>
      <c r="U327">
        <v>1.7333112799999999</v>
      </c>
      <c r="V327">
        <v>1.896370026</v>
      </c>
      <c r="W327">
        <v>2.004025725</v>
      </c>
      <c r="X327">
        <v>2.070659923</v>
      </c>
      <c r="Y327">
        <v>2.1258102349999999</v>
      </c>
      <c r="Z327">
        <v>2.1782371189999998</v>
      </c>
      <c r="AA327">
        <v>2.2251395110000001</v>
      </c>
      <c r="AB327">
        <v>2.2768390379999999</v>
      </c>
      <c r="AC327">
        <v>2.3284538019999999</v>
      </c>
      <c r="AD327">
        <v>2.3746006130000001</v>
      </c>
      <c r="AE327">
        <v>2.4152120180000001</v>
      </c>
      <c r="AF327">
        <v>2.507331991</v>
      </c>
      <c r="AG327">
        <v>2.6257863769999998</v>
      </c>
      <c r="AH327">
        <v>2.7266989289999999</v>
      </c>
      <c r="AI327">
        <v>2.8228842630000002</v>
      </c>
      <c r="AJ327">
        <v>2.9114951489999998</v>
      </c>
      <c r="AK327">
        <v>2.99613095</v>
      </c>
      <c r="AL327">
        <v>3.0867325860000001</v>
      </c>
      <c r="AM327">
        <v>3.1746279940000002</v>
      </c>
      <c r="AN327">
        <v>3.261552644</v>
      </c>
      <c r="AO327">
        <v>3.348411896</v>
      </c>
      <c r="AP327">
        <v>3.436514211</v>
      </c>
      <c r="AQ327">
        <v>3.5253120550000001</v>
      </c>
      <c r="AR327">
        <v>3.6112669510000002</v>
      </c>
      <c r="AS327">
        <v>3.6962045030000001</v>
      </c>
      <c r="AT327">
        <v>3.7827321829999998</v>
      </c>
      <c r="AU327">
        <v>3.8721333549999999</v>
      </c>
      <c r="AV327">
        <v>3.9655602050000001</v>
      </c>
    </row>
    <row r="328" spans="1:48" x14ac:dyDescent="0.25">
      <c r="A328" s="28" t="s">
        <v>1157</v>
      </c>
      <c r="B328">
        <v>0.96116878123798499</v>
      </c>
      <c r="C328">
        <v>0.98039215686274495</v>
      </c>
      <c r="D328">
        <v>0.99999731290000005</v>
      </c>
      <c r="E328">
        <v>1.0178068149999999</v>
      </c>
      <c r="F328">
        <v>1.09825829</v>
      </c>
      <c r="G328">
        <v>1.012146459</v>
      </c>
      <c r="H328">
        <v>1.067571475</v>
      </c>
      <c r="I328">
        <v>1.1579273560000001</v>
      </c>
      <c r="J328">
        <v>1.2408932989999999</v>
      </c>
      <c r="K328">
        <v>1.2457795469999999</v>
      </c>
      <c r="L328">
        <v>1.2182674680000001</v>
      </c>
      <c r="M328">
        <v>1.1347843479999999</v>
      </c>
      <c r="N328">
        <v>1.080797875</v>
      </c>
      <c r="O328">
        <v>1.1343919360000001</v>
      </c>
      <c r="P328">
        <v>1.242632215</v>
      </c>
      <c r="Q328">
        <v>1.275464546</v>
      </c>
      <c r="R328">
        <v>1.3592307530000001</v>
      </c>
      <c r="S328">
        <v>1.4488570510000001</v>
      </c>
      <c r="T328">
        <v>1.555985076</v>
      </c>
      <c r="U328">
        <v>1.6757401780000001</v>
      </c>
      <c r="V328">
        <v>1.824124965</v>
      </c>
      <c r="W328">
        <v>1.9388913109999999</v>
      </c>
      <c r="X328">
        <v>2.0065717140000001</v>
      </c>
      <c r="Y328">
        <v>2.0628326889999999</v>
      </c>
      <c r="Z328">
        <v>2.1157872700000002</v>
      </c>
      <c r="AA328">
        <v>2.1639457759999998</v>
      </c>
      <c r="AB328">
        <v>2.2167137700000001</v>
      </c>
      <c r="AC328">
        <v>2.266900256</v>
      </c>
      <c r="AD328">
        <v>2.311665063</v>
      </c>
      <c r="AE328">
        <v>2.3523077809999999</v>
      </c>
      <c r="AF328">
        <v>2.4334911930000001</v>
      </c>
      <c r="AG328">
        <v>2.5342100420000002</v>
      </c>
      <c r="AH328">
        <v>2.6213536030000002</v>
      </c>
      <c r="AI328">
        <v>2.7043647850000001</v>
      </c>
      <c r="AJ328">
        <v>2.7800846159999999</v>
      </c>
      <c r="AK328">
        <v>2.8540614729999998</v>
      </c>
      <c r="AL328">
        <v>2.932119132</v>
      </c>
      <c r="AM328">
        <v>3.0106715140000002</v>
      </c>
      <c r="AN328">
        <v>3.0917276939999998</v>
      </c>
      <c r="AO328">
        <v>3.1722742479999999</v>
      </c>
      <c r="AP328">
        <v>3.2533547139999999</v>
      </c>
      <c r="AQ328">
        <v>3.3344900850000001</v>
      </c>
      <c r="AR328">
        <v>3.4183127739999999</v>
      </c>
      <c r="AS328">
        <v>3.5025043340000002</v>
      </c>
      <c r="AT328">
        <v>3.5886953300000002</v>
      </c>
      <c r="AU328">
        <v>3.6777546879999998</v>
      </c>
      <c r="AV328">
        <v>3.7705018479999999</v>
      </c>
    </row>
    <row r="329" spans="1:48" x14ac:dyDescent="0.25">
      <c r="A329" s="28" t="s">
        <v>1158</v>
      </c>
      <c r="B329">
        <v>0.96116878123798499</v>
      </c>
      <c r="C329">
        <v>0.98039215686274495</v>
      </c>
      <c r="D329">
        <v>0.99999489610000003</v>
      </c>
      <c r="E329">
        <v>1.019703491</v>
      </c>
      <c r="F329">
        <v>1.080290164</v>
      </c>
      <c r="G329">
        <v>1.0374088829999999</v>
      </c>
      <c r="H329">
        <v>1.0703435779999999</v>
      </c>
      <c r="I329">
        <v>1.1315711749999999</v>
      </c>
      <c r="J329">
        <v>1.1901588860000001</v>
      </c>
      <c r="K329">
        <v>1.201728261</v>
      </c>
      <c r="L329">
        <v>1.191942032</v>
      </c>
      <c r="M329">
        <v>1.152645602</v>
      </c>
      <c r="N329">
        <v>1.1270300440000001</v>
      </c>
      <c r="O329">
        <v>1.169397075</v>
      </c>
      <c r="P329">
        <v>1.250210357</v>
      </c>
      <c r="Q329">
        <v>1.301562865</v>
      </c>
      <c r="R329">
        <v>1.3862783599999999</v>
      </c>
      <c r="S329">
        <v>1.4742178990000001</v>
      </c>
      <c r="T329">
        <v>1.5907870820000001</v>
      </c>
      <c r="U329">
        <v>1.7242298190000001</v>
      </c>
      <c r="V329">
        <v>1.8791133680000001</v>
      </c>
      <c r="W329">
        <v>1.9766803959999999</v>
      </c>
      <c r="X329">
        <v>2.0403008169999999</v>
      </c>
      <c r="Y329">
        <v>2.0952865119999999</v>
      </c>
      <c r="Z329">
        <v>2.1482810520000002</v>
      </c>
      <c r="AA329">
        <v>2.1964832470000002</v>
      </c>
      <c r="AB329">
        <v>2.248940878</v>
      </c>
      <c r="AC329">
        <v>2.299435694</v>
      </c>
      <c r="AD329">
        <v>2.3432465100000002</v>
      </c>
      <c r="AE329">
        <v>2.3805257759999998</v>
      </c>
      <c r="AF329">
        <v>2.4741105860000001</v>
      </c>
      <c r="AG329">
        <v>2.596833717</v>
      </c>
      <c r="AH329">
        <v>2.6999099260000001</v>
      </c>
      <c r="AI329">
        <v>2.7974525840000002</v>
      </c>
      <c r="AJ329">
        <v>2.8869201090000001</v>
      </c>
      <c r="AK329">
        <v>2.97196076</v>
      </c>
      <c r="AL329">
        <v>3.0626107120000001</v>
      </c>
      <c r="AM329">
        <v>3.1506441490000001</v>
      </c>
      <c r="AN329">
        <v>3.2370762260000001</v>
      </c>
      <c r="AO329">
        <v>3.3234248449999999</v>
      </c>
      <c r="AP329">
        <v>3.410972294</v>
      </c>
      <c r="AQ329">
        <v>3.4990130119999998</v>
      </c>
      <c r="AR329">
        <v>3.581895517</v>
      </c>
      <c r="AS329">
        <v>3.662966173</v>
      </c>
      <c r="AT329">
        <v>3.745167285</v>
      </c>
      <c r="AU329">
        <v>3.8299302239999999</v>
      </c>
      <c r="AV329">
        <v>3.9185003209999998</v>
      </c>
    </row>
    <row r="330" spans="1:48" x14ac:dyDescent="0.25">
      <c r="A330" s="28" t="s">
        <v>1159</v>
      </c>
      <c r="B330">
        <v>0.96116878123798499</v>
      </c>
      <c r="C330">
        <v>0.98039215686274495</v>
      </c>
      <c r="D330">
        <v>0.99999649319999995</v>
      </c>
      <c r="E330">
        <v>1.019122777</v>
      </c>
      <c r="F330">
        <v>1.0940128819999999</v>
      </c>
      <c r="G330">
        <v>1.031609738</v>
      </c>
      <c r="H330">
        <v>1.071328099</v>
      </c>
      <c r="I330">
        <v>1.1451905</v>
      </c>
      <c r="J330">
        <v>1.218144436</v>
      </c>
      <c r="K330">
        <v>1.227061752</v>
      </c>
      <c r="L330">
        <v>1.207581104</v>
      </c>
      <c r="M330">
        <v>1.152103323</v>
      </c>
      <c r="N330">
        <v>1.1132023419999999</v>
      </c>
      <c r="O330">
        <v>1.1628343699999999</v>
      </c>
      <c r="P330">
        <v>1.2613832039999999</v>
      </c>
      <c r="Q330">
        <v>1.317065991</v>
      </c>
      <c r="R330">
        <v>1.4168514320000001</v>
      </c>
      <c r="S330">
        <v>1.5195158950000001</v>
      </c>
      <c r="T330">
        <v>1.634635208</v>
      </c>
      <c r="U330">
        <v>1.760674606</v>
      </c>
      <c r="V330">
        <v>1.9408141169999999</v>
      </c>
      <c r="W330">
        <v>2.062229281</v>
      </c>
      <c r="X330">
        <v>2.1335754539999998</v>
      </c>
      <c r="Y330">
        <v>2.190228313</v>
      </c>
      <c r="Z330">
        <v>2.2431540550000002</v>
      </c>
      <c r="AA330">
        <v>2.289008382</v>
      </c>
      <c r="AB330">
        <v>2.3400382190000002</v>
      </c>
      <c r="AC330">
        <v>2.3940659659999999</v>
      </c>
      <c r="AD330">
        <v>2.444177238</v>
      </c>
      <c r="AE330">
        <v>2.489473796</v>
      </c>
      <c r="AF330">
        <v>2.5837869649999998</v>
      </c>
      <c r="AG330">
        <v>2.7033150300000002</v>
      </c>
      <c r="AH330">
        <v>2.8066689920000001</v>
      </c>
      <c r="AI330">
        <v>2.906270025</v>
      </c>
      <c r="AJ330">
        <v>2.9991480240000001</v>
      </c>
      <c r="AK330">
        <v>3.0876979690000002</v>
      </c>
      <c r="AL330">
        <v>3.183503043</v>
      </c>
      <c r="AM330">
        <v>3.2759506159999998</v>
      </c>
      <c r="AN330">
        <v>3.3665594350000001</v>
      </c>
      <c r="AO330">
        <v>3.4574797629999998</v>
      </c>
      <c r="AP330">
        <v>3.550159796</v>
      </c>
      <c r="AQ330">
        <v>3.6442524949999999</v>
      </c>
      <c r="AR330">
        <v>3.7362611289999998</v>
      </c>
      <c r="AS330">
        <v>3.8277365300000001</v>
      </c>
      <c r="AT330">
        <v>3.9212812920000002</v>
      </c>
      <c r="AU330">
        <v>4.018167847</v>
      </c>
      <c r="AV330">
        <v>4.1195689780000002</v>
      </c>
    </row>
    <row r="331" spans="1:48" x14ac:dyDescent="0.25">
      <c r="A331" s="28" t="s">
        <v>1160</v>
      </c>
      <c r="B331">
        <v>0.96116878123798499</v>
      </c>
      <c r="C331">
        <v>0.98039215686274495</v>
      </c>
      <c r="D331">
        <v>0.99999965140000002</v>
      </c>
      <c r="E331">
        <v>1.015569105</v>
      </c>
      <c r="F331">
        <v>1.1250993060000001</v>
      </c>
      <c r="G331">
        <v>0.97628943509999999</v>
      </c>
      <c r="H331">
        <v>1.067227755</v>
      </c>
      <c r="I331">
        <v>1.1982759599999999</v>
      </c>
      <c r="J331">
        <v>1.312001499</v>
      </c>
      <c r="K331">
        <v>1.3013124730000001</v>
      </c>
      <c r="L331">
        <v>1.2485956140000001</v>
      </c>
      <c r="M331">
        <v>1.107099311</v>
      </c>
      <c r="N331">
        <v>1.019643989</v>
      </c>
      <c r="O331">
        <v>1.0914257540000001</v>
      </c>
      <c r="P331">
        <v>1.236075952</v>
      </c>
      <c r="Q331">
        <v>1.225506194</v>
      </c>
      <c r="R331">
        <v>1.299376724</v>
      </c>
      <c r="S331">
        <v>1.386014954</v>
      </c>
      <c r="T331">
        <v>1.4844072189999999</v>
      </c>
      <c r="U331">
        <v>1.5937259180000001</v>
      </c>
      <c r="V331">
        <v>1.725902923</v>
      </c>
      <c r="W331">
        <v>1.859172702</v>
      </c>
      <c r="X331">
        <v>1.925040069</v>
      </c>
      <c r="Y331">
        <v>1.978289529</v>
      </c>
      <c r="Z331">
        <v>2.0266077330000001</v>
      </c>
      <c r="AA331">
        <v>2.0709700020000001</v>
      </c>
      <c r="AB331">
        <v>2.11995472</v>
      </c>
      <c r="AC331">
        <v>2.166739304</v>
      </c>
      <c r="AD331">
        <v>2.2114947420000002</v>
      </c>
      <c r="AE331">
        <v>2.2572749540000001</v>
      </c>
      <c r="AF331">
        <v>2.3115975820000001</v>
      </c>
      <c r="AG331">
        <v>2.3679202020000001</v>
      </c>
      <c r="AH331">
        <v>2.424161668</v>
      </c>
      <c r="AI331">
        <v>2.47968609</v>
      </c>
      <c r="AJ331">
        <v>2.5303327520000001</v>
      </c>
      <c r="AK331">
        <v>2.58475616</v>
      </c>
      <c r="AL331">
        <v>2.6401540720000001</v>
      </c>
      <c r="AM331">
        <v>2.7051503800000001</v>
      </c>
      <c r="AN331">
        <v>2.7799277139999998</v>
      </c>
      <c r="AO331">
        <v>2.8536848730000002</v>
      </c>
      <c r="AP331">
        <v>2.9270583960000001</v>
      </c>
      <c r="AQ331">
        <v>2.9999579719999998</v>
      </c>
      <c r="AR331">
        <v>3.0890796709999999</v>
      </c>
      <c r="AS331">
        <v>3.181826568</v>
      </c>
      <c r="AT331">
        <v>3.2777614009999998</v>
      </c>
      <c r="AU331">
        <v>3.3769272969999999</v>
      </c>
      <c r="AV331">
        <v>3.4794973910000002</v>
      </c>
    </row>
    <row r="332" spans="1:48" x14ac:dyDescent="0.25">
      <c r="A332" s="28" t="s">
        <v>1161</v>
      </c>
      <c r="B332">
        <v>0.96116878123798499</v>
      </c>
      <c r="C332">
        <v>0.98039215686274495</v>
      </c>
      <c r="D332">
        <v>0.99999379499999996</v>
      </c>
      <c r="E332">
        <v>1.019707503</v>
      </c>
      <c r="F332">
        <v>1.07417703</v>
      </c>
      <c r="G332">
        <v>1.0333378449999999</v>
      </c>
      <c r="H332">
        <v>1.068804393</v>
      </c>
      <c r="I332">
        <v>1.1271815759999999</v>
      </c>
      <c r="J332">
        <v>1.1805391780000001</v>
      </c>
      <c r="K332">
        <v>1.1901454250000001</v>
      </c>
      <c r="L332">
        <v>1.1821122319999999</v>
      </c>
      <c r="M332">
        <v>1.144559425</v>
      </c>
      <c r="N332">
        <v>1.1238922099999999</v>
      </c>
      <c r="O332">
        <v>1.163739649</v>
      </c>
      <c r="P332">
        <v>1.235286329</v>
      </c>
      <c r="Q332">
        <v>1.268683022</v>
      </c>
      <c r="R332">
        <v>1.3344801850000001</v>
      </c>
      <c r="S332">
        <v>1.4071034</v>
      </c>
      <c r="T332">
        <v>1.5244965130000001</v>
      </c>
      <c r="U332">
        <v>1.6647407809999999</v>
      </c>
      <c r="V332">
        <v>1.798523549</v>
      </c>
      <c r="W332">
        <v>1.8894077220000001</v>
      </c>
      <c r="X332">
        <v>1.9532085560000001</v>
      </c>
      <c r="Y332">
        <v>2.0107098579999998</v>
      </c>
      <c r="Z332">
        <v>2.0654547089999999</v>
      </c>
      <c r="AA332">
        <v>2.115949316</v>
      </c>
      <c r="AB332">
        <v>2.1695083469999998</v>
      </c>
      <c r="AC332">
        <v>2.2174370460000001</v>
      </c>
      <c r="AD332">
        <v>2.2576689750000001</v>
      </c>
      <c r="AE332">
        <v>2.29161686</v>
      </c>
      <c r="AF332">
        <v>2.3777457860000002</v>
      </c>
      <c r="AG332">
        <v>2.490657412</v>
      </c>
      <c r="AH332">
        <v>2.5853866000000001</v>
      </c>
      <c r="AI332">
        <v>2.674429349</v>
      </c>
      <c r="AJ332">
        <v>2.7552044279999999</v>
      </c>
      <c r="AK332">
        <v>2.8329512669999999</v>
      </c>
      <c r="AL332">
        <v>2.914553261</v>
      </c>
      <c r="AM332">
        <v>2.9961517620000002</v>
      </c>
      <c r="AN332">
        <v>3.0782029209999999</v>
      </c>
      <c r="AO332">
        <v>3.1597742179999999</v>
      </c>
      <c r="AP332">
        <v>3.2419544669999998</v>
      </c>
      <c r="AQ332">
        <v>3.3239284969999998</v>
      </c>
      <c r="AR332">
        <v>3.4023721249999999</v>
      </c>
      <c r="AS332">
        <v>3.4790555589999999</v>
      </c>
      <c r="AT332">
        <v>3.5565864349999998</v>
      </c>
      <c r="AU332">
        <v>3.6362753310000002</v>
      </c>
      <c r="AV332">
        <v>3.719242435</v>
      </c>
    </row>
    <row r="333" spans="1:48" x14ac:dyDescent="0.25">
      <c r="A333" s="28" t="s">
        <v>938</v>
      </c>
      <c r="B333">
        <v>0.96116878123798499</v>
      </c>
      <c r="C333">
        <v>0.98039215686274495</v>
      </c>
      <c r="D333">
        <v>0.99999547980000003</v>
      </c>
      <c r="E333">
        <v>1.017311718</v>
      </c>
      <c r="F333">
        <v>1.190749131</v>
      </c>
      <c r="G333">
        <v>1.1038141109999999</v>
      </c>
      <c r="H333">
        <v>1.150463776</v>
      </c>
      <c r="I333">
        <v>1.267516678</v>
      </c>
      <c r="J333">
        <v>1.281462066</v>
      </c>
      <c r="K333">
        <v>1.20605483</v>
      </c>
      <c r="L333">
        <v>1.193884884</v>
      </c>
      <c r="M333">
        <v>1.169636393</v>
      </c>
      <c r="N333">
        <v>1.179133998</v>
      </c>
      <c r="O333">
        <v>1.3054906260000001</v>
      </c>
      <c r="P333">
        <v>1.375766168</v>
      </c>
      <c r="Q333">
        <v>1.311733813</v>
      </c>
      <c r="R333">
        <v>1.3944180960000001</v>
      </c>
      <c r="S333">
        <v>1.481344038</v>
      </c>
      <c r="T333">
        <v>1.6019180120000001</v>
      </c>
      <c r="U333">
        <v>1.7409143419999999</v>
      </c>
      <c r="V333">
        <v>1.891120323</v>
      </c>
      <c r="W333">
        <v>1.9902002599999999</v>
      </c>
      <c r="X333">
        <v>2.0509638730000002</v>
      </c>
      <c r="Y333">
        <v>2.105692672</v>
      </c>
      <c r="Z333">
        <v>2.1592601600000001</v>
      </c>
      <c r="AA333">
        <v>2.2083757049999999</v>
      </c>
      <c r="AB333">
        <v>2.2613320780000001</v>
      </c>
      <c r="AC333">
        <v>2.3125960860000001</v>
      </c>
      <c r="AD333">
        <v>2.3578532999999999</v>
      </c>
      <c r="AE333">
        <v>2.3970519480000001</v>
      </c>
      <c r="AF333">
        <v>2.489116605</v>
      </c>
      <c r="AG333">
        <v>2.608660628</v>
      </c>
      <c r="AH333">
        <v>2.709818866</v>
      </c>
      <c r="AI333">
        <v>2.8061956459999999</v>
      </c>
      <c r="AJ333">
        <v>2.895638001</v>
      </c>
      <c r="AK333">
        <v>2.9808081130000001</v>
      </c>
      <c r="AL333">
        <v>3.071821608</v>
      </c>
      <c r="AM333">
        <v>3.1616850940000001</v>
      </c>
      <c r="AN333">
        <v>3.249280352</v>
      </c>
      <c r="AO333">
        <v>3.3373136300000001</v>
      </c>
      <c r="AP333">
        <v>3.4269925130000001</v>
      </c>
      <c r="AQ333">
        <v>3.5177065729999999</v>
      </c>
      <c r="AR333">
        <v>3.6019588279999999</v>
      </c>
      <c r="AS333">
        <v>3.6845561939999998</v>
      </c>
      <c r="AT333">
        <v>3.768346084</v>
      </c>
      <c r="AU333">
        <v>3.8546978859999999</v>
      </c>
      <c r="AV333">
        <v>3.9447815469999998</v>
      </c>
    </row>
    <row r="334" spans="1:48" x14ac:dyDescent="0.25">
      <c r="A334" s="28" t="s">
        <v>939</v>
      </c>
      <c r="B334">
        <v>0.96116878123798499</v>
      </c>
      <c r="C334">
        <v>0.98039215686274495</v>
      </c>
      <c r="D334">
        <v>0.99999265849999996</v>
      </c>
      <c r="E334">
        <v>1.021045709</v>
      </c>
      <c r="F334">
        <v>1.0631291789999999</v>
      </c>
      <c r="G334">
        <v>1.051544313</v>
      </c>
      <c r="H334">
        <v>1.070198727</v>
      </c>
      <c r="I334">
        <v>1.1092772529999999</v>
      </c>
      <c r="J334">
        <v>1.149414567</v>
      </c>
      <c r="K334">
        <v>1.1658832160000001</v>
      </c>
      <c r="L334">
        <v>1.1794760799999999</v>
      </c>
      <c r="M334">
        <v>1.1819165869999999</v>
      </c>
      <c r="N334">
        <v>1.1916762430000001</v>
      </c>
      <c r="O334">
        <v>1.2366810370000001</v>
      </c>
      <c r="P334">
        <v>1.3106309030000001</v>
      </c>
      <c r="Q334">
        <v>1.3631499300000001</v>
      </c>
      <c r="R334">
        <v>1.43538034</v>
      </c>
      <c r="S334">
        <v>1.512215892</v>
      </c>
      <c r="T334">
        <v>1.6359813240000001</v>
      </c>
      <c r="U334">
        <v>1.7837068</v>
      </c>
      <c r="V334">
        <v>1.913769966</v>
      </c>
      <c r="W334">
        <v>1.9847668329999999</v>
      </c>
      <c r="X334">
        <v>2.0384147750000001</v>
      </c>
      <c r="Y334">
        <v>2.0893441099999999</v>
      </c>
      <c r="Z334">
        <v>2.1403878660000002</v>
      </c>
      <c r="AA334">
        <v>2.1880311880000001</v>
      </c>
      <c r="AB334">
        <v>2.239688642</v>
      </c>
      <c r="AC334">
        <v>2.2883026750000002</v>
      </c>
      <c r="AD334">
        <v>2.3289658850000001</v>
      </c>
      <c r="AE334">
        <v>2.3616678439999998</v>
      </c>
      <c r="AF334">
        <v>2.4588592500000002</v>
      </c>
      <c r="AG334">
        <v>2.5901068440000001</v>
      </c>
      <c r="AH334">
        <v>2.698362978</v>
      </c>
      <c r="AI334">
        <v>2.8000043630000002</v>
      </c>
      <c r="AJ334">
        <v>2.8928797890000002</v>
      </c>
      <c r="AK334">
        <v>2.9803684179999999</v>
      </c>
      <c r="AL334">
        <v>3.0734566779999999</v>
      </c>
      <c r="AM334">
        <v>3.1634250979999998</v>
      </c>
      <c r="AN334">
        <v>3.250266119</v>
      </c>
      <c r="AO334">
        <v>3.3370700379999998</v>
      </c>
      <c r="AP334">
        <v>3.425157231</v>
      </c>
      <c r="AQ334">
        <v>3.5136105409999998</v>
      </c>
      <c r="AR334">
        <v>3.5926596829999999</v>
      </c>
      <c r="AS334">
        <v>3.6685395970000001</v>
      </c>
      <c r="AT334">
        <v>3.7448425840000001</v>
      </c>
      <c r="AU334">
        <v>3.8232872389999999</v>
      </c>
      <c r="AV334">
        <v>3.9053178819999999</v>
      </c>
    </row>
    <row r="335" spans="1:48" x14ac:dyDescent="0.25">
      <c r="A335" s="28" t="s">
        <v>940</v>
      </c>
      <c r="B335">
        <v>0.96116878123798499</v>
      </c>
      <c r="C335">
        <v>0.98039215686274495</v>
      </c>
      <c r="D335">
        <v>0.99999611749999995</v>
      </c>
      <c r="E335">
        <v>1.017900773</v>
      </c>
      <c r="F335">
        <v>1.111110676</v>
      </c>
      <c r="G335">
        <v>1.030146878</v>
      </c>
      <c r="H335">
        <v>1.0830782320000001</v>
      </c>
      <c r="I335">
        <v>1.1728589599999999</v>
      </c>
      <c r="J335">
        <v>1.2364990339999999</v>
      </c>
      <c r="K335">
        <v>1.225716037</v>
      </c>
      <c r="L335">
        <v>1.2209245820000001</v>
      </c>
      <c r="M335">
        <v>1.1723985939999999</v>
      </c>
      <c r="N335">
        <v>1.1535931589999999</v>
      </c>
      <c r="O335">
        <v>1.2320022799999999</v>
      </c>
      <c r="P335">
        <v>1.350656893</v>
      </c>
      <c r="Q335">
        <v>1.360901184</v>
      </c>
      <c r="R335">
        <v>1.4321427010000001</v>
      </c>
      <c r="S335">
        <v>1.511130079</v>
      </c>
      <c r="T335">
        <v>1.6229672989999999</v>
      </c>
      <c r="U335">
        <v>1.7531053619999999</v>
      </c>
      <c r="V335">
        <v>1.8792214860000001</v>
      </c>
      <c r="W335">
        <v>1.97287415</v>
      </c>
      <c r="X335">
        <v>2.0296402059999998</v>
      </c>
      <c r="Y335">
        <v>2.0802772539999999</v>
      </c>
      <c r="Z335">
        <v>2.1296703369999999</v>
      </c>
      <c r="AA335">
        <v>2.1759915670000001</v>
      </c>
      <c r="AB335">
        <v>2.226606216</v>
      </c>
      <c r="AC335">
        <v>2.273729737</v>
      </c>
      <c r="AD335">
        <v>2.314249416</v>
      </c>
      <c r="AE335">
        <v>2.3490692009999998</v>
      </c>
      <c r="AF335">
        <v>2.4336053620000002</v>
      </c>
      <c r="AG335">
        <v>2.5429826499999999</v>
      </c>
      <c r="AH335">
        <v>2.6346630260000001</v>
      </c>
      <c r="AI335">
        <v>2.720686706</v>
      </c>
      <c r="AJ335">
        <v>2.7984582759999999</v>
      </c>
      <c r="AK335">
        <v>2.8732002429999999</v>
      </c>
      <c r="AL335">
        <v>2.9515071499999999</v>
      </c>
      <c r="AM335">
        <v>3.0309364969999999</v>
      </c>
      <c r="AN335">
        <v>3.1110636380000001</v>
      </c>
      <c r="AO335">
        <v>3.1906068799999998</v>
      </c>
      <c r="AP335">
        <v>3.2705635800000001</v>
      </c>
      <c r="AQ335">
        <v>3.350169041</v>
      </c>
      <c r="AR335">
        <v>3.4292180879999998</v>
      </c>
      <c r="AS335">
        <v>3.5072863509999999</v>
      </c>
      <c r="AT335">
        <v>3.5866247919999998</v>
      </c>
      <c r="AU335">
        <v>3.6683636339999999</v>
      </c>
      <c r="AV335">
        <v>3.7534875259999998</v>
      </c>
    </row>
    <row r="336" spans="1:48" x14ac:dyDescent="0.25">
      <c r="A336" s="28" t="s">
        <v>941</v>
      </c>
      <c r="B336">
        <v>0.96116878123798499</v>
      </c>
      <c r="C336">
        <v>0.98039215686274495</v>
      </c>
      <c r="D336">
        <v>0.99999889860000002</v>
      </c>
      <c r="E336">
        <v>1.015858962</v>
      </c>
      <c r="F336">
        <v>1.1144622049999999</v>
      </c>
      <c r="G336">
        <v>0.9840318575</v>
      </c>
      <c r="H336">
        <v>1.0655671900000001</v>
      </c>
      <c r="I336">
        <v>1.1854051240000001</v>
      </c>
      <c r="J336">
        <v>1.2884191119999999</v>
      </c>
      <c r="K336">
        <v>1.282289697</v>
      </c>
      <c r="L336">
        <v>1.238711106</v>
      </c>
      <c r="M336">
        <v>1.1121290150000001</v>
      </c>
      <c r="N336">
        <v>1.0323449650000001</v>
      </c>
      <c r="O336">
        <v>1.096001175</v>
      </c>
      <c r="P336">
        <v>1.2285300960000001</v>
      </c>
      <c r="Q336">
        <v>1.2183372530000001</v>
      </c>
      <c r="R336">
        <v>1.2821295049999999</v>
      </c>
      <c r="S336">
        <v>1.360035383</v>
      </c>
      <c r="T336">
        <v>1.456839634</v>
      </c>
      <c r="U336">
        <v>1.566955479</v>
      </c>
      <c r="V336">
        <v>1.6849169289999999</v>
      </c>
      <c r="W336">
        <v>1.805592726</v>
      </c>
      <c r="X336">
        <v>1.8667111350000001</v>
      </c>
      <c r="Y336">
        <v>1.915553351</v>
      </c>
      <c r="Z336">
        <v>1.9590548029999999</v>
      </c>
      <c r="AA336">
        <v>1.999371215</v>
      </c>
      <c r="AB336">
        <v>2.0439331470000002</v>
      </c>
      <c r="AC336">
        <v>2.0860020000000001</v>
      </c>
      <c r="AD336">
        <v>2.1259019800000001</v>
      </c>
      <c r="AE336">
        <v>2.1671471599999999</v>
      </c>
      <c r="AF336">
        <v>2.2171663700000002</v>
      </c>
      <c r="AG336">
        <v>2.2688776549999998</v>
      </c>
      <c r="AH336">
        <v>2.320515984</v>
      </c>
      <c r="AI336">
        <v>2.3707484339999998</v>
      </c>
      <c r="AJ336">
        <v>2.4151442909999998</v>
      </c>
      <c r="AK336">
        <v>2.4644592580000002</v>
      </c>
      <c r="AL336">
        <v>2.513295614</v>
      </c>
      <c r="AM336">
        <v>2.5720587460000002</v>
      </c>
      <c r="AN336">
        <v>2.6427681289999998</v>
      </c>
      <c r="AO336">
        <v>2.7118744779999999</v>
      </c>
      <c r="AP336">
        <v>2.7798523610000001</v>
      </c>
      <c r="AQ336">
        <v>2.8464584570000002</v>
      </c>
      <c r="AR336">
        <v>2.9297752099999999</v>
      </c>
      <c r="AS336">
        <v>3.0165665499999998</v>
      </c>
      <c r="AT336">
        <v>3.1061036620000002</v>
      </c>
      <c r="AU336">
        <v>3.1983329999999999</v>
      </c>
      <c r="AV336">
        <v>3.2933496830000002</v>
      </c>
    </row>
    <row r="337" spans="1:48" x14ac:dyDescent="0.25">
      <c r="A337" s="28" t="s">
        <v>942</v>
      </c>
      <c r="B337">
        <v>0.96116878123798499</v>
      </c>
      <c r="C337">
        <v>0.98039215686274495</v>
      </c>
      <c r="D337">
        <v>0.99999302459999995</v>
      </c>
      <c r="E337">
        <v>1.0200994210000001</v>
      </c>
      <c r="F337">
        <v>1.0688252650000001</v>
      </c>
      <c r="G337">
        <v>1.0374033389999999</v>
      </c>
      <c r="H337">
        <v>1.069139039</v>
      </c>
      <c r="I337">
        <v>1.1203048019999999</v>
      </c>
      <c r="J337">
        <v>1.1653248089999999</v>
      </c>
      <c r="K337">
        <v>1.1758028519999999</v>
      </c>
      <c r="L337">
        <v>1.1867031079999999</v>
      </c>
      <c r="M337">
        <v>1.1756260270000001</v>
      </c>
      <c r="N337">
        <v>1.1802323299999999</v>
      </c>
      <c r="O337">
        <v>1.233503671</v>
      </c>
      <c r="P337">
        <v>1.3171573080000001</v>
      </c>
      <c r="Q337">
        <v>1.3500593430000001</v>
      </c>
      <c r="R337">
        <v>1.4108343350000001</v>
      </c>
      <c r="S337">
        <v>1.4773874769999999</v>
      </c>
      <c r="T337">
        <v>1.5991174619999999</v>
      </c>
      <c r="U337">
        <v>1.7473784480000001</v>
      </c>
      <c r="V337">
        <v>1.9587678049999999</v>
      </c>
      <c r="W337">
        <v>2.0483379749999999</v>
      </c>
      <c r="X337">
        <v>2.1194316990000002</v>
      </c>
      <c r="Y337">
        <v>2.185394702</v>
      </c>
      <c r="Z337">
        <v>2.2481765650000001</v>
      </c>
      <c r="AA337">
        <v>2.3055635809999999</v>
      </c>
      <c r="AB337">
        <v>2.3652315210000001</v>
      </c>
      <c r="AC337">
        <v>2.4151292629999999</v>
      </c>
      <c r="AD337">
        <v>2.4559731070000002</v>
      </c>
      <c r="AE337">
        <v>2.4892602670000001</v>
      </c>
      <c r="AF337">
        <v>2.5751126759999998</v>
      </c>
      <c r="AG337">
        <v>2.6877062629999999</v>
      </c>
      <c r="AH337">
        <v>2.7802750870000001</v>
      </c>
      <c r="AI337">
        <v>2.8653833999999998</v>
      </c>
      <c r="AJ337">
        <v>2.9400903390000002</v>
      </c>
      <c r="AK337">
        <v>3.0094150320000002</v>
      </c>
      <c r="AL337">
        <v>3.0796101309999999</v>
      </c>
      <c r="AM337">
        <v>3.1561048810000001</v>
      </c>
      <c r="AN337">
        <v>3.2315948040000002</v>
      </c>
      <c r="AO337">
        <v>3.3047704570000001</v>
      </c>
      <c r="AP337">
        <v>3.376208412</v>
      </c>
      <c r="AQ337">
        <v>3.4443354039999998</v>
      </c>
      <c r="AR337">
        <v>3.522419363</v>
      </c>
      <c r="AS337">
        <v>3.598787524</v>
      </c>
      <c r="AT337">
        <v>3.6757114030000002</v>
      </c>
      <c r="AU337">
        <v>3.7542974770000002</v>
      </c>
      <c r="AV337">
        <v>3.835499022</v>
      </c>
    </row>
    <row r="338" spans="1:48" x14ac:dyDescent="0.25">
      <c r="A338" s="28" t="s">
        <v>943</v>
      </c>
      <c r="B338">
        <v>0.96116878123798499</v>
      </c>
      <c r="C338">
        <v>0.98039215686274495</v>
      </c>
      <c r="D338">
        <v>0.99999928989999998</v>
      </c>
      <c r="E338">
        <v>1.015672007</v>
      </c>
      <c r="F338">
        <v>1.1166645369999999</v>
      </c>
      <c r="G338">
        <v>0.98310414010000002</v>
      </c>
      <c r="H338">
        <v>1.065084345</v>
      </c>
      <c r="I338">
        <v>1.187679355</v>
      </c>
      <c r="J338">
        <v>1.295521487</v>
      </c>
      <c r="K338">
        <v>1.2895841560000001</v>
      </c>
      <c r="L338">
        <v>1.2570399569999999</v>
      </c>
      <c r="M338">
        <v>1.1396888590000001</v>
      </c>
      <c r="N338">
        <v>1.074150025</v>
      </c>
      <c r="O338">
        <v>1.155119394</v>
      </c>
      <c r="P338">
        <v>1.3178230390000001</v>
      </c>
      <c r="Q338">
        <v>1.30931804</v>
      </c>
      <c r="R338">
        <v>1.376926171</v>
      </c>
      <c r="S338">
        <v>1.456755625</v>
      </c>
      <c r="T338">
        <v>1.5522498440000001</v>
      </c>
      <c r="U338">
        <v>1.6600187870000001</v>
      </c>
      <c r="V338">
        <v>1.893703259</v>
      </c>
      <c r="W338">
        <v>2.0475729029999998</v>
      </c>
      <c r="X338">
        <v>2.1269867969999998</v>
      </c>
      <c r="Y338">
        <v>2.191901407</v>
      </c>
      <c r="Z338">
        <v>2.2513368640000002</v>
      </c>
      <c r="AA338">
        <v>2.30502647</v>
      </c>
      <c r="AB338">
        <v>2.363892404</v>
      </c>
      <c r="AC338">
        <v>2.418198903</v>
      </c>
      <c r="AD338">
        <v>2.4706418590000001</v>
      </c>
      <c r="AE338">
        <v>2.5239602670000001</v>
      </c>
      <c r="AF338">
        <v>2.5877535009999999</v>
      </c>
      <c r="AG338">
        <v>2.6558390580000002</v>
      </c>
      <c r="AH338">
        <v>2.7248318220000001</v>
      </c>
      <c r="AI338">
        <v>2.7951948500000001</v>
      </c>
      <c r="AJ338">
        <v>2.8622298819999998</v>
      </c>
      <c r="AK338">
        <v>2.9327363000000002</v>
      </c>
      <c r="AL338">
        <v>3.0086708240000002</v>
      </c>
      <c r="AM338">
        <v>3.0954978639999999</v>
      </c>
      <c r="AN338">
        <v>3.1895110980000001</v>
      </c>
      <c r="AO338">
        <v>3.2837443620000002</v>
      </c>
      <c r="AP338">
        <v>3.379478652</v>
      </c>
      <c r="AQ338">
        <v>3.4769691310000002</v>
      </c>
      <c r="AR338">
        <v>3.5910531429999999</v>
      </c>
      <c r="AS338">
        <v>3.7086954919999999</v>
      </c>
      <c r="AT338">
        <v>3.8304734329999999</v>
      </c>
      <c r="AU338">
        <v>3.9568912049999998</v>
      </c>
      <c r="AV338">
        <v>4.0886381370000002</v>
      </c>
    </row>
    <row r="339" spans="1:48" x14ac:dyDescent="0.25">
      <c r="A339" s="28" t="s">
        <v>944</v>
      </c>
      <c r="B339">
        <v>0.96116878123798499</v>
      </c>
      <c r="C339">
        <v>0.98039215686274495</v>
      </c>
      <c r="D339">
        <v>1.0000001030000001</v>
      </c>
      <c r="E339">
        <v>1.0150638320000001</v>
      </c>
      <c r="F339">
        <v>1.1246130599999999</v>
      </c>
      <c r="G339">
        <v>0.97330525800000001</v>
      </c>
      <c r="H339">
        <v>1.0653813860000001</v>
      </c>
      <c r="I339">
        <v>1.2002813450000001</v>
      </c>
      <c r="J339">
        <v>1.3171325650000001</v>
      </c>
      <c r="K339">
        <v>1.3074099880000001</v>
      </c>
      <c r="L339">
        <v>1.3071155649999999</v>
      </c>
      <c r="M339">
        <v>1.211110777</v>
      </c>
      <c r="N339">
        <v>1.1793733040000001</v>
      </c>
      <c r="O339">
        <v>1.3124332780000001</v>
      </c>
      <c r="P339">
        <v>1.563936489</v>
      </c>
      <c r="Q339">
        <v>1.545436759</v>
      </c>
      <c r="R339">
        <v>1.6166260109999999</v>
      </c>
      <c r="S339">
        <v>1.696458287</v>
      </c>
      <c r="T339">
        <v>1.7881776330000001</v>
      </c>
      <c r="U339">
        <v>1.8908708460000001</v>
      </c>
      <c r="V339">
        <v>2.343381344</v>
      </c>
      <c r="W339">
        <v>2.4793169540000002</v>
      </c>
      <c r="X339">
        <v>2.5534566000000001</v>
      </c>
      <c r="Y339">
        <v>2.614050481</v>
      </c>
      <c r="Z339">
        <v>2.6690351830000001</v>
      </c>
      <c r="AA339">
        <v>2.7192563920000001</v>
      </c>
      <c r="AB339">
        <v>2.7738563439999999</v>
      </c>
      <c r="AC339">
        <v>2.8152301319999999</v>
      </c>
      <c r="AD339">
        <v>2.8547941419999998</v>
      </c>
      <c r="AE339">
        <v>2.8955499439999999</v>
      </c>
      <c r="AF339">
        <v>2.9432479630000001</v>
      </c>
      <c r="AG339">
        <v>2.9939211559999999</v>
      </c>
      <c r="AH339">
        <v>3.0462530289999998</v>
      </c>
      <c r="AI339">
        <v>3.1013818550000001</v>
      </c>
      <c r="AJ339">
        <v>3.1547956899999998</v>
      </c>
      <c r="AK339">
        <v>3.213402517</v>
      </c>
      <c r="AL339">
        <v>3.2795384300000001</v>
      </c>
      <c r="AM339">
        <v>3.3612071920000002</v>
      </c>
      <c r="AN339">
        <v>3.4488182260000002</v>
      </c>
      <c r="AO339">
        <v>3.536460656</v>
      </c>
      <c r="AP339">
        <v>3.6255668029999999</v>
      </c>
      <c r="AQ339">
        <v>3.7165365279999998</v>
      </c>
      <c r="AR339">
        <v>3.8234868419999999</v>
      </c>
      <c r="AS339">
        <v>3.9335014130000001</v>
      </c>
      <c r="AT339">
        <v>4.0472121320000003</v>
      </c>
      <c r="AU339">
        <v>4.1650566250000001</v>
      </c>
      <c r="AV339">
        <v>4.2876607130000002</v>
      </c>
    </row>
    <row r="340" spans="1:48" x14ac:dyDescent="0.25">
      <c r="A340" s="28" t="s">
        <v>945</v>
      </c>
      <c r="B340">
        <v>0.96116878123798499</v>
      </c>
      <c r="C340">
        <v>0.98039215686274495</v>
      </c>
      <c r="D340">
        <v>1.000000129</v>
      </c>
      <c r="E340">
        <v>1.0149686389999999</v>
      </c>
      <c r="F340">
        <v>1.1233487010000001</v>
      </c>
      <c r="G340">
        <v>0.97422440210000005</v>
      </c>
      <c r="H340">
        <v>1.064335676</v>
      </c>
      <c r="I340">
        <v>1.1974967679999999</v>
      </c>
      <c r="J340">
        <v>1.313606356</v>
      </c>
      <c r="K340">
        <v>1.304691211</v>
      </c>
      <c r="L340">
        <v>1.2629123229999999</v>
      </c>
      <c r="M340">
        <v>1.126505622</v>
      </c>
      <c r="N340">
        <v>1.046229732</v>
      </c>
      <c r="O340">
        <v>1.126401408</v>
      </c>
      <c r="P340">
        <v>1.2913756409999999</v>
      </c>
      <c r="Q340">
        <v>1.274113813</v>
      </c>
      <c r="R340">
        <v>1.3398712020000001</v>
      </c>
      <c r="S340">
        <v>1.4196992530000001</v>
      </c>
      <c r="T340">
        <v>1.511562659</v>
      </c>
      <c r="U340">
        <v>1.614432882</v>
      </c>
      <c r="V340">
        <v>1.799652357</v>
      </c>
      <c r="W340">
        <v>1.928211731</v>
      </c>
      <c r="X340">
        <v>1.991152955</v>
      </c>
      <c r="Y340">
        <v>2.040490454</v>
      </c>
      <c r="Z340">
        <v>2.0839473719999999</v>
      </c>
      <c r="AA340">
        <v>2.1242574869999999</v>
      </c>
      <c r="AB340">
        <v>2.1688680040000001</v>
      </c>
      <c r="AC340">
        <v>2.2093266040000001</v>
      </c>
      <c r="AD340">
        <v>2.248057872</v>
      </c>
      <c r="AE340">
        <v>2.2889013770000002</v>
      </c>
      <c r="AF340">
        <v>2.330441575</v>
      </c>
      <c r="AG340">
        <v>2.369025004</v>
      </c>
      <c r="AH340">
        <v>2.409813137</v>
      </c>
      <c r="AI340">
        <v>2.4490169659999999</v>
      </c>
      <c r="AJ340">
        <v>2.4815863239999998</v>
      </c>
      <c r="AK340">
        <v>2.5191848750000001</v>
      </c>
      <c r="AL340">
        <v>2.553781184</v>
      </c>
      <c r="AM340">
        <v>2.604882071</v>
      </c>
      <c r="AN340">
        <v>2.6687229970000002</v>
      </c>
      <c r="AO340">
        <v>2.7294705829999999</v>
      </c>
      <c r="AP340">
        <v>2.787295667</v>
      </c>
      <c r="AQ340">
        <v>2.8416465889999998</v>
      </c>
      <c r="AR340">
        <v>2.9244171379999999</v>
      </c>
      <c r="AS340">
        <v>3.0111195949999998</v>
      </c>
      <c r="AT340">
        <v>3.1005269649999998</v>
      </c>
      <c r="AU340">
        <v>3.1923593189999999</v>
      </c>
      <c r="AV340">
        <v>3.2864978960000002</v>
      </c>
    </row>
    <row r="341" spans="1:48" x14ac:dyDescent="0.25">
      <c r="A341" s="28" t="s">
        <v>946</v>
      </c>
      <c r="B341">
        <v>0.96116878123798499</v>
      </c>
      <c r="C341">
        <v>0.98039215686274495</v>
      </c>
      <c r="D341">
        <v>1.0000001730000001</v>
      </c>
      <c r="E341">
        <v>1.014946517</v>
      </c>
      <c r="F341">
        <v>1.1241123930000001</v>
      </c>
      <c r="G341">
        <v>0.97338313099999996</v>
      </c>
      <c r="H341">
        <v>1.0645614560000001</v>
      </c>
      <c r="I341">
        <v>1.198885295</v>
      </c>
      <c r="J341">
        <v>1.3157205430000001</v>
      </c>
      <c r="K341">
        <v>1.306373674</v>
      </c>
      <c r="L341">
        <v>1.2521659140000001</v>
      </c>
      <c r="M341">
        <v>1.1030702800000001</v>
      </c>
      <c r="N341">
        <v>1.0099355480000001</v>
      </c>
      <c r="O341">
        <v>1.0777977540000001</v>
      </c>
      <c r="P341">
        <v>1.2223251470000001</v>
      </c>
      <c r="Q341">
        <v>1.2049306230000001</v>
      </c>
      <c r="R341">
        <v>1.269985256</v>
      </c>
      <c r="S341">
        <v>1.350206835</v>
      </c>
      <c r="T341">
        <v>1.442179096</v>
      </c>
      <c r="U341">
        <v>1.5450586879999999</v>
      </c>
      <c r="V341">
        <v>1.6612839230000001</v>
      </c>
      <c r="W341">
        <v>1.787899098</v>
      </c>
      <c r="X341">
        <v>1.8479971100000001</v>
      </c>
      <c r="Y341">
        <v>1.8945782229999999</v>
      </c>
      <c r="Z341">
        <v>1.935479035</v>
      </c>
      <c r="AA341">
        <v>1.9735136529999999</v>
      </c>
      <c r="AB341">
        <v>2.0161359230000002</v>
      </c>
      <c r="AC341">
        <v>2.057089495</v>
      </c>
      <c r="AD341">
        <v>2.0969422230000001</v>
      </c>
      <c r="AE341">
        <v>2.1395459639999999</v>
      </c>
      <c r="AF341">
        <v>2.1830898620000001</v>
      </c>
      <c r="AG341">
        <v>2.224206729</v>
      </c>
      <c r="AH341">
        <v>2.268852291</v>
      </c>
      <c r="AI341">
        <v>2.312968514</v>
      </c>
      <c r="AJ341">
        <v>2.3517277640000001</v>
      </c>
      <c r="AK341">
        <v>2.3967460840000001</v>
      </c>
      <c r="AL341">
        <v>2.440593963</v>
      </c>
      <c r="AM341">
        <v>2.4957911899999998</v>
      </c>
      <c r="AN341">
        <v>2.564657017</v>
      </c>
      <c r="AO341">
        <v>2.631597894</v>
      </c>
      <c r="AP341">
        <v>2.6970807539999999</v>
      </c>
      <c r="AQ341">
        <v>2.7609906089999998</v>
      </c>
      <c r="AR341">
        <v>2.844729439</v>
      </c>
      <c r="AS341">
        <v>2.9326379889999998</v>
      </c>
      <c r="AT341">
        <v>3.023545103</v>
      </c>
      <c r="AU341">
        <v>3.1172371120000002</v>
      </c>
      <c r="AV341">
        <v>3.2136721320000001</v>
      </c>
    </row>
    <row r="342" spans="1:48" x14ac:dyDescent="0.25">
      <c r="A342" s="28" t="s">
        <v>204</v>
      </c>
      <c r="B342">
        <v>0.96116878123798499</v>
      </c>
      <c r="C342">
        <v>0.98039215686274495</v>
      </c>
      <c r="D342">
        <v>0.99999771179999997</v>
      </c>
      <c r="E342">
        <v>1.0170781019999999</v>
      </c>
      <c r="F342">
        <v>1.106236937</v>
      </c>
      <c r="G342">
        <v>0.99788791880000005</v>
      </c>
      <c r="H342">
        <v>1.0687292239999999</v>
      </c>
      <c r="I342">
        <v>1.1718838760000001</v>
      </c>
      <c r="J342">
        <v>1.2594534980000001</v>
      </c>
      <c r="K342">
        <v>1.257341992</v>
      </c>
      <c r="L342">
        <v>1.2296029150000001</v>
      </c>
      <c r="M342">
        <v>1.1377531590000001</v>
      </c>
      <c r="N342">
        <v>1.085708798</v>
      </c>
      <c r="O342">
        <v>1.1509269630000001</v>
      </c>
      <c r="P342">
        <v>1.2729240660000001</v>
      </c>
      <c r="Q342">
        <v>1.284216848</v>
      </c>
      <c r="R342">
        <v>1.3540612000000001</v>
      </c>
      <c r="S342">
        <v>1.4329772890000001</v>
      </c>
      <c r="T342">
        <v>1.5388260970000001</v>
      </c>
      <c r="U342">
        <v>1.6606400530000001</v>
      </c>
      <c r="V342">
        <v>1.83273204</v>
      </c>
      <c r="W342">
        <v>1.9635720290000001</v>
      </c>
      <c r="X342">
        <v>2.0499708550000002</v>
      </c>
      <c r="Y342">
        <v>2.1260560499999999</v>
      </c>
      <c r="Z342">
        <v>2.197583898</v>
      </c>
      <c r="AA342">
        <v>2.262484428</v>
      </c>
      <c r="AB342">
        <v>2.3309632300000001</v>
      </c>
      <c r="AC342">
        <v>2.387557991</v>
      </c>
      <c r="AD342">
        <v>2.4361308070000001</v>
      </c>
      <c r="AE342">
        <v>2.4806194239999999</v>
      </c>
      <c r="AF342">
        <v>2.550826475</v>
      </c>
      <c r="AG342">
        <v>2.6328304349999998</v>
      </c>
      <c r="AH342">
        <v>2.7067826670000001</v>
      </c>
      <c r="AI342">
        <v>2.778443513</v>
      </c>
      <c r="AJ342">
        <v>2.843999798</v>
      </c>
      <c r="AK342">
        <v>2.9091365919999999</v>
      </c>
      <c r="AL342">
        <v>2.977900574</v>
      </c>
      <c r="AM342">
        <v>3.0500377479999998</v>
      </c>
      <c r="AN342">
        <v>3.1261078160000002</v>
      </c>
      <c r="AO342">
        <v>3.2015112019999998</v>
      </c>
      <c r="AP342">
        <v>3.2771160340000001</v>
      </c>
      <c r="AQ342">
        <v>3.35251922</v>
      </c>
      <c r="AR342">
        <v>3.435962398</v>
      </c>
      <c r="AS342">
        <v>3.5206731960000002</v>
      </c>
      <c r="AT342">
        <v>3.607604383</v>
      </c>
      <c r="AU342">
        <v>3.6973176840000002</v>
      </c>
      <c r="AV342">
        <v>3.7903938469999998</v>
      </c>
    </row>
    <row r="343" spans="1:48" x14ac:dyDescent="0.25">
      <c r="A343" s="28" t="s">
        <v>206</v>
      </c>
      <c r="B343">
        <v>0.96116878123798499</v>
      </c>
      <c r="C343">
        <v>0.98039215686274495</v>
      </c>
      <c r="D343">
        <v>0.99999531480000003</v>
      </c>
      <c r="E343">
        <v>1.018990007</v>
      </c>
      <c r="F343">
        <v>1.0879595390000001</v>
      </c>
      <c r="G343">
        <v>1.0314302390000001</v>
      </c>
      <c r="H343">
        <v>1.0722112539999999</v>
      </c>
      <c r="I343">
        <v>1.141821894</v>
      </c>
      <c r="J343">
        <v>1.2034375020000001</v>
      </c>
      <c r="K343">
        <v>1.210229794</v>
      </c>
      <c r="L343">
        <v>1.2036664349999999</v>
      </c>
      <c r="M343">
        <v>1.163377246</v>
      </c>
      <c r="N343">
        <v>1.1428171119999999</v>
      </c>
      <c r="O343">
        <v>1.199044443</v>
      </c>
      <c r="P343">
        <v>1.293119363</v>
      </c>
      <c r="Q343">
        <v>1.327396193</v>
      </c>
      <c r="R343">
        <v>1.401664067</v>
      </c>
      <c r="S343">
        <v>1.481747237</v>
      </c>
      <c r="T343">
        <v>1.5965118730000001</v>
      </c>
      <c r="U343">
        <v>1.7304749239999999</v>
      </c>
      <c r="V343">
        <v>1.924546869</v>
      </c>
      <c r="W343">
        <v>2.0566547599999998</v>
      </c>
      <c r="X343">
        <v>2.1568567500000002</v>
      </c>
      <c r="Y343">
        <v>2.2456658140000001</v>
      </c>
      <c r="Z343">
        <v>2.3292497640000001</v>
      </c>
      <c r="AA343">
        <v>2.4029777600000002</v>
      </c>
      <c r="AB343">
        <v>2.4799234380000001</v>
      </c>
      <c r="AC343">
        <v>2.5441169920000002</v>
      </c>
      <c r="AD343">
        <v>2.599181057</v>
      </c>
      <c r="AE343">
        <v>2.6483706119999999</v>
      </c>
      <c r="AF343">
        <v>2.7309998790000001</v>
      </c>
      <c r="AG343">
        <v>2.8304122340000002</v>
      </c>
      <c r="AH343">
        <v>2.9189929979999998</v>
      </c>
      <c r="AI343">
        <v>3.0058646960000002</v>
      </c>
      <c r="AJ343">
        <v>3.087263756</v>
      </c>
      <c r="AK343">
        <v>3.1658450560000002</v>
      </c>
      <c r="AL343">
        <v>3.251718656</v>
      </c>
      <c r="AM343">
        <v>3.334980726</v>
      </c>
      <c r="AN343">
        <v>3.417784632</v>
      </c>
      <c r="AO343">
        <v>3.500732857</v>
      </c>
      <c r="AP343">
        <v>3.5851114979999998</v>
      </c>
      <c r="AQ343">
        <v>3.6706538630000001</v>
      </c>
      <c r="AR343">
        <v>3.7567670880000001</v>
      </c>
      <c r="AS343">
        <v>3.8428947409999998</v>
      </c>
      <c r="AT343">
        <v>3.930918906</v>
      </c>
      <c r="AU343">
        <v>4.0217540170000001</v>
      </c>
      <c r="AV343">
        <v>4.1162972160000004</v>
      </c>
    </row>
    <row r="344" spans="1:48" x14ac:dyDescent="0.25">
      <c r="A344" s="28" t="s">
        <v>937</v>
      </c>
      <c r="B344">
        <v>0.96116878123798499</v>
      </c>
      <c r="C344">
        <v>0.98039215686274495</v>
      </c>
      <c r="D344">
        <v>0.99999593909999995</v>
      </c>
      <c r="E344">
        <v>1.0142980450000001</v>
      </c>
      <c r="F344">
        <v>1.323382206</v>
      </c>
      <c r="G344">
        <v>1.168861382</v>
      </c>
      <c r="H344">
        <v>1.2430293349999999</v>
      </c>
      <c r="I344">
        <v>1.4478027449999999</v>
      </c>
      <c r="J344">
        <v>1.411711462</v>
      </c>
      <c r="K344">
        <v>1.2169987790000001</v>
      </c>
      <c r="L344">
        <v>1.1964235249999999</v>
      </c>
      <c r="M344">
        <v>1.176874738</v>
      </c>
      <c r="N344">
        <v>1.2242177089999999</v>
      </c>
      <c r="O344">
        <v>1.4989841559999999</v>
      </c>
      <c r="P344">
        <v>1.599117616</v>
      </c>
      <c r="Q344">
        <v>1.3080994589999999</v>
      </c>
      <c r="R344">
        <v>1.3894504130000001</v>
      </c>
      <c r="S344">
        <v>1.4786694119999999</v>
      </c>
      <c r="T344">
        <v>1.5972734479999999</v>
      </c>
      <c r="U344">
        <v>1.7320620309999999</v>
      </c>
      <c r="V344">
        <v>1.8670265150000001</v>
      </c>
      <c r="W344">
        <v>1.985631283</v>
      </c>
      <c r="X344">
        <v>2.043377735</v>
      </c>
      <c r="Y344">
        <v>2.0985543899999999</v>
      </c>
      <c r="Z344">
        <v>2.153886215</v>
      </c>
      <c r="AA344">
        <v>2.2061973020000001</v>
      </c>
      <c r="AB344">
        <v>2.261862501</v>
      </c>
      <c r="AC344">
        <v>2.314912981</v>
      </c>
      <c r="AD344">
        <v>2.3647258729999998</v>
      </c>
      <c r="AE344">
        <v>2.4119988029999999</v>
      </c>
      <c r="AF344">
        <v>2.4868335859999999</v>
      </c>
      <c r="AG344">
        <v>2.5754520109999999</v>
      </c>
      <c r="AH344">
        <v>2.6554203830000001</v>
      </c>
      <c r="AI344">
        <v>2.7343401140000001</v>
      </c>
      <c r="AJ344">
        <v>2.8103353929999999</v>
      </c>
      <c r="AK344">
        <v>2.8850838539999999</v>
      </c>
      <c r="AL344">
        <v>2.9648943810000001</v>
      </c>
      <c r="AM344">
        <v>3.0503599210000001</v>
      </c>
      <c r="AN344">
        <v>3.1355113989999999</v>
      </c>
      <c r="AO344">
        <v>3.2219838850000002</v>
      </c>
      <c r="AP344">
        <v>3.3105235139999998</v>
      </c>
      <c r="AQ344">
        <v>3.4008904109999998</v>
      </c>
      <c r="AR344">
        <v>3.4880667220000001</v>
      </c>
      <c r="AS344">
        <v>3.5756539470000002</v>
      </c>
      <c r="AT344">
        <v>3.6651168310000002</v>
      </c>
      <c r="AU344">
        <v>3.757177982</v>
      </c>
      <c r="AV344">
        <v>3.852443767</v>
      </c>
    </row>
    <row r="345" spans="1:48" x14ac:dyDescent="0.25">
      <c r="A345" s="28" t="s">
        <v>947</v>
      </c>
      <c r="B345">
        <v>0.96116878123798499</v>
      </c>
      <c r="C345">
        <v>0.98039215686274495</v>
      </c>
      <c r="D345">
        <v>1.0000002619999999</v>
      </c>
      <c r="E345">
        <v>1.0127214600000001</v>
      </c>
      <c r="F345">
        <v>1.1955189719999999</v>
      </c>
      <c r="G345">
        <v>0.90118349040000001</v>
      </c>
      <c r="H345">
        <v>1.072351488</v>
      </c>
      <c r="I345">
        <v>1.2648408330000001</v>
      </c>
      <c r="J345">
        <v>1.4246895150000001</v>
      </c>
      <c r="K345">
        <v>1.3537926570000001</v>
      </c>
      <c r="L345">
        <v>1.242982687</v>
      </c>
      <c r="M345">
        <v>1.0307273589999999</v>
      </c>
      <c r="N345">
        <v>0.90606218819999995</v>
      </c>
      <c r="O345">
        <v>1.0484570820000001</v>
      </c>
      <c r="P345">
        <v>1.27059016</v>
      </c>
      <c r="Q345">
        <v>1.1810552910000001</v>
      </c>
      <c r="R345">
        <v>1.279410409</v>
      </c>
      <c r="S345">
        <v>1.3903158179999999</v>
      </c>
      <c r="T345">
        <v>1.514927473</v>
      </c>
      <c r="U345">
        <v>1.654501252</v>
      </c>
      <c r="V345">
        <v>1.8117641769999999</v>
      </c>
      <c r="W345">
        <v>1.986788432</v>
      </c>
      <c r="X345">
        <v>2.030283818</v>
      </c>
      <c r="Y345">
        <v>2.0739388139999999</v>
      </c>
      <c r="Z345">
        <v>2.1178879849999999</v>
      </c>
      <c r="AA345">
        <v>2.1619388590000002</v>
      </c>
      <c r="AB345">
        <v>2.2093852520000001</v>
      </c>
      <c r="AC345">
        <v>2.2573712920000002</v>
      </c>
      <c r="AD345">
        <v>2.305894227</v>
      </c>
      <c r="AE345">
        <v>2.3551384409999998</v>
      </c>
      <c r="AF345">
        <v>2.405630521</v>
      </c>
      <c r="AG345">
        <v>2.4572355469999998</v>
      </c>
      <c r="AH345">
        <v>2.5098199769999998</v>
      </c>
      <c r="AI345">
        <v>2.5634688400000001</v>
      </c>
      <c r="AJ345">
        <v>2.6181355399999999</v>
      </c>
      <c r="AK345">
        <v>2.6740006680000001</v>
      </c>
      <c r="AL345">
        <v>2.7311667009999998</v>
      </c>
      <c r="AM345">
        <v>2.8175349870000002</v>
      </c>
      <c r="AN345">
        <v>2.9069059909999999</v>
      </c>
      <c r="AO345">
        <v>2.9992477019999999</v>
      </c>
      <c r="AP345">
        <v>3.0947173569999999</v>
      </c>
      <c r="AQ345">
        <v>3.1934314220000002</v>
      </c>
      <c r="AR345">
        <v>3.3124192670000001</v>
      </c>
      <c r="AS345">
        <v>3.4361852960000001</v>
      </c>
      <c r="AT345">
        <v>3.564920512</v>
      </c>
      <c r="AU345">
        <v>3.698830756</v>
      </c>
      <c r="AV345">
        <v>3.8381454800000001</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0.99999002540000004</v>
      </c>
      <c r="E347">
        <v>1.021884215</v>
      </c>
      <c r="F347">
        <v>1.0479533679999999</v>
      </c>
      <c r="G347">
        <v>1.0585821</v>
      </c>
      <c r="H347">
        <v>1.0708587469999999</v>
      </c>
      <c r="I347">
        <v>1.0929791929999999</v>
      </c>
      <c r="J347">
        <v>1.1129538670000001</v>
      </c>
      <c r="K347">
        <v>1.128588731</v>
      </c>
      <c r="L347">
        <v>1.142879094</v>
      </c>
      <c r="M347">
        <v>1.157779777</v>
      </c>
      <c r="N347">
        <v>1.175351635</v>
      </c>
      <c r="O347">
        <v>1.201489729</v>
      </c>
      <c r="P347">
        <v>1.231703236</v>
      </c>
      <c r="Q347">
        <v>1.27307075</v>
      </c>
      <c r="R347">
        <v>1.324308518</v>
      </c>
      <c r="S347">
        <v>1.3814525660000001</v>
      </c>
      <c r="T347">
        <v>1.5107653750000001</v>
      </c>
      <c r="U347">
        <v>1.6728515289999999</v>
      </c>
      <c r="V347">
        <v>1.798059262</v>
      </c>
      <c r="W347">
        <v>1.8684609379999999</v>
      </c>
      <c r="X347">
        <v>1.9332779769999999</v>
      </c>
      <c r="Y347">
        <v>1.9958888850000001</v>
      </c>
      <c r="Z347">
        <v>2.0560724069999998</v>
      </c>
      <c r="AA347">
        <v>2.1117274589999999</v>
      </c>
      <c r="AB347">
        <v>2.1689582459999999</v>
      </c>
      <c r="AC347">
        <v>2.2172087459999998</v>
      </c>
      <c r="AD347">
        <v>2.2549824059999999</v>
      </c>
      <c r="AE347">
        <v>2.2834647979999998</v>
      </c>
      <c r="AF347">
        <v>2.3799847609999998</v>
      </c>
      <c r="AG347">
        <v>2.512522503</v>
      </c>
      <c r="AH347">
        <v>2.620092154</v>
      </c>
      <c r="AI347">
        <v>2.7200791519999998</v>
      </c>
      <c r="AJ347">
        <v>2.8107225109999998</v>
      </c>
      <c r="AK347">
        <v>2.895849444</v>
      </c>
      <c r="AL347">
        <v>2.9855482200000001</v>
      </c>
      <c r="AM347">
        <v>3.0728723539999998</v>
      </c>
      <c r="AN347">
        <v>3.1570147</v>
      </c>
      <c r="AO347">
        <v>3.240985336</v>
      </c>
      <c r="AP347">
        <v>3.325976356</v>
      </c>
      <c r="AQ347">
        <v>3.4108407949999999</v>
      </c>
      <c r="AR347">
        <v>3.4843447420000002</v>
      </c>
      <c r="AS347">
        <v>3.553832914</v>
      </c>
      <c r="AT347">
        <v>3.6231249280000002</v>
      </c>
      <c r="AU347">
        <v>3.6940324929999999</v>
      </c>
      <c r="AV347">
        <v>3.7680330120000001</v>
      </c>
    </row>
    <row r="348" spans="1:48" x14ac:dyDescent="0.25">
      <c r="A348" s="28" t="s">
        <v>949</v>
      </c>
      <c r="B348">
        <v>0.96116878123798499</v>
      </c>
      <c r="C348">
        <v>0.98039215686274495</v>
      </c>
      <c r="D348">
        <v>0.99999846059999997</v>
      </c>
      <c r="E348">
        <v>1.0160990249999999</v>
      </c>
      <c r="F348">
        <v>1.1108525970000001</v>
      </c>
      <c r="G348">
        <v>0.98816534580000004</v>
      </c>
      <c r="H348">
        <v>1.0653402910000001</v>
      </c>
      <c r="I348">
        <v>1.1801301909999999</v>
      </c>
      <c r="J348">
        <v>1.280422835</v>
      </c>
      <c r="K348">
        <v>1.2755686150000001</v>
      </c>
      <c r="L348">
        <v>1.233075221</v>
      </c>
      <c r="M348">
        <v>1.112287485</v>
      </c>
      <c r="N348">
        <v>1.0380484029999999</v>
      </c>
      <c r="O348">
        <v>1.098318599</v>
      </c>
      <c r="P348">
        <v>1.2228437910000001</v>
      </c>
      <c r="Q348">
        <v>1.215761125</v>
      </c>
      <c r="R348">
        <v>1.278253444</v>
      </c>
      <c r="S348">
        <v>1.354385253</v>
      </c>
      <c r="T348">
        <v>1.452505814</v>
      </c>
      <c r="U348">
        <v>1.5652415049999999</v>
      </c>
      <c r="V348">
        <v>1.682764234</v>
      </c>
      <c r="W348">
        <v>1.799656299</v>
      </c>
      <c r="X348">
        <v>1.8605832280000001</v>
      </c>
      <c r="Y348">
        <v>1.9098307510000001</v>
      </c>
      <c r="Z348">
        <v>1.953914113</v>
      </c>
      <c r="AA348">
        <v>1.9948393929999999</v>
      </c>
      <c r="AB348">
        <v>2.0398439449999999</v>
      </c>
      <c r="AC348">
        <v>2.0819261789999999</v>
      </c>
      <c r="AD348">
        <v>2.1213083410000002</v>
      </c>
      <c r="AE348">
        <v>2.1614146430000001</v>
      </c>
      <c r="AF348">
        <v>2.2138163099999999</v>
      </c>
      <c r="AG348">
        <v>2.2702912199999998</v>
      </c>
      <c r="AH348">
        <v>2.325496083</v>
      </c>
      <c r="AI348">
        <v>2.3789677450000002</v>
      </c>
      <c r="AJ348">
        <v>2.4263674979999998</v>
      </c>
      <c r="AK348">
        <v>2.4780625449999998</v>
      </c>
      <c r="AL348">
        <v>2.5295395759999999</v>
      </c>
      <c r="AM348">
        <v>2.5899157970000002</v>
      </c>
      <c r="AN348">
        <v>2.6611613589999998</v>
      </c>
      <c r="AO348">
        <v>2.7307401680000001</v>
      </c>
      <c r="AP348">
        <v>2.7992467969999999</v>
      </c>
      <c r="AQ348">
        <v>2.866390338</v>
      </c>
      <c r="AR348">
        <v>2.9480577870000002</v>
      </c>
      <c r="AS348">
        <v>3.0324903499999998</v>
      </c>
      <c r="AT348">
        <v>3.119358563</v>
      </c>
      <c r="AU348">
        <v>3.208791825</v>
      </c>
      <c r="AV348">
        <v>3.3010050870000001</v>
      </c>
    </row>
    <row r="349" spans="1:48" x14ac:dyDescent="0.25">
      <c r="A349" s="28" t="s">
        <v>950</v>
      </c>
      <c r="B349">
        <v>0.96116878123798499</v>
      </c>
      <c r="C349">
        <v>0.98039215686274495</v>
      </c>
      <c r="D349">
        <v>0.99999268139999997</v>
      </c>
      <c r="E349">
        <v>1.0210425359999999</v>
      </c>
      <c r="F349">
        <v>1.063230672</v>
      </c>
      <c r="G349">
        <v>1.051613313</v>
      </c>
      <c r="H349">
        <v>1.070245302</v>
      </c>
      <c r="I349">
        <v>1.109473819</v>
      </c>
      <c r="J349">
        <v>1.1509147239999999</v>
      </c>
      <c r="K349">
        <v>1.167942738</v>
      </c>
      <c r="L349">
        <v>1.170297787</v>
      </c>
      <c r="M349">
        <v>1.160532629</v>
      </c>
      <c r="N349">
        <v>1.1574065490000001</v>
      </c>
      <c r="O349">
        <v>1.1899969669999999</v>
      </c>
      <c r="P349">
        <v>1.2450548239999999</v>
      </c>
      <c r="Q349">
        <v>1.2997032529999999</v>
      </c>
      <c r="R349">
        <v>1.372685296</v>
      </c>
      <c r="S349">
        <v>1.450295267</v>
      </c>
      <c r="T349">
        <v>1.5742376709999999</v>
      </c>
      <c r="U349">
        <v>1.7211394149999999</v>
      </c>
      <c r="V349">
        <v>1.8799281080000001</v>
      </c>
      <c r="W349">
        <v>1.9866420060000001</v>
      </c>
      <c r="X349">
        <v>2.0723133050000002</v>
      </c>
      <c r="Y349">
        <v>2.1481694130000002</v>
      </c>
      <c r="Z349">
        <v>2.219588871</v>
      </c>
      <c r="AA349">
        <v>2.2822394290000001</v>
      </c>
      <c r="AB349">
        <v>2.3481140869999999</v>
      </c>
      <c r="AC349">
        <v>2.4079219510000001</v>
      </c>
      <c r="AD349">
        <v>2.4600590929999999</v>
      </c>
      <c r="AE349">
        <v>2.5055953120000001</v>
      </c>
      <c r="AF349">
        <v>2.6014430979999998</v>
      </c>
      <c r="AG349">
        <v>2.723218191</v>
      </c>
      <c r="AH349">
        <v>2.8275997780000002</v>
      </c>
      <c r="AI349">
        <v>2.928189658</v>
      </c>
      <c r="AJ349">
        <v>3.0219968640000001</v>
      </c>
      <c r="AK349">
        <v>3.1109746189999998</v>
      </c>
      <c r="AL349">
        <v>3.2075977459999998</v>
      </c>
      <c r="AM349">
        <v>3.2992694450000002</v>
      </c>
      <c r="AN349">
        <v>3.3881001550000001</v>
      </c>
      <c r="AO349">
        <v>3.4772043770000001</v>
      </c>
      <c r="AP349">
        <v>3.5680501750000002</v>
      </c>
      <c r="AQ349">
        <v>3.6601515710000001</v>
      </c>
      <c r="AR349">
        <v>3.7472522330000002</v>
      </c>
      <c r="AS349">
        <v>3.832915689</v>
      </c>
      <c r="AT349">
        <v>3.9200817020000001</v>
      </c>
      <c r="AU349">
        <v>4.0101329310000002</v>
      </c>
      <c r="AV349">
        <v>4.1043105539999996</v>
      </c>
    </row>
    <row r="350" spans="1:48" x14ac:dyDescent="0.25">
      <c r="A350" s="28" t="s">
        <v>951</v>
      </c>
      <c r="B350">
        <v>0.96116878123798499</v>
      </c>
      <c r="C350">
        <v>0.98039215686274495</v>
      </c>
      <c r="D350">
        <v>0.99999499160000005</v>
      </c>
      <c r="E350">
        <v>1.0155419489999999</v>
      </c>
      <c r="F350">
        <v>1.278115785</v>
      </c>
      <c r="G350">
        <v>1.1507428319999999</v>
      </c>
      <c r="H350">
        <v>1.2147394330000001</v>
      </c>
      <c r="I350">
        <v>1.3894791900000001</v>
      </c>
      <c r="J350">
        <v>1.362612575</v>
      </c>
      <c r="K350">
        <v>1.202488113</v>
      </c>
      <c r="L350">
        <v>1.18767154</v>
      </c>
      <c r="M350">
        <v>1.173814073</v>
      </c>
      <c r="N350">
        <v>1.216265283</v>
      </c>
      <c r="O350">
        <v>1.450068707</v>
      </c>
      <c r="P350">
        <v>1.538511105</v>
      </c>
      <c r="Q350">
        <v>1.3016374429999999</v>
      </c>
      <c r="R350">
        <v>1.37775162</v>
      </c>
      <c r="S350">
        <v>1.4613926310000001</v>
      </c>
      <c r="T350">
        <v>1.581663214</v>
      </c>
      <c r="U350">
        <v>1.7209369489999999</v>
      </c>
      <c r="V350">
        <v>1.8538275399999999</v>
      </c>
      <c r="W350">
        <v>1.9627352790000001</v>
      </c>
      <c r="X350">
        <v>2.0229788549999999</v>
      </c>
      <c r="Y350">
        <v>2.079468007</v>
      </c>
      <c r="Z350">
        <v>2.1356234160000001</v>
      </c>
      <c r="AA350">
        <v>2.1887061779999999</v>
      </c>
      <c r="AB350">
        <v>2.2446864010000001</v>
      </c>
      <c r="AC350">
        <v>2.2969987249999999</v>
      </c>
      <c r="AD350">
        <v>2.3448798640000001</v>
      </c>
      <c r="AE350">
        <v>2.3891020369999998</v>
      </c>
      <c r="AF350">
        <v>2.467487357</v>
      </c>
      <c r="AG350">
        <v>2.5633485330000001</v>
      </c>
      <c r="AH350">
        <v>2.6478770090000001</v>
      </c>
      <c r="AI350">
        <v>2.7302304550000001</v>
      </c>
      <c r="AJ350">
        <v>2.8086246429999999</v>
      </c>
      <c r="AK350">
        <v>2.8850816130000001</v>
      </c>
      <c r="AL350">
        <v>2.96639141</v>
      </c>
      <c r="AM350">
        <v>3.0521214470000002</v>
      </c>
      <c r="AN350">
        <v>3.13710398</v>
      </c>
      <c r="AO350">
        <v>3.2231741239999998</v>
      </c>
      <c r="AP350">
        <v>3.3111375949999999</v>
      </c>
      <c r="AQ350">
        <v>3.4005972670000002</v>
      </c>
      <c r="AR350">
        <v>3.485516391</v>
      </c>
      <c r="AS350">
        <v>3.5701126830000001</v>
      </c>
      <c r="AT350">
        <v>3.6562386770000002</v>
      </c>
      <c r="AU350">
        <v>3.7447960490000001</v>
      </c>
      <c r="AV350">
        <v>3.8365342739999999</v>
      </c>
    </row>
    <row r="351" spans="1:48" x14ac:dyDescent="0.25">
      <c r="A351" s="28" t="s">
        <v>952</v>
      </c>
      <c r="B351">
        <v>0.96116878123798499</v>
      </c>
      <c r="C351">
        <v>0.98039215686274495</v>
      </c>
      <c r="D351">
        <v>0.99999002540000004</v>
      </c>
      <c r="E351">
        <v>1.0218464819999999</v>
      </c>
      <c r="F351">
        <v>1.047951702</v>
      </c>
      <c r="G351">
        <v>1.0585821</v>
      </c>
      <c r="H351">
        <v>1.0708587490000001</v>
      </c>
      <c r="I351">
        <v>1.092979194</v>
      </c>
      <c r="J351">
        <v>1.1129538670000001</v>
      </c>
      <c r="K351">
        <v>1.128588731</v>
      </c>
      <c r="L351">
        <v>1.142879094</v>
      </c>
      <c r="M351">
        <v>1.157779777</v>
      </c>
      <c r="N351">
        <v>1.175351635</v>
      </c>
      <c r="O351">
        <v>1.2014897170000001</v>
      </c>
      <c r="P351">
        <v>1.231703239</v>
      </c>
      <c r="Q351">
        <v>1.273070747</v>
      </c>
      <c r="R351">
        <v>1.324308518</v>
      </c>
      <c r="S351">
        <v>1.3814525660000001</v>
      </c>
      <c r="T351">
        <v>1.5107653750000001</v>
      </c>
      <c r="U351">
        <v>1.6728515239999999</v>
      </c>
      <c r="V351">
        <v>1.7980592609999999</v>
      </c>
      <c r="W351">
        <v>1.868460918</v>
      </c>
      <c r="X351">
        <v>1.9332779760000001</v>
      </c>
      <c r="Y351">
        <v>1.995888882</v>
      </c>
      <c r="Z351">
        <v>2.0560724060000002</v>
      </c>
      <c r="AA351">
        <v>2.1117274579999998</v>
      </c>
      <c r="AB351">
        <v>2.1689582449999998</v>
      </c>
      <c r="AC351">
        <v>2.217208743</v>
      </c>
      <c r="AD351">
        <v>2.254982408</v>
      </c>
      <c r="AE351">
        <v>2.2834647979999998</v>
      </c>
      <c r="AF351">
        <v>2.3799847559999998</v>
      </c>
      <c r="AG351">
        <v>2.5125225009999999</v>
      </c>
      <c r="AH351">
        <v>2.6200921510000001</v>
      </c>
      <c r="AI351">
        <v>2.720079149</v>
      </c>
      <c r="AJ351">
        <v>2.8107225069999999</v>
      </c>
      <c r="AK351">
        <v>2.8958494410000002</v>
      </c>
      <c r="AL351">
        <v>2.9855482109999998</v>
      </c>
      <c r="AM351">
        <v>3.072872351</v>
      </c>
      <c r="AN351">
        <v>3.1570146970000001</v>
      </c>
      <c r="AO351">
        <v>3.2409853329999998</v>
      </c>
      <c r="AP351">
        <v>3.3259763530000002</v>
      </c>
      <c r="AQ351">
        <v>3.4108407920000001</v>
      </c>
      <c r="AR351">
        <v>3.4843447379999999</v>
      </c>
      <c r="AS351">
        <v>3.5538329100000001</v>
      </c>
      <c r="AT351">
        <v>3.6231249239999999</v>
      </c>
      <c r="AU351">
        <v>3.694032489</v>
      </c>
      <c r="AV351">
        <v>3.7680330080000002</v>
      </c>
    </row>
    <row r="352" spans="1:48" x14ac:dyDescent="0.25">
      <c r="A352" s="28" t="s">
        <v>953</v>
      </c>
      <c r="B352">
        <v>0.96116878123798499</v>
      </c>
      <c r="C352">
        <v>0.98039215686274495</v>
      </c>
      <c r="D352">
        <v>0.99999002540000004</v>
      </c>
      <c r="E352">
        <v>1.0218841679999999</v>
      </c>
      <c r="F352">
        <v>1.0479532220000001</v>
      </c>
      <c r="G352">
        <v>1.0585820990000001</v>
      </c>
      <c r="H352">
        <v>1.0708587519999999</v>
      </c>
      <c r="I352">
        <v>1.092979291</v>
      </c>
      <c r="J352">
        <v>1.112953882</v>
      </c>
      <c r="K352">
        <v>1.128588707</v>
      </c>
      <c r="L352">
        <v>1.142878989</v>
      </c>
      <c r="M352">
        <v>1.1577797889999999</v>
      </c>
      <c r="N352">
        <v>1.175351635</v>
      </c>
      <c r="O352">
        <v>1.2014896820000001</v>
      </c>
      <c r="P352">
        <v>1.231703255</v>
      </c>
      <c r="Q352">
        <v>1.2730707379999999</v>
      </c>
      <c r="R352">
        <v>1.324308518</v>
      </c>
      <c r="S352">
        <v>1.3814525660000001</v>
      </c>
      <c r="T352">
        <v>1.5107653759999999</v>
      </c>
      <c r="U352">
        <v>1.672851525</v>
      </c>
      <c r="V352">
        <v>1.7980592630000001</v>
      </c>
      <c r="W352">
        <v>1.868460901</v>
      </c>
      <c r="X352">
        <v>1.933277981</v>
      </c>
      <c r="Y352">
        <v>1.9958888809999999</v>
      </c>
      <c r="Z352">
        <v>2.0560724060000002</v>
      </c>
      <c r="AA352">
        <v>2.1117274589999999</v>
      </c>
      <c r="AB352">
        <v>2.1689582459999999</v>
      </c>
      <c r="AC352">
        <v>2.2172087450000002</v>
      </c>
      <c r="AD352">
        <v>2.254982408</v>
      </c>
      <c r="AE352">
        <v>2.2834647989999999</v>
      </c>
      <c r="AF352">
        <v>2.3799847590000001</v>
      </c>
      <c r="AG352">
        <v>2.512522503</v>
      </c>
      <c r="AH352">
        <v>2.620092154</v>
      </c>
      <c r="AI352">
        <v>2.7200791519999998</v>
      </c>
      <c r="AJ352">
        <v>2.8107225100000002</v>
      </c>
      <c r="AK352">
        <v>2.895849444</v>
      </c>
      <c r="AL352">
        <v>2.9855482160000002</v>
      </c>
      <c r="AM352">
        <v>3.0728723539999998</v>
      </c>
      <c r="AN352">
        <v>3.1570147</v>
      </c>
      <c r="AO352">
        <v>3.240985336</v>
      </c>
      <c r="AP352">
        <v>3.325976356</v>
      </c>
      <c r="AQ352">
        <v>3.410840796</v>
      </c>
      <c r="AR352">
        <v>3.4843447420000002</v>
      </c>
      <c r="AS352">
        <v>3.553832914</v>
      </c>
      <c r="AT352">
        <v>3.6231249280000002</v>
      </c>
      <c r="AU352">
        <v>3.6940324929999999</v>
      </c>
      <c r="AV352">
        <v>3.7680330120000001</v>
      </c>
    </row>
    <row r="353" spans="1:48" x14ac:dyDescent="0.25">
      <c r="A353" s="28" t="s">
        <v>954</v>
      </c>
      <c r="B353">
        <v>0.96116878123798499</v>
      </c>
      <c r="C353">
        <v>0.98039215686274495</v>
      </c>
      <c r="D353">
        <v>0.99999002540000004</v>
      </c>
      <c r="E353">
        <v>1.021884215</v>
      </c>
      <c r="F353">
        <v>1.0479533679999999</v>
      </c>
      <c r="G353">
        <v>1.0585821</v>
      </c>
      <c r="H353">
        <v>1.0708587469999999</v>
      </c>
      <c r="I353">
        <v>1.0929791929999999</v>
      </c>
      <c r="J353">
        <v>1.1129538670000001</v>
      </c>
      <c r="K353">
        <v>1.128588731</v>
      </c>
      <c r="L353">
        <v>1.142879094</v>
      </c>
      <c r="M353">
        <v>1.157779777</v>
      </c>
      <c r="N353">
        <v>1.175351635</v>
      </c>
      <c r="O353">
        <v>1.201489729</v>
      </c>
      <c r="P353">
        <v>1.231703236</v>
      </c>
      <c r="Q353">
        <v>1.27307075</v>
      </c>
      <c r="R353">
        <v>1.324308518</v>
      </c>
      <c r="S353">
        <v>1.3814525660000001</v>
      </c>
      <c r="T353">
        <v>1.5107653759999999</v>
      </c>
      <c r="U353">
        <v>1.672851525</v>
      </c>
      <c r="V353">
        <v>1.79805926</v>
      </c>
      <c r="W353">
        <v>1.868460934</v>
      </c>
      <c r="X353">
        <v>1.9332779769999999</v>
      </c>
      <c r="Y353">
        <v>1.9958888850000001</v>
      </c>
      <c r="Z353">
        <v>2.0560724069999998</v>
      </c>
      <c r="AA353">
        <v>2.1117274589999999</v>
      </c>
      <c r="AB353">
        <v>2.1689582459999999</v>
      </c>
      <c r="AC353">
        <v>2.2172087459999998</v>
      </c>
      <c r="AD353">
        <v>2.2549824059999999</v>
      </c>
      <c r="AE353">
        <v>2.2834647979999998</v>
      </c>
      <c r="AF353">
        <v>2.3799847600000001</v>
      </c>
      <c r="AG353">
        <v>2.5125225040000001</v>
      </c>
      <c r="AH353">
        <v>2.620092154</v>
      </c>
      <c r="AI353">
        <v>2.7200791519999998</v>
      </c>
      <c r="AJ353">
        <v>2.8107225109999998</v>
      </c>
      <c r="AK353">
        <v>2.895849444</v>
      </c>
      <c r="AL353">
        <v>2.9855482200000001</v>
      </c>
      <c r="AM353">
        <v>3.0728723539999998</v>
      </c>
      <c r="AN353">
        <v>3.1570147</v>
      </c>
      <c r="AO353">
        <v>3.240985336</v>
      </c>
      <c r="AP353">
        <v>3.325976356</v>
      </c>
      <c r="AQ353">
        <v>3.410840796</v>
      </c>
      <c r="AR353">
        <v>3.4843447420000002</v>
      </c>
      <c r="AS353">
        <v>3.553832914</v>
      </c>
      <c r="AT353">
        <v>3.6231249280000002</v>
      </c>
      <c r="AU353">
        <v>3.6940324929999999</v>
      </c>
      <c r="AV353">
        <v>3.7680330120000001</v>
      </c>
    </row>
    <row r="354" spans="1:48" x14ac:dyDescent="0.25">
      <c r="A354" s="28" t="s">
        <v>955</v>
      </c>
      <c r="B354">
        <v>0.96116878123798499</v>
      </c>
      <c r="C354">
        <v>0.98039215686274495</v>
      </c>
      <c r="D354">
        <v>0.99999789480000001</v>
      </c>
      <c r="E354">
        <v>1.0193887150000001</v>
      </c>
      <c r="F354">
        <v>1.0932491900000001</v>
      </c>
      <c r="G354">
        <v>1.0379202789999999</v>
      </c>
      <c r="H354">
        <v>1.069039936</v>
      </c>
      <c r="I354">
        <v>1.141884264</v>
      </c>
      <c r="J354">
        <v>1.2255043699999999</v>
      </c>
      <c r="K354">
        <v>1.245269797</v>
      </c>
      <c r="L354">
        <v>1.224173036</v>
      </c>
      <c r="M354">
        <v>1.165941734</v>
      </c>
      <c r="N354">
        <v>1.1221460780000001</v>
      </c>
      <c r="O354">
        <v>1.1674147340000001</v>
      </c>
      <c r="P354">
        <v>1.271289487</v>
      </c>
      <c r="Q354">
        <v>1.3520337069999999</v>
      </c>
      <c r="R354">
        <v>1.467741285</v>
      </c>
      <c r="S354">
        <v>1.5855649430000001</v>
      </c>
      <c r="T354">
        <v>1.698954968</v>
      </c>
      <c r="U354">
        <v>1.816020832</v>
      </c>
      <c r="V354">
        <v>2.0407929629999999</v>
      </c>
      <c r="W354">
        <v>2.21885713</v>
      </c>
      <c r="X354">
        <v>2.345505132</v>
      </c>
      <c r="Y354">
        <v>2.447386829</v>
      </c>
      <c r="Z354">
        <v>2.540883902</v>
      </c>
      <c r="AA354">
        <v>2.6172800079999998</v>
      </c>
      <c r="AB354">
        <v>2.7001390879999998</v>
      </c>
      <c r="AC354">
        <v>2.7826561249999999</v>
      </c>
      <c r="AD354">
        <v>2.8630162119999998</v>
      </c>
      <c r="AE354">
        <v>2.942061657</v>
      </c>
      <c r="AF354">
        <v>3.036588676</v>
      </c>
      <c r="AG354">
        <v>3.1372161360000002</v>
      </c>
      <c r="AH354">
        <v>3.2353334629999999</v>
      </c>
      <c r="AI354">
        <v>3.3371079479999999</v>
      </c>
      <c r="AJ354">
        <v>3.4371318209999999</v>
      </c>
      <c r="AK354">
        <v>3.5336761010000002</v>
      </c>
      <c r="AL354">
        <v>3.643904987</v>
      </c>
      <c r="AM354">
        <v>3.744119226</v>
      </c>
      <c r="AN354">
        <v>3.8421621450000001</v>
      </c>
      <c r="AO354">
        <v>3.9413534000000001</v>
      </c>
      <c r="AP354">
        <v>4.0437033070000004</v>
      </c>
      <c r="AQ354">
        <v>4.1500246650000001</v>
      </c>
      <c r="AR354">
        <v>4.2638416430000001</v>
      </c>
      <c r="AS354">
        <v>4.3812880649999997</v>
      </c>
      <c r="AT354">
        <v>4.5035748690000004</v>
      </c>
      <c r="AU354">
        <v>4.631241663</v>
      </c>
      <c r="AV354">
        <v>4.7650654689999996</v>
      </c>
    </row>
    <row r="355" spans="1:48" x14ac:dyDescent="0.25">
      <c r="A355" s="28" t="s">
        <v>956</v>
      </c>
      <c r="B355">
        <v>0.96116878123798499</v>
      </c>
      <c r="C355">
        <v>0.98039215686274495</v>
      </c>
      <c r="D355">
        <v>0.99999997799999996</v>
      </c>
      <c r="E355">
        <v>1.0133432680000001</v>
      </c>
      <c r="F355">
        <v>1.164285655</v>
      </c>
      <c r="G355">
        <v>0.9473663819</v>
      </c>
      <c r="H355">
        <v>1.0597374429999999</v>
      </c>
      <c r="I355">
        <v>1.1999066199999999</v>
      </c>
      <c r="J355">
        <v>1.3366661630000001</v>
      </c>
      <c r="K355">
        <v>1.29258322</v>
      </c>
      <c r="L355">
        <v>1.203645222</v>
      </c>
      <c r="M355">
        <v>1.057063775</v>
      </c>
      <c r="N355">
        <v>0.95550028909999996</v>
      </c>
      <c r="O355">
        <v>1.061449265</v>
      </c>
      <c r="P355">
        <v>1.2373301000000001</v>
      </c>
      <c r="Q355">
        <v>1.2087043420000001</v>
      </c>
      <c r="R355">
        <v>1.318517905</v>
      </c>
      <c r="S355">
        <v>1.437650088</v>
      </c>
      <c r="T355">
        <v>1.559702208</v>
      </c>
      <c r="U355">
        <v>1.6918378000000001</v>
      </c>
      <c r="V355">
        <v>1.8847929320000001</v>
      </c>
      <c r="W355">
        <v>2.074985989</v>
      </c>
      <c r="X355">
        <v>2.1503204089999999</v>
      </c>
      <c r="Y355">
        <v>2.2154032269999999</v>
      </c>
      <c r="Z355">
        <v>2.2772634809999999</v>
      </c>
      <c r="AA355">
        <v>2.3322311980000001</v>
      </c>
      <c r="AB355">
        <v>2.3917593070000001</v>
      </c>
      <c r="AC355">
        <v>2.4520580000000001</v>
      </c>
      <c r="AD355">
        <v>2.512456442</v>
      </c>
      <c r="AE355">
        <v>2.5733436900000002</v>
      </c>
      <c r="AF355">
        <v>2.6368503670000001</v>
      </c>
      <c r="AG355">
        <v>2.701117199</v>
      </c>
      <c r="AH355">
        <v>2.7665948980000001</v>
      </c>
      <c r="AI355">
        <v>2.8347551370000001</v>
      </c>
      <c r="AJ355">
        <v>2.903403596</v>
      </c>
      <c r="AK355">
        <v>2.971654918</v>
      </c>
      <c r="AL355">
        <v>3.046137576</v>
      </c>
      <c r="AM355">
        <v>3.13458587</v>
      </c>
      <c r="AN355">
        <v>3.2240939389999999</v>
      </c>
      <c r="AO355">
        <v>3.315841722</v>
      </c>
      <c r="AP355">
        <v>3.410688129</v>
      </c>
      <c r="AQ355">
        <v>3.5091218450000001</v>
      </c>
      <c r="AR355">
        <v>3.6244358509999999</v>
      </c>
      <c r="AS355">
        <v>3.7443976409999999</v>
      </c>
      <c r="AT355">
        <v>3.8693682539999998</v>
      </c>
      <c r="AU355">
        <v>3.9995714370000002</v>
      </c>
      <c r="AV355">
        <v>4.1353682149999997</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4890.0027090000003</v>
      </c>
      <c r="E361">
        <v>5003.4833120000003</v>
      </c>
      <c r="F361">
        <v>4874.5257490000004</v>
      </c>
      <c r="G361">
        <v>4903.3093680000002</v>
      </c>
      <c r="H361">
        <v>5106.471039</v>
      </c>
      <c r="I361">
        <v>4977.21414</v>
      </c>
      <c r="J361">
        <v>4885.1437029999997</v>
      </c>
      <c r="K361">
        <v>4673.3963050000002</v>
      </c>
      <c r="L361">
        <v>4848.0928210000002</v>
      </c>
      <c r="M361">
        <v>4905.8331090000001</v>
      </c>
      <c r="N361">
        <v>4903.757423</v>
      </c>
      <c r="O361">
        <v>5021.1593309999998</v>
      </c>
      <c r="P361">
        <v>4895.1777910000001</v>
      </c>
      <c r="Q361">
        <v>4884.4142970000003</v>
      </c>
      <c r="R361">
        <v>5006.8601230000004</v>
      </c>
      <c r="S361">
        <v>5056.1023699999996</v>
      </c>
      <c r="T361">
        <v>5072.4058329999998</v>
      </c>
      <c r="U361">
        <v>5084.324208</v>
      </c>
      <c r="V361">
        <v>5077.4537989999999</v>
      </c>
      <c r="W361">
        <v>5056.7759539999997</v>
      </c>
      <c r="X361">
        <v>5085.9157869999999</v>
      </c>
      <c r="Y361">
        <v>5144.3284460000004</v>
      </c>
      <c r="Z361">
        <v>5226.5200750000004</v>
      </c>
      <c r="AA361">
        <v>5326.3678639999998</v>
      </c>
      <c r="AB361">
        <v>5437.2655370000002</v>
      </c>
      <c r="AC361">
        <v>5569.8320560000002</v>
      </c>
      <c r="AD361">
        <v>5707.1461840000002</v>
      </c>
      <c r="AE361">
        <v>5849.2500600000003</v>
      </c>
      <c r="AF361">
        <v>5989.9275159999997</v>
      </c>
      <c r="AG361">
        <v>6128.885346</v>
      </c>
      <c r="AH361">
        <v>6268.3207679999996</v>
      </c>
      <c r="AI361">
        <v>6409.9778969999998</v>
      </c>
      <c r="AJ361">
        <v>6559.3260319999999</v>
      </c>
      <c r="AK361">
        <v>6713.0045069999996</v>
      </c>
      <c r="AL361">
        <v>6873.4498020000001</v>
      </c>
      <c r="AM361">
        <v>7038.3014919999996</v>
      </c>
      <c r="AN361">
        <v>7200.047039</v>
      </c>
      <c r="AO361">
        <v>7363.9749449999999</v>
      </c>
      <c r="AP361">
        <v>7534.6896399999996</v>
      </c>
      <c r="AQ361">
        <v>7709.7138759999998</v>
      </c>
      <c r="AR361">
        <v>7880.1555420000004</v>
      </c>
      <c r="AS361">
        <v>8053.5814819999996</v>
      </c>
      <c r="AT361">
        <v>8228.840263</v>
      </c>
      <c r="AU361">
        <v>8408.4500459999999</v>
      </c>
      <c r="AV361">
        <v>8600.1680959999994</v>
      </c>
    </row>
    <row r="362" spans="1:48" x14ac:dyDescent="0.25">
      <c r="A362" s="29" t="s">
        <v>1163</v>
      </c>
      <c r="B362">
        <v>3248.8401756117501</v>
      </c>
      <c r="C362">
        <v>3301.0013554983302</v>
      </c>
      <c r="D362">
        <v>3354.0009650000002</v>
      </c>
      <c r="E362">
        <v>3388.258022</v>
      </c>
      <c r="F362">
        <v>3295.6180829999998</v>
      </c>
      <c r="G362">
        <v>3249.91894</v>
      </c>
      <c r="H362">
        <v>3258.3032320000002</v>
      </c>
      <c r="I362">
        <v>3279.7833430000001</v>
      </c>
      <c r="J362">
        <v>3181.9818660000001</v>
      </c>
      <c r="K362">
        <v>3109.4114880000002</v>
      </c>
      <c r="L362">
        <v>3130.645184</v>
      </c>
      <c r="M362">
        <v>3104.4859489999999</v>
      </c>
      <c r="N362">
        <v>2999.9026509999999</v>
      </c>
      <c r="O362">
        <v>2918.2999530000002</v>
      </c>
      <c r="P362">
        <v>2770.3762259999999</v>
      </c>
      <c r="Q362">
        <v>2594.7358140000001</v>
      </c>
      <c r="R362">
        <v>2570.8132209999999</v>
      </c>
      <c r="S362">
        <v>2561.3349910000002</v>
      </c>
      <c r="T362">
        <v>2581.3399429999999</v>
      </c>
      <c r="U362">
        <v>2611.3915000000002</v>
      </c>
      <c r="V362">
        <v>2586.43055</v>
      </c>
      <c r="W362">
        <v>2539.54567</v>
      </c>
      <c r="X362">
        <v>2506.999112</v>
      </c>
      <c r="Y362">
        <v>2478.6752569999999</v>
      </c>
      <c r="Z362">
        <v>2455.8943880000002</v>
      </c>
      <c r="AA362">
        <v>2439.747492</v>
      </c>
      <c r="AB362">
        <v>2429.280612</v>
      </c>
      <c r="AC362">
        <v>2448.4359209999998</v>
      </c>
      <c r="AD362">
        <v>2485.5963409999999</v>
      </c>
      <c r="AE362">
        <v>2535.3964940000001</v>
      </c>
      <c r="AF362">
        <v>2588.194461</v>
      </c>
      <c r="AG362">
        <v>2639.4802289999998</v>
      </c>
      <c r="AH362">
        <v>2691.2231040000001</v>
      </c>
      <c r="AI362">
        <v>2745.1571439999998</v>
      </c>
      <c r="AJ362">
        <v>2801.9534149999999</v>
      </c>
      <c r="AK362">
        <v>2861.5892229999999</v>
      </c>
      <c r="AL362">
        <v>2923.8832849999999</v>
      </c>
      <c r="AM362">
        <v>2988.1009949999998</v>
      </c>
      <c r="AN362">
        <v>3054.9125629999999</v>
      </c>
      <c r="AO362">
        <v>3124.4514319999998</v>
      </c>
      <c r="AP362">
        <v>3196.6062940000002</v>
      </c>
      <c r="AQ362">
        <v>3271.0533390000001</v>
      </c>
      <c r="AR362">
        <v>3345.9961830000002</v>
      </c>
      <c r="AS362">
        <v>3422.7145260000002</v>
      </c>
      <c r="AT362">
        <v>3501.44011</v>
      </c>
      <c r="AU362">
        <v>3582.1976909999998</v>
      </c>
      <c r="AV362">
        <v>3664.9855269999998</v>
      </c>
    </row>
    <row r="363" spans="1:48" x14ac:dyDescent="0.25">
      <c r="A363" s="29" t="s">
        <v>1164</v>
      </c>
      <c r="B363">
        <v>1024.1498860090301</v>
      </c>
      <c r="C363">
        <v>1040.59294369957</v>
      </c>
      <c r="D363">
        <v>1057.3007459999999</v>
      </c>
      <c r="E363">
        <v>1031.5907400000001</v>
      </c>
      <c r="F363">
        <v>976.66422090000003</v>
      </c>
      <c r="G363">
        <v>846.99498870000002</v>
      </c>
      <c r="H363">
        <v>893.43364840000004</v>
      </c>
      <c r="I363">
        <v>873.05958610000005</v>
      </c>
      <c r="J363">
        <v>835.50634639999998</v>
      </c>
      <c r="K363">
        <v>802.1325971</v>
      </c>
      <c r="L363">
        <v>792.21047280000005</v>
      </c>
      <c r="M363">
        <v>811.3875352</v>
      </c>
      <c r="N363">
        <v>796.97534069999995</v>
      </c>
      <c r="O363">
        <v>774.67391350000003</v>
      </c>
      <c r="P363">
        <v>707.57208920000005</v>
      </c>
      <c r="Q363">
        <v>646.38851790000001</v>
      </c>
      <c r="R363">
        <v>588.54719409999996</v>
      </c>
      <c r="S363">
        <v>550.21368410000002</v>
      </c>
      <c r="T363">
        <v>531.89068659999998</v>
      </c>
      <c r="U363">
        <v>523.54027159999998</v>
      </c>
      <c r="V363">
        <v>513.56209660000002</v>
      </c>
      <c r="W363">
        <v>487.38306929999999</v>
      </c>
      <c r="X363">
        <v>450.03523819999998</v>
      </c>
      <c r="Y363">
        <v>421.691058</v>
      </c>
      <c r="Z363">
        <v>398.31130309999998</v>
      </c>
      <c r="AA363">
        <v>378.36748310000002</v>
      </c>
      <c r="AB363">
        <v>360.82784650000002</v>
      </c>
      <c r="AC363">
        <v>351.16078909999999</v>
      </c>
      <c r="AD363">
        <v>347.23602110000002</v>
      </c>
      <c r="AE363">
        <v>347.04721540000003</v>
      </c>
      <c r="AF363">
        <v>348.05055290000001</v>
      </c>
      <c r="AG363">
        <v>349.34463410000001</v>
      </c>
      <c r="AH363">
        <v>352.12588060000002</v>
      </c>
      <c r="AI363">
        <v>355.2130578</v>
      </c>
      <c r="AJ363">
        <v>358.9468789</v>
      </c>
      <c r="AK363">
        <v>363.21847769999999</v>
      </c>
      <c r="AL363">
        <v>367.87214870000003</v>
      </c>
      <c r="AM363">
        <v>373.05339859999998</v>
      </c>
      <c r="AN363">
        <v>378.45113880000002</v>
      </c>
      <c r="AO363">
        <v>384.15307259999997</v>
      </c>
      <c r="AP363">
        <v>390.14526360000002</v>
      </c>
      <c r="AQ363">
        <v>396.3054381</v>
      </c>
      <c r="AR363">
        <v>402.71260799999999</v>
      </c>
      <c r="AS363">
        <v>409.51711590000002</v>
      </c>
      <c r="AT363">
        <v>416.61435280000001</v>
      </c>
      <c r="AU363">
        <v>423.97566499999999</v>
      </c>
      <c r="AV363">
        <v>431.5929261</v>
      </c>
    </row>
    <row r="364" spans="1:48" x14ac:dyDescent="0.25">
      <c r="A364" s="29" t="s">
        <v>1165</v>
      </c>
      <c r="B364">
        <v>458.169768355504</v>
      </c>
      <c r="C364">
        <v>465.52583218566201</v>
      </c>
      <c r="D364">
        <v>473.00011110000003</v>
      </c>
      <c r="E364">
        <v>477.37703640000001</v>
      </c>
      <c r="F364">
        <v>447.5281976</v>
      </c>
      <c r="G364">
        <v>385.14006089999998</v>
      </c>
      <c r="H364">
        <v>396.18522530000001</v>
      </c>
      <c r="I364">
        <v>440.4580383</v>
      </c>
      <c r="J364">
        <v>408.77351709999999</v>
      </c>
      <c r="K364">
        <v>391.96252909999998</v>
      </c>
      <c r="L364">
        <v>395.08191440000002</v>
      </c>
      <c r="M364">
        <v>390.2137687</v>
      </c>
      <c r="N364">
        <v>393.97279550000002</v>
      </c>
      <c r="O364">
        <v>396.83995370000002</v>
      </c>
      <c r="P364">
        <v>386.57869360000001</v>
      </c>
      <c r="Q364">
        <v>371.80646350000001</v>
      </c>
      <c r="R364">
        <v>371.86849089999998</v>
      </c>
      <c r="S364">
        <v>366.19260800000001</v>
      </c>
      <c r="T364">
        <v>364.76266229999999</v>
      </c>
      <c r="U364">
        <v>365.12742580000003</v>
      </c>
      <c r="V364">
        <v>362.00035229999997</v>
      </c>
      <c r="W364">
        <v>354.93714399999999</v>
      </c>
      <c r="X364">
        <v>349.34105310000001</v>
      </c>
      <c r="Y364">
        <v>344.85663979999998</v>
      </c>
      <c r="Z364">
        <v>341.39357669999998</v>
      </c>
      <c r="AA364">
        <v>338.80283370000001</v>
      </c>
      <c r="AB364">
        <v>336.98410289999998</v>
      </c>
      <c r="AC364">
        <v>338.54544170000003</v>
      </c>
      <c r="AD364">
        <v>341.6405896</v>
      </c>
      <c r="AE364">
        <v>346.01464620000002</v>
      </c>
      <c r="AF364">
        <v>350.76743859999999</v>
      </c>
      <c r="AG364">
        <v>355.54463650000002</v>
      </c>
      <c r="AH364">
        <v>360.60705819999998</v>
      </c>
      <c r="AI364">
        <v>365.82399340000001</v>
      </c>
      <c r="AJ364">
        <v>371.40362199999998</v>
      </c>
      <c r="AK364">
        <v>377.286024</v>
      </c>
      <c r="AL364">
        <v>383.46877799999999</v>
      </c>
      <c r="AM364">
        <v>389.95117549999998</v>
      </c>
      <c r="AN364">
        <v>396.53623720000002</v>
      </c>
      <c r="AO364">
        <v>403.32246270000002</v>
      </c>
      <c r="AP364">
        <v>410.36764040000003</v>
      </c>
      <c r="AQ364">
        <v>417.50599640000002</v>
      </c>
      <c r="AR364">
        <v>424.68469290000002</v>
      </c>
      <c r="AS364">
        <v>432.1227629</v>
      </c>
      <c r="AT364">
        <v>439.69149299999998</v>
      </c>
      <c r="AU364">
        <v>447.41015729999998</v>
      </c>
      <c r="AV364">
        <v>455.39495529999999</v>
      </c>
    </row>
    <row r="365" spans="1:48" x14ac:dyDescent="0.25">
      <c r="A365" s="29" t="s">
        <v>1166</v>
      </c>
      <c r="B365">
        <v>1112.97476499043</v>
      </c>
      <c r="C365">
        <v>1130.84393484424</v>
      </c>
      <c r="D365">
        <v>1149.0001560000001</v>
      </c>
      <c r="E365">
        <v>1162.7314710000001</v>
      </c>
      <c r="F365">
        <v>1089.6166969999999</v>
      </c>
      <c r="G365">
        <v>937.2521395</v>
      </c>
      <c r="H365">
        <v>963.87836919999995</v>
      </c>
      <c r="I365">
        <v>1077.6654699999999</v>
      </c>
      <c r="J365">
        <v>989.12814330000003</v>
      </c>
      <c r="K365">
        <v>944.24058079999998</v>
      </c>
      <c r="L365">
        <v>951.4873513</v>
      </c>
      <c r="M365">
        <v>936.85845519999998</v>
      </c>
      <c r="N365">
        <v>949.69271079999999</v>
      </c>
      <c r="O365">
        <v>957.73728180000001</v>
      </c>
      <c r="P365">
        <v>929.82075859999998</v>
      </c>
      <c r="Q365">
        <v>895.58230909999997</v>
      </c>
      <c r="R365">
        <v>1009.8729489999999</v>
      </c>
      <c r="S365">
        <v>976.30620190000002</v>
      </c>
      <c r="T365">
        <v>961.13945539999997</v>
      </c>
      <c r="U365">
        <v>965.50708699999996</v>
      </c>
      <c r="V365">
        <v>958.05897800000002</v>
      </c>
      <c r="W365">
        <v>922.21805730000005</v>
      </c>
      <c r="X365">
        <v>891.40237119999995</v>
      </c>
      <c r="Y365">
        <v>858.29825979999998</v>
      </c>
      <c r="Z365">
        <v>827.25579689999995</v>
      </c>
      <c r="AA365">
        <v>796.50023220000003</v>
      </c>
      <c r="AB365">
        <v>768.32878579999999</v>
      </c>
      <c r="AC365">
        <v>758.22973119999995</v>
      </c>
      <c r="AD365">
        <v>747.94400489999998</v>
      </c>
      <c r="AE365">
        <v>740.06674910000004</v>
      </c>
      <c r="AF365">
        <v>733.87285770000005</v>
      </c>
      <c r="AG365">
        <v>729.51628419999997</v>
      </c>
      <c r="AH365">
        <v>726.20492860000002</v>
      </c>
      <c r="AI365">
        <v>722.63430200000005</v>
      </c>
      <c r="AJ365">
        <v>720.55483749999996</v>
      </c>
      <c r="AK365">
        <v>718.80557139999996</v>
      </c>
      <c r="AL365">
        <v>718.29772579999997</v>
      </c>
      <c r="AM365">
        <v>720.16639510000005</v>
      </c>
      <c r="AN365">
        <v>721.15744910000001</v>
      </c>
      <c r="AO365">
        <v>722.44609360000004</v>
      </c>
      <c r="AP365">
        <v>725.07600930000001</v>
      </c>
      <c r="AQ365">
        <v>726.96555239999998</v>
      </c>
      <c r="AR365">
        <v>728.59808869999995</v>
      </c>
      <c r="AS365">
        <v>731.57660429999999</v>
      </c>
      <c r="AT365">
        <v>734.46905519999996</v>
      </c>
      <c r="AU365">
        <v>737.6075859</v>
      </c>
      <c r="AV365">
        <v>742.85136369999998</v>
      </c>
    </row>
    <row r="366" spans="1:48" x14ac:dyDescent="0.25">
      <c r="A366" s="29" t="s">
        <v>1167</v>
      </c>
      <c r="B366">
        <v>1265.05225681244</v>
      </c>
      <c r="C366">
        <v>1285.3630799883099</v>
      </c>
      <c r="D366">
        <v>1306.000254</v>
      </c>
      <c r="E366">
        <v>1310.9784540000001</v>
      </c>
      <c r="F366">
        <v>1257.6227160000001</v>
      </c>
      <c r="G366">
        <v>1117.8029509999999</v>
      </c>
      <c r="H366">
        <v>1173.715696</v>
      </c>
      <c r="I366">
        <v>1133.805511</v>
      </c>
      <c r="J366">
        <v>1069.7281620000001</v>
      </c>
      <c r="K366">
        <v>1057.9660249999999</v>
      </c>
      <c r="L366">
        <v>1038.2998239999999</v>
      </c>
      <c r="M366">
        <v>1038.6113419999999</v>
      </c>
      <c r="N366">
        <v>1012.545606</v>
      </c>
      <c r="O366">
        <v>990.9540164</v>
      </c>
      <c r="P366">
        <v>966.03865659999997</v>
      </c>
      <c r="Q366">
        <v>922.87909969999998</v>
      </c>
      <c r="R366">
        <v>918.98690690000001</v>
      </c>
      <c r="S366">
        <v>906.05325579999999</v>
      </c>
      <c r="T366">
        <v>903.60583699999995</v>
      </c>
      <c r="U366">
        <v>902.57671849999997</v>
      </c>
      <c r="V366">
        <v>897.65123800000003</v>
      </c>
      <c r="W366">
        <v>882.24064810000004</v>
      </c>
      <c r="X366">
        <v>869.11963209999999</v>
      </c>
      <c r="Y366">
        <v>857.33038650000003</v>
      </c>
      <c r="Z366">
        <v>847.03726740000002</v>
      </c>
      <c r="AA366">
        <v>838.2573046</v>
      </c>
      <c r="AB366">
        <v>830.94701090000001</v>
      </c>
      <c r="AC366">
        <v>830.22806319999995</v>
      </c>
      <c r="AD366">
        <v>832.02653310000005</v>
      </c>
      <c r="AE366">
        <v>836.15663380000001</v>
      </c>
      <c r="AF366">
        <v>841.02513160000001</v>
      </c>
      <c r="AG366">
        <v>846.03578440000001</v>
      </c>
      <c r="AH366">
        <v>851.82974320000005</v>
      </c>
      <c r="AI366">
        <v>857.74006459999998</v>
      </c>
      <c r="AJ366">
        <v>864.26807129999997</v>
      </c>
      <c r="AK366">
        <v>871.27956879999999</v>
      </c>
      <c r="AL366">
        <v>878.71712309999998</v>
      </c>
      <c r="AM366">
        <v>886.66200730000003</v>
      </c>
      <c r="AN366">
        <v>894.69909559999996</v>
      </c>
      <c r="AO366">
        <v>903.02274699999998</v>
      </c>
      <c r="AP366">
        <v>911.68410510000001</v>
      </c>
      <c r="AQ366">
        <v>920.29144459999998</v>
      </c>
      <c r="AR366">
        <v>928.76013490000003</v>
      </c>
      <c r="AS366">
        <v>937.73662260000003</v>
      </c>
      <c r="AT366">
        <v>946.85662920000004</v>
      </c>
      <c r="AU366">
        <v>956.13237349999997</v>
      </c>
      <c r="AV366">
        <v>965.69267979999995</v>
      </c>
    </row>
    <row r="367" spans="1:48" x14ac:dyDescent="0.25">
      <c r="A367" s="29" t="s">
        <v>1168</v>
      </c>
      <c r="B367">
        <v>1044.2008674148601</v>
      </c>
      <c r="C367">
        <v>1060.9658500975499</v>
      </c>
      <c r="D367">
        <v>1078.0001159999999</v>
      </c>
      <c r="E367">
        <v>1088.1248439999999</v>
      </c>
      <c r="F367">
        <v>1099.694264</v>
      </c>
      <c r="G367">
        <v>1018.718427</v>
      </c>
      <c r="H367">
        <v>1062.992467</v>
      </c>
      <c r="I367">
        <v>1079.8763739999999</v>
      </c>
      <c r="J367">
        <v>1055.605143</v>
      </c>
      <c r="K367">
        <v>1050.8840560000001</v>
      </c>
      <c r="L367">
        <v>1045.7132300000001</v>
      </c>
      <c r="M367">
        <v>1069.323527</v>
      </c>
      <c r="N367">
        <v>1076.347722</v>
      </c>
      <c r="O367">
        <v>1079.9535619999999</v>
      </c>
      <c r="P367">
        <v>1062.66968</v>
      </c>
      <c r="Q367">
        <v>1056.582054</v>
      </c>
      <c r="R367">
        <v>1047.063725</v>
      </c>
      <c r="S367">
        <v>1032.061068</v>
      </c>
      <c r="T367">
        <v>1026.219685</v>
      </c>
      <c r="U367">
        <v>1025.578319</v>
      </c>
      <c r="V367">
        <v>1017.085116</v>
      </c>
      <c r="W367">
        <v>1003.729972</v>
      </c>
      <c r="X367">
        <v>993.20946949999995</v>
      </c>
      <c r="Y367">
        <v>985.38231099999996</v>
      </c>
      <c r="Z367">
        <v>979.97887969999999</v>
      </c>
      <c r="AA367">
        <v>976.84694460000003</v>
      </c>
      <c r="AB367">
        <v>975.46244339999998</v>
      </c>
      <c r="AC367">
        <v>979.10632380000004</v>
      </c>
      <c r="AD367">
        <v>985.55407920000005</v>
      </c>
      <c r="AE367">
        <v>994.43311689999996</v>
      </c>
      <c r="AF367">
        <v>1003.940609</v>
      </c>
      <c r="AG367">
        <v>1013.570919</v>
      </c>
      <c r="AH367">
        <v>1024.090144</v>
      </c>
      <c r="AI367">
        <v>1035.2764500000001</v>
      </c>
      <c r="AJ367">
        <v>1047.304744</v>
      </c>
      <c r="AK367">
        <v>1060.0804000000001</v>
      </c>
      <c r="AL367">
        <v>1073.361825</v>
      </c>
      <c r="AM367">
        <v>1087.1175169999999</v>
      </c>
      <c r="AN367">
        <v>1101.2070020000001</v>
      </c>
      <c r="AO367">
        <v>1115.6288509999999</v>
      </c>
      <c r="AP367">
        <v>1130.3543199999999</v>
      </c>
      <c r="AQ367">
        <v>1145.141157</v>
      </c>
      <c r="AR367">
        <v>1159.8671650000001</v>
      </c>
      <c r="AS367">
        <v>1174.978417</v>
      </c>
      <c r="AT367">
        <v>1190.2838899999999</v>
      </c>
      <c r="AU367">
        <v>1205.7498760000001</v>
      </c>
      <c r="AV367">
        <v>1221.4401029999999</v>
      </c>
    </row>
    <row r="368" spans="1:48" x14ac:dyDescent="0.25">
      <c r="A368" s="29" t="s">
        <v>1169</v>
      </c>
      <c r="B368">
        <v>7936.1203216419499</v>
      </c>
      <c r="C368">
        <v>8063.5373004167604</v>
      </c>
      <c r="D368">
        <v>8192.9998300000007</v>
      </c>
      <c r="E368">
        <v>8285.4178169999996</v>
      </c>
      <c r="F368">
        <v>8385.2495199999994</v>
      </c>
      <c r="G368">
        <v>7837.6902730000002</v>
      </c>
      <c r="H368">
        <v>8200.8889820000004</v>
      </c>
      <c r="I368">
        <v>8373.1342129999903</v>
      </c>
      <c r="J368">
        <v>8295.8993019999998</v>
      </c>
      <c r="K368">
        <v>8324.2677399999902</v>
      </c>
      <c r="L368">
        <v>8364.8292340000007</v>
      </c>
      <c r="M368">
        <v>8640.9916880000001</v>
      </c>
      <c r="N368">
        <v>8735.3204050000004</v>
      </c>
      <c r="O368">
        <v>8890.3168609999902</v>
      </c>
      <c r="P368">
        <v>8873.364587</v>
      </c>
      <c r="Q368">
        <v>9023.2211960000004</v>
      </c>
      <c r="R368">
        <v>8967.6562130000002</v>
      </c>
      <c r="S368">
        <v>8884.5256399999998</v>
      </c>
      <c r="T368">
        <v>8852.5196680000008</v>
      </c>
      <c r="U368">
        <v>8871.7842139999902</v>
      </c>
      <c r="V368">
        <v>8850.6573669999998</v>
      </c>
      <c r="W368">
        <v>8813.4472879999994</v>
      </c>
      <c r="X368">
        <v>8805.6691620000001</v>
      </c>
      <c r="Y368">
        <v>8821.9182509999901</v>
      </c>
      <c r="Z368">
        <v>8856.3235640000003</v>
      </c>
      <c r="AA368">
        <v>8905.382286</v>
      </c>
      <c r="AB368">
        <v>8963.1055620000006</v>
      </c>
      <c r="AC368">
        <v>9043.3669590000009</v>
      </c>
      <c r="AD368">
        <v>9143.3705019999998</v>
      </c>
      <c r="AE368">
        <v>9259.1669259999999</v>
      </c>
      <c r="AF368">
        <v>9384.6564060000001</v>
      </c>
      <c r="AG368">
        <v>9518.452781</v>
      </c>
      <c r="AH368">
        <v>9660.1133649999902</v>
      </c>
      <c r="AI368">
        <v>9810.14309399999</v>
      </c>
      <c r="AJ368">
        <v>9968.9565770000008</v>
      </c>
      <c r="AK368">
        <v>10133.16279</v>
      </c>
      <c r="AL368">
        <v>10302.57208</v>
      </c>
      <c r="AM368">
        <v>10466.622380000001</v>
      </c>
      <c r="AN368">
        <v>10628.447550000001</v>
      </c>
      <c r="AO368">
        <v>10791.73179</v>
      </c>
      <c r="AP368">
        <v>10958.01375</v>
      </c>
      <c r="AQ368">
        <v>11128.4678</v>
      </c>
      <c r="AR368">
        <v>11288.208909999999</v>
      </c>
      <c r="AS368">
        <v>11445.683370000001</v>
      </c>
      <c r="AT368">
        <v>11603.06639</v>
      </c>
      <c r="AU368">
        <v>11761.13812</v>
      </c>
      <c r="AV368">
        <v>11920.33849</v>
      </c>
    </row>
    <row r="369" spans="1:48" x14ac:dyDescent="0.25">
      <c r="A369" s="29" t="s">
        <v>1170</v>
      </c>
      <c r="B369">
        <v>626.714249737866</v>
      </c>
      <c r="C369">
        <v>636.77634973387603</v>
      </c>
      <c r="D369">
        <v>647.00039419999996</v>
      </c>
      <c r="E369">
        <v>665.05779810000001</v>
      </c>
      <c r="F369">
        <v>645.87650350000001</v>
      </c>
      <c r="G369">
        <v>550.07396789999996</v>
      </c>
      <c r="H369">
        <v>579.00965740000004</v>
      </c>
      <c r="I369">
        <v>594.94293670000002</v>
      </c>
      <c r="J369">
        <v>563.47252490000005</v>
      </c>
      <c r="K369">
        <v>529.43483349999997</v>
      </c>
      <c r="L369">
        <v>512.51656679999996</v>
      </c>
      <c r="M369">
        <v>524.83120789999998</v>
      </c>
      <c r="N369">
        <v>507.78285729999999</v>
      </c>
      <c r="O369">
        <v>495.71086930000001</v>
      </c>
      <c r="P369">
        <v>467.7779567</v>
      </c>
      <c r="Q369">
        <v>430.36601250000001</v>
      </c>
      <c r="R369">
        <v>414.48713850000001</v>
      </c>
      <c r="S369">
        <v>394.29222340000001</v>
      </c>
      <c r="T369">
        <v>383.47803850000003</v>
      </c>
      <c r="U369">
        <v>377.02551119999998</v>
      </c>
      <c r="V369">
        <v>364.32082559999998</v>
      </c>
      <c r="W369">
        <v>345.48232990000002</v>
      </c>
      <c r="X369">
        <v>327.11779189999999</v>
      </c>
      <c r="Y369">
        <v>310.11117080000002</v>
      </c>
      <c r="Z369">
        <v>294.71378499999997</v>
      </c>
      <c r="AA369">
        <v>280.80775679999999</v>
      </c>
      <c r="AB369">
        <v>268.33805159999997</v>
      </c>
      <c r="AC369">
        <v>261.3679199</v>
      </c>
      <c r="AD369">
        <v>257.06126990000001</v>
      </c>
      <c r="AE369">
        <v>254.86130159999999</v>
      </c>
      <c r="AF369">
        <v>253.46458910000001</v>
      </c>
      <c r="AG369">
        <v>252.41075599999999</v>
      </c>
      <c r="AH369">
        <v>252.06543450000001</v>
      </c>
      <c r="AI369">
        <v>252.09699839999999</v>
      </c>
      <c r="AJ369">
        <v>252.70216289999999</v>
      </c>
      <c r="AK369">
        <v>253.7446036</v>
      </c>
      <c r="AL369">
        <v>255.18782179999999</v>
      </c>
      <c r="AM369">
        <v>256.7256716</v>
      </c>
      <c r="AN369">
        <v>258.38206609999997</v>
      </c>
      <c r="AO369">
        <v>260.27476539999998</v>
      </c>
      <c r="AP369">
        <v>262.45790970000002</v>
      </c>
      <c r="AQ369">
        <v>264.77582710000001</v>
      </c>
      <c r="AR369">
        <v>266.78002959999998</v>
      </c>
      <c r="AS369">
        <v>269.06500510000001</v>
      </c>
      <c r="AT369">
        <v>271.52173790000001</v>
      </c>
      <c r="AU369">
        <v>274.15227069999997</v>
      </c>
      <c r="AV369">
        <v>277.04502910000002</v>
      </c>
    </row>
    <row r="370" spans="1:48" x14ac:dyDescent="0.25">
      <c r="A370" s="29" t="s">
        <v>958</v>
      </c>
      <c r="B370">
        <v>1189.4978341238</v>
      </c>
      <c r="C370">
        <v>1208.5956066046299</v>
      </c>
      <c r="D370">
        <v>1228.000282</v>
      </c>
      <c r="E370">
        <v>1230.7486140000001</v>
      </c>
      <c r="F370">
        <v>1143.118684</v>
      </c>
      <c r="G370">
        <v>922.6294954</v>
      </c>
      <c r="H370">
        <v>1015.688234</v>
      </c>
      <c r="I370">
        <v>1041.333329</v>
      </c>
      <c r="J370">
        <v>981.67391840000005</v>
      </c>
      <c r="K370">
        <v>973.68328169999995</v>
      </c>
      <c r="L370">
        <v>977.25457319999998</v>
      </c>
      <c r="M370">
        <v>984.48987260000001</v>
      </c>
      <c r="N370">
        <v>944.0389222</v>
      </c>
      <c r="O370">
        <v>970.40090190000001</v>
      </c>
      <c r="P370">
        <v>954.8279033</v>
      </c>
      <c r="Q370">
        <v>904.86179949999996</v>
      </c>
      <c r="R370">
        <v>906.38074610000001</v>
      </c>
      <c r="S370">
        <v>893.22783170000002</v>
      </c>
      <c r="T370">
        <v>892.4019558</v>
      </c>
      <c r="U370">
        <v>896.00334680000003</v>
      </c>
      <c r="V370">
        <v>897.88456659999997</v>
      </c>
      <c r="W370">
        <v>889.86553819999995</v>
      </c>
      <c r="X370">
        <v>882.88190420000001</v>
      </c>
      <c r="Y370">
        <v>877.73338000000001</v>
      </c>
      <c r="Z370">
        <v>874.19977100000006</v>
      </c>
      <c r="AA370">
        <v>871.98297219999995</v>
      </c>
      <c r="AB370">
        <v>871.12855309999998</v>
      </c>
      <c r="AC370">
        <v>875.86278960000004</v>
      </c>
      <c r="AD370">
        <v>882.24021540000001</v>
      </c>
      <c r="AE370">
        <v>890.59036419999995</v>
      </c>
      <c r="AF370">
        <v>899.7159345</v>
      </c>
      <c r="AG370">
        <v>909.24251000000004</v>
      </c>
      <c r="AH370">
        <v>919.82479060000003</v>
      </c>
      <c r="AI370">
        <v>930.42915049999999</v>
      </c>
      <c r="AJ370">
        <v>941.68008799999996</v>
      </c>
      <c r="AK370">
        <v>953.37781789999997</v>
      </c>
      <c r="AL370">
        <v>965.50059880000003</v>
      </c>
      <c r="AM370">
        <v>978.15990980000004</v>
      </c>
      <c r="AN370">
        <v>990.74740689999999</v>
      </c>
      <c r="AO370">
        <v>1003.533104</v>
      </c>
      <c r="AP370">
        <v>1016.600317</v>
      </c>
      <c r="AQ370">
        <v>1029.382472</v>
      </c>
      <c r="AR370">
        <v>1042.0656739999999</v>
      </c>
      <c r="AS370">
        <v>1055.4230050000001</v>
      </c>
      <c r="AT370">
        <v>1068.9499780000001</v>
      </c>
      <c r="AU370">
        <v>1082.656892</v>
      </c>
      <c r="AV370">
        <v>1096.7529770000001</v>
      </c>
    </row>
    <row r="371" spans="1:48" x14ac:dyDescent="0.25">
      <c r="A371" s="29" t="s">
        <v>959</v>
      </c>
      <c r="B371">
        <v>349.68136654616598</v>
      </c>
      <c r="C371">
        <v>355.295613993708</v>
      </c>
      <c r="D371">
        <v>361.00032329999999</v>
      </c>
      <c r="E371">
        <v>359.23031109999999</v>
      </c>
      <c r="F371">
        <v>338.80961189999999</v>
      </c>
      <c r="G371">
        <v>282.71186169999999</v>
      </c>
      <c r="H371">
        <v>307.43662219999999</v>
      </c>
      <c r="I371">
        <v>310.28291489999998</v>
      </c>
      <c r="J371">
        <v>295.58366059999997</v>
      </c>
      <c r="K371">
        <v>287.45073300000001</v>
      </c>
      <c r="L371">
        <v>289.62583979999999</v>
      </c>
      <c r="M371">
        <v>287.8132799</v>
      </c>
      <c r="N371">
        <v>267.4974856</v>
      </c>
      <c r="O371">
        <v>260.56815979999999</v>
      </c>
      <c r="P371">
        <v>238.664164</v>
      </c>
      <c r="Q371">
        <v>213.91284769999999</v>
      </c>
      <c r="R371">
        <v>201.3674561</v>
      </c>
      <c r="S371">
        <v>191.7727289</v>
      </c>
      <c r="T371">
        <v>187.156081</v>
      </c>
      <c r="U371">
        <v>185.07894060000001</v>
      </c>
      <c r="V371">
        <v>179.07985020000001</v>
      </c>
      <c r="W371">
        <v>170.96004379999999</v>
      </c>
      <c r="X371">
        <v>162.93790480000001</v>
      </c>
      <c r="Y371">
        <v>155.39572319999999</v>
      </c>
      <c r="Z371">
        <v>148.5230991</v>
      </c>
      <c r="AA371">
        <v>142.3476646</v>
      </c>
      <c r="AB371">
        <v>136.80152029999999</v>
      </c>
      <c r="AC371">
        <v>134.09244989999999</v>
      </c>
      <c r="AD371">
        <v>133.09297720000001</v>
      </c>
      <c r="AE371">
        <v>133.38163299999999</v>
      </c>
      <c r="AF371">
        <v>134.02044989999999</v>
      </c>
      <c r="AG371">
        <v>134.66163560000001</v>
      </c>
      <c r="AH371">
        <v>135.56192160000001</v>
      </c>
      <c r="AI371">
        <v>136.6719487</v>
      </c>
      <c r="AJ371">
        <v>138.06025159999999</v>
      </c>
      <c r="AK371">
        <v>139.694895</v>
      </c>
      <c r="AL371">
        <v>141.48783520000001</v>
      </c>
      <c r="AM371">
        <v>143.4649924</v>
      </c>
      <c r="AN371">
        <v>145.57667950000001</v>
      </c>
      <c r="AO371">
        <v>147.82465060000001</v>
      </c>
      <c r="AP371">
        <v>150.2023126</v>
      </c>
      <c r="AQ371">
        <v>152.66025719999999</v>
      </c>
      <c r="AR371">
        <v>155.27119160000001</v>
      </c>
      <c r="AS371">
        <v>158.1185582</v>
      </c>
      <c r="AT371">
        <v>161.1443343</v>
      </c>
      <c r="AU371">
        <v>164.32819739999999</v>
      </c>
      <c r="AV371">
        <v>167.67362929999999</v>
      </c>
    </row>
    <row r="372" spans="1:48" x14ac:dyDescent="0.25">
      <c r="A372" s="29" t="s">
        <v>960</v>
      </c>
      <c r="B372">
        <v>7341.0808106466302</v>
      </c>
      <c r="C372">
        <v>7458.9442376014304</v>
      </c>
      <c r="D372">
        <v>7579.0059590000001</v>
      </c>
      <c r="E372">
        <v>7718.6689189999997</v>
      </c>
      <c r="F372">
        <v>7531.5331349999997</v>
      </c>
      <c r="G372">
        <v>6805.5386609999996</v>
      </c>
      <c r="H372">
        <v>6934.7916409999998</v>
      </c>
      <c r="I372">
        <v>6977.7955959999999</v>
      </c>
      <c r="J372">
        <v>6785.7215219999998</v>
      </c>
      <c r="K372">
        <v>6620.3767429999998</v>
      </c>
      <c r="L372">
        <v>6613.2438220000004</v>
      </c>
      <c r="M372">
        <v>6667.1806280000001</v>
      </c>
      <c r="N372">
        <v>6554.19175</v>
      </c>
      <c r="O372">
        <v>6432.5456139999997</v>
      </c>
      <c r="P372">
        <v>6194.9875490000004</v>
      </c>
      <c r="Q372">
        <v>6007.7762430000002</v>
      </c>
      <c r="R372">
        <v>5932.4184359999999</v>
      </c>
      <c r="S372">
        <v>5777.6265409999996</v>
      </c>
      <c r="T372">
        <v>5777.5610740000002</v>
      </c>
      <c r="U372">
        <v>5800.9910460000001</v>
      </c>
      <c r="V372">
        <v>5782.6783610000002</v>
      </c>
      <c r="W372">
        <v>5603.6070810000001</v>
      </c>
      <c r="X372">
        <v>5453.9265439999999</v>
      </c>
      <c r="Y372">
        <v>5316.0498319999997</v>
      </c>
      <c r="Z372">
        <v>5189.7565279999999</v>
      </c>
      <c r="AA372">
        <v>5075.7332560000004</v>
      </c>
      <c r="AB372">
        <v>4974.521342</v>
      </c>
      <c r="AC372">
        <v>4949.5264219999999</v>
      </c>
      <c r="AD372">
        <v>4945.4428449999996</v>
      </c>
      <c r="AE372">
        <v>4968.1920380000001</v>
      </c>
      <c r="AF372">
        <v>5001.1769880000002</v>
      </c>
      <c r="AG372">
        <v>5038.6468759999998</v>
      </c>
      <c r="AH372">
        <v>5091.0626430000002</v>
      </c>
      <c r="AI372">
        <v>5140.7569519999997</v>
      </c>
      <c r="AJ372">
        <v>5197.369232</v>
      </c>
      <c r="AK372">
        <v>5258.4267179999997</v>
      </c>
      <c r="AL372">
        <v>5322.4794259999999</v>
      </c>
      <c r="AM372">
        <v>5396.1799250000004</v>
      </c>
      <c r="AN372">
        <v>5468.9662669999998</v>
      </c>
      <c r="AO372">
        <v>5544.4578380000003</v>
      </c>
      <c r="AP372">
        <v>5623.2855710000003</v>
      </c>
      <c r="AQ372">
        <v>5697.7292170000001</v>
      </c>
      <c r="AR372">
        <v>5770.1619659999997</v>
      </c>
      <c r="AS372">
        <v>5852.7736750000004</v>
      </c>
      <c r="AT372">
        <v>5937.2451010000004</v>
      </c>
      <c r="AU372">
        <v>6023.7353869999997</v>
      </c>
      <c r="AV372">
        <v>6113.8273740000004</v>
      </c>
    </row>
    <row r="373" spans="1:48" x14ac:dyDescent="0.25">
      <c r="A373" s="29" t="s">
        <v>961</v>
      </c>
      <c r="B373">
        <v>4254.29518523757</v>
      </c>
      <c r="C373">
        <v>4322.5992705273302</v>
      </c>
      <c r="D373">
        <v>4392.0040470000004</v>
      </c>
      <c r="E373">
        <v>4654.7578050000002</v>
      </c>
      <c r="F373">
        <v>4648.5549799999999</v>
      </c>
      <c r="G373">
        <v>4234.4632430000001</v>
      </c>
      <c r="H373">
        <v>4230.1907760000004</v>
      </c>
      <c r="I373">
        <v>4328.5111829999996</v>
      </c>
      <c r="J373">
        <v>4230.7238610000004</v>
      </c>
      <c r="K373">
        <v>4207.2854440000001</v>
      </c>
      <c r="L373">
        <v>4145.5615100000005</v>
      </c>
      <c r="M373">
        <v>4118.8243199999997</v>
      </c>
      <c r="N373">
        <v>4238.680687</v>
      </c>
      <c r="O373">
        <v>4440.5260479999997</v>
      </c>
      <c r="P373">
        <v>4558.9931319999996</v>
      </c>
      <c r="Q373">
        <v>4718.4859749999996</v>
      </c>
      <c r="R373">
        <v>6169.0030079999997</v>
      </c>
      <c r="S373">
        <v>6218.1117530000001</v>
      </c>
      <c r="T373">
        <v>6278.6945299999998</v>
      </c>
      <c r="U373">
        <v>6500.4172840000001</v>
      </c>
      <c r="V373">
        <v>6673.4342489999999</v>
      </c>
      <c r="W373">
        <v>6598.0904280000004</v>
      </c>
      <c r="X373">
        <v>6555.5244489999995</v>
      </c>
      <c r="Y373">
        <v>6460.0276709999998</v>
      </c>
      <c r="Z373">
        <v>6363.7136909999999</v>
      </c>
      <c r="AA373">
        <v>6242.715338</v>
      </c>
      <c r="AB373">
        <v>6127.7773289999996</v>
      </c>
      <c r="AC373">
        <v>6172.8815539999996</v>
      </c>
      <c r="AD373">
        <v>6159.8811180000002</v>
      </c>
      <c r="AE373">
        <v>6136.4065010000004</v>
      </c>
      <c r="AF373">
        <v>6115.5917570000001</v>
      </c>
      <c r="AG373">
        <v>6112.2693859999999</v>
      </c>
      <c r="AH373">
        <v>6108.7816519999997</v>
      </c>
      <c r="AI373">
        <v>6088.3827469999997</v>
      </c>
      <c r="AJ373">
        <v>6078.92958</v>
      </c>
      <c r="AK373">
        <v>6061.2788870000004</v>
      </c>
      <c r="AL373">
        <v>6053.5863280000003</v>
      </c>
      <c r="AM373">
        <v>6085.5920770000002</v>
      </c>
      <c r="AN373">
        <v>6097.6660819999997</v>
      </c>
      <c r="AO373">
        <v>6109.1825330000001</v>
      </c>
      <c r="AP373">
        <v>6139.3532789999999</v>
      </c>
      <c r="AQ373">
        <v>6149.7953109999999</v>
      </c>
      <c r="AR373">
        <v>6153.8672720000004</v>
      </c>
      <c r="AS373">
        <v>6177.6381590000001</v>
      </c>
      <c r="AT373">
        <v>6195.1556680000003</v>
      </c>
      <c r="AU373">
        <v>6212.972186</v>
      </c>
      <c r="AV373">
        <v>6270.0237610000004</v>
      </c>
    </row>
    <row r="374" spans="1:48" x14ac:dyDescent="0.25">
      <c r="A374" s="29" t="s">
        <v>962</v>
      </c>
      <c r="B374">
        <v>533.55879540457204</v>
      </c>
      <c r="C374">
        <v>542.12525444927405</v>
      </c>
      <c r="D374">
        <v>550.82938079999997</v>
      </c>
      <c r="E374">
        <v>564.97236250000003</v>
      </c>
      <c r="F374">
        <v>555.53991680000001</v>
      </c>
      <c r="G374">
        <v>518.7017108</v>
      </c>
      <c r="H374">
        <v>539.42957009999998</v>
      </c>
      <c r="I374">
        <v>547.94333810000001</v>
      </c>
      <c r="J374">
        <v>544.67259569999999</v>
      </c>
      <c r="K374">
        <v>554.15516939999998</v>
      </c>
      <c r="L374">
        <v>561.27403419999996</v>
      </c>
      <c r="M374">
        <v>566.29418759999999</v>
      </c>
      <c r="N374">
        <v>581.14486139999997</v>
      </c>
      <c r="O374">
        <v>609.99405530000001</v>
      </c>
      <c r="P374">
        <v>609.21015</v>
      </c>
      <c r="Q374">
        <v>625.73924309999995</v>
      </c>
      <c r="R374">
        <v>631.92373729999997</v>
      </c>
      <c r="S374">
        <v>632.31408450000004</v>
      </c>
      <c r="T374">
        <v>631.09846589999995</v>
      </c>
      <c r="U374">
        <v>629.82574160000001</v>
      </c>
      <c r="V374">
        <v>641.65475409999999</v>
      </c>
      <c r="W374">
        <v>646.46372259999998</v>
      </c>
      <c r="X374">
        <v>643.45911709999996</v>
      </c>
      <c r="Y374">
        <v>645.89986680000004</v>
      </c>
      <c r="Z374">
        <v>651.56306519999998</v>
      </c>
      <c r="AA374">
        <v>659.43909840000003</v>
      </c>
      <c r="AB374">
        <v>668.98245710000003</v>
      </c>
      <c r="AC374">
        <v>679.96435029999998</v>
      </c>
      <c r="AD374">
        <v>692.51170530000002</v>
      </c>
      <c r="AE374">
        <v>706.43790230000002</v>
      </c>
      <c r="AF374">
        <v>720.01768289999995</v>
      </c>
      <c r="AG374">
        <v>732.90561509999998</v>
      </c>
      <c r="AH374">
        <v>747.22648400000003</v>
      </c>
      <c r="AI374">
        <v>761.8322809</v>
      </c>
      <c r="AJ374">
        <v>777.42758330000004</v>
      </c>
      <c r="AK374">
        <v>794.20659090000004</v>
      </c>
      <c r="AL374">
        <v>812.24257179999995</v>
      </c>
      <c r="AM374">
        <v>831.92348159999995</v>
      </c>
      <c r="AN374">
        <v>852.89395149999996</v>
      </c>
      <c r="AO374">
        <v>875.25927969999998</v>
      </c>
      <c r="AP374">
        <v>899.07620919999999</v>
      </c>
      <c r="AQ374">
        <v>924.04654960000005</v>
      </c>
      <c r="AR374">
        <v>950.08632829999999</v>
      </c>
      <c r="AS374">
        <v>977.64985990000002</v>
      </c>
      <c r="AT374">
        <v>1006.608217</v>
      </c>
      <c r="AU374">
        <v>1037.030434</v>
      </c>
      <c r="AV374">
        <v>1069.138708</v>
      </c>
    </row>
    <row r="375" spans="1:48" x14ac:dyDescent="0.25">
      <c r="A375" s="29" t="s">
        <v>963</v>
      </c>
      <c r="B375">
        <v>1562.42671534339</v>
      </c>
      <c r="C375">
        <v>1587.5119816394699</v>
      </c>
      <c r="D375">
        <v>1613.000014</v>
      </c>
      <c r="E375">
        <v>1649.8536690000001</v>
      </c>
      <c r="F375">
        <v>1602.2447770000001</v>
      </c>
      <c r="G375">
        <v>1502.1726980000001</v>
      </c>
      <c r="H375">
        <v>1546.944076</v>
      </c>
      <c r="I375">
        <v>1546.4511970000001</v>
      </c>
      <c r="J375">
        <v>1521.7263129999999</v>
      </c>
      <c r="K375">
        <v>1530.8607770000001</v>
      </c>
      <c r="L375">
        <v>1531.8121980000001</v>
      </c>
      <c r="M375">
        <v>1531.5468639999999</v>
      </c>
      <c r="N375">
        <v>1562.4417559999999</v>
      </c>
      <c r="O375">
        <v>1638.1129619999999</v>
      </c>
      <c r="P375">
        <v>1629.9351569999999</v>
      </c>
      <c r="Q375">
        <v>1682.3917060000001</v>
      </c>
      <c r="R375">
        <v>1694.309385</v>
      </c>
      <c r="S375">
        <v>1697.86131</v>
      </c>
      <c r="T375">
        <v>1708.345973</v>
      </c>
      <c r="U375">
        <v>1722.034676</v>
      </c>
      <c r="V375">
        <v>1846.0182600000001</v>
      </c>
      <c r="W375">
        <v>1946.5840450000001</v>
      </c>
      <c r="X375">
        <v>1925.9652510000001</v>
      </c>
      <c r="Y375">
        <v>1920.924268</v>
      </c>
      <c r="Z375">
        <v>1923.3612889999999</v>
      </c>
      <c r="AA375">
        <v>1929.40832</v>
      </c>
      <c r="AB375">
        <v>1937.297916</v>
      </c>
      <c r="AC375">
        <v>1913.424413</v>
      </c>
      <c r="AD375">
        <v>1892.4990359999999</v>
      </c>
      <c r="AE375">
        <v>1872.0998939999999</v>
      </c>
      <c r="AF375">
        <v>1851.4115469999999</v>
      </c>
      <c r="AG375">
        <v>1830.2295939999999</v>
      </c>
      <c r="AH375">
        <v>1807.1648379999999</v>
      </c>
      <c r="AI375">
        <v>1782.8769050000001</v>
      </c>
      <c r="AJ375">
        <v>1758.0606540000001</v>
      </c>
      <c r="AK375">
        <v>1732.9425590000001</v>
      </c>
      <c r="AL375">
        <v>1707.810649</v>
      </c>
      <c r="AM375">
        <v>1695.2390809999999</v>
      </c>
      <c r="AN375">
        <v>1682.816251</v>
      </c>
      <c r="AO375">
        <v>1670.52874</v>
      </c>
      <c r="AP375">
        <v>1658.3516959999999</v>
      </c>
      <c r="AQ375">
        <v>1645.889353</v>
      </c>
      <c r="AR375">
        <v>1649.6679549999999</v>
      </c>
      <c r="AS375">
        <v>1653.2988330000001</v>
      </c>
      <c r="AT375">
        <v>1656.8926300000001</v>
      </c>
      <c r="AU375">
        <v>1660.498949</v>
      </c>
      <c r="AV375">
        <v>1664.313551</v>
      </c>
    </row>
    <row r="376" spans="1:48" x14ac:dyDescent="0.25">
      <c r="A376" s="29" t="s">
        <v>964</v>
      </c>
      <c r="B376">
        <v>6772.67767358117</v>
      </c>
      <c r="C376">
        <v>6881.4152043151798</v>
      </c>
      <c r="D376">
        <v>6992.276562</v>
      </c>
      <c r="E376">
        <v>7159.8478459999997</v>
      </c>
      <c r="F376">
        <v>6950.3405590000002</v>
      </c>
      <c r="G376">
        <v>6438.5776299999998</v>
      </c>
      <c r="H376">
        <v>6624.3375999999998</v>
      </c>
      <c r="I376">
        <v>6698.3749610000004</v>
      </c>
      <c r="J376">
        <v>6521.0500019999999</v>
      </c>
      <c r="K376">
        <v>6481.9108669999996</v>
      </c>
      <c r="L376">
        <v>6556.993023</v>
      </c>
      <c r="M376">
        <v>6662.838068</v>
      </c>
      <c r="N376">
        <v>6789.1444160000001</v>
      </c>
      <c r="O376">
        <v>7107.4771119999996</v>
      </c>
      <c r="P376">
        <v>7029.1619739999996</v>
      </c>
      <c r="Q376">
        <v>7119.856925</v>
      </c>
      <c r="R376">
        <v>7262.9213639999998</v>
      </c>
      <c r="S376">
        <v>7301.7649780000002</v>
      </c>
      <c r="T376">
        <v>7348.1984519999996</v>
      </c>
      <c r="U376">
        <v>7388.1554379999998</v>
      </c>
      <c r="V376">
        <v>7465.0482920000004</v>
      </c>
      <c r="W376">
        <v>7444.3412170000001</v>
      </c>
      <c r="X376">
        <v>7284.824388</v>
      </c>
      <c r="Y376">
        <v>7181.0483640000002</v>
      </c>
      <c r="Z376">
        <v>7113.9653619999999</v>
      </c>
      <c r="AA376">
        <v>7095.3953039999997</v>
      </c>
      <c r="AB376">
        <v>7068.1647409999996</v>
      </c>
      <c r="AC376">
        <v>7045.0192029999998</v>
      </c>
      <c r="AD376">
        <v>7034.1453529999999</v>
      </c>
      <c r="AE376">
        <v>7036.3275460000004</v>
      </c>
      <c r="AF376">
        <v>7044.5703709999998</v>
      </c>
      <c r="AG376">
        <v>7055.8095290000001</v>
      </c>
      <c r="AH376">
        <v>7066.4100600000002</v>
      </c>
      <c r="AI376">
        <v>7072.6168699999998</v>
      </c>
      <c r="AJ376">
        <v>7080.348739</v>
      </c>
      <c r="AK376">
        <v>7087.5012129999996</v>
      </c>
      <c r="AL376">
        <v>7094.4730680000002</v>
      </c>
      <c r="AM376">
        <v>7130.0415650000004</v>
      </c>
      <c r="AN376">
        <v>7162.7744489999995</v>
      </c>
      <c r="AO376">
        <v>7195.6149530000002</v>
      </c>
      <c r="AP376">
        <v>7228.6416570000001</v>
      </c>
      <c r="AQ376">
        <v>7256.7203259999997</v>
      </c>
      <c r="AR376">
        <v>7286.2401900000004</v>
      </c>
      <c r="AS376">
        <v>7316.3073169999998</v>
      </c>
      <c r="AT376">
        <v>7343.2078449999999</v>
      </c>
      <c r="AU376">
        <v>7367.3125710000004</v>
      </c>
      <c r="AV376">
        <v>7390.0174029999998</v>
      </c>
    </row>
    <row r="377" spans="1:48" x14ac:dyDescent="0.25">
      <c r="A377" s="29" t="s">
        <v>965</v>
      </c>
      <c r="B377">
        <v>932.73815410288705</v>
      </c>
      <c r="C377">
        <v>947.71356686971296</v>
      </c>
      <c r="D377">
        <v>962.91697420000003</v>
      </c>
      <c r="E377">
        <v>1171.6028349999999</v>
      </c>
      <c r="F377">
        <v>1059.3685889999999</v>
      </c>
      <c r="G377">
        <v>811.4198159</v>
      </c>
      <c r="H377">
        <v>1039.7810469999999</v>
      </c>
      <c r="I377">
        <v>870.14926990000004</v>
      </c>
      <c r="J377">
        <v>1097.439057</v>
      </c>
      <c r="K377">
        <v>1044.1335039999999</v>
      </c>
      <c r="L377">
        <v>1130.5767310000001</v>
      </c>
      <c r="M377">
        <v>1266.923812</v>
      </c>
      <c r="N377">
        <v>1164.8516609999999</v>
      </c>
      <c r="O377">
        <v>1268.949347</v>
      </c>
      <c r="P377">
        <v>1288.2775549999999</v>
      </c>
      <c r="Q377">
        <v>1321.635385</v>
      </c>
      <c r="R377">
        <v>1332.0824990000001</v>
      </c>
      <c r="S377">
        <v>1307.638823</v>
      </c>
      <c r="T377">
        <v>1309.987343</v>
      </c>
      <c r="U377">
        <v>1313.696177</v>
      </c>
      <c r="V377">
        <v>1312.1645120000001</v>
      </c>
      <c r="W377">
        <v>1298.1193559999999</v>
      </c>
      <c r="X377">
        <v>1287.807845</v>
      </c>
      <c r="Y377">
        <v>1282.905186</v>
      </c>
      <c r="Z377">
        <v>1281.935843</v>
      </c>
      <c r="AA377">
        <v>1283.9380200000001</v>
      </c>
      <c r="AB377">
        <v>1288.0861279999999</v>
      </c>
      <c r="AC377">
        <v>1295.7406699999999</v>
      </c>
      <c r="AD377">
        <v>1303.578389</v>
      </c>
      <c r="AE377">
        <v>1312.221875</v>
      </c>
      <c r="AF377">
        <v>1321.824922</v>
      </c>
      <c r="AG377">
        <v>1332.509325</v>
      </c>
      <c r="AH377">
        <v>1344.3393880000001</v>
      </c>
      <c r="AI377">
        <v>1355.990939</v>
      </c>
      <c r="AJ377">
        <v>1368.3955980000001</v>
      </c>
      <c r="AK377">
        <v>1381.0198700000001</v>
      </c>
      <c r="AL377">
        <v>1394.056403</v>
      </c>
      <c r="AM377">
        <v>1408.2594770000001</v>
      </c>
      <c r="AN377">
        <v>1421.430368</v>
      </c>
      <c r="AO377">
        <v>1434.2670599999999</v>
      </c>
      <c r="AP377">
        <v>1447.0981850000001</v>
      </c>
      <c r="AQ377">
        <v>1459.5141389999999</v>
      </c>
      <c r="AR377">
        <v>1471.453808</v>
      </c>
      <c r="AS377">
        <v>1483.107622</v>
      </c>
      <c r="AT377">
        <v>1494.1466310000001</v>
      </c>
      <c r="AU377">
        <v>1504.8025339999999</v>
      </c>
      <c r="AV377">
        <v>1515.391748</v>
      </c>
    </row>
    <row r="378" spans="1:48" x14ac:dyDescent="0.25">
      <c r="A378" s="29" t="s">
        <v>966</v>
      </c>
      <c r="B378">
        <v>2396.7633400053101</v>
      </c>
      <c r="C378">
        <v>2435.2441506841601</v>
      </c>
      <c r="D378">
        <v>2474.3331870000002</v>
      </c>
      <c r="E378">
        <v>2573.9075079999998</v>
      </c>
      <c r="F378">
        <v>2571.3267040000001</v>
      </c>
      <c r="G378">
        <v>2104.0579849999999</v>
      </c>
      <c r="H378">
        <v>2180.921034</v>
      </c>
      <c r="I378">
        <v>2298.0519089999998</v>
      </c>
      <c r="J378">
        <v>2251.7239020000002</v>
      </c>
      <c r="K378">
        <v>2183.1069480000001</v>
      </c>
      <c r="L378">
        <v>2168.4706569999998</v>
      </c>
      <c r="M378">
        <v>2268.2608019999998</v>
      </c>
      <c r="N378">
        <v>2254.8567969999999</v>
      </c>
      <c r="O378">
        <v>2264.1113340000002</v>
      </c>
      <c r="P378">
        <v>2361.0508709999999</v>
      </c>
      <c r="Q378">
        <v>2402.388152</v>
      </c>
      <c r="R378">
        <v>2421.1128469999999</v>
      </c>
      <c r="S378">
        <v>2430.4182580000002</v>
      </c>
      <c r="T378">
        <v>2429.8256670000001</v>
      </c>
      <c r="U378">
        <v>2430.4525319999998</v>
      </c>
      <c r="V378">
        <v>2433.8429059999999</v>
      </c>
      <c r="W378">
        <v>2413.251409</v>
      </c>
      <c r="X378">
        <v>2394.0845169999998</v>
      </c>
      <c r="Y378">
        <v>2383.3017770000001</v>
      </c>
      <c r="Z378">
        <v>2379.4110999999998</v>
      </c>
      <c r="AA378">
        <v>2380.4671429999999</v>
      </c>
      <c r="AB378">
        <v>2384.4235749999998</v>
      </c>
      <c r="AC378">
        <v>2380.4420180000002</v>
      </c>
      <c r="AD378">
        <v>2378.4693080000002</v>
      </c>
      <c r="AE378">
        <v>2377.5110749999999</v>
      </c>
      <c r="AF378">
        <v>2376.9566329999998</v>
      </c>
      <c r="AG378">
        <v>2377.0184129999998</v>
      </c>
      <c r="AH378">
        <v>2379.0872079999999</v>
      </c>
      <c r="AI378">
        <v>2381.0495559999999</v>
      </c>
      <c r="AJ378">
        <v>2384.254238</v>
      </c>
      <c r="AK378">
        <v>2388.0549139999998</v>
      </c>
      <c r="AL378">
        <v>2393.2766919999999</v>
      </c>
      <c r="AM378">
        <v>2398.5564770000001</v>
      </c>
      <c r="AN378">
        <v>2403.135675</v>
      </c>
      <c r="AO378">
        <v>2408.1828740000001</v>
      </c>
      <c r="AP378">
        <v>2414.299743</v>
      </c>
      <c r="AQ378">
        <v>2420.8857699999999</v>
      </c>
      <c r="AR378">
        <v>2425.4828339999999</v>
      </c>
      <c r="AS378">
        <v>2430.0868850000002</v>
      </c>
      <c r="AT378">
        <v>2434.5419350000002</v>
      </c>
      <c r="AU378">
        <v>2439.1247309999999</v>
      </c>
      <c r="AV378">
        <v>2444.3993209999999</v>
      </c>
    </row>
    <row r="379" spans="1:48" x14ac:dyDescent="0.25">
      <c r="A379" s="29" t="s">
        <v>203</v>
      </c>
      <c r="B379">
        <v>27867.9582147734</v>
      </c>
      <c r="C379">
        <v>28315.3872980581</v>
      </c>
      <c r="D379">
        <v>28770.01209</v>
      </c>
      <c r="E379">
        <v>29643.0671</v>
      </c>
      <c r="F379">
        <v>29641.576150000001</v>
      </c>
      <c r="G379">
        <v>28491.691019999998</v>
      </c>
      <c r="H379">
        <v>29000.00274</v>
      </c>
      <c r="I379">
        <v>29032.237290000001</v>
      </c>
      <c r="J379">
        <v>28547.88307</v>
      </c>
      <c r="K379">
        <v>28202.749909999999</v>
      </c>
      <c r="L379">
        <v>28277.264429999999</v>
      </c>
      <c r="M379">
        <v>28681.369610000002</v>
      </c>
      <c r="N379">
        <v>27619.933099999998</v>
      </c>
      <c r="O379">
        <v>26558.496330000002</v>
      </c>
      <c r="P379">
        <v>25497.06005</v>
      </c>
      <c r="Q379">
        <v>24435.623530000001</v>
      </c>
      <c r="R379">
        <v>23374.187040000001</v>
      </c>
      <c r="S379">
        <v>23374.187030000001</v>
      </c>
      <c r="T379">
        <v>23374.187030000001</v>
      </c>
      <c r="U379">
        <v>23374.187020000001</v>
      </c>
      <c r="V379">
        <v>22636.463510000001</v>
      </c>
      <c r="W379">
        <v>21898.74</v>
      </c>
      <c r="X379">
        <v>21161.016500000002</v>
      </c>
      <c r="Y379">
        <v>20423.293000000001</v>
      </c>
      <c r="Z379">
        <v>19685.569479999998</v>
      </c>
      <c r="AA379">
        <v>18947.845969999998</v>
      </c>
      <c r="AB379">
        <v>18210.122459999999</v>
      </c>
      <c r="AC379">
        <v>18047.046740000002</v>
      </c>
      <c r="AD379">
        <v>17883.971000000001</v>
      </c>
      <c r="AE379">
        <v>17720.89529</v>
      </c>
      <c r="AF379">
        <v>17557.81957</v>
      </c>
      <c r="AG379">
        <v>17394.743839999999</v>
      </c>
      <c r="AH379">
        <v>17231.668119999998</v>
      </c>
      <c r="AI379">
        <v>17068.592400000001</v>
      </c>
      <c r="AJ379">
        <v>16905.516670000001</v>
      </c>
      <c r="AK379">
        <v>16742.44095</v>
      </c>
      <c r="AL379">
        <v>16579.36522</v>
      </c>
      <c r="AM379">
        <v>16416.289499999999</v>
      </c>
      <c r="AN379">
        <v>16253.21378</v>
      </c>
      <c r="AO379">
        <v>16090.13805</v>
      </c>
      <c r="AP379">
        <v>15927.062330000001</v>
      </c>
      <c r="AQ379">
        <v>15763.98661</v>
      </c>
      <c r="AR379">
        <v>15600.910879999999</v>
      </c>
      <c r="AS379">
        <v>15437.835160000001</v>
      </c>
      <c r="AT379">
        <v>15274.75944</v>
      </c>
      <c r="AU379">
        <v>15111.683709999999</v>
      </c>
      <c r="AV379">
        <v>14948.60799</v>
      </c>
    </row>
    <row r="380" spans="1:48" x14ac:dyDescent="0.25">
      <c r="A380" s="29" t="s">
        <v>205</v>
      </c>
      <c r="B380">
        <v>6240.0203969263302</v>
      </c>
      <c r="C380">
        <v>6340.2059427907698</v>
      </c>
      <c r="D380">
        <v>6442.0022849999996</v>
      </c>
      <c r="E380">
        <v>6540.5464330000004</v>
      </c>
      <c r="F380">
        <v>6558.2462640000003</v>
      </c>
      <c r="G380">
        <v>6663.4230289999996</v>
      </c>
      <c r="H380">
        <v>6674.0017120000002</v>
      </c>
      <c r="I380">
        <v>6669.8011319999996</v>
      </c>
      <c r="J380">
        <v>6665.1258369999996</v>
      </c>
      <c r="K380">
        <v>6669.7624349999996</v>
      </c>
      <c r="L380">
        <v>6651.0494570000001</v>
      </c>
      <c r="M380">
        <v>6668.4631829999998</v>
      </c>
      <c r="N380">
        <v>6421.6775369999996</v>
      </c>
      <c r="O380">
        <v>6174.9024710000003</v>
      </c>
      <c r="P380">
        <v>5928.1062469999997</v>
      </c>
      <c r="Q380">
        <v>5681.3187840000001</v>
      </c>
      <c r="R380">
        <v>5434.5349550000001</v>
      </c>
      <c r="S380">
        <v>5434.5349550000001</v>
      </c>
      <c r="T380">
        <v>5434.5349550000001</v>
      </c>
      <c r="U380">
        <v>5434.5349560000004</v>
      </c>
      <c r="V380">
        <v>5263.0130870000003</v>
      </c>
      <c r="W380">
        <v>5091.4912169999998</v>
      </c>
      <c r="X380">
        <v>4919.9693520000001</v>
      </c>
      <c r="Y380">
        <v>4748.447486</v>
      </c>
      <c r="Z380">
        <v>4576.9256189999996</v>
      </c>
      <c r="AA380">
        <v>4405.4037509999998</v>
      </c>
      <c r="AB380">
        <v>4233.8818840000004</v>
      </c>
      <c r="AC380">
        <v>4195.9665230000001</v>
      </c>
      <c r="AD380">
        <v>4158.0511630000001</v>
      </c>
      <c r="AE380">
        <v>4120.1358030000001</v>
      </c>
      <c r="AF380">
        <v>4082.2204430000002</v>
      </c>
      <c r="AG380">
        <v>4044.3050830000002</v>
      </c>
      <c r="AH380">
        <v>4006.3897229999998</v>
      </c>
      <c r="AI380">
        <v>3968.4743629999998</v>
      </c>
      <c r="AJ380">
        <v>3930.5590029999998</v>
      </c>
      <c r="AK380">
        <v>3892.643642</v>
      </c>
      <c r="AL380">
        <v>3854.728282</v>
      </c>
      <c r="AM380">
        <v>3816.8129220000001</v>
      </c>
      <c r="AN380">
        <v>3778.8975620000001</v>
      </c>
      <c r="AO380">
        <v>3740.9822020000001</v>
      </c>
      <c r="AP380">
        <v>3703.0668420000002</v>
      </c>
      <c r="AQ380">
        <v>3665.1514809999999</v>
      </c>
      <c r="AR380">
        <v>3627.2361209999999</v>
      </c>
      <c r="AS380">
        <v>3589.3207609999999</v>
      </c>
      <c r="AT380">
        <v>3551.405401</v>
      </c>
      <c r="AU380">
        <v>3513.490041</v>
      </c>
      <c r="AV380">
        <v>3475.5746810000001</v>
      </c>
    </row>
    <row r="381" spans="1:48" x14ac:dyDescent="0.25">
      <c r="A381" s="29" t="s">
        <v>957</v>
      </c>
      <c r="B381">
        <v>7.7491715578097899</v>
      </c>
      <c r="C381">
        <v>7.8735870137109902</v>
      </c>
      <c r="D381">
        <v>8.0000799059999999</v>
      </c>
      <c r="E381">
        <v>7.9546405629999999</v>
      </c>
      <c r="F381">
        <v>7.2373267160000001</v>
      </c>
      <c r="G381">
        <v>6.5235251070000002</v>
      </c>
      <c r="H381">
        <v>6.4229498999999999</v>
      </c>
      <c r="I381">
        <v>6.1724528049999998</v>
      </c>
      <c r="J381">
        <v>5.9615542699999997</v>
      </c>
      <c r="K381">
        <v>6.0338396620000001</v>
      </c>
      <c r="L381">
        <v>5.810697888</v>
      </c>
      <c r="M381">
        <v>5.4998898059999997</v>
      </c>
      <c r="N381">
        <v>4.5242587240000001</v>
      </c>
      <c r="O381">
        <v>3.6605874790000001</v>
      </c>
      <c r="P381">
        <v>2.95641672</v>
      </c>
      <c r="Q381">
        <v>2.8424398210000001</v>
      </c>
      <c r="R381">
        <v>2.351841506</v>
      </c>
      <c r="S381">
        <v>2.2500172969999999</v>
      </c>
      <c r="T381">
        <v>2.2274814059999999</v>
      </c>
      <c r="U381">
        <v>2.2307149040000001</v>
      </c>
      <c r="V381">
        <v>2.4081352749999998</v>
      </c>
      <c r="W381">
        <v>2.4072686989999998</v>
      </c>
      <c r="X381">
        <v>2.4276056029999999</v>
      </c>
      <c r="Y381">
        <v>2.4338978710000001</v>
      </c>
      <c r="Z381">
        <v>2.4278599490000001</v>
      </c>
      <c r="AA381">
        <v>2.4223000780000001</v>
      </c>
      <c r="AB381">
        <v>2.4151853210000001</v>
      </c>
      <c r="AC381">
        <v>2.4216908039999998</v>
      </c>
      <c r="AD381">
        <v>2.4214358210000002</v>
      </c>
      <c r="AE381">
        <v>2.4178026940000001</v>
      </c>
      <c r="AF381">
        <v>2.4287152129999998</v>
      </c>
      <c r="AG381">
        <v>2.4490090750000002</v>
      </c>
      <c r="AH381">
        <v>2.4711174310000001</v>
      </c>
      <c r="AI381">
        <v>2.4922977880000001</v>
      </c>
      <c r="AJ381">
        <v>2.510887785</v>
      </c>
      <c r="AK381">
        <v>2.5274973950000001</v>
      </c>
      <c r="AL381">
        <v>2.5466738100000001</v>
      </c>
      <c r="AM381">
        <v>2.56302947</v>
      </c>
      <c r="AN381">
        <v>2.576606956</v>
      </c>
      <c r="AO381">
        <v>2.589300089</v>
      </c>
      <c r="AP381">
        <v>2.602186959</v>
      </c>
      <c r="AQ381">
        <v>2.6143641400000002</v>
      </c>
      <c r="AR381">
        <v>2.624606982</v>
      </c>
      <c r="AS381">
        <v>2.6352065589999998</v>
      </c>
      <c r="AT381">
        <v>2.6458392640000001</v>
      </c>
      <c r="AU381">
        <v>2.6569550190000002</v>
      </c>
      <c r="AV381">
        <v>2.6692649159999999</v>
      </c>
    </row>
    <row r="382" spans="1:48" x14ac:dyDescent="0.25">
      <c r="A382" s="29" t="s">
        <v>967</v>
      </c>
      <c r="B382">
        <v>38827.769979780198</v>
      </c>
      <c r="C382">
        <v>39451.162386003598</v>
      </c>
      <c r="D382">
        <v>40084.502710000001</v>
      </c>
      <c r="E382">
        <v>40345.943700000003</v>
      </c>
      <c r="F382">
        <v>39557.31452</v>
      </c>
      <c r="G382">
        <v>38304.88781</v>
      </c>
      <c r="H382">
        <v>38186.784099999997</v>
      </c>
      <c r="I382">
        <v>37663.935490000003</v>
      </c>
      <c r="J382">
        <v>36742.553050000002</v>
      </c>
      <c r="K382">
        <v>36015.976730000002</v>
      </c>
      <c r="L382">
        <v>35667.635679999999</v>
      </c>
      <c r="M382">
        <v>35705.323830000001</v>
      </c>
      <c r="N382">
        <v>35252.866589999998</v>
      </c>
      <c r="O382">
        <v>34851.403579999998</v>
      </c>
      <c r="P382">
        <v>34023.672809999996</v>
      </c>
      <c r="Q382">
        <v>33601.820299999999</v>
      </c>
      <c r="R382">
        <v>34103.831689999999</v>
      </c>
      <c r="S382">
        <v>33959.574919999999</v>
      </c>
      <c r="T382">
        <v>33827.684820000002</v>
      </c>
      <c r="U382">
        <v>33792.542000000001</v>
      </c>
      <c r="V382">
        <v>33248.261639999997</v>
      </c>
      <c r="W382">
        <v>32254.09777</v>
      </c>
      <c r="X382">
        <v>31263.037380000002</v>
      </c>
      <c r="Y382">
        <v>30350.272280000001</v>
      </c>
      <c r="Z382">
        <v>29515.138579999999</v>
      </c>
      <c r="AA382">
        <v>28738.114229999999</v>
      </c>
      <c r="AB382">
        <v>27985.81061</v>
      </c>
      <c r="AC382">
        <v>27061.299800000001</v>
      </c>
      <c r="AD382">
        <v>26113.869060000001</v>
      </c>
      <c r="AE382">
        <v>25145.672930000001</v>
      </c>
      <c r="AF382">
        <v>24183.432580000001</v>
      </c>
      <c r="AG382">
        <v>23207.441719999999</v>
      </c>
      <c r="AH382">
        <v>22099.598429999998</v>
      </c>
      <c r="AI382">
        <v>20897.374739999999</v>
      </c>
      <c r="AJ382">
        <v>19596.309870000001</v>
      </c>
      <c r="AK382">
        <v>18190.59923</v>
      </c>
      <c r="AL382">
        <v>16625.68446</v>
      </c>
      <c r="AM382">
        <v>15765.37407</v>
      </c>
      <c r="AN382">
        <v>14888.60204</v>
      </c>
      <c r="AO382">
        <v>13918.608920000001</v>
      </c>
      <c r="AP382">
        <v>12826.460290000001</v>
      </c>
      <c r="AQ382">
        <v>11566.608130000001</v>
      </c>
      <c r="AR382">
        <v>11259.17462</v>
      </c>
      <c r="AS382">
        <v>11031.23669</v>
      </c>
      <c r="AT382">
        <v>10791.01729</v>
      </c>
      <c r="AU382">
        <v>10526.3959</v>
      </c>
      <c r="AV382">
        <v>10236.18793</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7969.9877029999998</v>
      </c>
      <c r="E384">
        <v>8094.95309</v>
      </c>
      <c r="F384">
        <v>8246.4470180000008</v>
      </c>
      <c r="G384">
        <v>7898.1591440000002</v>
      </c>
      <c r="H384">
        <v>8032.2582419999999</v>
      </c>
      <c r="I384">
        <v>8261.1877860000004</v>
      </c>
      <c r="J384">
        <v>8399.7700559999994</v>
      </c>
      <c r="K384">
        <v>8396.0519980000008</v>
      </c>
      <c r="L384">
        <v>8359.4668430000002</v>
      </c>
      <c r="M384">
        <v>8216.0239380000003</v>
      </c>
      <c r="N384">
        <v>7878.1006989999996</v>
      </c>
      <c r="O384">
        <v>7722.310109</v>
      </c>
      <c r="P384">
        <v>7642.0693149999997</v>
      </c>
      <c r="Q384">
        <v>7402.7797209999999</v>
      </c>
      <c r="R384">
        <v>7047.3658939999996</v>
      </c>
      <c r="S384">
        <v>6956.1166480000002</v>
      </c>
      <c r="T384">
        <v>6831.7928579999998</v>
      </c>
      <c r="U384">
        <v>6668.7447009999996</v>
      </c>
      <c r="V384">
        <v>6818.2242310000001</v>
      </c>
      <c r="W384">
        <v>7039.3346170000004</v>
      </c>
      <c r="X384">
        <v>7042.4705100000001</v>
      </c>
      <c r="Y384">
        <v>6971.1520529999998</v>
      </c>
      <c r="Z384">
        <v>6870.5752169999996</v>
      </c>
      <c r="AA384">
        <v>6755.6553720000002</v>
      </c>
      <c r="AB384">
        <v>6639.8001260000001</v>
      </c>
      <c r="AC384">
        <v>6489.3374320000003</v>
      </c>
      <c r="AD384">
        <v>6342.2362110000004</v>
      </c>
      <c r="AE384">
        <v>6205.6676600000001</v>
      </c>
      <c r="AF384">
        <v>5818.5571650000002</v>
      </c>
      <c r="AG384">
        <v>5400.4183549999998</v>
      </c>
      <c r="AH384">
        <v>5271.4958980000001</v>
      </c>
      <c r="AI384">
        <v>5179.9763279999997</v>
      </c>
      <c r="AJ384">
        <v>5097.9665640000003</v>
      </c>
      <c r="AK384">
        <v>5024.3963039999999</v>
      </c>
      <c r="AL384">
        <v>4953.6430170000003</v>
      </c>
      <c r="AM384">
        <v>4789.9008059999996</v>
      </c>
      <c r="AN384">
        <v>4620.2640700000002</v>
      </c>
      <c r="AO384">
        <v>4452.4700279999997</v>
      </c>
      <c r="AP384">
        <v>4287.2941289999999</v>
      </c>
      <c r="AQ384">
        <v>4123.4243759999999</v>
      </c>
      <c r="AR384">
        <v>3966.1842649999999</v>
      </c>
      <c r="AS384">
        <v>3812.849792</v>
      </c>
      <c r="AT384">
        <v>3661.0700280000001</v>
      </c>
      <c r="AU384">
        <v>3510.0636989999998</v>
      </c>
      <c r="AV384">
        <v>3360.4012509999998</v>
      </c>
    </row>
    <row r="385" spans="1:48" x14ac:dyDescent="0.25">
      <c r="A385" s="29" t="s">
        <v>970</v>
      </c>
      <c r="B385">
        <v>574.12995038188001</v>
      </c>
      <c r="C385">
        <v>583.34779244285596</v>
      </c>
      <c r="D385">
        <v>592.71663430000001</v>
      </c>
      <c r="E385">
        <v>550.78202399999998</v>
      </c>
      <c r="F385">
        <v>508.5973161</v>
      </c>
      <c r="G385">
        <v>441.15354079999997</v>
      </c>
      <c r="H385">
        <v>406.30718280000002</v>
      </c>
      <c r="I385">
        <v>378.48188049999999</v>
      </c>
      <c r="J385">
        <v>348.56926520000002</v>
      </c>
      <c r="K385">
        <v>315.60676369999999</v>
      </c>
      <c r="L385">
        <v>284.66011509999998</v>
      </c>
      <c r="M385">
        <v>253.46103489999999</v>
      </c>
      <c r="N385">
        <v>224.4094126</v>
      </c>
      <c r="O385">
        <v>203.52514059999999</v>
      </c>
      <c r="P385">
        <v>186.3945425</v>
      </c>
      <c r="Q385">
        <v>167.1034296</v>
      </c>
      <c r="R385">
        <v>168.88458589999999</v>
      </c>
      <c r="S385">
        <v>261.4973086</v>
      </c>
      <c r="T385">
        <v>358.64387640000001</v>
      </c>
      <c r="U385">
        <v>447.17436709999998</v>
      </c>
      <c r="V385">
        <v>234.66707790000001</v>
      </c>
      <c r="W385">
        <v>146.0841992</v>
      </c>
      <c r="X385">
        <v>109.5264882</v>
      </c>
      <c r="Y385">
        <v>76.396993210000005</v>
      </c>
      <c r="Z385">
        <v>44.02205068</v>
      </c>
      <c r="AA385">
        <v>37.184231429999997</v>
      </c>
      <c r="AB385">
        <v>32.308550060000002</v>
      </c>
      <c r="AC385">
        <v>31.426613280000002</v>
      </c>
      <c r="AD385">
        <v>30.954925110000001</v>
      </c>
      <c r="AE385">
        <v>30.568468889999998</v>
      </c>
      <c r="AF385">
        <v>28.915601129999999</v>
      </c>
      <c r="AG385">
        <v>27.076340949999999</v>
      </c>
      <c r="AH385">
        <v>22.015665210000002</v>
      </c>
      <c r="AI385">
        <v>16.803314140000001</v>
      </c>
      <c r="AJ385">
        <v>11.70127415</v>
      </c>
      <c r="AK385">
        <v>11.94098322</v>
      </c>
      <c r="AL385">
        <v>12.62967916</v>
      </c>
      <c r="AM385">
        <v>12.297575139999999</v>
      </c>
      <c r="AN385">
        <v>11.86300378</v>
      </c>
      <c r="AO385">
        <v>11.42249859</v>
      </c>
      <c r="AP385">
        <v>10.98615148</v>
      </c>
      <c r="AQ385">
        <v>10.55162782</v>
      </c>
      <c r="AR385">
        <v>10.500900120000001</v>
      </c>
      <c r="AS385">
        <v>10.496371549999999</v>
      </c>
      <c r="AT385">
        <v>10.498479400000001</v>
      </c>
      <c r="AU385">
        <v>10.50187077</v>
      </c>
      <c r="AV385">
        <v>10.50827769</v>
      </c>
    </row>
    <row r="386" spans="1:48" x14ac:dyDescent="0.25">
      <c r="A386" s="29" t="s">
        <v>971</v>
      </c>
      <c r="B386">
        <v>1155.3995324999701</v>
      </c>
      <c r="C386">
        <v>1173.9498457188199</v>
      </c>
      <c r="D386">
        <v>1192.804036</v>
      </c>
      <c r="E386">
        <v>1167.907882</v>
      </c>
      <c r="F386">
        <v>1142.5663199999999</v>
      </c>
      <c r="G386">
        <v>1050.5144399999999</v>
      </c>
      <c r="H386">
        <v>1025.590207</v>
      </c>
      <c r="I386">
        <v>1012.633465</v>
      </c>
      <c r="J386">
        <v>988.47227959999998</v>
      </c>
      <c r="K386">
        <v>948.57582830000001</v>
      </c>
      <c r="L386">
        <v>906.74804840000002</v>
      </c>
      <c r="M386">
        <v>855.63985790000004</v>
      </c>
      <c r="N386">
        <v>902.14633040000001</v>
      </c>
      <c r="O386">
        <v>986.25351179999996</v>
      </c>
      <c r="P386">
        <v>1090.015629</v>
      </c>
      <c r="Q386">
        <v>1179.259446</v>
      </c>
      <c r="R386">
        <v>1745.8785069999999</v>
      </c>
      <c r="S386">
        <v>1409.5287410000001</v>
      </c>
      <c r="T386">
        <v>979.12610410000002</v>
      </c>
      <c r="U386">
        <v>567.06025980000004</v>
      </c>
      <c r="V386">
        <v>1539.6956279999999</v>
      </c>
      <c r="W386">
        <v>1808.183354</v>
      </c>
      <c r="X386">
        <v>1790.5144620000001</v>
      </c>
      <c r="Y386">
        <v>1727.7287369999999</v>
      </c>
      <c r="Z386">
        <v>1656.2282270000001</v>
      </c>
      <c r="AA386">
        <v>1583.840733</v>
      </c>
      <c r="AB386">
        <v>1512.9339050000001</v>
      </c>
      <c r="AC386">
        <v>1427.09888</v>
      </c>
      <c r="AD386">
        <v>1341.7682749999999</v>
      </c>
      <c r="AE386">
        <v>1258.9737439999999</v>
      </c>
      <c r="AF386">
        <v>1132.0344279999999</v>
      </c>
      <c r="AG386">
        <v>1004.539652</v>
      </c>
      <c r="AH386">
        <v>817.87776719999999</v>
      </c>
      <c r="AI386">
        <v>631.68432029999997</v>
      </c>
      <c r="AJ386">
        <v>450.29973740000003</v>
      </c>
      <c r="AK386">
        <v>281.39322859999999</v>
      </c>
      <c r="AL386">
        <v>115.7517496</v>
      </c>
      <c r="AM386">
        <v>111.895278</v>
      </c>
      <c r="AN386">
        <v>117.9188595</v>
      </c>
      <c r="AO386">
        <v>124.950103</v>
      </c>
      <c r="AP386">
        <v>132.05850430000001</v>
      </c>
      <c r="AQ386">
        <v>139.10115640000001</v>
      </c>
      <c r="AR386">
        <v>144.8397593</v>
      </c>
      <c r="AS386">
        <v>150.5182776</v>
      </c>
      <c r="AT386">
        <v>156.21274919999999</v>
      </c>
      <c r="AU386">
        <v>161.91619840000001</v>
      </c>
      <c r="AV386">
        <v>167.66560340000001</v>
      </c>
    </row>
    <row r="387" spans="1:48" x14ac:dyDescent="0.25">
      <c r="A387" s="29" t="s">
        <v>972</v>
      </c>
      <c r="B387">
        <v>1349.5037433876601</v>
      </c>
      <c r="C387">
        <v>1371.1704624971001</v>
      </c>
      <c r="D387">
        <v>1393.19211</v>
      </c>
      <c r="E387">
        <v>1331.115018</v>
      </c>
      <c r="F387">
        <v>1267.484651</v>
      </c>
      <c r="G387">
        <v>1133.996167</v>
      </c>
      <c r="H387">
        <v>1077.285124</v>
      </c>
      <c r="I387">
        <v>1035.0595699999999</v>
      </c>
      <c r="J387">
        <v>983.20259109999995</v>
      </c>
      <c r="K387">
        <v>918.17273160000002</v>
      </c>
      <c r="L387">
        <v>854.12280659999999</v>
      </c>
      <c r="M387">
        <v>784.35528390000002</v>
      </c>
      <c r="N387">
        <v>695.45941960000005</v>
      </c>
      <c r="O387">
        <v>629.70577419999995</v>
      </c>
      <c r="P387">
        <v>575.58406400000001</v>
      </c>
      <c r="Q387">
        <v>515.0040146</v>
      </c>
      <c r="R387">
        <v>215.65238930000001</v>
      </c>
      <c r="S387">
        <v>163.0492538</v>
      </c>
      <c r="T387">
        <v>125.50977399999999</v>
      </c>
      <c r="U387">
        <v>90.986647790000006</v>
      </c>
      <c r="V387">
        <v>113.1863027</v>
      </c>
      <c r="W387">
        <v>52.021178800000001</v>
      </c>
      <c r="X387">
        <v>38.169967489999998</v>
      </c>
      <c r="Y387">
        <v>27.042286199999999</v>
      </c>
      <c r="Z387">
        <v>16.246870479999998</v>
      </c>
      <c r="AA387">
        <v>15.216605850000001</v>
      </c>
      <c r="AB387">
        <v>14.929595600000001</v>
      </c>
      <c r="AC387">
        <v>12.61816226</v>
      </c>
      <c r="AD387">
        <v>10.12628076</v>
      </c>
      <c r="AE387">
        <v>7.6360356420000004</v>
      </c>
      <c r="AF387">
        <v>7.0963431400000001</v>
      </c>
      <c r="AG387">
        <v>6.7042878610000001</v>
      </c>
      <c r="AH387">
        <v>6.5929574740000003</v>
      </c>
      <c r="AI387">
        <v>6.5185405459999997</v>
      </c>
      <c r="AJ387">
        <v>6.4531965969999998</v>
      </c>
      <c r="AK387">
        <v>6.3933746659999997</v>
      </c>
      <c r="AL387">
        <v>6.335162575</v>
      </c>
      <c r="AM387">
        <v>6.3045369129999997</v>
      </c>
      <c r="AN387">
        <v>6.2789136729999999</v>
      </c>
      <c r="AO387">
        <v>6.2545344749999998</v>
      </c>
      <c r="AP387">
        <v>6.2312197720000002</v>
      </c>
      <c r="AQ387">
        <v>6.2071037850000002</v>
      </c>
      <c r="AR387">
        <v>6.2000518759999999</v>
      </c>
      <c r="AS387">
        <v>6.1988374009999996</v>
      </c>
      <c r="AT387">
        <v>6.1993804030000002</v>
      </c>
      <c r="AU387">
        <v>6.2005388310000003</v>
      </c>
      <c r="AV387">
        <v>6.2035395250000001</v>
      </c>
    </row>
    <row r="388" spans="1:48" x14ac:dyDescent="0.25">
      <c r="A388" s="29" t="s">
        <v>973</v>
      </c>
      <c r="B388">
        <v>85.537882597362298</v>
      </c>
      <c r="C388">
        <v>86.9112209704751</v>
      </c>
      <c r="D388">
        <v>88.307056349999996</v>
      </c>
      <c r="E388">
        <v>138.97323159999999</v>
      </c>
      <c r="F388">
        <v>194.47692090000001</v>
      </c>
      <c r="G388">
        <v>232.87997569999999</v>
      </c>
      <c r="H388">
        <v>279.07361759999998</v>
      </c>
      <c r="I388">
        <v>324.87179620000001</v>
      </c>
      <c r="J388">
        <v>362.78342689999999</v>
      </c>
      <c r="K388">
        <v>388.58216210000001</v>
      </c>
      <c r="L388">
        <v>405.62107889999999</v>
      </c>
      <c r="M388">
        <v>409.22190089999998</v>
      </c>
      <c r="N388">
        <v>450.14474150000001</v>
      </c>
      <c r="O388">
        <v>512.12919850000003</v>
      </c>
      <c r="P388">
        <v>588.91431469999998</v>
      </c>
      <c r="Q388">
        <v>662.93813990000001</v>
      </c>
      <c r="R388">
        <v>891.34666200000004</v>
      </c>
      <c r="S388">
        <v>953.70570759999998</v>
      </c>
      <c r="T388">
        <v>983.66191470000001</v>
      </c>
      <c r="U388">
        <v>1001.741634</v>
      </c>
      <c r="V388">
        <v>1038.446749</v>
      </c>
      <c r="W388">
        <v>1143.5302380000001</v>
      </c>
      <c r="X388">
        <v>1224.11733</v>
      </c>
      <c r="Y388">
        <v>1291.9898459999999</v>
      </c>
      <c r="Z388">
        <v>1352.6125589999999</v>
      </c>
      <c r="AA388">
        <v>1405.7259220000001</v>
      </c>
      <c r="AB388">
        <v>1455.91293</v>
      </c>
      <c r="AC388">
        <v>1618.8630430000001</v>
      </c>
      <c r="AD388">
        <v>1794.9007590000001</v>
      </c>
      <c r="AE388">
        <v>1974.3967239999999</v>
      </c>
      <c r="AF388">
        <v>2051.7138930000001</v>
      </c>
      <c r="AG388">
        <v>2095.86238</v>
      </c>
      <c r="AH388">
        <v>2212.4647089999999</v>
      </c>
      <c r="AI388">
        <v>2336.5396909999999</v>
      </c>
      <c r="AJ388">
        <v>2460.391822</v>
      </c>
      <c r="AK388">
        <v>2577.1218239999998</v>
      </c>
      <c r="AL388">
        <v>2691.1154040000001</v>
      </c>
      <c r="AM388">
        <v>2836.2208719999999</v>
      </c>
      <c r="AN388">
        <v>2984.4044899999999</v>
      </c>
      <c r="AO388">
        <v>3132.0492570000001</v>
      </c>
      <c r="AP388">
        <v>3278.944755</v>
      </c>
      <c r="AQ388">
        <v>3424.1408540000002</v>
      </c>
      <c r="AR388">
        <v>3576.0254909999999</v>
      </c>
      <c r="AS388">
        <v>3730.830215</v>
      </c>
      <c r="AT388">
        <v>3886.6363019999999</v>
      </c>
      <c r="AU388">
        <v>4042.8634780000002</v>
      </c>
      <c r="AV388">
        <v>4200.4006520000003</v>
      </c>
    </row>
    <row r="389" spans="1:48" x14ac:dyDescent="0.25">
      <c r="A389" s="29" t="s">
        <v>974</v>
      </c>
      <c r="B389">
        <v>21.932790409580001</v>
      </c>
      <c r="C389">
        <v>22.2849284539679</v>
      </c>
      <c r="D389">
        <v>22.642834959999998</v>
      </c>
      <c r="E389">
        <v>27.952602949999999</v>
      </c>
      <c r="F389">
        <v>35.323168359999997</v>
      </c>
      <c r="G389">
        <v>42.048281150000001</v>
      </c>
      <c r="H389">
        <v>53.14931215</v>
      </c>
      <c r="I389">
        <v>67.930980989999995</v>
      </c>
      <c r="J389">
        <v>85.819357659999994</v>
      </c>
      <c r="K389">
        <v>106.566112</v>
      </c>
      <c r="L389">
        <v>131.7913083</v>
      </c>
      <c r="M389">
        <v>160.87237099999999</v>
      </c>
      <c r="N389">
        <v>185.65661660000001</v>
      </c>
      <c r="O389">
        <v>218.2938303</v>
      </c>
      <c r="P389">
        <v>259.02156109999999</v>
      </c>
      <c r="Q389">
        <v>300.82496079999999</v>
      </c>
      <c r="R389">
        <v>445.22865680000001</v>
      </c>
      <c r="S389">
        <v>480.97792040000002</v>
      </c>
      <c r="T389">
        <v>496.35305099999999</v>
      </c>
      <c r="U389">
        <v>505.2883162</v>
      </c>
      <c r="V389">
        <v>541.93617289999997</v>
      </c>
      <c r="W389">
        <v>633.06949520000001</v>
      </c>
      <c r="X389">
        <v>747.22823940000001</v>
      </c>
      <c r="Y389">
        <v>857.25538949999998</v>
      </c>
      <c r="Z389">
        <v>961.31303190000006</v>
      </c>
      <c r="AA389">
        <v>1056.8213539999999</v>
      </c>
      <c r="AB389">
        <v>1148.058612</v>
      </c>
      <c r="AC389">
        <v>1259.875151</v>
      </c>
      <c r="AD389">
        <v>1374.391732</v>
      </c>
      <c r="AE389">
        <v>1490.747564</v>
      </c>
      <c r="AF389">
        <v>1530.5880199999999</v>
      </c>
      <c r="AG389">
        <v>1547.3984190000001</v>
      </c>
      <c r="AH389">
        <v>1597.168514</v>
      </c>
      <c r="AI389">
        <v>1651.0741579999999</v>
      </c>
      <c r="AJ389">
        <v>1705.46352</v>
      </c>
      <c r="AK389">
        <v>1757.3209939999999</v>
      </c>
      <c r="AL389">
        <v>1808.140641</v>
      </c>
      <c r="AM389">
        <v>1881.018421</v>
      </c>
      <c r="AN389">
        <v>1956.3168700000001</v>
      </c>
      <c r="AO389">
        <v>2031.531921</v>
      </c>
      <c r="AP389">
        <v>2106.4971949999999</v>
      </c>
      <c r="AQ389">
        <v>2180.588675</v>
      </c>
      <c r="AR389">
        <v>2241.994467</v>
      </c>
      <c r="AS389">
        <v>2303.51784</v>
      </c>
      <c r="AT389">
        <v>2365.5659639999999</v>
      </c>
      <c r="AU389">
        <v>2427.9346540000001</v>
      </c>
      <c r="AV389">
        <v>2491.151789</v>
      </c>
    </row>
    <row r="390" spans="1:48" x14ac:dyDescent="0.25">
      <c r="A390" s="29" t="s">
        <v>975</v>
      </c>
      <c r="B390">
        <v>1096.6395204789901</v>
      </c>
      <c r="C390">
        <v>1114.24642269839</v>
      </c>
      <c r="D390">
        <v>1132.141748</v>
      </c>
      <c r="E390">
        <v>1149.207028</v>
      </c>
      <c r="F390">
        <v>1169.9425000000001</v>
      </c>
      <c r="G390">
        <v>1119.7850080000001</v>
      </c>
      <c r="H390">
        <v>1138.0400079999999</v>
      </c>
      <c r="I390">
        <v>1169.697819</v>
      </c>
      <c r="J390">
        <v>1188.5299379999999</v>
      </c>
      <c r="K390">
        <v>1187.2155990000001</v>
      </c>
      <c r="L390">
        <v>1181.2586020000001</v>
      </c>
      <c r="M390">
        <v>1160.2195939999999</v>
      </c>
      <c r="N390">
        <v>1169.769419</v>
      </c>
      <c r="O390">
        <v>1212.085844</v>
      </c>
      <c r="P390">
        <v>1268.600422</v>
      </c>
      <c r="Q390">
        <v>1299.6867629999999</v>
      </c>
      <c r="R390">
        <v>1271.9833880000001</v>
      </c>
      <c r="S390">
        <v>1317.641282</v>
      </c>
      <c r="T390">
        <v>1355.844417</v>
      </c>
      <c r="U390">
        <v>1381.7540879999999</v>
      </c>
      <c r="V390">
        <v>1336.886133</v>
      </c>
      <c r="W390">
        <v>1386.8491160000001</v>
      </c>
      <c r="X390">
        <v>1390.6046140000001</v>
      </c>
      <c r="Y390">
        <v>1379.288094</v>
      </c>
      <c r="Z390">
        <v>1362.101238</v>
      </c>
      <c r="AA390">
        <v>1341.4144209999999</v>
      </c>
      <c r="AB390">
        <v>1320.4303580000001</v>
      </c>
      <c r="AC390">
        <v>1326.782426</v>
      </c>
      <c r="AD390">
        <v>1337.148506</v>
      </c>
      <c r="AE390">
        <v>1349.915317</v>
      </c>
      <c r="AF390">
        <v>1297.006975</v>
      </c>
      <c r="AG390">
        <v>1233.0096579999999</v>
      </c>
      <c r="AH390">
        <v>1202.8407</v>
      </c>
      <c r="AI390">
        <v>1178.159263</v>
      </c>
      <c r="AJ390">
        <v>1155.443931</v>
      </c>
      <c r="AK390">
        <v>1135.647524</v>
      </c>
      <c r="AL390">
        <v>1116.668377</v>
      </c>
      <c r="AM390">
        <v>1114.5915990000001</v>
      </c>
      <c r="AN390">
        <v>1114.725684</v>
      </c>
      <c r="AO390">
        <v>1115.2820810000001</v>
      </c>
      <c r="AP390">
        <v>1116.102083</v>
      </c>
      <c r="AQ390">
        <v>1116.829614</v>
      </c>
      <c r="AR390">
        <v>1112.959173</v>
      </c>
      <c r="AS390">
        <v>1109.4139929999999</v>
      </c>
      <c r="AT390">
        <v>1106.1809960000001</v>
      </c>
      <c r="AU390">
        <v>1103.1227550000001</v>
      </c>
      <c r="AV390">
        <v>1100.4563270000001</v>
      </c>
    </row>
    <row r="391" spans="1:48" x14ac:dyDescent="0.25">
      <c r="A391" s="29" t="s">
        <v>976</v>
      </c>
      <c r="B391">
        <v>118.43706821172999</v>
      </c>
      <c r="C391">
        <v>120.33861365142501</v>
      </c>
      <c r="D391">
        <v>122.2713088</v>
      </c>
      <c r="E391">
        <v>129.00581270000001</v>
      </c>
      <c r="F391">
        <v>137.06171499999999</v>
      </c>
      <c r="G391">
        <v>136.96017280000001</v>
      </c>
      <c r="H391">
        <v>145.32047499999999</v>
      </c>
      <c r="I391">
        <v>155.93310600000001</v>
      </c>
      <c r="J391">
        <v>165.40767529999999</v>
      </c>
      <c r="K391">
        <v>172.48161250000001</v>
      </c>
      <c r="L391">
        <v>179.14882950000001</v>
      </c>
      <c r="M391">
        <v>183.67678480000001</v>
      </c>
      <c r="N391">
        <v>205.2252264</v>
      </c>
      <c r="O391">
        <v>237.12924709999999</v>
      </c>
      <c r="P391">
        <v>276.91673489999999</v>
      </c>
      <c r="Q391">
        <v>316.54189330000003</v>
      </c>
      <c r="R391">
        <v>258.38603810000001</v>
      </c>
      <c r="S391">
        <v>320.9907943</v>
      </c>
      <c r="T391">
        <v>389.09370419999999</v>
      </c>
      <c r="U391">
        <v>450.51955529999998</v>
      </c>
      <c r="V391">
        <v>372.14214759999999</v>
      </c>
      <c r="W391">
        <v>380.46418310000001</v>
      </c>
      <c r="X391">
        <v>373.01477940000001</v>
      </c>
      <c r="Y391">
        <v>361.32521359999998</v>
      </c>
      <c r="Z391">
        <v>348.3004067</v>
      </c>
      <c r="AA391">
        <v>334.62291119999998</v>
      </c>
      <c r="AB391">
        <v>321.16147990000002</v>
      </c>
      <c r="AC391">
        <v>331.65721500000001</v>
      </c>
      <c r="AD391">
        <v>344.8770988</v>
      </c>
      <c r="AE391">
        <v>358.86076859999997</v>
      </c>
      <c r="AF391">
        <v>355.85127870000002</v>
      </c>
      <c r="AG391">
        <v>348.77659310000001</v>
      </c>
      <c r="AH391">
        <v>360.2494317</v>
      </c>
      <c r="AI391">
        <v>373.77869090000002</v>
      </c>
      <c r="AJ391">
        <v>387.50416009999998</v>
      </c>
      <c r="AK391">
        <v>400.69391630000001</v>
      </c>
      <c r="AL391">
        <v>413.61867080000002</v>
      </c>
      <c r="AM391">
        <v>416.2832239</v>
      </c>
      <c r="AN391">
        <v>418.00401690000001</v>
      </c>
      <c r="AO391">
        <v>419.69225290000003</v>
      </c>
      <c r="AP391">
        <v>421.45596230000001</v>
      </c>
      <c r="AQ391">
        <v>423.1781704</v>
      </c>
      <c r="AR391">
        <v>426.1081815</v>
      </c>
      <c r="AS391">
        <v>429.46998359999998</v>
      </c>
      <c r="AT391">
        <v>432.98289799999998</v>
      </c>
      <c r="AU391">
        <v>436.5664951</v>
      </c>
      <c r="AV391">
        <v>440.30641079999998</v>
      </c>
    </row>
    <row r="392" spans="1:48" x14ac:dyDescent="0.25">
      <c r="A392" s="29" t="s">
        <v>977</v>
      </c>
      <c r="B392">
        <v>16134.1979404304</v>
      </c>
      <c r="C392">
        <v>16393.237707118202</v>
      </c>
      <c r="D392">
        <v>16656.629649999999</v>
      </c>
      <c r="E392">
        <v>16761.14099</v>
      </c>
      <c r="F392">
        <v>16523.53872</v>
      </c>
      <c r="G392">
        <v>15991.87653</v>
      </c>
      <c r="H392">
        <v>16174.950999999999</v>
      </c>
      <c r="I392">
        <v>16180.435299999999</v>
      </c>
      <c r="J392">
        <v>15738.74756</v>
      </c>
      <c r="K392">
        <v>15399.307049999999</v>
      </c>
      <c r="L392">
        <v>15244.35793</v>
      </c>
      <c r="M392">
        <v>15292.71679</v>
      </c>
      <c r="N392">
        <v>14949.18324</v>
      </c>
      <c r="O392">
        <v>14319.930130000001</v>
      </c>
      <c r="P392">
        <v>13197.32986</v>
      </c>
      <c r="Q392">
        <v>12060.98532</v>
      </c>
      <c r="R392">
        <v>11220.43959</v>
      </c>
      <c r="S392">
        <v>10758.444869999999</v>
      </c>
      <c r="T392">
        <v>10532.619549999999</v>
      </c>
      <c r="U392">
        <v>10400.12328</v>
      </c>
      <c r="V392">
        <v>9290.5396230000006</v>
      </c>
      <c r="W392">
        <v>8797.0018409999902</v>
      </c>
      <c r="X392">
        <v>8254.3071710000004</v>
      </c>
      <c r="Y392">
        <v>7765.4542099999999</v>
      </c>
      <c r="Z392">
        <v>7316.3926229999997</v>
      </c>
      <c r="AA392">
        <v>6919.3680979999999</v>
      </c>
      <c r="AB392">
        <v>6537.1230880000003</v>
      </c>
      <c r="AC392">
        <v>6212.6353360000003</v>
      </c>
      <c r="AD392">
        <v>5888.7533450000001</v>
      </c>
      <c r="AE392">
        <v>5572.8297739999998</v>
      </c>
      <c r="AF392">
        <v>5295.2014740000004</v>
      </c>
      <c r="AG392">
        <v>5037.8744809999998</v>
      </c>
      <c r="AH392">
        <v>4776.5537969999996</v>
      </c>
      <c r="AI392">
        <v>4516.8890229999997</v>
      </c>
      <c r="AJ392">
        <v>4262.4451760000002</v>
      </c>
      <c r="AK392">
        <v>4040.533876</v>
      </c>
      <c r="AL392">
        <v>3824.5124139999998</v>
      </c>
      <c r="AM392">
        <v>3664.799047</v>
      </c>
      <c r="AN392">
        <v>3513.1685189999998</v>
      </c>
      <c r="AO392">
        <v>3364.008652</v>
      </c>
      <c r="AP392">
        <v>3216.3958320000002</v>
      </c>
      <c r="AQ392">
        <v>3068.5010729999999</v>
      </c>
      <c r="AR392">
        <v>2871.1748389999998</v>
      </c>
      <c r="AS392">
        <v>2671.669562</v>
      </c>
      <c r="AT392">
        <v>2473.7641229999999</v>
      </c>
      <c r="AU392">
        <v>2277.9168370000002</v>
      </c>
      <c r="AV392">
        <v>2084.2329399999999</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0.999998257</v>
      </c>
      <c r="E398">
        <v>1.0232872079999999</v>
      </c>
      <c r="F398">
        <v>1.0503981609999999</v>
      </c>
      <c r="G398">
        <v>1.0568782489999999</v>
      </c>
      <c r="H398">
        <v>1.070096656</v>
      </c>
      <c r="I398">
        <v>1.0878112090000001</v>
      </c>
      <c r="J398">
        <v>1.1021596410000001</v>
      </c>
      <c r="K398">
        <v>1.1178170160000001</v>
      </c>
      <c r="L398">
        <v>1.1302987579999999</v>
      </c>
      <c r="M398">
        <v>1.1415896969999999</v>
      </c>
      <c r="N398">
        <v>1.1546128680000001</v>
      </c>
      <c r="O398">
        <v>1.1742104449999999</v>
      </c>
      <c r="P398">
        <v>1.19884627</v>
      </c>
      <c r="Q398">
        <v>1.226895539</v>
      </c>
      <c r="R398">
        <v>1.2601946530000001</v>
      </c>
      <c r="S398">
        <v>1.2982962760000001</v>
      </c>
      <c r="T398">
        <v>1.3417177709999999</v>
      </c>
      <c r="U398">
        <v>1.389887592</v>
      </c>
      <c r="V398">
        <v>1.4434990009999999</v>
      </c>
      <c r="W398">
        <v>1.499931854</v>
      </c>
      <c r="X398">
        <v>1.557488929</v>
      </c>
      <c r="Y398">
        <v>1.614408769</v>
      </c>
      <c r="Z398">
        <v>1.6694401750000001</v>
      </c>
      <c r="AA398">
        <v>1.7216854509999999</v>
      </c>
      <c r="AB398">
        <v>1.771297259</v>
      </c>
      <c r="AC398">
        <v>1.819111817</v>
      </c>
      <c r="AD398">
        <v>1.865050289</v>
      </c>
      <c r="AE398">
        <v>1.9097132699999999</v>
      </c>
      <c r="AF398">
        <v>1.9540660670000001</v>
      </c>
      <c r="AG398">
        <v>1.998635978</v>
      </c>
      <c r="AH398">
        <v>2.0437546489999998</v>
      </c>
      <c r="AI398">
        <v>2.0893869870000001</v>
      </c>
      <c r="AJ398">
        <v>2.1357545</v>
      </c>
      <c r="AK398">
        <v>2.182984239</v>
      </c>
      <c r="AL398">
        <v>2.2311648079999999</v>
      </c>
      <c r="AM398">
        <v>2.280631654</v>
      </c>
      <c r="AN398">
        <v>2.3314389169999998</v>
      </c>
      <c r="AO398">
        <v>2.3837461270000002</v>
      </c>
      <c r="AP398">
        <v>2.4378697169999999</v>
      </c>
      <c r="AQ398">
        <v>2.493882873</v>
      </c>
      <c r="AR398">
        <v>2.552146332</v>
      </c>
      <c r="AS398">
        <v>2.612848278</v>
      </c>
      <c r="AT398">
        <v>2.6759741699999999</v>
      </c>
      <c r="AU398">
        <v>2.74160432</v>
      </c>
      <c r="AV398">
        <v>2.8100018260000001</v>
      </c>
    </row>
    <row r="399" spans="1:48" x14ac:dyDescent="0.25">
      <c r="A399" s="30" t="s">
        <v>1172</v>
      </c>
      <c r="B399">
        <v>0.96116878123798499</v>
      </c>
      <c r="C399">
        <v>0.98039215686274495</v>
      </c>
      <c r="D399">
        <v>0.9999995948</v>
      </c>
      <c r="E399">
        <v>1.0238987909999999</v>
      </c>
      <c r="F399">
        <v>1.0518195370000001</v>
      </c>
      <c r="G399">
        <v>1.0579456739999999</v>
      </c>
      <c r="H399">
        <v>1.0703346490000001</v>
      </c>
      <c r="I399">
        <v>1.0865758809999999</v>
      </c>
      <c r="J399">
        <v>1.100816255</v>
      </c>
      <c r="K399">
        <v>1.1158432190000001</v>
      </c>
      <c r="L399">
        <v>1.1284101499999999</v>
      </c>
      <c r="M399">
        <v>1.1387129199999999</v>
      </c>
      <c r="N399">
        <v>1.1505757379999999</v>
      </c>
      <c r="O399">
        <v>1.1694477409999999</v>
      </c>
      <c r="P399">
        <v>1.1931328839999999</v>
      </c>
      <c r="Q399">
        <v>1.222190745</v>
      </c>
      <c r="R399">
        <v>1.256141696</v>
      </c>
      <c r="S399">
        <v>1.2953936530000001</v>
      </c>
      <c r="T399">
        <v>1.34019468</v>
      </c>
      <c r="U399">
        <v>1.389958786</v>
      </c>
      <c r="V399">
        <v>1.4454157400000001</v>
      </c>
      <c r="W399">
        <v>1.5041703470000001</v>
      </c>
      <c r="X399">
        <v>1.5643152849999999</v>
      </c>
      <c r="Y399">
        <v>1.623810604</v>
      </c>
      <c r="Z399">
        <v>1.681220658</v>
      </c>
      <c r="AA399">
        <v>1.735555709</v>
      </c>
      <c r="AB399">
        <v>1.7869140699999999</v>
      </c>
      <c r="AC399">
        <v>1.8361975079999999</v>
      </c>
      <c r="AD399">
        <v>1.8834300399999999</v>
      </c>
      <c r="AE399">
        <v>1.929242294</v>
      </c>
      <c r="AF399">
        <v>1.9746391489999999</v>
      </c>
      <c r="AG399">
        <v>2.0202011149999999</v>
      </c>
      <c r="AH399">
        <v>2.0663215049999999</v>
      </c>
      <c r="AI399">
        <v>2.1130311540000002</v>
      </c>
      <c r="AJ399">
        <v>2.1605503009999998</v>
      </c>
      <c r="AK399">
        <v>2.2089967480000001</v>
      </c>
      <c r="AL399">
        <v>2.2584534650000001</v>
      </c>
      <c r="AM399">
        <v>2.309224333</v>
      </c>
      <c r="AN399">
        <v>2.3614145959999999</v>
      </c>
      <c r="AO399">
        <v>2.4152093529999998</v>
      </c>
      <c r="AP399">
        <v>2.4709404340000001</v>
      </c>
      <c r="AQ399">
        <v>2.5287270080000002</v>
      </c>
      <c r="AR399">
        <v>2.5889045180000001</v>
      </c>
      <c r="AS399">
        <v>2.6516415979999999</v>
      </c>
      <c r="AT399">
        <v>2.716966685</v>
      </c>
      <c r="AU399">
        <v>2.7849777009999999</v>
      </c>
      <c r="AV399">
        <v>2.8559314229999999</v>
      </c>
    </row>
    <row r="400" spans="1:48" x14ac:dyDescent="0.25">
      <c r="A400" s="30" t="s">
        <v>1173</v>
      </c>
      <c r="B400">
        <v>0.96116878123798499</v>
      </c>
      <c r="C400">
        <v>0.98039215686274495</v>
      </c>
      <c r="D400">
        <v>0.99999654859999998</v>
      </c>
      <c r="E400">
        <v>1.0225883250000001</v>
      </c>
      <c r="F400">
        <v>1.0463913039999999</v>
      </c>
      <c r="G400">
        <v>1.0617247139999999</v>
      </c>
      <c r="H400">
        <v>1.081504695</v>
      </c>
      <c r="I400">
        <v>1.0997311110000001</v>
      </c>
      <c r="J400">
        <v>1.114673346</v>
      </c>
      <c r="K400">
        <v>1.13057914</v>
      </c>
      <c r="L400">
        <v>1.1501548829999999</v>
      </c>
      <c r="M400">
        <v>1.167521056</v>
      </c>
      <c r="N400">
        <v>1.1832937910000001</v>
      </c>
      <c r="O400">
        <v>1.2047159940000001</v>
      </c>
      <c r="P400">
        <v>1.224091094</v>
      </c>
      <c r="Q400">
        <v>1.2486589239999999</v>
      </c>
      <c r="R400">
        <v>1.2772907570000001</v>
      </c>
      <c r="S400">
        <v>1.310035584</v>
      </c>
      <c r="T400">
        <v>1.347979378</v>
      </c>
      <c r="U400">
        <v>1.3898626439999999</v>
      </c>
      <c r="V400">
        <v>1.436898666</v>
      </c>
      <c r="W400">
        <v>1.484896685</v>
      </c>
      <c r="X400">
        <v>1.5329313449999999</v>
      </c>
      <c r="Y400">
        <v>1.58120493</v>
      </c>
      <c r="Z400">
        <v>1.628455948</v>
      </c>
      <c r="AA400">
        <v>1.6739079029999999</v>
      </c>
      <c r="AB400">
        <v>1.7176896930000001</v>
      </c>
      <c r="AC400">
        <v>1.760505641</v>
      </c>
      <c r="AD400">
        <v>1.8023646980000001</v>
      </c>
      <c r="AE400">
        <v>1.8436625390000001</v>
      </c>
      <c r="AF400">
        <v>1.8848737449999999</v>
      </c>
      <c r="AG400">
        <v>1.926267945</v>
      </c>
      <c r="AH400">
        <v>1.9681686</v>
      </c>
      <c r="AI400">
        <v>2.010277989</v>
      </c>
      <c r="AJ400">
        <v>2.0528791210000001</v>
      </c>
      <c r="AK400">
        <v>2.096077041</v>
      </c>
      <c r="AL400">
        <v>2.1400216510000001</v>
      </c>
      <c r="AM400">
        <v>2.184955644</v>
      </c>
      <c r="AN400">
        <v>2.2308447060000001</v>
      </c>
      <c r="AO400">
        <v>2.2779297490000001</v>
      </c>
      <c r="AP400">
        <v>2.3264697160000001</v>
      </c>
      <c r="AQ400">
        <v>2.3765076600000001</v>
      </c>
      <c r="AR400">
        <v>2.4281585460000001</v>
      </c>
      <c r="AS400">
        <v>2.481680039</v>
      </c>
      <c r="AT400">
        <v>2.5370322490000001</v>
      </c>
      <c r="AU400">
        <v>2.5942572730000002</v>
      </c>
      <c r="AV400">
        <v>2.6534967800000002</v>
      </c>
    </row>
    <row r="401" spans="1:48" x14ac:dyDescent="0.25">
      <c r="A401" s="30" t="s">
        <v>1174</v>
      </c>
      <c r="B401">
        <v>0.96116878123798499</v>
      </c>
      <c r="C401">
        <v>0.98039215686274495</v>
      </c>
      <c r="D401">
        <v>0.99999834229999995</v>
      </c>
      <c r="E401">
        <v>1.022611978</v>
      </c>
      <c r="F401">
        <v>1.046976219</v>
      </c>
      <c r="G401">
        <v>1.0620273819999999</v>
      </c>
      <c r="H401">
        <v>1.08180155</v>
      </c>
      <c r="I401">
        <v>1.096849975</v>
      </c>
      <c r="J401">
        <v>1.1127819729999999</v>
      </c>
      <c r="K401">
        <v>1.128300525</v>
      </c>
      <c r="L401">
        <v>1.1430488590000001</v>
      </c>
      <c r="M401">
        <v>1.1588016750000001</v>
      </c>
      <c r="N401">
        <v>1.1706699039999999</v>
      </c>
      <c r="O401">
        <v>1.1878569240000001</v>
      </c>
      <c r="P401">
        <v>1.207422172</v>
      </c>
      <c r="Q401">
        <v>1.2311186030000001</v>
      </c>
      <c r="R401">
        <v>1.2627937579999999</v>
      </c>
      <c r="S401">
        <v>1.298052824</v>
      </c>
      <c r="T401">
        <v>1.3390823569999999</v>
      </c>
      <c r="U401">
        <v>1.385454814</v>
      </c>
      <c r="V401">
        <v>1.437933586</v>
      </c>
      <c r="W401">
        <v>1.492520453</v>
      </c>
      <c r="X401">
        <v>1.548325398</v>
      </c>
      <c r="Y401">
        <v>1.603546948</v>
      </c>
      <c r="Z401">
        <v>1.657027772</v>
      </c>
      <c r="AA401">
        <v>1.7077835459999999</v>
      </c>
      <c r="AB401">
        <v>1.756040703</v>
      </c>
      <c r="AC401">
        <v>1.802892854</v>
      </c>
      <c r="AD401">
        <v>1.8477679849999999</v>
      </c>
      <c r="AE401">
        <v>1.8912357390000001</v>
      </c>
      <c r="AF401">
        <v>1.934285483</v>
      </c>
      <c r="AG401">
        <v>1.9774857290000001</v>
      </c>
      <c r="AH401">
        <v>2.0211286190000002</v>
      </c>
      <c r="AI401">
        <v>2.0650950049999999</v>
      </c>
      <c r="AJ401">
        <v>2.1097181460000001</v>
      </c>
      <c r="AK401">
        <v>2.1550358369999998</v>
      </c>
      <c r="AL401">
        <v>2.2012108640000001</v>
      </c>
      <c r="AM401">
        <v>2.2485087739999998</v>
      </c>
      <c r="AN401">
        <v>2.2968120559999998</v>
      </c>
      <c r="AO401">
        <v>2.3464158510000002</v>
      </c>
      <c r="AP401">
        <v>2.397696705</v>
      </c>
      <c r="AQ401">
        <v>2.4506819649999998</v>
      </c>
      <c r="AR401">
        <v>2.5055233010000002</v>
      </c>
      <c r="AS401">
        <v>2.5625248620000001</v>
      </c>
      <c r="AT401">
        <v>2.6216434799999999</v>
      </c>
      <c r="AU401">
        <v>2.682964058</v>
      </c>
      <c r="AV401">
        <v>2.7467647849999999</v>
      </c>
    </row>
    <row r="402" spans="1:48" x14ac:dyDescent="0.25">
      <c r="A402" s="30" t="s">
        <v>1175</v>
      </c>
      <c r="B402">
        <v>0.96116878123798499</v>
      </c>
      <c r="C402">
        <v>0.98039215686274495</v>
      </c>
      <c r="D402">
        <v>0.9999971795</v>
      </c>
      <c r="E402">
        <v>1.0228979039999999</v>
      </c>
      <c r="F402">
        <v>1.0483874070000001</v>
      </c>
      <c r="G402">
        <v>1.0647773250000001</v>
      </c>
      <c r="H402">
        <v>1.0856816929999999</v>
      </c>
      <c r="I402">
        <v>1.0987529629999999</v>
      </c>
      <c r="J402">
        <v>1.1149613119999999</v>
      </c>
      <c r="K402">
        <v>1.1306031110000001</v>
      </c>
      <c r="L402">
        <v>1.1448083630000001</v>
      </c>
      <c r="M402">
        <v>1.161066113</v>
      </c>
      <c r="N402">
        <v>1.172095007</v>
      </c>
      <c r="O402">
        <v>1.1888550449999999</v>
      </c>
      <c r="P402">
        <v>1.2080861270000001</v>
      </c>
      <c r="Q402">
        <v>1.23179529</v>
      </c>
      <c r="R402">
        <v>1.265677943</v>
      </c>
      <c r="S402">
        <v>1.3011618970000001</v>
      </c>
      <c r="T402">
        <v>1.342381389</v>
      </c>
      <c r="U402">
        <v>1.3896287140000001</v>
      </c>
      <c r="V402">
        <v>1.443279569</v>
      </c>
      <c r="W402">
        <v>1.4987629069999999</v>
      </c>
      <c r="X402">
        <v>1.5555553929999999</v>
      </c>
      <c r="Y402">
        <v>1.6118243999999999</v>
      </c>
      <c r="Z402">
        <v>1.6663627519999999</v>
      </c>
      <c r="AA402">
        <v>1.718091238</v>
      </c>
      <c r="AB402">
        <v>1.76717952</v>
      </c>
      <c r="AC402">
        <v>1.81526407</v>
      </c>
      <c r="AD402">
        <v>1.8611341589999999</v>
      </c>
      <c r="AE402">
        <v>1.9053538990000001</v>
      </c>
      <c r="AF402">
        <v>1.948981085</v>
      </c>
      <c r="AG402">
        <v>1.9926759030000001</v>
      </c>
      <c r="AH402">
        <v>2.0367852339999999</v>
      </c>
      <c r="AI402">
        <v>2.0811274289999999</v>
      </c>
      <c r="AJ402">
        <v>2.1261241860000002</v>
      </c>
      <c r="AK402">
        <v>2.171800046</v>
      </c>
      <c r="AL402">
        <v>2.2183389249999999</v>
      </c>
      <c r="AM402">
        <v>2.266099063</v>
      </c>
      <c r="AN402">
        <v>2.3148310919999999</v>
      </c>
      <c r="AO402">
        <v>2.3648544810000001</v>
      </c>
      <c r="AP402">
        <v>2.4166082900000001</v>
      </c>
      <c r="AQ402">
        <v>2.470038186</v>
      </c>
      <c r="AR402">
        <v>2.5253438250000002</v>
      </c>
      <c r="AS402">
        <v>2.582937861</v>
      </c>
      <c r="AT402">
        <v>2.6427059750000002</v>
      </c>
      <c r="AU402">
        <v>2.7047245100000001</v>
      </c>
      <c r="AV402">
        <v>2.769350014</v>
      </c>
    </row>
    <row r="403" spans="1:48" x14ac:dyDescent="0.25">
      <c r="A403" s="30" t="s">
        <v>1176</v>
      </c>
      <c r="B403">
        <v>0.96116878123798499</v>
      </c>
      <c r="C403">
        <v>0.98039215686274495</v>
      </c>
      <c r="D403">
        <v>0.99999889509999995</v>
      </c>
      <c r="E403">
        <v>1.022335891</v>
      </c>
      <c r="F403">
        <v>1.047131072</v>
      </c>
      <c r="G403">
        <v>1.063852563</v>
      </c>
      <c r="H403">
        <v>1.0826143509999999</v>
      </c>
      <c r="I403">
        <v>1.100432734</v>
      </c>
      <c r="J403">
        <v>1.1183910509999999</v>
      </c>
      <c r="K403">
        <v>1.134659828</v>
      </c>
      <c r="L403">
        <v>1.150698169</v>
      </c>
      <c r="M403">
        <v>1.1665095299999999</v>
      </c>
      <c r="N403">
        <v>1.181526646</v>
      </c>
      <c r="O403">
        <v>1.2036739190000001</v>
      </c>
      <c r="P403">
        <v>1.226237434</v>
      </c>
      <c r="Q403">
        <v>1.2521341260000001</v>
      </c>
      <c r="R403">
        <v>1.2822343</v>
      </c>
      <c r="S403">
        <v>1.315815347</v>
      </c>
      <c r="T403">
        <v>1.354369226</v>
      </c>
      <c r="U403">
        <v>1.3972668610000001</v>
      </c>
      <c r="V403">
        <v>1.4460486990000001</v>
      </c>
      <c r="W403">
        <v>1.4969023990000001</v>
      </c>
      <c r="X403">
        <v>1.548931995</v>
      </c>
      <c r="Y403">
        <v>1.600555548</v>
      </c>
      <c r="Z403">
        <v>1.650727751</v>
      </c>
      <c r="AA403">
        <v>1.6986158119999999</v>
      </c>
      <c r="AB403">
        <v>1.7444148799999999</v>
      </c>
      <c r="AC403">
        <v>1.788795165</v>
      </c>
      <c r="AD403">
        <v>1.8315688649999999</v>
      </c>
      <c r="AE403">
        <v>1.8732629409999999</v>
      </c>
      <c r="AF403">
        <v>1.914840374</v>
      </c>
      <c r="AG403">
        <v>1.956757938</v>
      </c>
      <c r="AH403">
        <v>1.9991750960000001</v>
      </c>
      <c r="AI403">
        <v>2.0419890220000001</v>
      </c>
      <c r="AJ403">
        <v>2.0854423299999998</v>
      </c>
      <c r="AK403">
        <v>2.1295922460000001</v>
      </c>
      <c r="AL403">
        <v>2.1745796589999999</v>
      </c>
      <c r="AM403">
        <v>2.2205843430000001</v>
      </c>
      <c r="AN403">
        <v>2.26759055</v>
      </c>
      <c r="AO403">
        <v>2.315847728</v>
      </c>
      <c r="AP403">
        <v>2.3656497910000001</v>
      </c>
      <c r="AQ403">
        <v>2.4170724209999999</v>
      </c>
      <c r="AR403">
        <v>2.4702217580000001</v>
      </c>
      <c r="AS403">
        <v>2.5253290289999999</v>
      </c>
      <c r="AT403">
        <v>2.582398344</v>
      </c>
      <c r="AU403">
        <v>2.6415128330000002</v>
      </c>
      <c r="AV403">
        <v>2.7028634519999999</v>
      </c>
    </row>
    <row r="404" spans="1:48" x14ac:dyDescent="0.25">
      <c r="A404" s="30" t="s">
        <v>1177</v>
      </c>
      <c r="B404">
        <v>0.96116878123798499</v>
      </c>
      <c r="C404">
        <v>0.98039215686274495</v>
      </c>
      <c r="D404">
        <v>0.99999799180000004</v>
      </c>
      <c r="E404">
        <v>1.021893315</v>
      </c>
      <c r="F404">
        <v>1.0444688790000001</v>
      </c>
      <c r="G404">
        <v>1.0550770920000001</v>
      </c>
      <c r="H404">
        <v>1.0745708140000001</v>
      </c>
      <c r="I404">
        <v>1.0936308699999999</v>
      </c>
      <c r="J404">
        <v>1.110444891</v>
      </c>
      <c r="K404">
        <v>1.126089914</v>
      </c>
      <c r="L404">
        <v>1.1419237360000001</v>
      </c>
      <c r="M404">
        <v>1.157626515</v>
      </c>
      <c r="N404">
        <v>1.1709334280000001</v>
      </c>
      <c r="O404">
        <v>1.189816923</v>
      </c>
      <c r="P404">
        <v>1.2119340510000001</v>
      </c>
      <c r="Q404">
        <v>1.2362175929999999</v>
      </c>
      <c r="R404">
        <v>1.265475948</v>
      </c>
      <c r="S404">
        <v>1.299251194</v>
      </c>
      <c r="T404">
        <v>1.3382596309999999</v>
      </c>
      <c r="U404">
        <v>1.381516425</v>
      </c>
      <c r="V404">
        <v>1.430126467</v>
      </c>
      <c r="W404">
        <v>1.480184408</v>
      </c>
      <c r="X404">
        <v>1.5308893370000001</v>
      </c>
      <c r="Y404">
        <v>1.5808235399999999</v>
      </c>
      <c r="Z404">
        <v>1.6292867019999999</v>
      </c>
      <c r="AA404">
        <v>1.675527051</v>
      </c>
      <c r="AB404">
        <v>1.720121051</v>
      </c>
      <c r="AC404">
        <v>1.763556066</v>
      </c>
      <c r="AD404">
        <v>1.8055806720000001</v>
      </c>
      <c r="AE404">
        <v>1.846686974</v>
      </c>
      <c r="AF404">
        <v>1.88783704</v>
      </c>
      <c r="AG404">
        <v>1.9294287320000001</v>
      </c>
      <c r="AH404">
        <v>1.9715288630000001</v>
      </c>
      <c r="AI404">
        <v>2.0140209179999999</v>
      </c>
      <c r="AJ404">
        <v>2.057115016</v>
      </c>
      <c r="AK404">
        <v>2.1008725880000001</v>
      </c>
      <c r="AL404">
        <v>2.145462314</v>
      </c>
      <c r="AM404">
        <v>2.1910661259999999</v>
      </c>
      <c r="AN404">
        <v>2.237633459</v>
      </c>
      <c r="AO404">
        <v>2.2853879699999999</v>
      </c>
      <c r="AP404">
        <v>2.3346027820000002</v>
      </c>
      <c r="AQ404">
        <v>2.3853331610000001</v>
      </c>
      <c r="AR404">
        <v>2.4376924340000001</v>
      </c>
      <c r="AS404">
        <v>2.4918953180000001</v>
      </c>
      <c r="AT404">
        <v>2.5479343860000001</v>
      </c>
      <c r="AU404">
        <v>2.6058789440000001</v>
      </c>
      <c r="AV404">
        <v>2.665906455</v>
      </c>
    </row>
    <row r="405" spans="1:48" x14ac:dyDescent="0.25">
      <c r="A405" s="30" t="s">
        <v>1178</v>
      </c>
      <c r="B405">
        <v>0.96116878123798499</v>
      </c>
      <c r="C405">
        <v>0.98039215686274495</v>
      </c>
      <c r="D405">
        <v>0.99999897189999998</v>
      </c>
      <c r="E405">
        <v>1.0216831129999999</v>
      </c>
      <c r="F405">
        <v>1.045185348</v>
      </c>
      <c r="G405">
        <v>1.0556945799999999</v>
      </c>
      <c r="H405">
        <v>1.0756429519999999</v>
      </c>
      <c r="I405">
        <v>1.0959146769999999</v>
      </c>
      <c r="J405">
        <v>1.1145686260000001</v>
      </c>
      <c r="K405">
        <v>1.131479801</v>
      </c>
      <c r="L405">
        <v>1.1484109090000001</v>
      </c>
      <c r="M405">
        <v>1.1654695349999999</v>
      </c>
      <c r="N405">
        <v>1.1807287390000001</v>
      </c>
      <c r="O405">
        <v>1.20122164</v>
      </c>
      <c r="P405">
        <v>1.2238530459999999</v>
      </c>
      <c r="Q405">
        <v>1.248877904</v>
      </c>
      <c r="R405">
        <v>1.277302003</v>
      </c>
      <c r="S405">
        <v>1.3093075380000001</v>
      </c>
      <c r="T405">
        <v>1.345321569</v>
      </c>
      <c r="U405">
        <v>1.3846822569999999</v>
      </c>
      <c r="V405">
        <v>1.4281132009999999</v>
      </c>
      <c r="W405">
        <v>1.473165405</v>
      </c>
      <c r="X405">
        <v>1.5191587660000001</v>
      </c>
      <c r="Y405">
        <v>1.564928959</v>
      </c>
      <c r="Z405">
        <v>1.6097644879999999</v>
      </c>
      <c r="AA405">
        <v>1.653060392</v>
      </c>
      <c r="AB405">
        <v>1.6950465720000001</v>
      </c>
      <c r="AC405">
        <v>1.7362036869999999</v>
      </c>
      <c r="AD405">
        <v>1.776396761</v>
      </c>
      <c r="AE405">
        <v>1.8160034439999999</v>
      </c>
      <c r="AF405">
        <v>1.855620074</v>
      </c>
      <c r="AG405">
        <v>1.895581924</v>
      </c>
      <c r="AH405">
        <v>1.936095932</v>
      </c>
      <c r="AI405">
        <v>1.97711802</v>
      </c>
      <c r="AJ405">
        <v>2.018831397</v>
      </c>
      <c r="AK405">
        <v>2.0612787269999999</v>
      </c>
      <c r="AL405">
        <v>2.1045559709999999</v>
      </c>
      <c r="AM405">
        <v>2.1488093899999998</v>
      </c>
      <c r="AN405">
        <v>2.194022779</v>
      </c>
      <c r="AO405">
        <v>2.240373494</v>
      </c>
      <c r="AP405">
        <v>2.2880778660000001</v>
      </c>
      <c r="AQ405">
        <v>2.3371914949999999</v>
      </c>
      <c r="AR405">
        <v>2.3878074520000001</v>
      </c>
      <c r="AS405">
        <v>2.4400878709999998</v>
      </c>
      <c r="AT405">
        <v>2.4940385850000002</v>
      </c>
      <c r="AU405">
        <v>2.5497190760000001</v>
      </c>
      <c r="AV405">
        <v>2.6072744729999999</v>
      </c>
    </row>
    <row r="406" spans="1:48" x14ac:dyDescent="0.25">
      <c r="A406" s="30" t="s">
        <v>1179</v>
      </c>
      <c r="B406">
        <v>0.96116878123798499</v>
      </c>
      <c r="C406">
        <v>0.98039215686274495</v>
      </c>
      <c r="D406">
        <v>0.99999931639999995</v>
      </c>
      <c r="E406">
        <v>1.021344759</v>
      </c>
      <c r="F406">
        <v>1.0449253460000001</v>
      </c>
      <c r="G406">
        <v>1.057329585</v>
      </c>
      <c r="H406">
        <v>1.078379075</v>
      </c>
      <c r="I406">
        <v>1.0989178669999999</v>
      </c>
      <c r="J406">
        <v>1.118372704</v>
      </c>
      <c r="K406">
        <v>1.13636475</v>
      </c>
      <c r="L406">
        <v>1.154510243</v>
      </c>
      <c r="M406">
        <v>1.1728704910000001</v>
      </c>
      <c r="N406">
        <v>1.1894174179999999</v>
      </c>
      <c r="O406">
        <v>1.2106592490000001</v>
      </c>
      <c r="P406">
        <v>1.233140275</v>
      </c>
      <c r="Q406">
        <v>1.258198704</v>
      </c>
      <c r="R406">
        <v>1.2857190009999999</v>
      </c>
      <c r="S406">
        <v>1.3165785729999999</v>
      </c>
      <c r="T406">
        <v>1.3511364830000001</v>
      </c>
      <c r="U406">
        <v>1.3887683559999999</v>
      </c>
      <c r="V406">
        <v>1.4303402789999999</v>
      </c>
      <c r="W406">
        <v>1.4735516989999999</v>
      </c>
      <c r="X406">
        <v>1.517771574</v>
      </c>
      <c r="Y406">
        <v>1.5619514480000001</v>
      </c>
      <c r="Z406">
        <v>1.6053866409999999</v>
      </c>
      <c r="AA406">
        <v>1.6475297310000001</v>
      </c>
      <c r="AB406">
        <v>1.688497878</v>
      </c>
      <c r="AC406">
        <v>1.7287338299999999</v>
      </c>
      <c r="AD406">
        <v>1.7681599530000001</v>
      </c>
      <c r="AE406">
        <v>1.8071284299999999</v>
      </c>
      <c r="AF406">
        <v>1.84611814</v>
      </c>
      <c r="AG406">
        <v>1.8854339419999999</v>
      </c>
      <c r="AH406">
        <v>1.9253130270000001</v>
      </c>
      <c r="AI406">
        <v>1.965719591</v>
      </c>
      <c r="AJ406">
        <v>2.0068259519999998</v>
      </c>
      <c r="AK406">
        <v>2.0486661769999999</v>
      </c>
      <c r="AL406">
        <v>2.0913123389999999</v>
      </c>
      <c r="AM406">
        <v>2.1348773059999999</v>
      </c>
      <c r="AN406">
        <v>2.179371411</v>
      </c>
      <c r="AO406">
        <v>2.2249637619999998</v>
      </c>
      <c r="AP406">
        <v>2.271846456</v>
      </c>
      <c r="AQ406">
        <v>2.3200757219999999</v>
      </c>
      <c r="AR406">
        <v>2.3697100020000001</v>
      </c>
      <c r="AS406">
        <v>2.420909392</v>
      </c>
      <c r="AT406">
        <v>2.4736846269999999</v>
      </c>
      <c r="AU406">
        <v>2.528088801</v>
      </c>
      <c r="AV406">
        <v>2.5842439019999999</v>
      </c>
    </row>
    <row r="407" spans="1:48" x14ac:dyDescent="0.25">
      <c r="A407" s="30" t="s">
        <v>984</v>
      </c>
      <c r="B407">
        <v>0.96116878123798499</v>
      </c>
      <c r="C407">
        <v>0.98039215686274495</v>
      </c>
      <c r="D407">
        <v>0.999997358</v>
      </c>
      <c r="E407">
        <v>1.023576279</v>
      </c>
      <c r="F407">
        <v>1.049031399</v>
      </c>
      <c r="G407">
        <v>1.0691442</v>
      </c>
      <c r="H407">
        <v>1.0900332319999999</v>
      </c>
      <c r="I407">
        <v>1.106083377</v>
      </c>
      <c r="J407">
        <v>1.124227299</v>
      </c>
      <c r="K407">
        <v>1.1396606380000001</v>
      </c>
      <c r="L407">
        <v>1.155615638</v>
      </c>
      <c r="M407">
        <v>1.171407409</v>
      </c>
      <c r="N407">
        <v>1.1897089729999999</v>
      </c>
      <c r="O407">
        <v>1.210092712</v>
      </c>
      <c r="P407">
        <v>1.233044867</v>
      </c>
      <c r="Q407">
        <v>1.25867493</v>
      </c>
      <c r="R407">
        <v>1.290016187</v>
      </c>
      <c r="S407">
        <v>1.3245972770000001</v>
      </c>
      <c r="T407">
        <v>1.3640458150000001</v>
      </c>
      <c r="U407">
        <v>1.407691399</v>
      </c>
      <c r="V407">
        <v>1.4561728249999999</v>
      </c>
      <c r="W407">
        <v>1.506107211</v>
      </c>
      <c r="X407">
        <v>1.55665235</v>
      </c>
      <c r="Y407">
        <v>1.606779298</v>
      </c>
      <c r="Z407">
        <v>1.6556285770000001</v>
      </c>
      <c r="AA407">
        <v>1.702449804</v>
      </c>
      <c r="AB407">
        <v>1.7474829030000001</v>
      </c>
      <c r="AC407">
        <v>1.7913894990000001</v>
      </c>
      <c r="AD407">
        <v>1.833869009</v>
      </c>
      <c r="AE407">
        <v>1.875439211</v>
      </c>
      <c r="AF407">
        <v>1.916959426</v>
      </c>
      <c r="AG407">
        <v>1.9588531140000001</v>
      </c>
      <c r="AH407">
        <v>2.0013171139999999</v>
      </c>
      <c r="AI407">
        <v>2.0441942989999999</v>
      </c>
      <c r="AJ407">
        <v>2.0877316430000001</v>
      </c>
      <c r="AK407">
        <v>2.1319801350000001</v>
      </c>
      <c r="AL407">
        <v>2.177081474</v>
      </c>
      <c r="AM407">
        <v>2.223286345</v>
      </c>
      <c r="AN407">
        <v>2.27049279</v>
      </c>
      <c r="AO407">
        <v>2.318914634</v>
      </c>
      <c r="AP407">
        <v>2.3688172129999998</v>
      </c>
      <c r="AQ407">
        <v>2.4202362580000001</v>
      </c>
      <c r="AR407">
        <v>2.473308785</v>
      </c>
      <c r="AS407">
        <v>2.5283002269999999</v>
      </c>
      <c r="AT407">
        <v>2.585154197</v>
      </c>
      <c r="AU407">
        <v>2.6439286270000002</v>
      </c>
      <c r="AV407">
        <v>2.704796805</v>
      </c>
    </row>
    <row r="408" spans="1:48" x14ac:dyDescent="0.25">
      <c r="A408" s="30" t="s">
        <v>985</v>
      </c>
      <c r="B408">
        <v>0.96116878123798499</v>
      </c>
      <c r="C408">
        <v>0.98039215686274495</v>
      </c>
      <c r="D408">
        <v>0.99999858379999995</v>
      </c>
      <c r="E408">
        <v>1.0226740059999999</v>
      </c>
      <c r="F408">
        <v>1.044719621</v>
      </c>
      <c r="G408">
        <v>1.062801645</v>
      </c>
      <c r="H408">
        <v>1.082389456</v>
      </c>
      <c r="I408">
        <v>1.099490504</v>
      </c>
      <c r="J408">
        <v>1.117367574</v>
      </c>
      <c r="K408">
        <v>1.135737156</v>
      </c>
      <c r="L408">
        <v>1.154041619</v>
      </c>
      <c r="M408">
        <v>1.172496658</v>
      </c>
      <c r="N408">
        <v>1.191734743</v>
      </c>
      <c r="O408">
        <v>1.2122019879999999</v>
      </c>
      <c r="P408">
        <v>1.2348382819999999</v>
      </c>
      <c r="Q408">
        <v>1.2597504740000001</v>
      </c>
      <c r="R408">
        <v>1.2889078940000001</v>
      </c>
      <c r="S408">
        <v>1.321029196</v>
      </c>
      <c r="T408">
        <v>1.3568998029999999</v>
      </c>
      <c r="U408">
        <v>1.3960143190000001</v>
      </c>
      <c r="V408">
        <v>1.43882376</v>
      </c>
      <c r="W408">
        <v>1.4832058779999999</v>
      </c>
      <c r="X408">
        <v>1.5286509340000001</v>
      </c>
      <c r="Y408">
        <v>1.574065356</v>
      </c>
      <c r="Z408">
        <v>1.618676075</v>
      </c>
      <c r="AA408">
        <v>1.661885015</v>
      </c>
      <c r="AB408">
        <v>1.7037831779999999</v>
      </c>
      <c r="AC408">
        <v>1.744882305</v>
      </c>
      <c r="AD408">
        <v>1.785055571</v>
      </c>
      <c r="AE408">
        <v>1.824682482</v>
      </c>
      <c r="AF408">
        <v>1.864290553</v>
      </c>
      <c r="AG408">
        <v>1.904217257</v>
      </c>
      <c r="AH408">
        <v>1.9447128410000001</v>
      </c>
      <c r="AI408">
        <v>1.985719885</v>
      </c>
      <c r="AJ408">
        <v>2.027431794</v>
      </c>
      <c r="AK408">
        <v>2.0698839709999999</v>
      </c>
      <c r="AL408">
        <v>2.11315571</v>
      </c>
      <c r="AM408">
        <v>2.1573918029999999</v>
      </c>
      <c r="AN408">
        <v>2.2025685909999999</v>
      </c>
      <c r="AO408">
        <v>2.2488661699999999</v>
      </c>
      <c r="AP408">
        <v>2.2964981600000001</v>
      </c>
      <c r="AQ408">
        <v>2.3455119089999998</v>
      </c>
      <c r="AR408">
        <v>2.3959918180000002</v>
      </c>
      <c r="AS408">
        <v>2.4481141069999999</v>
      </c>
      <c r="AT408">
        <v>2.501872954</v>
      </c>
      <c r="AU408">
        <v>2.5573225700000002</v>
      </c>
      <c r="AV408">
        <v>2.6146060769999999</v>
      </c>
    </row>
    <row r="409" spans="1:48" x14ac:dyDescent="0.25">
      <c r="A409" s="30" t="s">
        <v>986</v>
      </c>
      <c r="B409">
        <v>0.96116878123798499</v>
      </c>
      <c r="C409">
        <v>0.98039215686274495</v>
      </c>
      <c r="D409">
        <v>0.99999569799999999</v>
      </c>
      <c r="E409">
        <v>1.0217627469999999</v>
      </c>
      <c r="F409">
        <v>1.0441767049999999</v>
      </c>
      <c r="G409">
        <v>1.0566460129999999</v>
      </c>
      <c r="H409">
        <v>1.0760696409999999</v>
      </c>
      <c r="I409">
        <v>1.0929114609999999</v>
      </c>
      <c r="J409">
        <v>1.1079875910000001</v>
      </c>
      <c r="K409">
        <v>1.1230968320000001</v>
      </c>
      <c r="L409">
        <v>1.1382481929999999</v>
      </c>
      <c r="M409">
        <v>1.154580964</v>
      </c>
      <c r="N409">
        <v>1.1685718469999999</v>
      </c>
      <c r="O409">
        <v>1.187754591</v>
      </c>
      <c r="P409">
        <v>1.208532878</v>
      </c>
      <c r="Q409">
        <v>1.2319257079999999</v>
      </c>
      <c r="R409">
        <v>1.2612827129999999</v>
      </c>
      <c r="S409">
        <v>1.2951170409999999</v>
      </c>
      <c r="T409">
        <v>1.3345215269999999</v>
      </c>
      <c r="U409">
        <v>1.378376177</v>
      </c>
      <c r="V409">
        <v>1.4273839770000001</v>
      </c>
      <c r="W409">
        <v>1.478192876</v>
      </c>
      <c r="X409">
        <v>1.5302402930000001</v>
      </c>
      <c r="Y409">
        <v>1.582044969</v>
      </c>
      <c r="Z409">
        <v>1.6324387810000001</v>
      </c>
      <c r="AA409">
        <v>1.6805829699999999</v>
      </c>
      <c r="AB409">
        <v>1.7265277409999999</v>
      </c>
      <c r="AC409">
        <v>1.7711575690000001</v>
      </c>
      <c r="AD409">
        <v>1.814133845</v>
      </c>
      <c r="AE409">
        <v>1.8560077719999999</v>
      </c>
      <c r="AF409">
        <v>1.8975344190000001</v>
      </c>
      <c r="AG409">
        <v>1.9391919879999999</v>
      </c>
      <c r="AH409">
        <v>1.981368397</v>
      </c>
      <c r="AI409">
        <v>2.0239033850000001</v>
      </c>
      <c r="AJ409">
        <v>2.0671004549999998</v>
      </c>
      <c r="AK409">
        <v>2.1110157200000002</v>
      </c>
      <c r="AL409">
        <v>2.1557583829999998</v>
      </c>
      <c r="AM409">
        <v>2.2015529840000001</v>
      </c>
      <c r="AN409">
        <v>2.2483308399999999</v>
      </c>
      <c r="AO409">
        <v>2.2963497560000001</v>
      </c>
      <c r="AP409">
        <v>2.3459103539999999</v>
      </c>
      <c r="AQ409">
        <v>2.3970481100000001</v>
      </c>
      <c r="AR409">
        <v>2.4498955680000001</v>
      </c>
      <c r="AS409">
        <v>2.5047573110000001</v>
      </c>
      <c r="AT409">
        <v>2.5615805800000002</v>
      </c>
      <c r="AU409">
        <v>2.62042025</v>
      </c>
      <c r="AV409">
        <v>2.6814654880000002</v>
      </c>
    </row>
    <row r="410" spans="1:48" x14ac:dyDescent="0.25">
      <c r="A410" s="30" t="s">
        <v>987</v>
      </c>
      <c r="B410">
        <v>0.96116878123798499</v>
      </c>
      <c r="C410">
        <v>0.98039215686274495</v>
      </c>
      <c r="D410">
        <v>0.9999974666</v>
      </c>
      <c r="E410">
        <v>1.021067685</v>
      </c>
      <c r="F410">
        <v>1.0420193980000001</v>
      </c>
      <c r="G410">
        <v>1.0530273699999999</v>
      </c>
      <c r="H410">
        <v>1.0743330689999999</v>
      </c>
      <c r="I410">
        <v>1.0923729150000001</v>
      </c>
      <c r="J410">
        <v>1.109360012</v>
      </c>
      <c r="K410">
        <v>1.1256140130000001</v>
      </c>
      <c r="L410">
        <v>1.1422442669999999</v>
      </c>
      <c r="M410">
        <v>1.162409622</v>
      </c>
      <c r="N410">
        <v>1.1771961980000001</v>
      </c>
      <c r="O410">
        <v>1.1952178040000001</v>
      </c>
      <c r="P410">
        <v>1.2141965809999999</v>
      </c>
      <c r="Q410">
        <v>1.2354014849999999</v>
      </c>
      <c r="R410">
        <v>1.27794162</v>
      </c>
      <c r="S410">
        <v>1.311166136</v>
      </c>
      <c r="T410">
        <v>1.3461784699999999</v>
      </c>
      <c r="U410">
        <v>1.388142414</v>
      </c>
      <c r="V410">
        <v>1.4376029340000001</v>
      </c>
      <c r="W410">
        <v>1.489011224</v>
      </c>
      <c r="X410">
        <v>1.542703677</v>
      </c>
      <c r="Y410">
        <v>1.596553823</v>
      </c>
      <c r="Z410">
        <v>1.649485979</v>
      </c>
      <c r="AA410">
        <v>1.7001525550000001</v>
      </c>
      <c r="AB410">
        <v>1.7485547619999999</v>
      </c>
      <c r="AC410">
        <v>1.7974848299999999</v>
      </c>
      <c r="AD410">
        <v>1.843865415</v>
      </c>
      <c r="AE410">
        <v>1.8880469360000001</v>
      </c>
      <c r="AF410">
        <v>1.9312010690000001</v>
      </c>
      <c r="AG410">
        <v>1.9742697680000001</v>
      </c>
      <c r="AH410">
        <v>2.0174969200000001</v>
      </c>
      <c r="AI410">
        <v>2.060567035</v>
      </c>
      <c r="AJ410">
        <v>2.1043263759999999</v>
      </c>
      <c r="AK410">
        <v>2.1488011509999998</v>
      </c>
      <c r="AL410">
        <v>2.1944377949999998</v>
      </c>
      <c r="AM410">
        <v>2.242125825</v>
      </c>
      <c r="AN410">
        <v>2.2909091429999999</v>
      </c>
      <c r="AO410">
        <v>2.3411103299999998</v>
      </c>
      <c r="AP410">
        <v>2.3934610919999999</v>
      </c>
      <c r="AQ410">
        <v>2.4474023730000001</v>
      </c>
      <c r="AR410">
        <v>2.5033973390000002</v>
      </c>
      <c r="AS410">
        <v>2.5622769160000001</v>
      </c>
      <c r="AT410">
        <v>2.6236257969999999</v>
      </c>
      <c r="AU410">
        <v>2.6875565990000001</v>
      </c>
      <c r="AV410">
        <v>2.7551118269999999</v>
      </c>
    </row>
    <row r="411" spans="1:48" x14ac:dyDescent="0.25">
      <c r="A411" s="30" t="s">
        <v>988</v>
      </c>
      <c r="B411">
        <v>0.96116878123798499</v>
      </c>
      <c r="C411">
        <v>0.98039215686274495</v>
      </c>
      <c r="D411">
        <v>1.000000719</v>
      </c>
      <c r="E411">
        <v>1.0224726820000001</v>
      </c>
      <c r="F411">
        <v>1.04392964</v>
      </c>
      <c r="G411">
        <v>1.052199638</v>
      </c>
      <c r="H411">
        <v>1.067767111</v>
      </c>
      <c r="I411">
        <v>1.0815657270000001</v>
      </c>
      <c r="J411">
        <v>1.0947830970000001</v>
      </c>
      <c r="K411">
        <v>1.107104495</v>
      </c>
      <c r="L411">
        <v>1.119852574</v>
      </c>
      <c r="M411">
        <v>1.133121126</v>
      </c>
      <c r="N411">
        <v>1.1412101379999999</v>
      </c>
      <c r="O411">
        <v>1.1546182700000001</v>
      </c>
      <c r="P411">
        <v>1.171116611</v>
      </c>
      <c r="Q411">
        <v>1.1926354669999999</v>
      </c>
      <c r="R411">
        <v>1.2220951069999999</v>
      </c>
      <c r="S411">
        <v>1.259447674</v>
      </c>
      <c r="T411">
        <v>1.3044425260000001</v>
      </c>
      <c r="U411">
        <v>1.3554981589999999</v>
      </c>
      <c r="V411">
        <v>1.413230883</v>
      </c>
      <c r="W411">
        <v>1.4744781760000001</v>
      </c>
      <c r="X411">
        <v>1.5373571269999999</v>
      </c>
      <c r="Y411">
        <v>1.599689978</v>
      </c>
      <c r="Z411">
        <v>1.659689105</v>
      </c>
      <c r="AA411">
        <v>1.716177536</v>
      </c>
      <c r="AB411">
        <v>1.7689048359999999</v>
      </c>
      <c r="AC411">
        <v>1.819016236</v>
      </c>
      <c r="AD411">
        <v>1.8666214830000001</v>
      </c>
      <c r="AE411">
        <v>1.9124024639999999</v>
      </c>
      <c r="AF411">
        <v>1.9572677650000001</v>
      </c>
      <c r="AG411">
        <v>2.00188224</v>
      </c>
      <c r="AH411">
        <v>2.0468703659999998</v>
      </c>
      <c r="AI411">
        <v>2.0922180469999998</v>
      </c>
      <c r="AJ411">
        <v>2.13828504</v>
      </c>
      <c r="AK411">
        <v>2.1851133300000001</v>
      </c>
      <c r="AL411">
        <v>2.2328190399999999</v>
      </c>
      <c r="AM411">
        <v>2.2816049189999998</v>
      </c>
      <c r="AN411">
        <v>2.331524763</v>
      </c>
      <c r="AO411">
        <v>2.3829406899999999</v>
      </c>
      <c r="AP411">
        <v>2.4362686660000001</v>
      </c>
      <c r="AQ411">
        <v>2.491659356</v>
      </c>
      <c r="AR411">
        <v>2.549227106</v>
      </c>
      <c r="AS411">
        <v>2.609225157</v>
      </c>
      <c r="AT411">
        <v>2.6716981629999998</v>
      </c>
      <c r="AU411">
        <v>2.7367616219999999</v>
      </c>
      <c r="AV411">
        <v>2.8046719709999999</v>
      </c>
    </row>
    <row r="412" spans="1:48" x14ac:dyDescent="0.25">
      <c r="A412" s="30" t="s">
        <v>989</v>
      </c>
      <c r="B412">
        <v>0.96116878123798499</v>
      </c>
      <c r="C412">
        <v>0.98039215686274495</v>
      </c>
      <c r="D412">
        <v>1.000000199</v>
      </c>
      <c r="E412">
        <v>1.022217242</v>
      </c>
      <c r="F412">
        <v>1.0453848480000001</v>
      </c>
      <c r="G412">
        <v>1.054252792</v>
      </c>
      <c r="H412">
        <v>1.069851479</v>
      </c>
      <c r="I412">
        <v>1.084916462</v>
      </c>
      <c r="J412">
        <v>1.099146806</v>
      </c>
      <c r="K412">
        <v>1.1111691299999999</v>
      </c>
      <c r="L412">
        <v>1.123076084</v>
      </c>
      <c r="M412">
        <v>1.1352026470000001</v>
      </c>
      <c r="N412">
        <v>1.141521872</v>
      </c>
      <c r="O412">
        <v>1.1539463919999999</v>
      </c>
      <c r="P412">
        <v>1.1728289380000001</v>
      </c>
      <c r="Q412">
        <v>1.194901271</v>
      </c>
      <c r="R412">
        <v>1.225859561</v>
      </c>
      <c r="S412">
        <v>1.264706664</v>
      </c>
      <c r="T412">
        <v>1.3114992489999999</v>
      </c>
      <c r="U412">
        <v>1.3646846619999999</v>
      </c>
      <c r="V412">
        <v>1.424375795</v>
      </c>
      <c r="W412">
        <v>1.4895569660000001</v>
      </c>
      <c r="X412">
        <v>1.5564278810000001</v>
      </c>
      <c r="Y412">
        <v>1.6216488929999999</v>
      </c>
      <c r="Z412">
        <v>1.6839109080000001</v>
      </c>
      <c r="AA412">
        <v>1.742222333</v>
      </c>
      <c r="AB412">
        <v>1.7965985820000001</v>
      </c>
      <c r="AC412">
        <v>1.8482867439999999</v>
      </c>
      <c r="AD412">
        <v>1.8967799000000001</v>
      </c>
      <c r="AE412">
        <v>1.943118213</v>
      </c>
      <c r="AF412">
        <v>1.9884510609999999</v>
      </c>
      <c r="AG412">
        <v>2.0335136880000002</v>
      </c>
      <c r="AH412">
        <v>2.0788641659999998</v>
      </c>
      <c r="AI412">
        <v>2.124539993</v>
      </c>
      <c r="AJ412">
        <v>2.1708669770000002</v>
      </c>
      <c r="AK412">
        <v>2.2179127080000001</v>
      </c>
      <c r="AL412">
        <v>2.2658190409999999</v>
      </c>
      <c r="AM412">
        <v>2.3149954560000001</v>
      </c>
      <c r="AN412">
        <v>2.3653661549999998</v>
      </c>
      <c r="AO412">
        <v>2.4172462509999999</v>
      </c>
      <c r="AP412">
        <v>2.471059903</v>
      </c>
      <c r="AQ412">
        <v>2.526956883</v>
      </c>
      <c r="AR412">
        <v>2.5853857640000002</v>
      </c>
      <c r="AS412">
        <v>2.646376778</v>
      </c>
      <c r="AT412">
        <v>2.709917527</v>
      </c>
      <c r="AU412">
        <v>2.7761099800000002</v>
      </c>
      <c r="AV412">
        <v>2.8452277019999999</v>
      </c>
    </row>
    <row r="413" spans="1:48" x14ac:dyDescent="0.25">
      <c r="A413" s="30" t="s">
        <v>990</v>
      </c>
      <c r="B413">
        <v>0.96116878123798499</v>
      </c>
      <c r="C413">
        <v>0.98039215686274495</v>
      </c>
      <c r="D413">
        <v>1.0000013830000001</v>
      </c>
      <c r="E413">
        <v>1.0223981310000001</v>
      </c>
      <c r="F413">
        <v>1.046718206</v>
      </c>
      <c r="G413">
        <v>1.0554475919999999</v>
      </c>
      <c r="H413">
        <v>1.0742215159999999</v>
      </c>
      <c r="I413">
        <v>1.092630019</v>
      </c>
      <c r="J413">
        <v>1.1107718820000001</v>
      </c>
      <c r="K413">
        <v>1.1265064360000001</v>
      </c>
      <c r="L413">
        <v>1.14150924</v>
      </c>
      <c r="M413">
        <v>1.15474079</v>
      </c>
      <c r="N413">
        <v>1.1638342319999999</v>
      </c>
      <c r="O413">
        <v>1.179682874</v>
      </c>
      <c r="P413">
        <v>1.2040992639999999</v>
      </c>
      <c r="Q413">
        <v>1.230306358</v>
      </c>
      <c r="R413">
        <v>1.2623080680000001</v>
      </c>
      <c r="S413">
        <v>1.3007855420000001</v>
      </c>
      <c r="T413">
        <v>1.346263008</v>
      </c>
      <c r="U413">
        <v>1.397502188</v>
      </c>
      <c r="V413">
        <v>1.4578253960000001</v>
      </c>
      <c r="W413">
        <v>1.5201166230000001</v>
      </c>
      <c r="X413">
        <v>1.584114469</v>
      </c>
      <c r="Y413">
        <v>1.6456402969999999</v>
      </c>
      <c r="Z413">
        <v>1.7040891469999999</v>
      </c>
      <c r="AA413">
        <v>1.757491006</v>
      </c>
      <c r="AB413">
        <v>1.8095825720000001</v>
      </c>
      <c r="AC413">
        <v>1.85929239</v>
      </c>
      <c r="AD413">
        <v>1.9061441379999999</v>
      </c>
      <c r="AE413">
        <v>1.9511046910000001</v>
      </c>
      <c r="AF413">
        <v>1.995212161</v>
      </c>
      <c r="AG413">
        <v>2.0391195780000002</v>
      </c>
      <c r="AH413">
        <v>2.0834247069999998</v>
      </c>
      <c r="AI413">
        <v>2.128109378</v>
      </c>
      <c r="AJ413">
        <v>2.17347066</v>
      </c>
      <c r="AK413">
        <v>2.2196201449999999</v>
      </c>
      <c r="AL413">
        <v>2.266708656</v>
      </c>
      <c r="AM413">
        <v>2.315179976</v>
      </c>
      <c r="AN413">
        <v>2.364859531</v>
      </c>
      <c r="AO413">
        <v>2.4159888340000002</v>
      </c>
      <c r="AP413">
        <v>2.4689267159999999</v>
      </c>
      <c r="AQ413">
        <v>2.5237847150000001</v>
      </c>
      <c r="AR413">
        <v>2.5808169269999999</v>
      </c>
      <c r="AS413">
        <v>2.6401597649999999</v>
      </c>
      <c r="AT413">
        <v>2.7018358519999999</v>
      </c>
      <c r="AU413">
        <v>2.7659427509999999</v>
      </c>
      <c r="AV413">
        <v>2.8327161360000002</v>
      </c>
    </row>
    <row r="414" spans="1:48" x14ac:dyDescent="0.25">
      <c r="A414" s="30" t="s">
        <v>991</v>
      </c>
      <c r="B414">
        <v>0.96116878123798499</v>
      </c>
      <c r="C414">
        <v>0.98039215686274495</v>
      </c>
      <c r="D414">
        <v>1.0000000040000001</v>
      </c>
      <c r="E414">
        <v>1.013500989</v>
      </c>
      <c r="F414">
        <v>1.0352164290000001</v>
      </c>
      <c r="G414">
        <v>1.050579782</v>
      </c>
      <c r="H414">
        <v>1.064060513</v>
      </c>
      <c r="I414">
        <v>1.087099459</v>
      </c>
      <c r="J414">
        <v>1.101882891</v>
      </c>
      <c r="K414">
        <v>1.116404677</v>
      </c>
      <c r="L414">
        <v>1.131067526</v>
      </c>
      <c r="M414">
        <v>1.1458032090000001</v>
      </c>
      <c r="N414">
        <v>1.1571017770000001</v>
      </c>
      <c r="O414">
        <v>1.1737322859999999</v>
      </c>
      <c r="P414">
        <v>1.1820181240000001</v>
      </c>
      <c r="Q414">
        <v>1.210329545</v>
      </c>
      <c r="R414">
        <v>1.24010932</v>
      </c>
      <c r="S414">
        <v>1.2750465790000001</v>
      </c>
      <c r="T414">
        <v>1.3159583509999999</v>
      </c>
      <c r="U414">
        <v>1.3618654910000001</v>
      </c>
      <c r="V414">
        <v>1.413504887</v>
      </c>
      <c r="W414">
        <v>1.467488882</v>
      </c>
      <c r="X414">
        <v>1.5225979000000001</v>
      </c>
      <c r="Y414">
        <v>1.5769561519999999</v>
      </c>
      <c r="Z414">
        <v>1.629357843</v>
      </c>
      <c r="AA414">
        <v>1.6788466989999999</v>
      </c>
      <c r="AB414">
        <v>1.725707568</v>
      </c>
      <c r="AC414">
        <v>1.770735784</v>
      </c>
      <c r="AD414">
        <v>1.8137782280000001</v>
      </c>
      <c r="AE414">
        <v>1.855434217</v>
      </c>
      <c r="AF414">
        <v>1.896458816</v>
      </c>
      <c r="AG414">
        <v>1.9373843690000001</v>
      </c>
      <c r="AH414">
        <v>1.978673847</v>
      </c>
      <c r="AI414">
        <v>2.020279291</v>
      </c>
      <c r="AJ414">
        <v>2.0624918399999999</v>
      </c>
      <c r="AK414">
        <v>2.1053716059999998</v>
      </c>
      <c r="AL414">
        <v>2.1490187939999998</v>
      </c>
      <c r="AM414">
        <v>2.193694576</v>
      </c>
      <c r="AN414">
        <v>2.2393419090000002</v>
      </c>
      <c r="AO414">
        <v>2.2861843190000002</v>
      </c>
      <c r="AP414">
        <v>2.3345190520000001</v>
      </c>
      <c r="AQ414">
        <v>2.3843916919999999</v>
      </c>
      <c r="AR414">
        <v>2.4359770200000002</v>
      </c>
      <c r="AS414">
        <v>2.489448087</v>
      </c>
      <c r="AT414">
        <v>2.5447679089999999</v>
      </c>
      <c r="AU414">
        <v>2.6019871700000001</v>
      </c>
      <c r="AV414">
        <v>2.661296111</v>
      </c>
    </row>
    <row r="415" spans="1:48" x14ac:dyDescent="0.25">
      <c r="A415" s="30" t="s">
        <v>992</v>
      </c>
      <c r="B415">
        <v>0.96116878123798499</v>
      </c>
      <c r="C415">
        <v>0.98039215686274495</v>
      </c>
      <c r="D415">
        <v>0.99999902330000001</v>
      </c>
      <c r="E415">
        <v>1.020040037</v>
      </c>
      <c r="F415">
        <v>1.040673776</v>
      </c>
      <c r="G415">
        <v>1.0513334350000001</v>
      </c>
      <c r="H415">
        <v>1.0696657599999999</v>
      </c>
      <c r="I415">
        <v>1.086156197</v>
      </c>
      <c r="J415">
        <v>1.1009322420000001</v>
      </c>
      <c r="K415">
        <v>1.116125842</v>
      </c>
      <c r="L415">
        <v>1.1286810439999999</v>
      </c>
      <c r="M415">
        <v>1.1402335560000001</v>
      </c>
      <c r="N415">
        <v>1.1514508919999999</v>
      </c>
      <c r="O415">
        <v>1.1705334919999999</v>
      </c>
      <c r="P415">
        <v>1.189197278</v>
      </c>
      <c r="Q415">
        <v>1.212909118</v>
      </c>
      <c r="R415">
        <v>1.242832545</v>
      </c>
      <c r="S415">
        <v>1.278444793</v>
      </c>
      <c r="T415">
        <v>1.320252317</v>
      </c>
      <c r="U415">
        <v>1.3671753170000001</v>
      </c>
      <c r="V415">
        <v>1.4199516919999999</v>
      </c>
      <c r="W415">
        <v>1.4754020800000001</v>
      </c>
      <c r="X415">
        <v>1.5316931</v>
      </c>
      <c r="Y415">
        <v>1.5872471880000001</v>
      </c>
      <c r="Z415">
        <v>1.640901524</v>
      </c>
      <c r="AA415">
        <v>1.6917393359999999</v>
      </c>
      <c r="AB415">
        <v>1.7399487709999999</v>
      </c>
      <c r="AC415">
        <v>1.7862036649999999</v>
      </c>
      <c r="AD415">
        <v>1.830528596</v>
      </c>
      <c r="AE415">
        <v>1.8735769609999999</v>
      </c>
      <c r="AF415">
        <v>1.9160871129999999</v>
      </c>
      <c r="AG415">
        <v>1.9585700690000001</v>
      </c>
      <c r="AH415">
        <v>2.0014250979999999</v>
      </c>
      <c r="AI415">
        <v>2.044743703</v>
      </c>
      <c r="AJ415">
        <v>2.0887511750000001</v>
      </c>
      <c r="AK415">
        <v>2.133537536</v>
      </c>
      <c r="AL415">
        <v>2.1791782180000001</v>
      </c>
      <c r="AM415">
        <v>2.226107281</v>
      </c>
      <c r="AN415">
        <v>2.274149161</v>
      </c>
      <c r="AO415">
        <v>2.3235160189999999</v>
      </c>
      <c r="AP415">
        <v>2.374535276</v>
      </c>
      <c r="AQ415">
        <v>2.4272791969999998</v>
      </c>
      <c r="AR415">
        <v>2.4820264060000001</v>
      </c>
      <c r="AS415">
        <v>2.5389688879999999</v>
      </c>
      <c r="AT415">
        <v>2.598079647</v>
      </c>
      <c r="AU415">
        <v>2.6594281130000001</v>
      </c>
      <c r="AV415">
        <v>2.7232367979999998</v>
      </c>
    </row>
    <row r="416" spans="1:48" x14ac:dyDescent="0.25">
      <c r="A416" s="30" t="s">
        <v>993</v>
      </c>
      <c r="B416">
        <v>0.96116878123798499</v>
      </c>
      <c r="C416">
        <v>0.98039215686274495</v>
      </c>
      <c r="D416">
        <v>0.99999990500000002</v>
      </c>
      <c r="E416">
        <v>1.0224542679999999</v>
      </c>
      <c r="F416">
        <v>1.0442901659999999</v>
      </c>
      <c r="G416">
        <v>1.0532214529999999</v>
      </c>
      <c r="H416">
        <v>1.0696920889999999</v>
      </c>
      <c r="I416">
        <v>1.084426114</v>
      </c>
      <c r="J416">
        <v>1.098512728</v>
      </c>
      <c r="K416">
        <v>1.111997994</v>
      </c>
      <c r="L416">
        <v>1.1261395860000001</v>
      </c>
      <c r="M416">
        <v>1.1407973680000001</v>
      </c>
      <c r="N416">
        <v>1.150796529</v>
      </c>
      <c r="O416">
        <v>1.165908639</v>
      </c>
      <c r="P416">
        <v>1.184286393</v>
      </c>
      <c r="Q416">
        <v>1.2065075700000001</v>
      </c>
      <c r="R416">
        <v>1.2364197219999999</v>
      </c>
      <c r="S416">
        <v>1.2727328120000001</v>
      </c>
      <c r="T416">
        <v>1.3157078769999999</v>
      </c>
      <c r="U416">
        <v>1.3642095359999999</v>
      </c>
      <c r="V416">
        <v>1.418915666</v>
      </c>
      <c r="W416">
        <v>1.476659046</v>
      </c>
      <c r="X416">
        <v>1.5359493580000001</v>
      </c>
      <c r="Y416">
        <v>1.594737031</v>
      </c>
      <c r="Z416">
        <v>1.651480066</v>
      </c>
      <c r="AA416">
        <v>1.7050834100000001</v>
      </c>
      <c r="AB416">
        <v>1.755521466</v>
      </c>
      <c r="AC416">
        <v>1.8038399389999999</v>
      </c>
      <c r="AD416">
        <v>1.8499374390000001</v>
      </c>
      <c r="AE416">
        <v>1.894437529</v>
      </c>
      <c r="AF416">
        <v>1.938186124</v>
      </c>
      <c r="AG416">
        <v>1.9817954259999999</v>
      </c>
      <c r="AH416">
        <v>2.025808064</v>
      </c>
      <c r="AI416">
        <v>2.0701885770000001</v>
      </c>
      <c r="AJ416">
        <v>2.1152830809999998</v>
      </c>
      <c r="AK416">
        <v>2.1611362590000001</v>
      </c>
      <c r="AL416">
        <v>2.2078711040000001</v>
      </c>
      <c r="AM416">
        <v>2.2557197229999999</v>
      </c>
      <c r="AN416">
        <v>2.3046689979999999</v>
      </c>
      <c r="AO416">
        <v>2.3550388309999999</v>
      </c>
      <c r="AP416">
        <v>2.4072160720000002</v>
      </c>
      <c r="AQ416">
        <v>2.4612991110000002</v>
      </c>
      <c r="AR416">
        <v>2.5174179290000001</v>
      </c>
      <c r="AS416">
        <v>2.5758331079999999</v>
      </c>
      <c r="AT416">
        <v>2.6365566450000002</v>
      </c>
      <c r="AU416">
        <v>2.69968823</v>
      </c>
      <c r="AV416">
        <v>2.7654915419999999</v>
      </c>
    </row>
    <row r="417" spans="1:48" x14ac:dyDescent="0.25">
      <c r="A417" s="30" t="s">
        <v>994</v>
      </c>
      <c r="B417">
        <v>0.96116878123798499</v>
      </c>
      <c r="C417">
        <v>0.98039215686274495</v>
      </c>
      <c r="D417">
        <v>0.99999777970000003</v>
      </c>
      <c r="E417">
        <v>1.021814556</v>
      </c>
      <c r="F417">
        <v>1.0434379140000001</v>
      </c>
      <c r="G417">
        <v>1.052304302</v>
      </c>
      <c r="H417">
        <v>1.0701571940000001</v>
      </c>
      <c r="I417">
        <v>1.086597941</v>
      </c>
      <c r="J417">
        <v>1.101141728</v>
      </c>
      <c r="K417">
        <v>1.114960017</v>
      </c>
      <c r="L417">
        <v>1.1291348880000001</v>
      </c>
      <c r="M417">
        <v>1.144699898</v>
      </c>
      <c r="N417">
        <v>1.155643062</v>
      </c>
      <c r="O417">
        <v>1.1717047359999999</v>
      </c>
      <c r="P417">
        <v>1.1908261469999999</v>
      </c>
      <c r="Q417">
        <v>1.212793266</v>
      </c>
      <c r="R417">
        <v>1.245952151</v>
      </c>
      <c r="S417">
        <v>1.281813165</v>
      </c>
      <c r="T417">
        <v>1.3233598310000001</v>
      </c>
      <c r="U417">
        <v>1.3708036990000001</v>
      </c>
      <c r="V417">
        <v>1.424812639</v>
      </c>
      <c r="W417">
        <v>1.4818942349999999</v>
      </c>
      <c r="X417">
        <v>1.5407384180000001</v>
      </c>
      <c r="Y417">
        <v>1.5990632709999999</v>
      </c>
      <c r="Z417">
        <v>1.6555229499999999</v>
      </c>
      <c r="AA417">
        <v>1.7090009289999999</v>
      </c>
      <c r="AB417">
        <v>1.759501177</v>
      </c>
      <c r="AC417">
        <v>1.8085024329999999</v>
      </c>
      <c r="AD417">
        <v>1.855044404</v>
      </c>
      <c r="AE417">
        <v>1.8997800739999999</v>
      </c>
      <c r="AF417">
        <v>1.9437127700000001</v>
      </c>
      <c r="AG417">
        <v>1.987551402</v>
      </c>
      <c r="AH417">
        <v>2.0317536870000001</v>
      </c>
      <c r="AI417">
        <v>2.0761906080000001</v>
      </c>
      <c r="AJ417">
        <v>2.121330801</v>
      </c>
      <c r="AK417">
        <v>2.1672267349999998</v>
      </c>
      <c r="AL417">
        <v>2.2140875759999998</v>
      </c>
      <c r="AM417">
        <v>2.262356391</v>
      </c>
      <c r="AN417">
        <v>2.3117524330000001</v>
      </c>
      <c r="AO417">
        <v>2.3625922639999999</v>
      </c>
      <c r="AP417">
        <v>2.4153491969999998</v>
      </c>
      <c r="AQ417">
        <v>2.4699553710000002</v>
      </c>
      <c r="AR417">
        <v>2.526700451</v>
      </c>
      <c r="AS417">
        <v>2.5859635010000002</v>
      </c>
      <c r="AT417">
        <v>2.6476276439999999</v>
      </c>
      <c r="AU417">
        <v>2.7117898760000001</v>
      </c>
      <c r="AV417">
        <v>2.7789079160000001</v>
      </c>
    </row>
    <row r="418" spans="1:48" x14ac:dyDescent="0.25">
      <c r="A418" s="30" t="s">
        <v>983</v>
      </c>
      <c r="B418">
        <v>0.96116878123798499</v>
      </c>
      <c r="C418">
        <v>0.98039215686274495</v>
      </c>
      <c r="D418">
        <v>1.00000092</v>
      </c>
      <c r="E418">
        <v>1.022873943</v>
      </c>
      <c r="F418">
        <v>1.0442319760000001</v>
      </c>
      <c r="G418">
        <v>1.0516013340000001</v>
      </c>
      <c r="H418">
        <v>1.0665087120000001</v>
      </c>
      <c r="I418">
        <v>1.0792117720000001</v>
      </c>
      <c r="J418">
        <v>1.0914439890000001</v>
      </c>
      <c r="K418">
        <v>1.1025100560000001</v>
      </c>
      <c r="L418">
        <v>1.113888008</v>
      </c>
      <c r="M418">
        <v>1.125795173</v>
      </c>
      <c r="N418">
        <v>1.1320532409999999</v>
      </c>
      <c r="O418">
        <v>1.144465646</v>
      </c>
      <c r="P418">
        <v>1.1601348</v>
      </c>
      <c r="Q418">
        <v>1.1814484730000001</v>
      </c>
      <c r="R418">
        <v>1.2105429940000001</v>
      </c>
      <c r="S418">
        <v>1.24877343</v>
      </c>
      <c r="T418">
        <v>1.2953884790000001</v>
      </c>
      <c r="U418">
        <v>1.348459732</v>
      </c>
      <c r="V418">
        <v>1.4084804319999999</v>
      </c>
      <c r="W418">
        <v>1.4723956090000001</v>
      </c>
      <c r="X418">
        <v>1.5380847870000001</v>
      </c>
      <c r="Y418">
        <v>1.6032456930000001</v>
      </c>
      <c r="Z418">
        <v>1.665846119</v>
      </c>
      <c r="AA418">
        <v>1.7246375789999999</v>
      </c>
      <c r="AB418">
        <v>1.7791596780000001</v>
      </c>
      <c r="AC418">
        <v>1.83068656</v>
      </c>
      <c r="AD418">
        <v>1.879463528</v>
      </c>
      <c r="AE418">
        <v>1.926215148</v>
      </c>
      <c r="AF418">
        <v>1.9718866660000001</v>
      </c>
      <c r="AG418">
        <v>2.0171861660000001</v>
      </c>
      <c r="AH418">
        <v>2.0628192570000001</v>
      </c>
      <c r="AI418">
        <v>2.1087846520000002</v>
      </c>
      <c r="AJ418">
        <v>2.1554586969999998</v>
      </c>
      <c r="AK418">
        <v>2.2028800670000002</v>
      </c>
      <c r="AL418">
        <v>2.2511563670000001</v>
      </c>
      <c r="AM418">
        <v>2.3004567890000001</v>
      </c>
      <c r="AN418">
        <v>2.3508915309999998</v>
      </c>
      <c r="AO418">
        <v>2.4028601140000001</v>
      </c>
      <c r="AP418">
        <v>2.4568013409999998</v>
      </c>
      <c r="AQ418">
        <v>2.5129058139999998</v>
      </c>
      <c r="AR418">
        <v>2.571259403</v>
      </c>
      <c r="AS418">
        <v>2.6321230949999999</v>
      </c>
      <c r="AT418">
        <v>2.6955638120000001</v>
      </c>
      <c r="AU418">
        <v>2.7617044380000002</v>
      </c>
      <c r="AV418">
        <v>2.8307882950000001</v>
      </c>
    </row>
    <row r="419" spans="1:48" x14ac:dyDescent="0.25">
      <c r="A419" s="30" t="s">
        <v>995</v>
      </c>
      <c r="B419">
        <v>0.96116878123798499</v>
      </c>
      <c r="C419">
        <v>0.98039215686274495</v>
      </c>
      <c r="D419">
        <v>0.99999908209999999</v>
      </c>
      <c r="E419">
        <v>1.021369207</v>
      </c>
      <c r="F419">
        <v>1.043182313</v>
      </c>
      <c r="G419">
        <v>1.053075891</v>
      </c>
      <c r="H419">
        <v>1.072108657</v>
      </c>
      <c r="I419">
        <v>1.090041767</v>
      </c>
      <c r="J419">
        <v>1.1063360929999999</v>
      </c>
      <c r="K419">
        <v>1.1213116460000001</v>
      </c>
      <c r="L419">
        <v>1.136270149</v>
      </c>
      <c r="M419">
        <v>1.1507847769999999</v>
      </c>
      <c r="N419">
        <v>1.161608051</v>
      </c>
      <c r="O419">
        <v>1.1781967369999999</v>
      </c>
      <c r="P419">
        <v>1.198135486</v>
      </c>
      <c r="Q419">
        <v>1.2209659850000001</v>
      </c>
      <c r="R419">
        <v>1.2536539259999999</v>
      </c>
      <c r="S419">
        <v>1.2885639310000001</v>
      </c>
      <c r="T419">
        <v>1.3288932440000001</v>
      </c>
      <c r="U419">
        <v>1.374940074</v>
      </c>
      <c r="V419">
        <v>1.42770207</v>
      </c>
      <c r="W419">
        <v>1.4829765319999999</v>
      </c>
      <c r="X419">
        <v>1.5394571720000001</v>
      </c>
      <c r="Y419">
        <v>1.5952953240000001</v>
      </c>
      <c r="Z419">
        <v>1.649376599</v>
      </c>
      <c r="AA419">
        <v>1.7006209080000001</v>
      </c>
      <c r="AB419">
        <v>1.749392265</v>
      </c>
      <c r="AC419">
        <v>1.7969591899999999</v>
      </c>
      <c r="AD419">
        <v>1.8423764010000001</v>
      </c>
      <c r="AE419">
        <v>1.886192087</v>
      </c>
      <c r="AF419">
        <v>1.929331562</v>
      </c>
      <c r="AG419">
        <v>1.9724202689999999</v>
      </c>
      <c r="AH419">
        <v>2.015862947</v>
      </c>
      <c r="AI419">
        <v>2.0595151409999999</v>
      </c>
      <c r="AJ419">
        <v>2.1037957340000002</v>
      </c>
      <c r="AK419">
        <v>2.1487985479999998</v>
      </c>
      <c r="AL419">
        <v>2.1947220760000001</v>
      </c>
      <c r="AM419">
        <v>2.2420089459999999</v>
      </c>
      <c r="AN419">
        <v>2.2904218699999999</v>
      </c>
      <c r="AO419">
        <v>2.340200093</v>
      </c>
      <c r="AP419">
        <v>2.391764314</v>
      </c>
      <c r="AQ419">
        <v>2.4450272229999999</v>
      </c>
      <c r="AR419">
        <v>2.500276199</v>
      </c>
      <c r="AS419">
        <v>2.557877967</v>
      </c>
      <c r="AT419">
        <v>2.617711656</v>
      </c>
      <c r="AU419">
        <v>2.679857057</v>
      </c>
      <c r="AV419">
        <v>2.7447404340000001</v>
      </c>
    </row>
    <row r="420" spans="1:48" x14ac:dyDescent="0.25">
      <c r="A420" s="30" t="s">
        <v>996</v>
      </c>
      <c r="B420">
        <v>0.96116878123798499</v>
      </c>
      <c r="C420">
        <v>0.98039215686274495</v>
      </c>
      <c r="D420">
        <v>0.99999919520000002</v>
      </c>
      <c r="E420">
        <v>1.0217957689999999</v>
      </c>
      <c r="F420">
        <v>1.0443225199999999</v>
      </c>
      <c r="G420">
        <v>1.053673461</v>
      </c>
      <c r="H420">
        <v>1.0720936679999999</v>
      </c>
      <c r="I420">
        <v>1.0894853769999999</v>
      </c>
      <c r="J420">
        <v>1.1056515419999999</v>
      </c>
      <c r="K420">
        <v>1.120395147</v>
      </c>
      <c r="L420">
        <v>1.1355549819999999</v>
      </c>
      <c r="M420">
        <v>1.1496144909999999</v>
      </c>
      <c r="N420">
        <v>1.1604356570000001</v>
      </c>
      <c r="O420">
        <v>1.177426922</v>
      </c>
      <c r="P420">
        <v>1.1977202149999999</v>
      </c>
      <c r="Q420">
        <v>1.221774855</v>
      </c>
      <c r="R420">
        <v>1.254860187</v>
      </c>
      <c r="S420">
        <v>1.290309132</v>
      </c>
      <c r="T420">
        <v>1.330972166</v>
      </c>
      <c r="U420">
        <v>1.377121008</v>
      </c>
      <c r="V420">
        <v>1.429743789</v>
      </c>
      <c r="W420">
        <v>1.484917252</v>
      </c>
      <c r="X420">
        <v>1.5414048250000001</v>
      </c>
      <c r="Y420">
        <v>1.5973108540000001</v>
      </c>
      <c r="Z420">
        <v>1.6514911809999999</v>
      </c>
      <c r="AA420">
        <v>1.7028757590000001</v>
      </c>
      <c r="AB420">
        <v>1.7518102710000001</v>
      </c>
      <c r="AC420">
        <v>1.799531408</v>
      </c>
      <c r="AD420">
        <v>1.8451758190000001</v>
      </c>
      <c r="AE420">
        <v>1.8892796919999999</v>
      </c>
      <c r="AF420">
        <v>1.932767525</v>
      </c>
      <c r="AG420">
        <v>1.9762597399999999</v>
      </c>
      <c r="AH420">
        <v>2.020156933</v>
      </c>
      <c r="AI420">
        <v>2.0643506500000002</v>
      </c>
      <c r="AJ420">
        <v>2.1092348689999998</v>
      </c>
      <c r="AK420">
        <v>2.1548989060000001</v>
      </c>
      <c r="AL420">
        <v>2.2015299640000001</v>
      </c>
      <c r="AM420">
        <v>2.249536306</v>
      </c>
      <c r="AN420">
        <v>2.298721048</v>
      </c>
      <c r="AO420">
        <v>2.3493229680000001</v>
      </c>
      <c r="AP420">
        <v>2.4017497099999998</v>
      </c>
      <c r="AQ420">
        <v>2.455942979</v>
      </c>
      <c r="AR420">
        <v>2.5121741059999998</v>
      </c>
      <c r="AS420">
        <v>2.5707926730000001</v>
      </c>
      <c r="AT420">
        <v>2.6317060350000001</v>
      </c>
      <c r="AU420">
        <v>2.6950000159999998</v>
      </c>
      <c r="AV420">
        <v>2.7610767919999999</v>
      </c>
    </row>
    <row r="421" spans="1:48" x14ac:dyDescent="0.25">
      <c r="A421" s="30" t="s">
        <v>997</v>
      </c>
      <c r="B421">
        <v>0.96116878123798499</v>
      </c>
      <c r="C421">
        <v>0.98039215686274495</v>
      </c>
      <c r="D421">
        <v>0.99999778279999996</v>
      </c>
      <c r="E421">
        <v>1.0208638109999999</v>
      </c>
      <c r="F421">
        <v>1.040957538</v>
      </c>
      <c r="G421">
        <v>1.049855245</v>
      </c>
      <c r="H421">
        <v>1.0688205850000001</v>
      </c>
      <c r="I421">
        <v>1.0869602700000001</v>
      </c>
      <c r="J421">
        <v>1.102191076</v>
      </c>
      <c r="K421">
        <v>1.1169988900000001</v>
      </c>
      <c r="L421">
        <v>1.132323749</v>
      </c>
      <c r="M421">
        <v>1.1496392980000001</v>
      </c>
      <c r="N421">
        <v>1.1628032319999999</v>
      </c>
      <c r="O421">
        <v>1.180483175</v>
      </c>
      <c r="P421">
        <v>1.1995463790000001</v>
      </c>
      <c r="Q421">
        <v>1.221163606</v>
      </c>
      <c r="R421">
        <v>1.2585387450000001</v>
      </c>
      <c r="S421">
        <v>1.2926958909999999</v>
      </c>
      <c r="T421">
        <v>1.3305392300000001</v>
      </c>
      <c r="U421">
        <v>1.3746740390000001</v>
      </c>
      <c r="V421">
        <v>1.4258802150000001</v>
      </c>
      <c r="W421">
        <v>1.479355191</v>
      </c>
      <c r="X421">
        <v>1.5348985070000001</v>
      </c>
      <c r="Y421">
        <v>1.590372685</v>
      </c>
      <c r="Z421">
        <v>1.6445145619999999</v>
      </c>
      <c r="AA421">
        <v>1.696045974</v>
      </c>
      <c r="AB421">
        <v>1.7450412</v>
      </c>
      <c r="AC421">
        <v>1.793525507</v>
      </c>
      <c r="AD421">
        <v>1.83955296</v>
      </c>
      <c r="AE421">
        <v>1.8836001959999999</v>
      </c>
      <c r="AF421">
        <v>1.926686449</v>
      </c>
      <c r="AG421">
        <v>1.969623253</v>
      </c>
      <c r="AH421">
        <v>2.012794499</v>
      </c>
      <c r="AI421">
        <v>2.055949756</v>
      </c>
      <c r="AJ421">
        <v>2.099763244</v>
      </c>
      <c r="AK421">
        <v>2.1442752569999999</v>
      </c>
      <c r="AL421">
        <v>2.1898119980000001</v>
      </c>
      <c r="AM421">
        <v>2.23703618</v>
      </c>
      <c r="AN421">
        <v>2.2853073639999999</v>
      </c>
      <c r="AO421">
        <v>2.3349437430000002</v>
      </c>
      <c r="AP421">
        <v>2.3865459420000001</v>
      </c>
      <c r="AQ421">
        <v>2.4397693239999998</v>
      </c>
      <c r="AR421">
        <v>2.494940588</v>
      </c>
      <c r="AS421">
        <v>2.5527154099999998</v>
      </c>
      <c r="AT421">
        <v>2.6128036790000002</v>
      </c>
      <c r="AU421">
        <v>2.6752973469999999</v>
      </c>
      <c r="AV421">
        <v>2.74096414</v>
      </c>
    </row>
    <row r="422" spans="1:48" x14ac:dyDescent="0.25">
      <c r="A422" s="30" t="s">
        <v>998</v>
      </c>
      <c r="B422">
        <v>0.96116878123798499</v>
      </c>
      <c r="C422">
        <v>0.98039215686274495</v>
      </c>
      <c r="D422">
        <v>0.99999778279999996</v>
      </c>
      <c r="E422">
        <v>1.0208638109999999</v>
      </c>
      <c r="F422">
        <v>1.040957538</v>
      </c>
      <c r="G422">
        <v>1.049855245</v>
      </c>
      <c r="H422">
        <v>1.068820586</v>
      </c>
      <c r="I422">
        <v>1.0869602700000001</v>
      </c>
      <c r="J422">
        <v>1.102191076</v>
      </c>
      <c r="K422">
        <v>1.1169988909999999</v>
      </c>
      <c r="L422">
        <v>1.1323237500000001</v>
      </c>
      <c r="M422">
        <v>1.1496392989999999</v>
      </c>
      <c r="N422">
        <v>1.162803233</v>
      </c>
      <c r="O422">
        <v>1.180483178</v>
      </c>
      <c r="P422">
        <v>1.1995463820000001</v>
      </c>
      <c r="Q422">
        <v>1.2211636100000001</v>
      </c>
      <c r="R422">
        <v>1.25853875</v>
      </c>
      <c r="S422">
        <v>1.292696007</v>
      </c>
      <c r="T422">
        <v>1.3305380920000001</v>
      </c>
      <c r="U422">
        <v>1.3746729209999999</v>
      </c>
      <c r="V422">
        <v>1.4258836779999999</v>
      </c>
      <c r="W422">
        <v>1.479357568</v>
      </c>
      <c r="X422">
        <v>1.5349010809999999</v>
      </c>
      <c r="Y422">
        <v>1.5903695819999999</v>
      </c>
      <c r="Z422">
        <v>1.64449994</v>
      </c>
      <c r="AA422">
        <v>1.696030588</v>
      </c>
      <c r="AB422">
        <v>1.745025378</v>
      </c>
      <c r="AC422">
        <v>1.7935092669999999</v>
      </c>
      <c r="AD422">
        <v>1.8395363300000001</v>
      </c>
      <c r="AE422">
        <v>1.883583191</v>
      </c>
      <c r="AF422">
        <v>1.9266690719999999</v>
      </c>
      <c r="AG422">
        <v>1.9696055029999999</v>
      </c>
      <c r="AH422">
        <v>2.0127763719999998</v>
      </c>
      <c r="AI422">
        <v>2.0559312059999999</v>
      </c>
      <c r="AJ422">
        <v>2.099743744</v>
      </c>
      <c r="AK422">
        <v>2.1442553370000002</v>
      </c>
      <c r="AL422">
        <v>2.1897916579999999</v>
      </c>
      <c r="AM422">
        <v>2.2370154000000002</v>
      </c>
      <c r="AN422">
        <v>2.2852861309999999</v>
      </c>
      <c r="AO422">
        <v>2.3349220430000002</v>
      </c>
      <c r="AP422">
        <v>2.3865237600000002</v>
      </c>
      <c r="AQ422">
        <v>2.4397466470000002</v>
      </c>
      <c r="AR422">
        <v>2.494917391</v>
      </c>
      <c r="AS422">
        <v>2.5526916719999999</v>
      </c>
      <c r="AT422">
        <v>2.6127793810000002</v>
      </c>
      <c r="AU422">
        <v>2.6752724699999999</v>
      </c>
      <c r="AV422">
        <v>2.7409386599999999</v>
      </c>
    </row>
    <row r="423" spans="1:48" x14ac:dyDescent="0.25">
      <c r="A423" s="30" t="s">
        <v>999</v>
      </c>
      <c r="B423">
        <v>0.96116878123798499</v>
      </c>
      <c r="C423">
        <v>0.98039215686274495</v>
      </c>
      <c r="D423">
        <v>0.99999778279999996</v>
      </c>
      <c r="E423">
        <v>1.0208638109999999</v>
      </c>
      <c r="F423">
        <v>1.040957538</v>
      </c>
      <c r="G423">
        <v>1.049855245</v>
      </c>
      <c r="H423">
        <v>1.068820586</v>
      </c>
      <c r="I423">
        <v>1.0869602700000001</v>
      </c>
      <c r="J423">
        <v>1.102191076</v>
      </c>
      <c r="K423">
        <v>1.1169988900000001</v>
      </c>
      <c r="L423">
        <v>1.132323749</v>
      </c>
      <c r="M423">
        <v>1.1496392980000001</v>
      </c>
      <c r="N423">
        <v>1.1628032319999999</v>
      </c>
      <c r="O423">
        <v>1.180483175</v>
      </c>
      <c r="P423">
        <v>1.1995463790000001</v>
      </c>
      <c r="Q423">
        <v>1.221163606</v>
      </c>
      <c r="R423">
        <v>1.2585387450000001</v>
      </c>
      <c r="S423">
        <v>1.2926958909999999</v>
      </c>
      <c r="T423">
        <v>1.330540077</v>
      </c>
      <c r="U423">
        <v>1.3746337820000001</v>
      </c>
      <c r="V423">
        <v>1.425836332</v>
      </c>
      <c r="W423">
        <v>1.4793094449999999</v>
      </c>
      <c r="X423">
        <v>1.534850863</v>
      </c>
      <c r="Y423">
        <v>1.590323318</v>
      </c>
      <c r="Z423">
        <v>1.6444635919999999</v>
      </c>
      <c r="AA423">
        <v>1.6959936069999999</v>
      </c>
      <c r="AB423">
        <v>1.744987354</v>
      </c>
      <c r="AC423">
        <v>1.7934702389999999</v>
      </c>
      <c r="AD423">
        <v>1.839496365</v>
      </c>
      <c r="AE423">
        <v>1.883542324</v>
      </c>
      <c r="AF423">
        <v>1.9266273119999999</v>
      </c>
      <c r="AG423">
        <v>1.9695628460000001</v>
      </c>
      <c r="AH423">
        <v>2.0127328090000001</v>
      </c>
      <c r="AI423">
        <v>2.0558867639999998</v>
      </c>
      <c r="AJ423">
        <v>2.0996991739999999</v>
      </c>
      <c r="AK423">
        <v>2.1442147500000002</v>
      </c>
      <c r="AL423">
        <v>2.1897562979999998</v>
      </c>
      <c r="AM423">
        <v>2.2369786459999998</v>
      </c>
      <c r="AN423">
        <v>2.2852485740000001</v>
      </c>
      <c r="AO423">
        <v>2.33488366</v>
      </c>
      <c r="AP423">
        <v>2.3864845269999999</v>
      </c>
      <c r="AQ423">
        <v>2.439706535</v>
      </c>
      <c r="AR423">
        <v>2.4948763600000001</v>
      </c>
      <c r="AS423">
        <v>2.5526496860000001</v>
      </c>
      <c r="AT423">
        <v>2.6127364050000002</v>
      </c>
      <c r="AU423">
        <v>2.6752284679999998</v>
      </c>
      <c r="AV423">
        <v>2.7408935940000001</v>
      </c>
    </row>
    <row r="424" spans="1:48" x14ac:dyDescent="0.25">
      <c r="A424" s="30" t="s">
        <v>1000</v>
      </c>
      <c r="B424">
        <v>0.96116878123798499</v>
      </c>
      <c r="C424">
        <v>0.98039215686274495</v>
      </c>
      <c r="D424">
        <v>0.99999778279999996</v>
      </c>
      <c r="E424">
        <v>1.0208638109999999</v>
      </c>
      <c r="F424">
        <v>1.040957538</v>
      </c>
      <c r="G424">
        <v>1.049855245</v>
      </c>
      <c r="H424">
        <v>1.068820586</v>
      </c>
      <c r="I424">
        <v>1.0869602700000001</v>
      </c>
      <c r="J424">
        <v>1.102191076</v>
      </c>
      <c r="K424">
        <v>1.1169988900000001</v>
      </c>
      <c r="L424">
        <v>1.132323749</v>
      </c>
      <c r="M424">
        <v>1.1496392980000001</v>
      </c>
      <c r="N424">
        <v>1.1628032319999999</v>
      </c>
      <c r="O424">
        <v>1.1804831769999999</v>
      </c>
      <c r="P424">
        <v>1.199546381</v>
      </c>
      <c r="Q424">
        <v>1.221163609</v>
      </c>
      <c r="R424">
        <v>1.2585387480000001</v>
      </c>
      <c r="S424">
        <v>1.292695905</v>
      </c>
      <c r="T424">
        <v>1.33053946</v>
      </c>
      <c r="U424">
        <v>1.374672814</v>
      </c>
      <c r="V424">
        <v>1.4258787289999999</v>
      </c>
      <c r="W424">
        <v>1.4805778519999999</v>
      </c>
      <c r="X424">
        <v>1.5361561770000001</v>
      </c>
      <c r="Y424">
        <v>1.5916722000000001</v>
      </c>
      <c r="Z424">
        <v>1.6458369639999999</v>
      </c>
      <c r="AA424">
        <v>1.6974039540000001</v>
      </c>
      <c r="AB424">
        <v>1.746437542</v>
      </c>
      <c r="AC424">
        <v>1.7949587259999999</v>
      </c>
      <c r="AD424">
        <v>1.8410209559999999</v>
      </c>
      <c r="AE424">
        <v>1.8851058599999999</v>
      </c>
      <c r="AF424">
        <v>1.928225093</v>
      </c>
      <c r="AG424">
        <v>1.9711949209999999</v>
      </c>
      <c r="AH424">
        <v>2.0143995800000001</v>
      </c>
      <c r="AI424">
        <v>2.057588736</v>
      </c>
      <c r="AJ424">
        <v>2.1014366230000001</v>
      </c>
      <c r="AK424">
        <v>2.1459837679999998</v>
      </c>
      <c r="AL424">
        <v>2.1915564930000002</v>
      </c>
      <c r="AM424">
        <v>2.2388183810000002</v>
      </c>
      <c r="AN424">
        <v>2.2871284840000001</v>
      </c>
      <c r="AO424">
        <v>2.336804892</v>
      </c>
      <c r="AP424">
        <v>2.3884483740000002</v>
      </c>
      <c r="AQ424">
        <v>2.4417143380000002</v>
      </c>
      <c r="AR424">
        <v>2.4969301740000001</v>
      </c>
      <c r="AS424">
        <v>2.554751301</v>
      </c>
      <c r="AT424">
        <v>2.6148875789999999</v>
      </c>
      <c r="AU424">
        <v>2.677431001</v>
      </c>
      <c r="AV424">
        <v>2.7431494270000001</v>
      </c>
    </row>
    <row r="425" spans="1:48" x14ac:dyDescent="0.25">
      <c r="A425" s="30" t="s">
        <v>1001</v>
      </c>
      <c r="B425">
        <v>0.96116878123798499</v>
      </c>
      <c r="C425">
        <v>0.98039215686274495</v>
      </c>
      <c r="D425">
        <v>0.99999778279999996</v>
      </c>
      <c r="E425">
        <v>1.0208638109999999</v>
      </c>
      <c r="F425">
        <v>1.040957522</v>
      </c>
      <c r="G425">
        <v>1.049855228</v>
      </c>
      <c r="H425">
        <v>1.0688205660000001</v>
      </c>
      <c r="I425">
        <v>1.0869602519999999</v>
      </c>
      <c r="J425">
        <v>1.102191057</v>
      </c>
      <c r="K425">
        <v>1.1169988719999999</v>
      </c>
      <c r="L425">
        <v>1.13232373</v>
      </c>
      <c r="M425">
        <v>1.1496392790000001</v>
      </c>
      <c r="N425">
        <v>1.1628032129999999</v>
      </c>
      <c r="O425">
        <v>1.1804831520000001</v>
      </c>
      <c r="P425">
        <v>1.1995463550000001</v>
      </c>
      <c r="Q425">
        <v>1.2211635810000001</v>
      </c>
      <c r="R425">
        <v>1.25853872</v>
      </c>
      <c r="S425">
        <v>1.292695865</v>
      </c>
      <c r="T425">
        <v>1.3305392030000001</v>
      </c>
      <c r="U425">
        <v>1.3746740120000001</v>
      </c>
      <c r="V425">
        <v>1.4258801860000001</v>
      </c>
      <c r="W425">
        <v>1.479355161</v>
      </c>
      <c r="X425">
        <v>1.534898476</v>
      </c>
      <c r="Y425">
        <v>1.590372653</v>
      </c>
      <c r="Z425">
        <v>1.644514528</v>
      </c>
      <c r="AA425">
        <v>1.6960459400000001</v>
      </c>
      <c r="AB425">
        <v>1.7450411640000001</v>
      </c>
      <c r="AC425">
        <v>1.7935254700000001</v>
      </c>
      <c r="AD425">
        <v>1.8395529230000001</v>
      </c>
      <c r="AE425">
        <v>1.8836001579999999</v>
      </c>
      <c r="AF425">
        <v>1.9266864100000001</v>
      </c>
      <c r="AG425">
        <v>1.969623213</v>
      </c>
      <c r="AH425">
        <v>2.0127944580000001</v>
      </c>
      <c r="AI425">
        <v>2.0559497150000001</v>
      </c>
      <c r="AJ425">
        <v>2.0997632020000001</v>
      </c>
      <c r="AK425">
        <v>2.1442752139999999</v>
      </c>
      <c r="AL425">
        <v>2.189811953</v>
      </c>
      <c r="AM425">
        <v>2.2370361339999998</v>
      </c>
      <c r="AN425">
        <v>2.2853073180000001</v>
      </c>
      <c r="AO425">
        <v>2.3349436950000002</v>
      </c>
      <c r="AP425">
        <v>2.3865458930000001</v>
      </c>
      <c r="AQ425">
        <v>2.4397692750000002</v>
      </c>
      <c r="AR425">
        <v>2.4949405379999998</v>
      </c>
      <c r="AS425">
        <v>2.5527153579999999</v>
      </c>
      <c r="AT425">
        <v>2.6128036259999998</v>
      </c>
      <c r="AU425">
        <v>2.6752972929999999</v>
      </c>
      <c r="AV425">
        <v>2.7409640839999998</v>
      </c>
    </row>
    <row r="426" spans="1:48" x14ac:dyDescent="0.25">
      <c r="A426" s="30" t="s">
        <v>1002</v>
      </c>
      <c r="B426">
        <v>0.96116878123798499</v>
      </c>
      <c r="C426">
        <v>0.98039215686274495</v>
      </c>
      <c r="D426">
        <v>0.99999778289999997</v>
      </c>
      <c r="E426">
        <v>1.02086382</v>
      </c>
      <c r="F426">
        <v>1.0409575499999999</v>
      </c>
      <c r="G426">
        <v>1.0498552569999999</v>
      </c>
      <c r="H426">
        <v>1.068820586</v>
      </c>
      <c r="I426">
        <v>1.0869602469999999</v>
      </c>
      <c r="J426">
        <v>1.102191038</v>
      </c>
      <c r="K426">
        <v>1.11699886</v>
      </c>
      <c r="L426">
        <v>1.132323583</v>
      </c>
      <c r="M426">
        <v>1.1496391159999999</v>
      </c>
      <c r="N426">
        <v>1.1628030519999999</v>
      </c>
      <c r="O426">
        <v>1.180482974</v>
      </c>
      <c r="P426">
        <v>1.1995461700000001</v>
      </c>
      <c r="Q426">
        <v>1.2211633900000001</v>
      </c>
      <c r="R426">
        <v>1.258538524</v>
      </c>
      <c r="S426">
        <v>1.2926956629999999</v>
      </c>
      <c r="T426">
        <v>1.3305389940000001</v>
      </c>
      <c r="U426">
        <v>1.3746737950000001</v>
      </c>
      <c r="V426">
        <v>1.4258799600000001</v>
      </c>
      <c r="W426">
        <v>1.479354925</v>
      </c>
      <c r="X426">
        <v>1.53489823</v>
      </c>
      <c r="Y426">
        <v>1.590372398</v>
      </c>
      <c r="Z426">
        <v>1.644514265</v>
      </c>
      <c r="AA426">
        <v>1.6960456690000001</v>
      </c>
      <c r="AB426">
        <v>1.745040886</v>
      </c>
      <c r="AC426">
        <v>1.793525185</v>
      </c>
      <c r="AD426">
        <v>1.83955263</v>
      </c>
      <c r="AE426">
        <v>1.883599858</v>
      </c>
      <c r="AF426">
        <v>1.9266861040000001</v>
      </c>
      <c r="AG426">
        <v>1.9696229009999999</v>
      </c>
      <c r="AH426">
        <v>2.0127941389999999</v>
      </c>
      <c r="AI426">
        <v>2.0559493889999998</v>
      </c>
      <c r="AJ426">
        <v>2.0997628690000001</v>
      </c>
      <c r="AK426">
        <v>2.1442748740000002</v>
      </c>
      <c r="AL426">
        <v>2.1898116070000002</v>
      </c>
      <c r="AM426">
        <v>2.2370357799999998</v>
      </c>
      <c r="AN426">
        <v>2.2853069559999999</v>
      </c>
      <c r="AO426">
        <v>2.3349433259999999</v>
      </c>
      <c r="AP426">
        <v>2.3865455149999999</v>
      </c>
      <c r="AQ426">
        <v>2.4397688880000001</v>
      </c>
      <c r="AR426">
        <v>2.4949401419999999</v>
      </c>
      <c r="AS426">
        <v>2.5527149549999999</v>
      </c>
      <c r="AT426">
        <v>2.6128032220000001</v>
      </c>
      <c r="AU426">
        <v>2.6752969329999998</v>
      </c>
      <c r="AV426">
        <v>2.7409641040000001</v>
      </c>
    </row>
    <row r="427" spans="1:48" x14ac:dyDescent="0.25">
      <c r="A427" s="30" t="s">
        <v>1003</v>
      </c>
      <c r="B427">
        <v>0.96116878123798499</v>
      </c>
      <c r="C427">
        <v>0.98039215686274495</v>
      </c>
      <c r="D427">
        <v>0.99999778289999997</v>
      </c>
      <c r="E427">
        <v>1.0208638109999999</v>
      </c>
      <c r="F427">
        <v>1.040957538</v>
      </c>
      <c r="G427">
        <v>1.049855245</v>
      </c>
      <c r="H427">
        <v>1.0688205850000001</v>
      </c>
      <c r="I427">
        <v>1.0869602700000001</v>
      </c>
      <c r="J427">
        <v>1.102191076</v>
      </c>
      <c r="K427">
        <v>1.1169988900000001</v>
      </c>
      <c r="L427">
        <v>1.132323749</v>
      </c>
      <c r="M427">
        <v>1.1496392980000001</v>
      </c>
      <c r="N427">
        <v>1.1628032319999999</v>
      </c>
      <c r="O427">
        <v>1.180483175</v>
      </c>
      <c r="P427">
        <v>1.1995463790000001</v>
      </c>
      <c r="Q427">
        <v>1.221163606</v>
      </c>
      <c r="R427">
        <v>1.2585387450000001</v>
      </c>
      <c r="S427">
        <v>1.2926958909999999</v>
      </c>
      <c r="T427">
        <v>1.3305392300000001</v>
      </c>
      <c r="U427">
        <v>1.3746740390000001</v>
      </c>
      <c r="V427">
        <v>1.4258802150000001</v>
      </c>
      <c r="W427">
        <v>1.479355191</v>
      </c>
      <c r="X427">
        <v>1.5348985070000001</v>
      </c>
      <c r="Y427">
        <v>1.590372685</v>
      </c>
      <c r="Z427">
        <v>1.6445145619999999</v>
      </c>
      <c r="AA427">
        <v>1.696045974</v>
      </c>
      <c r="AB427">
        <v>1.7450412</v>
      </c>
      <c r="AC427">
        <v>1.793525507</v>
      </c>
      <c r="AD427">
        <v>1.83955296</v>
      </c>
      <c r="AE427">
        <v>1.8836001959999999</v>
      </c>
      <c r="AF427">
        <v>1.926686449</v>
      </c>
      <c r="AG427">
        <v>1.969623253</v>
      </c>
      <c r="AH427">
        <v>2.0127944979999999</v>
      </c>
      <c r="AI427">
        <v>2.055949756</v>
      </c>
      <c r="AJ427">
        <v>2.099763244</v>
      </c>
      <c r="AK427">
        <v>2.1442752569999999</v>
      </c>
      <c r="AL427">
        <v>2.1898119980000001</v>
      </c>
      <c r="AM427">
        <v>2.23703618</v>
      </c>
      <c r="AN427">
        <v>2.2853073639999999</v>
      </c>
      <c r="AO427">
        <v>2.3349437430000002</v>
      </c>
      <c r="AP427">
        <v>2.3865459420000001</v>
      </c>
      <c r="AQ427">
        <v>2.4397693239999998</v>
      </c>
      <c r="AR427">
        <v>2.494940588</v>
      </c>
      <c r="AS427">
        <v>2.5527154099999998</v>
      </c>
      <c r="AT427">
        <v>2.6128036780000001</v>
      </c>
      <c r="AU427">
        <v>2.6752973469999999</v>
      </c>
      <c r="AV427">
        <v>2.74096414</v>
      </c>
    </row>
    <row r="428" spans="1:48" x14ac:dyDescent="0.25">
      <c r="A428" s="30" t="s">
        <v>1004</v>
      </c>
      <c r="B428">
        <v>0.96116878123798499</v>
      </c>
      <c r="C428">
        <v>0.98039215686274495</v>
      </c>
      <c r="D428">
        <v>0.99999778279999996</v>
      </c>
      <c r="E428">
        <v>1.0208638109999999</v>
      </c>
      <c r="F428">
        <v>1.040957538</v>
      </c>
      <c r="G428">
        <v>1.049855245</v>
      </c>
      <c r="H428">
        <v>1.0688205850000001</v>
      </c>
      <c r="I428">
        <v>1.0869602700000001</v>
      </c>
      <c r="J428">
        <v>1.102191076</v>
      </c>
      <c r="K428">
        <v>1.1169988900000001</v>
      </c>
      <c r="L428">
        <v>1.132323749</v>
      </c>
      <c r="M428">
        <v>1.1496392980000001</v>
      </c>
      <c r="N428">
        <v>1.1628032319999999</v>
      </c>
      <c r="O428">
        <v>1.180483167</v>
      </c>
      <c r="P428">
        <v>1.1995463710000001</v>
      </c>
      <c r="Q428">
        <v>1.2211635970000001</v>
      </c>
      <c r="R428">
        <v>1.258538736</v>
      </c>
      <c r="S428">
        <v>1.292695889</v>
      </c>
      <c r="T428">
        <v>1.3305391639999999</v>
      </c>
      <c r="U428">
        <v>1.374673977</v>
      </c>
      <c r="V428">
        <v>1.42588015</v>
      </c>
      <c r="W428">
        <v>1.4793551229999999</v>
      </c>
      <c r="X428">
        <v>1.534898436</v>
      </c>
      <c r="Y428">
        <v>1.5903726119999999</v>
      </c>
      <c r="Z428">
        <v>1.6445144860000001</v>
      </c>
      <c r="AA428">
        <v>1.696045896</v>
      </c>
      <c r="AB428">
        <v>1.74504112</v>
      </c>
      <c r="AC428">
        <v>1.7935254249999999</v>
      </c>
      <c r="AD428">
        <v>1.8395528759999999</v>
      </c>
      <c r="AE428">
        <v>1.8836001099999999</v>
      </c>
      <c r="AF428">
        <v>1.926686361</v>
      </c>
      <c r="AG428">
        <v>1.9696231630000001</v>
      </c>
      <c r="AH428">
        <v>2.0127944069999999</v>
      </c>
      <c r="AI428">
        <v>2.0559496629999998</v>
      </c>
      <c r="AJ428">
        <v>2.0997631490000002</v>
      </c>
      <c r="AK428">
        <v>2.1442751590000002</v>
      </c>
      <c r="AL428">
        <v>2.1898118979999999</v>
      </c>
      <c r="AM428">
        <v>2.237036078</v>
      </c>
      <c r="AN428">
        <v>2.2853072600000002</v>
      </c>
      <c r="AO428">
        <v>2.3349436360000002</v>
      </c>
      <c r="AP428">
        <v>2.386545833</v>
      </c>
      <c r="AQ428">
        <v>2.4397692129999999</v>
      </c>
      <c r="AR428">
        <v>2.4949404739999999</v>
      </c>
      <c r="AS428">
        <v>2.5527152929999999</v>
      </c>
      <c r="AT428">
        <v>2.6128035590000001</v>
      </c>
      <c r="AU428">
        <v>2.675297225</v>
      </c>
      <c r="AV428">
        <v>2.7409640149999999</v>
      </c>
    </row>
    <row r="429" spans="1:48" x14ac:dyDescent="0.25">
      <c r="A429" s="30" t="s">
        <v>1005</v>
      </c>
      <c r="B429">
        <v>0.96116878123798499</v>
      </c>
      <c r="C429">
        <v>0.98039215686274495</v>
      </c>
      <c r="D429">
        <v>0.99999968039999998</v>
      </c>
      <c r="E429">
        <v>1.021746531</v>
      </c>
      <c r="F429">
        <v>1.0420287530000001</v>
      </c>
      <c r="G429">
        <v>1.049465621</v>
      </c>
      <c r="H429">
        <v>1.066429077</v>
      </c>
      <c r="I429">
        <v>1.082149604</v>
      </c>
      <c r="J429">
        <v>1.0960043530000001</v>
      </c>
      <c r="K429">
        <v>1.108769401</v>
      </c>
      <c r="L429">
        <v>1.122121245</v>
      </c>
      <c r="M429">
        <v>1.1370272809999999</v>
      </c>
      <c r="N429">
        <v>1.146607331</v>
      </c>
      <c r="O429">
        <v>1.161408529</v>
      </c>
      <c r="P429">
        <v>1.1784636719999999</v>
      </c>
      <c r="Q429">
        <v>1.199402018</v>
      </c>
      <c r="R429">
        <v>1.234443857</v>
      </c>
      <c r="S429">
        <v>1.270694276</v>
      </c>
      <c r="T429">
        <v>1.3125147130000001</v>
      </c>
      <c r="U429">
        <v>1.361091595</v>
      </c>
      <c r="V429">
        <v>1.4170717209999999</v>
      </c>
      <c r="W429">
        <v>1.476226839</v>
      </c>
      <c r="X429">
        <v>1.5374522079999999</v>
      </c>
      <c r="Y429">
        <v>1.5983951199999999</v>
      </c>
      <c r="Z429">
        <v>1.657417371</v>
      </c>
      <c r="AA429">
        <v>1.713169932</v>
      </c>
      <c r="AB429">
        <v>1.765478288</v>
      </c>
      <c r="AC429">
        <v>1.8162357069999999</v>
      </c>
      <c r="AD429">
        <v>1.8642324189999999</v>
      </c>
      <c r="AE429">
        <v>1.9100472100000001</v>
      </c>
      <c r="AF429">
        <v>1.954726907</v>
      </c>
      <c r="AG429">
        <v>1.9991008779999999</v>
      </c>
      <c r="AH429">
        <v>2.0436942419999999</v>
      </c>
      <c r="AI429">
        <v>2.0883639230000002</v>
      </c>
      <c r="AJ429">
        <v>2.13371383</v>
      </c>
      <c r="AK429">
        <v>2.1797782149999998</v>
      </c>
      <c r="AL429">
        <v>2.2268259640000001</v>
      </c>
      <c r="AM429">
        <v>2.2753725400000002</v>
      </c>
      <c r="AN429">
        <v>2.325020163</v>
      </c>
      <c r="AO429">
        <v>2.3761403149999998</v>
      </c>
      <c r="AP429">
        <v>2.4293187860000001</v>
      </c>
      <c r="AQ429">
        <v>2.484395015</v>
      </c>
      <c r="AR429">
        <v>2.5416205289999998</v>
      </c>
      <c r="AS429">
        <v>2.6015241109999998</v>
      </c>
      <c r="AT429">
        <v>2.6639419050000002</v>
      </c>
      <c r="AU429">
        <v>2.7289907879999999</v>
      </c>
      <c r="AV429">
        <v>2.7973053640000001</v>
      </c>
    </row>
    <row r="430" spans="1:48" x14ac:dyDescent="0.25">
      <c r="A430" s="30" t="s">
        <v>1006</v>
      </c>
      <c r="B430">
        <v>0.96116878123798499</v>
      </c>
      <c r="C430">
        <v>0.98039215686274495</v>
      </c>
      <c r="D430">
        <v>0.99999968790000004</v>
      </c>
      <c r="E430">
        <v>1.0218142160000001</v>
      </c>
      <c r="F430">
        <v>1.042249</v>
      </c>
      <c r="G430">
        <v>1.0496303380000001</v>
      </c>
      <c r="H430">
        <v>1.066525307</v>
      </c>
      <c r="I430">
        <v>1.0821909679999999</v>
      </c>
      <c r="J430">
        <v>1.0960652849999999</v>
      </c>
      <c r="K430">
        <v>1.108826436</v>
      </c>
      <c r="L430">
        <v>1.122238203</v>
      </c>
      <c r="M430">
        <v>1.137053211</v>
      </c>
      <c r="N430">
        <v>1.1466483329999999</v>
      </c>
      <c r="O430">
        <v>1.1615477329999999</v>
      </c>
      <c r="P430">
        <v>1.178713967</v>
      </c>
      <c r="Q430">
        <v>1.1998969820000001</v>
      </c>
      <c r="R430">
        <v>1.2349693340000001</v>
      </c>
      <c r="S430">
        <v>1.271292844</v>
      </c>
      <c r="T430">
        <v>1.313150724</v>
      </c>
      <c r="U430">
        <v>1.3617092209999999</v>
      </c>
      <c r="V430">
        <v>1.417620353</v>
      </c>
      <c r="W430">
        <v>1.476702218</v>
      </c>
      <c r="X430">
        <v>1.537857544</v>
      </c>
      <c r="Y430">
        <v>1.5987339030000001</v>
      </c>
      <c r="Z430">
        <v>1.6576968489999999</v>
      </c>
      <c r="AA430">
        <v>1.7134033879999999</v>
      </c>
      <c r="AB430">
        <v>1.76568565</v>
      </c>
      <c r="AC430">
        <v>1.816421021</v>
      </c>
      <c r="AD430">
        <v>1.8644178769999999</v>
      </c>
      <c r="AE430">
        <v>1.9102526070000001</v>
      </c>
      <c r="AF430">
        <v>1.9549702799999999</v>
      </c>
      <c r="AG430">
        <v>1.9993960500000001</v>
      </c>
      <c r="AH430">
        <v>2.0440523009999998</v>
      </c>
      <c r="AI430">
        <v>2.0888020260000002</v>
      </c>
      <c r="AJ430">
        <v>2.1342417189999998</v>
      </c>
      <c r="AK430">
        <v>2.1804060110000001</v>
      </c>
      <c r="AL430">
        <v>2.2275606909999999</v>
      </c>
      <c r="AM430">
        <v>2.2762142679999999</v>
      </c>
      <c r="AN430">
        <v>2.3259786870000001</v>
      </c>
      <c r="AO430">
        <v>2.3772230570000001</v>
      </c>
      <c r="AP430">
        <v>2.4305281600000002</v>
      </c>
      <c r="AQ430">
        <v>2.4857396829999998</v>
      </c>
      <c r="AR430">
        <v>2.5431072650000002</v>
      </c>
      <c r="AS430">
        <v>2.6031540409999998</v>
      </c>
      <c r="AT430">
        <v>2.6657217110000002</v>
      </c>
      <c r="AU430">
        <v>2.7309275629999998</v>
      </c>
      <c r="AV430">
        <v>2.799398542</v>
      </c>
    </row>
    <row r="431" spans="1:48" x14ac:dyDescent="0.25">
      <c r="A431" s="30" t="s">
        <v>1007</v>
      </c>
      <c r="B431">
        <v>0.96116878123798499</v>
      </c>
      <c r="C431">
        <v>0.98039215686274495</v>
      </c>
      <c r="D431">
        <v>0.99999968890000002</v>
      </c>
      <c r="E431">
        <v>1.021823345</v>
      </c>
      <c r="F431">
        <v>1.0422787069999999</v>
      </c>
      <c r="G431">
        <v>1.049652555</v>
      </c>
      <c r="H431">
        <v>1.0665382859999999</v>
      </c>
      <c r="I431">
        <v>1.082196545</v>
      </c>
      <c r="J431">
        <v>1.096073501</v>
      </c>
      <c r="K431">
        <v>1.1088341269999999</v>
      </c>
      <c r="L431">
        <v>1.122253978</v>
      </c>
      <c r="M431">
        <v>1.1370567069999999</v>
      </c>
      <c r="N431">
        <v>1.1466538580000001</v>
      </c>
      <c r="O431">
        <v>1.161566747</v>
      </c>
      <c r="P431">
        <v>1.1787479670000001</v>
      </c>
      <c r="Q431">
        <v>1.199964005</v>
      </c>
      <c r="R431">
        <v>1.2350404770000001</v>
      </c>
      <c r="S431">
        <v>1.2713738539999999</v>
      </c>
      <c r="T431">
        <v>1.3132367949999999</v>
      </c>
      <c r="U431">
        <v>1.3617928239999999</v>
      </c>
      <c r="V431">
        <v>1.417695728</v>
      </c>
      <c r="W431">
        <v>1.4767677429999999</v>
      </c>
      <c r="X431">
        <v>1.537913672</v>
      </c>
      <c r="Y431">
        <v>1.5987810819999999</v>
      </c>
      <c r="Z431">
        <v>1.6577360830000001</v>
      </c>
      <c r="AA431">
        <v>1.7134364600000001</v>
      </c>
      <c r="AB431">
        <v>1.7657152490000001</v>
      </c>
      <c r="AC431">
        <v>1.816447691</v>
      </c>
      <c r="AD431">
        <v>1.864444598</v>
      </c>
      <c r="AE431">
        <v>1.9102820549999999</v>
      </c>
      <c r="AF431">
        <v>1.955004889</v>
      </c>
      <c r="AG431">
        <v>1.999437685</v>
      </c>
      <c r="AH431">
        <v>2.0441024579999998</v>
      </c>
      <c r="AI431">
        <v>2.0888630199999998</v>
      </c>
      <c r="AJ431">
        <v>2.1343148649999999</v>
      </c>
      <c r="AK431">
        <v>2.180492675</v>
      </c>
      <c r="AL431">
        <v>2.2276618209999999</v>
      </c>
      <c r="AM431">
        <v>2.2763298750000001</v>
      </c>
      <c r="AN431">
        <v>2.3261100950000002</v>
      </c>
      <c r="AO431">
        <v>2.3773712680000001</v>
      </c>
      <c r="AP431">
        <v>2.4306935009999999</v>
      </c>
      <c r="AQ431">
        <v>2.4859233249999999</v>
      </c>
      <c r="AR431">
        <v>2.5433101229999999</v>
      </c>
      <c r="AS431">
        <v>2.60337627</v>
      </c>
      <c r="AT431">
        <v>2.6659642140000002</v>
      </c>
      <c r="AU431">
        <v>2.7311912989999998</v>
      </c>
      <c r="AV431">
        <v>2.7996834370000001</v>
      </c>
    </row>
    <row r="432" spans="1:48" x14ac:dyDescent="0.25">
      <c r="A432" s="30" t="s">
        <v>1008</v>
      </c>
      <c r="B432">
        <v>0.96116878123798499</v>
      </c>
      <c r="C432">
        <v>0.98039215686274495</v>
      </c>
      <c r="D432">
        <v>0.9999996807</v>
      </c>
      <c r="E432">
        <v>1.021746531</v>
      </c>
      <c r="F432">
        <v>1.0420287530000001</v>
      </c>
      <c r="G432">
        <v>1.049465621</v>
      </c>
      <c r="H432">
        <v>1.066429077</v>
      </c>
      <c r="I432">
        <v>1.082149604</v>
      </c>
      <c r="J432">
        <v>1.0960043530000001</v>
      </c>
      <c r="K432">
        <v>1.108769401</v>
      </c>
      <c r="L432">
        <v>1.122121245</v>
      </c>
      <c r="M432">
        <v>1.1370272809999999</v>
      </c>
      <c r="N432">
        <v>1.146607331</v>
      </c>
      <c r="O432">
        <v>1.161408529</v>
      </c>
      <c r="P432">
        <v>1.178463673</v>
      </c>
      <c r="Q432">
        <v>1.199402018</v>
      </c>
      <c r="R432">
        <v>1.2344438579999999</v>
      </c>
      <c r="S432">
        <v>1.270694277</v>
      </c>
      <c r="T432">
        <v>1.3125147159999999</v>
      </c>
      <c r="U432">
        <v>1.3610915939999999</v>
      </c>
      <c r="V432">
        <v>1.4170717180000001</v>
      </c>
      <c r="W432">
        <v>1.4762268350000001</v>
      </c>
      <c r="X432">
        <v>1.537452204</v>
      </c>
      <c r="Y432">
        <v>1.5983951160000001</v>
      </c>
      <c r="Z432">
        <v>1.6574173670000001</v>
      </c>
      <c r="AA432">
        <v>1.713169929</v>
      </c>
      <c r="AB432">
        <v>1.7654782849999999</v>
      </c>
      <c r="AC432">
        <v>1.816235703</v>
      </c>
      <c r="AD432">
        <v>1.8642324139999999</v>
      </c>
      <c r="AE432">
        <v>1.910047206</v>
      </c>
      <c r="AF432">
        <v>1.9547269030000001</v>
      </c>
      <c r="AG432">
        <v>1.999100874</v>
      </c>
      <c r="AH432">
        <v>2.043694237</v>
      </c>
      <c r="AI432">
        <v>2.0883639189999998</v>
      </c>
      <c r="AJ432">
        <v>2.1337138250000001</v>
      </c>
      <c r="AK432">
        <v>2.1797782099999998</v>
      </c>
      <c r="AL432">
        <v>2.2268259590000001</v>
      </c>
      <c r="AM432">
        <v>2.2753725349999998</v>
      </c>
      <c r="AN432">
        <v>2.3250201590000001</v>
      </c>
      <c r="AO432">
        <v>2.3761403099999998</v>
      </c>
      <c r="AP432">
        <v>2.4293187810000001</v>
      </c>
      <c r="AQ432">
        <v>2.4843950100000001</v>
      </c>
      <c r="AR432">
        <v>2.5416205239999998</v>
      </c>
      <c r="AS432">
        <v>2.6015241050000002</v>
      </c>
      <c r="AT432">
        <v>2.6639419000000002</v>
      </c>
      <c r="AU432">
        <v>2.7289907819999999</v>
      </c>
      <c r="AV432">
        <v>2.797305358</v>
      </c>
    </row>
    <row r="433" spans="1:48" x14ac:dyDescent="0.25">
      <c r="A433" s="30" t="s">
        <v>1009</v>
      </c>
      <c r="B433">
        <v>0.96116878123798499</v>
      </c>
      <c r="C433">
        <v>0.98039215686274495</v>
      </c>
      <c r="D433">
        <v>0.9999996807</v>
      </c>
      <c r="E433">
        <v>1.021746531</v>
      </c>
      <c r="F433">
        <v>1.0420287530000001</v>
      </c>
      <c r="G433">
        <v>1.049465621</v>
      </c>
      <c r="H433">
        <v>1.066429077</v>
      </c>
      <c r="I433">
        <v>1.082149604</v>
      </c>
      <c r="J433">
        <v>1.0960043530000001</v>
      </c>
      <c r="K433">
        <v>1.108769401</v>
      </c>
      <c r="L433">
        <v>1.1221212460000001</v>
      </c>
      <c r="M433">
        <v>1.1370272809999999</v>
      </c>
      <c r="N433">
        <v>1.1466073320000001</v>
      </c>
      <c r="O433">
        <v>1.1614085300000001</v>
      </c>
      <c r="P433">
        <v>1.1784636740000001</v>
      </c>
      <c r="Q433">
        <v>1.1994020190000001</v>
      </c>
      <c r="R433">
        <v>1.234443859</v>
      </c>
      <c r="S433">
        <v>1.2706942779999999</v>
      </c>
      <c r="T433">
        <v>1.3125147150000001</v>
      </c>
      <c r="U433">
        <v>1.3610915969999999</v>
      </c>
      <c r="V433">
        <v>1.417071722</v>
      </c>
      <c r="W433">
        <v>1.47622684</v>
      </c>
      <c r="X433">
        <v>1.537452209</v>
      </c>
      <c r="Y433">
        <v>1.598395121</v>
      </c>
      <c r="Z433">
        <v>1.6574173729999999</v>
      </c>
      <c r="AA433">
        <v>1.7131699339999999</v>
      </c>
      <c r="AB433">
        <v>1.7654782899999999</v>
      </c>
      <c r="AC433">
        <v>1.8162357090000001</v>
      </c>
      <c r="AD433">
        <v>1.8642324210000001</v>
      </c>
      <c r="AE433">
        <v>1.910047212</v>
      </c>
      <c r="AF433">
        <v>1.95472691</v>
      </c>
      <c r="AG433">
        <v>1.9991008800000001</v>
      </c>
      <c r="AH433">
        <v>2.0436942440000001</v>
      </c>
      <c r="AI433">
        <v>2.088363926</v>
      </c>
      <c r="AJ433">
        <v>2.1337138329999998</v>
      </c>
      <c r="AK433">
        <v>2.179778218</v>
      </c>
      <c r="AL433">
        <v>2.2268259669999999</v>
      </c>
      <c r="AM433">
        <v>2.275372543</v>
      </c>
      <c r="AN433">
        <v>2.3250201669999999</v>
      </c>
      <c r="AO433">
        <v>2.376140318</v>
      </c>
      <c r="AP433">
        <v>2.4293187889999999</v>
      </c>
      <c r="AQ433">
        <v>2.4843950189999999</v>
      </c>
      <c r="AR433">
        <v>2.5416205330000001</v>
      </c>
      <c r="AS433">
        <v>2.6015241140000001</v>
      </c>
      <c r="AT433">
        <v>2.6639419090000001</v>
      </c>
      <c r="AU433">
        <v>2.7289907919999998</v>
      </c>
      <c r="AV433">
        <v>2.797305368</v>
      </c>
    </row>
    <row r="434" spans="1:48" x14ac:dyDescent="0.25">
      <c r="A434" s="30" t="s">
        <v>1010</v>
      </c>
      <c r="B434">
        <v>0.96116878123798499</v>
      </c>
      <c r="C434">
        <v>0.98039215686274495</v>
      </c>
      <c r="D434">
        <v>0.9999996807</v>
      </c>
      <c r="E434">
        <v>1.021746533</v>
      </c>
      <c r="F434">
        <v>1.0420287539999999</v>
      </c>
      <c r="G434">
        <v>1.0494656229999999</v>
      </c>
      <c r="H434">
        <v>1.066429077</v>
      </c>
      <c r="I434">
        <v>1.0821496049999999</v>
      </c>
      <c r="J434">
        <v>1.096004354</v>
      </c>
      <c r="K434">
        <v>1.108769404</v>
      </c>
      <c r="L434">
        <v>1.122121234</v>
      </c>
      <c r="M434">
        <v>1.137027266</v>
      </c>
      <c r="N434">
        <v>1.146607317</v>
      </c>
      <c r="O434">
        <v>1.161408515</v>
      </c>
      <c r="P434">
        <v>1.1784636580000001</v>
      </c>
      <c r="Q434">
        <v>1.1994020030000001</v>
      </c>
      <c r="R434">
        <v>1.2344438419999999</v>
      </c>
      <c r="S434">
        <v>1.2706942619999999</v>
      </c>
      <c r="T434">
        <v>1.312514698</v>
      </c>
      <c r="U434">
        <v>1.361091579</v>
      </c>
      <c r="V434">
        <v>1.417071701</v>
      </c>
      <c r="W434">
        <v>1.476226818</v>
      </c>
      <c r="X434">
        <v>1.5374521860000001</v>
      </c>
      <c r="Y434">
        <v>1.5983950979999999</v>
      </c>
      <c r="Z434">
        <v>1.6574173489999999</v>
      </c>
      <c r="AA434">
        <v>1.7131699090000001</v>
      </c>
      <c r="AB434">
        <v>1.765478265</v>
      </c>
      <c r="AC434">
        <v>1.8162356820000001</v>
      </c>
      <c r="AD434">
        <v>1.8642323940000001</v>
      </c>
      <c r="AE434">
        <v>1.910047185</v>
      </c>
      <c r="AF434">
        <v>1.954726881</v>
      </c>
      <c r="AG434">
        <v>1.9991008509999999</v>
      </c>
      <c r="AH434">
        <v>2.0436942149999999</v>
      </c>
      <c r="AI434">
        <v>2.0883638950000001</v>
      </c>
      <c r="AJ434">
        <v>2.1337138019999999</v>
      </c>
      <c r="AK434">
        <v>2.1797781860000001</v>
      </c>
      <c r="AL434">
        <v>2.2268259349999999</v>
      </c>
      <c r="AM434">
        <v>2.27537251</v>
      </c>
      <c r="AN434">
        <v>2.3250201330000002</v>
      </c>
      <c r="AO434">
        <v>2.3761402839999999</v>
      </c>
      <c r="AP434">
        <v>2.4293187540000001</v>
      </c>
      <c r="AQ434">
        <v>2.4843949830000001</v>
      </c>
      <c r="AR434">
        <v>2.5416204960000002</v>
      </c>
      <c r="AS434">
        <v>2.601524076</v>
      </c>
      <c r="AT434">
        <v>2.6639418699999999</v>
      </c>
      <c r="AU434">
        <v>2.7289907520000001</v>
      </c>
      <c r="AV434">
        <v>2.7973053270000001</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43042.718659999999</v>
      </c>
      <c r="S435">
        <v>43833.605230000001</v>
      </c>
      <c r="T435">
        <v>44453.534169999999</v>
      </c>
      <c r="U435">
        <v>45114.059690000002</v>
      </c>
      <c r="V435">
        <v>45570.798239999996</v>
      </c>
      <c r="W435">
        <v>45857.703659999999</v>
      </c>
      <c r="X435">
        <v>46321.738360000003</v>
      </c>
      <c r="Y435">
        <v>46822.491820000003</v>
      </c>
      <c r="Z435">
        <v>47374.502289999997</v>
      </c>
      <c r="AA435">
        <v>47977.554859999997</v>
      </c>
      <c r="AB435">
        <v>48640.697659999998</v>
      </c>
      <c r="AC435">
        <v>49467.546730000002</v>
      </c>
      <c r="AD435">
        <v>50310.853340000001</v>
      </c>
      <c r="AE435">
        <v>51182.695870000003</v>
      </c>
      <c r="AF435">
        <v>52071.108869999996</v>
      </c>
      <c r="AG435">
        <v>52969.352310000002</v>
      </c>
      <c r="AH435">
        <v>53876.441630000001</v>
      </c>
      <c r="AI435">
        <v>54793.368479999997</v>
      </c>
      <c r="AJ435">
        <v>55740.239110000002</v>
      </c>
      <c r="AK435">
        <v>56709.798009999999</v>
      </c>
      <c r="AL435">
        <v>57720.280780000001</v>
      </c>
      <c r="AM435">
        <v>58793.49497</v>
      </c>
      <c r="AN435">
        <v>59895.84216</v>
      </c>
      <c r="AO435">
        <v>61041.45478</v>
      </c>
      <c r="AP435">
        <v>62245.709479999998</v>
      </c>
      <c r="AQ435">
        <v>63468.502139999997</v>
      </c>
      <c r="AR435">
        <v>64700.102250000004</v>
      </c>
      <c r="AS435">
        <v>65987.834350000005</v>
      </c>
      <c r="AT435">
        <v>67308.572939999998</v>
      </c>
      <c r="AU435">
        <v>68672.471210000003</v>
      </c>
      <c r="AV435">
        <v>70133.901240000007</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100119.49920000001</v>
      </c>
      <c r="S436">
        <v>103484.49619999999</v>
      </c>
      <c r="T436">
        <v>106127.2067</v>
      </c>
      <c r="U436">
        <v>108526.9911</v>
      </c>
      <c r="V436">
        <v>110095.7708</v>
      </c>
      <c r="W436">
        <v>111360.0983</v>
      </c>
      <c r="X436">
        <v>113405.11930000001</v>
      </c>
      <c r="Y436">
        <v>115617.7969</v>
      </c>
      <c r="Z436">
        <v>117997.542</v>
      </c>
      <c r="AA436">
        <v>120576.35619999999</v>
      </c>
      <c r="AB436">
        <v>123351.8762</v>
      </c>
      <c r="AC436">
        <v>126481.0526</v>
      </c>
      <c r="AD436">
        <v>129727.08440000001</v>
      </c>
      <c r="AE436">
        <v>133035.75450000001</v>
      </c>
      <c r="AF436">
        <v>136314.4921</v>
      </c>
      <c r="AG436">
        <v>139493.1238</v>
      </c>
      <c r="AH436">
        <v>142585.56340000001</v>
      </c>
      <c r="AI436">
        <v>145683.19889999999</v>
      </c>
      <c r="AJ436">
        <v>148809.0398</v>
      </c>
      <c r="AK436">
        <v>151975.7789</v>
      </c>
      <c r="AL436">
        <v>155223.78260000001</v>
      </c>
      <c r="AM436">
        <v>158525.24359999999</v>
      </c>
      <c r="AN436">
        <v>161919.5816</v>
      </c>
      <c r="AO436">
        <v>165412.47899999999</v>
      </c>
      <c r="AP436">
        <v>168997.22690000001</v>
      </c>
      <c r="AQ436">
        <v>172648.61439999999</v>
      </c>
      <c r="AR436">
        <v>176263.29380000001</v>
      </c>
      <c r="AS436">
        <v>179897.57139999999</v>
      </c>
      <c r="AT436">
        <v>183566.79380000001</v>
      </c>
      <c r="AU436">
        <v>187279.49559999999</v>
      </c>
      <c r="AV436">
        <v>191043.5154</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91991.285210000002</v>
      </c>
      <c r="S437">
        <v>92408.733099999998</v>
      </c>
      <c r="T437">
        <v>93205.675579999996</v>
      </c>
      <c r="U437">
        <v>94416.620620000002</v>
      </c>
      <c r="V437">
        <v>97893.059710000001</v>
      </c>
      <c r="W437">
        <v>99363.366500000004</v>
      </c>
      <c r="X437">
        <v>98390.332989999995</v>
      </c>
      <c r="Y437">
        <v>98819.456520000007</v>
      </c>
      <c r="Z437">
        <v>99852.733680000005</v>
      </c>
      <c r="AA437">
        <v>101169.8599</v>
      </c>
      <c r="AB437">
        <v>102610.93339999999</v>
      </c>
      <c r="AC437">
        <v>103950.1848</v>
      </c>
      <c r="AD437">
        <v>105363.82249999999</v>
      </c>
      <c r="AE437">
        <v>106761.981</v>
      </c>
      <c r="AF437">
        <v>108105.7645</v>
      </c>
      <c r="AG437">
        <v>109419.8201</v>
      </c>
      <c r="AH437">
        <v>110979.473</v>
      </c>
      <c r="AI437">
        <v>112439.5558</v>
      </c>
      <c r="AJ437">
        <v>113903.7852</v>
      </c>
      <c r="AK437">
        <v>115377.7441</v>
      </c>
      <c r="AL437">
        <v>116882.5681</v>
      </c>
      <c r="AM437">
        <v>118486.9509</v>
      </c>
      <c r="AN437">
        <v>120109.91409999999</v>
      </c>
      <c r="AO437">
        <v>121772.0192</v>
      </c>
      <c r="AP437">
        <v>123464.4972</v>
      </c>
      <c r="AQ437">
        <v>125136.7638</v>
      </c>
      <c r="AR437">
        <v>126807.424</v>
      </c>
      <c r="AS437">
        <v>128512.3474</v>
      </c>
      <c r="AT437">
        <v>130223.927</v>
      </c>
      <c r="AU437">
        <v>131943.48759999999</v>
      </c>
      <c r="AV437">
        <v>133679.4258</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4115.0607389999996</v>
      </c>
      <c r="S438">
        <v>4181.8262439999999</v>
      </c>
      <c r="T438">
        <v>4231.676203</v>
      </c>
      <c r="U438">
        <v>4287.5817820000002</v>
      </c>
      <c r="V438">
        <v>4341.2435020000003</v>
      </c>
      <c r="W438">
        <v>4362.2386020000004</v>
      </c>
      <c r="X438">
        <v>4393.7431880000004</v>
      </c>
      <c r="Y438">
        <v>4431.4701779999996</v>
      </c>
      <c r="Z438">
        <v>4475.8675359999997</v>
      </c>
      <c r="AA438">
        <v>4526.2413219999999</v>
      </c>
      <c r="AB438">
        <v>4583.4901479999999</v>
      </c>
      <c r="AC438">
        <v>4657.3054490000004</v>
      </c>
      <c r="AD438">
        <v>4731.8439529999996</v>
      </c>
      <c r="AE438">
        <v>4809.3254649999999</v>
      </c>
      <c r="AF438">
        <v>4887.7521669999996</v>
      </c>
      <c r="AG438">
        <v>4966.3303310000001</v>
      </c>
      <c r="AH438">
        <v>5046.3363689999996</v>
      </c>
      <c r="AI438">
        <v>5125.8058369999999</v>
      </c>
      <c r="AJ438">
        <v>5207.202432</v>
      </c>
      <c r="AK438">
        <v>5289.8465459999998</v>
      </c>
      <c r="AL438">
        <v>5374.840228</v>
      </c>
      <c r="AM438">
        <v>5464.3681580000002</v>
      </c>
      <c r="AN438">
        <v>5555.1238130000002</v>
      </c>
      <c r="AO438">
        <v>5648.0190629999997</v>
      </c>
      <c r="AP438">
        <v>5743.4262859999999</v>
      </c>
      <c r="AQ438">
        <v>5838.3523949999999</v>
      </c>
      <c r="AR438">
        <v>5932.7625989999997</v>
      </c>
      <c r="AS438">
        <v>6029.3359700000001</v>
      </c>
      <c r="AT438">
        <v>6126.2567280000003</v>
      </c>
      <c r="AU438">
        <v>6223.8738160000003</v>
      </c>
      <c r="AV438">
        <v>6323.8939899999996</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14806.791999999999</v>
      </c>
      <c r="S439">
        <v>14792.462030000001</v>
      </c>
      <c r="T439">
        <v>14814.7084</v>
      </c>
      <c r="U439">
        <v>15086.82056</v>
      </c>
      <c r="V439">
        <v>15301.702429999999</v>
      </c>
      <c r="W439">
        <v>15112.97603</v>
      </c>
      <c r="X439">
        <v>14959.82193</v>
      </c>
      <c r="Y439">
        <v>14724.553749999999</v>
      </c>
      <c r="Z439">
        <v>14487.15173</v>
      </c>
      <c r="AA439">
        <v>14222.81862</v>
      </c>
      <c r="AB439">
        <v>13980.633750000001</v>
      </c>
      <c r="AC439">
        <v>13964.05644</v>
      </c>
      <c r="AD439">
        <v>13876.14617</v>
      </c>
      <c r="AE439">
        <v>13785.301460000001</v>
      </c>
      <c r="AF439">
        <v>13708.684719999999</v>
      </c>
      <c r="AG439">
        <v>13661.135420000001</v>
      </c>
      <c r="AH439">
        <v>13623.29135</v>
      </c>
      <c r="AI439">
        <v>13571.01785</v>
      </c>
      <c r="AJ439">
        <v>13536.271650000001</v>
      </c>
      <c r="AK439">
        <v>13498.75568</v>
      </c>
      <c r="AL439">
        <v>13478.13557</v>
      </c>
      <c r="AM439">
        <v>13507.27716</v>
      </c>
      <c r="AN439">
        <v>13523.12183</v>
      </c>
      <c r="AO439">
        <v>13544.826499999999</v>
      </c>
      <c r="AP439">
        <v>13589.48105</v>
      </c>
      <c r="AQ439">
        <v>13615.2341</v>
      </c>
      <c r="AR439">
        <v>13636.642529999999</v>
      </c>
      <c r="AS439">
        <v>13682.299940000001</v>
      </c>
      <c r="AT439">
        <v>13724.81126</v>
      </c>
      <c r="AU439">
        <v>13770.096519999999</v>
      </c>
      <c r="AV439">
        <v>13852.57393</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13748.73084</v>
      </c>
      <c r="S440">
        <v>13761.912340000001</v>
      </c>
      <c r="T440">
        <v>13749.77663</v>
      </c>
      <c r="U440">
        <v>13731.09376</v>
      </c>
      <c r="V440">
        <v>13779.04579</v>
      </c>
      <c r="W440">
        <v>13693.057000000001</v>
      </c>
      <c r="X440">
        <v>13632.270839999999</v>
      </c>
      <c r="Y440">
        <v>13580.717000000001</v>
      </c>
      <c r="Z440">
        <v>13542.496520000001</v>
      </c>
      <c r="AA440">
        <v>13519.00165</v>
      </c>
      <c r="AB440">
        <v>13512.591109999999</v>
      </c>
      <c r="AC440">
        <v>13559.008180000001</v>
      </c>
      <c r="AD440">
        <v>13608.91402</v>
      </c>
      <c r="AE440">
        <v>13669.94951</v>
      </c>
      <c r="AF440">
        <v>13736.16423</v>
      </c>
      <c r="AG440">
        <v>13805.505219999999</v>
      </c>
      <c r="AH440">
        <v>13883.661990000001</v>
      </c>
      <c r="AI440">
        <v>13959.35745</v>
      </c>
      <c r="AJ440">
        <v>14039.926869999999</v>
      </c>
      <c r="AK440">
        <v>14123.4283</v>
      </c>
      <c r="AL440">
        <v>14210.83322</v>
      </c>
      <c r="AM440">
        <v>14306.30442</v>
      </c>
      <c r="AN440">
        <v>14402.31063</v>
      </c>
      <c r="AO440">
        <v>14501.416569999999</v>
      </c>
      <c r="AP440">
        <v>14603.95629</v>
      </c>
      <c r="AQ440">
        <v>14702.836520000001</v>
      </c>
      <c r="AR440">
        <v>14797.06445</v>
      </c>
      <c r="AS440">
        <v>14896.53991</v>
      </c>
      <c r="AT440">
        <v>14995.623030000001</v>
      </c>
      <c r="AU440">
        <v>15094.80509</v>
      </c>
      <c r="AV440">
        <v>15196.427949999999</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4397.4523330000002</v>
      </c>
      <c r="S441">
        <v>4422.374793</v>
      </c>
      <c r="T441">
        <v>4429.0853219999999</v>
      </c>
      <c r="U441">
        <v>4449.6414599999998</v>
      </c>
      <c r="V441">
        <v>4452.9706939999996</v>
      </c>
      <c r="W441">
        <v>4442.445659</v>
      </c>
      <c r="X441">
        <v>4442.919081</v>
      </c>
      <c r="Y441">
        <v>4452.8140190000004</v>
      </c>
      <c r="Z441">
        <v>4471.0698709999997</v>
      </c>
      <c r="AA441">
        <v>4497.151261</v>
      </c>
      <c r="AB441">
        <v>4529.5193559999998</v>
      </c>
      <c r="AC441">
        <v>4571.4188450000001</v>
      </c>
      <c r="AD441">
        <v>4616.8320869999998</v>
      </c>
      <c r="AE441">
        <v>4666.7971260000004</v>
      </c>
      <c r="AF441">
        <v>4717.500669</v>
      </c>
      <c r="AG441">
        <v>4768.4515339999998</v>
      </c>
      <c r="AH441">
        <v>4822.4439679999996</v>
      </c>
      <c r="AI441">
        <v>4878.5182709999999</v>
      </c>
      <c r="AJ441">
        <v>4937.3907829999998</v>
      </c>
      <c r="AK441">
        <v>4998.702037</v>
      </c>
      <c r="AL441">
        <v>5061.8954839999997</v>
      </c>
      <c r="AM441">
        <v>5127.2164620000003</v>
      </c>
      <c r="AN441">
        <v>5193.8539689999998</v>
      </c>
      <c r="AO441">
        <v>5261.7363509999996</v>
      </c>
      <c r="AP441">
        <v>5330.6957190000003</v>
      </c>
      <c r="AQ441">
        <v>5399.4961970000004</v>
      </c>
      <c r="AR441">
        <v>5467.3359639999999</v>
      </c>
      <c r="AS441">
        <v>5536.2772800000002</v>
      </c>
      <c r="AT441">
        <v>5605.4971249999999</v>
      </c>
      <c r="AU441">
        <v>5674.9308520000004</v>
      </c>
      <c r="AV441">
        <v>5744.9758609999999</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12111.161099999999</v>
      </c>
      <c r="S442">
        <v>12175.112209999999</v>
      </c>
      <c r="T442">
        <v>12162.48769</v>
      </c>
      <c r="U442">
        <v>12202.67373</v>
      </c>
      <c r="V442">
        <v>12238.22207</v>
      </c>
      <c r="W442">
        <v>12270.115669999999</v>
      </c>
      <c r="X442">
        <v>12346.464029999999</v>
      </c>
      <c r="Y442">
        <v>12455.771409999999</v>
      </c>
      <c r="Z442">
        <v>12588.53578</v>
      </c>
      <c r="AA442">
        <v>12739.540730000001</v>
      </c>
      <c r="AB442">
        <v>12901.33986</v>
      </c>
      <c r="AC442">
        <v>13067.7745</v>
      </c>
      <c r="AD442">
        <v>13243.248809999999</v>
      </c>
      <c r="AE442">
        <v>13428.13528</v>
      </c>
      <c r="AF442">
        <v>13618.55055</v>
      </c>
      <c r="AG442">
        <v>13815.065140000001</v>
      </c>
      <c r="AH442">
        <v>14018.5934</v>
      </c>
      <c r="AI442">
        <v>14230.935369999999</v>
      </c>
      <c r="AJ442">
        <v>14452.904200000001</v>
      </c>
      <c r="AK442">
        <v>14680.86606</v>
      </c>
      <c r="AL442">
        <v>14915.10255</v>
      </c>
      <c r="AM442">
        <v>15141.85097</v>
      </c>
      <c r="AN442">
        <v>15366.67908</v>
      </c>
      <c r="AO442">
        <v>15594.14882</v>
      </c>
      <c r="AP442">
        <v>15825.90611</v>
      </c>
      <c r="AQ442">
        <v>16063.13855</v>
      </c>
      <c r="AR442">
        <v>16286.177320000001</v>
      </c>
      <c r="AS442">
        <v>16506.824250000001</v>
      </c>
      <c r="AT442">
        <v>16727.852330000002</v>
      </c>
      <c r="AU442">
        <v>16950.103019999999</v>
      </c>
      <c r="AV442">
        <v>17173.975269999999</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18304.61349</v>
      </c>
      <c r="S443">
        <v>18101.452669999999</v>
      </c>
      <c r="T443">
        <v>17933.15914</v>
      </c>
      <c r="U443">
        <v>17834.80025</v>
      </c>
      <c r="V443">
        <v>17826.726470000001</v>
      </c>
      <c r="W443">
        <v>17621.374400000001</v>
      </c>
      <c r="X443">
        <v>17430.762940000001</v>
      </c>
      <c r="Y443">
        <v>17265.084760000002</v>
      </c>
      <c r="Z443">
        <v>17127.651519999999</v>
      </c>
      <c r="AA443">
        <v>17010.69974</v>
      </c>
      <c r="AB443">
        <v>16921.300800000001</v>
      </c>
      <c r="AC443">
        <v>16921.912090000002</v>
      </c>
      <c r="AD443">
        <v>16919.61809</v>
      </c>
      <c r="AE443">
        <v>16932.332969999999</v>
      </c>
      <c r="AF443">
        <v>16958.341840000001</v>
      </c>
      <c r="AG443">
        <v>16999.577359999999</v>
      </c>
      <c r="AH443">
        <v>17065.100750000001</v>
      </c>
      <c r="AI443">
        <v>17133.31624</v>
      </c>
      <c r="AJ443">
        <v>17216.476869999999</v>
      </c>
      <c r="AK443">
        <v>17309.310649999999</v>
      </c>
      <c r="AL443">
        <v>17417.414939999999</v>
      </c>
      <c r="AM443">
        <v>17523.382669999999</v>
      </c>
      <c r="AN443">
        <v>17630.402859999998</v>
      </c>
      <c r="AO443">
        <v>17746.47237</v>
      </c>
      <c r="AP443">
        <v>17875.395339999999</v>
      </c>
      <c r="AQ443">
        <v>18005.580610000001</v>
      </c>
      <c r="AR443">
        <v>18104.15828</v>
      </c>
      <c r="AS443">
        <v>18210.660199999998</v>
      </c>
      <c r="AT443">
        <v>18318.78557</v>
      </c>
      <c r="AU443">
        <v>18430.23618</v>
      </c>
      <c r="AV443">
        <v>18552.44598</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18024.761210000001</v>
      </c>
      <c r="S444">
        <v>18111.926309999999</v>
      </c>
      <c r="T444">
        <v>18220.63912</v>
      </c>
      <c r="U444">
        <v>18392.56421</v>
      </c>
      <c r="V444">
        <v>18608.766599999999</v>
      </c>
      <c r="W444">
        <v>18653.612590000001</v>
      </c>
      <c r="X444">
        <v>18711.068459999999</v>
      </c>
      <c r="Y444">
        <v>18796.475579999998</v>
      </c>
      <c r="Z444">
        <v>18906.565569999999</v>
      </c>
      <c r="AA444">
        <v>19035.896980000001</v>
      </c>
      <c r="AB444">
        <v>19188.596379999999</v>
      </c>
      <c r="AC444">
        <v>19404.80531</v>
      </c>
      <c r="AD444">
        <v>19615.919969999999</v>
      </c>
      <c r="AE444">
        <v>19840.98861</v>
      </c>
      <c r="AF444">
        <v>20075.26944</v>
      </c>
      <c r="AG444">
        <v>20319.21487</v>
      </c>
      <c r="AH444">
        <v>20582.878649999999</v>
      </c>
      <c r="AI444">
        <v>20843.042809999999</v>
      </c>
      <c r="AJ444">
        <v>21113.054789999998</v>
      </c>
      <c r="AK444">
        <v>21388.777569999998</v>
      </c>
      <c r="AL444">
        <v>21672.141</v>
      </c>
      <c r="AM444">
        <v>21969.808819999998</v>
      </c>
      <c r="AN444">
        <v>22267.2179</v>
      </c>
      <c r="AO444">
        <v>22570.214510000002</v>
      </c>
      <c r="AP444">
        <v>22880.68809</v>
      </c>
      <c r="AQ444">
        <v>23185.70967</v>
      </c>
      <c r="AR444">
        <v>23484.040420000001</v>
      </c>
      <c r="AS444">
        <v>23793.549149999999</v>
      </c>
      <c r="AT444">
        <v>24103.772499999999</v>
      </c>
      <c r="AU444">
        <v>24415.842570000001</v>
      </c>
      <c r="AV444">
        <v>24735.327209999999</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8769.4392979999902</v>
      </c>
      <c r="S445">
        <v>8839.9821190000002</v>
      </c>
      <c r="T445">
        <v>8910.880169</v>
      </c>
      <c r="U445">
        <v>9009.9949469999901</v>
      </c>
      <c r="V445">
        <v>9111.1659419999996</v>
      </c>
      <c r="W445">
        <v>9169.4821520000005</v>
      </c>
      <c r="X445">
        <v>9235.7222469999997</v>
      </c>
      <c r="Y445">
        <v>9306.1198129999902</v>
      </c>
      <c r="Z445">
        <v>9384.0724969999901</v>
      </c>
      <c r="AA445">
        <v>9469.7546519999996</v>
      </c>
      <c r="AB445">
        <v>9565.5305800000006</v>
      </c>
      <c r="AC445">
        <v>9684.1992960000007</v>
      </c>
      <c r="AD445">
        <v>9804.6534840000004</v>
      </c>
      <c r="AE445">
        <v>9931.9423150000002</v>
      </c>
      <c r="AF445">
        <v>10064.59555</v>
      </c>
      <c r="AG445">
        <v>10202.346449999999</v>
      </c>
      <c r="AH445">
        <v>10346.420700000001</v>
      </c>
      <c r="AI445">
        <v>10491.565060000001</v>
      </c>
      <c r="AJ445">
        <v>10641.02238</v>
      </c>
      <c r="AK445">
        <v>10793.44202</v>
      </c>
      <c r="AL445">
        <v>10949.64091</v>
      </c>
      <c r="AM445">
        <v>11111.32452</v>
      </c>
      <c r="AN445">
        <v>11274.30386</v>
      </c>
      <c r="AO445">
        <v>11440.02058</v>
      </c>
      <c r="AP445">
        <v>11609.071019999999</v>
      </c>
      <c r="AQ445">
        <v>11777.421319999999</v>
      </c>
      <c r="AR445">
        <v>11944.27147</v>
      </c>
      <c r="AS445">
        <v>12115.06756</v>
      </c>
      <c r="AT445">
        <v>12286.72788</v>
      </c>
      <c r="AU445">
        <v>12459.635480000001</v>
      </c>
      <c r="AV445">
        <v>12635.97681</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330325.74229999998</v>
      </c>
      <c r="S446">
        <v>333563.84490000003</v>
      </c>
      <c r="T446">
        <v>339450.50679999997</v>
      </c>
      <c r="U446">
        <v>344718.93699999998</v>
      </c>
      <c r="V446">
        <v>351775.3125</v>
      </c>
      <c r="W446">
        <v>350897.85869999998</v>
      </c>
      <c r="X446">
        <v>352077.30040000001</v>
      </c>
      <c r="Y446">
        <v>353723.7401</v>
      </c>
      <c r="Z446">
        <v>355633.57549999998</v>
      </c>
      <c r="AA446">
        <v>357785.10470000003</v>
      </c>
      <c r="AB446">
        <v>360323.71</v>
      </c>
      <c r="AC446">
        <v>364865.54509999999</v>
      </c>
      <c r="AD446">
        <v>368495.99</v>
      </c>
      <c r="AE446">
        <v>372357.29119999998</v>
      </c>
      <c r="AF446">
        <v>376394.35009999998</v>
      </c>
      <c r="AG446">
        <v>380645.6298</v>
      </c>
      <c r="AH446">
        <v>385684.77230000001</v>
      </c>
      <c r="AI446">
        <v>390187.25929999998</v>
      </c>
      <c r="AJ446">
        <v>394860.9289</v>
      </c>
      <c r="AK446">
        <v>399575.48430000001</v>
      </c>
      <c r="AL446">
        <v>404342.27010000002</v>
      </c>
      <c r="AM446">
        <v>409716.86619999999</v>
      </c>
      <c r="AN446">
        <v>414922.34360000002</v>
      </c>
      <c r="AO446">
        <v>420227.35100000002</v>
      </c>
      <c r="AP446">
        <v>425676.85869999998</v>
      </c>
      <c r="AQ446">
        <v>430669.0968</v>
      </c>
      <c r="AR446">
        <v>435369.15840000001</v>
      </c>
      <c r="AS446">
        <v>440677.58289999998</v>
      </c>
      <c r="AT446">
        <v>445976.81280000001</v>
      </c>
      <c r="AU446">
        <v>451297.66560000001</v>
      </c>
      <c r="AV446">
        <v>456778.09610000002</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174633.39540000001</v>
      </c>
      <c r="S447">
        <v>176020.04180000001</v>
      </c>
      <c r="T447">
        <v>178206.3126</v>
      </c>
      <c r="U447">
        <v>185308.42739999999</v>
      </c>
      <c r="V447">
        <v>191468.64600000001</v>
      </c>
      <c r="W447">
        <v>190582.4664</v>
      </c>
      <c r="X447">
        <v>190080.46</v>
      </c>
      <c r="Y447">
        <v>187571.81690000001</v>
      </c>
      <c r="Z447">
        <v>184703.5569</v>
      </c>
      <c r="AA447">
        <v>180920.24619999999</v>
      </c>
      <c r="AB447">
        <v>177267.85190000001</v>
      </c>
      <c r="AC447">
        <v>178185.24489999999</v>
      </c>
      <c r="AD447">
        <v>177412.8259</v>
      </c>
      <c r="AE447">
        <v>176381.8651</v>
      </c>
      <c r="AF447">
        <v>175551.141</v>
      </c>
      <c r="AG447">
        <v>175331.56640000001</v>
      </c>
      <c r="AH447">
        <v>175195.90280000001</v>
      </c>
      <c r="AI447">
        <v>174645.106</v>
      </c>
      <c r="AJ447">
        <v>174421.68780000001</v>
      </c>
      <c r="AK447">
        <v>174022.68040000001</v>
      </c>
      <c r="AL447">
        <v>173955.3915</v>
      </c>
      <c r="AM447">
        <v>175130.49780000001</v>
      </c>
      <c r="AN447">
        <v>175899.9523</v>
      </c>
      <c r="AO447">
        <v>176764.66709999999</v>
      </c>
      <c r="AP447">
        <v>178240.7794</v>
      </c>
      <c r="AQ447">
        <v>179197.31700000001</v>
      </c>
      <c r="AR447">
        <v>180116.94010000001</v>
      </c>
      <c r="AS447">
        <v>181738.6917</v>
      </c>
      <c r="AT447">
        <v>183290.7194</v>
      </c>
      <c r="AU447">
        <v>184954.96359999999</v>
      </c>
      <c r="AV447">
        <v>187880.6293</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3918.5919159999999</v>
      </c>
      <c r="S448">
        <v>3926.6063450000001</v>
      </c>
      <c r="T448">
        <v>3932.8977340000001</v>
      </c>
      <c r="U448">
        <v>3945.5173890000001</v>
      </c>
      <c r="V448">
        <v>4050.6372759999999</v>
      </c>
      <c r="W448">
        <v>4102.0319989999998</v>
      </c>
      <c r="X448">
        <v>4094.3344259999999</v>
      </c>
      <c r="Y448">
        <v>4114.0781500000003</v>
      </c>
      <c r="Z448">
        <v>4149.3699779999997</v>
      </c>
      <c r="AA448">
        <v>4195.2012569999997</v>
      </c>
      <c r="AB448">
        <v>4249.8608759999997</v>
      </c>
      <c r="AC448">
        <v>4311.6806880000004</v>
      </c>
      <c r="AD448">
        <v>4381.262146</v>
      </c>
      <c r="AE448">
        <v>4457.2623290000001</v>
      </c>
      <c r="AF448">
        <v>4534.4070780000002</v>
      </c>
      <c r="AG448">
        <v>4611.7779190000001</v>
      </c>
      <c r="AH448">
        <v>4699.1210959999999</v>
      </c>
      <c r="AI448">
        <v>4787.929099</v>
      </c>
      <c r="AJ448">
        <v>4881.501295</v>
      </c>
      <c r="AK448">
        <v>4980.7465769999999</v>
      </c>
      <c r="AL448">
        <v>5086.4722330000004</v>
      </c>
      <c r="AM448">
        <v>5201.8032350000003</v>
      </c>
      <c r="AN448">
        <v>5324.3265199999996</v>
      </c>
      <c r="AO448">
        <v>5454.3996820000002</v>
      </c>
      <c r="AP448">
        <v>5592.1198400000003</v>
      </c>
      <c r="AQ448">
        <v>5735.2356669999999</v>
      </c>
      <c r="AR448">
        <v>5884.1437260000002</v>
      </c>
      <c r="AS448">
        <v>6041.1738939999996</v>
      </c>
      <c r="AT448">
        <v>6205.349706</v>
      </c>
      <c r="AU448">
        <v>6377.0416670000004</v>
      </c>
      <c r="AV448">
        <v>6557.5952319999997</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4725.5903710000002</v>
      </c>
      <c r="S449">
        <v>4735.2683989999996</v>
      </c>
      <c r="T449">
        <v>4764.2864970000001</v>
      </c>
      <c r="U449">
        <v>4802.2435109999997</v>
      </c>
      <c r="V449">
        <v>5031.0931650000002</v>
      </c>
      <c r="W449">
        <v>5188.4104699999998</v>
      </c>
      <c r="X449">
        <v>5177.945737</v>
      </c>
      <c r="Y449">
        <v>5209.2424149999997</v>
      </c>
      <c r="Z449">
        <v>5261.2373770000004</v>
      </c>
      <c r="AA449">
        <v>5323.7950419999997</v>
      </c>
      <c r="AB449">
        <v>5392.2650510000003</v>
      </c>
      <c r="AC449">
        <v>5427.6880529999999</v>
      </c>
      <c r="AD449">
        <v>5472.2052279999998</v>
      </c>
      <c r="AE449">
        <v>5519.1988359999996</v>
      </c>
      <c r="AF449">
        <v>5566.3482979999999</v>
      </c>
      <c r="AG449">
        <v>5613.0186869999998</v>
      </c>
      <c r="AH449">
        <v>5667.8323389999996</v>
      </c>
      <c r="AI449">
        <v>5720.2290389999998</v>
      </c>
      <c r="AJ449">
        <v>5772.2961919999998</v>
      </c>
      <c r="AK449">
        <v>5824.7477870000002</v>
      </c>
      <c r="AL449">
        <v>5878.5790749999996</v>
      </c>
      <c r="AM449">
        <v>5935.5423220000002</v>
      </c>
      <c r="AN449">
        <v>5994.225375</v>
      </c>
      <c r="AO449">
        <v>6054.6511440000004</v>
      </c>
      <c r="AP449">
        <v>6116.8007159999997</v>
      </c>
      <c r="AQ449">
        <v>6179.2600199999997</v>
      </c>
      <c r="AR449">
        <v>6240.8110559999996</v>
      </c>
      <c r="AS449">
        <v>6302.42191</v>
      </c>
      <c r="AT449">
        <v>6364.5113700000002</v>
      </c>
      <c r="AU449">
        <v>6427.2748709999996</v>
      </c>
      <c r="AV449">
        <v>6491.4838600000003</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27080.358189999999</v>
      </c>
      <c r="S450">
        <v>27222.487219999999</v>
      </c>
      <c r="T450">
        <v>27393.01799</v>
      </c>
      <c r="U450">
        <v>27539.50389</v>
      </c>
      <c r="V450">
        <v>27356.909670000001</v>
      </c>
      <c r="W450">
        <v>26831.092069999999</v>
      </c>
      <c r="X450">
        <v>26329.98314</v>
      </c>
      <c r="Y450">
        <v>26028.598269999999</v>
      </c>
      <c r="Z450">
        <v>25859.38233</v>
      </c>
      <c r="AA450">
        <v>25866.551739999999</v>
      </c>
      <c r="AB450">
        <v>25842.602849999999</v>
      </c>
      <c r="AC450">
        <v>25956.069920000002</v>
      </c>
      <c r="AD450">
        <v>26116.863499999999</v>
      </c>
      <c r="AE450">
        <v>26329.01742</v>
      </c>
      <c r="AF450">
        <v>26567.35268</v>
      </c>
      <c r="AG450">
        <v>26820.83437</v>
      </c>
      <c r="AH450">
        <v>27102.99034</v>
      </c>
      <c r="AI450">
        <v>27373.16705</v>
      </c>
      <c r="AJ450">
        <v>27654.138309999998</v>
      </c>
      <c r="AK450">
        <v>27937.893609999999</v>
      </c>
      <c r="AL450">
        <v>28226.08266</v>
      </c>
      <c r="AM450">
        <v>28515.64129</v>
      </c>
      <c r="AN450">
        <v>28797.167560000002</v>
      </c>
      <c r="AO450">
        <v>29082.43851</v>
      </c>
      <c r="AP450">
        <v>29371.842540000001</v>
      </c>
      <c r="AQ450">
        <v>29644.482039999999</v>
      </c>
      <c r="AR450">
        <v>29884.016210000002</v>
      </c>
      <c r="AS450">
        <v>30128.21572</v>
      </c>
      <c r="AT450">
        <v>30361.798169999998</v>
      </c>
      <c r="AU450">
        <v>30586.189760000001</v>
      </c>
      <c r="AV450">
        <v>30807.113089999999</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9225.8778550000006</v>
      </c>
      <c r="S451">
        <v>9080.3344610000004</v>
      </c>
      <c r="T451">
        <v>9126.7233770000003</v>
      </c>
      <c r="U451">
        <v>9186.6838520000001</v>
      </c>
      <c r="V451">
        <v>9271.2484960000002</v>
      </c>
      <c r="W451">
        <v>9263.5849180000005</v>
      </c>
      <c r="X451">
        <v>9262.7717549999998</v>
      </c>
      <c r="Y451">
        <v>9285.0348200000008</v>
      </c>
      <c r="Z451">
        <v>9325.0772749999996</v>
      </c>
      <c r="AA451">
        <v>9380.4997019999901</v>
      </c>
      <c r="AB451">
        <v>9450.0932310000007</v>
      </c>
      <c r="AC451">
        <v>9544.8458300000002</v>
      </c>
      <c r="AD451">
        <v>9641.4144080000005</v>
      </c>
      <c r="AE451">
        <v>9745.6925890000002</v>
      </c>
      <c r="AF451">
        <v>9859.1386829999901</v>
      </c>
      <c r="AG451">
        <v>9981.9759190000004</v>
      </c>
      <c r="AH451">
        <v>10115.364970000001</v>
      </c>
      <c r="AI451">
        <v>10249.091560000001</v>
      </c>
      <c r="AJ451">
        <v>10388.938840000001</v>
      </c>
      <c r="AK451">
        <v>10532.623750000001</v>
      </c>
      <c r="AL451">
        <v>10681.14165</v>
      </c>
      <c r="AM451">
        <v>10844.17698</v>
      </c>
      <c r="AN451">
        <v>11006.739740000001</v>
      </c>
      <c r="AO451">
        <v>11172.03147</v>
      </c>
      <c r="AP451">
        <v>11341.06446</v>
      </c>
      <c r="AQ451">
        <v>11509.409600000001</v>
      </c>
      <c r="AR451">
        <v>11682.25978</v>
      </c>
      <c r="AS451">
        <v>11859.94389</v>
      </c>
      <c r="AT451">
        <v>12038.733190000001</v>
      </c>
      <c r="AU451">
        <v>12219.627619999999</v>
      </c>
      <c r="AV451">
        <v>12404.545270000001</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10394.033939999999</v>
      </c>
      <c r="S452">
        <v>10461.94635</v>
      </c>
      <c r="T452">
        <v>10534.350850000001</v>
      </c>
      <c r="U452">
        <v>10619.941070000001</v>
      </c>
      <c r="V452">
        <v>10723.87205</v>
      </c>
      <c r="W452">
        <v>10727.24266</v>
      </c>
      <c r="X452">
        <v>10714.205180000001</v>
      </c>
      <c r="Y452">
        <v>10720.358029999999</v>
      </c>
      <c r="Z452">
        <v>10744.773380000001</v>
      </c>
      <c r="AA452">
        <v>10783.55708</v>
      </c>
      <c r="AB452">
        <v>10832.425370000001</v>
      </c>
      <c r="AC452">
        <v>10843.16599</v>
      </c>
      <c r="AD452">
        <v>10861.83433</v>
      </c>
      <c r="AE452">
        <v>10885.1389</v>
      </c>
      <c r="AF452">
        <v>10910.40719</v>
      </c>
      <c r="AG452">
        <v>10937.7698</v>
      </c>
      <c r="AH452">
        <v>10974.236860000001</v>
      </c>
      <c r="AI452">
        <v>11009.677379999999</v>
      </c>
      <c r="AJ452">
        <v>11049.024719999999</v>
      </c>
      <c r="AK452">
        <v>11090.85349</v>
      </c>
      <c r="AL452">
        <v>11138.37902</v>
      </c>
      <c r="AM452">
        <v>11191.670099999999</v>
      </c>
      <c r="AN452">
        <v>11247.870650000001</v>
      </c>
      <c r="AO452">
        <v>11309.565199999999</v>
      </c>
      <c r="AP452">
        <v>11377.3981</v>
      </c>
      <c r="AQ452">
        <v>11446.659799999999</v>
      </c>
      <c r="AR452">
        <v>11511.13912</v>
      </c>
      <c r="AS452">
        <v>11579.01837</v>
      </c>
      <c r="AT452">
        <v>11648.42899</v>
      </c>
      <c r="AU452">
        <v>11719.814609999999</v>
      </c>
      <c r="AV452">
        <v>11795.177240000001</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777591.95779999997</v>
      </c>
      <c r="S453">
        <v>795141.21920000005</v>
      </c>
      <c r="T453">
        <v>812259.48389999999</v>
      </c>
      <c r="U453">
        <v>828920.91249999998</v>
      </c>
      <c r="V453">
        <v>843736.08479999995</v>
      </c>
      <c r="W453">
        <v>850192.81720000005</v>
      </c>
      <c r="X453">
        <v>860686.23789999995</v>
      </c>
      <c r="Y453">
        <v>872580.22979999997</v>
      </c>
      <c r="Z453">
        <v>885642.49230000004</v>
      </c>
      <c r="AA453">
        <v>899799.076</v>
      </c>
      <c r="AB453">
        <v>915148.38300000003</v>
      </c>
      <c r="AC453">
        <v>934076.48199999996</v>
      </c>
      <c r="AD453">
        <v>952862.39469999995</v>
      </c>
      <c r="AE453">
        <v>972029.01130000001</v>
      </c>
      <c r="AF453">
        <v>991151.98400000005</v>
      </c>
      <c r="AG453">
        <v>1009992.257</v>
      </c>
      <c r="AH453">
        <v>1029052.9939999999</v>
      </c>
      <c r="AI453">
        <v>1047806.442</v>
      </c>
      <c r="AJ453">
        <v>1066909.3019999999</v>
      </c>
      <c r="AK453">
        <v>1086277.8740000001</v>
      </c>
      <c r="AL453">
        <v>1106195.3149999999</v>
      </c>
      <c r="AM453">
        <v>1127002.8529999999</v>
      </c>
      <c r="AN453">
        <v>1148192.5049999999</v>
      </c>
      <c r="AO453">
        <v>1170005.7239999999</v>
      </c>
      <c r="AP453">
        <v>1192488.112</v>
      </c>
      <c r="AQ453">
        <v>1214982.3929999999</v>
      </c>
      <c r="AR453">
        <v>1237143.9210000001</v>
      </c>
      <c r="AS453">
        <v>1259873.389</v>
      </c>
      <c r="AT453">
        <v>1282792.2690000001</v>
      </c>
      <c r="AU453">
        <v>1305982.6070000001</v>
      </c>
      <c r="AV453">
        <v>1329708.301</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98385.831510000004</v>
      </c>
      <c r="S454">
        <v>99866.974119999999</v>
      </c>
      <c r="T454">
        <v>101289.2178</v>
      </c>
      <c r="U454">
        <v>102906.39079999999</v>
      </c>
      <c r="V454">
        <v>104421.9676</v>
      </c>
      <c r="W454">
        <v>105583.4232</v>
      </c>
      <c r="X454">
        <v>106735.55989999999</v>
      </c>
      <c r="Y454">
        <v>107884.4314</v>
      </c>
      <c r="Z454">
        <v>109065.0873</v>
      </c>
      <c r="AA454">
        <v>110275.7925</v>
      </c>
      <c r="AB454">
        <v>111528.9736</v>
      </c>
      <c r="AC454">
        <v>112878.549</v>
      </c>
      <c r="AD454">
        <v>114268.4693</v>
      </c>
      <c r="AE454">
        <v>115713.0493</v>
      </c>
      <c r="AF454">
        <v>117220.78939999999</v>
      </c>
      <c r="AG454">
        <v>118804.3766</v>
      </c>
      <c r="AH454">
        <v>120486.9188</v>
      </c>
      <c r="AI454">
        <v>122283.5016</v>
      </c>
      <c r="AJ454">
        <v>124173.148</v>
      </c>
      <c r="AK454">
        <v>126143.001</v>
      </c>
      <c r="AL454">
        <v>128181.62820000001</v>
      </c>
      <c r="AM454">
        <v>130295.70819999999</v>
      </c>
      <c r="AN454">
        <v>132476.13</v>
      </c>
      <c r="AO454">
        <v>134698.8921</v>
      </c>
      <c r="AP454">
        <v>136949.04240000001</v>
      </c>
      <c r="AQ454">
        <v>139207.51439999999</v>
      </c>
      <c r="AR454">
        <v>141467.80360000001</v>
      </c>
      <c r="AS454">
        <v>143747.9276</v>
      </c>
      <c r="AT454">
        <v>146051.6678</v>
      </c>
      <c r="AU454">
        <v>148380.62849999999</v>
      </c>
      <c r="AV454">
        <v>150739.44440000001</v>
      </c>
    </row>
    <row r="455" spans="1:48" x14ac:dyDescent="0.25">
      <c r="A455" s="28" t="s">
        <v>1011</v>
      </c>
      <c r="B455">
        <v>26.153454007608001</v>
      </c>
      <c r="C455">
        <v>26.573356171274501</v>
      </c>
      <c r="D455">
        <v>27.00026871</v>
      </c>
      <c r="E455">
        <v>26.845986830000001</v>
      </c>
      <c r="F455">
        <v>24.44875377</v>
      </c>
      <c r="G455">
        <v>22.054797279999999</v>
      </c>
      <c r="H455">
        <v>21.720397340000002</v>
      </c>
      <c r="I455">
        <v>20.8811465</v>
      </c>
      <c r="J455">
        <v>20.168064220000002</v>
      </c>
      <c r="K455">
        <v>20.398381109999999</v>
      </c>
      <c r="L455">
        <v>19.62723248</v>
      </c>
      <c r="M455">
        <v>18.56005086</v>
      </c>
      <c r="N455">
        <v>15.25839139</v>
      </c>
      <c r="O455">
        <v>12.349780470000001</v>
      </c>
      <c r="P455">
        <v>9.9803431830000005</v>
      </c>
      <c r="Q455">
        <v>9.5920658339999996</v>
      </c>
      <c r="R455">
        <v>7.9357295920000004</v>
      </c>
      <c r="S455">
        <v>7.5942820190000004</v>
      </c>
      <c r="T455">
        <v>7.5222249290000001</v>
      </c>
      <c r="U455">
        <v>7.5382736130000003</v>
      </c>
      <c r="V455">
        <v>8.1435652380000008</v>
      </c>
      <c r="W455">
        <v>8.145573164</v>
      </c>
      <c r="X455">
        <v>8.2180929509999903</v>
      </c>
      <c r="Y455">
        <v>8.2421304600000003</v>
      </c>
      <c r="Z455">
        <v>8.2237284759999998</v>
      </c>
      <c r="AA455">
        <v>8.2064296849999998</v>
      </c>
      <c r="AB455">
        <v>8.1835404100000009</v>
      </c>
      <c r="AC455">
        <v>8.2064576819999999</v>
      </c>
      <c r="AD455">
        <v>8.206251194</v>
      </c>
      <c r="AE455">
        <v>8.1944424270000003</v>
      </c>
      <c r="AF455">
        <v>8.2319950750000004</v>
      </c>
      <c r="AG455">
        <v>8.3014348130000002</v>
      </c>
      <c r="AH455">
        <v>8.3769420110000006</v>
      </c>
      <c r="AI455">
        <v>8.4491521140000003</v>
      </c>
      <c r="AJ455">
        <v>8.5123198440000003</v>
      </c>
      <c r="AK455">
        <v>8.5684771279999996</v>
      </c>
      <c r="AL455">
        <v>8.6330845969999999</v>
      </c>
      <c r="AM455">
        <v>8.6879667999999999</v>
      </c>
      <c r="AN455">
        <v>8.73332555</v>
      </c>
      <c r="AO455">
        <v>8.7756149190000006</v>
      </c>
      <c r="AP455">
        <v>8.8185182730000005</v>
      </c>
      <c r="AQ455">
        <v>8.8590239840000002</v>
      </c>
      <c r="AR455">
        <v>8.8929810870000008</v>
      </c>
      <c r="AS455">
        <v>8.9281376080000001</v>
      </c>
      <c r="AT455">
        <v>8.9634132280000003</v>
      </c>
      <c r="AU455">
        <v>9.0003445380000002</v>
      </c>
      <c r="AV455">
        <v>9.0413389500000001</v>
      </c>
    </row>
    <row r="456" spans="1:48" x14ac:dyDescent="0.25">
      <c r="A456" s="28" t="s">
        <v>1023</v>
      </c>
      <c r="B456">
        <v>7526.1530589474896</v>
      </c>
      <c r="C456">
        <v>7646.9878807120704</v>
      </c>
      <c r="D456">
        <v>7769.7509559999999</v>
      </c>
      <c r="E456">
        <v>7820.4355050000004</v>
      </c>
      <c r="F456">
        <v>7667.6159600000001</v>
      </c>
      <c r="G456">
        <v>7424.979276</v>
      </c>
      <c r="H456">
        <v>7402.0198250000003</v>
      </c>
      <c r="I456">
        <v>7300.5061990000004</v>
      </c>
      <c r="J456">
        <v>7121.7535280000002</v>
      </c>
      <c r="K456">
        <v>6980.7949289999997</v>
      </c>
      <c r="L456">
        <v>6913.1409460000004</v>
      </c>
      <c r="M456">
        <v>6920.293087</v>
      </c>
      <c r="N456">
        <v>6832.4449999999997</v>
      </c>
      <c r="O456">
        <v>6754.4509429999998</v>
      </c>
      <c r="P456">
        <v>6593.8958869999997</v>
      </c>
      <c r="Q456">
        <v>6512.0891970000002</v>
      </c>
      <c r="R456">
        <v>6609.3826660000004</v>
      </c>
      <c r="S456">
        <v>6581.5357770000001</v>
      </c>
      <c r="T456">
        <v>6556.1568390000002</v>
      </c>
      <c r="U456">
        <v>6549.5558970000002</v>
      </c>
      <c r="V456">
        <v>6444.2620999999999</v>
      </c>
      <c r="W456">
        <v>6251.7520519999998</v>
      </c>
      <c r="X456">
        <v>6059.8162060000004</v>
      </c>
      <c r="Y456">
        <v>5883.0323150000004</v>
      </c>
      <c r="Z456">
        <v>5721.2741409999999</v>
      </c>
      <c r="AA456">
        <v>5570.7603719999997</v>
      </c>
      <c r="AB456">
        <v>5425.0186180000001</v>
      </c>
      <c r="AC456">
        <v>5245.8722360000002</v>
      </c>
      <c r="AD456">
        <v>5062.269241</v>
      </c>
      <c r="AE456">
        <v>4874.632098</v>
      </c>
      <c r="AF456">
        <v>4688.1414640000003</v>
      </c>
      <c r="AG456">
        <v>4498.9772430000003</v>
      </c>
      <c r="AH456">
        <v>4284.2441950000002</v>
      </c>
      <c r="AI456">
        <v>4051.2072020000001</v>
      </c>
      <c r="AJ456">
        <v>3799.000556</v>
      </c>
      <c r="AK456">
        <v>3526.4991839999998</v>
      </c>
      <c r="AL456">
        <v>3223.1271379999998</v>
      </c>
      <c r="AM456">
        <v>3056.3477010000001</v>
      </c>
      <c r="AN456">
        <v>2886.3745279999998</v>
      </c>
      <c r="AO456">
        <v>2698.3280199999999</v>
      </c>
      <c r="AP456">
        <v>2486.5995969999999</v>
      </c>
      <c r="AQ456">
        <v>2242.3600489999999</v>
      </c>
      <c r="AR456">
        <v>2182.76224</v>
      </c>
      <c r="AS456">
        <v>2138.576646</v>
      </c>
      <c r="AT456">
        <v>2092.0109200000002</v>
      </c>
      <c r="AU456">
        <v>2040.715226</v>
      </c>
      <c r="AV456">
        <v>1984.4595609999999</v>
      </c>
    </row>
    <row r="457" spans="1:48" x14ac:dyDescent="0.25">
      <c r="A457" s="28" t="s">
        <v>1024</v>
      </c>
      <c r="B457">
        <v>397.35747153758302</v>
      </c>
      <c r="C457">
        <v>403.73717427203502</v>
      </c>
      <c r="D457">
        <v>410.21905520000001</v>
      </c>
      <c r="E457">
        <v>627.53960610000001</v>
      </c>
      <c r="F457">
        <v>855.73880150000002</v>
      </c>
      <c r="G457">
        <v>1069.537509</v>
      </c>
      <c r="H457">
        <v>1302.6835739999999</v>
      </c>
      <c r="I457">
        <v>1518.219073</v>
      </c>
      <c r="J457">
        <v>1710.3761810000001</v>
      </c>
      <c r="K457">
        <v>1901.05951</v>
      </c>
      <c r="L457">
        <v>2105.8018419999999</v>
      </c>
      <c r="M457">
        <v>2331.0558339999998</v>
      </c>
      <c r="N457">
        <v>2445.5644739999998</v>
      </c>
      <c r="O457">
        <v>2555.4839400000001</v>
      </c>
      <c r="P457">
        <v>2636.4361399999998</v>
      </c>
      <c r="Q457">
        <v>2753.8941829999999</v>
      </c>
      <c r="R457">
        <v>2186.0950769999999</v>
      </c>
      <c r="S457">
        <v>2243.9925130000001</v>
      </c>
      <c r="T457">
        <v>2364.133288</v>
      </c>
      <c r="U457">
        <v>2496.4817600000001</v>
      </c>
      <c r="V457">
        <v>2774.7042280000001</v>
      </c>
      <c r="W457">
        <v>2883.1804390000002</v>
      </c>
      <c r="X457">
        <v>2924.3681369999999</v>
      </c>
      <c r="Y457">
        <v>2968.9747090000001</v>
      </c>
      <c r="Z457">
        <v>3025.4649319999999</v>
      </c>
      <c r="AA457">
        <v>3091.9558200000001</v>
      </c>
      <c r="AB457">
        <v>3168.6305229999998</v>
      </c>
      <c r="AC457">
        <v>3711.1681610000001</v>
      </c>
      <c r="AD457">
        <v>4350.5001130000001</v>
      </c>
      <c r="AE457">
        <v>5051.3346069999998</v>
      </c>
      <c r="AF457">
        <v>5817.4555780000001</v>
      </c>
      <c r="AG457">
        <v>6671.5671890000003</v>
      </c>
      <c r="AH457">
        <v>7688.9899310000001</v>
      </c>
      <c r="AI457">
        <v>8835.8267250000008</v>
      </c>
      <c r="AJ457">
        <v>10138.819170000001</v>
      </c>
      <c r="AK457">
        <v>11586.49316</v>
      </c>
      <c r="AL457">
        <v>13266.38845</v>
      </c>
      <c r="AM457">
        <v>14144.528969999999</v>
      </c>
      <c r="AN457">
        <v>15021.36001</v>
      </c>
      <c r="AO457">
        <v>16026.82517</v>
      </c>
      <c r="AP457">
        <v>17214.689129999999</v>
      </c>
      <c r="AQ457">
        <v>18626.50921</v>
      </c>
      <c r="AR457">
        <v>18875.416069999999</v>
      </c>
      <c r="AS457">
        <v>19027.87904</v>
      </c>
      <c r="AT457">
        <v>19201.827209999999</v>
      </c>
      <c r="AU457">
        <v>19418.933779999999</v>
      </c>
      <c r="AV457">
        <v>19701.903160000002</v>
      </c>
    </row>
    <row r="458" spans="1:48" x14ac:dyDescent="0.25">
      <c r="A458" s="28" t="s">
        <v>1025</v>
      </c>
      <c r="B458">
        <v>12631.6666982195</v>
      </c>
      <c r="C458">
        <v>12834.472192887801</v>
      </c>
      <c r="D458">
        <v>13040.599899999999</v>
      </c>
      <c r="E458">
        <v>13245.06992</v>
      </c>
      <c r="F458">
        <v>13492.9463</v>
      </c>
      <c r="G458">
        <v>12923.073050000001</v>
      </c>
      <c r="H458">
        <v>13142.487779999999</v>
      </c>
      <c r="I458">
        <v>13517.065350000001</v>
      </c>
      <c r="J458">
        <v>13743.815500000001</v>
      </c>
      <c r="K458">
        <v>13737.731959999999</v>
      </c>
      <c r="L458">
        <v>13677.870849999999</v>
      </c>
      <c r="M458">
        <v>13443.167659999999</v>
      </c>
      <c r="N458">
        <v>12890.25315</v>
      </c>
      <c r="O458">
        <v>12635.346519999999</v>
      </c>
      <c r="P458">
        <v>12504.05546</v>
      </c>
      <c r="Q458">
        <v>12112.52664</v>
      </c>
      <c r="R458">
        <v>11530.99381</v>
      </c>
      <c r="S458">
        <v>11381.69058</v>
      </c>
      <c r="T458">
        <v>11818.83556</v>
      </c>
      <c r="U458">
        <v>12235.10686</v>
      </c>
      <c r="V458">
        <v>11941.54529</v>
      </c>
      <c r="W458">
        <v>11682.19519</v>
      </c>
      <c r="X458">
        <v>11751.077880000001</v>
      </c>
      <c r="Y458">
        <v>11746.831039999999</v>
      </c>
      <c r="Z458">
        <v>11673.541590000001</v>
      </c>
      <c r="AA458">
        <v>11555.72064</v>
      </c>
      <c r="AB458">
        <v>11419.341689999999</v>
      </c>
      <c r="AC458">
        <v>11172.266670000001</v>
      </c>
      <c r="AD458">
        <v>10914.553260000001</v>
      </c>
      <c r="AE458">
        <v>10671.752990000001</v>
      </c>
      <c r="AF458">
        <v>10422.622439999999</v>
      </c>
      <c r="AG458">
        <v>10148.30503</v>
      </c>
      <c r="AH458">
        <v>10003.86938</v>
      </c>
      <c r="AI458">
        <v>9879.3843780000007</v>
      </c>
      <c r="AJ458">
        <v>9766.2784690000008</v>
      </c>
      <c r="AK458">
        <v>9667.531997</v>
      </c>
      <c r="AL458">
        <v>9573.8784219999998</v>
      </c>
      <c r="AM458">
        <v>9215.0686860000005</v>
      </c>
      <c r="AN458">
        <v>8838.3444510000008</v>
      </c>
      <c r="AO458">
        <v>8468.0611709999994</v>
      </c>
      <c r="AP458">
        <v>8106.3148890000002</v>
      </c>
      <c r="AQ458">
        <v>7751.1173520000002</v>
      </c>
      <c r="AR458">
        <v>7366.5329389999997</v>
      </c>
      <c r="AS458">
        <v>6991.0138450000004</v>
      </c>
      <c r="AT458">
        <v>6624.8882480000002</v>
      </c>
      <c r="AU458">
        <v>6267.1732570000004</v>
      </c>
      <c r="AV458">
        <v>5918.1999390000001</v>
      </c>
    </row>
    <row r="459" spans="1:48" x14ac:dyDescent="0.25">
      <c r="A459" s="28" t="s">
        <v>1026</v>
      </c>
      <c r="B459">
        <v>369.74491608749099</v>
      </c>
      <c r="C459">
        <v>375.68129031265801</v>
      </c>
      <c r="D459">
        <v>381.71491270000001</v>
      </c>
      <c r="E459">
        <v>354.725168</v>
      </c>
      <c r="F459">
        <v>327.56302529999999</v>
      </c>
      <c r="G459">
        <v>284.1094607</v>
      </c>
      <c r="H459">
        <v>261.66624039999999</v>
      </c>
      <c r="I459">
        <v>243.7580155</v>
      </c>
      <c r="J459">
        <v>224.50305610000001</v>
      </c>
      <c r="K459">
        <v>203.28180560000001</v>
      </c>
      <c r="L459">
        <v>183.3544417</v>
      </c>
      <c r="M459">
        <v>163.25826430000001</v>
      </c>
      <c r="N459">
        <v>144.5487699</v>
      </c>
      <c r="O459">
        <v>131.10142569999999</v>
      </c>
      <c r="P459">
        <v>120.0686266</v>
      </c>
      <c r="Q459">
        <v>107.642892</v>
      </c>
      <c r="R459">
        <v>108.8092712</v>
      </c>
      <c r="S459">
        <v>168.47915950000001</v>
      </c>
      <c r="T459">
        <v>233.6641932</v>
      </c>
      <c r="U459">
        <v>294.75314509999998</v>
      </c>
      <c r="V459">
        <v>152.78927619999999</v>
      </c>
      <c r="W459">
        <v>94.219914709999998</v>
      </c>
      <c r="X459">
        <v>71.374157490000002</v>
      </c>
      <c r="Y459">
        <v>50.323136949999999</v>
      </c>
      <c r="Z459">
        <v>29.2378131</v>
      </c>
      <c r="AA459">
        <v>24.86784463</v>
      </c>
      <c r="AB459">
        <v>21.729430570000002</v>
      </c>
      <c r="AC459">
        <v>21.166206769999999</v>
      </c>
      <c r="AD459">
        <v>20.84800765</v>
      </c>
      <c r="AE459">
        <v>20.580685989999999</v>
      </c>
      <c r="AF459">
        <v>20.28620286</v>
      </c>
      <c r="AG459">
        <v>19.935679360000002</v>
      </c>
      <c r="AH459">
        <v>16.398045459999999</v>
      </c>
      <c r="AI459">
        <v>12.6019471</v>
      </c>
      <c r="AJ459">
        <v>8.8316365920000006</v>
      </c>
      <c r="AK459">
        <v>9.0692556809999996</v>
      </c>
      <c r="AL459">
        <v>9.6533712269999903</v>
      </c>
      <c r="AM459">
        <v>9.4299709150000002</v>
      </c>
      <c r="AN459">
        <v>9.1224048710000005</v>
      </c>
      <c r="AO459">
        <v>8.8085263069999904</v>
      </c>
      <c r="AP459">
        <v>8.4962227200000005</v>
      </c>
      <c r="AQ459">
        <v>8.1842204850000009</v>
      </c>
      <c r="AR459">
        <v>8.1566442670000008</v>
      </c>
      <c r="AS459">
        <v>8.1630901510000005</v>
      </c>
      <c r="AT459">
        <v>8.1744271190000006</v>
      </c>
      <c r="AU459">
        <v>8.1866827299999905</v>
      </c>
      <c r="AV459">
        <v>8.2002755579999995</v>
      </c>
    </row>
    <row r="460" spans="1:48" x14ac:dyDescent="0.25">
      <c r="A460" s="28" t="s">
        <v>1027</v>
      </c>
      <c r="B460">
        <v>144.87804527610501</v>
      </c>
      <c r="C460">
        <v>147.20410915514501</v>
      </c>
      <c r="D460">
        <v>149.56827989999999</v>
      </c>
      <c r="E460">
        <v>146.46465549999999</v>
      </c>
      <c r="F460">
        <v>143.29416649999999</v>
      </c>
      <c r="G460">
        <v>131.72932270000001</v>
      </c>
      <c r="H460">
        <v>128.6015625</v>
      </c>
      <c r="I460">
        <v>126.9931436</v>
      </c>
      <c r="J460">
        <v>123.9783401</v>
      </c>
      <c r="K460">
        <v>118.9891939</v>
      </c>
      <c r="L460">
        <v>113.7518381</v>
      </c>
      <c r="M460">
        <v>107.3395687</v>
      </c>
      <c r="N460">
        <v>113.1809114</v>
      </c>
      <c r="O460">
        <v>123.7459242</v>
      </c>
      <c r="P460">
        <v>136.77136709999999</v>
      </c>
      <c r="Q460">
        <v>147.9729815</v>
      </c>
      <c r="R460">
        <v>219.1850402</v>
      </c>
      <c r="S460">
        <v>176.9647976</v>
      </c>
      <c r="T460">
        <v>124.30704230000001</v>
      </c>
      <c r="U460">
        <v>72.831994760000001</v>
      </c>
      <c r="V460">
        <v>195.33218880000001</v>
      </c>
      <c r="W460">
        <v>227.23226829999999</v>
      </c>
      <c r="X460">
        <v>227.34572009999999</v>
      </c>
      <c r="Y460">
        <v>221.6955863</v>
      </c>
      <c r="Z460">
        <v>214.3448185</v>
      </c>
      <c r="AA460">
        <v>206.40604909999999</v>
      </c>
      <c r="AB460">
        <v>198.2821782</v>
      </c>
      <c r="AC460">
        <v>187.2976721</v>
      </c>
      <c r="AD460">
        <v>176.09420879999999</v>
      </c>
      <c r="AE460">
        <v>165.1716389</v>
      </c>
      <c r="AF460">
        <v>154.76071440000001</v>
      </c>
      <c r="AG460">
        <v>144.12542740000001</v>
      </c>
      <c r="AH460">
        <v>118.7082602</v>
      </c>
      <c r="AI460">
        <v>92.315411409999996</v>
      </c>
      <c r="AJ460">
        <v>66.22589017</v>
      </c>
      <c r="AK460">
        <v>41.645002099999999</v>
      </c>
      <c r="AL460">
        <v>17.239777629999999</v>
      </c>
      <c r="AM460">
        <v>16.719372679999999</v>
      </c>
      <c r="AN460">
        <v>17.669133970000001</v>
      </c>
      <c r="AO460">
        <v>18.775696360000001</v>
      </c>
      <c r="AP460">
        <v>19.90049814</v>
      </c>
      <c r="AQ460">
        <v>21.023539880000001</v>
      </c>
      <c r="AR460">
        <v>21.922496800000001</v>
      </c>
      <c r="AS460">
        <v>22.809819390000001</v>
      </c>
      <c r="AT460">
        <v>23.700886700000002</v>
      </c>
      <c r="AU460">
        <v>24.59510989</v>
      </c>
      <c r="AV460">
        <v>25.495177959999999</v>
      </c>
    </row>
    <row r="461" spans="1:48" x14ac:dyDescent="0.25">
      <c r="A461" s="28" t="s">
        <v>1028</v>
      </c>
      <c r="B461">
        <v>445.34935352337101</v>
      </c>
      <c r="C461">
        <v>452.49958144651902</v>
      </c>
      <c r="D461">
        <v>459.76694950000001</v>
      </c>
      <c r="E461">
        <v>439.34284939999998</v>
      </c>
      <c r="F461">
        <v>418.36622599999998</v>
      </c>
      <c r="G461">
        <v>374.24697750000001</v>
      </c>
      <c r="H461">
        <v>355.5258925</v>
      </c>
      <c r="I461">
        <v>341.63784550000003</v>
      </c>
      <c r="J461">
        <v>324.56298900000002</v>
      </c>
      <c r="K461">
        <v>303.1351593</v>
      </c>
      <c r="L461">
        <v>282.01409699999999</v>
      </c>
      <c r="M461">
        <v>258.97563830000001</v>
      </c>
      <c r="N461">
        <v>229.64041</v>
      </c>
      <c r="O461">
        <v>207.95374150000001</v>
      </c>
      <c r="P461">
        <v>190.09071890000001</v>
      </c>
      <c r="Q461">
        <v>170.0884131</v>
      </c>
      <c r="R461">
        <v>71.267174109999999</v>
      </c>
      <c r="S461">
        <v>53.88095878</v>
      </c>
      <c r="T461">
        <v>41.94013906</v>
      </c>
      <c r="U461">
        <v>30.761623239999999</v>
      </c>
      <c r="V461">
        <v>37.798449679999997</v>
      </c>
      <c r="W461">
        <v>17.20625596</v>
      </c>
      <c r="X461">
        <v>12.755501280000001</v>
      </c>
      <c r="Y461">
        <v>9.1336475640000003</v>
      </c>
      <c r="Z461">
        <v>5.536762253</v>
      </c>
      <c r="AA461">
        <v>5.2221693880000002</v>
      </c>
      <c r="AB461">
        <v>5.1527111090000002</v>
      </c>
      <c r="AC461">
        <v>4.3611249860000001</v>
      </c>
      <c r="AD461">
        <v>3.4997533390000002</v>
      </c>
      <c r="AE461">
        <v>2.6379205190000001</v>
      </c>
      <c r="AF461">
        <v>2.5544838859999999</v>
      </c>
      <c r="AG461">
        <v>2.5327541679999999</v>
      </c>
      <c r="AH461">
        <v>2.5196454030000002</v>
      </c>
      <c r="AI461">
        <v>2.5083643910000002</v>
      </c>
      <c r="AJ461">
        <v>2.4989970480000001</v>
      </c>
      <c r="AK461">
        <v>2.4913967050000001</v>
      </c>
      <c r="AL461">
        <v>2.484422065</v>
      </c>
      <c r="AM461">
        <v>2.4804180960000002</v>
      </c>
      <c r="AN461">
        <v>2.4773076679999999</v>
      </c>
      <c r="AO461">
        <v>2.4746730690000001</v>
      </c>
      <c r="AP461">
        <v>2.4724870050000001</v>
      </c>
      <c r="AQ461">
        <v>2.4701734929999999</v>
      </c>
      <c r="AR461">
        <v>2.4709324129999999</v>
      </c>
      <c r="AS461">
        <v>2.473467173</v>
      </c>
      <c r="AT461">
        <v>2.4766217579999998</v>
      </c>
      <c r="AU461">
        <v>2.4799970340000002</v>
      </c>
      <c r="AV461">
        <v>2.4838014130000001</v>
      </c>
    </row>
    <row r="462" spans="1:48" x14ac:dyDescent="0.25">
      <c r="A462" s="28" t="s">
        <v>1029</v>
      </c>
      <c r="B462">
        <v>162.96421270566501</v>
      </c>
      <c r="C462">
        <v>165.580655852923</v>
      </c>
      <c r="D462">
        <v>168.23996450000001</v>
      </c>
      <c r="E462">
        <v>264.81905449999999</v>
      </c>
      <c r="F462">
        <v>370.6128157</v>
      </c>
      <c r="G462">
        <v>443.7053229</v>
      </c>
      <c r="H462">
        <v>531.70635200000004</v>
      </c>
      <c r="I462">
        <v>619.08280139999999</v>
      </c>
      <c r="J462">
        <v>691.45850210000003</v>
      </c>
      <c r="K462">
        <v>740.78538630000003</v>
      </c>
      <c r="L462">
        <v>773.38629700000001</v>
      </c>
      <c r="M462">
        <v>780.25608350000005</v>
      </c>
      <c r="N462">
        <v>858.38160319999997</v>
      </c>
      <c r="O462">
        <v>976.75995090000004</v>
      </c>
      <c r="P462">
        <v>1123.298616</v>
      </c>
      <c r="Q462">
        <v>1264.5457160000001</v>
      </c>
      <c r="R462">
        <v>1701.8008090000001</v>
      </c>
      <c r="S462">
        <v>1820.9550019999999</v>
      </c>
      <c r="T462">
        <v>1820.8347960000001</v>
      </c>
      <c r="U462">
        <v>1786.992559</v>
      </c>
      <c r="V462">
        <v>1794.550653</v>
      </c>
      <c r="W462">
        <v>1925.3449029999999</v>
      </c>
      <c r="X462">
        <v>2028.6955599999999</v>
      </c>
      <c r="Y462">
        <v>2104.508092</v>
      </c>
      <c r="Z462">
        <v>2159.3307119999999</v>
      </c>
      <c r="AA462">
        <v>2194.0311999999999</v>
      </c>
      <c r="AB462">
        <v>2216.7946310000002</v>
      </c>
      <c r="AC462">
        <v>2342.4651119999999</v>
      </c>
      <c r="AD462">
        <v>2452.0231589999999</v>
      </c>
      <c r="AE462">
        <v>2536.2708870000001</v>
      </c>
      <c r="AF462">
        <v>2573.146835</v>
      </c>
      <c r="AG462">
        <v>2572.9700939999998</v>
      </c>
      <c r="AH462">
        <v>2697.3721700000001</v>
      </c>
      <c r="AI462">
        <v>2830.5083679999998</v>
      </c>
      <c r="AJ462">
        <v>2961.119404</v>
      </c>
      <c r="AK462">
        <v>3080.7683480000001</v>
      </c>
      <c r="AL462">
        <v>3195.0540569999998</v>
      </c>
      <c r="AM462">
        <v>3313.191824</v>
      </c>
      <c r="AN462">
        <v>3425.236731</v>
      </c>
      <c r="AO462">
        <v>3529.9578000000001</v>
      </c>
      <c r="AP462">
        <v>3627.348477</v>
      </c>
      <c r="AQ462">
        <v>3716.6387960000002</v>
      </c>
      <c r="AR462">
        <v>3839.9688930000002</v>
      </c>
      <c r="AS462">
        <v>3966.025459</v>
      </c>
      <c r="AT462">
        <v>4089.9380919999999</v>
      </c>
      <c r="AU462">
        <v>4210.7633519999999</v>
      </c>
      <c r="AV462">
        <v>4328.8511719999997</v>
      </c>
    </row>
    <row r="463" spans="1:48" x14ac:dyDescent="0.25">
      <c r="A463" s="28" t="s">
        <v>1030</v>
      </c>
      <c r="B463">
        <v>58.449814717357803</v>
      </c>
      <c r="C463">
        <v>59.388245398773201</v>
      </c>
      <c r="D463">
        <v>60.342052500000001</v>
      </c>
      <c r="E463">
        <v>74.520936129999996</v>
      </c>
      <c r="F463">
        <v>94.186131450000005</v>
      </c>
      <c r="G463">
        <v>112.065969</v>
      </c>
      <c r="H463">
        <v>141.6441653</v>
      </c>
      <c r="I463">
        <v>181.1096914</v>
      </c>
      <c r="J463">
        <v>228.89038289999999</v>
      </c>
      <c r="K463">
        <v>284.37816370000002</v>
      </c>
      <c r="L463">
        <v>351.86467119999998</v>
      </c>
      <c r="M463">
        <v>429.59784789999998</v>
      </c>
      <c r="N463">
        <v>495.94342610000001</v>
      </c>
      <c r="O463">
        <v>583.37265739999998</v>
      </c>
      <c r="P463">
        <v>692.33962729999996</v>
      </c>
      <c r="Q463">
        <v>804.1523095</v>
      </c>
      <c r="R463">
        <v>1192.5975530000001</v>
      </c>
      <c r="S463">
        <v>1288.5234809999999</v>
      </c>
      <c r="T463">
        <v>1301.0080579999999</v>
      </c>
      <c r="U463">
        <v>1290.3809879999999</v>
      </c>
      <c r="V463">
        <v>1266.804185</v>
      </c>
      <c r="W463">
        <v>1344.584623</v>
      </c>
      <c r="X463">
        <v>1490.1049519999999</v>
      </c>
      <c r="Y463">
        <v>1599.798051</v>
      </c>
      <c r="Z463">
        <v>1665.3573699999999</v>
      </c>
      <c r="AA463">
        <v>1684.320332</v>
      </c>
      <c r="AB463">
        <v>1666.2448730000001</v>
      </c>
      <c r="AC463">
        <v>1781.3744220000001</v>
      </c>
      <c r="AD463">
        <v>1904.1044260000001</v>
      </c>
      <c r="AE463">
        <v>2023.764817</v>
      </c>
      <c r="AF463">
        <v>2121.6022320000002</v>
      </c>
      <c r="AG463">
        <v>2204.7097239999998</v>
      </c>
      <c r="AH463">
        <v>2260.3455220000001</v>
      </c>
      <c r="AI463">
        <v>2309.9416070000002</v>
      </c>
      <c r="AJ463">
        <v>2356.7226209999999</v>
      </c>
      <c r="AK463">
        <v>2397.4779680000001</v>
      </c>
      <c r="AL463">
        <v>2434.6369100000002</v>
      </c>
      <c r="AM463">
        <v>2486.6596880000002</v>
      </c>
      <c r="AN463">
        <v>2536.3469</v>
      </c>
      <c r="AO463">
        <v>2581.7043520000002</v>
      </c>
      <c r="AP463">
        <v>2622.5792299999998</v>
      </c>
      <c r="AQ463">
        <v>2658.376671</v>
      </c>
      <c r="AR463">
        <v>2454.4193989999999</v>
      </c>
      <c r="AS463">
        <v>2212.1009260000001</v>
      </c>
      <c r="AT463">
        <v>1951.0671600000001</v>
      </c>
      <c r="AU463">
        <v>1672.7978869999999</v>
      </c>
      <c r="AV463">
        <v>1377.391462</v>
      </c>
    </row>
    <row r="464" spans="1:48" x14ac:dyDescent="0.25">
      <c r="A464" s="28" t="s">
        <v>1031</v>
      </c>
      <c r="B464">
        <v>381.43336379300098</v>
      </c>
      <c r="C464">
        <v>387.55739982681501</v>
      </c>
      <c r="D464">
        <v>393.78177640000001</v>
      </c>
      <c r="E464">
        <v>399.85027200000002</v>
      </c>
      <c r="F464">
        <v>407.12244700000002</v>
      </c>
      <c r="G464">
        <v>389.50956680000002</v>
      </c>
      <c r="H464">
        <v>395.83874950000001</v>
      </c>
      <c r="I464">
        <v>406.98614429999998</v>
      </c>
      <c r="J464">
        <v>413.67243289999999</v>
      </c>
      <c r="K464">
        <v>413.31952699999999</v>
      </c>
      <c r="L464">
        <v>411.29007350000001</v>
      </c>
      <c r="M464">
        <v>403.90482789999999</v>
      </c>
      <c r="N464">
        <v>407.27223129999999</v>
      </c>
      <c r="O464">
        <v>422.114349</v>
      </c>
      <c r="P464">
        <v>441.84594199999998</v>
      </c>
      <c r="Q464">
        <v>452.70120209999999</v>
      </c>
      <c r="R464">
        <v>443.69407289999998</v>
      </c>
      <c r="S464">
        <v>459.6426677</v>
      </c>
      <c r="T464">
        <v>478.27284100000003</v>
      </c>
      <c r="U464">
        <v>493.11464050000001</v>
      </c>
      <c r="V464">
        <v>471.25391050000002</v>
      </c>
      <c r="W464">
        <v>484.25898430000001</v>
      </c>
      <c r="X464">
        <v>490.60629710000001</v>
      </c>
      <c r="Y464">
        <v>491.76385599999998</v>
      </c>
      <c r="Z464">
        <v>489.80361959999999</v>
      </c>
      <c r="AA464">
        <v>485.72826959999998</v>
      </c>
      <c r="AB464">
        <v>480.83763649999997</v>
      </c>
      <c r="AC464">
        <v>483.83469839999998</v>
      </c>
      <c r="AD464">
        <v>487.6025482</v>
      </c>
      <c r="AE464">
        <v>492.08927979999999</v>
      </c>
      <c r="AF464">
        <v>492.67643809999998</v>
      </c>
      <c r="AG464">
        <v>491.5392903</v>
      </c>
      <c r="AH464">
        <v>485.08587740000002</v>
      </c>
      <c r="AI464">
        <v>478.40484650000002</v>
      </c>
      <c r="AJ464">
        <v>472.16194780000001</v>
      </c>
      <c r="AK464">
        <v>466.98991599999999</v>
      </c>
      <c r="AL464">
        <v>462.10748480000001</v>
      </c>
      <c r="AM464">
        <v>462.74165770000002</v>
      </c>
      <c r="AN464">
        <v>464.1031777</v>
      </c>
      <c r="AO464">
        <v>465.64895680000001</v>
      </c>
      <c r="AP464">
        <v>467.3216572</v>
      </c>
      <c r="AQ464">
        <v>469.00382769999999</v>
      </c>
      <c r="AR464">
        <v>468.05379399999998</v>
      </c>
      <c r="AS464">
        <v>467.13296769999999</v>
      </c>
      <c r="AT464">
        <v>466.32483619999999</v>
      </c>
      <c r="AU464">
        <v>465.58235389999999</v>
      </c>
      <c r="AV464">
        <v>464.94443310000003</v>
      </c>
    </row>
    <row r="465" spans="1:48" x14ac:dyDescent="0.25">
      <c r="A465" s="28" t="s">
        <v>1032</v>
      </c>
      <c r="B465">
        <v>33.961222260926803</v>
      </c>
      <c r="C465">
        <v>34.506480669394499</v>
      </c>
      <c r="D465">
        <v>35.060672660000002</v>
      </c>
      <c r="E465">
        <v>37.001999789999999</v>
      </c>
      <c r="F465">
        <v>39.317261520000002</v>
      </c>
      <c r="G465">
        <v>39.275081849999999</v>
      </c>
      <c r="H465">
        <v>41.670869529999997</v>
      </c>
      <c r="I465">
        <v>44.726651439999998</v>
      </c>
      <c r="J465">
        <v>47.457095950000003</v>
      </c>
      <c r="K465">
        <v>49.502469329999997</v>
      </c>
      <c r="L465">
        <v>51.429299389999997</v>
      </c>
      <c r="M465">
        <v>52.733203490000001</v>
      </c>
      <c r="N465">
        <v>58.930760710000001</v>
      </c>
      <c r="O465">
        <v>68.110292450000003</v>
      </c>
      <c r="P465">
        <v>79.547608220000001</v>
      </c>
      <c r="Q465">
        <v>90.935915370000004</v>
      </c>
      <c r="R465">
        <v>74.323908329999995</v>
      </c>
      <c r="S465">
        <v>92.333915820000001</v>
      </c>
      <c r="T465">
        <v>113.1787108</v>
      </c>
      <c r="U465">
        <v>132.57919390000001</v>
      </c>
      <c r="V465">
        <v>108.17177820000001</v>
      </c>
      <c r="W465">
        <v>109.5485893</v>
      </c>
      <c r="X465">
        <v>108.5175572</v>
      </c>
      <c r="Y465">
        <v>106.2293165</v>
      </c>
      <c r="Z465">
        <v>103.2787728</v>
      </c>
      <c r="AA465">
        <v>99.914967720000007</v>
      </c>
      <c r="AB465">
        <v>96.438591759999994</v>
      </c>
      <c r="AC465">
        <v>99.731234369999996</v>
      </c>
      <c r="AD465">
        <v>103.7039059</v>
      </c>
      <c r="AE465">
        <v>107.8717656</v>
      </c>
      <c r="AF465">
        <v>111.46343659999999</v>
      </c>
      <c r="AG465">
        <v>114.65249230000001</v>
      </c>
      <c r="AH465">
        <v>119.8003873</v>
      </c>
      <c r="AI465">
        <v>125.15566200000001</v>
      </c>
      <c r="AJ465">
        <v>130.575851</v>
      </c>
      <c r="AK465">
        <v>135.86921749999999</v>
      </c>
      <c r="AL465">
        <v>141.14428469999999</v>
      </c>
      <c r="AM465">
        <v>142.5135358</v>
      </c>
      <c r="AN465">
        <v>143.5064294</v>
      </c>
      <c r="AO465">
        <v>144.49380529999999</v>
      </c>
      <c r="AP465">
        <v>145.515265</v>
      </c>
      <c r="AQ465">
        <v>146.54030220000001</v>
      </c>
      <c r="AR465">
        <v>147.76812659999999</v>
      </c>
      <c r="AS465">
        <v>149.11593310000001</v>
      </c>
      <c r="AT465">
        <v>150.51419129999999</v>
      </c>
      <c r="AU465">
        <v>151.93835580000001</v>
      </c>
      <c r="AV465">
        <v>153.400791</v>
      </c>
    </row>
    <row r="466" spans="1:48" x14ac:dyDescent="0.25">
      <c r="A466" s="28" t="s">
        <v>1033</v>
      </c>
      <c r="B466">
        <v>1266.3967005116001</v>
      </c>
      <c r="C466">
        <v>1286.7291091659299</v>
      </c>
      <c r="D466">
        <v>1307.403129</v>
      </c>
      <c r="E466">
        <v>1315.6118269999999</v>
      </c>
      <c r="F466">
        <v>1297.017589</v>
      </c>
      <c r="G466">
        <v>1255.440754</v>
      </c>
      <c r="H466">
        <v>1269.778861</v>
      </c>
      <c r="I466">
        <v>1270.066155</v>
      </c>
      <c r="J466">
        <v>1235.2557939999999</v>
      </c>
      <c r="K466">
        <v>1208.5098849999999</v>
      </c>
      <c r="L466">
        <v>1196.230006</v>
      </c>
      <c r="M466">
        <v>1199.8715030000001</v>
      </c>
      <c r="N466">
        <v>1172.7556279999999</v>
      </c>
      <c r="O466">
        <v>1123.2086999999999</v>
      </c>
      <c r="P466">
        <v>1035.0393899999999</v>
      </c>
      <c r="Q466">
        <v>945.88480800000002</v>
      </c>
      <c r="R466">
        <v>879.95909759999995</v>
      </c>
      <c r="S466">
        <v>843.80502560000002</v>
      </c>
      <c r="T466">
        <v>826.22144609999998</v>
      </c>
      <c r="U466">
        <v>815.95894199999998</v>
      </c>
      <c r="V466">
        <v>729.02063669999995</v>
      </c>
      <c r="W466">
        <v>690.40632970000001</v>
      </c>
      <c r="X466">
        <v>647.90691509999999</v>
      </c>
      <c r="Y466">
        <v>609.60693570000001</v>
      </c>
      <c r="Z466">
        <v>574.40914980000002</v>
      </c>
      <c r="AA466">
        <v>543.28157390000001</v>
      </c>
      <c r="AB466">
        <v>513.30243029999997</v>
      </c>
      <c r="AC466">
        <v>487.84651630000002</v>
      </c>
      <c r="AD466">
        <v>462.43258420000001</v>
      </c>
      <c r="AE466">
        <v>437.64074479999999</v>
      </c>
      <c r="AF466">
        <v>415.85355449999997</v>
      </c>
      <c r="AG466">
        <v>395.65788459999999</v>
      </c>
      <c r="AH466">
        <v>375.14550869999999</v>
      </c>
      <c r="AI466">
        <v>354.76042610000002</v>
      </c>
      <c r="AJ466">
        <v>334.78319479999999</v>
      </c>
      <c r="AK466">
        <v>317.35911140000002</v>
      </c>
      <c r="AL466">
        <v>300.39580319999999</v>
      </c>
      <c r="AM466">
        <v>287.85339299999998</v>
      </c>
      <c r="AN466">
        <v>275.94495080000002</v>
      </c>
      <c r="AO466">
        <v>264.23042939999999</v>
      </c>
      <c r="AP466">
        <v>252.63748519999999</v>
      </c>
      <c r="AQ466">
        <v>241.02278680000001</v>
      </c>
      <c r="AR466">
        <v>225.525666</v>
      </c>
      <c r="AS466">
        <v>209.85720889999999</v>
      </c>
      <c r="AT466">
        <v>194.3141708</v>
      </c>
      <c r="AU466">
        <v>178.93258539999999</v>
      </c>
      <c r="AV466">
        <v>163.72055950000001</v>
      </c>
    </row>
    <row r="467" spans="1:48" x14ac:dyDescent="0.25">
      <c r="A467" s="28" t="s">
        <v>1034</v>
      </c>
      <c r="B467">
        <v>279.78993988206901</v>
      </c>
      <c r="C467">
        <v>284.28205786749601</v>
      </c>
      <c r="D467">
        <v>288.9107285</v>
      </c>
      <c r="E467">
        <v>341.8680349</v>
      </c>
      <c r="F467">
        <v>395.11302929999999</v>
      </c>
      <c r="G467">
        <v>443.14381259999999</v>
      </c>
      <c r="H467">
        <v>510.34347439999999</v>
      </c>
      <c r="I467">
        <v>573.90809119999994</v>
      </c>
      <c r="J467">
        <v>621.13978970000005</v>
      </c>
      <c r="K467">
        <v>670.43169999999998</v>
      </c>
      <c r="L467">
        <v>726.64877850000005</v>
      </c>
      <c r="M467">
        <v>792.07708409999998</v>
      </c>
      <c r="N467">
        <v>1021.624381</v>
      </c>
      <c r="O467">
        <v>1314.3980630000001</v>
      </c>
      <c r="P467">
        <v>1625.7528600000001</v>
      </c>
      <c r="Q467">
        <v>1988.5718509999999</v>
      </c>
      <c r="R467">
        <v>1791.775198</v>
      </c>
      <c r="S467">
        <v>1815.88564</v>
      </c>
      <c r="T467">
        <v>1838.0541969999999</v>
      </c>
      <c r="U467">
        <v>1870.989051</v>
      </c>
      <c r="V467">
        <v>1777.3125930000001</v>
      </c>
      <c r="W467">
        <v>1731.538898</v>
      </c>
      <c r="X467">
        <v>1681.0035969999999</v>
      </c>
      <c r="Y467">
        <v>1639.890868</v>
      </c>
      <c r="Z467">
        <v>1604.9016810000001</v>
      </c>
      <c r="AA467">
        <v>1577.912358</v>
      </c>
      <c r="AB467">
        <v>1551.605554</v>
      </c>
      <c r="AC467">
        <v>1516.8097809999999</v>
      </c>
      <c r="AD467">
        <v>1477.8897280000001</v>
      </c>
      <c r="AE467">
        <v>1438.7074190000001</v>
      </c>
      <c r="AF467">
        <v>1405.771806</v>
      </c>
      <c r="AG467">
        <v>1378.517349</v>
      </c>
      <c r="AH467">
        <v>1355.913542</v>
      </c>
      <c r="AI467">
        <v>1333.337912</v>
      </c>
      <c r="AJ467">
        <v>1311.064171</v>
      </c>
      <c r="AK467">
        <v>1290.807652</v>
      </c>
      <c r="AL467">
        <v>1270.6015299999999</v>
      </c>
      <c r="AM467">
        <v>1255.62393</v>
      </c>
      <c r="AN467">
        <v>1242.462869</v>
      </c>
      <c r="AO467">
        <v>1230.154321</v>
      </c>
      <c r="AP467">
        <v>1218.43388</v>
      </c>
      <c r="AQ467">
        <v>1206.6827229999999</v>
      </c>
      <c r="AR467">
        <v>1194.8186069999999</v>
      </c>
      <c r="AS467">
        <v>1183.0397929999999</v>
      </c>
      <c r="AT467">
        <v>1171.3211429999999</v>
      </c>
      <c r="AU467">
        <v>1159.8185639999999</v>
      </c>
      <c r="AV467">
        <v>1148.8517440000001</v>
      </c>
    </row>
    <row r="468" spans="1:48" x14ac:dyDescent="0.25">
      <c r="A468" s="28" t="s">
        <v>1035</v>
      </c>
      <c r="B468">
        <v>30.832232473587101</v>
      </c>
      <c r="C468">
        <v>31.327253938918702</v>
      </c>
      <c r="D468">
        <v>31.823433600000001</v>
      </c>
      <c r="E468">
        <v>32.178432039999997</v>
      </c>
      <c r="F468">
        <v>31.862691640000001</v>
      </c>
      <c r="G468">
        <v>31.045966379999999</v>
      </c>
      <c r="H468">
        <v>31.48849998</v>
      </c>
      <c r="I468">
        <v>31.546577469999999</v>
      </c>
      <c r="J468">
        <v>30.724584749999998</v>
      </c>
      <c r="K468">
        <v>30.10563251</v>
      </c>
      <c r="L468">
        <v>29.876198030000001</v>
      </c>
      <c r="M468">
        <v>30.042684380000001</v>
      </c>
      <c r="N468">
        <v>30.978066429999998</v>
      </c>
      <c r="O468">
        <v>31.436875690000001</v>
      </c>
      <c r="P468">
        <v>30.698173019999999</v>
      </c>
      <c r="Q468">
        <v>29.704434899999999</v>
      </c>
      <c r="R468">
        <v>108.02890840000001</v>
      </c>
      <c r="S468">
        <v>118.912154</v>
      </c>
      <c r="T468">
        <v>111.082594</v>
      </c>
      <c r="U468">
        <v>102.406482</v>
      </c>
      <c r="V468">
        <v>291.9240557</v>
      </c>
      <c r="W468">
        <v>378.80132889999999</v>
      </c>
      <c r="X468">
        <v>485.12785359999998</v>
      </c>
      <c r="Y468">
        <v>591.38607190000005</v>
      </c>
      <c r="Z468">
        <v>694.8685504</v>
      </c>
      <c r="AA468">
        <v>782.67709060000004</v>
      </c>
      <c r="AB468">
        <v>865.56395529999998</v>
      </c>
      <c r="AC468">
        <v>1002.8004539999999</v>
      </c>
      <c r="AD468">
        <v>1140.2829489999999</v>
      </c>
      <c r="AE468">
        <v>1273.230554</v>
      </c>
      <c r="AF468">
        <v>1391.5406210000001</v>
      </c>
      <c r="AG468">
        <v>1510.589119</v>
      </c>
      <c r="AH468">
        <v>1654.720816</v>
      </c>
      <c r="AI468">
        <v>1798.6141660000001</v>
      </c>
      <c r="AJ468">
        <v>1940.207277</v>
      </c>
      <c r="AK468">
        <v>2060.9249960000002</v>
      </c>
      <c r="AL468">
        <v>2177.1632880000002</v>
      </c>
      <c r="AM468">
        <v>2283.362537</v>
      </c>
      <c r="AN468">
        <v>2390.2078969999998</v>
      </c>
      <c r="AO468">
        <v>2498.0255149999998</v>
      </c>
      <c r="AP468">
        <v>2606.7104279999999</v>
      </c>
      <c r="AQ468">
        <v>2715.1373279999998</v>
      </c>
      <c r="AR468">
        <v>2837.850598</v>
      </c>
      <c r="AS468">
        <v>2960.9720969999998</v>
      </c>
      <c r="AT468">
        <v>3082.943276</v>
      </c>
      <c r="AU468">
        <v>3204.0437449999999</v>
      </c>
      <c r="AV468">
        <v>3325.2476889999998</v>
      </c>
    </row>
    <row r="469" spans="1:48" x14ac:dyDescent="0.25">
      <c r="A469" s="28" t="s">
        <v>1036</v>
      </c>
      <c r="B469">
        <v>21.570093116621599</v>
      </c>
      <c r="C469">
        <v>21.916407938653201</v>
      </c>
      <c r="D469">
        <v>22.273250260000001</v>
      </c>
      <c r="E469">
        <v>23.237265369999999</v>
      </c>
      <c r="F469">
        <v>23.813889870000001</v>
      </c>
      <c r="G469">
        <v>24.029644390000001</v>
      </c>
      <c r="H469">
        <v>25.23986974</v>
      </c>
      <c r="I469">
        <v>26.184749329999999</v>
      </c>
      <c r="J469">
        <v>26.404389309999999</v>
      </c>
      <c r="K469">
        <v>26.784245139999999</v>
      </c>
      <c r="L469">
        <v>27.506633390000001</v>
      </c>
      <c r="M469">
        <v>28.618745700000002</v>
      </c>
      <c r="N469">
        <v>30.192000749999998</v>
      </c>
      <c r="O469">
        <v>31.27914685</v>
      </c>
      <c r="P469">
        <v>31.136299690000001</v>
      </c>
      <c r="Q469">
        <v>30.674887909999999</v>
      </c>
      <c r="R469">
        <v>77.678812149999999</v>
      </c>
      <c r="S469">
        <v>76.855280500000006</v>
      </c>
      <c r="T469">
        <v>66.121829590000004</v>
      </c>
      <c r="U469">
        <v>55.375557270000002</v>
      </c>
      <c r="V469">
        <v>67.107994439999999</v>
      </c>
      <c r="W469">
        <v>69.786432559999994</v>
      </c>
      <c r="X469">
        <v>70.432825969999996</v>
      </c>
      <c r="Y469">
        <v>71.158062470000004</v>
      </c>
      <c r="Z469">
        <v>72.021948550000005</v>
      </c>
      <c r="AA469">
        <v>72.543869700000002</v>
      </c>
      <c r="AB469">
        <v>72.975826549999894</v>
      </c>
      <c r="AC469">
        <v>71.948707580000004</v>
      </c>
      <c r="AD469">
        <v>70.602285510000002</v>
      </c>
      <c r="AE469">
        <v>69.218106570000003</v>
      </c>
      <c r="AF469">
        <v>67.952702110000004</v>
      </c>
      <c r="AG469">
        <v>66.934954059999995</v>
      </c>
      <c r="AH469">
        <v>66.778585039999996</v>
      </c>
      <c r="AI469">
        <v>66.674319319999995</v>
      </c>
      <c r="AJ469">
        <v>66.575839920000007</v>
      </c>
      <c r="AK469">
        <v>66.561150319999996</v>
      </c>
      <c r="AL469">
        <v>66.535446660000005</v>
      </c>
      <c r="AM469">
        <v>66.075745100000006</v>
      </c>
      <c r="AN469">
        <v>65.635510999999994</v>
      </c>
      <c r="AO469">
        <v>65.232140540000003</v>
      </c>
      <c r="AP469">
        <v>64.859314479999995</v>
      </c>
      <c r="AQ469">
        <v>64.484217610000002</v>
      </c>
      <c r="AR469">
        <v>64.39434953</v>
      </c>
      <c r="AS469">
        <v>64.336508589999994</v>
      </c>
      <c r="AT469">
        <v>64.280175049999997</v>
      </c>
      <c r="AU469">
        <v>64.230829409999998</v>
      </c>
      <c r="AV469">
        <v>64.206159200000002</v>
      </c>
    </row>
    <row r="470" spans="1:48" x14ac:dyDescent="0.25">
      <c r="A470" s="28" t="s">
        <v>1037</v>
      </c>
      <c r="B470">
        <v>13.057042503646599</v>
      </c>
      <c r="C470">
        <v>13.2666775444627</v>
      </c>
      <c r="D470">
        <v>13.482685200000001</v>
      </c>
      <c r="E470">
        <v>14.90203919</v>
      </c>
      <c r="F470">
        <v>16.276498400000001</v>
      </c>
      <c r="G470">
        <v>17.51897318</v>
      </c>
      <c r="H470">
        <v>19.623616420000001</v>
      </c>
      <c r="I470">
        <v>21.706932909999999</v>
      </c>
      <c r="J470">
        <v>23.336887300000001</v>
      </c>
      <c r="K470">
        <v>25.239467470000001</v>
      </c>
      <c r="L470">
        <v>27.632358350000001</v>
      </c>
      <c r="M470">
        <v>30.650962280000002</v>
      </c>
      <c r="N470">
        <v>33.846948220000002</v>
      </c>
      <c r="O470">
        <v>36.610812029999998</v>
      </c>
      <c r="P470">
        <v>38.012035990000001</v>
      </c>
      <c r="Q470">
        <v>39.035656840000001</v>
      </c>
      <c r="R470">
        <v>45.607772439999998</v>
      </c>
      <c r="S470">
        <v>45.956446679999999</v>
      </c>
      <c r="T470">
        <v>43.993805569999999</v>
      </c>
      <c r="U470">
        <v>42.170402420000002</v>
      </c>
      <c r="V470">
        <v>62.173952190000001</v>
      </c>
      <c r="W470">
        <v>69.183486889999998</v>
      </c>
      <c r="X470">
        <v>73.026931149999996</v>
      </c>
      <c r="Y470">
        <v>76.683377350000001</v>
      </c>
      <c r="Z470">
        <v>80.354585959999994</v>
      </c>
      <c r="AA470">
        <v>84.418961089999996</v>
      </c>
      <c r="AB470">
        <v>88.361207210000003</v>
      </c>
      <c r="AC470">
        <v>94.008732339999995</v>
      </c>
      <c r="AD470">
        <v>99.450802519999996</v>
      </c>
      <c r="AE470">
        <v>104.66200499999999</v>
      </c>
      <c r="AF470">
        <v>110.35023990000001</v>
      </c>
      <c r="AG470">
        <v>116.3495243</v>
      </c>
      <c r="AH470">
        <v>118.5501263</v>
      </c>
      <c r="AI470">
        <v>120.2449008</v>
      </c>
      <c r="AJ470">
        <v>121.8610202</v>
      </c>
      <c r="AK470">
        <v>123.6270621</v>
      </c>
      <c r="AL470">
        <v>125.35206549999999</v>
      </c>
      <c r="AM470">
        <v>127.3207506</v>
      </c>
      <c r="AN470">
        <v>129.432391</v>
      </c>
      <c r="AO470">
        <v>131.62070700000001</v>
      </c>
      <c r="AP470">
        <v>133.86582820000001</v>
      </c>
      <c r="AQ470">
        <v>136.10407219999999</v>
      </c>
      <c r="AR470">
        <v>137.91012850000001</v>
      </c>
      <c r="AS470">
        <v>139.654628</v>
      </c>
      <c r="AT470">
        <v>141.37348069999999</v>
      </c>
      <c r="AU470">
        <v>143.09007750000001</v>
      </c>
      <c r="AV470">
        <v>144.8462907</v>
      </c>
    </row>
    <row r="471" spans="1:48" x14ac:dyDescent="0.25">
      <c r="A471" s="28" t="s">
        <v>1038</v>
      </c>
      <c r="B471">
        <v>37.976274256667899</v>
      </c>
      <c r="C471">
        <v>38.585995623632698</v>
      </c>
      <c r="D471">
        <v>39.214251570000002</v>
      </c>
      <c r="E471">
        <v>46.123502109999997</v>
      </c>
      <c r="F471">
        <v>53.97806027</v>
      </c>
      <c r="G471">
        <v>62.344635609999997</v>
      </c>
      <c r="H471">
        <v>74.967595009999997</v>
      </c>
      <c r="I471">
        <v>89.051667809999998</v>
      </c>
      <c r="J471">
        <v>102.8356337</v>
      </c>
      <c r="K471">
        <v>119.4961138</v>
      </c>
      <c r="L471">
        <v>140.5681414</v>
      </c>
      <c r="M471">
        <v>167.56800250000001</v>
      </c>
      <c r="N471">
        <v>186.43516439999999</v>
      </c>
      <c r="O471">
        <v>201.71025789999999</v>
      </c>
      <c r="P471">
        <v>209.23181170000001</v>
      </c>
      <c r="Q471">
        <v>214.58378189999999</v>
      </c>
      <c r="R471">
        <v>371.66639470000001</v>
      </c>
      <c r="S471">
        <v>410.61920550000002</v>
      </c>
      <c r="T471">
        <v>420.82077329999998</v>
      </c>
      <c r="U471">
        <v>430.23440240000002</v>
      </c>
      <c r="V471">
        <v>692.55642020000005</v>
      </c>
      <c r="W471">
        <v>774.57558540000002</v>
      </c>
      <c r="X471">
        <v>815.72401509999997</v>
      </c>
      <c r="Y471">
        <v>854.24633649999998</v>
      </c>
      <c r="Z471">
        <v>892.94534950000002</v>
      </c>
      <c r="AA471">
        <v>934.02680210000005</v>
      </c>
      <c r="AB471">
        <v>973.62848020000001</v>
      </c>
      <c r="AC471">
        <v>1008.091826</v>
      </c>
      <c r="AD471">
        <v>1038.4451409999999</v>
      </c>
      <c r="AE471">
        <v>1066.8980959999999</v>
      </c>
      <c r="AF471">
        <v>1098.667678</v>
      </c>
      <c r="AG471">
        <v>1133.8290589999999</v>
      </c>
      <c r="AH471">
        <v>1162.9106630000001</v>
      </c>
      <c r="AI471">
        <v>1190.3064910000001</v>
      </c>
      <c r="AJ471">
        <v>1217.1125529999999</v>
      </c>
      <c r="AK471">
        <v>1244.9970330000001</v>
      </c>
      <c r="AL471">
        <v>1272.297687</v>
      </c>
      <c r="AM471">
        <v>1289.955598</v>
      </c>
      <c r="AN471">
        <v>1307.808084</v>
      </c>
      <c r="AO471">
        <v>1326.3269760000001</v>
      </c>
      <c r="AP471">
        <v>1345.4248459999999</v>
      </c>
      <c r="AQ471">
        <v>1364.479664</v>
      </c>
      <c r="AR471">
        <v>1374.476545</v>
      </c>
      <c r="AS471">
        <v>1383.4239789999999</v>
      </c>
      <c r="AT471">
        <v>1392.1542919999999</v>
      </c>
      <c r="AU471">
        <v>1400.946588</v>
      </c>
      <c r="AV471">
        <v>1410.209895</v>
      </c>
    </row>
    <row r="472" spans="1:48" x14ac:dyDescent="0.25">
      <c r="A472" s="27" t="s">
        <v>1189</v>
      </c>
      <c r="B472">
        <v>2.7703288319169999</v>
      </c>
      <c r="C472">
        <v>2.8148073574016701</v>
      </c>
      <c r="D472">
        <v>2.86</v>
      </c>
      <c r="E472">
        <v>2.926464406</v>
      </c>
      <c r="F472">
        <v>2.8476031919999998</v>
      </c>
      <c r="G472">
        <v>2.8660737759999999</v>
      </c>
      <c r="H472">
        <v>2.9859144049999999</v>
      </c>
      <c r="I472">
        <v>2.9079260630000001</v>
      </c>
      <c r="J472">
        <v>2.8482252739999998</v>
      </c>
      <c r="K472">
        <v>2.7214520900000001</v>
      </c>
      <c r="L472">
        <v>2.821751189</v>
      </c>
      <c r="M472">
        <v>2.8562338199999999</v>
      </c>
      <c r="N472">
        <v>2.8563989780000001</v>
      </c>
      <c r="O472">
        <v>2.9224529179999998</v>
      </c>
      <c r="P472">
        <v>2.8412203069999999</v>
      </c>
      <c r="Q472">
        <v>2.828199643</v>
      </c>
      <c r="R472">
        <v>2.8926735959999998</v>
      </c>
      <c r="S472">
        <v>2.9153992839999998</v>
      </c>
      <c r="T472">
        <v>2.9250382570000002</v>
      </c>
      <c r="U472">
        <v>2.9360623920000002</v>
      </c>
      <c r="V472">
        <v>2.9298614340000002</v>
      </c>
      <c r="W472">
        <v>2.913076969</v>
      </c>
      <c r="X472">
        <v>2.9258611120000002</v>
      </c>
      <c r="Y472">
        <v>2.9568675249999998</v>
      </c>
      <c r="Z472">
        <v>3.0023398729999999</v>
      </c>
      <c r="AA472">
        <v>3.058793278</v>
      </c>
      <c r="AB472">
        <v>3.1217691080000001</v>
      </c>
      <c r="AC472">
        <v>3.1968341859999998</v>
      </c>
      <c r="AD472">
        <v>3.2740828679999998</v>
      </c>
      <c r="AE472">
        <v>3.353505932</v>
      </c>
      <c r="AF472">
        <v>3.4343741169999999</v>
      </c>
      <c r="AG472">
        <v>3.5164486109999999</v>
      </c>
      <c r="AH472">
        <v>3.598628019</v>
      </c>
      <c r="AI472">
        <v>3.6814879579999999</v>
      </c>
      <c r="AJ472">
        <v>3.768123654</v>
      </c>
      <c r="AK472">
        <v>3.8569321630000002</v>
      </c>
      <c r="AL472">
        <v>3.9491175470000002</v>
      </c>
      <c r="AM472">
        <v>4.0440337919999996</v>
      </c>
      <c r="AN472">
        <v>4.1373498079999997</v>
      </c>
      <c r="AO472">
        <v>4.2319182900000003</v>
      </c>
      <c r="AP472">
        <v>4.3302815920000004</v>
      </c>
      <c r="AQ472">
        <v>4.4308964700000004</v>
      </c>
      <c r="AR472">
        <v>4.5283537980000004</v>
      </c>
      <c r="AS472">
        <v>4.6270627639999997</v>
      </c>
      <c r="AT472">
        <v>4.726470011</v>
      </c>
      <c r="AU472">
        <v>4.8281134110000004</v>
      </c>
      <c r="AV472">
        <v>4.9365122049999997</v>
      </c>
    </row>
    <row r="473" spans="1:48" x14ac:dyDescent="0.25">
      <c r="A473" s="27" t="s">
        <v>1190</v>
      </c>
      <c r="B473">
        <v>6.18523199925892</v>
      </c>
      <c r="C473">
        <v>6.2845378996769998</v>
      </c>
      <c r="D473">
        <v>6.3854381880000002</v>
      </c>
      <c r="E473">
        <v>6.4522037279999997</v>
      </c>
      <c r="F473">
        <v>6.2559485219999997</v>
      </c>
      <c r="G473">
        <v>6.1960733829999999</v>
      </c>
      <c r="H473">
        <v>6.2079787079999997</v>
      </c>
      <c r="I473">
        <v>6.2237042149999997</v>
      </c>
      <c r="J473">
        <v>6.0071485889999998</v>
      </c>
      <c r="K473">
        <v>5.8604119289999996</v>
      </c>
      <c r="L473">
        <v>5.9007654399999998</v>
      </c>
      <c r="M473">
        <v>5.8725188599999996</v>
      </c>
      <c r="N473">
        <v>5.6978171409999998</v>
      </c>
      <c r="O473">
        <v>5.5418219359999998</v>
      </c>
      <c r="P473">
        <v>5.2378836099999999</v>
      </c>
      <c r="Q473">
        <v>4.9041247380000001</v>
      </c>
      <c r="R473">
        <v>4.8576804920000001</v>
      </c>
      <c r="S473">
        <v>4.8312121860000001</v>
      </c>
      <c r="T473">
        <v>4.8704804770000001</v>
      </c>
      <c r="U473">
        <v>4.9365614109999996</v>
      </c>
      <c r="V473">
        <v>4.7729180659999999</v>
      </c>
      <c r="W473">
        <v>4.5505382750000001</v>
      </c>
      <c r="X473">
        <v>4.3749018519999998</v>
      </c>
      <c r="Y473">
        <v>4.2314307539999998</v>
      </c>
      <c r="Z473">
        <v>4.117866233</v>
      </c>
      <c r="AA473">
        <v>4.0311641649999999</v>
      </c>
      <c r="AB473">
        <v>3.96491924</v>
      </c>
      <c r="AC473">
        <v>3.9802428839999999</v>
      </c>
      <c r="AD473">
        <v>4.0365129639999999</v>
      </c>
      <c r="AE473">
        <v>4.1171954839999998</v>
      </c>
      <c r="AF473">
        <v>4.2098047430000003</v>
      </c>
      <c r="AG473">
        <v>4.3057769449999999</v>
      </c>
      <c r="AH473">
        <v>4.4029460709999997</v>
      </c>
      <c r="AI473">
        <v>4.5033423529999999</v>
      </c>
      <c r="AJ473">
        <v>4.6077145179999999</v>
      </c>
      <c r="AK473">
        <v>4.7161127790000004</v>
      </c>
      <c r="AL473">
        <v>4.8290137959999999</v>
      </c>
      <c r="AM473">
        <v>4.9449589139999999</v>
      </c>
      <c r="AN473">
        <v>5.0648973699999997</v>
      </c>
      <c r="AO473">
        <v>5.1893555420000004</v>
      </c>
      <c r="AP473">
        <v>5.3183615910000004</v>
      </c>
      <c r="AQ473">
        <v>5.4513801649999998</v>
      </c>
      <c r="AR473">
        <v>5.584080384</v>
      </c>
      <c r="AS473">
        <v>5.7189528300000001</v>
      </c>
      <c r="AT473">
        <v>5.8568426550000003</v>
      </c>
      <c r="AU473">
        <v>5.9981274720000002</v>
      </c>
      <c r="AV473">
        <v>6.1430619599999998</v>
      </c>
    </row>
    <row r="474" spans="1:48" x14ac:dyDescent="0.25">
      <c r="A474" s="27" t="s">
        <v>1191</v>
      </c>
      <c r="B474">
        <v>0.93799827590948903</v>
      </c>
      <c r="C474">
        <v>0.953058141633355</v>
      </c>
      <c r="D474">
        <v>0.96835979839999997</v>
      </c>
      <c r="E474">
        <v>0.94409295240000002</v>
      </c>
      <c r="F474">
        <v>0.89966199270000002</v>
      </c>
      <c r="G474">
        <v>0.76956152580000003</v>
      </c>
      <c r="H474">
        <v>0.81506367690000003</v>
      </c>
      <c r="I474">
        <v>0.80565515939999999</v>
      </c>
      <c r="J474">
        <v>0.77897236209999998</v>
      </c>
      <c r="K474">
        <v>0.7485798186</v>
      </c>
      <c r="L474">
        <v>0.73524423110000003</v>
      </c>
      <c r="M474">
        <v>0.74006459680000003</v>
      </c>
      <c r="N474">
        <v>0.72893657300000003</v>
      </c>
      <c r="O474">
        <v>0.72352688430000001</v>
      </c>
      <c r="P474">
        <v>0.67760496439999995</v>
      </c>
      <c r="Q474">
        <v>0.62802628090000001</v>
      </c>
      <c r="R474">
        <v>0.57905882689999999</v>
      </c>
      <c r="S474">
        <v>0.541827269</v>
      </c>
      <c r="T474">
        <v>0.5218486698</v>
      </c>
      <c r="U474">
        <v>0.51092055660000002</v>
      </c>
      <c r="V474">
        <v>0.49993455959999999</v>
      </c>
      <c r="W474">
        <v>0.47988409399999998</v>
      </c>
      <c r="X474">
        <v>0.45030387529999999</v>
      </c>
      <c r="Y474">
        <v>0.4290112458</v>
      </c>
      <c r="Z474">
        <v>0.41143737359999999</v>
      </c>
      <c r="AA474">
        <v>0.39617208009999999</v>
      </c>
      <c r="AB474">
        <v>0.38231733099999998</v>
      </c>
      <c r="AC474">
        <v>0.37343289959999998</v>
      </c>
      <c r="AD474">
        <v>0.36951936489999998</v>
      </c>
      <c r="AE474">
        <v>0.36923729799999999</v>
      </c>
      <c r="AF474">
        <v>0.36951808780000001</v>
      </c>
      <c r="AG474">
        <v>0.3695439324</v>
      </c>
      <c r="AH474">
        <v>0.37114092609999999</v>
      </c>
      <c r="AI474">
        <v>0.3731204709</v>
      </c>
      <c r="AJ474">
        <v>0.3758643941</v>
      </c>
      <c r="AK474">
        <v>0.37926583130000002</v>
      </c>
      <c r="AL474">
        <v>0.38305404809999999</v>
      </c>
      <c r="AM474">
        <v>0.38744375110000001</v>
      </c>
      <c r="AN474">
        <v>0.39214135789999999</v>
      </c>
      <c r="AO474">
        <v>0.39717977030000001</v>
      </c>
      <c r="AP474">
        <v>0.40251016839999998</v>
      </c>
      <c r="AQ474">
        <v>0.40799818030000001</v>
      </c>
      <c r="AR474">
        <v>0.41387217199999998</v>
      </c>
      <c r="AS474">
        <v>0.42024307309999998</v>
      </c>
      <c r="AT474">
        <v>0.42695292109999999</v>
      </c>
      <c r="AU474">
        <v>0.43393724919999999</v>
      </c>
      <c r="AV474">
        <v>0.44116149919999997</v>
      </c>
    </row>
    <row r="475" spans="1:48" x14ac:dyDescent="0.25">
      <c r="A475" s="27" t="s">
        <v>1192</v>
      </c>
      <c r="B475">
        <v>2.5672422222947699</v>
      </c>
      <c r="C475">
        <v>2.6084601265717402</v>
      </c>
      <c r="D475">
        <v>2.6503397980000001</v>
      </c>
      <c r="E475">
        <v>2.6779739459999998</v>
      </c>
      <c r="F475">
        <v>2.4832955409999999</v>
      </c>
      <c r="G475">
        <v>2.1823512890000001</v>
      </c>
      <c r="H475">
        <v>2.2323648349999998</v>
      </c>
      <c r="I475">
        <v>2.4378999010000002</v>
      </c>
      <c r="J475">
        <v>2.223012701</v>
      </c>
      <c r="K475">
        <v>2.1257484390000001</v>
      </c>
      <c r="L475">
        <v>2.1586141940000001</v>
      </c>
      <c r="M475">
        <v>2.1874454010000002</v>
      </c>
      <c r="N475">
        <v>2.20759814</v>
      </c>
      <c r="O475">
        <v>2.1635650389999999</v>
      </c>
      <c r="P475">
        <v>2.0322125880000002</v>
      </c>
      <c r="Q475">
        <v>1.9179050070000001</v>
      </c>
      <c r="R475">
        <v>1.8875111010000001</v>
      </c>
      <c r="S475">
        <v>1.8543682990000001</v>
      </c>
      <c r="T475">
        <v>1.857135172</v>
      </c>
      <c r="U475">
        <v>1.8755286529999999</v>
      </c>
      <c r="V475">
        <v>1.8273575259999999</v>
      </c>
      <c r="W475">
        <v>1.715255258</v>
      </c>
      <c r="X475">
        <v>1.60428952</v>
      </c>
      <c r="Y475">
        <v>1.5058827640000001</v>
      </c>
      <c r="Z475">
        <v>1.4232295189999999</v>
      </c>
      <c r="AA475">
        <v>1.354652779</v>
      </c>
      <c r="AB475">
        <v>1.2978788670000001</v>
      </c>
      <c r="AC475">
        <v>1.2880986459999999</v>
      </c>
      <c r="AD475">
        <v>1.2962333079999999</v>
      </c>
      <c r="AE475">
        <v>1.313137389</v>
      </c>
      <c r="AF475">
        <v>1.3391971650000001</v>
      </c>
      <c r="AG475">
        <v>1.3716831439999999</v>
      </c>
      <c r="AH475">
        <v>1.4055607210000001</v>
      </c>
      <c r="AI475">
        <v>1.439529472</v>
      </c>
      <c r="AJ475">
        <v>1.474072735</v>
      </c>
      <c r="AK475">
        <v>1.5089084290000001</v>
      </c>
      <c r="AL475">
        <v>1.545069738</v>
      </c>
      <c r="AM475">
        <v>1.5820725369999999</v>
      </c>
      <c r="AN475">
        <v>1.618788691</v>
      </c>
      <c r="AO475">
        <v>1.6561254430000001</v>
      </c>
      <c r="AP475">
        <v>1.6946325369999999</v>
      </c>
      <c r="AQ475">
        <v>1.7336721909999999</v>
      </c>
      <c r="AR475">
        <v>1.7715368229999999</v>
      </c>
      <c r="AS475">
        <v>1.8095406359999999</v>
      </c>
      <c r="AT475">
        <v>1.8476651150000001</v>
      </c>
      <c r="AU475">
        <v>1.886361384</v>
      </c>
      <c r="AV475">
        <v>1.9264009479999999</v>
      </c>
    </row>
    <row r="476" spans="1:48" x14ac:dyDescent="0.25">
      <c r="A476" s="27" t="s">
        <v>1193</v>
      </c>
      <c r="B476">
        <v>6.9555208572076603</v>
      </c>
      <c r="C476">
        <v>7.0671939943971003</v>
      </c>
      <c r="D476">
        <v>7.18066008</v>
      </c>
      <c r="E476">
        <v>7.273427055</v>
      </c>
      <c r="F476">
        <v>6.7445660399999996</v>
      </c>
      <c r="G476">
        <v>5.8954458179999998</v>
      </c>
      <c r="H476">
        <v>6.0344022739999996</v>
      </c>
      <c r="I476">
        <v>6.6477227770000002</v>
      </c>
      <c r="J476">
        <v>6.0217259590000003</v>
      </c>
      <c r="K476">
        <v>5.7479865979999998</v>
      </c>
      <c r="L476">
        <v>5.831067139</v>
      </c>
      <c r="M476">
        <v>5.8568876599999999</v>
      </c>
      <c r="N476">
        <v>5.9002151789999999</v>
      </c>
      <c r="O476">
        <v>5.7895567129999996</v>
      </c>
      <c r="P476">
        <v>5.4345611519999997</v>
      </c>
      <c r="Q476">
        <v>5.1396433290000001</v>
      </c>
      <c r="R476">
        <v>5.7052022559999997</v>
      </c>
      <c r="S476">
        <v>5.5067731780000004</v>
      </c>
      <c r="T476">
        <v>5.4502748360000002</v>
      </c>
      <c r="U476">
        <v>5.5198512160000002</v>
      </c>
      <c r="V476">
        <v>5.4364853289999999</v>
      </c>
      <c r="W476">
        <v>5.0780584390000003</v>
      </c>
      <c r="X476">
        <v>4.7223049890000004</v>
      </c>
      <c r="Y476">
        <v>4.3654119439999999</v>
      </c>
      <c r="Z476">
        <v>4.0448480690000004</v>
      </c>
      <c r="AA476">
        <v>3.7524233420000002</v>
      </c>
      <c r="AB476">
        <v>3.4967851950000002</v>
      </c>
      <c r="AC476">
        <v>3.4119146790000001</v>
      </c>
      <c r="AD476">
        <v>3.357258437</v>
      </c>
      <c r="AE476">
        <v>3.323147606</v>
      </c>
      <c r="AF476">
        <v>3.315120989</v>
      </c>
      <c r="AG476">
        <v>3.3293683270000001</v>
      </c>
      <c r="AH476">
        <v>3.34747766</v>
      </c>
      <c r="AI476">
        <v>3.3617579819999999</v>
      </c>
      <c r="AJ476">
        <v>3.3797860630000001</v>
      </c>
      <c r="AK476">
        <v>3.3962462769999999</v>
      </c>
      <c r="AL476">
        <v>3.4178761080000002</v>
      </c>
      <c r="AM476">
        <v>3.4491301339999998</v>
      </c>
      <c r="AN476">
        <v>3.4739417509999999</v>
      </c>
      <c r="AO476">
        <v>3.49907485</v>
      </c>
      <c r="AP476">
        <v>3.5302899160000001</v>
      </c>
      <c r="AQ476">
        <v>3.557601032</v>
      </c>
      <c r="AR476">
        <v>3.580571774</v>
      </c>
      <c r="AS476">
        <v>3.6079835400000002</v>
      </c>
      <c r="AT476">
        <v>3.6338475780000001</v>
      </c>
      <c r="AU476">
        <v>3.6605080110000001</v>
      </c>
      <c r="AV476">
        <v>3.6977295579999998</v>
      </c>
    </row>
    <row r="477" spans="1:48" x14ac:dyDescent="0.25">
      <c r="A477" s="27" t="s">
        <v>1194</v>
      </c>
      <c r="B477">
        <v>6.1262766028879696</v>
      </c>
      <c r="C477">
        <v>6.22463595534765</v>
      </c>
      <c r="D477">
        <v>6.3245744989999997</v>
      </c>
      <c r="E477">
        <v>6.3574249109999998</v>
      </c>
      <c r="F477">
        <v>6.0130585740000004</v>
      </c>
      <c r="G477">
        <v>5.4746890050000001</v>
      </c>
      <c r="H477">
        <v>5.7108708730000002</v>
      </c>
      <c r="I477">
        <v>5.4006514660000002</v>
      </c>
      <c r="J477">
        <v>4.9935923930000001</v>
      </c>
      <c r="K477">
        <v>4.9282148000000001</v>
      </c>
      <c r="L477">
        <v>4.880459321</v>
      </c>
      <c r="M477">
        <v>5.0283871400000004</v>
      </c>
      <c r="N477">
        <v>4.89229425</v>
      </c>
      <c r="O477">
        <v>4.6326699549999999</v>
      </c>
      <c r="P477">
        <v>4.3258869390000001</v>
      </c>
      <c r="Q477">
        <v>4.0414538210000002</v>
      </c>
      <c r="R477">
        <v>3.9480224549999998</v>
      </c>
      <c r="S477">
        <v>3.8811099950000001</v>
      </c>
      <c r="T477">
        <v>3.8950359749999999</v>
      </c>
      <c r="U477">
        <v>3.931388219</v>
      </c>
      <c r="V477">
        <v>3.829996033</v>
      </c>
      <c r="W477">
        <v>3.5854419900000001</v>
      </c>
      <c r="X477">
        <v>3.3451610029999999</v>
      </c>
      <c r="Y477">
        <v>3.1330724050000001</v>
      </c>
      <c r="Z477">
        <v>2.9552480729999999</v>
      </c>
      <c r="AA477">
        <v>2.807610698</v>
      </c>
      <c r="AB477">
        <v>2.6850094489999998</v>
      </c>
      <c r="AC477">
        <v>2.6520887829999999</v>
      </c>
      <c r="AD477">
        <v>2.651020382</v>
      </c>
      <c r="AE477">
        <v>2.6649593739999999</v>
      </c>
      <c r="AF477">
        <v>2.6960973890000002</v>
      </c>
      <c r="AG477">
        <v>2.739667437</v>
      </c>
      <c r="AH477">
        <v>2.7860351689999998</v>
      </c>
      <c r="AI477">
        <v>2.8315202849999999</v>
      </c>
      <c r="AJ477">
        <v>2.8771368220000002</v>
      </c>
      <c r="AK477">
        <v>2.9223533509999999</v>
      </c>
      <c r="AL477">
        <v>2.9689857449999999</v>
      </c>
      <c r="AM477">
        <v>3.016357953</v>
      </c>
      <c r="AN477">
        <v>3.0624542950000002</v>
      </c>
      <c r="AO477">
        <v>3.1089171160000002</v>
      </c>
      <c r="AP477">
        <v>3.1565141030000001</v>
      </c>
      <c r="AQ477">
        <v>3.2039723790000001</v>
      </c>
      <c r="AR477">
        <v>3.2482592459999999</v>
      </c>
      <c r="AS477">
        <v>3.2924099880000002</v>
      </c>
      <c r="AT477">
        <v>3.3361258839999999</v>
      </c>
      <c r="AU477">
        <v>3.3801337170000001</v>
      </c>
      <c r="AV477">
        <v>3.4253960430000001</v>
      </c>
    </row>
    <row r="478" spans="1:48" x14ac:dyDescent="0.25">
      <c r="A478" s="27" t="s">
        <v>1195</v>
      </c>
      <c r="B478">
        <v>4.6730475251106096</v>
      </c>
      <c r="C478">
        <v>4.7480748146663103</v>
      </c>
      <c r="D478">
        <v>4.8243066920000004</v>
      </c>
      <c r="E478">
        <v>4.8715784419999997</v>
      </c>
      <c r="F478">
        <v>4.8728446390000002</v>
      </c>
      <c r="G478">
        <v>4.5346711659999999</v>
      </c>
      <c r="H478">
        <v>4.7190616170000004</v>
      </c>
      <c r="I478">
        <v>4.7570381780000002</v>
      </c>
      <c r="J478">
        <v>4.6368233160000001</v>
      </c>
      <c r="K478">
        <v>4.640667187</v>
      </c>
      <c r="L478">
        <v>4.6380517530000001</v>
      </c>
      <c r="M478">
        <v>4.7716776989999996</v>
      </c>
      <c r="N478">
        <v>4.7392502539999999</v>
      </c>
      <c r="O478">
        <v>4.677378955</v>
      </c>
      <c r="P478">
        <v>4.5443446769999998</v>
      </c>
      <c r="Q478">
        <v>4.4935460249999997</v>
      </c>
      <c r="R478">
        <v>4.4318400179999999</v>
      </c>
      <c r="S478">
        <v>4.3632214600000001</v>
      </c>
      <c r="T478">
        <v>4.3428810340000004</v>
      </c>
      <c r="U478">
        <v>4.3492532759999998</v>
      </c>
      <c r="V478">
        <v>4.297705401</v>
      </c>
      <c r="W478">
        <v>4.2030719980000004</v>
      </c>
      <c r="X478">
        <v>4.1152361370000001</v>
      </c>
      <c r="Y478">
        <v>4.0399521399999996</v>
      </c>
      <c r="Z478">
        <v>3.9786211499999999</v>
      </c>
      <c r="AA478">
        <v>3.930875431</v>
      </c>
      <c r="AB478">
        <v>3.8942021420000001</v>
      </c>
      <c r="AC478">
        <v>3.8988219700000002</v>
      </c>
      <c r="AD478">
        <v>3.922341061</v>
      </c>
      <c r="AE478">
        <v>3.958026453</v>
      </c>
      <c r="AF478">
        <v>4.0014353890000001</v>
      </c>
      <c r="AG478">
        <v>4.0495298980000003</v>
      </c>
      <c r="AH478">
        <v>4.1012340460000001</v>
      </c>
      <c r="AI478">
        <v>4.1551207899999998</v>
      </c>
      <c r="AJ478">
        <v>4.2116457169999997</v>
      </c>
      <c r="AK478">
        <v>4.270502907</v>
      </c>
      <c r="AL478">
        <v>4.3313626120000004</v>
      </c>
      <c r="AM478">
        <v>4.3937741299999997</v>
      </c>
      <c r="AN478">
        <v>4.457102323</v>
      </c>
      <c r="AO478">
        <v>4.5215802629999997</v>
      </c>
      <c r="AP478">
        <v>4.5872519289999998</v>
      </c>
      <c r="AQ478">
        <v>4.6531392929999997</v>
      </c>
      <c r="AR478">
        <v>4.7179690689999996</v>
      </c>
      <c r="AS478">
        <v>4.7837765670000003</v>
      </c>
      <c r="AT478">
        <v>4.8500859629999997</v>
      </c>
      <c r="AU478">
        <v>4.9169773030000004</v>
      </c>
      <c r="AV478">
        <v>4.9848744639999998</v>
      </c>
    </row>
    <row r="479" spans="1:48" x14ac:dyDescent="0.25">
      <c r="A479" s="27" t="s">
        <v>1196</v>
      </c>
      <c r="B479">
        <v>1.34142830874698</v>
      </c>
      <c r="C479">
        <v>1.3629653741412</v>
      </c>
      <c r="D479">
        <v>1.384848224</v>
      </c>
      <c r="E479">
        <v>1.398812596</v>
      </c>
      <c r="F479">
        <v>1.4329549779999999</v>
      </c>
      <c r="G479">
        <v>1.3055041629999999</v>
      </c>
      <c r="H479">
        <v>1.373977373</v>
      </c>
      <c r="I479">
        <v>1.4326328340000001</v>
      </c>
      <c r="J479">
        <v>1.454553889</v>
      </c>
      <c r="K479">
        <v>1.470226807</v>
      </c>
      <c r="L479">
        <v>1.4655699630000001</v>
      </c>
      <c r="M479">
        <v>1.467027831</v>
      </c>
      <c r="N479">
        <v>1.4504439760000001</v>
      </c>
      <c r="O479">
        <v>1.4894293139999999</v>
      </c>
      <c r="P479">
        <v>1.529418237</v>
      </c>
      <c r="Q479">
        <v>1.574050728</v>
      </c>
      <c r="R479">
        <v>1.5845434389999999</v>
      </c>
      <c r="S479">
        <v>1.581238328</v>
      </c>
      <c r="T479">
        <v>1.571281457</v>
      </c>
      <c r="U479">
        <v>1.5612674980000001</v>
      </c>
      <c r="V479">
        <v>1.663204852</v>
      </c>
      <c r="W479">
        <v>1.8052257780000001</v>
      </c>
      <c r="X479">
        <v>1.9497848579999999</v>
      </c>
      <c r="Y479">
        <v>2.0857629539999998</v>
      </c>
      <c r="Z479">
        <v>2.210655526</v>
      </c>
      <c r="AA479">
        <v>2.3255607359999999</v>
      </c>
      <c r="AB479">
        <v>2.4317150619999999</v>
      </c>
      <c r="AC479">
        <v>2.483695027</v>
      </c>
      <c r="AD479">
        <v>2.5186189030000001</v>
      </c>
      <c r="AE479">
        <v>2.5504345050000001</v>
      </c>
      <c r="AF479">
        <v>2.5708026610000001</v>
      </c>
      <c r="AG479">
        <v>2.5821721960000001</v>
      </c>
      <c r="AH479">
        <v>2.5954092929999999</v>
      </c>
      <c r="AI479">
        <v>2.6120736739999999</v>
      </c>
      <c r="AJ479">
        <v>2.6328437720000002</v>
      </c>
      <c r="AK479">
        <v>2.6567581200000001</v>
      </c>
      <c r="AL479">
        <v>2.6820680029999999</v>
      </c>
      <c r="AM479">
        <v>2.7067733490000001</v>
      </c>
      <c r="AN479">
        <v>2.732134302</v>
      </c>
      <c r="AO479">
        <v>2.7583594840000001</v>
      </c>
      <c r="AP479">
        <v>2.7853856619999999</v>
      </c>
      <c r="AQ479">
        <v>2.8134743250000001</v>
      </c>
      <c r="AR479">
        <v>2.8411645320000001</v>
      </c>
      <c r="AS479">
        <v>2.8699397100000001</v>
      </c>
      <c r="AT479">
        <v>2.8995217750000002</v>
      </c>
      <c r="AU479">
        <v>2.9295236459999998</v>
      </c>
      <c r="AV479">
        <v>2.959627614</v>
      </c>
    </row>
    <row r="480" spans="1:48" x14ac:dyDescent="0.25">
      <c r="A480" s="27" t="s">
        <v>1197</v>
      </c>
      <c r="B480">
        <v>0.59857356798088102</v>
      </c>
      <c r="C480">
        <v>0.60818386022892001</v>
      </c>
      <c r="D480">
        <v>0.61794844879999999</v>
      </c>
      <c r="E480">
        <v>0.63520284930000004</v>
      </c>
      <c r="F480">
        <v>0.61644288489999999</v>
      </c>
      <c r="G480">
        <v>0.52510520630000002</v>
      </c>
      <c r="H480">
        <v>0.55287177430000001</v>
      </c>
      <c r="I480">
        <v>0.56785078879999995</v>
      </c>
      <c r="J480">
        <v>0.53722831250000003</v>
      </c>
      <c r="K480">
        <v>0.50442142199999995</v>
      </c>
      <c r="L480">
        <v>0.48834646599999998</v>
      </c>
      <c r="M480">
        <v>0.50038119329999997</v>
      </c>
      <c r="N480">
        <v>0.48635906569999998</v>
      </c>
      <c r="O480">
        <v>0.47717054749999999</v>
      </c>
      <c r="P480">
        <v>0.4517920433</v>
      </c>
      <c r="Q480">
        <v>0.41666408370000002</v>
      </c>
      <c r="R480">
        <v>0.4018888182</v>
      </c>
      <c r="S480">
        <v>0.38178973170000002</v>
      </c>
      <c r="T480">
        <v>0.37098633939999998</v>
      </c>
      <c r="U480">
        <v>0.36466008</v>
      </c>
      <c r="V480">
        <v>0.34761285790000002</v>
      </c>
      <c r="W480">
        <v>0.32580261519999998</v>
      </c>
      <c r="X480">
        <v>0.30604397509999998</v>
      </c>
      <c r="Y480">
        <v>0.28862415029999999</v>
      </c>
      <c r="Z480">
        <v>0.27332477059999999</v>
      </c>
      <c r="AA480">
        <v>0.2597954542</v>
      </c>
      <c r="AB480">
        <v>0.2478190428</v>
      </c>
      <c r="AC480">
        <v>0.24124253709999999</v>
      </c>
      <c r="AD480">
        <v>0.23722085279999999</v>
      </c>
      <c r="AE480">
        <v>0.23517432220000001</v>
      </c>
      <c r="AF480">
        <v>0.23390833520000001</v>
      </c>
      <c r="AG480">
        <v>0.23298879759999999</v>
      </c>
      <c r="AH480">
        <v>0.23272565680000001</v>
      </c>
      <c r="AI480">
        <v>0.2328071032</v>
      </c>
      <c r="AJ480">
        <v>0.2334121153</v>
      </c>
      <c r="AK480">
        <v>0.234417721</v>
      </c>
      <c r="AL480">
        <v>0.2357909239</v>
      </c>
      <c r="AM480">
        <v>0.2372535224</v>
      </c>
      <c r="AN480">
        <v>0.2388276523</v>
      </c>
      <c r="AO480">
        <v>0.2406203683</v>
      </c>
      <c r="AP480">
        <v>0.24268121440000001</v>
      </c>
      <c r="AQ480">
        <v>0.24486531010000001</v>
      </c>
      <c r="AR480">
        <v>0.2467545199</v>
      </c>
      <c r="AS480">
        <v>0.24889917959999999</v>
      </c>
      <c r="AT480">
        <v>0.25120005420000002</v>
      </c>
      <c r="AU480">
        <v>0.25366038260000001</v>
      </c>
      <c r="AV480">
        <v>0.25636303830000001</v>
      </c>
    </row>
    <row r="481" spans="1:48" x14ac:dyDescent="0.25">
      <c r="A481" s="27" t="s">
        <v>1039</v>
      </c>
      <c r="B481">
        <v>6.2585198140568004</v>
      </c>
      <c r="C481">
        <v>6.35900237404707</v>
      </c>
      <c r="D481">
        <v>6.4610982139999997</v>
      </c>
      <c r="E481">
        <v>6.484869915</v>
      </c>
      <c r="F481">
        <v>5.7689888290000004</v>
      </c>
      <c r="G481">
        <v>4.6854725029999997</v>
      </c>
      <c r="H481">
        <v>5.124692241</v>
      </c>
      <c r="I481">
        <v>5.1231196670000001</v>
      </c>
      <c r="J481">
        <v>4.8177321940000004</v>
      </c>
      <c r="K481">
        <v>4.91381903</v>
      </c>
      <c r="L481">
        <v>5.0146737010000004</v>
      </c>
      <c r="M481">
        <v>5.1123300729999999</v>
      </c>
      <c r="N481">
        <v>4.5878986040000003</v>
      </c>
      <c r="O481">
        <v>4.3690605739999997</v>
      </c>
      <c r="P481">
        <v>4.077633649</v>
      </c>
      <c r="Q481">
        <v>3.7711271110000002</v>
      </c>
      <c r="R481">
        <v>3.6946864960000001</v>
      </c>
      <c r="S481">
        <v>3.6164229689999998</v>
      </c>
      <c r="T481">
        <v>3.6251476500000002</v>
      </c>
      <c r="U481">
        <v>3.6714196110000001</v>
      </c>
      <c r="V481">
        <v>3.646939154</v>
      </c>
      <c r="W481">
        <v>3.538063948</v>
      </c>
      <c r="X481">
        <v>3.4273146269999999</v>
      </c>
      <c r="Y481">
        <v>3.32862371</v>
      </c>
      <c r="Z481">
        <v>3.2438937700000001</v>
      </c>
      <c r="AA481">
        <v>3.1720118020000001</v>
      </c>
      <c r="AB481">
        <v>3.1123115060000002</v>
      </c>
      <c r="AC481">
        <v>3.112735808</v>
      </c>
      <c r="AD481">
        <v>3.1329989149999999</v>
      </c>
      <c r="AE481">
        <v>3.1645154350000002</v>
      </c>
      <c r="AF481">
        <v>3.2100542769999998</v>
      </c>
      <c r="AG481">
        <v>3.2664899300000001</v>
      </c>
      <c r="AH481">
        <v>3.3270661210000001</v>
      </c>
      <c r="AI481">
        <v>3.3867615190000002</v>
      </c>
      <c r="AJ481">
        <v>3.4471470480000002</v>
      </c>
      <c r="AK481">
        <v>3.5077559909999998</v>
      </c>
      <c r="AL481">
        <v>3.5698749429999999</v>
      </c>
      <c r="AM481">
        <v>3.6334514250000001</v>
      </c>
      <c r="AN481">
        <v>3.6961337670000001</v>
      </c>
      <c r="AO481">
        <v>3.7592621899999998</v>
      </c>
      <c r="AP481">
        <v>3.823435983</v>
      </c>
      <c r="AQ481">
        <v>3.8864788649999999</v>
      </c>
      <c r="AR481">
        <v>3.9476227819999998</v>
      </c>
      <c r="AS481">
        <v>4.0101356590000004</v>
      </c>
      <c r="AT481">
        <v>4.0727476239999998</v>
      </c>
      <c r="AU481">
        <v>4.1359907509999996</v>
      </c>
      <c r="AV481">
        <v>4.20105664</v>
      </c>
    </row>
    <row r="482" spans="1:48" x14ac:dyDescent="0.25">
      <c r="A482" s="27" t="s">
        <v>1040</v>
      </c>
      <c r="B482">
        <v>1.27854192111613</v>
      </c>
      <c r="C482">
        <v>1.2990693252157499</v>
      </c>
      <c r="D482">
        <v>1.3199263029999999</v>
      </c>
      <c r="E482">
        <v>1.3133319160000001</v>
      </c>
      <c r="F482">
        <v>1.2407112410000001</v>
      </c>
      <c r="G482">
        <v>1.033550245</v>
      </c>
      <c r="H482">
        <v>1.123953961</v>
      </c>
      <c r="I482">
        <v>1.13630334</v>
      </c>
      <c r="J482">
        <v>1.085285525</v>
      </c>
      <c r="K482">
        <v>1.0565826009999999</v>
      </c>
      <c r="L482">
        <v>1.0649509800000001</v>
      </c>
      <c r="M482">
        <v>1.0571848930000001</v>
      </c>
      <c r="N482">
        <v>0.97883556179999998</v>
      </c>
      <c r="O482">
        <v>0.95118605609999995</v>
      </c>
      <c r="P482">
        <v>0.87159237369999998</v>
      </c>
      <c r="Q482">
        <v>0.78020324890000003</v>
      </c>
      <c r="R482">
        <v>0.73364086070000001</v>
      </c>
      <c r="S482">
        <v>0.69949145020000003</v>
      </c>
      <c r="T482">
        <v>0.68275011590000001</v>
      </c>
      <c r="U482">
        <v>0.67462290010000003</v>
      </c>
      <c r="V482">
        <v>0.66350193530000001</v>
      </c>
      <c r="W482">
        <v>0.64348894639999998</v>
      </c>
      <c r="X482">
        <v>0.62039018359999998</v>
      </c>
      <c r="Y482">
        <v>0.59643486999999995</v>
      </c>
      <c r="Z482">
        <v>0.57332029669999995</v>
      </c>
      <c r="AA482">
        <v>0.55177241099999996</v>
      </c>
      <c r="AB482">
        <v>0.53196579450000003</v>
      </c>
      <c r="AC482">
        <v>0.52196309210000003</v>
      </c>
      <c r="AD482">
        <v>0.51822074389999995</v>
      </c>
      <c r="AE482">
        <v>0.51936812200000004</v>
      </c>
      <c r="AF482">
        <v>0.52167949250000001</v>
      </c>
      <c r="AG482">
        <v>0.52384356509999996</v>
      </c>
      <c r="AH482">
        <v>0.52700911449999999</v>
      </c>
      <c r="AI482">
        <v>0.53100675580000001</v>
      </c>
      <c r="AJ482">
        <v>0.53611233820000004</v>
      </c>
      <c r="AK482">
        <v>0.54219562109999997</v>
      </c>
      <c r="AL482">
        <v>0.54889741110000001</v>
      </c>
      <c r="AM482">
        <v>0.55631531460000005</v>
      </c>
      <c r="AN482">
        <v>0.56425986750000001</v>
      </c>
      <c r="AO482">
        <v>0.57273391119999995</v>
      </c>
      <c r="AP482">
        <v>0.58170838380000001</v>
      </c>
      <c r="AQ482">
        <v>0.59099337279999997</v>
      </c>
      <c r="AR482">
        <v>0.60089773049999995</v>
      </c>
      <c r="AS482">
        <v>0.61173752000000003</v>
      </c>
      <c r="AT482">
        <v>0.62327723729999995</v>
      </c>
      <c r="AU482">
        <v>0.63542983139999998</v>
      </c>
      <c r="AV482">
        <v>0.64820216360000005</v>
      </c>
    </row>
    <row r="483" spans="1:48" x14ac:dyDescent="0.25">
      <c r="A483" s="27" t="s">
        <v>1041</v>
      </c>
      <c r="B483">
        <v>9.4770972246274603</v>
      </c>
      <c r="C483">
        <v>9.6292550860228108</v>
      </c>
      <c r="D483">
        <v>9.783855891</v>
      </c>
      <c r="E483">
        <v>9.9633491579999998</v>
      </c>
      <c r="F483">
        <v>9.7163256269999998</v>
      </c>
      <c r="G483">
        <v>8.7741440320000006</v>
      </c>
      <c r="H483">
        <v>8.9570957839999998</v>
      </c>
      <c r="I483">
        <v>9.0155636890000004</v>
      </c>
      <c r="J483">
        <v>8.7334909360000008</v>
      </c>
      <c r="K483">
        <v>8.4859626319999997</v>
      </c>
      <c r="L483">
        <v>8.4405322869999999</v>
      </c>
      <c r="M483">
        <v>8.472649251</v>
      </c>
      <c r="N483">
        <v>8.4429605280000004</v>
      </c>
      <c r="O483">
        <v>8.4228077189999997</v>
      </c>
      <c r="P483">
        <v>8.1833242740000003</v>
      </c>
      <c r="Q483">
        <v>8.0167289240000006</v>
      </c>
      <c r="R483">
        <v>7.990616127</v>
      </c>
      <c r="S483">
        <v>7.7620520380000002</v>
      </c>
      <c r="T483">
        <v>7.7494235400000004</v>
      </c>
      <c r="U483">
        <v>7.7846930480000003</v>
      </c>
      <c r="V483">
        <v>7.3570482259999999</v>
      </c>
      <c r="W483">
        <v>6.7499864909999996</v>
      </c>
      <c r="X483">
        <v>6.2841293059999996</v>
      </c>
      <c r="Y483">
        <v>5.9192440020000001</v>
      </c>
      <c r="Z483">
        <v>5.6270630910000001</v>
      </c>
      <c r="AA483">
        <v>5.3902856210000003</v>
      </c>
      <c r="AB483">
        <v>5.1942017600000003</v>
      </c>
      <c r="AC483">
        <v>5.138869304</v>
      </c>
      <c r="AD483">
        <v>5.1261984820000004</v>
      </c>
      <c r="AE483">
        <v>5.1482828039999999</v>
      </c>
      <c r="AF483">
        <v>5.1918349380000004</v>
      </c>
      <c r="AG483">
        <v>5.2484185659999998</v>
      </c>
      <c r="AH483">
        <v>5.3208150659999998</v>
      </c>
      <c r="AI483">
        <v>5.3893323019999997</v>
      </c>
      <c r="AJ483">
        <v>5.463502557</v>
      </c>
      <c r="AK483">
        <v>5.5411231689999996</v>
      </c>
      <c r="AL483">
        <v>5.6214604670000003</v>
      </c>
      <c r="AM483">
        <v>5.7118792809999999</v>
      </c>
      <c r="AN483">
        <v>5.8010936539999998</v>
      </c>
      <c r="AO483">
        <v>5.8930169609999998</v>
      </c>
      <c r="AP483">
        <v>5.9884323779999997</v>
      </c>
      <c r="AQ483">
        <v>6.0789952459999999</v>
      </c>
      <c r="AR483">
        <v>6.1660652000000002</v>
      </c>
      <c r="AS483">
        <v>6.2629523980000004</v>
      </c>
      <c r="AT483">
        <v>6.3612666689999999</v>
      </c>
      <c r="AU483">
        <v>6.4615543359999998</v>
      </c>
      <c r="AV483">
        <v>6.5658011429999998</v>
      </c>
    </row>
    <row r="484" spans="1:48" x14ac:dyDescent="0.25">
      <c r="A484" s="27" t="s">
        <v>1042</v>
      </c>
      <c r="B484">
        <v>0.264378921988764</v>
      </c>
      <c r="C484">
        <v>0.268623611097079</v>
      </c>
      <c r="D484">
        <v>0.27293645010000001</v>
      </c>
      <c r="E484">
        <v>0.28885261820000002</v>
      </c>
      <c r="F484">
        <v>0.29020001969999998</v>
      </c>
      <c r="G484">
        <v>0.25744281479999997</v>
      </c>
      <c r="H484">
        <v>0.26022591649999999</v>
      </c>
      <c r="I484">
        <v>0.27158967620000002</v>
      </c>
      <c r="J484">
        <v>0.26785503090000001</v>
      </c>
      <c r="K484">
        <v>0.26468662999999998</v>
      </c>
      <c r="L484">
        <v>0.25084091660000002</v>
      </c>
      <c r="M484">
        <v>0.23232491520000001</v>
      </c>
      <c r="N484">
        <v>0.22187556559999999</v>
      </c>
      <c r="O484">
        <v>0.2221053915</v>
      </c>
      <c r="P484">
        <v>0.21963533909999999</v>
      </c>
      <c r="Q484">
        <v>0.21926968459999999</v>
      </c>
      <c r="R484">
        <v>0.28158642029999997</v>
      </c>
      <c r="S484">
        <v>0.28101284030000001</v>
      </c>
      <c r="T484">
        <v>0.28494611380000001</v>
      </c>
      <c r="U484">
        <v>0.29901946350000003</v>
      </c>
      <c r="V484">
        <v>0.30698359850000001</v>
      </c>
      <c r="W484">
        <v>0.30290474740000001</v>
      </c>
      <c r="X484">
        <v>0.29891016120000002</v>
      </c>
      <c r="Y484">
        <v>0.29267747840000002</v>
      </c>
      <c r="Z484">
        <v>0.28666251050000002</v>
      </c>
      <c r="AA484">
        <v>0.28035086259999997</v>
      </c>
      <c r="AB484">
        <v>0.27461049170000001</v>
      </c>
      <c r="AC484">
        <v>0.27594394630000002</v>
      </c>
      <c r="AD484">
        <v>0.27454259450000001</v>
      </c>
      <c r="AE484">
        <v>0.2727221299</v>
      </c>
      <c r="AF484">
        <v>0.27133485889999998</v>
      </c>
      <c r="AG484">
        <v>0.27094194430000001</v>
      </c>
      <c r="AH484">
        <v>0.2705985622</v>
      </c>
      <c r="AI484">
        <v>0.2692469079</v>
      </c>
      <c r="AJ484">
        <v>0.2679915766</v>
      </c>
      <c r="AK484">
        <v>0.26656362820000001</v>
      </c>
      <c r="AL484">
        <v>0.26512524580000002</v>
      </c>
      <c r="AM484">
        <v>0.26605584240000002</v>
      </c>
      <c r="AN484">
        <v>0.26701674260000002</v>
      </c>
      <c r="AO484">
        <v>0.26816408190000002</v>
      </c>
      <c r="AP484">
        <v>0.27003396429999998</v>
      </c>
      <c r="AQ484">
        <v>0.27078038669999999</v>
      </c>
      <c r="AR484">
        <v>0.2716532995</v>
      </c>
      <c r="AS484">
        <v>0.27353664770000002</v>
      </c>
      <c r="AT484">
        <v>0.27512815219999998</v>
      </c>
      <c r="AU484">
        <v>0.27664828339999997</v>
      </c>
      <c r="AV484">
        <v>0.27979838499999998</v>
      </c>
    </row>
    <row r="485" spans="1:48" x14ac:dyDescent="0.25">
      <c r="A485" s="27" t="s">
        <v>1043</v>
      </c>
      <c r="B485">
        <v>0.89451372763345305</v>
      </c>
      <c r="C485">
        <v>0.90887543486927203</v>
      </c>
      <c r="D485">
        <v>0.92346772399999999</v>
      </c>
      <c r="E485">
        <v>0.94775236220000003</v>
      </c>
      <c r="F485">
        <v>0.92649938249999997</v>
      </c>
      <c r="G485">
        <v>0.87453244090000004</v>
      </c>
      <c r="H485">
        <v>0.90691646510000001</v>
      </c>
      <c r="I485">
        <v>0.91267869540000002</v>
      </c>
      <c r="J485">
        <v>0.89893795799999998</v>
      </c>
      <c r="K485">
        <v>0.91318477620000005</v>
      </c>
      <c r="L485">
        <v>0.92380689169999997</v>
      </c>
      <c r="M485">
        <v>0.9368027578</v>
      </c>
      <c r="N485">
        <v>0.96444643220000004</v>
      </c>
      <c r="O485">
        <v>1.005249262</v>
      </c>
      <c r="P485">
        <v>0.98835572360000001</v>
      </c>
      <c r="Q485">
        <v>1.0141565349999999</v>
      </c>
      <c r="R485">
        <v>1.024858592</v>
      </c>
      <c r="S485">
        <v>1.0265987919999999</v>
      </c>
      <c r="T485">
        <v>1.0281724240000001</v>
      </c>
      <c r="U485">
        <v>1.031090713</v>
      </c>
      <c r="V485">
        <v>1.037585934</v>
      </c>
      <c r="W485">
        <v>1.0402004380000001</v>
      </c>
      <c r="X485">
        <v>1.0344655</v>
      </c>
      <c r="Y485">
        <v>1.039154374</v>
      </c>
      <c r="Z485">
        <v>1.049695644</v>
      </c>
      <c r="AA485">
        <v>1.0638487350000001</v>
      </c>
      <c r="AB485">
        <v>1.0807285760000001</v>
      </c>
      <c r="AC485">
        <v>1.1002267210000001</v>
      </c>
      <c r="AD485">
        <v>1.122187265</v>
      </c>
      <c r="AE485">
        <v>1.1460807749999999</v>
      </c>
      <c r="AF485">
        <v>1.171688874</v>
      </c>
      <c r="AG485">
        <v>1.1985274619999999</v>
      </c>
      <c r="AH485">
        <v>1.228050965</v>
      </c>
      <c r="AI485">
        <v>1.258298538</v>
      </c>
      <c r="AJ485">
        <v>1.2905560490000001</v>
      </c>
      <c r="AK485">
        <v>1.3248860280000001</v>
      </c>
      <c r="AL485">
        <v>1.362313071</v>
      </c>
      <c r="AM485">
        <v>1.4009345719999999</v>
      </c>
      <c r="AN485">
        <v>1.440643473</v>
      </c>
      <c r="AO485">
        <v>1.4827281569999999</v>
      </c>
      <c r="AP485">
        <v>1.527913198</v>
      </c>
      <c r="AQ485">
        <v>1.5761173129999999</v>
      </c>
      <c r="AR485">
        <v>1.6226574460000001</v>
      </c>
      <c r="AS485">
        <v>1.6701051600000001</v>
      </c>
      <c r="AT485">
        <v>1.7192034309999999</v>
      </c>
      <c r="AU485">
        <v>1.7705643600000001</v>
      </c>
      <c r="AV485">
        <v>1.824856392</v>
      </c>
    </row>
    <row r="486" spans="1:48" x14ac:dyDescent="0.25">
      <c r="A486" s="27" t="s">
        <v>1044</v>
      </c>
      <c r="B486">
        <v>1.42263572344633</v>
      </c>
      <c r="C486">
        <v>1.4454766001508199</v>
      </c>
      <c r="D486">
        <v>1.468684195</v>
      </c>
      <c r="E486">
        <v>1.502240536</v>
      </c>
      <c r="F486">
        <v>1.4588912329999999</v>
      </c>
      <c r="G486">
        <v>1.367772647</v>
      </c>
      <c r="H486">
        <v>1.40853831</v>
      </c>
      <c r="I486">
        <v>1.408089529</v>
      </c>
      <c r="J486">
        <v>1.3855767919999999</v>
      </c>
      <c r="K486">
        <v>1.3938939910000001</v>
      </c>
      <c r="L486">
        <v>1.3947602880000001</v>
      </c>
      <c r="M486">
        <v>1.394518693</v>
      </c>
      <c r="N486">
        <v>1.422649405</v>
      </c>
      <c r="O486">
        <v>1.4915502759999999</v>
      </c>
      <c r="P486">
        <v>1.4841041429999999</v>
      </c>
      <c r="Q486">
        <v>1.5318673810000001</v>
      </c>
      <c r="R486">
        <v>1.54271878</v>
      </c>
      <c r="S486">
        <v>1.545952913</v>
      </c>
      <c r="T486">
        <v>1.555499508</v>
      </c>
      <c r="U486">
        <v>1.5679634769999999</v>
      </c>
      <c r="V486">
        <v>1.6323255290000001</v>
      </c>
      <c r="W486">
        <v>1.672750782</v>
      </c>
      <c r="X486">
        <v>1.6559842680000001</v>
      </c>
      <c r="Y486">
        <v>1.6526104269999999</v>
      </c>
      <c r="Z486">
        <v>1.65568016</v>
      </c>
      <c r="AA486">
        <v>1.661873358</v>
      </c>
      <c r="AB486">
        <v>1.6696725400000001</v>
      </c>
      <c r="AC486">
        <v>1.657547799</v>
      </c>
      <c r="AD486">
        <v>1.648033801</v>
      </c>
      <c r="AE486">
        <v>1.639053372</v>
      </c>
      <c r="AF486">
        <v>1.629899411</v>
      </c>
      <c r="AG486">
        <v>1.620390196</v>
      </c>
      <c r="AH486">
        <v>1.6106484940000001</v>
      </c>
      <c r="AI486">
        <v>1.599933075</v>
      </c>
      <c r="AJ486">
        <v>1.58885531</v>
      </c>
      <c r="AK486">
        <v>1.5776172470000001</v>
      </c>
      <c r="AL486">
        <v>1.5664832870000001</v>
      </c>
      <c r="AM486">
        <v>1.561082141</v>
      </c>
      <c r="AN486">
        <v>1.5558886279999999</v>
      </c>
      <c r="AO486">
        <v>1.5508945789999999</v>
      </c>
      <c r="AP486">
        <v>1.546081177</v>
      </c>
      <c r="AQ486">
        <v>1.54108215</v>
      </c>
      <c r="AR486">
        <v>1.5434035850000001</v>
      </c>
      <c r="AS486">
        <v>1.5455754319999999</v>
      </c>
      <c r="AT486">
        <v>1.5477013120000001</v>
      </c>
      <c r="AU486">
        <v>1.549827547</v>
      </c>
      <c r="AV486">
        <v>1.5521366169999999</v>
      </c>
    </row>
    <row r="487" spans="1:48" x14ac:dyDescent="0.25">
      <c r="A487" s="27" t="s">
        <v>1045</v>
      </c>
      <c r="B487">
        <v>18.153964517081199</v>
      </c>
      <c r="C487">
        <v>18.4454322894691</v>
      </c>
      <c r="D487">
        <v>18.74157967</v>
      </c>
      <c r="E487">
        <v>19.190725319999999</v>
      </c>
      <c r="F487">
        <v>18.629177519999999</v>
      </c>
      <c r="G487">
        <v>17.257486109999999</v>
      </c>
      <c r="H487">
        <v>17.75538336</v>
      </c>
      <c r="I487">
        <v>17.953827610000001</v>
      </c>
      <c r="J487">
        <v>17.47853894</v>
      </c>
      <c r="K487">
        <v>17.373633300000002</v>
      </c>
      <c r="L487">
        <v>17.574877950000001</v>
      </c>
      <c r="M487">
        <v>17.858577159999999</v>
      </c>
      <c r="N487">
        <v>18.19711933</v>
      </c>
      <c r="O487">
        <v>19.050354689999999</v>
      </c>
      <c r="P487">
        <v>18.840444600000001</v>
      </c>
      <c r="Q487">
        <v>19.08353662</v>
      </c>
      <c r="R487">
        <v>19.46699593</v>
      </c>
      <c r="S487">
        <v>19.571109480000001</v>
      </c>
      <c r="T487">
        <v>19.695566320000001</v>
      </c>
      <c r="U487">
        <v>19.802664060000001</v>
      </c>
      <c r="V487">
        <v>19.524401000000001</v>
      </c>
      <c r="W487">
        <v>19.004976549999999</v>
      </c>
      <c r="X487">
        <v>18.415594720000001</v>
      </c>
      <c r="Y487">
        <v>17.973397380000002</v>
      </c>
      <c r="Z487">
        <v>17.627012010000001</v>
      </c>
      <c r="AA487">
        <v>17.40267493</v>
      </c>
      <c r="AB487">
        <v>17.15794159</v>
      </c>
      <c r="AC487">
        <v>16.82359056</v>
      </c>
      <c r="AD487">
        <v>16.516730280000001</v>
      </c>
      <c r="AE487">
        <v>16.23766097</v>
      </c>
      <c r="AF487">
        <v>15.96888452</v>
      </c>
      <c r="AG487">
        <v>15.702769959999999</v>
      </c>
      <c r="AH487">
        <v>15.38006139</v>
      </c>
      <c r="AI487">
        <v>15.04220368</v>
      </c>
      <c r="AJ487">
        <v>14.702027620000001</v>
      </c>
      <c r="AK487">
        <v>14.35491976</v>
      </c>
      <c r="AL487">
        <v>14.00163306</v>
      </c>
      <c r="AM487">
        <v>13.807656550000001</v>
      </c>
      <c r="AN487">
        <v>13.604109429999999</v>
      </c>
      <c r="AO487">
        <v>13.39675334</v>
      </c>
      <c r="AP487">
        <v>13.18568391</v>
      </c>
      <c r="AQ487">
        <v>12.961673360000001</v>
      </c>
      <c r="AR487">
        <v>12.89113526</v>
      </c>
      <c r="AS487">
        <v>12.82018521</v>
      </c>
      <c r="AT487">
        <v>12.742345419999999</v>
      </c>
      <c r="AU487">
        <v>12.658409689999999</v>
      </c>
      <c r="AV487">
        <v>12.5708912</v>
      </c>
    </row>
    <row r="488" spans="1:48" x14ac:dyDescent="0.25">
      <c r="A488" s="27" t="s">
        <v>1046</v>
      </c>
      <c r="B488">
        <v>0.67917420343601498</v>
      </c>
      <c r="C488">
        <v>0.69007856495730002</v>
      </c>
      <c r="D488">
        <v>0.70115799950000002</v>
      </c>
      <c r="E488">
        <v>0.85261083250000003</v>
      </c>
      <c r="F488">
        <v>0.77626567310000005</v>
      </c>
      <c r="G488">
        <v>0.58402066740000003</v>
      </c>
      <c r="H488">
        <v>0.75052294890000004</v>
      </c>
      <c r="I488">
        <v>0.63609717789999998</v>
      </c>
      <c r="J488">
        <v>0.80884421620000002</v>
      </c>
      <c r="K488">
        <v>0.77049283410000002</v>
      </c>
      <c r="L488">
        <v>0.81331522069999995</v>
      </c>
      <c r="M488">
        <v>0.8801723642</v>
      </c>
      <c r="N488">
        <v>0.78069237410000003</v>
      </c>
      <c r="O488">
        <v>0.84109153039999995</v>
      </c>
      <c r="P488">
        <v>0.8533163909</v>
      </c>
      <c r="Q488">
        <v>0.87296819219999999</v>
      </c>
      <c r="R488">
        <v>0.88079659119999998</v>
      </c>
      <c r="S488">
        <v>0.86670473329999997</v>
      </c>
      <c r="T488">
        <v>0.86841184309999997</v>
      </c>
      <c r="U488">
        <v>0.86985234769999997</v>
      </c>
      <c r="V488">
        <v>0.86246825039999997</v>
      </c>
      <c r="W488">
        <v>0.85403880619999994</v>
      </c>
      <c r="X488">
        <v>0.84806497339999998</v>
      </c>
      <c r="Y488">
        <v>0.84525285179999998</v>
      </c>
      <c r="Z488">
        <v>0.84481255129999999</v>
      </c>
      <c r="AA488">
        <v>0.84636147490000002</v>
      </c>
      <c r="AB488">
        <v>0.84951489209999997</v>
      </c>
      <c r="AC488">
        <v>0.85519683790000001</v>
      </c>
      <c r="AD488">
        <v>0.86136885569999999</v>
      </c>
      <c r="AE488">
        <v>0.86860250949999995</v>
      </c>
      <c r="AF488">
        <v>0.87491961900000004</v>
      </c>
      <c r="AG488">
        <v>0.8804787744</v>
      </c>
      <c r="AH488">
        <v>0.88713963250000005</v>
      </c>
      <c r="AI488">
        <v>0.89405714999999997</v>
      </c>
      <c r="AJ488">
        <v>0.90171800120000001</v>
      </c>
      <c r="AK488">
        <v>0.90991142229999999</v>
      </c>
      <c r="AL488">
        <v>0.91835756099999999</v>
      </c>
      <c r="AM488">
        <v>0.92805464729999998</v>
      </c>
      <c r="AN488">
        <v>0.93783687289999995</v>
      </c>
      <c r="AO488">
        <v>0.9476654444</v>
      </c>
      <c r="AP488">
        <v>0.95753311379999995</v>
      </c>
      <c r="AQ488">
        <v>0.96707777770000003</v>
      </c>
      <c r="AR488">
        <v>0.97776615990000004</v>
      </c>
      <c r="AS488">
        <v>0.98914069069999999</v>
      </c>
      <c r="AT488">
        <v>1.00065128</v>
      </c>
      <c r="AU488">
        <v>1.0122890980000001</v>
      </c>
      <c r="AV488">
        <v>1.0241835829999999</v>
      </c>
    </row>
    <row r="489" spans="1:48" x14ac:dyDescent="0.25">
      <c r="A489" s="27" t="s">
        <v>1047</v>
      </c>
      <c r="B489">
        <v>1.4537742662319399</v>
      </c>
      <c r="C489">
        <v>1.4771150823129</v>
      </c>
      <c r="D489">
        <v>1.500830643</v>
      </c>
      <c r="E489">
        <v>1.5607378000000001</v>
      </c>
      <c r="F489">
        <v>1.563688956</v>
      </c>
      <c r="G489">
        <v>1.2697992739999999</v>
      </c>
      <c r="H489">
        <v>1.3183134999999999</v>
      </c>
      <c r="I489">
        <v>1.3955752930000001</v>
      </c>
      <c r="J489">
        <v>1.373983591</v>
      </c>
      <c r="K489">
        <v>1.332840351</v>
      </c>
      <c r="L489">
        <v>1.3209883469999999</v>
      </c>
      <c r="M489">
        <v>1.37202786</v>
      </c>
      <c r="N489">
        <v>1.354259715</v>
      </c>
      <c r="O489">
        <v>1.358711035</v>
      </c>
      <c r="P489">
        <v>1.4213186069999999</v>
      </c>
      <c r="Q489">
        <v>1.442705323</v>
      </c>
      <c r="R489">
        <v>1.451507264</v>
      </c>
      <c r="S489">
        <v>1.455992078</v>
      </c>
      <c r="T489">
        <v>1.45423985</v>
      </c>
      <c r="U489">
        <v>1.453028794</v>
      </c>
      <c r="V489">
        <v>1.4523330649999999</v>
      </c>
      <c r="W489">
        <v>1.439675343</v>
      </c>
      <c r="X489">
        <v>1.4270712169999999</v>
      </c>
      <c r="Y489">
        <v>1.4191884370000001</v>
      </c>
      <c r="Z489">
        <v>1.4153315790000001</v>
      </c>
      <c r="AA489">
        <v>1.414681595</v>
      </c>
      <c r="AB489">
        <v>1.415939461</v>
      </c>
      <c r="AC489">
        <v>1.4126691650000001</v>
      </c>
      <c r="AD489">
        <v>1.41084517</v>
      </c>
      <c r="AE489">
        <v>1.4099942780000001</v>
      </c>
      <c r="AF489">
        <v>1.40837181</v>
      </c>
      <c r="AG489">
        <v>1.4061419239999999</v>
      </c>
      <c r="AH489">
        <v>1.4053192910000001</v>
      </c>
      <c r="AI489">
        <v>1.40462905</v>
      </c>
      <c r="AJ489">
        <v>1.4047789959999999</v>
      </c>
      <c r="AK489">
        <v>1.4056551340000001</v>
      </c>
      <c r="AL489">
        <v>1.4073264720000001</v>
      </c>
      <c r="AM489">
        <v>1.4094951689999999</v>
      </c>
      <c r="AN489">
        <v>1.4118692100000001</v>
      </c>
      <c r="AO489">
        <v>1.414701792</v>
      </c>
      <c r="AP489">
        <v>1.4181609079999999</v>
      </c>
      <c r="AQ489">
        <v>1.421824829</v>
      </c>
      <c r="AR489">
        <v>1.424809744</v>
      </c>
      <c r="AS489">
        <v>1.428080268</v>
      </c>
      <c r="AT489">
        <v>1.431388222</v>
      </c>
      <c r="AU489">
        <v>1.434808356</v>
      </c>
      <c r="AV489">
        <v>1.4386180589999999</v>
      </c>
    </row>
    <row r="490" spans="1:48" x14ac:dyDescent="0.25">
      <c r="A490" s="27" t="s">
        <v>1048</v>
      </c>
      <c r="B490">
        <v>18.6259745407643</v>
      </c>
      <c r="C490">
        <v>18.9250205867585</v>
      </c>
      <c r="D490">
        <v>19.228867910000002</v>
      </c>
      <c r="E490">
        <v>20.03888954</v>
      </c>
      <c r="F490">
        <v>20.6359092</v>
      </c>
      <c r="G490">
        <v>19.76515406</v>
      </c>
      <c r="H490">
        <v>20.60588036</v>
      </c>
      <c r="I490">
        <v>21.335078249999999</v>
      </c>
      <c r="J490">
        <v>21.624931950000001</v>
      </c>
      <c r="K490">
        <v>21.702843309999999</v>
      </c>
      <c r="L490">
        <v>21.921684030000002</v>
      </c>
      <c r="M490">
        <v>22.1285174</v>
      </c>
      <c r="N490">
        <v>21.470936519999999</v>
      </c>
      <c r="O490">
        <v>21.105514750000001</v>
      </c>
      <c r="P490">
        <v>20.807812649999999</v>
      </c>
      <c r="Q490">
        <v>20.202456460000001</v>
      </c>
      <c r="R490">
        <v>19.556612229999999</v>
      </c>
      <c r="S490">
        <v>19.554953699999999</v>
      </c>
      <c r="T490">
        <v>19.35812263</v>
      </c>
      <c r="U490">
        <v>19.06396131</v>
      </c>
      <c r="V490">
        <v>19.385732740000002</v>
      </c>
      <c r="W490">
        <v>19.716754770000001</v>
      </c>
      <c r="X490">
        <v>19.792395419999998</v>
      </c>
      <c r="Y490">
        <v>19.646291919999999</v>
      </c>
      <c r="Z490">
        <v>19.33810502</v>
      </c>
      <c r="AA490">
        <v>18.92206023</v>
      </c>
      <c r="AB490">
        <v>18.423451799999999</v>
      </c>
      <c r="AC490">
        <v>18.316234510000001</v>
      </c>
      <c r="AD490">
        <v>18.142463880000001</v>
      </c>
      <c r="AE490">
        <v>17.947666779999999</v>
      </c>
      <c r="AF490">
        <v>17.720096120000001</v>
      </c>
      <c r="AG490">
        <v>17.468699189999999</v>
      </c>
      <c r="AH490">
        <v>17.219089</v>
      </c>
      <c r="AI490">
        <v>16.973382659999999</v>
      </c>
      <c r="AJ490">
        <v>16.733626180000002</v>
      </c>
      <c r="AK490">
        <v>16.501168660000001</v>
      </c>
      <c r="AL490">
        <v>16.268352109999999</v>
      </c>
      <c r="AM490">
        <v>16.042432399999999</v>
      </c>
      <c r="AN490">
        <v>15.82401057</v>
      </c>
      <c r="AO490">
        <v>15.6095098</v>
      </c>
      <c r="AP490">
        <v>15.39679769</v>
      </c>
      <c r="AQ490">
        <v>15.185153140000001</v>
      </c>
      <c r="AR490">
        <v>14.980152889999999</v>
      </c>
      <c r="AS490">
        <v>14.77996338</v>
      </c>
      <c r="AT490">
        <v>14.58254584</v>
      </c>
      <c r="AU490">
        <v>14.386578699999999</v>
      </c>
      <c r="AV490">
        <v>14.19111857</v>
      </c>
    </row>
    <row r="491" spans="1:48" x14ac:dyDescent="0.25">
      <c r="A491" s="27" t="s">
        <v>1049</v>
      </c>
      <c r="B491">
        <v>2.4468322296388898</v>
      </c>
      <c r="C491">
        <v>2.48611691253606</v>
      </c>
      <c r="D491">
        <v>2.526032324</v>
      </c>
      <c r="E491">
        <v>2.6104689969999999</v>
      </c>
      <c r="F491">
        <v>2.6540003849999998</v>
      </c>
      <c r="G491">
        <v>2.8007430169999998</v>
      </c>
      <c r="H491">
        <v>2.8911647309999999</v>
      </c>
      <c r="I491">
        <v>2.9329200289999999</v>
      </c>
      <c r="J491">
        <v>2.9345860149999998</v>
      </c>
      <c r="K491">
        <v>2.9743239560000001</v>
      </c>
      <c r="L491">
        <v>3.0455028309999999</v>
      </c>
      <c r="M491">
        <v>3.1981302820000002</v>
      </c>
      <c r="N491">
        <v>3.198134799</v>
      </c>
      <c r="O491">
        <v>3.0855420640000002</v>
      </c>
      <c r="P491">
        <v>2.86281432</v>
      </c>
      <c r="Q491">
        <v>2.6644685589999999</v>
      </c>
      <c r="R491">
        <v>2.4706575420000001</v>
      </c>
      <c r="S491">
        <v>2.392715264</v>
      </c>
      <c r="T491">
        <v>2.3610710240000001</v>
      </c>
      <c r="U491">
        <v>2.3602812150000001</v>
      </c>
      <c r="V491">
        <v>2.3711122250000001</v>
      </c>
      <c r="W491">
        <v>2.407530392</v>
      </c>
      <c r="X491">
        <v>2.4458152649999998</v>
      </c>
      <c r="Y491">
        <v>2.474138086</v>
      </c>
      <c r="Z491">
        <v>2.4857818140000001</v>
      </c>
      <c r="AA491">
        <v>2.4835616200000001</v>
      </c>
      <c r="AB491">
        <v>2.464067381</v>
      </c>
      <c r="AC491">
        <v>2.457421418</v>
      </c>
      <c r="AD491">
        <v>2.4259885840000002</v>
      </c>
      <c r="AE491">
        <v>2.3847500620000002</v>
      </c>
      <c r="AF491">
        <v>2.3460146229999999</v>
      </c>
      <c r="AG491">
        <v>2.3122751340000001</v>
      </c>
      <c r="AH491">
        <v>2.2783691739999998</v>
      </c>
      <c r="AI491">
        <v>2.2431273159999998</v>
      </c>
      <c r="AJ491">
        <v>2.207208203</v>
      </c>
      <c r="AK491">
        <v>2.1715872420000002</v>
      </c>
      <c r="AL491">
        <v>2.1343725569999998</v>
      </c>
      <c r="AM491">
        <v>2.0988279630000002</v>
      </c>
      <c r="AN491">
        <v>2.0646101250000002</v>
      </c>
      <c r="AO491">
        <v>2.0311761759999998</v>
      </c>
      <c r="AP491">
        <v>1.9980762940000001</v>
      </c>
      <c r="AQ491">
        <v>1.9649083469999999</v>
      </c>
      <c r="AR491">
        <v>1.930270382</v>
      </c>
      <c r="AS491">
        <v>1.8947663029999999</v>
      </c>
      <c r="AT491">
        <v>1.8588566740000001</v>
      </c>
      <c r="AU491">
        <v>1.8228555689999999</v>
      </c>
      <c r="AV491">
        <v>1.786949369</v>
      </c>
    </row>
    <row r="492" spans="1:48" x14ac:dyDescent="0.25">
      <c r="A492" s="29" t="s">
        <v>1198</v>
      </c>
      <c r="B492">
        <v>7252609.7292197198</v>
      </c>
      <c r="C492">
        <v>7369052.7243454298</v>
      </c>
      <c r="D492">
        <v>7487365.2489999998</v>
      </c>
      <c r="E492">
        <v>7624579.642</v>
      </c>
      <c r="F492">
        <v>7351985.4289999995</v>
      </c>
      <c r="G492">
        <v>7411848.3360000001</v>
      </c>
      <c r="H492">
        <v>7669168.9550000001</v>
      </c>
      <c r="I492">
        <v>7385730.8559999997</v>
      </c>
      <c r="J492">
        <v>7149857.9670000002</v>
      </c>
      <c r="K492">
        <v>6787319.3329999996</v>
      </c>
      <c r="L492">
        <v>7016966.1490000002</v>
      </c>
      <c r="M492">
        <v>7125293.1890000002</v>
      </c>
      <c r="N492">
        <v>7143446.4780000001</v>
      </c>
      <c r="O492">
        <v>7266538.4939999999</v>
      </c>
      <c r="P492">
        <v>6975857.0980000002</v>
      </c>
      <c r="Q492">
        <v>6896435.0010000002</v>
      </c>
      <c r="R492">
        <v>7131767.6270000003</v>
      </c>
      <c r="S492">
        <v>7162240.5779999997</v>
      </c>
      <c r="T492">
        <v>7171519.0039999997</v>
      </c>
      <c r="U492">
        <v>7190990.6399999997</v>
      </c>
      <c r="V492">
        <v>7077768.4179999996</v>
      </c>
      <c r="W492">
        <v>6990279.2690000003</v>
      </c>
      <c r="X492">
        <v>6984650.4289999995</v>
      </c>
      <c r="Y492">
        <v>7023971.8609999996</v>
      </c>
      <c r="Z492">
        <v>7096336.5010000002</v>
      </c>
      <c r="AA492">
        <v>7191605.9970000004</v>
      </c>
      <c r="AB492">
        <v>7296697.5619999999</v>
      </c>
      <c r="AC492">
        <v>7318917.9119999995</v>
      </c>
      <c r="AD492">
        <v>7321711.0089999996</v>
      </c>
      <c r="AE492">
        <v>7300130.3760000002</v>
      </c>
      <c r="AF492">
        <v>7263872.4139999999</v>
      </c>
      <c r="AG492">
        <v>7202476.6459999997</v>
      </c>
      <c r="AH492">
        <v>7073605.7340000002</v>
      </c>
      <c r="AI492">
        <v>6887560.8830000004</v>
      </c>
      <c r="AJ492">
        <v>6637561.8329999996</v>
      </c>
      <c r="AK492">
        <v>6317575.1179999998</v>
      </c>
      <c r="AL492">
        <v>5895773.5820000004</v>
      </c>
      <c r="AM492">
        <v>5742946.4179999996</v>
      </c>
      <c r="AN492">
        <v>5527206.3660000004</v>
      </c>
      <c r="AO492">
        <v>5242295.7709999997</v>
      </c>
      <c r="AP492">
        <v>4874307.3150000004</v>
      </c>
      <c r="AQ492">
        <v>4396420.62</v>
      </c>
      <c r="AR492">
        <v>4377152.2810000004</v>
      </c>
      <c r="AS492">
        <v>4341363.4460000005</v>
      </c>
      <c r="AT492">
        <v>4286581.2949999999</v>
      </c>
      <c r="AU492">
        <v>4211108.3650000002</v>
      </c>
      <c r="AV492">
        <v>4114307.128</v>
      </c>
    </row>
    <row r="493" spans="1:48" x14ac:dyDescent="0.25">
      <c r="A493" s="29" t="s">
        <v>1199</v>
      </c>
      <c r="B493">
        <v>11430890.812091799</v>
      </c>
      <c r="C493">
        <v>11614417.4615063</v>
      </c>
      <c r="D493">
        <v>11800890.689999999</v>
      </c>
      <c r="E493">
        <v>11859607.74</v>
      </c>
      <c r="F493">
        <v>11317519</v>
      </c>
      <c r="G493">
        <v>11307270.939999999</v>
      </c>
      <c r="H493">
        <v>11225046.859999999</v>
      </c>
      <c r="I493">
        <v>11033357.300000001</v>
      </c>
      <c r="J493">
        <v>10415818.189999999</v>
      </c>
      <c r="K493">
        <v>10054699.880000001</v>
      </c>
      <c r="L493">
        <v>10068850.300000001</v>
      </c>
      <c r="M493">
        <v>10085755.73</v>
      </c>
      <c r="N493">
        <v>9691293.6009999998</v>
      </c>
      <c r="O493">
        <v>9145423.9250000007</v>
      </c>
      <c r="P493">
        <v>8243300.8660000004</v>
      </c>
      <c r="Q493">
        <v>7430482.2290000003</v>
      </c>
      <c r="R493">
        <v>7202760.1189999999</v>
      </c>
      <c r="S493">
        <v>7107805.7659999998</v>
      </c>
      <c r="T493">
        <v>7163913.6610000003</v>
      </c>
      <c r="U493">
        <v>7292719.46</v>
      </c>
      <c r="V493">
        <v>6321659.2369999997</v>
      </c>
      <c r="W493">
        <v>5481304.0010000002</v>
      </c>
      <c r="X493">
        <v>4755059.4069999997</v>
      </c>
      <c r="Y493">
        <v>4160776.2880000002</v>
      </c>
      <c r="Z493">
        <v>3683413.81</v>
      </c>
      <c r="AA493">
        <v>3302581.8139999998</v>
      </c>
      <c r="AB493">
        <v>2990267.6170000001</v>
      </c>
      <c r="AC493">
        <v>2851508.03</v>
      </c>
      <c r="AD493">
        <v>2785855.7280000001</v>
      </c>
      <c r="AE493">
        <v>2744210.358</v>
      </c>
      <c r="AF493">
        <v>2731179.898</v>
      </c>
      <c r="AG493">
        <v>2727577.1540000001</v>
      </c>
      <c r="AH493">
        <v>2697934.2459999998</v>
      </c>
      <c r="AI493">
        <v>2645282.1770000001</v>
      </c>
      <c r="AJ493">
        <v>2564352.4870000002</v>
      </c>
      <c r="AK493">
        <v>2459520.4500000002</v>
      </c>
      <c r="AL493">
        <v>2316505.662</v>
      </c>
      <c r="AM493">
        <v>2264896.23</v>
      </c>
      <c r="AN493">
        <v>2190547.3810000001</v>
      </c>
      <c r="AO493">
        <v>2089692.6070000001</v>
      </c>
      <c r="AP493">
        <v>1955963.2180000001</v>
      </c>
      <c r="AQ493">
        <v>1779587.351</v>
      </c>
      <c r="AR493">
        <v>1742796.919</v>
      </c>
      <c r="AS493">
        <v>1695434.2930000001</v>
      </c>
      <c r="AT493">
        <v>1637495.0989999999</v>
      </c>
      <c r="AU493">
        <v>1568121.575</v>
      </c>
      <c r="AV493">
        <v>1485748.048</v>
      </c>
    </row>
    <row r="494" spans="1:48" x14ac:dyDescent="0.25">
      <c r="A494" s="29" t="s">
        <v>1200</v>
      </c>
      <c r="B494">
        <v>1153462.4058594101</v>
      </c>
      <c r="C494">
        <v>1171981.6178834699</v>
      </c>
      <c r="D494">
        <v>1190798.162</v>
      </c>
      <c r="E494">
        <v>1154268.763</v>
      </c>
      <c r="F494">
        <v>1076315.845</v>
      </c>
      <c r="G494">
        <v>933003.51390000002</v>
      </c>
      <c r="H494">
        <v>978485.05379999999</v>
      </c>
      <c r="I494">
        <v>942626.14110000001</v>
      </c>
      <c r="J494">
        <v>883453.96340000001</v>
      </c>
      <c r="K494">
        <v>836451.74340000004</v>
      </c>
      <c r="L494">
        <v>819436.49950000003</v>
      </c>
      <c r="M494">
        <v>838589.56790000002</v>
      </c>
      <c r="N494">
        <v>830336.0969</v>
      </c>
      <c r="O494">
        <v>805682.95819999999</v>
      </c>
      <c r="P494">
        <v>718419.72180000006</v>
      </c>
      <c r="Q494">
        <v>638462.3861</v>
      </c>
      <c r="R494">
        <v>571254.20970000001</v>
      </c>
      <c r="S494">
        <v>527596.57059999998</v>
      </c>
      <c r="T494">
        <v>506669.1433</v>
      </c>
      <c r="U494">
        <v>498271.4265</v>
      </c>
      <c r="V494">
        <v>405318.41710000002</v>
      </c>
      <c r="W494">
        <v>330307.90590000001</v>
      </c>
      <c r="X494">
        <v>262553.68359999999</v>
      </c>
      <c r="Y494">
        <v>214573.44649999999</v>
      </c>
      <c r="Z494">
        <v>178992.16680000001</v>
      </c>
      <c r="AA494">
        <v>152040.2188</v>
      </c>
      <c r="AB494">
        <v>130685.0922</v>
      </c>
      <c r="AC494">
        <v>119478.6341</v>
      </c>
      <c r="AD494">
        <v>112865.345</v>
      </c>
      <c r="AE494">
        <v>108133.2668</v>
      </c>
      <c r="AF494">
        <v>104958.5564</v>
      </c>
      <c r="AG494">
        <v>102362.5509</v>
      </c>
      <c r="AH494">
        <v>99299.137419999999</v>
      </c>
      <c r="AI494">
        <v>95546.726179999998</v>
      </c>
      <c r="AJ494">
        <v>91040.026509999996</v>
      </c>
      <c r="AK494">
        <v>86085.059110000002</v>
      </c>
      <c r="AL494">
        <v>80082.827359999996</v>
      </c>
      <c r="AM494">
        <v>77122.425749999995</v>
      </c>
      <c r="AN494">
        <v>73512.389930000005</v>
      </c>
      <c r="AO494">
        <v>69172.022079999995</v>
      </c>
      <c r="AP494">
        <v>63939.286509999998</v>
      </c>
      <c r="AQ494">
        <v>57553.095880000001</v>
      </c>
      <c r="AR494">
        <v>54592.079319999997</v>
      </c>
      <c r="AS494">
        <v>51313.376329999999</v>
      </c>
      <c r="AT494">
        <v>47697.647700000001</v>
      </c>
      <c r="AU494">
        <v>43717.42239</v>
      </c>
      <c r="AV494">
        <v>39329.34721</v>
      </c>
    </row>
    <row r="495" spans="1:48" x14ac:dyDescent="0.25">
      <c r="A495" s="29" t="s">
        <v>1201</v>
      </c>
      <c r="B495">
        <v>6213226.6268323902</v>
      </c>
      <c r="C495">
        <v>6312981.9900512798</v>
      </c>
      <c r="D495">
        <v>6414338.9579999996</v>
      </c>
      <c r="E495">
        <v>6448099.5889999997</v>
      </c>
      <c r="F495">
        <v>5916702.0470000003</v>
      </c>
      <c r="G495">
        <v>5215423.1859999998</v>
      </c>
      <c r="H495">
        <v>5294364.0549999997</v>
      </c>
      <c r="I495">
        <v>5706207.1799999997</v>
      </c>
      <c r="J495">
        <v>5131716.2719999999</v>
      </c>
      <c r="K495">
        <v>4871435.4639999997</v>
      </c>
      <c r="L495">
        <v>4935289.6100000003</v>
      </c>
      <c r="M495">
        <v>5029550.273</v>
      </c>
      <c r="N495">
        <v>5041913.0109999999</v>
      </c>
      <c r="O495">
        <v>4840924.2860000003</v>
      </c>
      <c r="P495">
        <v>4415244.6809999999</v>
      </c>
      <c r="Q495">
        <v>4060520.824</v>
      </c>
      <c r="R495">
        <v>3961469.2760000001</v>
      </c>
      <c r="S495">
        <v>3872196.4019999998</v>
      </c>
      <c r="T495">
        <v>3875293.2009999999</v>
      </c>
      <c r="U495">
        <v>3918921.2609999999</v>
      </c>
      <c r="V495">
        <v>3651264.33</v>
      </c>
      <c r="W495">
        <v>3304290.0950000002</v>
      </c>
      <c r="X495">
        <v>2959134.395</v>
      </c>
      <c r="Y495">
        <v>2652980.9029999999</v>
      </c>
      <c r="Z495">
        <v>2394375.0180000002</v>
      </c>
      <c r="AA495">
        <v>2178354.966</v>
      </c>
      <c r="AB495">
        <v>1996428.048</v>
      </c>
      <c r="AC495">
        <v>1912032.5349999999</v>
      </c>
      <c r="AD495">
        <v>1868634.22</v>
      </c>
      <c r="AE495">
        <v>1838246.1370000001</v>
      </c>
      <c r="AF495">
        <v>1825531.2120000001</v>
      </c>
      <c r="AG495">
        <v>1820215.8640000001</v>
      </c>
      <c r="AH495">
        <v>1799017.5789999999</v>
      </c>
      <c r="AI495">
        <v>1761658.61</v>
      </c>
      <c r="AJ495">
        <v>1705132.442</v>
      </c>
      <c r="AK495">
        <v>1629816.773</v>
      </c>
      <c r="AL495">
        <v>1527898.655</v>
      </c>
      <c r="AM495">
        <v>1492462.3559999999</v>
      </c>
      <c r="AN495">
        <v>1440879.862</v>
      </c>
      <c r="AO495">
        <v>1371059.686</v>
      </c>
      <c r="AP495">
        <v>1278975.7450000001</v>
      </c>
      <c r="AQ495">
        <v>1157634.226</v>
      </c>
      <c r="AR495">
        <v>1147649.9580000001</v>
      </c>
      <c r="AS495">
        <v>1132411.949</v>
      </c>
      <c r="AT495">
        <v>1111485.55</v>
      </c>
      <c r="AU495">
        <v>1084402.702</v>
      </c>
      <c r="AV495">
        <v>1050482.33</v>
      </c>
    </row>
    <row r="496" spans="1:48" x14ac:dyDescent="0.25">
      <c r="A496" s="29" t="s">
        <v>1202</v>
      </c>
      <c r="B496">
        <v>19075228.1274589</v>
      </c>
      <c r="C496">
        <v>19381487.085102599</v>
      </c>
      <c r="D496">
        <v>19692663.129999999</v>
      </c>
      <c r="E496">
        <v>19853961.68</v>
      </c>
      <c r="F496">
        <v>18250134.27</v>
      </c>
      <c r="G496">
        <v>15947282.4</v>
      </c>
      <c r="H496">
        <v>16220852.9</v>
      </c>
      <c r="I496">
        <v>17698197.449999999</v>
      </c>
      <c r="J496">
        <v>15884752.9</v>
      </c>
      <c r="K496">
        <v>15089950.24</v>
      </c>
      <c r="L496">
        <v>15266858.210000001</v>
      </c>
      <c r="M496">
        <v>15351627.67</v>
      </c>
      <c r="N496">
        <v>15356316.92</v>
      </c>
      <c r="O496">
        <v>14852683.560000001</v>
      </c>
      <c r="P496">
        <v>13688308.24</v>
      </c>
      <c r="Q496">
        <v>12749303.800000001</v>
      </c>
      <c r="R496">
        <v>14189057.789999999</v>
      </c>
      <c r="S496">
        <v>13640166.76</v>
      </c>
      <c r="T496">
        <v>13482980.699999999</v>
      </c>
      <c r="U496">
        <v>13653885.970000001</v>
      </c>
      <c r="V496">
        <v>13154641.1</v>
      </c>
      <c r="W496">
        <v>12057396.18</v>
      </c>
      <c r="X496">
        <v>10964743.59</v>
      </c>
      <c r="Y496">
        <v>9892306.4539999999</v>
      </c>
      <c r="Z496">
        <v>8939162.06399999</v>
      </c>
      <c r="AA496">
        <v>8087072.6390000004</v>
      </c>
      <c r="AB496">
        <v>7348624.6359999999</v>
      </c>
      <c r="AC496">
        <v>6980357.8880000003</v>
      </c>
      <c r="AD496">
        <v>6703834.1500000004</v>
      </c>
      <c r="AE496">
        <v>6468521.5899999999</v>
      </c>
      <c r="AF496">
        <v>6291519.6179999998</v>
      </c>
      <c r="AG496">
        <v>6148730.7929999996</v>
      </c>
      <c r="AH496">
        <v>5964625.3059999999</v>
      </c>
      <c r="AI496">
        <v>5733030.7699999996</v>
      </c>
      <c r="AJ496">
        <v>5458672.693</v>
      </c>
      <c r="AK496">
        <v>5134576.375</v>
      </c>
      <c r="AL496">
        <v>4747904.7850000001</v>
      </c>
      <c r="AM496">
        <v>4583242.1639999999</v>
      </c>
      <c r="AN496">
        <v>4372303.2779999999</v>
      </c>
      <c r="AO496">
        <v>4117097.7420000001</v>
      </c>
      <c r="AP496">
        <v>3813176.3530000001</v>
      </c>
      <c r="AQ496">
        <v>3433717.2390000001</v>
      </c>
      <c r="AR496">
        <v>3381808.841</v>
      </c>
      <c r="AS496">
        <v>3324077.557</v>
      </c>
      <c r="AT496">
        <v>3253717.327</v>
      </c>
      <c r="AU496">
        <v>3171159.0079999999</v>
      </c>
      <c r="AV496">
        <v>3082056.1239999998</v>
      </c>
    </row>
    <row r="497" spans="1:48" x14ac:dyDescent="0.25">
      <c r="A497" s="29" t="s">
        <v>1203</v>
      </c>
      <c r="B497">
        <v>14430721.2592922</v>
      </c>
      <c r="C497">
        <v>14662411.1568592</v>
      </c>
      <c r="D497">
        <v>14897820.91</v>
      </c>
      <c r="E497">
        <v>14906893.460000001</v>
      </c>
      <c r="F497">
        <v>13917986.16</v>
      </c>
      <c r="G497">
        <v>12742080.310000001</v>
      </c>
      <c r="H497">
        <v>13188117.550000001</v>
      </c>
      <c r="I497">
        <v>12281132.83</v>
      </c>
      <c r="J497">
        <v>11178790.380000001</v>
      </c>
      <c r="K497">
        <v>10961808.810000001</v>
      </c>
      <c r="L497">
        <v>10849876.08</v>
      </c>
      <c r="M497">
        <v>11279418.65</v>
      </c>
      <c r="N497">
        <v>10919646.83</v>
      </c>
      <c r="O497">
        <v>10132663.82</v>
      </c>
      <c r="P497">
        <v>9188555.0820000004</v>
      </c>
      <c r="Q497">
        <v>8390342.4279999901</v>
      </c>
      <c r="R497">
        <v>8149996.1090000002</v>
      </c>
      <c r="S497">
        <v>7962455.1679999996</v>
      </c>
      <c r="T497">
        <v>7987621.2570000002</v>
      </c>
      <c r="U497">
        <v>8082383.9289999995</v>
      </c>
      <c r="V497">
        <v>7506723.1720000003</v>
      </c>
      <c r="W497">
        <v>6691434.915</v>
      </c>
      <c r="X497">
        <v>5910299.9670000002</v>
      </c>
      <c r="Y497">
        <v>5235542.76</v>
      </c>
      <c r="Z497">
        <v>4677083.6279999996</v>
      </c>
      <c r="AA497">
        <v>4217778.6739999996</v>
      </c>
      <c r="AB497">
        <v>3836139.702</v>
      </c>
      <c r="AC497">
        <v>3655562.7039999999</v>
      </c>
      <c r="AD497">
        <v>3555494.5860000001</v>
      </c>
      <c r="AE497">
        <v>3480251.5180000002</v>
      </c>
      <c r="AF497">
        <v>3441959.59</v>
      </c>
      <c r="AG497">
        <v>3421914.855</v>
      </c>
      <c r="AH497">
        <v>3374791.9019999998</v>
      </c>
      <c r="AI497">
        <v>3298189.78</v>
      </c>
      <c r="AJ497">
        <v>3187136.1540000001</v>
      </c>
      <c r="AK497">
        <v>3042099.3080000002</v>
      </c>
      <c r="AL497">
        <v>2851011.0520000001</v>
      </c>
      <c r="AM497">
        <v>2779034.827</v>
      </c>
      <c r="AN497">
        <v>2679462.7820000001</v>
      </c>
      <c r="AO497">
        <v>2549246.173</v>
      </c>
      <c r="AP497">
        <v>2381881.65</v>
      </c>
      <c r="AQ497">
        <v>2165910.307</v>
      </c>
      <c r="AR497">
        <v>2146901.81</v>
      </c>
      <c r="AS497">
        <v>2119641.65</v>
      </c>
      <c r="AT497">
        <v>2083489.4280000001</v>
      </c>
      <c r="AU497">
        <v>2037913.5530000001</v>
      </c>
      <c r="AV497">
        <v>1981892.192</v>
      </c>
    </row>
    <row r="498" spans="1:48" x14ac:dyDescent="0.25">
      <c r="A498" s="29" t="s">
        <v>1204</v>
      </c>
      <c r="B498">
        <v>9280975.6555804294</v>
      </c>
      <c r="C498">
        <v>9429984.7217474096</v>
      </c>
      <c r="D498">
        <v>9581386.1769999899</v>
      </c>
      <c r="E498">
        <v>9627633.1989999898</v>
      </c>
      <c r="F498">
        <v>9418793.3460000008</v>
      </c>
      <c r="G498">
        <v>8806196.9969999995</v>
      </c>
      <c r="H498">
        <v>9080851.3900000006</v>
      </c>
      <c r="I498">
        <v>8974334.3019999899</v>
      </c>
      <c r="J498">
        <v>8605787.1050000004</v>
      </c>
      <c r="K498">
        <v>8600418.6760000009</v>
      </c>
      <c r="L498">
        <v>8612975.0529999901</v>
      </c>
      <c r="M498">
        <v>8939453.9130000006</v>
      </c>
      <c r="N498">
        <v>8695801.0020000003</v>
      </c>
      <c r="O498">
        <v>8289190.4179999996</v>
      </c>
      <c r="P498">
        <v>7719519.5159999998</v>
      </c>
      <c r="Q498">
        <v>7348744.9740000004</v>
      </c>
      <c r="R498">
        <v>7059441.0599999996</v>
      </c>
      <c r="S498">
        <v>6885646.5729999999</v>
      </c>
      <c r="T498">
        <v>6830856.9419999998</v>
      </c>
      <c r="U498">
        <v>6845845.1359999999</v>
      </c>
      <c r="V498">
        <v>6062117.3159999996</v>
      </c>
      <c r="W498">
        <v>5454922.3540000003</v>
      </c>
      <c r="X498">
        <v>4883778.307</v>
      </c>
      <c r="Y498">
        <v>4396920.6859999998</v>
      </c>
      <c r="Z498">
        <v>3990135.8569999998</v>
      </c>
      <c r="AA498">
        <v>3655081.335</v>
      </c>
      <c r="AB498">
        <v>3371504.375</v>
      </c>
      <c r="AC498">
        <v>3229731.9249999998</v>
      </c>
      <c r="AD498">
        <v>3144844.97</v>
      </c>
      <c r="AE498">
        <v>3078714.0529999998</v>
      </c>
      <c r="AF498">
        <v>3041124.82</v>
      </c>
      <c r="AG498">
        <v>3016310.8330000001</v>
      </c>
      <c r="AH498">
        <v>2974365.966</v>
      </c>
      <c r="AI498">
        <v>2916979.1349999998</v>
      </c>
      <c r="AJ498">
        <v>2841063.071</v>
      </c>
      <c r="AK498">
        <v>2753591.0180000002</v>
      </c>
      <c r="AL498">
        <v>2642978.9279999998</v>
      </c>
      <c r="AM498">
        <v>2596251.858</v>
      </c>
      <c r="AN498">
        <v>2535402.3840000001</v>
      </c>
      <c r="AO498">
        <v>2458623.798</v>
      </c>
      <c r="AP498">
        <v>2362817.65</v>
      </c>
      <c r="AQ498">
        <v>2242648.048</v>
      </c>
      <c r="AR498">
        <v>2196692.6540000001</v>
      </c>
      <c r="AS498">
        <v>2144075.1880000001</v>
      </c>
      <c r="AT498">
        <v>2084724.932</v>
      </c>
      <c r="AU498">
        <v>2018435.737</v>
      </c>
      <c r="AV498">
        <v>1944763.58</v>
      </c>
    </row>
    <row r="499" spans="1:48" x14ac:dyDescent="0.25">
      <c r="A499" s="29" t="s">
        <v>1205</v>
      </c>
      <c r="B499">
        <v>10784142.4039852</v>
      </c>
      <c r="C499">
        <v>10957285.2985109</v>
      </c>
      <c r="D499">
        <v>11133208.09</v>
      </c>
      <c r="E499">
        <v>11193940.119999999</v>
      </c>
      <c r="F499">
        <v>11237133.73</v>
      </c>
      <c r="G499">
        <v>10439110.949999999</v>
      </c>
      <c r="H499">
        <v>10867571.060000001</v>
      </c>
      <c r="I499">
        <v>11032181.369999999</v>
      </c>
      <c r="J499">
        <v>10862869.880000001</v>
      </c>
      <c r="K499">
        <v>10846300.1</v>
      </c>
      <c r="L499">
        <v>10847755.640000001</v>
      </c>
      <c r="M499">
        <v>11137426.619999999</v>
      </c>
      <c r="N499">
        <v>11141146.99</v>
      </c>
      <c r="O499">
        <v>11205728.32</v>
      </c>
      <c r="P499">
        <v>11014895.210000001</v>
      </c>
      <c r="Q499">
        <v>10985390.35</v>
      </c>
      <c r="R499">
        <v>10868772.65</v>
      </c>
      <c r="S499">
        <v>10714198.289999999</v>
      </c>
      <c r="T499">
        <v>10625907.6</v>
      </c>
      <c r="U499">
        <v>10605722.210000001</v>
      </c>
      <c r="V499">
        <v>10004718.359999999</v>
      </c>
      <c r="W499">
        <v>9699852.9859999996</v>
      </c>
      <c r="X499">
        <v>9434291.8239999898</v>
      </c>
      <c r="Y499">
        <v>9212999.2670000009</v>
      </c>
      <c r="Z499">
        <v>9023696.93899999</v>
      </c>
      <c r="AA499">
        <v>8865189.2640000004</v>
      </c>
      <c r="AB499">
        <v>8719659.8609999996</v>
      </c>
      <c r="AC499">
        <v>8534363.9719999898</v>
      </c>
      <c r="AD499">
        <v>8363758.9929999998</v>
      </c>
      <c r="AE499">
        <v>8190043.7019999996</v>
      </c>
      <c r="AF499">
        <v>8016692.0470000003</v>
      </c>
      <c r="AG499">
        <v>7825085.6260000002</v>
      </c>
      <c r="AH499">
        <v>7576647.3250000002</v>
      </c>
      <c r="AI499">
        <v>7285505.3080000002</v>
      </c>
      <c r="AJ499">
        <v>6940563.8200000003</v>
      </c>
      <c r="AK499">
        <v>6550613.8569999998</v>
      </c>
      <c r="AL499">
        <v>6075049.9009999996</v>
      </c>
      <c r="AM499">
        <v>5847987.7939999998</v>
      </c>
      <c r="AN499">
        <v>5572875.8669999996</v>
      </c>
      <c r="AO499">
        <v>5241756.2529999996</v>
      </c>
      <c r="AP499">
        <v>4841622.1919999998</v>
      </c>
      <c r="AQ499">
        <v>4353772.9000000004</v>
      </c>
      <c r="AR499">
        <v>4220938.4060000004</v>
      </c>
      <c r="AS499">
        <v>4071565.4190000002</v>
      </c>
      <c r="AT499">
        <v>3904654.1230000001</v>
      </c>
      <c r="AU499">
        <v>3717997.108</v>
      </c>
      <c r="AV499">
        <v>3508443.236</v>
      </c>
    </row>
    <row r="500" spans="1:48" x14ac:dyDescent="0.25">
      <c r="A500" s="29" t="s">
        <v>1206</v>
      </c>
      <c r="B500">
        <v>584137.44729637203</v>
      </c>
      <c r="C500">
        <v>593515.96295732597</v>
      </c>
      <c r="D500">
        <v>603045.05370000005</v>
      </c>
      <c r="E500">
        <v>616366.77130000002</v>
      </c>
      <c r="F500">
        <v>588872.08129999996</v>
      </c>
      <c r="G500">
        <v>504253.73680000001</v>
      </c>
      <c r="H500">
        <v>526876.09340000001</v>
      </c>
      <c r="I500">
        <v>531788.90190000006</v>
      </c>
      <c r="J500">
        <v>492519.91369999998</v>
      </c>
      <c r="K500">
        <v>457088.6765</v>
      </c>
      <c r="L500">
        <v>441661.29700000002</v>
      </c>
      <c r="M500">
        <v>457130.80530000001</v>
      </c>
      <c r="N500">
        <v>447988.7843</v>
      </c>
      <c r="O500">
        <v>436016.42589999997</v>
      </c>
      <c r="P500">
        <v>402392.44660000002</v>
      </c>
      <c r="Q500">
        <v>361314.4129</v>
      </c>
      <c r="R500">
        <v>343553.44540000003</v>
      </c>
      <c r="S500">
        <v>322716.30650000001</v>
      </c>
      <c r="T500">
        <v>311975.299</v>
      </c>
      <c r="U500">
        <v>306577.8738</v>
      </c>
      <c r="V500">
        <v>257044.5643</v>
      </c>
      <c r="W500">
        <v>218207.85879999999</v>
      </c>
      <c r="X500">
        <v>187439.7934</v>
      </c>
      <c r="Y500">
        <v>163914.59270000001</v>
      </c>
      <c r="Z500">
        <v>145606.44870000001</v>
      </c>
      <c r="AA500">
        <v>131082.43340000001</v>
      </c>
      <c r="AB500">
        <v>119175.9519</v>
      </c>
      <c r="AC500">
        <v>111710.99099999999</v>
      </c>
      <c r="AD500">
        <v>106399.7803</v>
      </c>
      <c r="AE500">
        <v>102143.8349</v>
      </c>
      <c r="AF500">
        <v>98567.12457</v>
      </c>
      <c r="AG500">
        <v>95145.032269999996</v>
      </c>
      <c r="AH500">
        <v>91259.947629999995</v>
      </c>
      <c r="AI500">
        <v>86921.92138</v>
      </c>
      <c r="AJ500">
        <v>82058.139620000002</v>
      </c>
      <c r="AK500">
        <v>76736.917849999998</v>
      </c>
      <c r="AL500">
        <v>70511.321479999999</v>
      </c>
      <c r="AM500">
        <v>67440.135259999995</v>
      </c>
      <c r="AN500">
        <v>63850.06796</v>
      </c>
      <c r="AO500">
        <v>59660.494189999998</v>
      </c>
      <c r="AP500">
        <v>54720.96185</v>
      </c>
      <c r="AQ500">
        <v>48767.785830000001</v>
      </c>
      <c r="AR500">
        <v>47182.957860000002</v>
      </c>
      <c r="AS500">
        <v>45457.785819999997</v>
      </c>
      <c r="AT500">
        <v>43557.003570000001</v>
      </c>
      <c r="AU500">
        <v>41453.979319999999</v>
      </c>
      <c r="AV500">
        <v>39121.693200000002</v>
      </c>
    </row>
    <row r="501" spans="1:48" x14ac:dyDescent="0.25">
      <c r="A501" s="29" t="s">
        <v>1051</v>
      </c>
      <c r="B501">
        <v>22712835.5539211</v>
      </c>
      <c r="C501">
        <v>23077497.475414101</v>
      </c>
      <c r="D501">
        <v>23448015.289999999</v>
      </c>
      <c r="E501">
        <v>23530859.07</v>
      </c>
      <c r="F501">
        <v>20562143.800000001</v>
      </c>
      <c r="G501">
        <v>16746411.02</v>
      </c>
      <c r="H501">
        <v>18256907.850000001</v>
      </c>
      <c r="I501">
        <v>18034754.440000001</v>
      </c>
      <c r="J501">
        <v>16906662.300000001</v>
      </c>
      <c r="K501">
        <v>17422519.399999999</v>
      </c>
      <c r="L501">
        <v>17892494.530000001</v>
      </c>
      <c r="M501">
        <v>18336569.030000001</v>
      </c>
      <c r="N501">
        <v>16027935.289999999</v>
      </c>
      <c r="O501">
        <v>14726959.609999999</v>
      </c>
      <c r="P501">
        <v>13325976.810000001</v>
      </c>
      <c r="Q501">
        <v>12096395.02</v>
      </c>
      <c r="R501">
        <v>11648306.91</v>
      </c>
      <c r="S501">
        <v>11336894.58</v>
      </c>
      <c r="T501">
        <v>11375531.470000001</v>
      </c>
      <c r="U501">
        <v>11575778.49</v>
      </c>
      <c r="V501">
        <v>11192117.810000001</v>
      </c>
      <c r="W501">
        <v>10576336.619999999</v>
      </c>
      <c r="X501">
        <v>9973376.4890000001</v>
      </c>
      <c r="Y501">
        <v>9445440.1579999998</v>
      </c>
      <c r="Z501">
        <v>8993967.2990000006</v>
      </c>
      <c r="AA501">
        <v>8610415.7939999998</v>
      </c>
      <c r="AB501">
        <v>8285123.534</v>
      </c>
      <c r="AC501">
        <v>8227018.2139999997</v>
      </c>
      <c r="AD501">
        <v>8258224.3210000005</v>
      </c>
      <c r="AE501">
        <v>8330071.9079999998</v>
      </c>
      <c r="AF501">
        <v>8467416.7329999898</v>
      </c>
      <c r="AG501">
        <v>8655893.5419999994</v>
      </c>
      <c r="AH501">
        <v>8854214.6160000004</v>
      </c>
      <c r="AI501">
        <v>9046853.0449999999</v>
      </c>
      <c r="AJ501">
        <v>9236397.0189999994</v>
      </c>
      <c r="AK501">
        <v>9424164.2259999998</v>
      </c>
      <c r="AL501">
        <v>9614978.4299999997</v>
      </c>
      <c r="AM501">
        <v>9811477.6180000007</v>
      </c>
      <c r="AN501">
        <v>10003439.189999999</v>
      </c>
      <c r="AO501">
        <v>10195249.41</v>
      </c>
      <c r="AP501">
        <v>10389170.82</v>
      </c>
      <c r="AQ501">
        <v>10579185.49</v>
      </c>
      <c r="AR501">
        <v>10756146.48</v>
      </c>
      <c r="AS501">
        <v>10933366.640000001</v>
      </c>
      <c r="AT501">
        <v>11108807.699999999</v>
      </c>
      <c r="AU501">
        <v>11284995</v>
      </c>
      <c r="AV501">
        <v>11466008.23</v>
      </c>
    </row>
    <row r="502" spans="1:48" x14ac:dyDescent="0.25">
      <c r="A502" s="29" t="s">
        <v>1052</v>
      </c>
      <c r="B502">
        <v>611949.61832884501</v>
      </c>
      <c r="C502">
        <v>621774.66739182698</v>
      </c>
      <c r="D502">
        <v>631757.4608</v>
      </c>
      <c r="E502">
        <v>624265.57929999998</v>
      </c>
      <c r="F502">
        <v>573585.77650000004</v>
      </c>
      <c r="G502">
        <v>483630.82179999998</v>
      </c>
      <c r="H502">
        <v>521648.14449999999</v>
      </c>
      <c r="I502">
        <v>512499.79830000002</v>
      </c>
      <c r="J502">
        <v>470294.17719999998</v>
      </c>
      <c r="K502">
        <v>447966.7488</v>
      </c>
      <c r="L502">
        <v>445913.5454</v>
      </c>
      <c r="M502">
        <v>444934.77759999997</v>
      </c>
      <c r="N502">
        <v>418451.20669999998</v>
      </c>
      <c r="O502">
        <v>402612.08039999998</v>
      </c>
      <c r="P502">
        <v>350060.02590000001</v>
      </c>
      <c r="Q502">
        <v>300066.94059999997</v>
      </c>
      <c r="R502">
        <v>272497.9534</v>
      </c>
      <c r="S502">
        <v>255197.50880000001</v>
      </c>
      <c r="T502">
        <v>247552.8223</v>
      </c>
      <c r="U502">
        <v>245829.44529999999</v>
      </c>
      <c r="V502">
        <v>173735.9656</v>
      </c>
      <c r="W502">
        <v>127066.7849</v>
      </c>
      <c r="X502">
        <v>93480.070869999996</v>
      </c>
      <c r="Y502">
        <v>70743.554990000004</v>
      </c>
      <c r="Z502">
        <v>54987.330800000003</v>
      </c>
      <c r="AA502">
        <v>43887.718030000004</v>
      </c>
      <c r="AB502">
        <v>35613.668409999998</v>
      </c>
      <c r="AC502">
        <v>31674.545399999999</v>
      </c>
      <c r="AD502">
        <v>29233.508279999998</v>
      </c>
      <c r="AE502">
        <v>27390.831190000001</v>
      </c>
      <c r="AF502">
        <v>26137.716909999999</v>
      </c>
      <c r="AG502">
        <v>25107.279340000001</v>
      </c>
      <c r="AH502">
        <v>23903.675920000001</v>
      </c>
      <c r="AI502">
        <v>22585.423839999999</v>
      </c>
      <c r="AJ502">
        <v>21147.018789999998</v>
      </c>
      <c r="AK502">
        <v>19820.884429999998</v>
      </c>
      <c r="AL502">
        <v>18396.245500000001</v>
      </c>
      <c r="AM502">
        <v>17341.539250000002</v>
      </c>
      <c r="AN502">
        <v>16199.630789999999</v>
      </c>
      <c r="AO502">
        <v>14970.76071</v>
      </c>
      <c r="AP502">
        <v>13652.415499999999</v>
      </c>
      <c r="AQ502">
        <v>12234.248579999999</v>
      </c>
      <c r="AR502">
        <v>10220.75928</v>
      </c>
      <c r="AS502">
        <v>8068.3279149999998</v>
      </c>
      <c r="AT502">
        <v>5773.867612</v>
      </c>
      <c r="AU502">
        <v>3332.5627460000001</v>
      </c>
      <c r="AV502">
        <v>736.52329320000001</v>
      </c>
    </row>
    <row r="503" spans="1:48" x14ac:dyDescent="0.25">
      <c r="A503" s="29" t="s">
        <v>1053</v>
      </c>
      <c r="B503">
        <v>18607410.1111531</v>
      </c>
      <c r="C503">
        <v>18906158.099225</v>
      </c>
      <c r="D503">
        <v>19209702.579999998</v>
      </c>
      <c r="E503">
        <v>19465700.920000002</v>
      </c>
      <c r="F503">
        <v>18574032.829999998</v>
      </c>
      <c r="G503">
        <v>16874904.710000001</v>
      </c>
      <c r="H503">
        <v>17067308.370000001</v>
      </c>
      <c r="I503">
        <v>16828485.969999999</v>
      </c>
      <c r="J503">
        <v>16010632.539999999</v>
      </c>
      <c r="K503">
        <v>15510190.560000001</v>
      </c>
      <c r="L503">
        <v>15414693.630000001</v>
      </c>
      <c r="M503">
        <v>15582736.41</v>
      </c>
      <c r="N503">
        <v>15165959.73</v>
      </c>
      <c r="O503">
        <v>14538077.880000001</v>
      </c>
      <c r="P503">
        <v>13435197.74</v>
      </c>
      <c r="Q503">
        <v>12633347.93</v>
      </c>
      <c r="R503">
        <v>12261776.91</v>
      </c>
      <c r="S503">
        <v>11813252.550000001</v>
      </c>
      <c r="T503">
        <v>11785965.32</v>
      </c>
      <c r="U503">
        <v>11883819.99</v>
      </c>
      <c r="V503">
        <v>10139067</v>
      </c>
      <c r="W503">
        <v>8570955.9600000009</v>
      </c>
      <c r="X503">
        <v>7290796.0489999996</v>
      </c>
      <c r="Y503">
        <v>6282065.4129999997</v>
      </c>
      <c r="Z503">
        <v>5483556.6960000005</v>
      </c>
      <c r="AA503">
        <v>4848652.2139999997</v>
      </c>
      <c r="AB503">
        <v>4329241.75</v>
      </c>
      <c r="AC503">
        <v>4085499.4929999998</v>
      </c>
      <c r="AD503">
        <v>3937058.4139999999</v>
      </c>
      <c r="AE503">
        <v>3828733.3879999998</v>
      </c>
      <c r="AF503">
        <v>3767839.0610000002</v>
      </c>
      <c r="AG503">
        <v>3729523.912</v>
      </c>
      <c r="AH503">
        <v>3672982.7609999999</v>
      </c>
      <c r="AI503">
        <v>3587483.4649999999</v>
      </c>
      <c r="AJ503">
        <v>3474101.0520000001</v>
      </c>
      <c r="AK503">
        <v>3338886.355</v>
      </c>
      <c r="AL503">
        <v>3165696.753</v>
      </c>
      <c r="AM503">
        <v>3097785.6379999998</v>
      </c>
      <c r="AN503">
        <v>3005172.003</v>
      </c>
      <c r="AO503">
        <v>2886765.1949999998</v>
      </c>
      <c r="AP503">
        <v>2737418.75</v>
      </c>
      <c r="AQ503">
        <v>2544985.7910000002</v>
      </c>
      <c r="AR503">
        <v>2487491.233</v>
      </c>
      <c r="AS503">
        <v>2423300.0529999998</v>
      </c>
      <c r="AT503">
        <v>2349032.88</v>
      </c>
      <c r="AU503">
        <v>2264350.06</v>
      </c>
      <c r="AV503">
        <v>2168728.4920000001</v>
      </c>
    </row>
    <row r="504" spans="1:48" x14ac:dyDescent="0.25">
      <c r="A504" s="29" t="s">
        <v>1054</v>
      </c>
      <c r="B504">
        <v>583438.23064318695</v>
      </c>
      <c r="C504">
        <v>592805.52015460597</v>
      </c>
      <c r="D504">
        <v>602323.20449999999</v>
      </c>
      <c r="E504">
        <v>632346.2781</v>
      </c>
      <c r="F504">
        <v>630212.03049999999</v>
      </c>
      <c r="G504">
        <v>554601.00569999998</v>
      </c>
      <c r="H504">
        <v>556110.39809999999</v>
      </c>
      <c r="I504">
        <v>575750.47869999998</v>
      </c>
      <c r="J504">
        <v>563289.22900000005</v>
      </c>
      <c r="K504">
        <v>552171.83169999998</v>
      </c>
      <c r="L504">
        <v>519100.27010000002</v>
      </c>
      <c r="M504">
        <v>476935.14860000001</v>
      </c>
      <c r="N504">
        <v>441550.42479999998</v>
      </c>
      <c r="O504">
        <v>425300.69839999999</v>
      </c>
      <c r="P504">
        <v>401038.57439999998</v>
      </c>
      <c r="Q504">
        <v>377702.93400000001</v>
      </c>
      <c r="R504">
        <v>462539.8763</v>
      </c>
      <c r="S504">
        <v>459482.06949999998</v>
      </c>
      <c r="T504">
        <v>463811.48969999998</v>
      </c>
      <c r="U504">
        <v>484557.43689999997</v>
      </c>
      <c r="V504">
        <v>439625.48979999998</v>
      </c>
      <c r="W504">
        <v>418593.32829999999</v>
      </c>
      <c r="X504">
        <v>394568.84629999998</v>
      </c>
      <c r="Y504">
        <v>368061.45159999997</v>
      </c>
      <c r="Z504">
        <v>342432.30949999997</v>
      </c>
      <c r="AA504">
        <v>318009.15909999999</v>
      </c>
      <c r="AB504">
        <v>294801.5183</v>
      </c>
      <c r="AC504">
        <v>279627.56189999997</v>
      </c>
      <c r="AD504">
        <v>261656.7696</v>
      </c>
      <c r="AE504">
        <v>243451.2678</v>
      </c>
      <c r="AF504">
        <v>226958.39290000001</v>
      </c>
      <c r="AG504">
        <v>211366.05739999999</v>
      </c>
      <c r="AH504">
        <v>194846.28599999999</v>
      </c>
      <c r="AI504">
        <v>177696.3916</v>
      </c>
      <c r="AJ504">
        <v>160760.80650000001</v>
      </c>
      <c r="AK504">
        <v>145566.5655</v>
      </c>
      <c r="AL504">
        <v>130508.9124</v>
      </c>
      <c r="AM504">
        <v>119864.86</v>
      </c>
      <c r="AN504">
        <v>109131.08040000001</v>
      </c>
      <c r="AO504">
        <v>98360.698149999997</v>
      </c>
      <c r="AP504">
        <v>87703.990250000003</v>
      </c>
      <c r="AQ504">
        <v>76547.448850000001</v>
      </c>
      <c r="AR504">
        <v>62394.027119999999</v>
      </c>
      <c r="AS504">
        <v>48250.090250000001</v>
      </c>
      <c r="AT504">
        <v>33791.960740000002</v>
      </c>
      <c r="AU504">
        <v>19079.781169999998</v>
      </c>
      <c r="AV504">
        <v>4148.3810780000003</v>
      </c>
    </row>
    <row r="505" spans="1:48" x14ac:dyDescent="0.25">
      <c r="A505" s="29" t="s">
        <v>1055</v>
      </c>
      <c r="B505">
        <v>1203838.10610542</v>
      </c>
      <c r="C505">
        <v>1223166.1162914101</v>
      </c>
      <c r="D505">
        <v>1242804.4439999999</v>
      </c>
      <c r="E505">
        <v>1271450.321</v>
      </c>
      <c r="F505">
        <v>1212866.8319999999</v>
      </c>
      <c r="G505">
        <v>1176615.0900000001</v>
      </c>
      <c r="H505">
        <v>1205527.659</v>
      </c>
      <c r="I505">
        <v>1173066.679</v>
      </c>
      <c r="J505">
        <v>1113416.8570000001</v>
      </c>
      <c r="K505">
        <v>1117139.0149999999</v>
      </c>
      <c r="L505">
        <v>1122332.73</v>
      </c>
      <c r="M505">
        <v>1155977.649</v>
      </c>
      <c r="N505">
        <v>1204942.615</v>
      </c>
      <c r="O505">
        <v>1228208.1440000001</v>
      </c>
      <c r="P505">
        <v>1141837.7690000001</v>
      </c>
      <c r="Q505">
        <v>1155349.8459999999</v>
      </c>
      <c r="R505">
        <v>1177829.8589999999</v>
      </c>
      <c r="S505">
        <v>1172692.534</v>
      </c>
      <c r="T505">
        <v>1182884.5589999999</v>
      </c>
      <c r="U505">
        <v>1204086.149</v>
      </c>
      <c r="V505">
        <v>1150306.095</v>
      </c>
      <c r="W505">
        <v>1122718.1259999999</v>
      </c>
      <c r="X505">
        <v>1103781.121</v>
      </c>
      <c r="Y505">
        <v>1103473.9169999999</v>
      </c>
      <c r="Z505">
        <v>1112333.6740000001</v>
      </c>
      <c r="AA505">
        <v>1125702.834</v>
      </c>
      <c r="AB505">
        <v>1141604.69</v>
      </c>
      <c r="AC505">
        <v>1143345.4339999999</v>
      </c>
      <c r="AD505">
        <v>1143407.365</v>
      </c>
      <c r="AE505">
        <v>1139796.0819999999</v>
      </c>
      <c r="AF505">
        <v>1142870.9099999999</v>
      </c>
      <c r="AG505">
        <v>1149982.4129999999</v>
      </c>
      <c r="AH505">
        <v>1148515.7509999999</v>
      </c>
      <c r="AI505">
        <v>1136812.0330000001</v>
      </c>
      <c r="AJ505">
        <v>1113627.4650000001</v>
      </c>
      <c r="AK505">
        <v>1077419.223</v>
      </c>
      <c r="AL505">
        <v>1023951.401</v>
      </c>
      <c r="AM505">
        <v>1012636.241</v>
      </c>
      <c r="AN505">
        <v>988246.94720000005</v>
      </c>
      <c r="AO505">
        <v>951044.50789999997</v>
      </c>
      <c r="AP505">
        <v>898379.43090000004</v>
      </c>
      <c r="AQ505">
        <v>824723.79249999998</v>
      </c>
      <c r="AR505">
        <v>832328.71250000002</v>
      </c>
      <c r="AS505">
        <v>834557.98210000002</v>
      </c>
      <c r="AT505">
        <v>832629.16520000005</v>
      </c>
      <c r="AU505">
        <v>826769.34039999999</v>
      </c>
      <c r="AV505">
        <v>816623.94590000005</v>
      </c>
    </row>
    <row r="506" spans="1:48" x14ac:dyDescent="0.25">
      <c r="A506" s="29" t="s">
        <v>1056</v>
      </c>
      <c r="B506">
        <v>3445488.6699329801</v>
      </c>
      <c r="C506">
        <v>3500807.1050036401</v>
      </c>
      <c r="D506">
        <v>3557013.6949999998</v>
      </c>
      <c r="E506">
        <v>3620477.3050000002</v>
      </c>
      <c r="F506">
        <v>3498795.608</v>
      </c>
      <c r="G506">
        <v>3264216.4309999999</v>
      </c>
      <c r="H506">
        <v>3345054.04</v>
      </c>
      <c r="I506">
        <v>3327624.05</v>
      </c>
      <c r="J506">
        <v>3258398.2549999999</v>
      </c>
      <c r="K506">
        <v>3261917.378</v>
      </c>
      <c r="L506">
        <v>3247973.6579999998</v>
      </c>
      <c r="M506">
        <v>3231521.4759999998</v>
      </c>
      <c r="N506">
        <v>3285490.023</v>
      </c>
      <c r="O506">
        <v>3431993.406</v>
      </c>
      <c r="P506">
        <v>3401397.3969999999</v>
      </c>
      <c r="Q506">
        <v>3495986.5049999999</v>
      </c>
      <c r="R506">
        <v>3572345.338</v>
      </c>
      <c r="S506">
        <v>3568564.8169999998</v>
      </c>
      <c r="T506">
        <v>3579384.4580000001</v>
      </c>
      <c r="U506">
        <v>3596879.6630000002</v>
      </c>
      <c r="V506">
        <v>3600356.0040000002</v>
      </c>
      <c r="W506">
        <v>3555575.574</v>
      </c>
      <c r="X506">
        <v>3463334.1710000001</v>
      </c>
      <c r="Y506">
        <v>3398124.9160000002</v>
      </c>
      <c r="Z506">
        <v>3344400.7919999999</v>
      </c>
      <c r="AA506">
        <v>3295496.0120000001</v>
      </c>
      <c r="AB506">
        <v>3247254.4389999998</v>
      </c>
      <c r="AC506">
        <v>3090789.8169999998</v>
      </c>
      <c r="AD506">
        <v>2935982.0660000001</v>
      </c>
      <c r="AE506">
        <v>2778262.3</v>
      </c>
      <c r="AF506">
        <v>2617463.8539999998</v>
      </c>
      <c r="AG506">
        <v>2451256.5809999998</v>
      </c>
      <c r="AH506">
        <v>2265457.6979999999</v>
      </c>
      <c r="AI506">
        <v>2072077.0519999999</v>
      </c>
      <c r="AJ506">
        <v>1871117.6939999999</v>
      </c>
      <c r="AK506">
        <v>1666389.976</v>
      </c>
      <c r="AL506">
        <v>1451959.0460000001</v>
      </c>
      <c r="AM506">
        <v>1328832.5330000001</v>
      </c>
      <c r="AN506">
        <v>1201347.656</v>
      </c>
      <c r="AO506">
        <v>1068703.875</v>
      </c>
      <c r="AP506">
        <v>929850.03040000005</v>
      </c>
      <c r="AQ506">
        <v>783205.44660000002</v>
      </c>
      <c r="AR506">
        <v>733526.93099999998</v>
      </c>
      <c r="AS506">
        <v>681892.30020000006</v>
      </c>
      <c r="AT506">
        <v>628247.82169999997</v>
      </c>
      <c r="AU506">
        <v>572482.09299999999</v>
      </c>
      <c r="AV506">
        <v>514492.00160000002</v>
      </c>
    </row>
    <row r="507" spans="1:48" x14ac:dyDescent="0.25">
      <c r="A507" s="29" t="s">
        <v>1057</v>
      </c>
      <c r="B507">
        <v>54169719.695498198</v>
      </c>
      <c r="C507">
        <v>55039432.066901699</v>
      </c>
      <c r="D507">
        <v>55923107.950000003</v>
      </c>
      <c r="E507">
        <v>56985767.369999997</v>
      </c>
      <c r="F507">
        <v>55050162.140000001</v>
      </c>
      <c r="G507">
        <v>50749570.119999997</v>
      </c>
      <c r="H507">
        <v>51960677.799999997</v>
      </c>
      <c r="I507">
        <v>52286759.57</v>
      </c>
      <c r="J507">
        <v>50655864.350000001</v>
      </c>
      <c r="K507">
        <v>50107782.770000003</v>
      </c>
      <c r="L507">
        <v>50442521.579999998</v>
      </c>
      <c r="M507">
        <v>51008348.810000002</v>
      </c>
      <c r="N507">
        <v>51819356.649999999</v>
      </c>
      <c r="O507">
        <v>54077038.689999998</v>
      </c>
      <c r="P507">
        <v>53301924.719999999</v>
      </c>
      <c r="Q507">
        <v>53798460.979999997</v>
      </c>
      <c r="R507">
        <v>55725872.359999999</v>
      </c>
      <c r="S507">
        <v>55848489.93</v>
      </c>
      <c r="T507">
        <v>56028982.810000002</v>
      </c>
      <c r="U507">
        <v>56159892.289999999</v>
      </c>
      <c r="V507">
        <v>54638301.649999999</v>
      </c>
      <c r="W507">
        <v>52664279.43</v>
      </c>
      <c r="X507">
        <v>50475629.579999998</v>
      </c>
      <c r="Y507">
        <v>48697584</v>
      </c>
      <c r="Z507">
        <v>47178586.789999999</v>
      </c>
      <c r="AA507">
        <v>45982272.520000003</v>
      </c>
      <c r="AB507">
        <v>44719314.479999997</v>
      </c>
      <c r="AC507">
        <v>42237398.909999996</v>
      </c>
      <c r="AD507">
        <v>39793762.609999999</v>
      </c>
      <c r="AE507">
        <v>37377281.240000002</v>
      </c>
      <c r="AF507">
        <v>34950380.079999998</v>
      </c>
      <c r="AG507">
        <v>32474769.440000001</v>
      </c>
      <c r="AH507">
        <v>29572014.109999999</v>
      </c>
      <c r="AI507">
        <v>26592076.699999999</v>
      </c>
      <c r="AJ507">
        <v>23558309.68</v>
      </c>
      <c r="AK507">
        <v>20512539.460000001</v>
      </c>
      <c r="AL507">
        <v>17404689.109999999</v>
      </c>
      <c r="AM507">
        <v>15783442.289999999</v>
      </c>
      <c r="AN507">
        <v>14111194.52</v>
      </c>
      <c r="AO507">
        <v>12391119.09</v>
      </c>
      <c r="AP507">
        <v>10618041.710000001</v>
      </c>
      <c r="AQ507">
        <v>8778585.3499999996</v>
      </c>
      <c r="AR507">
        <v>8297616.3789999997</v>
      </c>
      <c r="AS507">
        <v>7801773.5060000001</v>
      </c>
      <c r="AT507">
        <v>7285741.1320000002</v>
      </c>
      <c r="AU507">
        <v>6748694.8700000001</v>
      </c>
      <c r="AV507">
        <v>6190088.1330000004</v>
      </c>
    </row>
    <row r="508" spans="1:48" x14ac:dyDescent="0.25">
      <c r="A508" s="29" t="s">
        <v>1058</v>
      </c>
      <c r="B508">
        <v>1681202.1785921501</v>
      </c>
      <c r="C508">
        <v>1708194.4233697001</v>
      </c>
      <c r="D508">
        <v>1735620.037</v>
      </c>
      <c r="E508">
        <v>2100321.4840000002</v>
      </c>
      <c r="F508">
        <v>1891197.31</v>
      </c>
      <c r="G508">
        <v>1433680.264</v>
      </c>
      <c r="H508">
        <v>1829716.486</v>
      </c>
      <c r="I508">
        <v>1528237.496</v>
      </c>
      <c r="J508">
        <v>1919680.3119999999</v>
      </c>
      <c r="K508">
        <v>1815510.9580000001</v>
      </c>
      <c r="L508">
        <v>1916473.7590000001</v>
      </c>
      <c r="M508">
        <v>2090533.919</v>
      </c>
      <c r="N508">
        <v>1873937.959</v>
      </c>
      <c r="O508">
        <v>2013176.831</v>
      </c>
      <c r="P508">
        <v>2019187.83</v>
      </c>
      <c r="Q508">
        <v>2055107.517</v>
      </c>
      <c r="R508">
        <v>2098283.9539999999</v>
      </c>
      <c r="S508">
        <v>2054447.037</v>
      </c>
      <c r="T508">
        <v>2053945.94</v>
      </c>
      <c r="U508">
        <v>2056354.6839999999</v>
      </c>
      <c r="V508">
        <v>2017338.9140000001</v>
      </c>
      <c r="W508">
        <v>1982865.1510000001</v>
      </c>
      <c r="X508">
        <v>1958263.5290000001</v>
      </c>
      <c r="Y508">
        <v>1942219.4269999999</v>
      </c>
      <c r="Z508">
        <v>1931789.2139999999</v>
      </c>
      <c r="AA508">
        <v>1925469.0660000001</v>
      </c>
      <c r="AB508">
        <v>1921516.0789999999</v>
      </c>
      <c r="AC508">
        <v>1894137.15</v>
      </c>
      <c r="AD508">
        <v>1862564.003</v>
      </c>
      <c r="AE508">
        <v>1826947.727</v>
      </c>
      <c r="AF508">
        <v>1787533.727</v>
      </c>
      <c r="AG508">
        <v>1742494.0079999999</v>
      </c>
      <c r="AH508">
        <v>1684958.949</v>
      </c>
      <c r="AI508">
        <v>1615826.2649999999</v>
      </c>
      <c r="AJ508">
        <v>1533648.9550000001</v>
      </c>
      <c r="AK508">
        <v>1438048.145</v>
      </c>
      <c r="AL508">
        <v>1321760.331</v>
      </c>
      <c r="AM508">
        <v>1269617.4099999999</v>
      </c>
      <c r="AN508">
        <v>1205872.9550000001</v>
      </c>
      <c r="AO508">
        <v>1128748.547</v>
      </c>
      <c r="AP508">
        <v>1035242.9889999999</v>
      </c>
      <c r="AQ508">
        <v>920591.91780000005</v>
      </c>
      <c r="AR508">
        <v>905189.53359999997</v>
      </c>
      <c r="AS508">
        <v>886735.36479999998</v>
      </c>
      <c r="AT508">
        <v>864508.05649999995</v>
      </c>
      <c r="AU508">
        <v>838028.46470000001</v>
      </c>
      <c r="AV508">
        <v>806686.83109999995</v>
      </c>
    </row>
    <row r="509" spans="1:48" x14ac:dyDescent="0.25">
      <c r="A509" s="29" t="s">
        <v>1059</v>
      </c>
      <c r="B509">
        <v>4024444.3979525198</v>
      </c>
      <c r="C509">
        <v>4089058.1545050698</v>
      </c>
      <c r="D509">
        <v>4154709.3059999999</v>
      </c>
      <c r="E509">
        <v>4299906.648</v>
      </c>
      <c r="F509">
        <v>4275628.7010000004</v>
      </c>
      <c r="G509">
        <v>3474673.5780000002</v>
      </c>
      <c r="H509">
        <v>3585686.1719999998</v>
      </c>
      <c r="I509">
        <v>3763215.7969999998</v>
      </c>
      <c r="J509">
        <v>3670984.9810000001</v>
      </c>
      <c r="K509">
        <v>3540126.7719999999</v>
      </c>
      <c r="L509">
        <v>3497095.2349999999</v>
      </c>
      <c r="M509">
        <v>3634638.78</v>
      </c>
      <c r="N509">
        <v>3593027.7510000002</v>
      </c>
      <c r="O509">
        <v>3590225.8849999998</v>
      </c>
      <c r="P509">
        <v>3725326.04</v>
      </c>
      <c r="Q509">
        <v>3763178.926</v>
      </c>
      <c r="R509">
        <v>3836965</v>
      </c>
      <c r="S509">
        <v>3835992.1239999998</v>
      </c>
      <c r="T509">
        <v>3821837.5159999998</v>
      </c>
      <c r="U509">
        <v>3811270.5210000002</v>
      </c>
      <c r="V509">
        <v>3768822.4130000002</v>
      </c>
      <c r="W509">
        <v>3715165.0959999999</v>
      </c>
      <c r="X509">
        <v>3667434.4350000001</v>
      </c>
      <c r="Y509">
        <v>3632342.8569999998</v>
      </c>
      <c r="Z509">
        <v>3607120.5690000001</v>
      </c>
      <c r="AA509">
        <v>3589092.71</v>
      </c>
      <c r="AB509">
        <v>3574094.4509999999</v>
      </c>
      <c r="AC509">
        <v>3494460.6359999999</v>
      </c>
      <c r="AD509">
        <v>3410882.148</v>
      </c>
      <c r="AE509">
        <v>3320640.3769999999</v>
      </c>
      <c r="AF509">
        <v>3222951.36</v>
      </c>
      <c r="AG509">
        <v>3114961.2719999999</v>
      </c>
      <c r="AH509">
        <v>2986660.264</v>
      </c>
      <c r="AI509">
        <v>2840423.5389999999</v>
      </c>
      <c r="AJ509">
        <v>2673811.3280000002</v>
      </c>
      <c r="AK509">
        <v>2486801.4929999998</v>
      </c>
      <c r="AL509">
        <v>2267842.8119999999</v>
      </c>
      <c r="AM509">
        <v>2160632.2039999999</v>
      </c>
      <c r="AN509">
        <v>2036555.6</v>
      </c>
      <c r="AO509">
        <v>1892750.5319999999</v>
      </c>
      <c r="AP509">
        <v>1724409.52</v>
      </c>
      <c r="AQ509">
        <v>1523853.172</v>
      </c>
      <c r="AR509">
        <v>1491123.247</v>
      </c>
      <c r="AS509">
        <v>1454507.439</v>
      </c>
      <c r="AT509">
        <v>1413199.39</v>
      </c>
      <c r="AU509">
        <v>1366467.1370000001</v>
      </c>
      <c r="AV509">
        <v>1313459.1980000001</v>
      </c>
    </row>
    <row r="510" spans="1:48" x14ac:dyDescent="0.25">
      <c r="A510" s="29" t="s">
        <v>138</v>
      </c>
      <c r="B510">
        <v>20645665.186372198</v>
      </c>
      <c r="C510">
        <v>20977138.018968999</v>
      </c>
      <c r="D510">
        <v>21313932.760000002</v>
      </c>
      <c r="E510">
        <v>22017137.75</v>
      </c>
      <c r="F510">
        <v>22005659.699999999</v>
      </c>
      <c r="G510">
        <v>21440525.030000001</v>
      </c>
      <c r="H510">
        <v>22047630.030000001</v>
      </c>
      <c r="I510">
        <v>22123536.41</v>
      </c>
      <c r="J510">
        <v>21648242.280000001</v>
      </c>
      <c r="K510">
        <v>21433800.510000002</v>
      </c>
      <c r="L510">
        <v>21709700.379999999</v>
      </c>
      <c r="M510">
        <v>22506642.620000001</v>
      </c>
      <c r="N510">
        <v>21813319.73</v>
      </c>
      <c r="O510">
        <v>20576528.469999999</v>
      </c>
      <c r="P510">
        <v>18844505.239999998</v>
      </c>
      <c r="Q510">
        <v>17209217.920000002</v>
      </c>
      <c r="R510">
        <v>15912077.529999999</v>
      </c>
      <c r="S510">
        <v>15568822.9</v>
      </c>
      <c r="T510">
        <v>15414881.560000001</v>
      </c>
      <c r="U510">
        <v>15383038.529999999</v>
      </c>
      <c r="V510">
        <v>14217575.609999999</v>
      </c>
      <c r="W510">
        <v>13764655.890000001</v>
      </c>
      <c r="X510">
        <v>13298329.970000001</v>
      </c>
      <c r="Y510">
        <v>12811242.460000001</v>
      </c>
      <c r="Z510">
        <v>12273317.58</v>
      </c>
      <c r="AA510">
        <v>11710795.07</v>
      </c>
      <c r="AB510">
        <v>11095057.18</v>
      </c>
      <c r="AC510">
        <v>10583444.789999999</v>
      </c>
      <c r="AD510">
        <v>10002658.18</v>
      </c>
      <c r="AE510">
        <v>9400003.5649999995</v>
      </c>
      <c r="AF510">
        <v>8837969.2080000006</v>
      </c>
      <c r="AG510">
        <v>8290733.0650000004</v>
      </c>
      <c r="AH510">
        <v>7706969.0939999996</v>
      </c>
      <c r="AI510">
        <v>7112086.2719999999</v>
      </c>
      <c r="AJ510">
        <v>6502527.0300000003</v>
      </c>
      <c r="AK510">
        <v>5913406.5499999998</v>
      </c>
      <c r="AL510">
        <v>5294496.9060000004</v>
      </c>
      <c r="AM510">
        <v>4889667.8289999999</v>
      </c>
      <c r="AN510">
        <v>4475211.6890000002</v>
      </c>
      <c r="AO510">
        <v>4046303.4640000002</v>
      </c>
      <c r="AP510">
        <v>3596746.81</v>
      </c>
      <c r="AQ510">
        <v>3118203.179</v>
      </c>
      <c r="AR510">
        <v>2806963.9010000001</v>
      </c>
      <c r="AS510">
        <v>2500389.3059999999</v>
      </c>
      <c r="AT510">
        <v>2198382.298</v>
      </c>
      <c r="AU510">
        <v>1900335.149</v>
      </c>
      <c r="AV510">
        <v>1605182.355</v>
      </c>
    </row>
    <row r="511" spans="1:48" x14ac:dyDescent="0.25">
      <c r="A511" s="29" t="s">
        <v>202</v>
      </c>
      <c r="B511">
        <v>5733644.7015537601</v>
      </c>
      <c r="C511">
        <v>5825700.2218371304</v>
      </c>
      <c r="D511">
        <v>5919233.7230000002</v>
      </c>
      <c r="E511">
        <v>6058954.6440000003</v>
      </c>
      <c r="F511">
        <v>6095108.1200000001</v>
      </c>
      <c r="G511">
        <v>6371000.9979999997</v>
      </c>
      <c r="H511">
        <v>6503715.4720000001</v>
      </c>
      <c r="I511">
        <v>6526115.7690000003</v>
      </c>
      <c r="J511">
        <v>6464882.8990000002</v>
      </c>
      <c r="K511">
        <v>6489888.7170000002</v>
      </c>
      <c r="L511">
        <v>6581992.4210000001</v>
      </c>
      <c r="M511">
        <v>6846007.7970000003</v>
      </c>
      <c r="N511">
        <v>6646115.977</v>
      </c>
      <c r="O511">
        <v>6188266.2869999995</v>
      </c>
      <c r="P511">
        <v>5506037.5609999998</v>
      </c>
      <c r="Q511">
        <v>4873632.7659999998</v>
      </c>
      <c r="R511">
        <v>4353672.1009999998</v>
      </c>
      <c r="S511">
        <v>4208841.9809999997</v>
      </c>
      <c r="T511">
        <v>4146011.05</v>
      </c>
      <c r="U511">
        <v>4136512.3820000002</v>
      </c>
      <c r="V511">
        <v>3702146.463</v>
      </c>
      <c r="W511">
        <v>3596610.8620000002</v>
      </c>
      <c r="X511">
        <v>3471887.7459999998</v>
      </c>
      <c r="Y511">
        <v>3334710.7030000002</v>
      </c>
      <c r="Z511">
        <v>3176992.176</v>
      </c>
      <c r="AA511">
        <v>3011331.6090000002</v>
      </c>
      <c r="AB511">
        <v>2828019.4870000002</v>
      </c>
      <c r="AC511">
        <v>2669729.5729999999</v>
      </c>
      <c r="AD511">
        <v>2490375.9500000002</v>
      </c>
      <c r="AE511">
        <v>2306023.145</v>
      </c>
      <c r="AF511">
        <v>2138239.3969999999</v>
      </c>
      <c r="AG511">
        <v>1978041.45</v>
      </c>
      <c r="AH511">
        <v>1811485.5390000001</v>
      </c>
      <c r="AI511">
        <v>1646497.3</v>
      </c>
      <c r="AJ511">
        <v>1483297.453</v>
      </c>
      <c r="AK511">
        <v>1335595.9350000001</v>
      </c>
      <c r="AL511">
        <v>1188041.1340000001</v>
      </c>
      <c r="AM511">
        <v>1078606.311</v>
      </c>
      <c r="AN511">
        <v>970960.13219999999</v>
      </c>
      <c r="AO511">
        <v>864513.40769999998</v>
      </c>
      <c r="AP511">
        <v>758653.02159999998</v>
      </c>
      <c r="AQ511">
        <v>652663.01159999997</v>
      </c>
      <c r="AR511">
        <v>543604.50269999995</v>
      </c>
      <c r="AS511">
        <v>437186.38270000002</v>
      </c>
      <c r="AT511">
        <v>333594.66220000002</v>
      </c>
      <c r="AU511">
        <v>232885.76759999999</v>
      </c>
      <c r="AV511">
        <v>135024.0042</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16869395.600000001</v>
      </c>
      <c r="F513">
        <v>16299523.48</v>
      </c>
      <c r="G513">
        <v>15673027.82</v>
      </c>
      <c r="H513">
        <v>15701001.57</v>
      </c>
      <c r="I513">
        <v>13866797.76</v>
      </c>
      <c r="J513">
        <v>11907818.33</v>
      </c>
      <c r="K513">
        <v>10389122.23</v>
      </c>
      <c r="L513">
        <v>9223099.9079999998</v>
      </c>
      <c r="M513">
        <v>8269304.6749999998</v>
      </c>
      <c r="N513">
        <v>8583101.6710000001</v>
      </c>
      <c r="O513">
        <v>8887482.091</v>
      </c>
      <c r="P513">
        <v>8962586.25</v>
      </c>
      <c r="Q513">
        <v>9181392.3609999996</v>
      </c>
      <c r="R513">
        <v>5167971.9979999997</v>
      </c>
      <c r="S513">
        <v>6872829.5719999997</v>
      </c>
      <c r="T513">
        <v>8566192.9629999995</v>
      </c>
      <c r="U513">
        <v>10242553.52</v>
      </c>
      <c r="V513">
        <v>9641625.7149999999</v>
      </c>
      <c r="W513">
        <v>9628085.75699999</v>
      </c>
      <c r="X513">
        <v>9308219.4189999998</v>
      </c>
      <c r="Y513">
        <v>9002891.7190000005</v>
      </c>
      <c r="Z513">
        <v>8716324.5020000003</v>
      </c>
      <c r="AA513">
        <v>8475153.3910000008</v>
      </c>
      <c r="AB513">
        <v>8231528.1260000002</v>
      </c>
      <c r="AC513">
        <v>8141468.3310000002</v>
      </c>
      <c r="AD513">
        <v>8031014.3289999999</v>
      </c>
      <c r="AE513">
        <v>7573890.1409999998</v>
      </c>
      <c r="AF513">
        <v>7431341.2010000004</v>
      </c>
      <c r="AG513">
        <v>7262379.0300000003</v>
      </c>
      <c r="AH513">
        <v>7210090.665</v>
      </c>
      <c r="AI513">
        <v>7068166.9450000003</v>
      </c>
      <c r="AJ513">
        <v>6830208.4050000003</v>
      </c>
      <c r="AK513">
        <v>6816324.6349999998</v>
      </c>
      <c r="AL513">
        <v>6602908.4819999998</v>
      </c>
      <c r="AM513">
        <v>6656071.5360000003</v>
      </c>
      <c r="AN513">
        <v>6594326.875</v>
      </c>
      <c r="AO513">
        <v>6406884.8269999996</v>
      </c>
      <c r="AP513">
        <v>6073627.7309999997</v>
      </c>
      <c r="AQ513">
        <v>5560604.2309999997</v>
      </c>
      <c r="AR513">
        <v>5077031.0329999998</v>
      </c>
      <c r="AS513">
        <v>4609570.943</v>
      </c>
      <c r="AT513">
        <v>4156889.7859999998</v>
      </c>
      <c r="AU513">
        <v>3719139.0180000002</v>
      </c>
      <c r="AV513">
        <v>3297046.071</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4120090.1809999999</v>
      </c>
      <c r="F516">
        <v>3786101.9739999999</v>
      </c>
      <c r="G516">
        <v>3268129.753</v>
      </c>
      <c r="H516">
        <v>2995403.2740000002</v>
      </c>
      <c r="I516">
        <v>2776752.5</v>
      </c>
      <c r="J516">
        <v>2544910.1170000001</v>
      </c>
      <c r="K516">
        <v>2293089.1409999998</v>
      </c>
      <c r="L516">
        <v>2058223.513</v>
      </c>
      <c r="M516">
        <v>1823762.9839999999</v>
      </c>
      <c r="N516">
        <v>1609922.1310000001</v>
      </c>
      <c r="O516">
        <v>1455514.5109999999</v>
      </c>
      <c r="P516">
        <v>1328589.0020000001</v>
      </c>
      <c r="Q516">
        <v>1186922.04</v>
      </c>
      <c r="R516">
        <v>1218135.42</v>
      </c>
      <c r="S516">
        <v>1880231.4890000001</v>
      </c>
      <c r="T516">
        <v>2570728.8259999999</v>
      </c>
      <c r="U516">
        <v>3195424.679</v>
      </c>
      <c r="V516">
        <v>1663694.5260000001</v>
      </c>
      <c r="W516">
        <v>1031291.022</v>
      </c>
      <c r="X516">
        <v>770804.95079999999</v>
      </c>
      <c r="Y516">
        <v>535823.49690000003</v>
      </c>
      <c r="Z516">
        <v>307602.52559999999</v>
      </c>
      <c r="AA516">
        <v>258771.27189999999</v>
      </c>
      <c r="AB516">
        <v>223830.86350000001</v>
      </c>
      <c r="AC516">
        <v>213439.98639999999</v>
      </c>
      <c r="AD516">
        <v>205581.5618</v>
      </c>
      <c r="AE516">
        <v>197914.3254</v>
      </c>
      <c r="AF516">
        <v>181891.18919999999</v>
      </c>
      <c r="AG516">
        <v>164726.08069999999</v>
      </c>
      <c r="AH516">
        <v>128398.9749</v>
      </c>
      <c r="AI516">
        <v>93186.343699999998</v>
      </c>
      <c r="AJ516">
        <v>61041.193090000001</v>
      </c>
      <c r="AK516">
        <v>57864.309849999998</v>
      </c>
      <c r="AL516">
        <v>55703.961340000002</v>
      </c>
      <c r="AM516">
        <v>51592.652929999997</v>
      </c>
      <c r="AN516">
        <v>46846.443619999998</v>
      </c>
      <c r="AO516">
        <v>41852.647199999999</v>
      </c>
      <c r="AP516">
        <v>36593.39026</v>
      </c>
      <c r="AQ516">
        <v>30979.304349999999</v>
      </c>
      <c r="AR516">
        <v>30176.344509999999</v>
      </c>
      <c r="AS516">
        <v>29433.582299999998</v>
      </c>
      <c r="AT516">
        <v>28619.500970000001</v>
      </c>
      <c r="AU516">
        <v>27700.57763</v>
      </c>
      <c r="AV516">
        <v>26657.956900000001</v>
      </c>
    </row>
    <row r="517" spans="1:48" x14ac:dyDescent="0.25">
      <c r="A517" s="29" t="s">
        <v>1064</v>
      </c>
      <c r="B517">
        <v>8232235.5397947598</v>
      </c>
      <c r="C517">
        <v>8364406.7441781899</v>
      </c>
      <c r="D517">
        <v>8498700</v>
      </c>
      <c r="E517">
        <v>8254724.4630000005</v>
      </c>
      <c r="F517">
        <v>8010986.5549999997</v>
      </c>
      <c r="G517">
        <v>7306631.4910000004</v>
      </c>
      <c r="H517">
        <v>7076192.4550000001</v>
      </c>
      <c r="I517">
        <v>6930884.1440000003</v>
      </c>
      <c r="J517">
        <v>6711374.1540000001</v>
      </c>
      <c r="K517">
        <v>6388951.6739999996</v>
      </c>
      <c r="L517">
        <v>6058355.7510000002</v>
      </c>
      <c r="M517">
        <v>5671131.8200000003</v>
      </c>
      <c r="N517">
        <v>5796460.0310000004</v>
      </c>
      <c r="O517">
        <v>6097340.0590000004</v>
      </c>
      <c r="P517">
        <v>6425860.7779999999</v>
      </c>
      <c r="Q517">
        <v>6558363.9890000001</v>
      </c>
      <c r="R517">
        <v>9259031.8090000004</v>
      </c>
      <c r="S517">
        <v>7440984.5140000004</v>
      </c>
      <c r="T517">
        <v>5145545.8820000002</v>
      </c>
      <c r="U517">
        <v>2966805.6340000001</v>
      </c>
      <c r="V517">
        <v>7118952.5070000002</v>
      </c>
      <c r="W517">
        <v>8067557.2199999997</v>
      </c>
      <c r="X517">
        <v>7630852.6519999998</v>
      </c>
      <c r="Y517">
        <v>7014866.9139999999</v>
      </c>
      <c r="Z517">
        <v>6387583.1160000004</v>
      </c>
      <c r="AA517">
        <v>5800447.1900000004</v>
      </c>
      <c r="AB517">
        <v>5243779.7429999998</v>
      </c>
      <c r="AC517">
        <v>4669009.898</v>
      </c>
      <c r="AD517">
        <v>4128678.7609999999</v>
      </c>
      <c r="AE517">
        <v>3628435.07</v>
      </c>
      <c r="AF517">
        <v>3057109.6570000001</v>
      </c>
      <c r="AG517">
        <v>2530093.1</v>
      </c>
      <c r="AH517">
        <v>1901363.395</v>
      </c>
      <c r="AI517">
        <v>1345977.2390000001</v>
      </c>
      <c r="AJ517">
        <v>872107.69220000005</v>
      </c>
      <c r="AK517">
        <v>496116.37579999998</v>
      </c>
      <c r="AL517">
        <v>183960.97229999999</v>
      </c>
      <c r="AM517">
        <v>162756.92980000001</v>
      </c>
      <c r="AN517">
        <v>155597.1042</v>
      </c>
      <c r="AO517">
        <v>147967.23449999999</v>
      </c>
      <c r="AP517">
        <v>138476.1586</v>
      </c>
      <c r="AQ517">
        <v>126955.5812</v>
      </c>
      <c r="AR517">
        <v>107404.1634</v>
      </c>
      <c r="AS517">
        <v>85718.303650000002</v>
      </c>
      <c r="AT517">
        <v>61942.66936</v>
      </c>
      <c r="AU517">
        <v>36050.713909999999</v>
      </c>
      <c r="AV517">
        <v>8022.6054519999998</v>
      </c>
    </row>
    <row r="518" spans="1:48" x14ac:dyDescent="0.25">
      <c r="A518" s="29" t="s">
        <v>1065</v>
      </c>
      <c r="B518">
        <v>20174774.421468802</v>
      </c>
      <c r="C518">
        <v>20498686.950521201</v>
      </c>
      <c r="D518">
        <v>20827800</v>
      </c>
      <c r="E518">
        <v>19899766.280000001</v>
      </c>
      <c r="F518">
        <v>18948511.57</v>
      </c>
      <c r="G518">
        <v>16952899.18</v>
      </c>
      <c r="H518">
        <v>16105086.26</v>
      </c>
      <c r="I518">
        <v>15473827.02</v>
      </c>
      <c r="J518">
        <v>14698580.9</v>
      </c>
      <c r="K518">
        <v>13726404.199999999</v>
      </c>
      <c r="L518">
        <v>12768877.220000001</v>
      </c>
      <c r="M518">
        <v>11725873.890000001</v>
      </c>
      <c r="N518">
        <v>10396907.640000001</v>
      </c>
      <c r="O518">
        <v>9413910.5889999997</v>
      </c>
      <c r="P518">
        <v>8604807.3959999997</v>
      </c>
      <c r="Q518">
        <v>7699154.023</v>
      </c>
      <c r="R518">
        <v>3223937.8930000002</v>
      </c>
      <c r="S518">
        <v>2437536.9509999999</v>
      </c>
      <c r="T518">
        <v>1876333.851</v>
      </c>
      <c r="U518">
        <v>1360217.868</v>
      </c>
      <c r="V518">
        <v>1692100.9369999999</v>
      </c>
      <c r="W518">
        <v>777709.36120000004</v>
      </c>
      <c r="X518">
        <v>570629.45420000004</v>
      </c>
      <c r="Y518">
        <v>404271.20250000001</v>
      </c>
      <c r="Z518">
        <v>242880.18640000001</v>
      </c>
      <c r="AA518">
        <v>227483.64780000001</v>
      </c>
      <c r="AB518">
        <v>223192.93160000001</v>
      </c>
      <c r="AC518">
        <v>188637.70110000001</v>
      </c>
      <c r="AD518">
        <v>151384.9044</v>
      </c>
      <c r="AE518">
        <v>114157.0536</v>
      </c>
      <c r="AF518">
        <v>106088.18030000001</v>
      </c>
      <c r="AG518">
        <v>100227.0726</v>
      </c>
      <c r="AH518">
        <v>98562.71703</v>
      </c>
      <c r="AI518">
        <v>97450.2065</v>
      </c>
      <c r="AJ518">
        <v>96473.334270000007</v>
      </c>
      <c r="AK518">
        <v>95579.014509999906</v>
      </c>
      <c r="AL518">
        <v>94708.761379999996</v>
      </c>
      <c r="AM518">
        <v>94250.917019999906</v>
      </c>
      <c r="AN518">
        <v>93867.857350000006</v>
      </c>
      <c r="AO518">
        <v>93503.39572</v>
      </c>
      <c r="AP518">
        <v>93154.847959999999</v>
      </c>
      <c r="AQ518">
        <v>92794.32127</v>
      </c>
      <c r="AR518">
        <v>92688.897370000006</v>
      </c>
      <c r="AS518">
        <v>92670.741339999906</v>
      </c>
      <c r="AT518">
        <v>92678.859049999999</v>
      </c>
      <c r="AU518">
        <v>92696.177190000002</v>
      </c>
      <c r="AV518">
        <v>92741.036659999998</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480801.05589999998</v>
      </c>
      <c r="F523">
        <v>470334.50459999999</v>
      </c>
      <c r="G523">
        <v>451974.35869999998</v>
      </c>
      <c r="H523">
        <v>459989.21370000002</v>
      </c>
      <c r="I523">
        <v>521097.10509999999</v>
      </c>
      <c r="J523">
        <v>570599.09129999997</v>
      </c>
      <c r="K523">
        <v>632455.25619999995</v>
      </c>
      <c r="L523">
        <v>712995.96440000006</v>
      </c>
      <c r="M523">
        <v>814394.38370000001</v>
      </c>
      <c r="N523">
        <v>767541.68420000002</v>
      </c>
      <c r="O523">
        <v>707491.01729999995</v>
      </c>
      <c r="P523">
        <v>622766.34539999999</v>
      </c>
      <c r="Q523">
        <v>540650.53859999997</v>
      </c>
      <c r="R523">
        <v>264311.3309</v>
      </c>
      <c r="S523">
        <v>240571.84659999999</v>
      </c>
      <c r="T523">
        <v>224011.11910000001</v>
      </c>
      <c r="U523">
        <v>209710.8106</v>
      </c>
      <c r="V523">
        <v>180997.43849999999</v>
      </c>
      <c r="W523">
        <v>172771.42439999999</v>
      </c>
      <c r="X523">
        <v>160307.17310000001</v>
      </c>
      <c r="Y523">
        <v>149909.97270000001</v>
      </c>
      <c r="Z523">
        <v>140648.69990000001</v>
      </c>
      <c r="AA523">
        <v>133282.90770000001</v>
      </c>
      <c r="AB523">
        <v>126010.791</v>
      </c>
      <c r="AC523">
        <v>120050.1612</v>
      </c>
      <c r="AD523">
        <v>113794.5042</v>
      </c>
      <c r="AE523">
        <v>104698.59699999999</v>
      </c>
      <c r="AF523">
        <v>99114.096380000003</v>
      </c>
      <c r="AG523">
        <v>93834.250239999994</v>
      </c>
      <c r="AH523">
        <v>87548.027950000003</v>
      </c>
      <c r="AI523">
        <v>81015.060849999994</v>
      </c>
      <c r="AJ523">
        <v>74302.592390000005</v>
      </c>
      <c r="AK523">
        <v>68536.734689999997</v>
      </c>
      <c r="AL523">
        <v>62537.674169999998</v>
      </c>
      <c r="AM523">
        <v>58142.431120000001</v>
      </c>
      <c r="AN523">
        <v>53604.013449999999</v>
      </c>
      <c r="AO523">
        <v>48894.464610000003</v>
      </c>
      <c r="AP523">
        <v>44005.828869999998</v>
      </c>
      <c r="AQ523">
        <v>38911.908730000003</v>
      </c>
      <c r="AR523">
        <v>25142.841039999999</v>
      </c>
      <c r="AS523">
        <v>14396.321910000001</v>
      </c>
      <c r="AT523">
        <v>6642.8426369999997</v>
      </c>
      <c r="AU523">
        <v>1854.181932</v>
      </c>
      <c r="AV523">
        <v>57.53000566</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58.352275300000002</v>
      </c>
      <c r="W530">
        <v>147.23288429999999</v>
      </c>
      <c r="X530">
        <v>231.5420847</v>
      </c>
      <c r="Y530">
        <v>306.70662229999999</v>
      </c>
      <c r="Z530">
        <v>373.17478080000001</v>
      </c>
      <c r="AA530">
        <v>430.90329930000001</v>
      </c>
      <c r="AB530">
        <v>488.826641</v>
      </c>
      <c r="AC530">
        <v>323.1026167</v>
      </c>
      <c r="AD530">
        <v>205.0551719</v>
      </c>
      <c r="AE530">
        <v>117.672087</v>
      </c>
      <c r="AF530">
        <v>91.177013950000003</v>
      </c>
      <c r="AG530">
        <v>89.645221379999995</v>
      </c>
      <c r="AH530">
        <v>73.026708299999996</v>
      </c>
      <c r="AI530">
        <v>55.323580360000001</v>
      </c>
      <c r="AJ530">
        <v>34.56833726</v>
      </c>
      <c r="AK530">
        <v>15.42153577</v>
      </c>
      <c r="AL530">
        <v>4.5216488579999998</v>
      </c>
      <c r="AM530">
        <v>0</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23.442549759999999</v>
      </c>
      <c r="W531">
        <v>58.4702409</v>
      </c>
      <c r="X531">
        <v>89.147857529999996</v>
      </c>
      <c r="Y531">
        <v>111.9732643</v>
      </c>
      <c r="Z531">
        <v>130.79896339999999</v>
      </c>
      <c r="AA531">
        <v>145.21474459999999</v>
      </c>
      <c r="AB531">
        <v>157.7803916</v>
      </c>
      <c r="AC531">
        <v>101.5067134</v>
      </c>
      <c r="AD531">
        <v>62.850272240000002</v>
      </c>
      <c r="AE531">
        <v>35.584236539999999</v>
      </c>
      <c r="AF531">
        <v>26.13239334</v>
      </c>
      <c r="AG531">
        <v>23.937219370000001</v>
      </c>
      <c r="AH531">
        <v>18.756141450000001</v>
      </c>
      <c r="AI531">
        <v>13.916196279999999</v>
      </c>
      <c r="AJ531">
        <v>8.6810630440000001</v>
      </c>
      <c r="AK531">
        <v>4.3254561029999996</v>
      </c>
      <c r="AL531">
        <v>1.8109251399999999</v>
      </c>
      <c r="AM531">
        <v>0</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6.7337892029999997</v>
      </c>
      <c r="W532">
        <v>16.307224649999998</v>
      </c>
      <c r="X532">
        <v>23.345649550000001</v>
      </c>
      <c r="Y532">
        <v>29.28728036</v>
      </c>
      <c r="Z532">
        <v>34.640134750000001</v>
      </c>
      <c r="AA532">
        <v>39.450120570000003</v>
      </c>
      <c r="AB532">
        <v>44.61458682</v>
      </c>
      <c r="AC532">
        <v>29.24598473</v>
      </c>
      <c r="AD532">
        <v>18.412933200000001</v>
      </c>
      <c r="AE532">
        <v>10.411812769999999</v>
      </c>
      <c r="AF532">
        <v>8.1910280150000006</v>
      </c>
      <c r="AG532">
        <v>8.3022794090000005</v>
      </c>
      <c r="AH532">
        <v>6.9086964330000002</v>
      </c>
      <c r="AI532">
        <v>5.3246749380000002</v>
      </c>
      <c r="AJ532">
        <v>3.3455021619999998</v>
      </c>
      <c r="AK532">
        <v>1.3759748940000001</v>
      </c>
      <c r="AL532">
        <v>9.8444984700000002E-2</v>
      </c>
      <c r="AM532">
        <v>0.30881000260000002</v>
      </c>
      <c r="AN532">
        <v>0.1349911748</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17.678182710000002</v>
      </c>
      <c r="W533">
        <v>43.462052440000001</v>
      </c>
      <c r="X533">
        <v>60.16647408</v>
      </c>
      <c r="Y533">
        <v>73.736810009999999</v>
      </c>
      <c r="Z533">
        <v>85.237388249999995</v>
      </c>
      <c r="AA533">
        <v>95.394754770000006</v>
      </c>
      <c r="AB533">
        <v>106.1115051</v>
      </c>
      <c r="AC533">
        <v>67.837038440000001</v>
      </c>
      <c r="AD533">
        <v>42.405678739999999</v>
      </c>
      <c r="AE533">
        <v>24.105296410000001</v>
      </c>
      <c r="AF533">
        <v>17.813592939999999</v>
      </c>
      <c r="AG533">
        <v>16.200111039999999</v>
      </c>
      <c r="AH533">
        <v>12.29027024</v>
      </c>
      <c r="AI533">
        <v>8.2237632929999904</v>
      </c>
      <c r="AJ533">
        <v>3.4410978810000001</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9.4778457849999995</v>
      </c>
      <c r="W534">
        <v>23.0033052</v>
      </c>
      <c r="X534">
        <v>33.56292165</v>
      </c>
      <c r="Y534">
        <v>42.874758819999997</v>
      </c>
      <c r="Z534">
        <v>51.42630887</v>
      </c>
      <c r="AA534">
        <v>59.143783120000002</v>
      </c>
      <c r="AB534">
        <v>67.20961853</v>
      </c>
      <c r="AC534">
        <v>43.975407879999999</v>
      </c>
      <c r="AD534">
        <v>27.468965399999998</v>
      </c>
      <c r="AE534">
        <v>15.28592413</v>
      </c>
      <c r="AF534">
        <v>12.41063681</v>
      </c>
      <c r="AG534">
        <v>13.24903763</v>
      </c>
      <c r="AH534">
        <v>11.560001209999999</v>
      </c>
      <c r="AI534">
        <v>9.5114622979999996</v>
      </c>
      <c r="AJ534">
        <v>6.8441540590000001</v>
      </c>
      <c r="AK534">
        <v>4.1739624959999997</v>
      </c>
      <c r="AL534">
        <v>2.511933924</v>
      </c>
      <c r="AM534">
        <v>2.5231032309999999</v>
      </c>
      <c r="AN534">
        <v>2.0409915019999998</v>
      </c>
      <c r="AO534">
        <v>1.184056913</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8.3195993559999994</v>
      </c>
      <c r="W535">
        <v>20.867461559999999</v>
      </c>
      <c r="X535">
        <v>31.354004830000001</v>
      </c>
      <c r="Y535">
        <v>40.488914340000001</v>
      </c>
      <c r="Z535">
        <v>48.718464330000003</v>
      </c>
      <c r="AA535">
        <v>55.873456820000001</v>
      </c>
      <c r="AB535">
        <v>63.35058918</v>
      </c>
      <c r="AC535">
        <v>41.977468309999999</v>
      </c>
      <c r="AD535">
        <v>26.79823086</v>
      </c>
      <c r="AE535">
        <v>15.685711530000001</v>
      </c>
      <c r="AF535">
        <v>12.32077625</v>
      </c>
      <c r="AG535">
        <v>12.170208969999999</v>
      </c>
      <c r="AH535">
        <v>10.384221739999999</v>
      </c>
      <c r="AI535">
        <v>8.6040597880000007</v>
      </c>
      <c r="AJ535">
        <v>6.4687207070000001</v>
      </c>
      <c r="AK535">
        <v>4.3814216359999998</v>
      </c>
      <c r="AL535">
        <v>3.4194765839999999</v>
      </c>
      <c r="AM535">
        <v>3.2527386049999998</v>
      </c>
      <c r="AN535">
        <v>2.741972369</v>
      </c>
      <c r="AO535">
        <v>2.057649965</v>
      </c>
      <c r="AP535">
        <v>1.26721452</v>
      </c>
      <c r="AQ535">
        <v>0.21772520070000001</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37.949394220000002</v>
      </c>
      <c r="W536">
        <v>103.9286503</v>
      </c>
      <c r="X536">
        <v>166.812703</v>
      </c>
      <c r="Y536">
        <v>224.68742649999999</v>
      </c>
      <c r="Z536">
        <v>277.71316050000001</v>
      </c>
      <c r="AA536">
        <v>326.47236020000003</v>
      </c>
      <c r="AB536">
        <v>377.67042830000003</v>
      </c>
      <c r="AC536">
        <v>251.00260410000001</v>
      </c>
      <c r="AD536">
        <v>160.19605749999999</v>
      </c>
      <c r="AE536">
        <v>96.214056400000004</v>
      </c>
      <c r="AF536">
        <v>55.076808579999998</v>
      </c>
      <c r="AG536">
        <v>25.598154529999999</v>
      </c>
      <c r="AH536">
        <v>3.1754243070000001</v>
      </c>
      <c r="AI536">
        <v>0</v>
      </c>
      <c r="AJ536">
        <v>0</v>
      </c>
      <c r="AK536">
        <v>0</v>
      </c>
      <c r="AL536">
        <v>0</v>
      </c>
      <c r="AM536">
        <v>0</v>
      </c>
      <c r="AN536">
        <v>0</v>
      </c>
      <c r="AO536">
        <v>0</v>
      </c>
      <c r="AP536">
        <v>0</v>
      </c>
      <c r="AQ536">
        <v>0</v>
      </c>
      <c r="AR536">
        <v>0</v>
      </c>
      <c r="AS536">
        <v>0</v>
      </c>
      <c r="AT536">
        <v>0</v>
      </c>
      <c r="AU536">
        <v>0</v>
      </c>
      <c r="AV536">
        <v>0</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10.18844002</v>
      </c>
      <c r="W537">
        <v>25.266706840000001</v>
      </c>
      <c r="X537">
        <v>39.105715910000001</v>
      </c>
      <c r="Y537">
        <v>50.926970359999999</v>
      </c>
      <c r="Z537">
        <v>60.740930659999997</v>
      </c>
      <c r="AA537">
        <v>68.617858229999996</v>
      </c>
      <c r="AB537">
        <v>75.755263139999997</v>
      </c>
      <c r="AC537">
        <v>48.972252269999998</v>
      </c>
      <c r="AD537">
        <v>30.5966083</v>
      </c>
      <c r="AE537">
        <v>17.476611429999998</v>
      </c>
      <c r="AF537">
        <v>13.589954799999999</v>
      </c>
      <c r="AG537">
        <v>13.293586510000001</v>
      </c>
      <c r="AH537">
        <v>10.91975686</v>
      </c>
      <c r="AI537">
        <v>8.4184010899999997</v>
      </c>
      <c r="AJ537">
        <v>5.5725079969999998</v>
      </c>
      <c r="AK537">
        <v>3.075037419</v>
      </c>
      <c r="AL537">
        <v>1.5270725709999999</v>
      </c>
      <c r="AM537">
        <v>0.37629347950000003</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7.4677875670000002</v>
      </c>
      <c r="W538">
        <v>18.563181310000001</v>
      </c>
      <c r="X538">
        <v>27.35620162</v>
      </c>
      <c r="Y538">
        <v>35.264592540000002</v>
      </c>
      <c r="Z538">
        <v>42.629825830000001</v>
      </c>
      <c r="AA538">
        <v>49.349194760000003</v>
      </c>
      <c r="AB538">
        <v>56.328814870000002</v>
      </c>
      <c r="AC538">
        <v>37.391002219999997</v>
      </c>
      <c r="AD538">
        <v>23.87141256</v>
      </c>
      <c r="AE538">
        <v>13.87535913</v>
      </c>
      <c r="AF538">
        <v>11.359485299999999</v>
      </c>
      <c r="AG538">
        <v>11.94546748</v>
      </c>
      <c r="AH538">
        <v>10.710653450000001</v>
      </c>
      <c r="AI538">
        <v>9.3154784020000001</v>
      </c>
      <c r="AJ538">
        <v>7.5443278109999996</v>
      </c>
      <c r="AK538">
        <v>5.802671106</v>
      </c>
      <c r="AL538">
        <v>5.0094718980000001</v>
      </c>
      <c r="AM538">
        <v>5.9878286449999996</v>
      </c>
      <c r="AN538">
        <v>6.5894879739999999</v>
      </c>
      <c r="AO538">
        <v>7.1058041410000001</v>
      </c>
      <c r="AP538">
        <v>7.6423104139999998</v>
      </c>
      <c r="AQ538">
        <v>8.1079804450000008</v>
      </c>
      <c r="AR538">
        <v>5.872015588</v>
      </c>
      <c r="AS538">
        <v>3.7782019180000002</v>
      </c>
      <c r="AT538">
        <v>2.0832741160000001</v>
      </c>
      <c r="AU538">
        <v>0.80860385109999999</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6.964163052</v>
      </c>
      <c r="W539">
        <v>16.603617969999998</v>
      </c>
      <c r="X539">
        <v>25.505017899999999</v>
      </c>
      <c r="Y539">
        <v>33.042858729999999</v>
      </c>
      <c r="Z539">
        <v>39.330202710000002</v>
      </c>
      <c r="AA539">
        <v>44.407169199999998</v>
      </c>
      <c r="AB539">
        <v>49.126097270000002</v>
      </c>
      <c r="AC539">
        <v>31.67980322</v>
      </c>
      <c r="AD539">
        <v>19.615040279999999</v>
      </c>
      <c r="AE539">
        <v>10.83814576</v>
      </c>
      <c r="AF539">
        <v>8.9920992020000003</v>
      </c>
      <c r="AG539">
        <v>9.8540860089999995</v>
      </c>
      <c r="AH539">
        <v>8.6343262149999997</v>
      </c>
      <c r="AI539">
        <v>7.1173851490000004</v>
      </c>
      <c r="AJ539">
        <v>5.2395898279999997</v>
      </c>
      <c r="AK539">
        <v>3.3829377799999998</v>
      </c>
      <c r="AL539">
        <v>2.3806972260000001</v>
      </c>
      <c r="AM539">
        <v>1.2877757919999999</v>
      </c>
      <c r="AN539">
        <v>0.10165220599999999</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115.87172459999999</v>
      </c>
      <c r="W540">
        <v>295.89075709999997</v>
      </c>
      <c r="X540">
        <v>465.85689960000002</v>
      </c>
      <c r="Y540">
        <v>616.8622977</v>
      </c>
      <c r="Z540">
        <v>748.35556450000001</v>
      </c>
      <c r="AA540">
        <v>860.83168699999999</v>
      </c>
      <c r="AB540">
        <v>968.99010109999995</v>
      </c>
      <c r="AC540">
        <v>633.39104899999995</v>
      </c>
      <c r="AD540">
        <v>397.19045849999998</v>
      </c>
      <c r="AE540">
        <v>225.43015</v>
      </c>
      <c r="AF540">
        <v>171.3447692</v>
      </c>
      <c r="AG540">
        <v>164.16984880000001</v>
      </c>
      <c r="AH540">
        <v>132.26820240000001</v>
      </c>
      <c r="AI540">
        <v>97.342632449999996</v>
      </c>
      <c r="AJ540">
        <v>58.350334220000001</v>
      </c>
      <c r="AK540">
        <v>24.401139950000001</v>
      </c>
      <c r="AL540">
        <v>3.2501344190000001</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452.33163930000001</v>
      </c>
      <c r="W543">
        <v>432.33111389999999</v>
      </c>
      <c r="X543">
        <v>283.83131070000002</v>
      </c>
      <c r="Y543">
        <v>259.11558350000001</v>
      </c>
      <c r="Z543">
        <v>226.2827082</v>
      </c>
      <c r="AA543">
        <v>184.8903597</v>
      </c>
      <c r="AB543">
        <v>134.93650880000001</v>
      </c>
      <c r="AC543">
        <v>28.58744694</v>
      </c>
      <c r="AD543">
        <v>30.784640769999999</v>
      </c>
      <c r="AE543">
        <v>33.136017840000001</v>
      </c>
      <c r="AF543">
        <v>35.47325867</v>
      </c>
      <c r="AG543">
        <v>37.824300030000003</v>
      </c>
      <c r="AH543">
        <v>43.405293039999997</v>
      </c>
      <c r="AI543">
        <v>46.317027469999999</v>
      </c>
      <c r="AJ543">
        <v>49.37517175</v>
      </c>
      <c r="AK543">
        <v>52.549161910000002</v>
      </c>
      <c r="AL543">
        <v>55.880996109999998</v>
      </c>
      <c r="AM543">
        <v>53.640634800000001</v>
      </c>
      <c r="AN543">
        <v>56.656576100000002</v>
      </c>
      <c r="AO543">
        <v>59.790383290000001</v>
      </c>
      <c r="AP543">
        <v>63.055317100000003</v>
      </c>
      <c r="AQ543">
        <v>66.329917429999995</v>
      </c>
      <c r="AR543">
        <v>59.974341840000001</v>
      </c>
      <c r="AS543">
        <v>62.410219040000001</v>
      </c>
      <c r="AT543">
        <v>64.967010060000007</v>
      </c>
      <c r="AU543">
        <v>67.633939670000004</v>
      </c>
      <c r="AV543">
        <v>70.490304870000003</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1314.0822049999999</v>
      </c>
      <c r="W544">
        <v>1148.3012389999999</v>
      </c>
      <c r="X544">
        <v>1736.8548169999999</v>
      </c>
      <c r="Y544">
        <v>1482.5914740000001</v>
      </c>
      <c r="Z544">
        <v>1248.2854689999999</v>
      </c>
      <c r="AA544">
        <v>1032.9530729999999</v>
      </c>
      <c r="AB544">
        <v>775.4402857</v>
      </c>
      <c r="AC544">
        <v>86.738834339999997</v>
      </c>
      <c r="AD544">
        <v>92.322513709999996</v>
      </c>
      <c r="AE544">
        <v>98.885353670000001</v>
      </c>
      <c r="AF544">
        <v>105.215614</v>
      </c>
      <c r="AG544">
        <v>111.3377746</v>
      </c>
      <c r="AH544">
        <v>120.5349253</v>
      </c>
      <c r="AI544">
        <v>128.91433810000001</v>
      </c>
      <c r="AJ544">
        <v>138.0632651</v>
      </c>
      <c r="AK544">
        <v>147.2866516</v>
      </c>
      <c r="AL544">
        <v>156.8385514</v>
      </c>
      <c r="AM544">
        <v>142.15768629999999</v>
      </c>
      <c r="AN544">
        <v>150.7058131</v>
      </c>
      <c r="AO544">
        <v>160.07105859999999</v>
      </c>
      <c r="AP544">
        <v>169.92996460000001</v>
      </c>
      <c r="AQ544">
        <v>179.24439090000001</v>
      </c>
      <c r="AR544">
        <v>163.99496880000001</v>
      </c>
      <c r="AS544">
        <v>172.08702500000001</v>
      </c>
      <c r="AT544">
        <v>179.72129169999999</v>
      </c>
      <c r="AU544">
        <v>187.69014079999999</v>
      </c>
      <c r="AV544">
        <v>196.3200655</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92.537597469999994</v>
      </c>
      <c r="E549">
        <v>58.589210620000003</v>
      </c>
      <c r="F549">
        <v>522.14958869999998</v>
      </c>
      <c r="G549">
        <v>-531.74310349999996</v>
      </c>
      <c r="H549">
        <v>44.931659709999998</v>
      </c>
      <c r="I549">
        <v>711.38130369999999</v>
      </c>
      <c r="J549">
        <v>1118.3408850000001</v>
      </c>
      <c r="K549">
        <v>804.29867019999995</v>
      </c>
      <c r="L549">
        <v>352.3719145</v>
      </c>
      <c r="M549">
        <v>-535.9146902</v>
      </c>
      <c r="N549">
        <v>-940.74129919999996</v>
      </c>
      <c r="O549">
        <v>-265.25421690000002</v>
      </c>
      <c r="P549">
        <v>664.21814589999997</v>
      </c>
      <c r="Q549">
        <v>332.01943619999997</v>
      </c>
      <c r="R549">
        <v>385.38248540000001</v>
      </c>
      <c r="S549">
        <v>552.61737119999998</v>
      </c>
      <c r="T549">
        <v>745.6414158</v>
      </c>
      <c r="U549">
        <v>891.50030579999998</v>
      </c>
      <c r="V549">
        <v>1006.447505</v>
      </c>
      <c r="W549">
        <v>1066.3617819999999</v>
      </c>
      <c r="X549">
        <v>821.6719789</v>
      </c>
      <c r="Y549">
        <v>603.58231809999995</v>
      </c>
      <c r="Z549">
        <v>430.42547990000003</v>
      </c>
      <c r="AA549">
        <v>306.73945900000001</v>
      </c>
      <c r="AB549">
        <v>255.5789307</v>
      </c>
      <c r="AC549">
        <v>219.20908420000001</v>
      </c>
      <c r="AD549">
        <v>177.0617378</v>
      </c>
      <c r="AE549">
        <v>146.0554151</v>
      </c>
      <c r="AF549">
        <v>159.3527139</v>
      </c>
      <c r="AG549">
        <v>167.72560319999999</v>
      </c>
      <c r="AH549">
        <v>153.6508374</v>
      </c>
      <c r="AI549">
        <v>123.0376249</v>
      </c>
      <c r="AJ549">
        <v>61.994180980000003</v>
      </c>
      <c r="AK549">
        <v>23.79663936</v>
      </c>
      <c r="AL549">
        <v>-16.15755837</v>
      </c>
      <c r="AM549">
        <v>-5.6967069410000004</v>
      </c>
      <c r="AN549">
        <v>40.293444630000003</v>
      </c>
      <c r="AO549">
        <v>57.163384710000003</v>
      </c>
      <c r="AP549">
        <v>50.39719049</v>
      </c>
      <c r="AQ549">
        <v>19.581261009999999</v>
      </c>
      <c r="AR549">
        <v>62.57356532</v>
      </c>
      <c r="AS549">
        <v>92.955843369999997</v>
      </c>
      <c r="AT549">
        <v>109.24855719999999</v>
      </c>
      <c r="AU549">
        <v>114.9442705</v>
      </c>
      <c r="AV549">
        <v>111.2087781</v>
      </c>
    </row>
    <row r="550" spans="1:48" x14ac:dyDescent="0.25">
      <c r="A550" s="33" t="s">
        <v>1226</v>
      </c>
      <c r="B550">
        <v>44.328984513132099</v>
      </c>
      <c r="C550">
        <v>45.040700698106697</v>
      </c>
      <c r="D550">
        <v>45.757280209999998</v>
      </c>
      <c r="E550">
        <v>41.752966219999998</v>
      </c>
      <c r="F550">
        <v>137.7233276</v>
      </c>
      <c r="G550">
        <v>-51.707274439999999</v>
      </c>
      <c r="H550">
        <v>35.631086879999998</v>
      </c>
      <c r="I550">
        <v>158.31555309999999</v>
      </c>
      <c r="J550">
        <v>244.61724659999999</v>
      </c>
      <c r="K550">
        <v>196.3385049</v>
      </c>
      <c r="L550">
        <v>157.78135710000001</v>
      </c>
      <c r="M550">
        <v>47.014403780000002</v>
      </c>
      <c r="N550">
        <v>740.24890379999999</v>
      </c>
      <c r="O550">
        <v>1174.3891610000001</v>
      </c>
      <c r="P550">
        <v>1428.878377</v>
      </c>
      <c r="Q550">
        <v>1527.4861559999999</v>
      </c>
      <c r="R550">
        <v>1262.6838029999999</v>
      </c>
      <c r="S550">
        <v>1226.723684</v>
      </c>
      <c r="T550">
        <v>1195.1254739999999</v>
      </c>
      <c r="U550">
        <v>1146.5583630000001</v>
      </c>
      <c r="V550">
        <v>1531.605943</v>
      </c>
      <c r="W550">
        <v>1769.140807</v>
      </c>
      <c r="X550">
        <v>1859.1914870000001</v>
      </c>
      <c r="Y550">
        <v>1956.24244</v>
      </c>
      <c r="Z550">
        <v>2041.0534259999999</v>
      </c>
      <c r="AA550">
        <v>2119.6510239999998</v>
      </c>
      <c r="AB550">
        <v>2204.4215709999999</v>
      </c>
      <c r="AC550">
        <v>2137.17913</v>
      </c>
      <c r="AD550">
        <v>2106.148596</v>
      </c>
      <c r="AE550">
        <v>2094.8435599999998</v>
      </c>
      <c r="AF550">
        <v>2135.4760419999998</v>
      </c>
      <c r="AG550">
        <v>2198.948648</v>
      </c>
      <c r="AH550">
        <v>2248.4498469999999</v>
      </c>
      <c r="AI550">
        <v>2295.5531040000001</v>
      </c>
      <c r="AJ550">
        <v>2339.1272730000001</v>
      </c>
      <c r="AK550">
        <v>2383.342862</v>
      </c>
      <c r="AL550">
        <v>2434.6744549999999</v>
      </c>
      <c r="AM550">
        <v>2487.568213</v>
      </c>
      <c r="AN550">
        <v>2541.3356349999999</v>
      </c>
      <c r="AO550">
        <v>2595.3918279999998</v>
      </c>
      <c r="AP550">
        <v>2649.7325980000001</v>
      </c>
      <c r="AQ550">
        <v>2702.8233839999998</v>
      </c>
      <c r="AR550">
        <v>2752.9406429999999</v>
      </c>
      <c r="AS550">
        <v>2799.9149659999998</v>
      </c>
      <c r="AT550">
        <v>2846.0771770000001</v>
      </c>
      <c r="AU550">
        <v>2892.3105099999998</v>
      </c>
      <c r="AV550">
        <v>2938.9614379999998</v>
      </c>
    </row>
    <row r="551" spans="1:48" x14ac:dyDescent="0.25">
      <c r="A551" s="33" t="s">
        <v>1227</v>
      </c>
      <c r="B551">
        <v>41.741513197132697</v>
      </c>
      <c r="C551">
        <v>42.411686693187697</v>
      </c>
      <c r="D551">
        <v>43.087379810000002</v>
      </c>
      <c r="E551">
        <v>37.18370144</v>
      </c>
      <c r="F551">
        <v>141.77069969999999</v>
      </c>
      <c r="G551">
        <v>-80.672234189999998</v>
      </c>
      <c r="H551">
        <v>30.630449779999999</v>
      </c>
      <c r="I551">
        <v>157.69498340000001</v>
      </c>
      <c r="J551">
        <v>232.42924020000001</v>
      </c>
      <c r="K551">
        <v>174.34257579999999</v>
      </c>
      <c r="L551">
        <v>102.1299077</v>
      </c>
      <c r="M551">
        <v>-19.005234519999998</v>
      </c>
      <c r="N551">
        <v>430.79989810000001</v>
      </c>
      <c r="O551">
        <v>677.61887400000001</v>
      </c>
      <c r="P551">
        <v>809.27231380000001</v>
      </c>
      <c r="Q551">
        <v>828.34495570000001</v>
      </c>
      <c r="R551">
        <v>780.4657138</v>
      </c>
      <c r="S551">
        <v>702.38819620000004</v>
      </c>
      <c r="T551">
        <v>625.30284710000001</v>
      </c>
      <c r="U551">
        <v>595.48908019999999</v>
      </c>
      <c r="V551">
        <v>687.04249679999998</v>
      </c>
      <c r="W551">
        <v>842.34659250000004</v>
      </c>
      <c r="X551">
        <v>1067.3998280000001</v>
      </c>
      <c r="Y551">
        <v>1058.706952</v>
      </c>
      <c r="Z551">
        <v>1116.801297</v>
      </c>
      <c r="AA551">
        <v>1109.91158</v>
      </c>
      <c r="AB551">
        <v>1074.9142730000001</v>
      </c>
      <c r="AC551">
        <v>944.82960170000001</v>
      </c>
      <c r="AD551">
        <v>848.80705909999995</v>
      </c>
      <c r="AE551">
        <v>794.11449059999995</v>
      </c>
      <c r="AF551">
        <v>774.18704439999999</v>
      </c>
      <c r="AG551">
        <v>767.71053840000002</v>
      </c>
      <c r="AH551">
        <v>761.61567200000002</v>
      </c>
      <c r="AI551">
        <v>758.27926349999996</v>
      </c>
      <c r="AJ551">
        <v>754.96650160000002</v>
      </c>
      <c r="AK551">
        <v>752.74805360000005</v>
      </c>
      <c r="AL551">
        <v>752.41096010000001</v>
      </c>
      <c r="AM551">
        <v>753.13907089999998</v>
      </c>
      <c r="AN551">
        <v>754.61214129999996</v>
      </c>
      <c r="AO551">
        <v>756.19338700000003</v>
      </c>
      <c r="AP551">
        <v>757.92313969999998</v>
      </c>
      <c r="AQ551">
        <v>759.36689430000001</v>
      </c>
      <c r="AR551">
        <v>760.66432120000002</v>
      </c>
      <c r="AS551">
        <v>761.86369290000005</v>
      </c>
      <c r="AT551">
        <v>763.26938729999995</v>
      </c>
      <c r="AU551">
        <v>765.01373349999994</v>
      </c>
      <c r="AV551">
        <v>767.1717165</v>
      </c>
    </row>
    <row r="552" spans="1:48" x14ac:dyDescent="0.25">
      <c r="A552" s="33" t="s">
        <v>1228</v>
      </c>
      <c r="B552">
        <v>3.7156688858929501</v>
      </c>
      <c r="C552">
        <v>3.7753251517231101</v>
      </c>
      <c r="D552">
        <v>3.8353632769999999</v>
      </c>
      <c r="E552">
        <v>3.5222106740000001</v>
      </c>
      <c r="F552">
        <v>12.062565620000001</v>
      </c>
      <c r="G552">
        <v>-4.5912547620000002</v>
      </c>
      <c r="H552">
        <v>22.21173916</v>
      </c>
      <c r="I552">
        <v>26.03523822</v>
      </c>
      <c r="J552">
        <v>31.96569345</v>
      </c>
      <c r="K552">
        <v>26.868595289999998</v>
      </c>
      <c r="L552">
        <v>18.016466810000001</v>
      </c>
      <c r="M552">
        <v>5.6538650309999996</v>
      </c>
      <c r="N552">
        <v>66.67862092</v>
      </c>
      <c r="O552">
        <v>102.6568395</v>
      </c>
      <c r="P552">
        <v>125.67157570000001</v>
      </c>
      <c r="Q552">
        <v>134.91960330000001</v>
      </c>
      <c r="R552">
        <v>112.29024870000001</v>
      </c>
      <c r="S552">
        <v>118.36023350000001</v>
      </c>
      <c r="T552">
        <v>115.3316945</v>
      </c>
      <c r="U552">
        <v>112.46409970000001</v>
      </c>
      <c r="V552">
        <v>141.13474959999999</v>
      </c>
      <c r="W552">
        <v>163.384477</v>
      </c>
      <c r="X552">
        <v>167.24995759999999</v>
      </c>
      <c r="Y552">
        <v>170.76394099999999</v>
      </c>
      <c r="Z552">
        <v>174.277895</v>
      </c>
      <c r="AA552">
        <v>178.03462160000001</v>
      </c>
      <c r="AB552">
        <v>182.56653119999999</v>
      </c>
      <c r="AC552">
        <v>174.1139991</v>
      </c>
      <c r="AD552">
        <v>169.52445969999999</v>
      </c>
      <c r="AE552">
        <v>166.5067895</v>
      </c>
      <c r="AF552">
        <v>168.19906649999999</v>
      </c>
      <c r="AG552">
        <v>171.97607780000001</v>
      </c>
      <c r="AH552">
        <v>174.6485394</v>
      </c>
      <c r="AI552">
        <v>177.1717088</v>
      </c>
      <c r="AJ552">
        <v>179.30171419999999</v>
      </c>
      <c r="AK552">
        <v>181.37123020000001</v>
      </c>
      <c r="AL552">
        <v>183.9439509</v>
      </c>
      <c r="AM552">
        <v>187.7451355</v>
      </c>
      <c r="AN552">
        <v>191.3065101</v>
      </c>
      <c r="AO552">
        <v>194.62689900000001</v>
      </c>
      <c r="AP552">
        <v>197.71574219999999</v>
      </c>
      <c r="AQ552">
        <v>200.34154190000001</v>
      </c>
      <c r="AR552">
        <v>203.21675260000001</v>
      </c>
      <c r="AS552">
        <v>205.84182939999999</v>
      </c>
      <c r="AT552">
        <v>208.3594066</v>
      </c>
      <c r="AU552">
        <v>210.82780779999999</v>
      </c>
      <c r="AV552">
        <v>213.31385040000001</v>
      </c>
    </row>
    <row r="553" spans="1:48" x14ac:dyDescent="0.25">
      <c r="A553" s="33" t="s">
        <v>1229</v>
      </c>
      <c r="B553">
        <v>10.819671302763499</v>
      </c>
      <c r="C553">
        <v>10.993384625251201</v>
      </c>
      <c r="D553">
        <v>11.169081459999999</v>
      </c>
      <c r="E553">
        <v>9.6216837089999903</v>
      </c>
      <c r="F553">
        <v>40.285783700000003</v>
      </c>
      <c r="G553">
        <v>-26.885096919999999</v>
      </c>
      <c r="H553">
        <v>70.336540020000001</v>
      </c>
      <c r="I553">
        <v>85.842784379999998</v>
      </c>
      <c r="J553">
        <v>106.3035864</v>
      </c>
      <c r="K553">
        <v>85.456010149999997</v>
      </c>
      <c r="L553">
        <v>54.198857060000002</v>
      </c>
      <c r="M553">
        <v>5.6382774649999998</v>
      </c>
      <c r="N553">
        <v>160.2762108</v>
      </c>
      <c r="O553">
        <v>260.28217740000002</v>
      </c>
      <c r="P553">
        <v>327.28622189999999</v>
      </c>
      <c r="Q553">
        <v>350.26070920000001</v>
      </c>
      <c r="R553">
        <v>231.57009210000001</v>
      </c>
      <c r="S553">
        <v>379.07689349999998</v>
      </c>
      <c r="T553">
        <v>356.1650831</v>
      </c>
      <c r="U553">
        <v>329.19944579999998</v>
      </c>
      <c r="V553">
        <v>416.41725459999998</v>
      </c>
      <c r="W553">
        <v>530.8773966</v>
      </c>
      <c r="X553">
        <v>525.23593249999999</v>
      </c>
      <c r="Y553">
        <v>536.03394279999998</v>
      </c>
      <c r="Z553">
        <v>528.95207049999999</v>
      </c>
      <c r="AA553">
        <v>524.99846430000002</v>
      </c>
      <c r="AB553">
        <v>513.97943980000002</v>
      </c>
      <c r="AC553">
        <v>446.47694990000002</v>
      </c>
      <c r="AD553">
        <v>422.43205540000002</v>
      </c>
      <c r="AE553">
        <v>398.88089660000003</v>
      </c>
      <c r="AF553">
        <v>387.54500410000003</v>
      </c>
      <c r="AG553">
        <v>381.96976999999998</v>
      </c>
      <c r="AH553">
        <v>375.41272040000001</v>
      </c>
      <c r="AI553">
        <v>368.9737422</v>
      </c>
      <c r="AJ553">
        <v>361.7656412</v>
      </c>
      <c r="AK553">
        <v>355.07967000000002</v>
      </c>
      <c r="AL553">
        <v>349.58615639999999</v>
      </c>
      <c r="AM553">
        <v>350.17209389999999</v>
      </c>
      <c r="AN553">
        <v>350.11110910000002</v>
      </c>
      <c r="AO553">
        <v>349.07205909999999</v>
      </c>
      <c r="AP553">
        <v>347.47387950000001</v>
      </c>
      <c r="AQ553">
        <v>344.39684790000001</v>
      </c>
      <c r="AR553">
        <v>343.39413180000003</v>
      </c>
      <c r="AS553">
        <v>342.2954876</v>
      </c>
      <c r="AT553">
        <v>340.95375680000001</v>
      </c>
      <c r="AU553">
        <v>339.56365899999997</v>
      </c>
      <c r="AV553">
        <v>338.87982540000002</v>
      </c>
    </row>
    <row r="554" spans="1:48" x14ac:dyDescent="0.25">
      <c r="A554" s="33" t="s">
        <v>1230</v>
      </c>
      <c r="B554">
        <v>9.3490596406566002</v>
      </c>
      <c r="C554">
        <v>9.4991618172263692</v>
      </c>
      <c r="D554">
        <v>9.6506525029999999</v>
      </c>
      <c r="E554">
        <v>9.6373936249999996</v>
      </c>
      <c r="F554">
        <v>18.875820239999999</v>
      </c>
      <c r="G554">
        <v>0.38789550649999999</v>
      </c>
      <c r="H554">
        <v>27.71706833</v>
      </c>
      <c r="I554">
        <v>33.102974260000003</v>
      </c>
      <c r="J554">
        <v>37.126673539999999</v>
      </c>
      <c r="K554">
        <v>29.222706970000001</v>
      </c>
      <c r="L554">
        <v>23.931414520000001</v>
      </c>
      <c r="M554">
        <v>11.91275016</v>
      </c>
      <c r="N554">
        <v>79.374555400000006</v>
      </c>
      <c r="O554">
        <v>119.5923256</v>
      </c>
      <c r="P554">
        <v>142.49849760000001</v>
      </c>
      <c r="Q554">
        <v>154.9769221</v>
      </c>
      <c r="R554">
        <v>137.71799469999999</v>
      </c>
      <c r="S554">
        <v>136.0187742</v>
      </c>
      <c r="T554">
        <v>128.18403169999999</v>
      </c>
      <c r="U554">
        <v>123.5000175</v>
      </c>
      <c r="V554">
        <v>158.2790742</v>
      </c>
      <c r="W554">
        <v>187.69030129999999</v>
      </c>
      <c r="X554">
        <v>190.48352349999999</v>
      </c>
      <c r="Y554">
        <v>192.55908439999999</v>
      </c>
      <c r="Z554">
        <v>193.93581639999999</v>
      </c>
      <c r="AA554">
        <v>195.0928126</v>
      </c>
      <c r="AB554">
        <v>196.9422094</v>
      </c>
      <c r="AC554">
        <v>180.1609857</v>
      </c>
      <c r="AD554">
        <v>169.89629669999999</v>
      </c>
      <c r="AE554">
        <v>162.24697520000001</v>
      </c>
      <c r="AF554">
        <v>161.38659709999999</v>
      </c>
      <c r="AG554">
        <v>163.35625390000001</v>
      </c>
      <c r="AH554">
        <v>163.72720910000001</v>
      </c>
      <c r="AI554">
        <v>163.95792209999999</v>
      </c>
      <c r="AJ554">
        <v>163.75986850000001</v>
      </c>
      <c r="AK554">
        <v>163.556759</v>
      </c>
      <c r="AL554">
        <v>164.02091619999999</v>
      </c>
      <c r="AM554">
        <v>165.641289</v>
      </c>
      <c r="AN554">
        <v>167.0104432</v>
      </c>
      <c r="AO554">
        <v>168.20523159999999</v>
      </c>
      <c r="AP554">
        <v>169.22942839999999</v>
      </c>
      <c r="AQ554">
        <v>169.84817419999999</v>
      </c>
      <c r="AR554">
        <v>170.46303019999999</v>
      </c>
      <c r="AS554">
        <v>170.85935559999999</v>
      </c>
      <c r="AT554">
        <v>171.2154835</v>
      </c>
      <c r="AU554">
        <v>171.60953190000001</v>
      </c>
      <c r="AV554">
        <v>172.08061459999999</v>
      </c>
    </row>
    <row r="555" spans="1:48" x14ac:dyDescent="0.25">
      <c r="A555" s="33" t="s">
        <v>1231</v>
      </c>
      <c r="B555">
        <v>2.3686011541863601</v>
      </c>
      <c r="C555">
        <v>2.4066298118625702</v>
      </c>
      <c r="D555">
        <v>2.444989402</v>
      </c>
      <c r="E555">
        <v>2.2423686300000001</v>
      </c>
      <c r="F555">
        <v>8.2093506640000005</v>
      </c>
      <c r="G555">
        <v>-2.778009457</v>
      </c>
      <c r="H555">
        <v>9.6847695890000001</v>
      </c>
      <c r="I555">
        <v>15.03018977</v>
      </c>
      <c r="J555">
        <v>19.451348660000001</v>
      </c>
      <c r="K555">
        <v>16.23799554</v>
      </c>
      <c r="L555">
        <v>10.33138945</v>
      </c>
      <c r="M555">
        <v>0.88545593499999997</v>
      </c>
      <c r="N555">
        <v>43.101007750000001</v>
      </c>
      <c r="O555">
        <v>69.175048259999997</v>
      </c>
      <c r="P555">
        <v>84.600036840000001</v>
      </c>
      <c r="Q555">
        <v>88.897472750000006</v>
      </c>
      <c r="R555">
        <v>78.132530579999994</v>
      </c>
      <c r="S555">
        <v>75.918171639999997</v>
      </c>
      <c r="T555">
        <v>72.133777510000002</v>
      </c>
      <c r="U555">
        <v>67.613840539999998</v>
      </c>
      <c r="V555">
        <v>88.436546840000005</v>
      </c>
      <c r="W555">
        <v>101.61311569999999</v>
      </c>
      <c r="X555">
        <v>105.0382781</v>
      </c>
      <c r="Y555">
        <v>107.3758788</v>
      </c>
      <c r="Z555">
        <v>109.5339331</v>
      </c>
      <c r="AA555">
        <v>111.6300322</v>
      </c>
      <c r="AB555">
        <v>114.32598369999999</v>
      </c>
      <c r="AC555">
        <v>107.9470999</v>
      </c>
      <c r="AD555">
        <v>103.61686899999999</v>
      </c>
      <c r="AE555">
        <v>100.5057912</v>
      </c>
      <c r="AF555">
        <v>100.67736429999999</v>
      </c>
      <c r="AG555">
        <v>102.29037030000001</v>
      </c>
      <c r="AH555">
        <v>103.22945060000001</v>
      </c>
      <c r="AI555">
        <v>104.2096993</v>
      </c>
      <c r="AJ555">
        <v>105.06793639999999</v>
      </c>
      <c r="AK555">
        <v>105.9610318</v>
      </c>
      <c r="AL555">
        <v>107.34608849999999</v>
      </c>
      <c r="AM555">
        <v>109.0978652</v>
      </c>
      <c r="AN555">
        <v>110.7509647</v>
      </c>
      <c r="AO555">
        <v>112.3707252</v>
      </c>
      <c r="AP555">
        <v>113.9637852</v>
      </c>
      <c r="AQ555">
        <v>115.44097170000001</v>
      </c>
      <c r="AR555">
        <v>116.63210549999999</v>
      </c>
      <c r="AS555">
        <v>117.70831800000001</v>
      </c>
      <c r="AT555">
        <v>118.7712271</v>
      </c>
      <c r="AU555">
        <v>119.84934389999999</v>
      </c>
      <c r="AV555">
        <v>120.9566335</v>
      </c>
    </row>
    <row r="556" spans="1:48" x14ac:dyDescent="0.25">
      <c r="A556" s="33" t="s">
        <v>1232</v>
      </c>
      <c r="B556">
        <v>9.3921972014155397</v>
      </c>
      <c r="C556">
        <v>9.5429919654765296</v>
      </c>
      <c r="D556">
        <v>9.6970977020000007</v>
      </c>
      <c r="E556">
        <v>3.5509540720000001</v>
      </c>
      <c r="F556">
        <v>90.019120299999997</v>
      </c>
      <c r="G556">
        <v>-116.3756011</v>
      </c>
      <c r="H556">
        <v>1.3251888329999999</v>
      </c>
      <c r="I556">
        <v>122.4743909</v>
      </c>
      <c r="J556">
        <v>199.3681296</v>
      </c>
      <c r="K556">
        <v>133.90985749999999</v>
      </c>
      <c r="L556">
        <v>40.518208649999998</v>
      </c>
      <c r="M556">
        <v>-140.1661866</v>
      </c>
      <c r="N556">
        <v>210.7593267</v>
      </c>
      <c r="O556">
        <v>471.21355749999998</v>
      </c>
      <c r="P556">
        <v>608.66730010000003</v>
      </c>
      <c r="Q556">
        <v>591.90537400000005</v>
      </c>
      <c r="R556">
        <v>462.46913009999997</v>
      </c>
      <c r="S556">
        <v>453.14356479999998</v>
      </c>
      <c r="T556">
        <v>436.50765259999997</v>
      </c>
      <c r="U556">
        <v>401.49409750000001</v>
      </c>
      <c r="V556">
        <v>521.6529094</v>
      </c>
      <c r="W556">
        <v>601.72923619999995</v>
      </c>
      <c r="X556">
        <v>646.47421129999998</v>
      </c>
      <c r="Y556">
        <v>686.51360299999999</v>
      </c>
      <c r="Z556">
        <v>726.30132509999999</v>
      </c>
      <c r="AA556">
        <v>766.96614060000002</v>
      </c>
      <c r="AB556">
        <v>811.49636969999995</v>
      </c>
      <c r="AC556">
        <v>798.95493450000004</v>
      </c>
      <c r="AD556">
        <v>787.25999969999998</v>
      </c>
      <c r="AE556">
        <v>780.08154730000001</v>
      </c>
      <c r="AF556">
        <v>780.27778490000003</v>
      </c>
      <c r="AG556">
        <v>784.30962079999995</v>
      </c>
      <c r="AH556">
        <v>790.82185979999997</v>
      </c>
      <c r="AI556">
        <v>799.36838460000001</v>
      </c>
      <c r="AJ556">
        <v>807.87298940000005</v>
      </c>
      <c r="AK556">
        <v>819.91135480000003</v>
      </c>
      <c r="AL556">
        <v>833.52881309999998</v>
      </c>
      <c r="AM556">
        <v>851.32954259999997</v>
      </c>
      <c r="AN556">
        <v>872.62489029999995</v>
      </c>
      <c r="AO556">
        <v>891.76413520000006</v>
      </c>
      <c r="AP556">
        <v>909.10149130000002</v>
      </c>
      <c r="AQ556">
        <v>924.71655550000003</v>
      </c>
      <c r="AR556">
        <v>945.28582759999995</v>
      </c>
      <c r="AS556">
        <v>964.45403469999997</v>
      </c>
      <c r="AT556">
        <v>982.19979239999998</v>
      </c>
      <c r="AU556">
        <v>998.77023039999995</v>
      </c>
      <c r="AV556">
        <v>1014.241216</v>
      </c>
    </row>
    <row r="557" spans="1:48" x14ac:dyDescent="0.25">
      <c r="A557" s="33" t="s">
        <v>1233</v>
      </c>
      <c r="B557">
        <v>9.9474924828484905</v>
      </c>
      <c r="C557">
        <v>10.107202692268199</v>
      </c>
      <c r="D557">
        <v>10.26661614</v>
      </c>
      <c r="E557">
        <v>9.6095580760000008</v>
      </c>
      <c r="F557">
        <v>26.659829460000001</v>
      </c>
      <c r="G557">
        <v>-9.8815591949999995</v>
      </c>
      <c r="H557">
        <v>11.85065301</v>
      </c>
      <c r="I557">
        <v>33.90033004</v>
      </c>
      <c r="J557">
        <v>48.933795410000002</v>
      </c>
      <c r="K557">
        <v>39.671474430000004</v>
      </c>
      <c r="L557">
        <v>23.070610779999999</v>
      </c>
      <c r="M557">
        <v>-3.4350215830000002</v>
      </c>
      <c r="N557">
        <v>169.8798276</v>
      </c>
      <c r="O557">
        <v>262.71151229999998</v>
      </c>
      <c r="P557">
        <v>316.65813359999999</v>
      </c>
      <c r="Q557">
        <v>337.84375290000003</v>
      </c>
      <c r="R557">
        <v>293.11375129999999</v>
      </c>
      <c r="S557">
        <v>305.30040339999999</v>
      </c>
      <c r="T557">
        <v>269.94673549999999</v>
      </c>
      <c r="U557">
        <v>242.92212950000001</v>
      </c>
      <c r="V557">
        <v>309.05874349999999</v>
      </c>
      <c r="W557">
        <v>363.2670311</v>
      </c>
      <c r="X557">
        <v>375.09690879999999</v>
      </c>
      <c r="Y557">
        <v>377.12651499999998</v>
      </c>
      <c r="Z557">
        <v>375.12606929999998</v>
      </c>
      <c r="AA557">
        <v>372.16817859999998</v>
      </c>
      <c r="AB557">
        <v>369.01852630000002</v>
      </c>
      <c r="AC557">
        <v>335.64003059999999</v>
      </c>
      <c r="AD557">
        <v>315.4913497</v>
      </c>
      <c r="AE557">
        <v>299.61449090000002</v>
      </c>
      <c r="AF557">
        <v>294.25536299999999</v>
      </c>
      <c r="AG557">
        <v>293.59131830000001</v>
      </c>
      <c r="AH557">
        <v>291.55597010000002</v>
      </c>
      <c r="AI557">
        <v>290.01856450000002</v>
      </c>
      <c r="AJ557">
        <v>288.32792499999999</v>
      </c>
      <c r="AK557">
        <v>287.21936529999999</v>
      </c>
      <c r="AL557">
        <v>287.25479419999999</v>
      </c>
      <c r="AM557">
        <v>287.76882619999998</v>
      </c>
      <c r="AN557">
        <v>288.42947700000002</v>
      </c>
      <c r="AO557">
        <v>289.10837550000002</v>
      </c>
      <c r="AP557">
        <v>289.92459760000003</v>
      </c>
      <c r="AQ557">
        <v>290.61662589999997</v>
      </c>
      <c r="AR557">
        <v>290.49634140000001</v>
      </c>
      <c r="AS557">
        <v>290.19406559999999</v>
      </c>
      <c r="AT557">
        <v>289.92455960000001</v>
      </c>
      <c r="AU557">
        <v>289.80968630000001</v>
      </c>
      <c r="AV557">
        <v>289.99359379999999</v>
      </c>
    </row>
    <row r="558" spans="1:48" x14ac:dyDescent="0.25">
      <c r="A558" s="33" t="s">
        <v>1234</v>
      </c>
      <c r="B558">
        <v>50.029797356956898</v>
      </c>
      <c r="C558">
        <v>50.833041936119301</v>
      </c>
      <c r="D558">
        <v>51.648641079999997</v>
      </c>
      <c r="E558">
        <v>55.28311119</v>
      </c>
      <c r="F558">
        <v>77.396946400000004</v>
      </c>
      <c r="G558">
        <v>40.466545660000001</v>
      </c>
      <c r="H558">
        <v>67.092281999999997</v>
      </c>
      <c r="I558">
        <v>77.598329390000004</v>
      </c>
      <c r="J558">
        <v>73.161264759999995</v>
      </c>
      <c r="K558">
        <v>53.185623120000002</v>
      </c>
      <c r="L558">
        <v>49.128902009999997</v>
      </c>
      <c r="M558">
        <v>45.560074319999998</v>
      </c>
      <c r="N558">
        <v>101.6306136</v>
      </c>
      <c r="O558">
        <v>138.06459960000001</v>
      </c>
      <c r="P558">
        <v>157.638734</v>
      </c>
      <c r="Q558">
        <v>162.63612689999999</v>
      </c>
      <c r="R558">
        <v>154.01594700000001</v>
      </c>
      <c r="S558">
        <v>155.4967379</v>
      </c>
      <c r="T558">
        <v>147.55140470000001</v>
      </c>
      <c r="U558">
        <v>143.13864050000001</v>
      </c>
      <c r="V558">
        <v>171.0594504</v>
      </c>
      <c r="W558">
        <v>195.32976059999999</v>
      </c>
      <c r="X558">
        <v>199.53153370000001</v>
      </c>
      <c r="Y558">
        <v>201.5608747</v>
      </c>
      <c r="Z558">
        <v>203.5218016</v>
      </c>
      <c r="AA558">
        <v>205.6700859</v>
      </c>
      <c r="AB558">
        <v>208.4124975</v>
      </c>
      <c r="AC558">
        <v>196.6873822</v>
      </c>
      <c r="AD558">
        <v>190.02306899999999</v>
      </c>
      <c r="AE558">
        <v>185.3448315</v>
      </c>
      <c r="AF558">
        <v>185.86017279999999</v>
      </c>
      <c r="AG558">
        <v>188.64230090000001</v>
      </c>
      <c r="AH558">
        <v>190.43698549999999</v>
      </c>
      <c r="AI558">
        <v>192.28157179999999</v>
      </c>
      <c r="AJ558">
        <v>193.93934379999999</v>
      </c>
      <c r="AK558">
        <v>195.67933410000001</v>
      </c>
      <c r="AL558">
        <v>198.07012349999999</v>
      </c>
      <c r="AM558">
        <v>201.67983269999999</v>
      </c>
      <c r="AN558">
        <v>205.1931965</v>
      </c>
      <c r="AO558">
        <v>208.77238249999999</v>
      </c>
      <c r="AP558">
        <v>212.4756472</v>
      </c>
      <c r="AQ558">
        <v>216.18904739999999</v>
      </c>
      <c r="AR558">
        <v>218.3616044</v>
      </c>
      <c r="AS558">
        <v>220.5602451</v>
      </c>
      <c r="AT558">
        <v>222.92213269999999</v>
      </c>
      <c r="AU558">
        <v>225.4634945</v>
      </c>
      <c r="AV558">
        <v>228.21975320000001</v>
      </c>
    </row>
    <row r="559" spans="1:48" x14ac:dyDescent="0.25">
      <c r="A559" s="33" t="s">
        <v>1235</v>
      </c>
      <c r="B559">
        <v>4.6242317443158996</v>
      </c>
      <c r="C559">
        <v>4.6984752807210297</v>
      </c>
      <c r="D559">
        <v>4.7711210289999997</v>
      </c>
      <c r="E559">
        <v>4.5083409300000001</v>
      </c>
      <c r="F559">
        <v>12.8027596</v>
      </c>
      <c r="G559">
        <v>-0.35460201969999999</v>
      </c>
      <c r="H559">
        <v>4.1526694280000003</v>
      </c>
      <c r="I559">
        <v>15.185643560000001</v>
      </c>
      <c r="J559">
        <v>24.815048319999999</v>
      </c>
      <c r="K559">
        <v>22.104113290000001</v>
      </c>
      <c r="L559">
        <v>18.770872399999998</v>
      </c>
      <c r="M559">
        <v>12.751837330000001</v>
      </c>
      <c r="N559">
        <v>167.6049874</v>
      </c>
      <c r="O559">
        <v>225.2115278</v>
      </c>
      <c r="P559">
        <v>251.48767570000001</v>
      </c>
      <c r="Q559">
        <v>255.2423786</v>
      </c>
      <c r="R559">
        <v>198.0364989</v>
      </c>
      <c r="S559">
        <v>192.8367117</v>
      </c>
      <c r="T559">
        <v>181.08790830000001</v>
      </c>
      <c r="U559">
        <v>170.72111760000001</v>
      </c>
      <c r="V559">
        <v>208.50583760000001</v>
      </c>
      <c r="W559">
        <v>233.46701719999999</v>
      </c>
      <c r="X559">
        <v>246.34763229999999</v>
      </c>
      <c r="Y559">
        <v>255.9743388</v>
      </c>
      <c r="Z559">
        <v>263.70748700000001</v>
      </c>
      <c r="AA559">
        <v>270.59125569999998</v>
      </c>
      <c r="AB559">
        <v>277.54387050000003</v>
      </c>
      <c r="AC559">
        <v>269.06418000000002</v>
      </c>
      <c r="AD559">
        <v>264.1013026</v>
      </c>
      <c r="AE559">
        <v>260.82947739999997</v>
      </c>
      <c r="AF559">
        <v>263.99987329999999</v>
      </c>
      <c r="AG559">
        <v>270.18861029999999</v>
      </c>
      <c r="AH559">
        <v>274.94821050000002</v>
      </c>
      <c r="AI559">
        <v>279.66200479999998</v>
      </c>
      <c r="AJ559">
        <v>284.09671279999998</v>
      </c>
      <c r="AK559">
        <v>288.56536890000001</v>
      </c>
      <c r="AL559">
        <v>293.7953109</v>
      </c>
      <c r="AM559">
        <v>299.01306099999999</v>
      </c>
      <c r="AN559">
        <v>304.13059800000002</v>
      </c>
      <c r="AO559">
        <v>309.30348320000002</v>
      </c>
      <c r="AP559">
        <v>314.5419081</v>
      </c>
      <c r="AQ559">
        <v>319.62551660000003</v>
      </c>
      <c r="AR559">
        <v>323.78319399999998</v>
      </c>
      <c r="AS559">
        <v>327.68526530000003</v>
      </c>
      <c r="AT559">
        <v>331.5433554</v>
      </c>
      <c r="AU559">
        <v>335.44164660000001</v>
      </c>
      <c r="AV559">
        <v>339.458686</v>
      </c>
    </row>
    <row r="560" spans="1:48" x14ac:dyDescent="0.25">
      <c r="A560" s="33" t="s">
        <v>1236</v>
      </c>
      <c r="B560">
        <v>149.811312546484</v>
      </c>
      <c r="C560">
        <v>152.21658162726001</v>
      </c>
      <c r="D560">
        <v>154.6480143</v>
      </c>
      <c r="E560">
        <v>145.21114940000001</v>
      </c>
      <c r="F560">
        <v>436.27868660000001</v>
      </c>
      <c r="G560">
        <v>-63.830769539999999</v>
      </c>
      <c r="H560">
        <v>169.70644150000001</v>
      </c>
      <c r="I560">
        <v>472.62930210000002</v>
      </c>
      <c r="J560">
        <v>609.1561226</v>
      </c>
      <c r="K560">
        <v>414.49365369999998</v>
      </c>
      <c r="L560">
        <v>300.88446709999999</v>
      </c>
      <c r="M560">
        <v>31.304044829999999</v>
      </c>
      <c r="N560">
        <v>1460.2715800000001</v>
      </c>
      <c r="O560">
        <v>2388.5920930000002</v>
      </c>
      <c r="P560">
        <v>2951.4637729999999</v>
      </c>
      <c r="Q560">
        <v>3083.5361499999999</v>
      </c>
      <c r="R560">
        <v>2756.8511509999998</v>
      </c>
      <c r="S560">
        <v>2825.4074540000001</v>
      </c>
      <c r="T560">
        <v>2484.7758060000001</v>
      </c>
      <c r="U560">
        <v>2326.3317480000001</v>
      </c>
      <c r="V560">
        <v>2996.0734510000002</v>
      </c>
      <c r="W560">
        <v>3790.2521069999998</v>
      </c>
      <c r="X560">
        <v>3894.3801109999999</v>
      </c>
      <c r="Y560">
        <v>3996.6919720000001</v>
      </c>
      <c r="Z560">
        <v>4067.3787619999998</v>
      </c>
      <c r="AA560">
        <v>4116.9930279999999</v>
      </c>
      <c r="AB560">
        <v>4163.7232080000003</v>
      </c>
      <c r="AC560">
        <v>3838.5629330000002</v>
      </c>
      <c r="AD560">
        <v>3669.0029060000002</v>
      </c>
      <c r="AE560">
        <v>3526.0054380000001</v>
      </c>
      <c r="AF560">
        <v>3500.4294650000002</v>
      </c>
      <c r="AG560">
        <v>3526.2565650000001</v>
      </c>
      <c r="AH560">
        <v>3534.1459450000002</v>
      </c>
      <c r="AI560">
        <v>3546.839461</v>
      </c>
      <c r="AJ560">
        <v>3552.4858439999998</v>
      </c>
      <c r="AK560">
        <v>3562.492624</v>
      </c>
      <c r="AL560">
        <v>3583.9186330000002</v>
      </c>
      <c r="AM560">
        <v>3613.3860370000002</v>
      </c>
      <c r="AN560">
        <v>3645.016267</v>
      </c>
      <c r="AO560">
        <v>3675.7545150000001</v>
      </c>
      <c r="AP560">
        <v>3706.3665329999999</v>
      </c>
      <c r="AQ560">
        <v>3730.8164999999999</v>
      </c>
      <c r="AR560">
        <v>3749.4493950000001</v>
      </c>
      <c r="AS560">
        <v>3768.818205</v>
      </c>
      <c r="AT560">
        <v>3787.58554</v>
      </c>
      <c r="AU560">
        <v>3807.3898319999998</v>
      </c>
      <c r="AV560">
        <v>3829.5087840000001</v>
      </c>
    </row>
    <row r="561" spans="1:48" x14ac:dyDescent="0.25">
      <c r="A561" s="33" t="s">
        <v>1237</v>
      </c>
      <c r="B561">
        <v>46.327837447830703</v>
      </c>
      <c r="C561">
        <v>47.071645863219203</v>
      </c>
      <c r="D561">
        <v>47.827188460000002</v>
      </c>
      <c r="E561">
        <v>38.351565450000002</v>
      </c>
      <c r="F561">
        <v>183.07706479999999</v>
      </c>
      <c r="G561">
        <v>-177.37247149999999</v>
      </c>
      <c r="H561">
        <v>17.807104840000001</v>
      </c>
      <c r="I561">
        <v>228.1225738</v>
      </c>
      <c r="J561">
        <v>358.90514739999998</v>
      </c>
      <c r="K561">
        <v>244.02735699999999</v>
      </c>
      <c r="L561">
        <v>87.100096370000003</v>
      </c>
      <c r="M561">
        <v>-205.72304790000001</v>
      </c>
      <c r="N561">
        <v>-316.48758190000001</v>
      </c>
      <c r="O561">
        <v>-134.79228739999999</v>
      </c>
      <c r="P561">
        <v>104.0963771</v>
      </c>
      <c r="Q561">
        <v>19.912485830000001</v>
      </c>
      <c r="R561">
        <v>44.765169419999999</v>
      </c>
      <c r="S561">
        <v>140.2297786</v>
      </c>
      <c r="T561">
        <v>217.4635945</v>
      </c>
      <c r="U561">
        <v>241.6912141</v>
      </c>
      <c r="V561">
        <v>295.30698210000003</v>
      </c>
      <c r="W561">
        <v>418.84148049999999</v>
      </c>
      <c r="X561">
        <v>273.57677580000001</v>
      </c>
      <c r="Y561">
        <v>150.40192189999999</v>
      </c>
      <c r="Z561">
        <v>50.132163130000002</v>
      </c>
      <c r="AA561">
        <v>-16.998543000000002</v>
      </c>
      <c r="AB561">
        <v>-18.90031677</v>
      </c>
      <c r="AC561">
        <v>23.179967250000001</v>
      </c>
      <c r="AD561">
        <v>9.4640002229999904</v>
      </c>
      <c r="AE561">
        <v>10.34435309</v>
      </c>
      <c r="AF561">
        <v>28.636299990000001</v>
      </c>
      <c r="AG561">
        <v>41.773415919999998</v>
      </c>
      <c r="AH561">
        <v>45.177368199999997</v>
      </c>
      <c r="AI561">
        <v>40.642582249999997</v>
      </c>
      <c r="AJ561">
        <v>26.37846966</v>
      </c>
      <c r="AK561">
        <v>21.111408640000001</v>
      </c>
      <c r="AL561">
        <v>16.256930279999999</v>
      </c>
      <c r="AM561">
        <v>28.14436873</v>
      </c>
      <c r="AN561">
        <v>47.819986530000001</v>
      </c>
      <c r="AO561">
        <v>57.744223239999997</v>
      </c>
      <c r="AP561">
        <v>59.75187433</v>
      </c>
      <c r="AQ561">
        <v>55.577724369999999</v>
      </c>
      <c r="AR561">
        <v>70.132671180000003</v>
      </c>
      <c r="AS561">
        <v>79.664613430000003</v>
      </c>
      <c r="AT561">
        <v>86.177745529999996</v>
      </c>
      <c r="AU561">
        <v>89.457103239999995</v>
      </c>
      <c r="AV561">
        <v>88.407847910000001</v>
      </c>
    </row>
    <row r="562" spans="1:48" x14ac:dyDescent="0.25">
      <c r="A562" s="33" t="s">
        <v>1238</v>
      </c>
      <c r="B562">
        <v>528.06275215704295</v>
      </c>
      <c r="C562">
        <v>536.54097044966204</v>
      </c>
      <c r="D562">
        <v>545.15053750000004</v>
      </c>
      <c r="E562">
        <v>698.13823149999996</v>
      </c>
      <c r="F562">
        <v>855.99320469999998</v>
      </c>
      <c r="G562">
        <v>793.76546819999999</v>
      </c>
      <c r="H562">
        <v>947.60113609999996</v>
      </c>
      <c r="I562">
        <v>1111.863073</v>
      </c>
      <c r="J562">
        <v>1172.394691</v>
      </c>
      <c r="K562">
        <v>1233.058297</v>
      </c>
      <c r="L562">
        <v>1261.196786</v>
      </c>
      <c r="M562">
        <v>1362.869269</v>
      </c>
      <c r="N562">
        <v>1169.2445540000001</v>
      </c>
      <c r="O562">
        <v>1185.706788</v>
      </c>
      <c r="P562">
        <v>1174.4107670000001</v>
      </c>
      <c r="Q562">
        <v>1112.359203</v>
      </c>
      <c r="R562">
        <v>1032.7318640000001</v>
      </c>
      <c r="S562">
        <v>1000.498236</v>
      </c>
      <c r="T562">
        <v>959.17773880000004</v>
      </c>
      <c r="U562">
        <v>947.11061710000001</v>
      </c>
      <c r="V562">
        <v>962.39164659999994</v>
      </c>
      <c r="W562">
        <v>963.06152310000004</v>
      </c>
      <c r="X562">
        <v>950.37791779999998</v>
      </c>
      <c r="Y562">
        <v>955.74477490000004</v>
      </c>
      <c r="Z562">
        <v>969.14145129999997</v>
      </c>
      <c r="AA562">
        <v>986.73115929999994</v>
      </c>
      <c r="AB562">
        <v>1009.737027</v>
      </c>
      <c r="AC562">
        <v>1035.7771299999999</v>
      </c>
      <c r="AD562">
        <v>1062.365172</v>
      </c>
      <c r="AE562">
        <v>1090.8279829999999</v>
      </c>
      <c r="AF562">
        <v>1132.6046470000001</v>
      </c>
      <c r="AG562">
        <v>1179.6906100000001</v>
      </c>
      <c r="AH562">
        <v>1221.769618</v>
      </c>
      <c r="AI562">
        <v>1266.4863049999999</v>
      </c>
      <c r="AJ562">
        <v>1309.2778780000001</v>
      </c>
      <c r="AK562">
        <v>1352.8920539999999</v>
      </c>
      <c r="AL562">
        <v>1398.645344</v>
      </c>
      <c r="AM562">
        <v>1447.337409</v>
      </c>
      <c r="AN562">
        <v>1499.255167</v>
      </c>
      <c r="AO562">
        <v>1552.743226</v>
      </c>
      <c r="AP562">
        <v>1608.8401120000001</v>
      </c>
      <c r="AQ562">
        <v>1668.227864</v>
      </c>
      <c r="AR562">
        <v>1732.2031950000001</v>
      </c>
      <c r="AS562">
        <v>1799.155906</v>
      </c>
      <c r="AT562">
        <v>1870.8828880000001</v>
      </c>
      <c r="AU562">
        <v>1946.85016</v>
      </c>
      <c r="AV562">
        <v>2027.4632670000001</v>
      </c>
    </row>
    <row r="563" spans="1:48" x14ac:dyDescent="0.25">
      <c r="A563" s="33" t="s">
        <v>1239</v>
      </c>
      <c r="C563">
        <v>66.655194797676003</v>
      </c>
      <c r="D563">
        <v>67.725371879999997</v>
      </c>
      <c r="E563">
        <v>73.642055790000001</v>
      </c>
      <c r="F563">
        <v>37.724325129999997</v>
      </c>
      <c r="G563">
        <v>12.90561789</v>
      </c>
      <c r="H563">
        <v>73.188271060000005</v>
      </c>
      <c r="I563">
        <v>54.829993829999999</v>
      </c>
      <c r="J563">
        <v>44.131543899999997</v>
      </c>
      <c r="K563">
        <v>58.176143539999998</v>
      </c>
      <c r="L563">
        <v>54.894291979999998</v>
      </c>
      <c r="M563">
        <v>54.391829889999997</v>
      </c>
      <c r="N563">
        <v>68.117099809999999</v>
      </c>
      <c r="O563">
        <v>88.952850569999995</v>
      </c>
      <c r="P563">
        <v>54.686854879999999</v>
      </c>
      <c r="Q563">
        <v>81.12208219</v>
      </c>
      <c r="R563">
        <v>65.120119819999999</v>
      </c>
      <c r="S563">
        <v>57.887936109999998</v>
      </c>
      <c r="T563">
        <v>58.916749019999997</v>
      </c>
      <c r="U563">
        <v>57.541872230000003</v>
      </c>
      <c r="V563">
        <v>2379.0005070000002</v>
      </c>
      <c r="W563">
        <v>2602.9405620000002</v>
      </c>
      <c r="X563">
        <v>1193.486236</v>
      </c>
      <c r="Y563">
        <v>1274.7551659999999</v>
      </c>
      <c r="Z563">
        <v>1346.4358279999999</v>
      </c>
      <c r="AA563">
        <v>1412.6146100000001</v>
      </c>
      <c r="AB563">
        <v>1476.430938</v>
      </c>
      <c r="AC563">
        <v>1978.6691820000001</v>
      </c>
      <c r="AD563">
        <v>2073.8536450000001</v>
      </c>
      <c r="AE563">
        <v>2170.945901</v>
      </c>
      <c r="AF563">
        <v>2262.4556440000001</v>
      </c>
      <c r="AG563">
        <v>2350.5793309999999</v>
      </c>
      <c r="AH563">
        <v>2605.599076</v>
      </c>
      <c r="AI563">
        <v>2710.5001149999998</v>
      </c>
      <c r="AJ563">
        <v>2819.1766980000002</v>
      </c>
      <c r="AK563">
        <v>2929.0450759999999</v>
      </c>
      <c r="AL563">
        <v>3041.8486560000001</v>
      </c>
      <c r="AM563">
        <v>2954.956913</v>
      </c>
      <c r="AN563">
        <v>3053.8122210000001</v>
      </c>
      <c r="AO563">
        <v>3153.2958800000001</v>
      </c>
      <c r="AP563">
        <v>3253.2511939999999</v>
      </c>
      <c r="AQ563">
        <v>3347.5729270000002</v>
      </c>
      <c r="AR563">
        <v>3100.5023719999999</v>
      </c>
      <c r="AS563">
        <v>3164.1706129999998</v>
      </c>
      <c r="AT563">
        <v>3229.2408</v>
      </c>
      <c r="AU563">
        <v>3294.9425670000001</v>
      </c>
      <c r="AV563">
        <v>3364.1292149999999</v>
      </c>
    </row>
    <row r="564" spans="1:48" x14ac:dyDescent="0.25">
      <c r="A564" s="33" t="s">
        <v>1240</v>
      </c>
      <c r="C564">
        <v>206.31926354958199</v>
      </c>
      <c r="D564">
        <v>217.93010849999999</v>
      </c>
      <c r="E564">
        <v>231.27348699999999</v>
      </c>
      <c r="F564">
        <v>116.4212163</v>
      </c>
      <c r="G564">
        <v>15.58968726</v>
      </c>
      <c r="H564">
        <v>222.89780680000001</v>
      </c>
      <c r="I564">
        <v>192.3402858</v>
      </c>
      <c r="J564">
        <v>114.8185673</v>
      </c>
      <c r="K564">
        <v>153.9514375</v>
      </c>
      <c r="L564">
        <v>189.03783129999999</v>
      </c>
      <c r="M564">
        <v>200.67133100000001</v>
      </c>
      <c r="N564">
        <v>209.8349613</v>
      </c>
      <c r="O564">
        <v>273.72101850000001</v>
      </c>
      <c r="P564">
        <v>156.5315525</v>
      </c>
      <c r="Q564">
        <v>207.92757560000001</v>
      </c>
      <c r="R564">
        <v>226.78519660000001</v>
      </c>
      <c r="S564">
        <v>197.1911983</v>
      </c>
      <c r="T564">
        <v>208.4167176</v>
      </c>
      <c r="U564">
        <v>207.68932050000001</v>
      </c>
      <c r="V564">
        <v>4994.1483440000002</v>
      </c>
      <c r="W564">
        <v>4932.942873</v>
      </c>
      <c r="X564">
        <v>7879.5630609999998</v>
      </c>
      <c r="Y564">
        <v>8051.0180520000004</v>
      </c>
      <c r="Z564">
        <v>8313.2669170000008</v>
      </c>
      <c r="AA564">
        <v>8760.795408</v>
      </c>
      <c r="AB564">
        <v>9005.0306249999994</v>
      </c>
      <c r="AC564">
        <v>15476.07798</v>
      </c>
      <c r="AD564">
        <v>16314.728429999999</v>
      </c>
      <c r="AE564">
        <v>17310.798739999998</v>
      </c>
      <c r="AF564">
        <v>18275.357349999998</v>
      </c>
      <c r="AG564">
        <v>19213.80042</v>
      </c>
      <c r="AH564">
        <v>24121.199110000001</v>
      </c>
      <c r="AI564">
        <v>25530.606530000001</v>
      </c>
      <c r="AJ564">
        <v>27039.52576</v>
      </c>
      <c r="AK564">
        <v>28526.560409999998</v>
      </c>
      <c r="AL564">
        <v>30032.311880000001</v>
      </c>
      <c r="AM564">
        <v>26230.289580000001</v>
      </c>
      <c r="AN564">
        <v>27296.43907</v>
      </c>
      <c r="AO564">
        <v>28447.05862</v>
      </c>
      <c r="AP564">
        <v>29616.997329999998</v>
      </c>
      <c r="AQ564">
        <v>30635.607929999998</v>
      </c>
      <c r="AR564">
        <v>24906.562409999999</v>
      </c>
      <c r="AS564">
        <v>25441.266469999999</v>
      </c>
      <c r="AT564">
        <v>25853.994920000001</v>
      </c>
      <c r="AU564">
        <v>26269.791870000001</v>
      </c>
      <c r="AV564">
        <v>26727.26065</v>
      </c>
    </row>
    <row r="565" spans="1:48" x14ac:dyDescent="0.25">
      <c r="A565" s="33" t="s">
        <v>1241</v>
      </c>
      <c r="B565">
        <v>534.35075403058295</v>
      </c>
      <c r="C565">
        <v>542.92992822719305</v>
      </c>
      <c r="D565">
        <v>551.64687519999995</v>
      </c>
      <c r="E565">
        <v>608.19610420000004</v>
      </c>
      <c r="F565">
        <v>647.39200770000002</v>
      </c>
      <c r="G565">
        <v>504.60880859999997</v>
      </c>
      <c r="H565">
        <v>568.9841394</v>
      </c>
      <c r="I565">
        <v>649.70635100000004</v>
      </c>
      <c r="J565">
        <v>642.32769889999997</v>
      </c>
      <c r="K565">
        <v>674.30824829999995</v>
      </c>
      <c r="L565">
        <v>665.2799943</v>
      </c>
      <c r="M565">
        <v>727.127343</v>
      </c>
      <c r="N565">
        <v>638.19508059999998</v>
      </c>
      <c r="O565">
        <v>724.94946019999998</v>
      </c>
      <c r="P565">
        <v>767.32522749999998</v>
      </c>
      <c r="Q565">
        <v>772.59898380000004</v>
      </c>
      <c r="R565">
        <v>788.12993689999996</v>
      </c>
      <c r="S565">
        <v>787.20623620000003</v>
      </c>
      <c r="T565">
        <v>784.42778940000005</v>
      </c>
      <c r="U565">
        <v>787.7238284</v>
      </c>
      <c r="V565">
        <v>800.23974139999996</v>
      </c>
      <c r="W565">
        <v>797.42465270000002</v>
      </c>
      <c r="X565">
        <v>781.53316159999997</v>
      </c>
      <c r="Y565">
        <v>767.28494560000001</v>
      </c>
      <c r="Z565">
        <v>756.21908980000001</v>
      </c>
      <c r="AA565">
        <v>747.98758620000001</v>
      </c>
      <c r="AB565">
        <v>742.91937819999998</v>
      </c>
      <c r="AC565">
        <v>740.02364499999999</v>
      </c>
      <c r="AD565">
        <v>737.57703249999997</v>
      </c>
      <c r="AE565">
        <v>736.1867373</v>
      </c>
      <c r="AF565">
        <v>735.54101000000003</v>
      </c>
      <c r="AG565">
        <v>735.1778534</v>
      </c>
      <c r="AH565">
        <v>735.72737280000001</v>
      </c>
      <c r="AI565">
        <v>736.19103840000002</v>
      </c>
      <c r="AJ565">
        <v>736.30928170000004</v>
      </c>
      <c r="AK565">
        <v>737.19816960000003</v>
      </c>
      <c r="AL565">
        <v>738.0296965</v>
      </c>
      <c r="AM565">
        <v>741.06117219999999</v>
      </c>
      <c r="AN565">
        <v>744.87187559999995</v>
      </c>
      <c r="AO565">
        <v>748.00395279999998</v>
      </c>
      <c r="AP565">
        <v>750.660526</v>
      </c>
      <c r="AQ565">
        <v>752.70507529999998</v>
      </c>
      <c r="AR565">
        <v>756.89094379999995</v>
      </c>
      <c r="AS565">
        <v>760.97376699999995</v>
      </c>
      <c r="AT565">
        <v>764.79091960000005</v>
      </c>
      <c r="AU565">
        <v>768.36010120000003</v>
      </c>
      <c r="AV565">
        <v>771.79322430000002</v>
      </c>
    </row>
    <row r="566" spans="1:48" x14ac:dyDescent="0.25">
      <c r="A566" s="33" t="s">
        <v>1242</v>
      </c>
      <c r="B566">
        <v>970.42802416843494</v>
      </c>
      <c r="C566">
        <v>986.00855999029795</v>
      </c>
      <c r="D566">
        <v>1001.839195</v>
      </c>
      <c r="E566">
        <v>1103.9130929999999</v>
      </c>
      <c r="F566">
        <v>1178.385125</v>
      </c>
      <c r="G566">
        <v>904.91701650000005</v>
      </c>
      <c r="H566">
        <v>1034.74441</v>
      </c>
      <c r="I566">
        <v>1184.017728</v>
      </c>
      <c r="J566">
        <v>1189.2202649999999</v>
      </c>
      <c r="K566">
        <v>1243.945467</v>
      </c>
      <c r="L566">
        <v>1221.53889</v>
      </c>
      <c r="M566">
        <v>1319.9586999999999</v>
      </c>
      <c r="N566">
        <v>1155.134808</v>
      </c>
      <c r="O566">
        <v>1319.2101339999999</v>
      </c>
      <c r="P566">
        <v>1404.511428</v>
      </c>
      <c r="Q566">
        <v>1412.062052</v>
      </c>
      <c r="R566">
        <v>1443.5105599999999</v>
      </c>
      <c r="S566">
        <v>1459.429022</v>
      </c>
      <c r="T566">
        <v>1471.4159589999999</v>
      </c>
      <c r="U566">
        <v>1487.5687680000001</v>
      </c>
      <c r="V566">
        <v>1505.758086</v>
      </c>
      <c r="W566">
        <v>1518.956991</v>
      </c>
      <c r="X566">
        <v>1493.1522689999999</v>
      </c>
      <c r="Y566">
        <v>1469.8522419999999</v>
      </c>
      <c r="Z566">
        <v>1453.2590279999999</v>
      </c>
      <c r="AA566">
        <v>1442.3266860000001</v>
      </c>
      <c r="AB566">
        <v>1437.5706869999999</v>
      </c>
      <c r="AC566">
        <v>1429.636679</v>
      </c>
      <c r="AD566">
        <v>1422.9294239999999</v>
      </c>
      <c r="AE566">
        <v>1417.3500859999999</v>
      </c>
      <c r="AF566">
        <v>1412.355495</v>
      </c>
      <c r="AG566">
        <v>1406.895379</v>
      </c>
      <c r="AH566">
        <v>1403.100831</v>
      </c>
      <c r="AI566">
        <v>1398.760182</v>
      </c>
      <c r="AJ566">
        <v>1393.017094</v>
      </c>
      <c r="AK566">
        <v>1388.7593380000001</v>
      </c>
      <c r="AL566">
        <v>1384.21722</v>
      </c>
      <c r="AM566">
        <v>1386.5164990000001</v>
      </c>
      <c r="AN566">
        <v>1390.106818</v>
      </c>
      <c r="AO566">
        <v>1391.7236270000001</v>
      </c>
      <c r="AP566">
        <v>1392.101107</v>
      </c>
      <c r="AQ566">
        <v>1391.079714</v>
      </c>
      <c r="AR566">
        <v>1394.850819</v>
      </c>
      <c r="AS566">
        <v>1398.324899</v>
      </c>
      <c r="AT566">
        <v>1401.5108419999999</v>
      </c>
      <c r="AU566">
        <v>1404.484465</v>
      </c>
      <c r="AV566">
        <v>1407.536552</v>
      </c>
    </row>
    <row r="567" spans="1:48" x14ac:dyDescent="0.25">
      <c r="A567" s="27" t="s">
        <v>1264</v>
      </c>
      <c r="B567">
        <v>5.5705789795526002</v>
      </c>
      <c r="C567">
        <v>5.6600164269241402</v>
      </c>
      <c r="D567">
        <v>5.7508898210000003</v>
      </c>
      <c r="E567">
        <v>5.7834728330000003</v>
      </c>
      <c r="F567">
        <v>4.9963480899999997</v>
      </c>
      <c r="G567">
        <v>4.2332767179999999</v>
      </c>
      <c r="H567">
        <v>4.4891209119999997</v>
      </c>
      <c r="I567">
        <v>4.3598046940000001</v>
      </c>
      <c r="J567">
        <v>4.1424184449999997</v>
      </c>
      <c r="K567">
        <v>4.3545821489999996</v>
      </c>
      <c r="L567">
        <v>4.5007293840000004</v>
      </c>
      <c r="M567">
        <v>4.6071374650000001</v>
      </c>
      <c r="N567">
        <v>3.8363213169999999</v>
      </c>
      <c r="O567">
        <v>3.2754385039999998</v>
      </c>
      <c r="P567">
        <v>2.8406187040000002</v>
      </c>
      <c r="Q567">
        <v>2.5553574829999999</v>
      </c>
      <c r="R567">
        <v>2.4167471319999998</v>
      </c>
      <c r="S567">
        <v>2.3379852259999998</v>
      </c>
      <c r="T567">
        <v>2.3467871709999999</v>
      </c>
      <c r="U567">
        <v>2.3950827540000001</v>
      </c>
      <c r="V567">
        <v>2.3976653649999999</v>
      </c>
      <c r="W567">
        <v>2.3049646290000001</v>
      </c>
      <c r="X567">
        <v>2.1899742340000001</v>
      </c>
      <c r="Y567">
        <v>2.071440693</v>
      </c>
      <c r="Z567">
        <v>1.9588020260000001</v>
      </c>
      <c r="AA567">
        <v>1.8551682039999999</v>
      </c>
      <c r="AB567">
        <v>1.762288442</v>
      </c>
      <c r="AC567">
        <v>1.7382666980000001</v>
      </c>
      <c r="AD567">
        <v>1.7378121989999999</v>
      </c>
      <c r="AE567">
        <v>1.7479041230000001</v>
      </c>
      <c r="AF567">
        <v>1.7768704989999999</v>
      </c>
      <c r="AG567">
        <v>1.821236657</v>
      </c>
      <c r="AH567">
        <v>1.868534863</v>
      </c>
      <c r="AI567">
        <v>1.914741735</v>
      </c>
      <c r="AJ567">
        <v>1.9601697300000001</v>
      </c>
      <c r="AK567">
        <v>2.0047035540000002</v>
      </c>
      <c r="AL567">
        <v>2.050310412</v>
      </c>
      <c r="AM567">
        <v>2.096667933</v>
      </c>
      <c r="AN567">
        <v>2.1420846889999998</v>
      </c>
      <c r="AO567">
        <v>2.1876916770000001</v>
      </c>
      <c r="AP567">
        <v>2.234181108</v>
      </c>
      <c r="AQ567">
        <v>2.2800871389999999</v>
      </c>
      <c r="AR567">
        <v>2.323651591</v>
      </c>
      <c r="AS567">
        <v>2.3672398280000002</v>
      </c>
      <c r="AT567">
        <v>2.4105134060000002</v>
      </c>
      <c r="AU567">
        <v>2.4542482969999999</v>
      </c>
      <c r="AV567">
        <v>2.4996696539999999</v>
      </c>
    </row>
    <row r="568" spans="1:48" x14ac:dyDescent="0.25">
      <c r="A568" s="27" t="s">
        <v>1265</v>
      </c>
      <c r="B568">
        <v>81.272732788877605</v>
      </c>
      <c r="C568">
        <v>82.577592802213303</v>
      </c>
      <c r="D568">
        <v>83.907546510000003</v>
      </c>
      <c r="E568">
        <v>84.224659000000003</v>
      </c>
      <c r="F568">
        <v>81.379430459999995</v>
      </c>
      <c r="G568">
        <v>78.251494870000002</v>
      </c>
      <c r="H568">
        <v>78.391160839999998</v>
      </c>
      <c r="I568">
        <v>77.633146240000002</v>
      </c>
      <c r="J568">
        <v>74.754006149999995</v>
      </c>
      <c r="K568">
        <v>73.132832359999995</v>
      </c>
      <c r="L568">
        <v>72.801732869999995</v>
      </c>
      <c r="M568">
        <v>73.192244029999998</v>
      </c>
      <c r="N568">
        <v>72.734909149999893</v>
      </c>
      <c r="O568">
        <v>72.238391250000006</v>
      </c>
      <c r="P568">
        <v>69.990380529999996</v>
      </c>
      <c r="Q568">
        <v>68.991948120000004</v>
      </c>
      <c r="R568">
        <v>69.999261059999995</v>
      </c>
      <c r="S568">
        <v>69.144335459999894</v>
      </c>
      <c r="T568">
        <v>68.547281429999998</v>
      </c>
      <c r="U568">
        <v>68.040103880000004</v>
      </c>
      <c r="V568">
        <v>66.047040100000004</v>
      </c>
      <c r="W568">
        <v>63.376670060000002</v>
      </c>
      <c r="X568">
        <v>60.556694950000001</v>
      </c>
      <c r="Y568">
        <v>57.895221460000002</v>
      </c>
      <c r="Z568">
        <v>55.413671460000003</v>
      </c>
      <c r="AA568">
        <v>53.112648270000001</v>
      </c>
      <c r="AB568">
        <v>50.861118390000001</v>
      </c>
      <c r="AC568">
        <v>48.106975570000003</v>
      </c>
      <c r="AD568">
        <v>45.467939749999999</v>
      </c>
      <c r="AE568">
        <v>42.879911190000001</v>
      </c>
      <c r="AF568">
        <v>40.414006229999998</v>
      </c>
      <c r="AG568">
        <v>37.99698283</v>
      </c>
      <c r="AH568">
        <v>35.318278990000003</v>
      </c>
      <c r="AI568">
        <v>32.547916579999999</v>
      </c>
      <c r="AJ568">
        <v>29.673642210000001</v>
      </c>
      <c r="AK568">
        <v>26.705890249999999</v>
      </c>
      <c r="AL568">
        <v>23.55692324</v>
      </c>
      <c r="AM568">
        <v>21.864747550000001</v>
      </c>
      <c r="AN568">
        <v>20.071330140000001</v>
      </c>
      <c r="AO568">
        <v>18.166853010000001</v>
      </c>
      <c r="AP568">
        <v>16.11925634</v>
      </c>
      <c r="AQ568">
        <v>13.86969174</v>
      </c>
      <c r="AR568">
        <v>13.35586616</v>
      </c>
      <c r="AS568">
        <v>12.82744684</v>
      </c>
      <c r="AT568">
        <v>12.27780568</v>
      </c>
      <c r="AU568">
        <v>11.703255649999999</v>
      </c>
      <c r="AV568">
        <v>11.10101702</v>
      </c>
    </row>
    <row r="569" spans="1:48" x14ac:dyDescent="0.25">
      <c r="A569" s="27" t="s">
        <v>1266</v>
      </c>
      <c r="B569">
        <v>0.67805251130835598</v>
      </c>
      <c r="C569">
        <v>0.68893886369971102</v>
      </c>
      <c r="D569">
        <v>0.70003457099999999</v>
      </c>
      <c r="E569">
        <v>1.1160485490000001</v>
      </c>
      <c r="F569">
        <v>1.4796950339999999</v>
      </c>
      <c r="G569">
        <v>1.8106210220000001</v>
      </c>
      <c r="H569">
        <v>2.204235953</v>
      </c>
      <c r="I569">
        <v>2.5714119279999998</v>
      </c>
      <c r="J569">
        <v>2.8519505089999999</v>
      </c>
      <c r="K569">
        <v>3.1596419089999999</v>
      </c>
      <c r="L569">
        <v>3.5149955460000002</v>
      </c>
      <c r="M569">
        <v>3.907300378</v>
      </c>
      <c r="N569">
        <v>4.1114049020000003</v>
      </c>
      <c r="O569">
        <v>4.3236549350000004</v>
      </c>
      <c r="P569">
        <v>4.4356464950000003</v>
      </c>
      <c r="Q569">
        <v>4.629697255</v>
      </c>
      <c r="R569">
        <v>3.559065318</v>
      </c>
      <c r="S569">
        <v>3.7437345579999999</v>
      </c>
      <c r="T569">
        <v>3.9365814860000001</v>
      </c>
      <c r="U569">
        <v>4.1299826739999999</v>
      </c>
      <c r="V569">
        <v>4.5645317969999999</v>
      </c>
      <c r="W569">
        <v>4.6681964340000004</v>
      </c>
      <c r="X569">
        <v>4.6633020070000004</v>
      </c>
      <c r="Y569">
        <v>4.6711795110000001</v>
      </c>
      <c r="Z569">
        <v>4.6955689960000004</v>
      </c>
      <c r="AA569">
        <v>4.7348587650000002</v>
      </c>
      <c r="AB569">
        <v>4.7840352839999998</v>
      </c>
      <c r="AC569">
        <v>5.5806000769999997</v>
      </c>
      <c r="AD569">
        <v>6.4233917659999999</v>
      </c>
      <c r="AE569">
        <v>7.3189974590000002</v>
      </c>
      <c r="AF569">
        <v>8.2823436610000005</v>
      </c>
      <c r="AG569">
        <v>9.3421898389999996</v>
      </c>
      <c r="AH569">
        <v>10.5818315</v>
      </c>
      <c r="AI569">
        <v>11.93669585</v>
      </c>
      <c r="AJ569">
        <v>13.44101517</v>
      </c>
      <c r="AK569">
        <v>15.065633</v>
      </c>
      <c r="AL569">
        <v>16.92570929</v>
      </c>
      <c r="AM569">
        <v>17.63733882</v>
      </c>
      <c r="AN569">
        <v>18.453269909999999</v>
      </c>
      <c r="AO569">
        <v>19.413583920000001</v>
      </c>
      <c r="AP569">
        <v>20.560959260000001</v>
      </c>
      <c r="AQ569">
        <v>21.93653471</v>
      </c>
      <c r="AR569">
        <v>21.871153280000001</v>
      </c>
      <c r="AS569">
        <v>21.844660520000001</v>
      </c>
      <c r="AT569">
        <v>21.85948432</v>
      </c>
      <c r="AU569">
        <v>21.926869140000001</v>
      </c>
      <c r="AV569">
        <v>22.066380070000001</v>
      </c>
    </row>
    <row r="570" spans="1:48" x14ac:dyDescent="0.25">
      <c r="A570" s="27" t="s">
        <v>1267</v>
      </c>
      <c r="B570">
        <v>28.634797354551999</v>
      </c>
      <c r="C570">
        <v>29.094538288267</v>
      </c>
      <c r="D570">
        <v>29.721453270000001</v>
      </c>
      <c r="E570">
        <v>30.304722349999999</v>
      </c>
      <c r="F570">
        <v>30.904476160000002</v>
      </c>
      <c r="G570">
        <v>28.778476950000002</v>
      </c>
      <c r="H570">
        <v>29.855154930000001</v>
      </c>
      <c r="I570">
        <v>30.96886786</v>
      </c>
      <c r="J570">
        <v>31.428239479999998</v>
      </c>
      <c r="K570">
        <v>31.349805199999999</v>
      </c>
      <c r="L570">
        <v>31.251505959999999</v>
      </c>
      <c r="M570">
        <v>30.70228809</v>
      </c>
      <c r="N570">
        <v>29.35330978</v>
      </c>
      <c r="O570">
        <v>29.009863429999999</v>
      </c>
      <c r="P570">
        <v>28.841821100000001</v>
      </c>
      <c r="Q570">
        <v>27.88976134</v>
      </c>
      <c r="R570">
        <v>26.372779130000001</v>
      </c>
      <c r="S570">
        <v>26.443495389999999</v>
      </c>
      <c r="T570">
        <v>26.280233419999998</v>
      </c>
      <c r="U570">
        <v>25.93728861</v>
      </c>
      <c r="V570">
        <v>26.256249400000002</v>
      </c>
      <c r="W570">
        <v>26.88258385</v>
      </c>
      <c r="X570">
        <v>27.13183265</v>
      </c>
      <c r="Y570">
        <v>27.10744854</v>
      </c>
      <c r="Z570">
        <v>26.92686389</v>
      </c>
      <c r="AA570">
        <v>26.651111490000002</v>
      </c>
      <c r="AB570">
        <v>26.339600870000002</v>
      </c>
      <c r="AC570">
        <v>25.754724899999999</v>
      </c>
      <c r="AD570">
        <v>25.170991489999999</v>
      </c>
      <c r="AE570">
        <v>24.627084329999999</v>
      </c>
      <c r="AF570">
        <v>24.062250460000001</v>
      </c>
      <c r="AG570">
        <v>23.433964110000002</v>
      </c>
      <c r="AH570">
        <v>23.177480840000001</v>
      </c>
      <c r="AI570">
        <v>22.936801890000002</v>
      </c>
      <c r="AJ570">
        <v>22.71918067</v>
      </c>
      <c r="AK570">
        <v>22.534743219999999</v>
      </c>
      <c r="AL570">
        <v>22.358990030000001</v>
      </c>
      <c r="AM570">
        <v>21.637858860000001</v>
      </c>
      <c r="AN570">
        <v>20.928379329999999</v>
      </c>
      <c r="AO570">
        <v>20.227717550000001</v>
      </c>
      <c r="AP570">
        <v>19.535224830000001</v>
      </c>
      <c r="AQ570">
        <v>18.845315549999999</v>
      </c>
      <c r="AR570">
        <v>18.15348131</v>
      </c>
      <c r="AS570">
        <v>17.474675999999999</v>
      </c>
      <c r="AT570">
        <v>16.799640060000002</v>
      </c>
      <c r="AU570">
        <v>16.125740230000002</v>
      </c>
      <c r="AV570">
        <v>15.45434096</v>
      </c>
    </row>
    <row r="571" spans="1:48" x14ac:dyDescent="0.25">
      <c r="A571" s="27" t="s">
        <v>1268</v>
      </c>
      <c r="B571">
        <v>0.36749349586970598</v>
      </c>
      <c r="C571">
        <v>0.37339372281503302</v>
      </c>
      <c r="D571">
        <v>0.38143942939999997</v>
      </c>
      <c r="E571">
        <v>0.3525229131</v>
      </c>
      <c r="F571">
        <v>0.32585165059999999</v>
      </c>
      <c r="G571">
        <v>0.27503492289999998</v>
      </c>
      <c r="H571">
        <v>0.25861925930000002</v>
      </c>
      <c r="I571">
        <v>0.2431578871</v>
      </c>
      <c r="J571">
        <v>0.22366837549999999</v>
      </c>
      <c r="K571">
        <v>0.2022278079</v>
      </c>
      <c r="L571">
        <v>0.18272521250000001</v>
      </c>
      <c r="M571">
        <v>0.16271206839999999</v>
      </c>
      <c r="N571">
        <v>0.1439924346</v>
      </c>
      <c r="O571">
        <v>0.13172307320000001</v>
      </c>
      <c r="P571">
        <v>0.1212194816</v>
      </c>
      <c r="Q571">
        <v>0.1084995944</v>
      </c>
      <c r="R571">
        <v>0.1105161346</v>
      </c>
      <c r="S571">
        <v>0.1808651691</v>
      </c>
      <c r="T571">
        <v>0.24667004140000001</v>
      </c>
      <c r="U571">
        <v>0.30698782679999997</v>
      </c>
      <c r="V571">
        <v>0.14462921070000001</v>
      </c>
      <c r="W571">
        <v>9.1494191500000002E-2</v>
      </c>
      <c r="X571">
        <v>7.1160571899999997E-2</v>
      </c>
      <c r="Y571">
        <v>4.99027004E-2</v>
      </c>
      <c r="Z571">
        <v>2.8486646399999999E-2</v>
      </c>
      <c r="AA571">
        <v>2.5329926799999999E-2</v>
      </c>
      <c r="AB571">
        <v>2.2196247200000001E-2</v>
      </c>
      <c r="AC571">
        <v>2.1863007899999998E-2</v>
      </c>
      <c r="AD571">
        <v>2.1529791699999998E-2</v>
      </c>
      <c r="AE571">
        <v>2.1229910000000001E-2</v>
      </c>
      <c r="AF571">
        <v>2.08967922E-2</v>
      </c>
      <c r="AG571">
        <v>2.0506529799999999E-2</v>
      </c>
      <c r="AH571">
        <v>1.65395378E-2</v>
      </c>
      <c r="AI571">
        <v>1.26328163E-2</v>
      </c>
      <c r="AJ571">
        <v>8.7820391900000003E-3</v>
      </c>
      <c r="AK571">
        <v>9.4099523300000005E-3</v>
      </c>
      <c r="AL571">
        <v>1.00354725E-2</v>
      </c>
      <c r="AM571">
        <v>9.6957246699999906E-3</v>
      </c>
      <c r="AN571">
        <v>9.3612810499999997E-3</v>
      </c>
      <c r="AO571">
        <v>9.0308560000000003E-3</v>
      </c>
      <c r="AP571">
        <v>8.7041449999999999E-3</v>
      </c>
      <c r="AQ571">
        <v>8.3786488899999997E-3</v>
      </c>
      <c r="AR571">
        <v>8.3761908699999995E-3</v>
      </c>
      <c r="AS571">
        <v>8.3797875800000008E-3</v>
      </c>
      <c r="AT571">
        <v>8.3855599600000004E-3</v>
      </c>
      <c r="AU571">
        <v>8.3924159200000001E-3</v>
      </c>
      <c r="AV571">
        <v>8.4012419700000007E-3</v>
      </c>
    </row>
    <row r="572" spans="1:48" x14ac:dyDescent="0.25">
      <c r="A572" s="27" t="s">
        <v>1269</v>
      </c>
      <c r="B572">
        <v>1.4676116307532601</v>
      </c>
      <c r="C572">
        <v>1.4911746101974399</v>
      </c>
      <c r="D572">
        <v>1.5233057169999999</v>
      </c>
      <c r="E572">
        <v>1.4915550200000001</v>
      </c>
      <c r="F572">
        <v>1.46070425</v>
      </c>
      <c r="G572">
        <v>1.3062329960000001</v>
      </c>
      <c r="H572">
        <v>1.3013200199999999</v>
      </c>
      <c r="I572">
        <v>1.296289636</v>
      </c>
      <c r="J572">
        <v>1.2633064430000001</v>
      </c>
      <c r="K572">
        <v>1.210139514</v>
      </c>
      <c r="L572">
        <v>1.15846651</v>
      </c>
      <c r="M572">
        <v>1.0929372129999999</v>
      </c>
      <c r="N572">
        <v>1.1656594199999999</v>
      </c>
      <c r="O572">
        <v>1.285139917</v>
      </c>
      <c r="P572">
        <v>1.4253369259999999</v>
      </c>
      <c r="Q572">
        <v>1.5375519010000001</v>
      </c>
      <c r="R572">
        <v>2.338581429</v>
      </c>
      <c r="S572">
        <v>1.7849767990000001</v>
      </c>
      <c r="T572">
        <v>1.2391059209999999</v>
      </c>
      <c r="U572">
        <v>0.71513787390000005</v>
      </c>
      <c r="V572">
        <v>2.262374651</v>
      </c>
      <c r="W572">
        <v>2.3846490450000002</v>
      </c>
      <c r="X572">
        <v>2.345690651</v>
      </c>
      <c r="Y572">
        <v>2.2824796759999999</v>
      </c>
      <c r="Z572">
        <v>2.206489409</v>
      </c>
      <c r="AA572">
        <v>2.1255087509999999</v>
      </c>
      <c r="AB572">
        <v>2.0428383619999999</v>
      </c>
      <c r="AC572">
        <v>1.9275874660000001</v>
      </c>
      <c r="AD572">
        <v>1.8128366499999999</v>
      </c>
      <c r="AE572">
        <v>1.701273976</v>
      </c>
      <c r="AF572">
        <v>1.595000333</v>
      </c>
      <c r="AG572">
        <v>1.4854125439999999</v>
      </c>
      <c r="AH572">
        <v>1.2085697440000001</v>
      </c>
      <c r="AI572">
        <v>0.93596227890000006</v>
      </c>
      <c r="AJ572">
        <v>0.66730675419999996</v>
      </c>
      <c r="AK572">
        <v>0.41506219309999998</v>
      </c>
      <c r="AL572">
        <v>0.16510246440000001</v>
      </c>
      <c r="AM572">
        <v>0.176484486</v>
      </c>
      <c r="AN572">
        <v>0.18787510029999999</v>
      </c>
      <c r="AO572">
        <v>0.19926757789999999</v>
      </c>
      <c r="AP572">
        <v>0.2106710285</v>
      </c>
      <c r="AQ572">
        <v>0.22203604739999999</v>
      </c>
      <c r="AR572">
        <v>0.23080328150000001</v>
      </c>
      <c r="AS572">
        <v>0.23973855229999999</v>
      </c>
      <c r="AT572">
        <v>0.24874594680000001</v>
      </c>
      <c r="AU572">
        <v>0.25779879999999999</v>
      </c>
      <c r="AV572">
        <v>0.26692870670000002</v>
      </c>
    </row>
    <row r="573" spans="1:48" x14ac:dyDescent="0.25">
      <c r="A573" s="27" t="s">
        <v>1270</v>
      </c>
      <c r="B573">
        <v>1.4643633957556199</v>
      </c>
      <c r="C573">
        <v>1.4878742237362399</v>
      </c>
      <c r="D573">
        <v>1.5199342149999999</v>
      </c>
      <c r="E573">
        <v>1.4485240589999999</v>
      </c>
      <c r="F573">
        <v>1.3806940169999999</v>
      </c>
      <c r="G573">
        <v>1.201723393</v>
      </c>
      <c r="H573">
        <v>1.1652435080000001</v>
      </c>
      <c r="I573">
        <v>1.129752587</v>
      </c>
      <c r="J573">
        <v>1.0716148480000001</v>
      </c>
      <c r="K573">
        <v>0.99911198379999999</v>
      </c>
      <c r="L573">
        <v>0.93091692189999997</v>
      </c>
      <c r="M573">
        <v>0.8548134959</v>
      </c>
      <c r="N573">
        <v>0.75512323660000003</v>
      </c>
      <c r="O573">
        <v>0.68955128119999998</v>
      </c>
      <c r="P573">
        <v>0.63343738719999998</v>
      </c>
      <c r="Q573">
        <v>0.56596026479999995</v>
      </c>
      <c r="R573">
        <v>0.21782756489999999</v>
      </c>
      <c r="S573">
        <v>0.17875877370000001</v>
      </c>
      <c r="T573">
        <v>0.13977461620000001</v>
      </c>
      <c r="U573">
        <v>0.1019860749</v>
      </c>
      <c r="V573">
        <v>0.132494205</v>
      </c>
      <c r="W573">
        <v>5.4125562799999999E-2</v>
      </c>
      <c r="X573">
        <v>4.25190981E-2</v>
      </c>
      <c r="Y573">
        <v>3.03657297E-2</v>
      </c>
      <c r="Z573">
        <v>1.8111338099999999E-2</v>
      </c>
      <c r="AA573">
        <v>1.7945168599999999E-2</v>
      </c>
      <c r="AB573">
        <v>1.7754537599999998E-2</v>
      </c>
      <c r="AC573">
        <v>1.47530623E-2</v>
      </c>
      <c r="AD573">
        <v>1.1767706899999999E-2</v>
      </c>
      <c r="AE573">
        <v>8.8129017499999907E-3</v>
      </c>
      <c r="AF573">
        <v>8.7684122899999994E-3</v>
      </c>
      <c r="AG573">
        <v>8.6987098800000006E-3</v>
      </c>
      <c r="AH573">
        <v>8.6396883000000001E-3</v>
      </c>
      <c r="AI573">
        <v>8.5860842799999997E-3</v>
      </c>
      <c r="AJ573">
        <v>8.5406934899999905E-3</v>
      </c>
      <c r="AK573">
        <v>8.5027261599999997E-3</v>
      </c>
      <c r="AL573">
        <v>8.4677655000000001E-3</v>
      </c>
      <c r="AM573">
        <v>8.4449398099999996E-3</v>
      </c>
      <c r="AN573">
        <v>8.4253666500000001E-3</v>
      </c>
      <c r="AO573">
        <v>8.4081854299999995E-3</v>
      </c>
      <c r="AP573">
        <v>8.3933587200000007E-3</v>
      </c>
      <c r="AQ573">
        <v>8.3786488899999997E-3</v>
      </c>
      <c r="AR573">
        <v>8.3761908699999995E-3</v>
      </c>
      <c r="AS573">
        <v>8.3797875800000008E-3</v>
      </c>
      <c r="AT573">
        <v>8.3855599600000004E-3</v>
      </c>
      <c r="AU573">
        <v>8.3924159200000001E-3</v>
      </c>
      <c r="AV573">
        <v>8.4012419700000007E-3</v>
      </c>
    </row>
    <row r="574" spans="1:48" x14ac:dyDescent="0.25">
      <c r="A574" s="27" t="s">
        <v>1271</v>
      </c>
      <c r="B574">
        <v>0.29584764130791702</v>
      </c>
      <c r="C574">
        <v>0.300597570883747</v>
      </c>
      <c r="D574">
        <v>0.30707470139999998</v>
      </c>
      <c r="E574">
        <v>0.50796541319999999</v>
      </c>
      <c r="F574">
        <v>0.69944712639999995</v>
      </c>
      <c r="G574">
        <v>0.80403176769999996</v>
      </c>
      <c r="H574">
        <v>0.97522972939999997</v>
      </c>
      <c r="I574">
        <v>1.1392299829999999</v>
      </c>
      <c r="J574">
        <v>1.2653401950000001</v>
      </c>
      <c r="K574">
        <v>1.349093214</v>
      </c>
      <c r="L574">
        <v>1.4071468970000001</v>
      </c>
      <c r="M574">
        <v>1.4165811669999999</v>
      </c>
      <c r="N574">
        <v>1.5729487689999999</v>
      </c>
      <c r="O574">
        <v>1.8054686980000001</v>
      </c>
      <c r="P574">
        <v>2.0847488190000001</v>
      </c>
      <c r="Q574">
        <v>2.3413300260000001</v>
      </c>
      <c r="R574">
        <v>3.189911908</v>
      </c>
      <c r="S574">
        <v>3.3636956379999998</v>
      </c>
      <c r="T574">
        <v>3.5007731290000002</v>
      </c>
      <c r="U574">
        <v>3.6049509710000001</v>
      </c>
      <c r="V574">
        <v>3.6918446</v>
      </c>
      <c r="W574">
        <v>4.0572017000000002</v>
      </c>
      <c r="X574">
        <v>4.3845089100000001</v>
      </c>
      <c r="Y574">
        <v>4.6704221769999998</v>
      </c>
      <c r="Z574">
        <v>4.9276538849999998</v>
      </c>
      <c r="AA574">
        <v>5.1538372470000002</v>
      </c>
      <c r="AB574">
        <v>5.3675991889999999</v>
      </c>
      <c r="AC574">
        <v>6.0213708639999997</v>
      </c>
      <c r="AD574">
        <v>6.6708246439999996</v>
      </c>
      <c r="AE574">
        <v>7.3272960420000004</v>
      </c>
      <c r="AF574">
        <v>7.9204366400000001</v>
      </c>
      <c r="AG574">
        <v>8.4825963400000006</v>
      </c>
      <c r="AH574">
        <v>9.0561885770000004</v>
      </c>
      <c r="AI574">
        <v>9.6272320110000003</v>
      </c>
      <c r="AJ574">
        <v>10.20025283</v>
      </c>
      <c r="AK574">
        <v>10.74758862</v>
      </c>
      <c r="AL574">
        <v>11.29364146</v>
      </c>
      <c r="AM574">
        <v>11.95184914</v>
      </c>
      <c r="AN574">
        <v>12.61120255</v>
      </c>
      <c r="AO574">
        <v>13.27113909</v>
      </c>
      <c r="AP574">
        <v>13.93218177</v>
      </c>
      <c r="AQ574">
        <v>14.59100988</v>
      </c>
      <c r="AR574">
        <v>15.26091568</v>
      </c>
      <c r="AS574">
        <v>15.941944469999999</v>
      </c>
      <c r="AT574">
        <v>16.627866439999998</v>
      </c>
      <c r="AU574">
        <v>17.316953470000001</v>
      </c>
      <c r="AV574">
        <v>18.011367809999999</v>
      </c>
    </row>
    <row r="575" spans="1:48" x14ac:dyDescent="0.25">
      <c r="A575" s="27" t="s">
        <v>1272</v>
      </c>
      <c r="B575">
        <v>6.65657192942814E-2</v>
      </c>
      <c r="C575">
        <v>6.7634453448843099E-2</v>
      </c>
      <c r="D575">
        <v>6.9091807800000002E-2</v>
      </c>
      <c r="E575">
        <v>8.7396914199999995E-2</v>
      </c>
      <c r="F575">
        <v>0.1105697813</v>
      </c>
      <c r="G575">
        <v>0.1277356566</v>
      </c>
      <c r="H575">
        <v>0.16439664209999999</v>
      </c>
      <c r="I575">
        <v>0.2115573979</v>
      </c>
      <c r="J575">
        <v>0.2663497024</v>
      </c>
      <c r="K575">
        <v>0.32960689119999997</v>
      </c>
      <c r="L575">
        <v>0.40762579729999998</v>
      </c>
      <c r="M575">
        <v>0.49681045660000001</v>
      </c>
      <c r="N575">
        <v>0.56922644030000003</v>
      </c>
      <c r="O575">
        <v>0.67418901529999997</v>
      </c>
      <c r="P575">
        <v>0.80327947040000003</v>
      </c>
      <c r="Q575">
        <v>0.93088662</v>
      </c>
      <c r="R575">
        <v>1.4058105359999999</v>
      </c>
      <c r="S575">
        <v>1.4823979169999999</v>
      </c>
      <c r="T575">
        <v>1.542808671</v>
      </c>
      <c r="U575">
        <v>1.58872038</v>
      </c>
      <c r="V575">
        <v>1.6901573089999999</v>
      </c>
      <c r="W575">
        <v>1.9756149510000001</v>
      </c>
      <c r="X575">
        <v>2.3631045240000002</v>
      </c>
      <c r="Y575">
        <v>2.7303617889999998</v>
      </c>
      <c r="Z575">
        <v>3.0796312079999999</v>
      </c>
      <c r="AA575">
        <v>3.402018864</v>
      </c>
      <c r="AB575">
        <v>3.712797363</v>
      </c>
      <c r="AC575">
        <v>4.0845560560000003</v>
      </c>
      <c r="AD575">
        <v>4.4538017310000004</v>
      </c>
      <c r="AE575">
        <v>4.8280158579999997</v>
      </c>
      <c r="AF575">
        <v>5.1602991319999996</v>
      </c>
      <c r="AG575">
        <v>5.4730995670000002</v>
      </c>
      <c r="AH575">
        <v>5.7083332310000001</v>
      </c>
      <c r="AI575">
        <v>5.9435957769999996</v>
      </c>
      <c r="AJ575">
        <v>6.1814229699999999</v>
      </c>
      <c r="AK575">
        <v>6.4114380259999999</v>
      </c>
      <c r="AL575">
        <v>6.6415117170000002</v>
      </c>
      <c r="AM575">
        <v>6.9408438219999997</v>
      </c>
      <c r="AN575">
        <v>7.241256441</v>
      </c>
      <c r="AO575">
        <v>7.5423441560000004</v>
      </c>
      <c r="AP575">
        <v>7.8443415390000002</v>
      </c>
      <c r="AQ575">
        <v>8.1453386220000006</v>
      </c>
      <c r="AR575">
        <v>8.3819844280000009</v>
      </c>
      <c r="AS575">
        <v>8.6247216430000009</v>
      </c>
      <c r="AT575">
        <v>8.8699655009999905</v>
      </c>
      <c r="AU575">
        <v>9.1167159039999994</v>
      </c>
      <c r="AV575">
        <v>9.3660539499999995</v>
      </c>
    </row>
    <row r="576" spans="1:48" x14ac:dyDescent="0.25">
      <c r="A576" s="27" t="s">
        <v>1273</v>
      </c>
      <c r="B576">
        <v>3.32767453113023</v>
      </c>
      <c r="C576">
        <v>3.3811014220943498</v>
      </c>
      <c r="D576">
        <v>3.4539557539999999</v>
      </c>
      <c r="E576">
        <v>3.5194160490000002</v>
      </c>
      <c r="F576">
        <v>3.5867017049999999</v>
      </c>
      <c r="G576">
        <v>3.337761113</v>
      </c>
      <c r="H576">
        <v>3.460352533</v>
      </c>
      <c r="I576">
        <v>3.5870705429999998</v>
      </c>
      <c r="J576">
        <v>3.6378787020000001</v>
      </c>
      <c r="K576">
        <v>3.6264072899999999</v>
      </c>
      <c r="L576">
        <v>3.6126530469999998</v>
      </c>
      <c r="M576">
        <v>3.5468238410000001</v>
      </c>
      <c r="N576">
        <v>3.5846449630000001</v>
      </c>
      <c r="O576">
        <v>3.745026953</v>
      </c>
      <c r="P576">
        <v>3.9359732260000002</v>
      </c>
      <c r="Q576">
        <v>4.0234114559999998</v>
      </c>
      <c r="R576">
        <v>3.897929215</v>
      </c>
      <c r="S576">
        <v>4.1102851339999997</v>
      </c>
      <c r="T576">
        <v>4.2777876770000001</v>
      </c>
      <c r="U576">
        <v>4.4050883260000004</v>
      </c>
      <c r="V576">
        <v>4.1757644459999996</v>
      </c>
      <c r="W576">
        <v>4.3266556659999997</v>
      </c>
      <c r="X576">
        <v>4.37611113</v>
      </c>
      <c r="Y576">
        <v>4.3815232460000004</v>
      </c>
      <c r="Z576">
        <v>4.3616307829999998</v>
      </c>
      <c r="AA576">
        <v>4.3240769940000003</v>
      </c>
      <c r="AB576">
        <v>4.2805799479999997</v>
      </c>
      <c r="AC576">
        <v>4.3154882929999996</v>
      </c>
      <c r="AD576">
        <v>4.349817195</v>
      </c>
      <c r="AE576">
        <v>4.3904337919999996</v>
      </c>
      <c r="AF576">
        <v>4.3918839729999997</v>
      </c>
      <c r="AG576">
        <v>4.3803980759999996</v>
      </c>
      <c r="AH576">
        <v>4.3183327299999998</v>
      </c>
      <c r="AI576">
        <v>4.2593968489999998</v>
      </c>
      <c r="AJ576">
        <v>4.2049060000000003</v>
      </c>
      <c r="AK576">
        <v>4.1604243409999997</v>
      </c>
      <c r="AL576">
        <v>4.117635054</v>
      </c>
      <c r="AM576">
        <v>4.1288529970000001</v>
      </c>
      <c r="AN576">
        <v>4.1415490989999997</v>
      </c>
      <c r="AO576">
        <v>4.1553238480000001</v>
      </c>
      <c r="AP576">
        <v>4.1701776060000002</v>
      </c>
      <c r="AQ576">
        <v>4.185011383</v>
      </c>
      <c r="AR576">
        <v>4.173908108</v>
      </c>
      <c r="AS576">
        <v>4.1658205989999999</v>
      </c>
      <c r="AT576">
        <v>4.1588036329999998</v>
      </c>
      <c r="AU576">
        <v>4.1523091719999998</v>
      </c>
      <c r="AV576">
        <v>4.1467709629999998</v>
      </c>
    </row>
    <row r="577" spans="1:48" x14ac:dyDescent="0.25">
      <c r="A577" s="27" t="s">
        <v>1274</v>
      </c>
      <c r="B577">
        <v>0.21556468620722</v>
      </c>
      <c r="C577">
        <v>0.21902564697065</v>
      </c>
      <c r="D577">
        <v>0.2237451053</v>
      </c>
      <c r="E577">
        <v>0.23793417889999999</v>
      </c>
      <c r="F577">
        <v>0.25306432740000001</v>
      </c>
      <c r="G577">
        <v>0.24577650849999999</v>
      </c>
      <c r="H577">
        <v>0.26592239550000002</v>
      </c>
      <c r="I577">
        <v>0.2876894492</v>
      </c>
      <c r="J577">
        <v>0.3044960619</v>
      </c>
      <c r="K577">
        <v>0.3167812686</v>
      </c>
      <c r="L577">
        <v>0.32935072069999999</v>
      </c>
      <c r="M577">
        <v>0.33745932319999999</v>
      </c>
      <c r="N577">
        <v>0.38026436629999999</v>
      </c>
      <c r="O577">
        <v>0.44294734299999999</v>
      </c>
      <c r="P577">
        <v>0.51904732760000005</v>
      </c>
      <c r="Q577">
        <v>0.59157109090000004</v>
      </c>
      <c r="R577">
        <v>0.46333673559999999</v>
      </c>
      <c r="S577">
        <v>0.61019067410000005</v>
      </c>
      <c r="T577">
        <v>0.74552646789999999</v>
      </c>
      <c r="U577">
        <v>0.86786511830000002</v>
      </c>
      <c r="V577">
        <v>0.68111271549999997</v>
      </c>
      <c r="W577">
        <v>0.70771460269999997</v>
      </c>
      <c r="X577">
        <v>0.69972832409999997</v>
      </c>
      <c r="Y577">
        <v>0.6845431904</v>
      </c>
      <c r="Z577">
        <v>0.66550238480000001</v>
      </c>
      <c r="AA577">
        <v>0.64393219749999997</v>
      </c>
      <c r="AB577">
        <v>0.62179172149999995</v>
      </c>
      <c r="AC577">
        <v>0.64809888029999996</v>
      </c>
      <c r="AD577">
        <v>0.67419684280000003</v>
      </c>
      <c r="AE577">
        <v>0.70117797179999997</v>
      </c>
      <c r="AF577">
        <v>0.72388583159999997</v>
      </c>
      <c r="AG577">
        <v>0.74417038489999998</v>
      </c>
      <c r="AH577">
        <v>0.77883694510000001</v>
      </c>
      <c r="AI577">
        <v>0.81347415030000003</v>
      </c>
      <c r="AJ577">
        <v>0.84843443429999998</v>
      </c>
      <c r="AK577">
        <v>0.88245402890000002</v>
      </c>
      <c r="AL577">
        <v>0.91646153429999999</v>
      </c>
      <c r="AM577">
        <v>0.92252414429999996</v>
      </c>
      <c r="AN577">
        <v>0.92889921860000002</v>
      </c>
      <c r="AO577">
        <v>0.93550086779999997</v>
      </c>
      <c r="AP577">
        <v>0.94233213950000005</v>
      </c>
      <c r="AQ577">
        <v>0.94914668970000005</v>
      </c>
      <c r="AR577">
        <v>0.95739532120000004</v>
      </c>
      <c r="AS577">
        <v>0.96633716489999999</v>
      </c>
      <c r="AT577">
        <v>0.97553944049999997</v>
      </c>
      <c r="AU577">
        <v>0.98488062980000002</v>
      </c>
      <c r="AV577">
        <v>0.99446898090000002</v>
      </c>
    </row>
    <row r="578" spans="1:48" x14ac:dyDescent="0.25">
      <c r="A578" s="27" t="s">
        <v>1275</v>
      </c>
      <c r="B578">
        <v>33.108335480742298</v>
      </c>
      <c r="C578">
        <v>33.639900516080203</v>
      </c>
      <c r="D578">
        <v>34.363901859999999</v>
      </c>
      <c r="E578">
        <v>34.507519420000001</v>
      </c>
      <c r="F578">
        <v>33.75632573</v>
      </c>
      <c r="G578">
        <v>32.438601720000001</v>
      </c>
      <c r="H578">
        <v>33.013835</v>
      </c>
      <c r="I578">
        <v>32.905079450000002</v>
      </c>
      <c r="J578">
        <v>31.70087968</v>
      </c>
      <c r="K578">
        <v>30.91476853</v>
      </c>
      <c r="L578">
        <v>30.663323120000001</v>
      </c>
      <c r="M578">
        <v>30.81504971</v>
      </c>
      <c r="N578">
        <v>30.24259477</v>
      </c>
      <c r="O578">
        <v>29.078334009999999</v>
      </c>
      <c r="P578">
        <v>26.749350289999999</v>
      </c>
      <c r="Q578">
        <v>24.31794004</v>
      </c>
      <c r="R578">
        <v>22.591798350000001</v>
      </c>
      <c r="S578">
        <v>21.640624240000001</v>
      </c>
      <c r="T578">
        <v>21.265697719999999</v>
      </c>
      <c r="U578">
        <v>21.074009660000002</v>
      </c>
      <c r="V578">
        <v>17.510983889999999</v>
      </c>
      <c r="W578">
        <v>15.832594950000001</v>
      </c>
      <c r="X578">
        <v>14.30431832</v>
      </c>
      <c r="Y578">
        <v>13.034032699999999</v>
      </c>
      <c r="Z578">
        <v>11.923477760000001</v>
      </c>
      <c r="AA578">
        <v>10.975487680000001</v>
      </c>
      <c r="AB578">
        <v>10.087778050000001</v>
      </c>
      <c r="AC578">
        <v>9.3570815730000003</v>
      </c>
      <c r="AD578">
        <v>8.6415402179999994</v>
      </c>
      <c r="AE578">
        <v>7.9507981750000001</v>
      </c>
      <c r="AF578">
        <v>7.3742285580000004</v>
      </c>
      <c r="AG578">
        <v>6.8427730970000002</v>
      </c>
      <c r="AH578">
        <v>6.2810998580000001</v>
      </c>
      <c r="AI578">
        <v>5.7198848800000004</v>
      </c>
      <c r="AJ578">
        <v>5.1637798180000001</v>
      </c>
      <c r="AK578">
        <v>4.671326842</v>
      </c>
      <c r="AL578">
        <v>4.1818921409999996</v>
      </c>
      <c r="AM578">
        <v>3.8055922390000001</v>
      </c>
      <c r="AN578">
        <v>3.4357329810000001</v>
      </c>
      <c r="AO578">
        <v>3.0701661260000002</v>
      </c>
      <c r="AP578">
        <v>2.7081455029999999</v>
      </c>
      <c r="AQ578">
        <v>2.3478825689999998</v>
      </c>
      <c r="AR578">
        <v>1.8963487059999999</v>
      </c>
      <c r="AS578">
        <v>1.4477518739999999</v>
      </c>
      <c r="AT578">
        <v>1.002046349</v>
      </c>
      <c r="AU578">
        <v>0.55939191619999995</v>
      </c>
      <c r="AV578">
        <v>0.1195930333</v>
      </c>
    </row>
    <row r="579" spans="1:48" x14ac:dyDescent="0.25">
      <c r="A579" s="27" t="s">
        <v>1276</v>
      </c>
      <c r="B579">
        <v>1.54983431156195</v>
      </c>
      <c r="C579">
        <v>1.57471740274219</v>
      </c>
      <c r="D579">
        <v>1.60860863</v>
      </c>
      <c r="E579">
        <v>1.873834148</v>
      </c>
      <c r="F579">
        <v>2.0801240299999999</v>
      </c>
      <c r="G579">
        <v>2.2299230159999999</v>
      </c>
      <c r="H579">
        <v>2.4970005340000001</v>
      </c>
      <c r="I579">
        <v>2.7068737129999998</v>
      </c>
      <c r="J579">
        <v>2.8082997330000001</v>
      </c>
      <c r="K579">
        <v>2.923382868</v>
      </c>
      <c r="L579">
        <v>3.0705388249999999</v>
      </c>
      <c r="M579">
        <v>3.2433559129999998</v>
      </c>
      <c r="N579">
        <v>4.172626245</v>
      </c>
      <c r="O579">
        <v>5.2591874980000002</v>
      </c>
      <c r="P579">
        <v>6.3419245399999999</v>
      </c>
      <c r="Q579">
        <v>7.5577637839999996</v>
      </c>
      <c r="R579">
        <v>6.4030520319999997</v>
      </c>
      <c r="S579">
        <v>6.3616887640000002</v>
      </c>
      <c r="T579">
        <v>6.4732124249999998</v>
      </c>
      <c r="U579">
        <v>6.6321426389999996</v>
      </c>
      <c r="V579">
        <v>6.0207871510000004</v>
      </c>
      <c r="W579">
        <v>5.6378773239999997</v>
      </c>
      <c r="X579">
        <v>5.3477635369999996</v>
      </c>
      <c r="Y579">
        <v>5.1295566030000002</v>
      </c>
      <c r="Z579">
        <v>4.9543154100000004</v>
      </c>
      <c r="AA579">
        <v>4.8218211159999997</v>
      </c>
      <c r="AB579">
        <v>4.7017337469999996</v>
      </c>
      <c r="AC579">
        <v>4.5694259429999997</v>
      </c>
      <c r="AD579">
        <v>4.4370285840000001</v>
      </c>
      <c r="AE579">
        <v>4.3094473569999998</v>
      </c>
      <c r="AF579">
        <v>4.2177821350000002</v>
      </c>
      <c r="AG579">
        <v>4.1487860550000004</v>
      </c>
      <c r="AH579">
        <v>4.0884288209999999</v>
      </c>
      <c r="AI579">
        <v>4.0248376769999998</v>
      </c>
      <c r="AJ579">
        <v>3.9605963800000001</v>
      </c>
      <c r="AK579">
        <v>3.8995513160000002</v>
      </c>
      <c r="AL579">
        <v>3.8367290020000002</v>
      </c>
      <c r="AM579">
        <v>3.7849194330000002</v>
      </c>
      <c r="AN579">
        <v>3.7368370149999999</v>
      </c>
      <c r="AO579">
        <v>3.6909770979999998</v>
      </c>
      <c r="AP579">
        <v>3.6470446289999998</v>
      </c>
      <c r="AQ579">
        <v>3.6030105620000001</v>
      </c>
      <c r="AR579">
        <v>3.57078848</v>
      </c>
      <c r="AS579">
        <v>3.538726005</v>
      </c>
      <c r="AT579">
        <v>3.5066957680000002</v>
      </c>
      <c r="AU579">
        <v>3.4754535240000002</v>
      </c>
      <c r="AV579">
        <v>3.4464886250000002</v>
      </c>
    </row>
    <row r="580" spans="1:48" x14ac:dyDescent="0.25">
      <c r="A580" s="27" t="s">
        <v>1277</v>
      </c>
      <c r="B580">
        <v>0.19372928894524399</v>
      </c>
      <c r="C580">
        <v>0.196839675342774</v>
      </c>
      <c r="D580">
        <v>0.2010760788</v>
      </c>
      <c r="E580">
        <v>0.19035937580000001</v>
      </c>
      <c r="F580">
        <v>0.17555705769999999</v>
      </c>
      <c r="G580">
        <v>0.15904786509999999</v>
      </c>
      <c r="H580">
        <v>0.15260342760000001</v>
      </c>
      <c r="I580">
        <v>0.14339494759999999</v>
      </c>
      <c r="J580">
        <v>0.13024012770000001</v>
      </c>
      <c r="K580">
        <v>0.1197407826</v>
      </c>
      <c r="L580">
        <v>0.1119690275</v>
      </c>
      <c r="M580">
        <v>0.1060825995</v>
      </c>
      <c r="N580">
        <v>0.1042560409</v>
      </c>
      <c r="O580">
        <v>0.1003812494</v>
      </c>
      <c r="P580">
        <v>9.2469223700000006E-2</v>
      </c>
      <c r="Q580">
        <v>8.4180529800000001E-2</v>
      </c>
      <c r="R580">
        <v>0.35809726180000001</v>
      </c>
      <c r="S580">
        <v>0.32235809069999999</v>
      </c>
      <c r="T580">
        <v>0.29669765749999999</v>
      </c>
      <c r="U580">
        <v>0.274351603</v>
      </c>
      <c r="V580">
        <v>0.86846432009999996</v>
      </c>
      <c r="W580">
        <v>0.98518825200000004</v>
      </c>
      <c r="X580">
        <v>1.2319660939999999</v>
      </c>
      <c r="Y580">
        <v>1.4679394349999999</v>
      </c>
      <c r="Z580">
        <v>1.6951323030000001</v>
      </c>
      <c r="AA580">
        <v>1.8810988150000001</v>
      </c>
      <c r="AB580">
        <v>2.0601259299999999</v>
      </c>
      <c r="AC580">
        <v>2.3885724910000001</v>
      </c>
      <c r="AD580">
        <v>2.7037073120000001</v>
      </c>
      <c r="AE580">
        <v>3.0084419389999999</v>
      </c>
      <c r="AF580">
        <v>3.2872167980000002</v>
      </c>
      <c r="AG580">
        <v>3.5790491270000002</v>
      </c>
      <c r="AH580">
        <v>3.934620974</v>
      </c>
      <c r="AI580">
        <v>4.2822937909999998</v>
      </c>
      <c r="AJ580">
        <v>4.6239523660000001</v>
      </c>
      <c r="AK580">
        <v>4.9082553889999998</v>
      </c>
      <c r="AL580">
        <v>5.1858884319999996</v>
      </c>
      <c r="AM580">
        <v>5.4291205700000003</v>
      </c>
      <c r="AN580">
        <v>5.675061146</v>
      </c>
      <c r="AO580">
        <v>5.9221741989999996</v>
      </c>
      <c r="AP580">
        <v>6.170476775</v>
      </c>
      <c r="AQ580">
        <v>6.4168119790000002</v>
      </c>
      <c r="AR580">
        <v>6.7220584179999996</v>
      </c>
      <c r="AS580">
        <v>7.0252029069999997</v>
      </c>
      <c r="AT580">
        <v>7.3259872130000003</v>
      </c>
      <c r="AU580">
        <v>7.6260375290000004</v>
      </c>
      <c r="AV580">
        <v>7.928988489</v>
      </c>
    </row>
    <row r="581" spans="1:48" x14ac:dyDescent="0.25">
      <c r="A581" s="27" t="s">
        <v>1278</v>
      </c>
      <c r="B581">
        <v>0.57343869527792402</v>
      </c>
      <c r="C581">
        <v>0.58264543901461296</v>
      </c>
      <c r="D581">
        <v>0.59518519319999996</v>
      </c>
      <c r="E581">
        <v>0.5905067222</v>
      </c>
      <c r="F581">
        <v>0.57072609500000004</v>
      </c>
      <c r="G581">
        <v>0.54187129219999997</v>
      </c>
      <c r="H581">
        <v>0.54486818540000004</v>
      </c>
      <c r="I581">
        <v>0.53656195299999998</v>
      </c>
      <c r="J581">
        <v>0.51072803820000001</v>
      </c>
      <c r="K581">
        <v>0.49209147619999999</v>
      </c>
      <c r="L581">
        <v>0.48223698920000002</v>
      </c>
      <c r="M581">
        <v>0.47881266430000002</v>
      </c>
      <c r="N581">
        <v>0.48666113020000001</v>
      </c>
      <c r="O581">
        <v>0.48459840999999998</v>
      </c>
      <c r="P581">
        <v>0.46166883250000001</v>
      </c>
      <c r="Q581">
        <v>0.43465927910000002</v>
      </c>
      <c r="R581">
        <v>1.205857505</v>
      </c>
      <c r="S581">
        <v>1.0150686799999999</v>
      </c>
      <c r="T581">
        <v>0.86143987749999995</v>
      </c>
      <c r="U581">
        <v>0.72036935619999998</v>
      </c>
      <c r="V581">
        <v>0.88232363800000002</v>
      </c>
      <c r="W581">
        <v>0.86387854590000002</v>
      </c>
      <c r="X581">
        <v>0.84925404319999998</v>
      </c>
      <c r="Y581">
        <v>0.84330426489999999</v>
      </c>
      <c r="Z581">
        <v>0.8423047078</v>
      </c>
      <c r="AA581">
        <v>0.83892047189999996</v>
      </c>
      <c r="AB581">
        <v>0.83671999799999996</v>
      </c>
      <c r="AC581">
        <v>0.81842370190000002</v>
      </c>
      <c r="AD581">
        <v>0.79993117250000001</v>
      </c>
      <c r="AE581">
        <v>0.78212577729999999</v>
      </c>
      <c r="AF581">
        <v>0.76859010559999996</v>
      </c>
      <c r="AG581">
        <v>0.75914363900000004</v>
      </c>
      <c r="AH581">
        <v>0.75960417089999999</v>
      </c>
      <c r="AI581">
        <v>0.75932876719999998</v>
      </c>
      <c r="AJ581">
        <v>0.75878049030000005</v>
      </c>
      <c r="AK581">
        <v>0.75866076559999995</v>
      </c>
      <c r="AL581">
        <v>0.75805096199999999</v>
      </c>
      <c r="AM581">
        <v>0.75044896400000005</v>
      </c>
      <c r="AN581">
        <v>0.74356377809999996</v>
      </c>
      <c r="AO581">
        <v>0.73710230539999999</v>
      </c>
      <c r="AP581">
        <v>0.73100974730000001</v>
      </c>
      <c r="AQ581">
        <v>0.72488172579999999</v>
      </c>
      <c r="AR581">
        <v>0.72489404310000005</v>
      </c>
      <c r="AS581">
        <v>0.72489573269999996</v>
      </c>
      <c r="AT581">
        <v>0.72486060730000001</v>
      </c>
      <c r="AU581">
        <v>0.72494573449999999</v>
      </c>
      <c r="AV581">
        <v>0.72546834510000002</v>
      </c>
    </row>
    <row r="582" spans="1:48" x14ac:dyDescent="0.25">
      <c r="A582" s="27" t="s">
        <v>1279</v>
      </c>
      <c r="B582">
        <v>0.19372928894524399</v>
      </c>
      <c r="C582">
        <v>0.196839675342774</v>
      </c>
      <c r="D582">
        <v>0.2010760788</v>
      </c>
      <c r="E582">
        <v>0.2108820552</v>
      </c>
      <c r="F582">
        <v>0.2154512412</v>
      </c>
      <c r="G582">
        <v>0.21623396119999999</v>
      </c>
      <c r="H582">
        <v>0.22984004720000001</v>
      </c>
      <c r="I582">
        <v>0.23925477640000001</v>
      </c>
      <c r="J582">
        <v>0.2407337239</v>
      </c>
      <c r="K582">
        <v>0.24518820059999999</v>
      </c>
      <c r="L582">
        <v>0.25399240709999998</v>
      </c>
      <c r="M582">
        <v>0.26658292830000002</v>
      </c>
      <c r="N582">
        <v>0.28044704149999999</v>
      </c>
      <c r="O582">
        <v>0.28904381750000002</v>
      </c>
      <c r="P582">
        <v>0.28501633599999998</v>
      </c>
      <c r="Q582">
        <v>0.277744616</v>
      </c>
      <c r="R582">
        <v>0.31317200709999998</v>
      </c>
      <c r="S582">
        <v>0.2918324611</v>
      </c>
      <c r="T582">
        <v>0.27885381920000002</v>
      </c>
      <c r="U582">
        <v>0.26857703179999998</v>
      </c>
      <c r="V582">
        <v>0.40385384390000001</v>
      </c>
      <c r="W582">
        <v>0.41696785660000002</v>
      </c>
      <c r="X582">
        <v>0.4278117729</v>
      </c>
      <c r="Y582">
        <v>0.44143625879999998</v>
      </c>
      <c r="Z582">
        <v>0.45646978220000001</v>
      </c>
      <c r="AA582">
        <v>0.4748638047</v>
      </c>
      <c r="AB582">
        <v>0.49292121960000002</v>
      </c>
      <c r="AC582">
        <v>0.52306891300000002</v>
      </c>
      <c r="AD582">
        <v>0.55169529159999997</v>
      </c>
      <c r="AE582">
        <v>0.57940146729999997</v>
      </c>
      <c r="AF582">
        <v>0.61225182869999994</v>
      </c>
      <c r="AG582">
        <v>0.64778523720000003</v>
      </c>
      <c r="AH582">
        <v>0.65890067760000004</v>
      </c>
      <c r="AI582">
        <v>0.66925374500000001</v>
      </c>
      <c r="AJ582">
        <v>0.67923052279999996</v>
      </c>
      <c r="AK582">
        <v>0.68961164320000001</v>
      </c>
      <c r="AL582">
        <v>0.69941852400000004</v>
      </c>
      <c r="AM582">
        <v>0.70951049340000005</v>
      </c>
      <c r="AN582">
        <v>0.72013663539999995</v>
      </c>
      <c r="AO582">
        <v>0.73105370380000001</v>
      </c>
      <c r="AP582">
        <v>0.74223384650000002</v>
      </c>
      <c r="AQ582">
        <v>0.75328133669999997</v>
      </c>
      <c r="AR582">
        <v>0.76417485029999999</v>
      </c>
      <c r="AS582">
        <v>0.77498572229999996</v>
      </c>
      <c r="AT582">
        <v>0.7856857975</v>
      </c>
      <c r="AU582">
        <v>0.79644670520000005</v>
      </c>
      <c r="AV582">
        <v>0.80762757419999998</v>
      </c>
    </row>
    <row r="583" spans="1:48" x14ac:dyDescent="0.25">
      <c r="A583" s="27" t="s">
        <v>1280</v>
      </c>
      <c r="B583">
        <v>0.38745857789048899</v>
      </c>
      <c r="C583">
        <v>0.39367935068554899</v>
      </c>
      <c r="D583">
        <v>0.4021521575</v>
      </c>
      <c r="E583">
        <v>0.45782832620000002</v>
      </c>
      <c r="F583">
        <v>0.5077443183</v>
      </c>
      <c r="G583">
        <v>0.55316286100000001</v>
      </c>
      <c r="H583">
        <v>0.63824563050000005</v>
      </c>
      <c r="I583">
        <v>0.72120014070000005</v>
      </c>
      <c r="J583">
        <v>0.787707822</v>
      </c>
      <c r="K583">
        <v>0.87088503679999996</v>
      </c>
      <c r="L583">
        <v>0.97929837600000003</v>
      </c>
      <c r="M583">
        <v>1.1157314439999999</v>
      </c>
      <c r="N583">
        <v>1.185488806</v>
      </c>
      <c r="O583">
        <v>1.234040848</v>
      </c>
      <c r="P583">
        <v>1.229008425</v>
      </c>
      <c r="Q583">
        <v>1.2096229350000001</v>
      </c>
      <c r="R583">
        <v>2.1365779749999998</v>
      </c>
      <c r="S583">
        <v>2.1328227960000001</v>
      </c>
      <c r="T583">
        <v>2.179623716</v>
      </c>
      <c r="U583">
        <v>2.2420439939999999</v>
      </c>
      <c r="V583">
        <v>3.6601064769999998</v>
      </c>
      <c r="W583">
        <v>3.7601428939999999</v>
      </c>
      <c r="X583">
        <v>3.846421785</v>
      </c>
      <c r="Y583">
        <v>3.958679573</v>
      </c>
      <c r="Z583">
        <v>4.0842740370000001</v>
      </c>
      <c r="AA583">
        <v>4.2298886250000001</v>
      </c>
      <c r="AB583">
        <v>4.3734085220000001</v>
      </c>
      <c r="AC583">
        <v>4.5048152760000004</v>
      </c>
      <c r="AD583">
        <v>4.6273981500000003</v>
      </c>
      <c r="AE583">
        <v>4.746222114</v>
      </c>
      <c r="AF583">
        <v>4.8988011030000003</v>
      </c>
      <c r="AG583">
        <v>5.0742994440000002</v>
      </c>
      <c r="AH583">
        <v>5.2129854690000004</v>
      </c>
      <c r="AI583">
        <v>5.3450526639999998</v>
      </c>
      <c r="AJ583">
        <v>5.4734817610000004</v>
      </c>
      <c r="AK583">
        <v>5.6030031740000004</v>
      </c>
      <c r="AL583">
        <v>5.7273044249999998</v>
      </c>
      <c r="AM583">
        <v>5.793584386</v>
      </c>
      <c r="AN583">
        <v>5.864360155</v>
      </c>
      <c r="AO583">
        <v>5.9376138750000003</v>
      </c>
      <c r="AP583">
        <v>6.0130957560000002</v>
      </c>
      <c r="AQ583">
        <v>6.0875869619999996</v>
      </c>
      <c r="AR583">
        <v>6.1375599699999999</v>
      </c>
      <c r="AS583">
        <v>6.1871155729999998</v>
      </c>
      <c r="AT583">
        <v>6.2360295319999999</v>
      </c>
      <c r="AU583">
        <v>6.2856594440000002</v>
      </c>
      <c r="AV583">
        <v>6.3388044939999997</v>
      </c>
    </row>
    <row r="584" spans="1:48" x14ac:dyDescent="0.25">
      <c r="A584" s="29" t="s">
        <v>1304</v>
      </c>
      <c r="B584">
        <v>0.71053247340542502</v>
      </c>
      <c r="C584">
        <v>0.71053247340542502</v>
      </c>
      <c r="D584">
        <v>0.71053998829999998</v>
      </c>
      <c r="E584">
        <v>0.70482624429999996</v>
      </c>
      <c r="F584">
        <v>0.77820228069999997</v>
      </c>
      <c r="G584">
        <v>0.8285927407</v>
      </c>
      <c r="H584">
        <v>0.76136675229999995</v>
      </c>
      <c r="I584">
        <v>0.81031568099999995</v>
      </c>
      <c r="J584">
        <v>0.81977205509999995</v>
      </c>
      <c r="K584">
        <v>0.76706504360000005</v>
      </c>
      <c r="L584">
        <v>0.71774911009999998</v>
      </c>
      <c r="M584">
        <v>0.65317356100000001</v>
      </c>
      <c r="N584">
        <v>0.67774351070000005</v>
      </c>
      <c r="O584">
        <v>0.75273139099999997</v>
      </c>
      <c r="P584">
        <v>0.83231717920000003</v>
      </c>
      <c r="Q584">
        <v>1.229297509</v>
      </c>
      <c r="R584">
        <v>1.0829209849999999</v>
      </c>
      <c r="S584">
        <v>1.195170396</v>
      </c>
      <c r="T584">
        <v>1.1523852640000001</v>
      </c>
      <c r="U584">
        <v>1.097789041</v>
      </c>
      <c r="V584">
        <v>1.466002335</v>
      </c>
      <c r="W584">
        <v>1.555618009</v>
      </c>
      <c r="X584">
        <v>1.4649265460000001</v>
      </c>
      <c r="Y584">
        <v>1.405488042</v>
      </c>
      <c r="Z584">
        <v>1.3910047679999999</v>
      </c>
      <c r="AA584">
        <v>1.3006035659999999</v>
      </c>
      <c r="AB584">
        <v>1.3082787849999999</v>
      </c>
      <c r="AC584">
        <v>1.25993931</v>
      </c>
      <c r="AD584">
        <v>1.203416015</v>
      </c>
      <c r="AE584">
        <v>1.152769226</v>
      </c>
      <c r="AF584">
        <v>1.135595468</v>
      </c>
      <c r="AG584">
        <v>1.0786782930000001</v>
      </c>
      <c r="AH584">
        <v>1.0303470400000001</v>
      </c>
      <c r="AI584">
        <v>1.0143886200000001</v>
      </c>
      <c r="AJ584">
        <v>0.97555644770000005</v>
      </c>
      <c r="AK584">
        <v>0.93818121860000003</v>
      </c>
      <c r="AL584">
        <v>0.96864796600000003</v>
      </c>
      <c r="AM584">
        <v>0.927742438</v>
      </c>
      <c r="AN584">
        <v>0.89058900959999998</v>
      </c>
      <c r="AO584">
        <v>0.8566480447</v>
      </c>
      <c r="AP584">
        <v>0.82545989220000004</v>
      </c>
      <c r="AQ584">
        <v>0.7972100231</v>
      </c>
      <c r="AR584">
        <v>0.77148996609999998</v>
      </c>
      <c r="AS584">
        <v>0.74741131920000003</v>
      </c>
      <c r="AT584">
        <v>0.72515230419999999</v>
      </c>
      <c r="AU584">
        <v>0.70443319029999996</v>
      </c>
      <c r="AV584">
        <v>0.68470282569999996</v>
      </c>
    </row>
    <row r="585" spans="1:48" x14ac:dyDescent="0.25">
      <c r="A585" s="32" t="s">
        <v>1305</v>
      </c>
      <c r="B585">
        <v>49.368765295072699</v>
      </c>
      <c r="C585">
        <v>49.368765295072699</v>
      </c>
      <c r="D585">
        <v>49.366434290000001</v>
      </c>
      <c r="E585">
        <v>49.103094030000001</v>
      </c>
      <c r="F585">
        <v>56.236545769999999</v>
      </c>
      <c r="G585">
        <v>44.887038279999999</v>
      </c>
      <c r="H585">
        <v>50.86089003</v>
      </c>
      <c r="I585">
        <v>57.49810548</v>
      </c>
      <c r="J585">
        <v>63.88777468</v>
      </c>
      <c r="K585">
        <v>60.872049099999998</v>
      </c>
      <c r="L585">
        <v>56.041409450000003</v>
      </c>
      <c r="M585">
        <v>47.889105209999997</v>
      </c>
      <c r="N585">
        <v>43.176429759999998</v>
      </c>
      <c r="O585">
        <v>47.62042683</v>
      </c>
      <c r="P585">
        <v>55.090989389999997</v>
      </c>
      <c r="Q585">
        <v>51.587139999999998</v>
      </c>
      <c r="R585">
        <v>53.323513730000002</v>
      </c>
      <c r="S585">
        <v>55.894518429999998</v>
      </c>
      <c r="T585">
        <v>58.335971639999997</v>
      </c>
      <c r="U585">
        <v>60.872289739999999</v>
      </c>
      <c r="V585">
        <v>64.0387001</v>
      </c>
      <c r="W585">
        <v>67.173982859999995</v>
      </c>
      <c r="X585">
        <v>66.702156270000003</v>
      </c>
      <c r="Y585">
        <v>66.412515260000006</v>
      </c>
      <c r="Z585">
        <v>66.348510689999998</v>
      </c>
      <c r="AA585">
        <v>66.397154569999998</v>
      </c>
      <c r="AB585">
        <v>66.828432460000002</v>
      </c>
      <c r="AC585">
        <v>67.534813790000001</v>
      </c>
      <c r="AD585">
        <v>68.403184530000004</v>
      </c>
      <c r="AE585">
        <v>69.417731270000004</v>
      </c>
      <c r="AF585">
        <v>70.507637900000006</v>
      </c>
      <c r="AG585">
        <v>71.618269749999996</v>
      </c>
      <c r="AH585">
        <v>72.954977029999995</v>
      </c>
      <c r="AI585">
        <v>74.449476059999995</v>
      </c>
      <c r="AJ585">
        <v>76.039749180000001</v>
      </c>
      <c r="AK585">
        <v>77.747994910000003</v>
      </c>
      <c r="AL585">
        <v>79.657973679999998</v>
      </c>
      <c r="AM585">
        <v>81.635849440000001</v>
      </c>
      <c r="AN585">
        <v>83.536008969999997</v>
      </c>
      <c r="AO585">
        <v>85.381276110000002</v>
      </c>
      <c r="AP585">
        <v>87.195584800000006</v>
      </c>
      <c r="AQ585">
        <v>88.988451819999995</v>
      </c>
      <c r="AR585">
        <v>90.541034839999995</v>
      </c>
      <c r="AS585">
        <v>91.932193139999995</v>
      </c>
      <c r="AT585">
        <v>93.20717689</v>
      </c>
      <c r="AU585">
        <v>94.395293219999999</v>
      </c>
      <c r="AV585">
        <v>95.518624720000005</v>
      </c>
    </row>
    <row r="586" spans="1:48" x14ac:dyDescent="0.25">
      <c r="A586" s="32" t="s">
        <v>1306</v>
      </c>
      <c r="B586">
        <v>75.436598671660803</v>
      </c>
      <c r="C586">
        <v>75.436598671660803</v>
      </c>
      <c r="D586">
        <v>75.083023249999997</v>
      </c>
      <c r="E586">
        <v>74.882068950000004</v>
      </c>
      <c r="F586">
        <v>75.770033710000007</v>
      </c>
      <c r="G586">
        <v>76.798768409999994</v>
      </c>
      <c r="H586">
        <v>76.032502820000005</v>
      </c>
      <c r="I586">
        <v>76.81873856</v>
      </c>
      <c r="J586">
        <v>77.795985999999999</v>
      </c>
      <c r="K586">
        <v>78.151643210000003</v>
      </c>
      <c r="L586">
        <v>78.313172809999998</v>
      </c>
      <c r="M586">
        <v>78.489008679999998</v>
      </c>
      <c r="N586">
        <v>80.028710810000007</v>
      </c>
      <c r="O586">
        <v>81.576191499999894</v>
      </c>
      <c r="P586">
        <v>83.18373708</v>
      </c>
      <c r="Q586">
        <v>85.521091530000007</v>
      </c>
      <c r="R586">
        <v>88.6798778</v>
      </c>
      <c r="S586">
        <v>91.249243820000004</v>
      </c>
      <c r="T586">
        <v>96.968872140000002</v>
      </c>
      <c r="U586">
        <v>103.519716</v>
      </c>
      <c r="V586">
        <v>101.44574369999999</v>
      </c>
      <c r="W586">
        <v>97.556358689999996</v>
      </c>
      <c r="X586">
        <v>95.79266484</v>
      </c>
      <c r="Y586">
        <v>94.471340240000004</v>
      </c>
      <c r="Z586">
        <v>93.557994739999998</v>
      </c>
      <c r="AA586">
        <v>92.596054949999996</v>
      </c>
      <c r="AB586">
        <v>92.128545810000006</v>
      </c>
      <c r="AC586">
        <v>91.363898980000002</v>
      </c>
      <c r="AD586">
        <v>90.628098230000006</v>
      </c>
      <c r="AE586">
        <v>89.841827050000006</v>
      </c>
      <c r="AF586">
        <v>95.283853100000002</v>
      </c>
      <c r="AG586">
        <v>101.4786782</v>
      </c>
      <c r="AH586">
        <v>102.5602109</v>
      </c>
      <c r="AI586">
        <v>103.7885005</v>
      </c>
      <c r="AJ586">
        <v>104.7490542</v>
      </c>
      <c r="AK586">
        <v>105.5814051</v>
      </c>
      <c r="AL586">
        <v>106.631293</v>
      </c>
      <c r="AM586">
        <v>107.77334829999999</v>
      </c>
      <c r="AN586">
        <v>108.7487009</v>
      </c>
      <c r="AO586">
        <v>109.6390736</v>
      </c>
      <c r="AP586">
        <v>110.47375150000001</v>
      </c>
      <c r="AQ586">
        <v>110.92188160000001</v>
      </c>
      <c r="AR586">
        <v>110.578177</v>
      </c>
      <c r="AS586">
        <v>110.0216272</v>
      </c>
      <c r="AT586">
        <v>109.3482281</v>
      </c>
      <c r="AU586">
        <v>108.6007657</v>
      </c>
      <c r="AV586">
        <v>107.8217092</v>
      </c>
    </row>
    <row r="587" spans="1:48" x14ac:dyDescent="0.25">
      <c r="A587" s="32" t="s">
        <v>1307</v>
      </c>
      <c r="B587">
        <v>48.714445530120202</v>
      </c>
      <c r="C587">
        <v>48.714445530120202</v>
      </c>
      <c r="D587">
        <v>48.465574109999999</v>
      </c>
      <c r="E587">
        <v>48.074757689999998</v>
      </c>
      <c r="F587">
        <v>52.978000510000001</v>
      </c>
      <c r="G587">
        <v>45.381690980000002</v>
      </c>
      <c r="H587">
        <v>48.461830519999999</v>
      </c>
      <c r="I587">
        <v>53.06887519</v>
      </c>
      <c r="J587">
        <v>57.726767629999998</v>
      </c>
      <c r="K587">
        <v>55.817393819999999</v>
      </c>
      <c r="L587">
        <v>52.237438050000002</v>
      </c>
      <c r="M587">
        <v>46.953166179999997</v>
      </c>
      <c r="N587">
        <v>43.135345639999997</v>
      </c>
      <c r="O587">
        <v>45.761878170000003</v>
      </c>
      <c r="P587">
        <v>50.206657489999998</v>
      </c>
      <c r="Q587">
        <v>49.591722320000002</v>
      </c>
      <c r="R587">
        <v>51.352140849999998</v>
      </c>
      <c r="S587">
        <v>54.11134612</v>
      </c>
      <c r="T587">
        <v>55.39034942</v>
      </c>
      <c r="U587">
        <v>56.45256517</v>
      </c>
      <c r="V587">
        <v>63.817700549999998</v>
      </c>
      <c r="W587">
        <v>69.038305140000006</v>
      </c>
      <c r="X587">
        <v>70.53059064</v>
      </c>
      <c r="Y587">
        <v>71.606544459999995</v>
      </c>
      <c r="Z587">
        <v>72.66190967</v>
      </c>
      <c r="AA587">
        <v>73.155641529999997</v>
      </c>
      <c r="AB587">
        <v>74.076357209999998</v>
      </c>
      <c r="AC587">
        <v>74.836748839999998</v>
      </c>
      <c r="AD587">
        <v>75.650379689999994</v>
      </c>
      <c r="AE587">
        <v>76.519383120000001</v>
      </c>
      <c r="AF587">
        <v>77.246964059999996</v>
      </c>
      <c r="AG587">
        <v>77.658921419999999</v>
      </c>
      <c r="AH587">
        <v>78.247679140000002</v>
      </c>
      <c r="AI587">
        <v>79.068791430000005</v>
      </c>
      <c r="AJ587">
        <v>79.771643929999996</v>
      </c>
      <c r="AK587">
        <v>80.391207489999999</v>
      </c>
      <c r="AL587">
        <v>81.440588539999894</v>
      </c>
      <c r="AM587">
        <v>82.09995911</v>
      </c>
      <c r="AN587">
        <v>82.754144460000006</v>
      </c>
      <c r="AO587">
        <v>83.403098819999997</v>
      </c>
      <c r="AP587">
        <v>84.046104330000006</v>
      </c>
      <c r="AQ587">
        <v>84.695876589999997</v>
      </c>
      <c r="AR587">
        <v>85.288964300000004</v>
      </c>
      <c r="AS587">
        <v>85.852679940000002</v>
      </c>
      <c r="AT587">
        <v>86.409696170000004</v>
      </c>
      <c r="AU587">
        <v>86.953687329999994</v>
      </c>
      <c r="AV587">
        <v>87.468144089999996</v>
      </c>
    </row>
    <row r="588" spans="1:48" x14ac:dyDescent="0.25">
      <c r="A588" s="32" t="s">
        <v>1308</v>
      </c>
      <c r="B588">
        <v>49.2588067306176</v>
      </c>
      <c r="C588">
        <v>49.2588067306177</v>
      </c>
      <c r="D588">
        <v>49.256481219999998</v>
      </c>
      <c r="E588">
        <v>48.986355209999999</v>
      </c>
      <c r="F588">
        <v>56.177274109999999</v>
      </c>
      <c r="G588">
        <v>44.523057080000001</v>
      </c>
      <c r="H588">
        <v>50.566288370000002</v>
      </c>
      <c r="I588">
        <v>57.346086280000002</v>
      </c>
      <c r="J588">
        <v>63.886291819999997</v>
      </c>
      <c r="K588">
        <v>60.720707429999997</v>
      </c>
      <c r="L588">
        <v>55.65346985</v>
      </c>
      <c r="M588">
        <v>47.05362899</v>
      </c>
      <c r="N588">
        <v>42.02339465</v>
      </c>
      <c r="O588">
        <v>46.65761182</v>
      </c>
      <c r="P588">
        <v>54.480860749999998</v>
      </c>
      <c r="Q588">
        <v>50.700701840000001</v>
      </c>
      <c r="R588">
        <v>52.572366199999998</v>
      </c>
      <c r="S588">
        <v>55.350656909999998</v>
      </c>
      <c r="T588">
        <v>57.921544339999997</v>
      </c>
      <c r="U588">
        <v>60.586644419999999</v>
      </c>
      <c r="V588">
        <v>63.936164929999997</v>
      </c>
      <c r="W588">
        <v>67.217817870000005</v>
      </c>
      <c r="X588">
        <v>66.650272299999997</v>
      </c>
      <c r="Y588">
        <v>66.284475400000005</v>
      </c>
      <c r="Z588">
        <v>66.15453153</v>
      </c>
      <c r="AA588">
        <v>66.145533040000004</v>
      </c>
      <c r="AB588">
        <v>66.532607040000002</v>
      </c>
      <c r="AC588">
        <v>67.338131989999894</v>
      </c>
      <c r="AD588">
        <v>68.189727399999995</v>
      </c>
      <c r="AE588">
        <v>69.151952719999997</v>
      </c>
      <c r="AF588">
        <v>70.170094410000004</v>
      </c>
      <c r="AG588">
        <v>71.202423640000006</v>
      </c>
      <c r="AH588">
        <v>72.484828899999997</v>
      </c>
      <c r="AI588">
        <v>73.906830799999994</v>
      </c>
      <c r="AJ588">
        <v>75.437557130000002</v>
      </c>
      <c r="AK588">
        <v>77.101763450000007</v>
      </c>
      <c r="AL588">
        <v>79.062162290000003</v>
      </c>
      <c r="AM588">
        <v>80.701021220000001</v>
      </c>
      <c r="AN588">
        <v>82.811927449999999</v>
      </c>
      <c r="AO588">
        <v>85.114643639999997</v>
      </c>
      <c r="AP588">
        <v>87.633735779999995</v>
      </c>
      <c r="AQ588">
        <v>90.479566730000002</v>
      </c>
      <c r="AR588">
        <v>91.632698910000002</v>
      </c>
      <c r="AS588">
        <v>93.541605300000001</v>
      </c>
      <c r="AT588">
        <v>95.561293640000002</v>
      </c>
      <c r="AU588">
        <v>97.619231850000006</v>
      </c>
      <c r="AV588">
        <v>99.719534620000005</v>
      </c>
    </row>
    <row r="589" spans="1:48" x14ac:dyDescent="0.25">
      <c r="A589" s="32" t="s">
        <v>1309</v>
      </c>
      <c r="B589">
        <v>62.826122747738303</v>
      </c>
      <c r="C589">
        <v>62.826122747738303</v>
      </c>
      <c r="D589">
        <v>62.823106189999997</v>
      </c>
      <c r="E589">
        <v>58.099878179999997</v>
      </c>
      <c r="F589">
        <v>59.568740810000001</v>
      </c>
      <c r="G589">
        <v>60.957585549999997</v>
      </c>
      <c r="H589">
        <v>61.574405830000003</v>
      </c>
      <c r="I589">
        <v>62.194293299999998</v>
      </c>
      <c r="J589">
        <v>63.927571049999997</v>
      </c>
      <c r="K589">
        <v>64.460794570000004</v>
      </c>
      <c r="L589">
        <v>64.275002740000005</v>
      </c>
      <c r="M589">
        <v>63.93759214</v>
      </c>
      <c r="N589">
        <v>64.101538250000004</v>
      </c>
      <c r="O589">
        <v>64.130753609999999</v>
      </c>
      <c r="P589">
        <v>64.978463070000004</v>
      </c>
      <c r="Q589">
        <v>65.164149039999998</v>
      </c>
      <c r="R589">
        <v>68.498497270000001</v>
      </c>
      <c r="S589">
        <v>66.213224080000003</v>
      </c>
      <c r="T589">
        <v>65.750355639999995</v>
      </c>
      <c r="U589">
        <v>65.708708459999997</v>
      </c>
      <c r="V589">
        <v>65.564869279999996</v>
      </c>
      <c r="W589">
        <v>66.561083859999997</v>
      </c>
      <c r="X589">
        <v>67.397032600000003</v>
      </c>
      <c r="Y589">
        <v>68.051710409999998</v>
      </c>
      <c r="Z589">
        <v>68.716899659999996</v>
      </c>
      <c r="AA589">
        <v>69.322237959999995</v>
      </c>
      <c r="AB589">
        <v>70.093689029999894</v>
      </c>
      <c r="AC589">
        <v>69.299444370000003</v>
      </c>
      <c r="AD589">
        <v>69.980080450000003</v>
      </c>
      <c r="AE589">
        <v>71.047830020000006</v>
      </c>
      <c r="AF589">
        <v>72.237714659999995</v>
      </c>
      <c r="AG589">
        <v>73.40159448</v>
      </c>
      <c r="AH589">
        <v>74.617337399999997</v>
      </c>
      <c r="AI589">
        <v>76.025940140000003</v>
      </c>
      <c r="AJ589">
        <v>77.466184429999998</v>
      </c>
      <c r="AK589">
        <v>78.987914239999995</v>
      </c>
      <c r="AL589">
        <v>80.565974629999999</v>
      </c>
      <c r="AM589">
        <v>82.915227439999995</v>
      </c>
      <c r="AN589">
        <v>84.414159760000004</v>
      </c>
      <c r="AO589">
        <v>85.662977769999998</v>
      </c>
      <c r="AP589">
        <v>86.801366400000006</v>
      </c>
      <c r="AQ589">
        <v>87.88136643</v>
      </c>
      <c r="AR589">
        <v>89.752013379999994</v>
      </c>
      <c r="AS589">
        <v>90.803957539999999</v>
      </c>
      <c r="AT589">
        <v>91.613512999999998</v>
      </c>
      <c r="AU589">
        <v>92.298917689999996</v>
      </c>
      <c r="AV589">
        <v>92.912301470000003</v>
      </c>
    </row>
    <row r="590" spans="1:48" x14ac:dyDescent="0.25">
      <c r="A590" s="32" t="s">
        <v>1310</v>
      </c>
      <c r="B590">
        <v>73.250797146020801</v>
      </c>
      <c r="C590">
        <v>73.250797146020801</v>
      </c>
      <c r="D590">
        <v>72.907469480000003</v>
      </c>
      <c r="E590">
        <v>72.895617860000002</v>
      </c>
      <c r="F590">
        <v>73.202145239999894</v>
      </c>
      <c r="G590">
        <v>74.790313900000001</v>
      </c>
      <c r="H590">
        <v>73.945442850000006</v>
      </c>
      <c r="I590">
        <v>74.337463</v>
      </c>
      <c r="J590">
        <v>75.256053350000002</v>
      </c>
      <c r="K590">
        <v>75.844438199999999</v>
      </c>
      <c r="L590">
        <v>75.99336031</v>
      </c>
      <c r="M590">
        <v>76.152424499999995</v>
      </c>
      <c r="N590">
        <v>77.777007530000006</v>
      </c>
      <c r="O590">
        <v>78.929156169999999</v>
      </c>
      <c r="P590">
        <v>80.142075349999999</v>
      </c>
      <c r="Q590">
        <v>82.327244289999996</v>
      </c>
      <c r="R590">
        <v>84.749491199999994</v>
      </c>
      <c r="S590">
        <v>86.011762180000005</v>
      </c>
      <c r="T590">
        <v>91.80654706</v>
      </c>
      <c r="U590">
        <v>98.935008769999996</v>
      </c>
      <c r="V590">
        <v>96.647637059999994</v>
      </c>
      <c r="W590">
        <v>91.846446209999996</v>
      </c>
      <c r="X590">
        <v>89.540319449999998</v>
      </c>
      <c r="Y590">
        <v>87.90513301</v>
      </c>
      <c r="Z590">
        <v>86.819154380000001</v>
      </c>
      <c r="AA590">
        <v>85.764388780000004</v>
      </c>
      <c r="AB590">
        <v>85.314900840000007</v>
      </c>
      <c r="AC590">
        <v>84.376888710000003</v>
      </c>
      <c r="AD590">
        <v>83.448392600000005</v>
      </c>
      <c r="AE590">
        <v>82.569601980000002</v>
      </c>
      <c r="AF590">
        <v>87.465194179999997</v>
      </c>
      <c r="AG590">
        <v>93.120993979999994</v>
      </c>
      <c r="AH590">
        <v>94.098648299999894</v>
      </c>
      <c r="AI590">
        <v>95.333635380000004</v>
      </c>
      <c r="AJ590">
        <v>96.385841119999995</v>
      </c>
      <c r="AK590">
        <v>97.339193839999893</v>
      </c>
      <c r="AL590">
        <v>98.455450830000004</v>
      </c>
      <c r="AM590">
        <v>101.09612300000001</v>
      </c>
      <c r="AN590">
        <v>103.57845949999999</v>
      </c>
      <c r="AO590">
        <v>106.13875299999999</v>
      </c>
      <c r="AP590">
        <v>108.8515517</v>
      </c>
      <c r="AQ590">
        <v>110.9650266</v>
      </c>
      <c r="AR590">
        <v>113.2296078</v>
      </c>
      <c r="AS590">
        <v>115.62091289999999</v>
      </c>
      <c r="AT590">
        <v>118.20429179999999</v>
      </c>
      <c r="AU590">
        <v>121.0462857</v>
      </c>
      <c r="AV590">
        <v>124.2478945</v>
      </c>
    </row>
    <row r="591" spans="1:48" x14ac:dyDescent="0.25">
      <c r="A591" s="32" t="s">
        <v>1311</v>
      </c>
      <c r="B591">
        <v>237.133102455684</v>
      </c>
      <c r="C591">
        <v>237.133102455684</v>
      </c>
      <c r="D591">
        <v>236.02209239999999</v>
      </c>
      <c r="E591">
        <v>240.56862330000001</v>
      </c>
      <c r="F591">
        <v>253.50939349999999</v>
      </c>
      <c r="G591">
        <v>248.8420965</v>
      </c>
      <c r="H591">
        <v>257.1280026</v>
      </c>
      <c r="I591">
        <v>271.92311840000002</v>
      </c>
      <c r="J591">
        <v>288.0025971</v>
      </c>
      <c r="K591">
        <v>292.14183150000002</v>
      </c>
      <c r="L591">
        <v>291.43770890000002</v>
      </c>
      <c r="M591">
        <v>283.9470781</v>
      </c>
      <c r="N591">
        <v>285.78835359999999</v>
      </c>
      <c r="O591">
        <v>298.73873630000003</v>
      </c>
      <c r="P591">
        <v>318.30062800000002</v>
      </c>
      <c r="Q591">
        <v>326.11428310000002</v>
      </c>
      <c r="R591">
        <v>321.82849640000001</v>
      </c>
      <c r="S591">
        <v>280.84610470000001</v>
      </c>
      <c r="T591">
        <v>272.9451401</v>
      </c>
      <c r="U591">
        <v>267.18228870000002</v>
      </c>
      <c r="V591">
        <v>329.55072849999999</v>
      </c>
      <c r="W591">
        <v>355.95229230000001</v>
      </c>
      <c r="X591">
        <v>368.25045010000002</v>
      </c>
      <c r="Y591">
        <v>409.63671310000001</v>
      </c>
      <c r="Z591">
        <v>524.04204110000001</v>
      </c>
      <c r="AA591">
        <v>522.38206779999996</v>
      </c>
      <c r="AB591">
        <v>538.38541350000003</v>
      </c>
      <c r="AC591">
        <v>514.36588389999997</v>
      </c>
      <c r="AD591">
        <v>495.56114609999997</v>
      </c>
      <c r="AE591">
        <v>478.86618420000002</v>
      </c>
      <c r="AF591">
        <v>492.64636969999998</v>
      </c>
      <c r="AG591">
        <v>509.17215199999998</v>
      </c>
      <c r="AH591">
        <v>561.67521920000002</v>
      </c>
      <c r="AI591">
        <v>641.42822750000005</v>
      </c>
      <c r="AJ591">
        <v>788.66963580000004</v>
      </c>
      <c r="AK591">
        <v>708.66278820000002</v>
      </c>
      <c r="AL591">
        <v>650.3275648</v>
      </c>
      <c r="AM591">
        <v>643.19645160000005</v>
      </c>
      <c r="AN591">
        <v>635.24260570000001</v>
      </c>
      <c r="AO591">
        <v>627.50251109999999</v>
      </c>
      <c r="AP591">
        <v>620.13250049999999</v>
      </c>
      <c r="AQ591">
        <v>613.12285799999995</v>
      </c>
      <c r="AR591">
        <v>591.75576720000004</v>
      </c>
      <c r="AS591">
        <v>572.3097927</v>
      </c>
      <c r="AT591">
        <v>554.05608749999999</v>
      </c>
      <c r="AU591">
        <v>536.88024350000001</v>
      </c>
      <c r="AV591">
        <v>520.77603220000003</v>
      </c>
    </row>
    <row r="592" spans="1:48" x14ac:dyDescent="0.25">
      <c r="A592" s="32" t="s">
        <v>1312</v>
      </c>
      <c r="B592">
        <v>77.9046000342789</v>
      </c>
      <c r="C592">
        <v>77.9046000342789</v>
      </c>
      <c r="D592">
        <v>77.539371410000001</v>
      </c>
      <c r="E592">
        <v>77.964199390000005</v>
      </c>
      <c r="F592">
        <v>79.612934089999996</v>
      </c>
      <c r="G592">
        <v>79.992361520000003</v>
      </c>
      <c r="H592">
        <v>79.395136469999997</v>
      </c>
      <c r="I592">
        <v>81.025666279999996</v>
      </c>
      <c r="J592">
        <v>83.400116679999996</v>
      </c>
      <c r="K592">
        <v>84.061572850000005</v>
      </c>
      <c r="L592">
        <v>83.497579860000002</v>
      </c>
      <c r="M592">
        <v>82.271483169999996</v>
      </c>
      <c r="N592">
        <v>80.625329930000007</v>
      </c>
      <c r="O592">
        <v>81.560415149999997</v>
      </c>
      <c r="P592">
        <v>83.999191580000002</v>
      </c>
      <c r="Q592">
        <v>87.022576079999894</v>
      </c>
      <c r="R592">
        <v>85.028076510000005</v>
      </c>
      <c r="S592">
        <v>95.605433779999998</v>
      </c>
      <c r="T592">
        <v>104.62784929999999</v>
      </c>
      <c r="U592">
        <v>118.3643261</v>
      </c>
      <c r="V592">
        <v>89.985914570000006</v>
      </c>
      <c r="W592">
        <v>96.804683080000004</v>
      </c>
      <c r="X592">
        <v>97.512266499999996</v>
      </c>
      <c r="Y592">
        <v>96.543330310000002</v>
      </c>
      <c r="Z592">
        <v>95.63511269</v>
      </c>
      <c r="AA592">
        <v>94.447150269999995</v>
      </c>
      <c r="AB592">
        <v>93.987891219999995</v>
      </c>
      <c r="AC592">
        <v>93.534662890000007</v>
      </c>
      <c r="AD592">
        <v>92.993033440000005</v>
      </c>
      <c r="AE592">
        <v>92.447073709999998</v>
      </c>
      <c r="AF592">
        <v>96.973428420000005</v>
      </c>
      <c r="AG592">
        <v>102.2140946</v>
      </c>
      <c r="AH592">
        <v>105.6942238</v>
      </c>
      <c r="AI592">
        <v>109.6342915</v>
      </c>
      <c r="AJ592">
        <v>115.2877866</v>
      </c>
      <c r="AK592">
        <v>125.4681887</v>
      </c>
      <c r="AL592">
        <v>161.34081230000001</v>
      </c>
      <c r="AM592">
        <v>141.34826960000001</v>
      </c>
      <c r="AN592">
        <v>134.75848930000001</v>
      </c>
      <c r="AO592">
        <v>131.3375001</v>
      </c>
      <c r="AP592">
        <v>129.1820208</v>
      </c>
      <c r="AQ592">
        <v>127.5814948</v>
      </c>
      <c r="AR592">
        <v>126.7417069</v>
      </c>
      <c r="AS592">
        <v>125.8405983</v>
      </c>
      <c r="AT592">
        <v>124.9568941</v>
      </c>
      <c r="AU592">
        <v>124.11994970000001</v>
      </c>
      <c r="AV592">
        <v>123.39994470000001</v>
      </c>
    </row>
    <row r="593" spans="1:48" x14ac:dyDescent="0.25">
      <c r="A593" s="32" t="s">
        <v>1313</v>
      </c>
      <c r="B593">
        <v>109.72981430511599</v>
      </c>
      <c r="C593">
        <v>109.72981430511599</v>
      </c>
      <c r="D593">
        <v>109.2156147</v>
      </c>
      <c r="E593">
        <v>110.01897169999999</v>
      </c>
      <c r="F593">
        <v>126.909379</v>
      </c>
      <c r="G593">
        <v>120.23966679999999</v>
      </c>
      <c r="H593">
        <v>122.27577239999999</v>
      </c>
      <c r="I593">
        <v>132.90584709999999</v>
      </c>
      <c r="J593">
        <v>131.591587</v>
      </c>
      <c r="K593">
        <v>121.2955128</v>
      </c>
      <c r="L593">
        <v>119.71125480000001</v>
      </c>
      <c r="M593">
        <v>118.2436014</v>
      </c>
      <c r="N593">
        <v>122.650003</v>
      </c>
      <c r="O593">
        <v>137.5156107</v>
      </c>
      <c r="P593">
        <v>143.40201529999999</v>
      </c>
      <c r="Q593">
        <v>130.24403269999999</v>
      </c>
      <c r="R593">
        <v>166.97807700000001</v>
      </c>
      <c r="S593">
        <v>164.20879830000001</v>
      </c>
      <c r="T593">
        <v>177.45595499999999</v>
      </c>
      <c r="U593">
        <v>197.32808399999999</v>
      </c>
      <c r="V593">
        <v>167.74148640000001</v>
      </c>
      <c r="W593">
        <v>237.30340659999999</v>
      </c>
      <c r="X593">
        <v>244.5415241</v>
      </c>
      <c r="Y593">
        <v>277.08335510000001</v>
      </c>
      <c r="Z593">
        <v>361.27821399999999</v>
      </c>
      <c r="AA593">
        <v>338.22339110000001</v>
      </c>
      <c r="AB593">
        <v>325.41475539999999</v>
      </c>
      <c r="AC593">
        <v>353.74051320000001</v>
      </c>
      <c r="AD593">
        <v>395.57535569999999</v>
      </c>
      <c r="AE593">
        <v>465.87952710000002</v>
      </c>
      <c r="AF593">
        <v>471.97959930000002</v>
      </c>
      <c r="AG593">
        <v>485.83874379999997</v>
      </c>
      <c r="AH593">
        <v>471.52101920000001</v>
      </c>
      <c r="AI593">
        <v>458.83363059999999</v>
      </c>
      <c r="AJ593">
        <v>446.71723450000002</v>
      </c>
      <c r="AK593">
        <v>435.07451259999999</v>
      </c>
      <c r="AL593">
        <v>424.58921099999998</v>
      </c>
      <c r="AM593">
        <v>414.51197459999997</v>
      </c>
      <c r="AN593">
        <v>404.83380310000001</v>
      </c>
      <c r="AO593">
        <v>395.61775490000002</v>
      </c>
      <c r="AP593">
        <v>386.85583000000003</v>
      </c>
      <c r="AQ593">
        <v>378.38420600000001</v>
      </c>
      <c r="AR593">
        <v>369.93788919999997</v>
      </c>
      <c r="AS593">
        <v>361.78000969999999</v>
      </c>
      <c r="AT593">
        <v>353.92203499999999</v>
      </c>
      <c r="AU593">
        <v>346.4381285</v>
      </c>
      <c r="AV593">
        <v>339.48735520000002</v>
      </c>
    </row>
    <row r="594" spans="1:48" x14ac:dyDescent="0.25">
      <c r="A594" s="32" t="s">
        <v>1314</v>
      </c>
      <c r="B594">
        <v>104.470628655315</v>
      </c>
      <c r="C594">
        <v>104.470628655315</v>
      </c>
      <c r="D594">
        <v>103.9808161</v>
      </c>
      <c r="E594">
        <v>88.595444729999997</v>
      </c>
      <c r="F594">
        <v>86.470162169999995</v>
      </c>
      <c r="G594">
        <v>88.329869579999894</v>
      </c>
      <c r="H594">
        <v>87.966532770000001</v>
      </c>
      <c r="I594">
        <v>89.363678030000003</v>
      </c>
      <c r="J594">
        <v>91.585099499999998</v>
      </c>
      <c r="K594">
        <v>93.481639560000005</v>
      </c>
      <c r="L594">
        <v>94.933832719999998</v>
      </c>
      <c r="M594">
        <v>96.525598099999996</v>
      </c>
      <c r="N594">
        <v>96.166540240000003</v>
      </c>
      <c r="O594">
        <v>96.503448379999995</v>
      </c>
      <c r="P594">
        <v>97.411921309999997</v>
      </c>
      <c r="Q594">
        <v>99.554474350000007</v>
      </c>
      <c r="R594">
        <v>96.988622030000002</v>
      </c>
      <c r="S594">
        <v>102.0261878</v>
      </c>
      <c r="T594">
        <v>107.1360765</v>
      </c>
      <c r="U594">
        <v>111.97115700000001</v>
      </c>
      <c r="V594">
        <v>115.28497849999999</v>
      </c>
      <c r="W594">
        <v>112.8431762</v>
      </c>
      <c r="X594">
        <v>110.71116670000001</v>
      </c>
      <c r="Y594">
        <v>108.9347463</v>
      </c>
      <c r="Z594">
        <v>107.5055397</v>
      </c>
      <c r="AA594">
        <v>106.0255696</v>
      </c>
      <c r="AB594">
        <v>104.97422210000001</v>
      </c>
      <c r="AC594">
        <v>102.8943227</v>
      </c>
      <c r="AD594">
        <v>100.9296167</v>
      </c>
      <c r="AE594">
        <v>98.767283129999996</v>
      </c>
      <c r="AF594">
        <v>103.62771650000001</v>
      </c>
      <c r="AG594">
        <v>109.0987107</v>
      </c>
      <c r="AH594">
        <v>109.5970805</v>
      </c>
      <c r="AI594">
        <v>110.349819</v>
      </c>
      <c r="AJ594">
        <v>110.8031659</v>
      </c>
      <c r="AK594">
        <v>111.2286471</v>
      </c>
      <c r="AL594">
        <v>111.9349782</v>
      </c>
      <c r="AM594">
        <v>111.3249047</v>
      </c>
      <c r="AN594">
        <v>110.69090749999999</v>
      </c>
      <c r="AO594">
        <v>110.0308038</v>
      </c>
      <c r="AP594">
        <v>109.354057</v>
      </c>
      <c r="AQ594">
        <v>108.6512274</v>
      </c>
      <c r="AR594">
        <v>108.4257465</v>
      </c>
      <c r="AS594">
        <v>108.1297647</v>
      </c>
      <c r="AT594">
        <v>107.7872497</v>
      </c>
      <c r="AU594">
        <v>107.41842699999999</v>
      </c>
      <c r="AV594">
        <v>107.04374679999999</v>
      </c>
    </row>
    <row r="595" spans="1:48" x14ac:dyDescent="0.25">
      <c r="A595" s="32" t="s">
        <v>1315</v>
      </c>
      <c r="B595">
        <v>201.97552735331001</v>
      </c>
      <c r="C595">
        <v>201.97552735331001</v>
      </c>
      <c r="D595">
        <v>201.0287715</v>
      </c>
      <c r="E595">
        <v>185.0699903</v>
      </c>
      <c r="F595">
        <v>177.10772840000001</v>
      </c>
      <c r="G595">
        <v>176.2849119</v>
      </c>
      <c r="H595">
        <v>170.870149</v>
      </c>
      <c r="I595">
        <v>169.61417309999999</v>
      </c>
      <c r="J595">
        <v>170.7513203</v>
      </c>
      <c r="K595">
        <v>172.11561209999999</v>
      </c>
      <c r="L595">
        <v>172.70686810000001</v>
      </c>
      <c r="M595">
        <v>173.4064439</v>
      </c>
      <c r="N595">
        <v>179.58204480000001</v>
      </c>
      <c r="O595">
        <v>182.9982589</v>
      </c>
      <c r="P595">
        <v>185.8247197</v>
      </c>
      <c r="Q595">
        <v>189.89294620000001</v>
      </c>
      <c r="R595">
        <v>182.51106759999999</v>
      </c>
      <c r="S595">
        <v>197.0031338</v>
      </c>
      <c r="T595">
        <v>205.4594841</v>
      </c>
      <c r="U595">
        <v>211.95298679999999</v>
      </c>
      <c r="V595">
        <v>203.96029820000001</v>
      </c>
      <c r="W595">
        <v>184.33561990000001</v>
      </c>
      <c r="X595">
        <v>169.65879870000001</v>
      </c>
      <c r="Y595">
        <v>158.84225459999999</v>
      </c>
      <c r="Z595">
        <v>149.91670920000001</v>
      </c>
      <c r="AA595">
        <v>141.8871656</v>
      </c>
      <c r="AB595">
        <v>134.7435649</v>
      </c>
      <c r="AC595">
        <v>129.78696289999999</v>
      </c>
      <c r="AD595">
        <v>125.84979370000001</v>
      </c>
      <c r="AE595">
        <v>122.32346149999999</v>
      </c>
      <c r="AF595">
        <v>127.8720675</v>
      </c>
      <c r="AG595">
        <v>134.4294122</v>
      </c>
      <c r="AH595">
        <v>133.53016339999999</v>
      </c>
      <c r="AI595">
        <v>132.66576610000001</v>
      </c>
      <c r="AJ595">
        <v>131.56498439999999</v>
      </c>
      <c r="AK595">
        <v>130.46769689999999</v>
      </c>
      <c r="AL595">
        <v>129.787633</v>
      </c>
      <c r="AM595">
        <v>127.674419</v>
      </c>
      <c r="AN595">
        <v>125.679563</v>
      </c>
      <c r="AO595">
        <v>123.77606849999999</v>
      </c>
      <c r="AP595">
        <v>121.9614813</v>
      </c>
      <c r="AQ595">
        <v>120.15473919999999</v>
      </c>
      <c r="AR595">
        <v>113.21769930000001</v>
      </c>
      <c r="AS595">
        <v>105.8088297</v>
      </c>
      <c r="AT595">
        <v>98.317497639999999</v>
      </c>
      <c r="AU595">
        <v>90.842869539999995</v>
      </c>
      <c r="AV595">
        <v>83.41793826</v>
      </c>
    </row>
    <row r="596" spans="1:48" x14ac:dyDescent="0.25">
      <c r="A596" s="32" t="s">
        <v>1316</v>
      </c>
      <c r="B596">
        <v>53.3532132382431</v>
      </c>
      <c r="C596">
        <v>53.3532132382431</v>
      </c>
      <c r="D596">
        <v>53.103075879999999</v>
      </c>
      <c r="E596">
        <v>53.194783289999997</v>
      </c>
      <c r="F596">
        <v>53.466767189999999</v>
      </c>
      <c r="G596">
        <v>54.668870980000001</v>
      </c>
      <c r="H596">
        <v>53.964823119999998</v>
      </c>
      <c r="I596">
        <v>54.37788965</v>
      </c>
      <c r="J596">
        <v>55.141196309999998</v>
      </c>
      <c r="K596">
        <v>55.641967770000001</v>
      </c>
      <c r="L596">
        <v>55.748698349999998</v>
      </c>
      <c r="M596">
        <v>55.795039170000003</v>
      </c>
      <c r="N596">
        <v>56.23596156</v>
      </c>
      <c r="O596">
        <v>56.793661159999999</v>
      </c>
      <c r="P596">
        <v>57.52989968</v>
      </c>
      <c r="Q596">
        <v>59.404204190000002</v>
      </c>
      <c r="R596">
        <v>61.941372469999997</v>
      </c>
      <c r="S596">
        <v>61.485180399999997</v>
      </c>
      <c r="T596">
        <v>63.610895659999997</v>
      </c>
      <c r="U596">
        <v>66.547308889999996</v>
      </c>
      <c r="V596">
        <v>69.11417625</v>
      </c>
      <c r="W596">
        <v>67.022494019999996</v>
      </c>
      <c r="X596">
        <v>67.024390929999996</v>
      </c>
      <c r="Y596">
        <v>67.244402429999994</v>
      </c>
      <c r="Z596">
        <v>67.796411129999996</v>
      </c>
      <c r="AA596">
        <v>68.223445350000006</v>
      </c>
      <c r="AB596">
        <v>69.140168399999894</v>
      </c>
      <c r="AC596">
        <v>68.878046150000003</v>
      </c>
      <c r="AD596">
        <v>68.626659110000006</v>
      </c>
      <c r="AE596">
        <v>68.323114840000002</v>
      </c>
      <c r="AF596">
        <v>72.939177200000003</v>
      </c>
      <c r="AG596">
        <v>78.224642470000006</v>
      </c>
      <c r="AH596">
        <v>79.731134609999998</v>
      </c>
      <c r="AI596">
        <v>81.306233750000004</v>
      </c>
      <c r="AJ596">
        <v>82.625632949999996</v>
      </c>
      <c r="AK596">
        <v>83.771802300000004</v>
      </c>
      <c r="AL596">
        <v>85.330920289999995</v>
      </c>
      <c r="AM596">
        <v>85.984350980000002</v>
      </c>
      <c r="AN596">
        <v>86.636853700000003</v>
      </c>
      <c r="AO596">
        <v>87.271818929999995</v>
      </c>
      <c r="AP596">
        <v>87.895008000000004</v>
      </c>
      <c r="AQ596">
        <v>88.447597779999995</v>
      </c>
      <c r="AR596">
        <v>89.121631039999997</v>
      </c>
      <c r="AS596">
        <v>89.682005700000005</v>
      </c>
      <c r="AT596">
        <v>90.179465100000002</v>
      </c>
      <c r="AU596">
        <v>90.652050180000003</v>
      </c>
      <c r="AV596">
        <v>91.159448139999995</v>
      </c>
    </row>
    <row r="597" spans="1:48" x14ac:dyDescent="0.25">
      <c r="A597" s="32" t="s">
        <v>1317</v>
      </c>
      <c r="B597">
        <v>102.348651720929</v>
      </c>
      <c r="C597">
        <v>102.348651720929</v>
      </c>
      <c r="D597">
        <v>101.8689306</v>
      </c>
      <c r="E597">
        <v>100.2138724</v>
      </c>
      <c r="F597">
        <v>101.5641018</v>
      </c>
      <c r="G597">
        <v>101.17794619999999</v>
      </c>
      <c r="H597">
        <v>99.899325009999998</v>
      </c>
      <c r="I597">
        <v>101.6960831</v>
      </c>
      <c r="J597">
        <v>105.0212075</v>
      </c>
      <c r="K597">
        <v>105.8513543</v>
      </c>
      <c r="L597">
        <v>104.6160555</v>
      </c>
      <c r="M597">
        <v>102.12577949999999</v>
      </c>
      <c r="N597">
        <v>97.972856739999997</v>
      </c>
      <c r="O597">
        <v>97.638817959999997</v>
      </c>
      <c r="P597">
        <v>100.1007731</v>
      </c>
      <c r="Q597">
        <v>103.1270833</v>
      </c>
      <c r="R597">
        <v>121.45264280000001</v>
      </c>
      <c r="S597">
        <v>112.0740077</v>
      </c>
      <c r="T597">
        <v>112.0504401</v>
      </c>
      <c r="U597">
        <v>113.4508773</v>
      </c>
      <c r="V597">
        <v>131.9594132</v>
      </c>
      <c r="W597">
        <v>129.67308969999999</v>
      </c>
      <c r="X597">
        <v>132.69338680000001</v>
      </c>
      <c r="Y597">
        <v>135.34598919999999</v>
      </c>
      <c r="Z597">
        <v>138.38227620000001</v>
      </c>
      <c r="AA597">
        <v>141.2485752</v>
      </c>
      <c r="AB597">
        <v>144.9684992</v>
      </c>
      <c r="AC597">
        <v>142.7643185</v>
      </c>
      <c r="AD597">
        <v>141.4123476</v>
      </c>
      <c r="AE597">
        <v>140.2480056</v>
      </c>
      <c r="AF597">
        <v>147.38637600000001</v>
      </c>
      <c r="AG597">
        <v>155.14795330000001</v>
      </c>
      <c r="AH597">
        <v>153.42875079999999</v>
      </c>
      <c r="AI597">
        <v>152.43730110000001</v>
      </c>
      <c r="AJ597">
        <v>151.3746352</v>
      </c>
      <c r="AK597">
        <v>150.33314970000001</v>
      </c>
      <c r="AL597">
        <v>149.88285550000001</v>
      </c>
      <c r="AM597">
        <v>151.30541030000001</v>
      </c>
      <c r="AN597">
        <v>152.21727530000001</v>
      </c>
      <c r="AO597">
        <v>152.94933940000001</v>
      </c>
      <c r="AP597">
        <v>153.59688389999999</v>
      </c>
      <c r="AQ597">
        <v>154.1403498</v>
      </c>
      <c r="AR597">
        <v>154.6718755</v>
      </c>
      <c r="AS597">
        <v>155.14429050000001</v>
      </c>
      <c r="AT597">
        <v>155.55422709999999</v>
      </c>
      <c r="AU597">
        <v>155.92876810000001</v>
      </c>
      <c r="AV597">
        <v>156.33406099999999</v>
      </c>
    </row>
    <row r="598" spans="1:48" x14ac:dyDescent="0.25">
      <c r="A598" s="32" t="s">
        <v>1318</v>
      </c>
      <c r="B598">
        <v>50.435852278969101</v>
      </c>
      <c r="C598">
        <v>50.4358522789692</v>
      </c>
      <c r="D598">
        <v>50.178804290000002</v>
      </c>
      <c r="E598">
        <v>49.888121550000001</v>
      </c>
      <c r="F598">
        <v>55.326740790000002</v>
      </c>
      <c r="G598">
        <v>46.974853690000003</v>
      </c>
      <c r="H598">
        <v>50.465825700000003</v>
      </c>
      <c r="I598">
        <v>55.632523329999998</v>
      </c>
      <c r="J598">
        <v>60.888722850000001</v>
      </c>
      <c r="K598">
        <v>58.748833419999997</v>
      </c>
      <c r="L598">
        <v>54.669936800000002</v>
      </c>
      <c r="M598">
        <v>48.548333800000002</v>
      </c>
      <c r="N598">
        <v>44.421742100000003</v>
      </c>
      <c r="O598">
        <v>47.843290889999999</v>
      </c>
      <c r="P598">
        <v>53.799386769999998</v>
      </c>
      <c r="Q598">
        <v>53.175041059999998</v>
      </c>
      <c r="R598">
        <v>54.841472889999999</v>
      </c>
      <c r="S598">
        <v>57.505758530000001</v>
      </c>
      <c r="T598">
        <v>59.231786909999997</v>
      </c>
      <c r="U598">
        <v>60.828457729999997</v>
      </c>
      <c r="V598">
        <v>69.387590669999994</v>
      </c>
      <c r="W598">
        <v>75.332818660000001</v>
      </c>
      <c r="X598">
        <v>76.509933820000001</v>
      </c>
      <c r="Y598">
        <v>77.101084599999893</v>
      </c>
      <c r="Z598">
        <v>77.674964680000002</v>
      </c>
      <c r="AA598">
        <v>77.727932019999997</v>
      </c>
      <c r="AB598">
        <v>78.423376219999994</v>
      </c>
      <c r="AC598">
        <v>78.811552640000002</v>
      </c>
      <c r="AD598">
        <v>79.341563840000006</v>
      </c>
      <c r="AE598">
        <v>80.034952950000005</v>
      </c>
      <c r="AF598">
        <v>80.659474009999997</v>
      </c>
      <c r="AG598">
        <v>81.111611789999998</v>
      </c>
      <c r="AH598">
        <v>81.904960759999994</v>
      </c>
      <c r="AI598">
        <v>83.032776220000002</v>
      </c>
      <c r="AJ598">
        <v>84.218965280000006</v>
      </c>
      <c r="AK598">
        <v>85.368886689999997</v>
      </c>
      <c r="AL598">
        <v>87.202257309999894</v>
      </c>
      <c r="AM598">
        <v>88.788576419999998</v>
      </c>
      <c r="AN598">
        <v>90.639200040000006</v>
      </c>
      <c r="AO598">
        <v>92.705969260000003</v>
      </c>
      <c r="AP598">
        <v>95.007670590000004</v>
      </c>
      <c r="AQ598">
        <v>97.580999579999997</v>
      </c>
      <c r="AR598">
        <v>101.5548347</v>
      </c>
      <c r="AS598">
        <v>106.1807733</v>
      </c>
      <c r="AT598">
        <v>111.8776</v>
      </c>
      <c r="AU598">
        <v>119.134373</v>
      </c>
      <c r="AV598">
        <v>128.75463869999999</v>
      </c>
    </row>
    <row r="599" spans="1:48" x14ac:dyDescent="0.25">
      <c r="A599" s="32" t="s">
        <v>1319</v>
      </c>
      <c r="B599">
        <v>26.958947695028801</v>
      </c>
      <c r="C599">
        <v>26.958947695028801</v>
      </c>
      <c r="D599">
        <v>26.820110459999999</v>
      </c>
      <c r="E599">
        <v>26.7051172</v>
      </c>
      <c r="F599">
        <v>27.634015470000001</v>
      </c>
      <c r="G599">
        <v>28.68173071</v>
      </c>
      <c r="H599">
        <v>29.221462030000001</v>
      </c>
      <c r="I599">
        <v>30.35322798</v>
      </c>
      <c r="J599">
        <v>31.590498440000001</v>
      </c>
      <c r="K599">
        <v>32.444559380000001</v>
      </c>
      <c r="L599">
        <v>33.050959890000001</v>
      </c>
      <c r="M599">
        <v>33.571705110000003</v>
      </c>
      <c r="N599">
        <v>32.86985456</v>
      </c>
      <c r="O599">
        <v>33.529673699999996</v>
      </c>
      <c r="P599">
        <v>34.732435359999997</v>
      </c>
      <c r="Q599">
        <v>36.81425342</v>
      </c>
      <c r="R599">
        <v>39.584147510000001</v>
      </c>
      <c r="S599">
        <v>40.67025194</v>
      </c>
      <c r="T599">
        <v>40.28815221</v>
      </c>
      <c r="U599">
        <v>39.851125809999999</v>
      </c>
      <c r="V599">
        <v>43.171671660000001</v>
      </c>
      <c r="W599">
        <v>45.023997899999998</v>
      </c>
      <c r="X599">
        <v>45.383509789999998</v>
      </c>
      <c r="Y599">
        <v>45.59960298</v>
      </c>
      <c r="Z599">
        <v>45.867223129999999</v>
      </c>
      <c r="AA599">
        <v>45.684182110000002</v>
      </c>
      <c r="AB599">
        <v>45.891980439999998</v>
      </c>
      <c r="AC599">
        <v>45.851260609999997</v>
      </c>
      <c r="AD599">
        <v>45.728613629999998</v>
      </c>
      <c r="AE599">
        <v>45.601241860000002</v>
      </c>
      <c r="AF599">
        <v>45.484625080000001</v>
      </c>
      <c r="AG599">
        <v>45.108725489999998</v>
      </c>
      <c r="AH599">
        <v>44.810501350000003</v>
      </c>
      <c r="AI599">
        <v>44.729141800000001</v>
      </c>
      <c r="AJ599">
        <v>44.523660290000002</v>
      </c>
      <c r="AK599">
        <v>44.344787580000002</v>
      </c>
      <c r="AL599">
        <v>44.631132890000003</v>
      </c>
      <c r="AM599">
        <v>44.506334809999998</v>
      </c>
      <c r="AN599">
        <v>44.421065290000001</v>
      </c>
      <c r="AO599">
        <v>44.36011225</v>
      </c>
      <c r="AP599">
        <v>44.313457380000003</v>
      </c>
      <c r="AQ599">
        <v>44.281921779999998</v>
      </c>
      <c r="AR599">
        <v>44.124408799999998</v>
      </c>
      <c r="AS599">
        <v>43.970743970000001</v>
      </c>
      <c r="AT599">
        <v>43.822879729999997</v>
      </c>
      <c r="AU599">
        <v>43.676580909999998</v>
      </c>
      <c r="AV599">
        <v>43.523167710000003</v>
      </c>
    </row>
    <row r="600" spans="1:48" x14ac:dyDescent="0.25">
      <c r="A600" s="32" t="s">
        <v>1320</v>
      </c>
      <c r="B600">
        <v>56.726729191374801</v>
      </c>
      <c r="C600">
        <v>56.726729191374801</v>
      </c>
      <c r="D600">
        <v>56.413232059999999</v>
      </c>
      <c r="E600">
        <v>59.427311150000001</v>
      </c>
      <c r="F600">
        <v>62.8005894</v>
      </c>
      <c r="G600">
        <v>65.978638340000003</v>
      </c>
      <c r="H600">
        <v>66.745307170000004</v>
      </c>
      <c r="I600">
        <v>68.524452769999996</v>
      </c>
      <c r="J600">
        <v>71.069460989999996</v>
      </c>
      <c r="K600">
        <v>72.843971069999995</v>
      </c>
      <c r="L600">
        <v>74.100525709999999</v>
      </c>
      <c r="M600">
        <v>75.409360800000002</v>
      </c>
      <c r="N600">
        <v>76.348809309999893</v>
      </c>
      <c r="O600">
        <v>78.623353910000006</v>
      </c>
      <c r="P600">
        <v>81.985910720000007</v>
      </c>
      <c r="Q600">
        <v>86.247214959999994</v>
      </c>
      <c r="R600">
        <v>73.114474240000007</v>
      </c>
      <c r="S600">
        <v>88.868890980000003</v>
      </c>
      <c r="T600">
        <v>95.267289090000006</v>
      </c>
      <c r="U600">
        <v>98.530133190000001</v>
      </c>
      <c r="V600">
        <v>90.831987139999995</v>
      </c>
      <c r="W600">
        <v>102.9633406</v>
      </c>
      <c r="X600">
        <v>107.6869897</v>
      </c>
      <c r="Y600">
        <v>111.843243</v>
      </c>
      <c r="Z600">
        <v>115.1691058</v>
      </c>
      <c r="AA600">
        <v>117.5149139</v>
      </c>
      <c r="AB600">
        <v>119.2032691</v>
      </c>
      <c r="AC600">
        <v>118.4424339</v>
      </c>
      <c r="AD600">
        <v>118.4125353</v>
      </c>
      <c r="AE600">
        <v>118.5378468</v>
      </c>
      <c r="AF600">
        <v>118.6185984</v>
      </c>
      <c r="AG600">
        <v>118.0462089</v>
      </c>
      <c r="AH600">
        <v>117.2166519</v>
      </c>
      <c r="AI600">
        <v>116.8823203</v>
      </c>
      <c r="AJ600">
        <v>116.4878909</v>
      </c>
      <c r="AK600">
        <v>116.33119379999999</v>
      </c>
      <c r="AL600">
        <v>116.4492432</v>
      </c>
      <c r="AM600">
        <v>116.27373679999999</v>
      </c>
      <c r="AN600">
        <v>116.005022</v>
      </c>
      <c r="AO600">
        <v>115.7227639</v>
      </c>
      <c r="AP600">
        <v>115.4493137</v>
      </c>
      <c r="AQ600">
        <v>115.2213381</v>
      </c>
      <c r="AR600">
        <v>114.59180050000001</v>
      </c>
      <c r="AS600">
        <v>114.0788001</v>
      </c>
      <c r="AT600">
        <v>113.62900519999999</v>
      </c>
      <c r="AU600">
        <v>113.2079208</v>
      </c>
      <c r="AV600">
        <v>112.78167449999999</v>
      </c>
    </row>
    <row r="601" spans="1:48" x14ac:dyDescent="0.25">
      <c r="A601" s="32" t="s">
        <v>1321</v>
      </c>
      <c r="B601">
        <v>15.5872428772083</v>
      </c>
      <c r="C601">
        <v>15.5872428772083</v>
      </c>
      <c r="D601">
        <v>15.50707489</v>
      </c>
      <c r="E601">
        <v>16.10906666</v>
      </c>
      <c r="F601">
        <v>16.904203899999999</v>
      </c>
      <c r="G601">
        <v>17.66855954</v>
      </c>
      <c r="H601">
        <v>17.935069980000002</v>
      </c>
      <c r="I601">
        <v>18.647570999999999</v>
      </c>
      <c r="J601">
        <v>19.342169179999999</v>
      </c>
      <c r="K601">
        <v>19.82895126</v>
      </c>
      <c r="L601">
        <v>20.1854114</v>
      </c>
      <c r="M601">
        <v>20.465248249999998</v>
      </c>
      <c r="N601">
        <v>20.820523009999999</v>
      </c>
      <c r="O601">
        <v>21.664348950000001</v>
      </c>
      <c r="P601">
        <v>22.716341539999998</v>
      </c>
      <c r="Q601">
        <v>24.657753410000002</v>
      </c>
      <c r="R601">
        <v>23.565984570000001</v>
      </c>
      <c r="S601">
        <v>28.261074950000001</v>
      </c>
      <c r="T601">
        <v>30.920467049999999</v>
      </c>
      <c r="U601">
        <v>33.318842140000001</v>
      </c>
      <c r="V601">
        <v>33.989769950000003</v>
      </c>
      <c r="W601">
        <v>35.587280659999998</v>
      </c>
      <c r="X601">
        <v>35.668463690000003</v>
      </c>
      <c r="Y601">
        <v>35.621449030000001</v>
      </c>
      <c r="Z601">
        <v>35.63656744</v>
      </c>
      <c r="AA601">
        <v>35.246682059999998</v>
      </c>
      <c r="AB601">
        <v>35.225169469999997</v>
      </c>
      <c r="AC601">
        <v>35.012565969999997</v>
      </c>
      <c r="AD601">
        <v>34.699498570000003</v>
      </c>
      <c r="AE601">
        <v>34.384227860000003</v>
      </c>
      <c r="AF601">
        <v>34.141098190000001</v>
      </c>
      <c r="AG601">
        <v>33.654258030000001</v>
      </c>
      <c r="AH601">
        <v>33.218081959999999</v>
      </c>
      <c r="AI601">
        <v>33.030551770000002</v>
      </c>
      <c r="AJ601">
        <v>32.737430199999999</v>
      </c>
      <c r="AK601">
        <v>32.481335729999998</v>
      </c>
      <c r="AL601">
        <v>32.691915870000003</v>
      </c>
      <c r="AM601">
        <v>32.500265880000001</v>
      </c>
      <c r="AN601">
        <v>32.310480310000003</v>
      </c>
      <c r="AO601">
        <v>32.133047099999999</v>
      </c>
      <c r="AP601">
        <v>31.967684460000001</v>
      </c>
      <c r="AQ601">
        <v>31.8185684</v>
      </c>
      <c r="AR601">
        <v>31.591915570000001</v>
      </c>
      <c r="AS601">
        <v>31.391217879999999</v>
      </c>
      <c r="AT601">
        <v>31.209257300000001</v>
      </c>
      <c r="AU601">
        <v>31.039733529999999</v>
      </c>
      <c r="AV601">
        <v>30.873793509999999</v>
      </c>
    </row>
    <row r="602" spans="1:48" x14ac:dyDescent="0.25">
      <c r="A602" s="32" t="s">
        <v>1322</v>
      </c>
      <c r="B602">
        <v>31.507135381204399</v>
      </c>
      <c r="C602">
        <v>31.507135381204399</v>
      </c>
      <c r="D602">
        <v>31.34525021</v>
      </c>
      <c r="E602">
        <v>32.532542550000002</v>
      </c>
      <c r="F602">
        <v>34.39809502</v>
      </c>
      <c r="G602">
        <v>36.140477079999997</v>
      </c>
      <c r="H602">
        <v>37.063006369999997</v>
      </c>
      <c r="I602">
        <v>38.725317599999997</v>
      </c>
      <c r="J602">
        <v>40.638964369999997</v>
      </c>
      <c r="K602">
        <v>42.095487419999998</v>
      </c>
      <c r="L602">
        <v>43.265981940000003</v>
      </c>
      <c r="M602">
        <v>44.295221820000002</v>
      </c>
      <c r="N602">
        <v>45.433064000000002</v>
      </c>
      <c r="O602">
        <v>47.28658867</v>
      </c>
      <c r="P602">
        <v>49.620853830000001</v>
      </c>
      <c r="Q602">
        <v>52.73381852</v>
      </c>
      <c r="R602">
        <v>54.119370529999998</v>
      </c>
      <c r="S602">
        <v>57.714467820000003</v>
      </c>
      <c r="T602">
        <v>57.503965700000002</v>
      </c>
      <c r="U602">
        <v>56.636959019999999</v>
      </c>
      <c r="V602">
        <v>62.66661457</v>
      </c>
      <c r="W602">
        <v>67.356555909999997</v>
      </c>
      <c r="X602">
        <v>69.232850690000006</v>
      </c>
      <c r="Y602">
        <v>70.566986540000002</v>
      </c>
      <c r="Z602">
        <v>71.64506609</v>
      </c>
      <c r="AA602">
        <v>72.05264081</v>
      </c>
      <c r="AB602">
        <v>72.641898240000003</v>
      </c>
      <c r="AC602">
        <v>72.732767859999996</v>
      </c>
      <c r="AD602">
        <v>72.779437229999999</v>
      </c>
      <c r="AE602">
        <v>72.826988810000003</v>
      </c>
      <c r="AF602">
        <v>72.816770910000002</v>
      </c>
      <c r="AG602">
        <v>72.544994299999999</v>
      </c>
      <c r="AH602">
        <v>72.416263740000005</v>
      </c>
      <c r="AI602">
        <v>72.275541259999997</v>
      </c>
      <c r="AJ602">
        <v>71.92364877</v>
      </c>
      <c r="AK602">
        <v>71.587194830000001</v>
      </c>
      <c r="AL602">
        <v>71.705687659999995</v>
      </c>
      <c r="AM602">
        <v>71.486040009999996</v>
      </c>
      <c r="AN602">
        <v>71.317264530000003</v>
      </c>
      <c r="AO602">
        <v>71.187868839999894</v>
      </c>
      <c r="AP602">
        <v>71.087250960000006</v>
      </c>
      <c r="AQ602">
        <v>71.020292530000006</v>
      </c>
      <c r="AR602">
        <v>70.740822370000004</v>
      </c>
      <c r="AS602">
        <v>70.456831359999995</v>
      </c>
      <c r="AT602">
        <v>70.184880699999894</v>
      </c>
      <c r="AU602">
        <v>69.924077949999997</v>
      </c>
      <c r="AV602">
        <v>69.664273350000002</v>
      </c>
    </row>
    <row r="603" spans="1:48" x14ac:dyDescent="0.25">
      <c r="A603" s="32" t="s">
        <v>1323</v>
      </c>
      <c r="B603">
        <v>35.296306018643499</v>
      </c>
      <c r="C603">
        <v>35.296306018643499</v>
      </c>
      <c r="D603">
        <v>35.115371000000003</v>
      </c>
      <c r="E603">
        <v>36.040658690000001</v>
      </c>
      <c r="F603">
        <v>38.009420230000003</v>
      </c>
      <c r="G603">
        <v>39.674225399999997</v>
      </c>
      <c r="H603">
        <v>40.780139669999997</v>
      </c>
      <c r="I603">
        <v>42.717169749999996</v>
      </c>
      <c r="J603">
        <v>44.887733709999999</v>
      </c>
      <c r="K603">
        <v>46.457631669999998</v>
      </c>
      <c r="L603">
        <v>47.679608739999999</v>
      </c>
      <c r="M603">
        <v>48.641431240000003</v>
      </c>
      <c r="N603">
        <v>50.236884949999997</v>
      </c>
      <c r="O603">
        <v>52.174891420000002</v>
      </c>
      <c r="P603">
        <v>54.413325909999998</v>
      </c>
      <c r="Q603">
        <v>57.286726039999998</v>
      </c>
      <c r="R603">
        <v>58.141444610000001</v>
      </c>
      <c r="S603">
        <v>63.226559809999998</v>
      </c>
      <c r="T603">
        <v>63.34498765</v>
      </c>
      <c r="U603">
        <v>62.953466300000002</v>
      </c>
      <c r="V603">
        <v>69.231737839999994</v>
      </c>
      <c r="W603">
        <v>74.538913170000001</v>
      </c>
      <c r="X603">
        <v>76.488038209999999</v>
      </c>
      <c r="Y603">
        <v>77.68990565</v>
      </c>
      <c r="Z603">
        <v>78.542624630000006</v>
      </c>
      <c r="AA603">
        <v>78.683205720000004</v>
      </c>
      <c r="AB603">
        <v>78.995401920000006</v>
      </c>
      <c r="AC603">
        <v>78.829508450000006</v>
      </c>
      <c r="AD603">
        <v>78.505198519999894</v>
      </c>
      <c r="AE603">
        <v>78.167696899999996</v>
      </c>
      <c r="AF603">
        <v>77.777957979999996</v>
      </c>
      <c r="AG603">
        <v>77.143983669999997</v>
      </c>
      <c r="AH603">
        <v>76.672686229999996</v>
      </c>
      <c r="AI603">
        <v>76.409128910000007</v>
      </c>
      <c r="AJ603">
        <v>76.032049060000006</v>
      </c>
      <c r="AK603">
        <v>75.720861380000002</v>
      </c>
      <c r="AL603">
        <v>75.884087440000002</v>
      </c>
      <c r="AM603">
        <v>75.694226599999894</v>
      </c>
      <c r="AN603">
        <v>75.496648620000002</v>
      </c>
      <c r="AO603">
        <v>75.317437459999894</v>
      </c>
      <c r="AP603">
        <v>75.158721150000005</v>
      </c>
      <c r="AQ603">
        <v>75.031651199999999</v>
      </c>
      <c r="AR603">
        <v>74.651321920000001</v>
      </c>
      <c r="AS603">
        <v>74.244900189999996</v>
      </c>
      <c r="AT603">
        <v>73.84659929</v>
      </c>
      <c r="AU603">
        <v>73.461339420000002</v>
      </c>
      <c r="AV603">
        <v>73.08158564</v>
      </c>
    </row>
    <row r="604" spans="1:48" x14ac:dyDescent="0.25">
      <c r="A604" s="33" t="s">
        <v>1414</v>
      </c>
      <c r="B604">
        <v>17.8908998340933</v>
      </c>
      <c r="C604">
        <v>18.178144017905201</v>
      </c>
      <c r="D604">
        <v>18.47</v>
      </c>
      <c r="E604">
        <v>18.912637190000002</v>
      </c>
      <c r="F604">
        <v>18.359226639999999</v>
      </c>
      <c r="G604">
        <v>17.007412070000001</v>
      </c>
      <c r="H604">
        <v>17.498094420000001</v>
      </c>
      <c r="I604">
        <v>17.693663059999999</v>
      </c>
      <c r="J604">
        <v>17.225261679999999</v>
      </c>
      <c r="K604">
        <v>17.12187621</v>
      </c>
      <c r="L604">
        <v>17.320204669999999</v>
      </c>
      <c r="M604">
        <v>17.599792860000001</v>
      </c>
      <c r="N604">
        <v>17.9334293</v>
      </c>
      <c r="O604">
        <v>18.774300629999999</v>
      </c>
      <c r="P604">
        <v>18.5674323</v>
      </c>
      <c r="Q604">
        <v>18.80700173</v>
      </c>
      <c r="R604">
        <v>19.18490443</v>
      </c>
      <c r="S604">
        <v>19.287509289999999</v>
      </c>
      <c r="T604">
        <v>19.410162660000001</v>
      </c>
      <c r="U604">
        <v>19.51570847</v>
      </c>
      <c r="V604">
        <v>19.09516464</v>
      </c>
      <c r="W604">
        <v>18.443107300000001</v>
      </c>
      <c r="X604">
        <v>17.71790755</v>
      </c>
      <c r="Y604">
        <v>17.139608089999999</v>
      </c>
      <c r="Z604">
        <v>16.656047059999999</v>
      </c>
      <c r="AA604">
        <v>16.289370309999999</v>
      </c>
      <c r="AB604">
        <v>15.904303540000001</v>
      </c>
      <c r="AC604">
        <v>15.303440800000001</v>
      </c>
      <c r="AD604">
        <v>14.725605939999999</v>
      </c>
      <c r="AE604">
        <v>14.16939889</v>
      </c>
      <c r="AF604">
        <v>13.618058250000001</v>
      </c>
      <c r="AG604">
        <v>13.06430812</v>
      </c>
      <c r="AH604">
        <v>12.386219110000001</v>
      </c>
      <c r="AI604">
        <v>11.689086140000001</v>
      </c>
      <c r="AJ604">
        <v>10.983178029999999</v>
      </c>
      <c r="AK604">
        <v>10.264737200000001</v>
      </c>
      <c r="AL604">
        <v>9.5342286909999903</v>
      </c>
      <c r="AM604">
        <v>9.0723371089999905</v>
      </c>
      <c r="AN604">
        <v>8.5989132940000008</v>
      </c>
      <c r="AO604">
        <v>8.1178204550000004</v>
      </c>
      <c r="AP604">
        <v>7.6290482429999997</v>
      </c>
      <c r="AQ604">
        <v>7.1274422509999997</v>
      </c>
      <c r="AR604">
        <v>6.9183013329999996</v>
      </c>
      <c r="AS604">
        <v>6.7070011760000003</v>
      </c>
      <c r="AT604">
        <v>6.4901947690000004</v>
      </c>
      <c r="AU604">
        <v>6.2685001829999996</v>
      </c>
      <c r="AV604">
        <v>6.0433266080000001</v>
      </c>
    </row>
    <row r="605" spans="1:48" x14ac:dyDescent="0.25">
      <c r="A605" s="33" t="s">
        <v>1415</v>
      </c>
      <c r="B605">
        <v>0.23861365942700699</v>
      </c>
      <c r="C605">
        <v>0.242444678910883</v>
      </c>
      <c r="D605">
        <v>0.24633720670000001</v>
      </c>
      <c r="E605">
        <v>0.2522407263</v>
      </c>
      <c r="F605">
        <v>0.2448598055</v>
      </c>
      <c r="G605">
        <v>0.2268304484</v>
      </c>
      <c r="H605">
        <v>0.23337475369999999</v>
      </c>
      <c r="I605">
        <v>0.2359830825</v>
      </c>
      <c r="J605">
        <v>0.22973594189999999</v>
      </c>
      <c r="K605">
        <v>0.2283570741</v>
      </c>
      <c r="L605">
        <v>0.2310022109</v>
      </c>
      <c r="M605">
        <v>0.23473112130000001</v>
      </c>
      <c r="N605">
        <v>0.23918088139999999</v>
      </c>
      <c r="O605">
        <v>0.25039571059999999</v>
      </c>
      <c r="P605">
        <v>0.24763667610000001</v>
      </c>
      <c r="Q605">
        <v>0.25083185009999998</v>
      </c>
      <c r="R605">
        <v>0.2558719961</v>
      </c>
      <c r="S605">
        <v>0.25724045270000001</v>
      </c>
      <c r="T605">
        <v>0.25887629940000001</v>
      </c>
      <c r="U605">
        <v>0.26028398000000003</v>
      </c>
      <c r="V605">
        <v>0.3155101998</v>
      </c>
      <c r="W605">
        <v>0.3651020942</v>
      </c>
      <c r="X605">
        <v>0.47048987040000001</v>
      </c>
      <c r="Y605">
        <v>0.57561619330000002</v>
      </c>
      <c r="Z605">
        <v>0.68125183020000002</v>
      </c>
      <c r="AA605">
        <v>0.79042551729999999</v>
      </c>
      <c r="AB605">
        <v>0.8981469849</v>
      </c>
      <c r="AC605">
        <v>1.111966572</v>
      </c>
      <c r="AD605">
        <v>1.3291857030000001</v>
      </c>
      <c r="AE605">
        <v>1.5511547160000001</v>
      </c>
      <c r="AF605">
        <v>1.777388609</v>
      </c>
      <c r="AG605">
        <v>2.007649185</v>
      </c>
      <c r="AH605">
        <v>2.2947278099999999</v>
      </c>
      <c r="AI605">
        <v>2.585047597</v>
      </c>
      <c r="AJ605">
        <v>2.8805748979999999</v>
      </c>
      <c r="AK605">
        <v>3.180655577</v>
      </c>
      <c r="AL605">
        <v>3.4855156599999999</v>
      </c>
      <c r="AM605">
        <v>3.697602893</v>
      </c>
      <c r="AN605">
        <v>3.9112772649999998</v>
      </c>
      <c r="AO605">
        <v>4.1280207259999999</v>
      </c>
      <c r="AP605">
        <v>4.3479169100000004</v>
      </c>
      <c r="AQ605">
        <v>4.5677774419999997</v>
      </c>
      <c r="AR605">
        <v>4.6774692560000002</v>
      </c>
      <c r="AS605">
        <v>4.7885447819999998</v>
      </c>
      <c r="AT605">
        <v>4.898551393</v>
      </c>
      <c r="AU605">
        <v>5.0076254660000004</v>
      </c>
      <c r="AV605">
        <v>5.1166311719999999</v>
      </c>
    </row>
    <row r="606" spans="1:48" x14ac:dyDescent="0.25">
      <c r="A606" s="33" t="s">
        <v>1416</v>
      </c>
      <c r="B606">
        <v>2.4451023560838E-2</v>
      </c>
      <c r="C606">
        <v>2.48435926530149E-2</v>
      </c>
      <c r="D606">
        <v>2.52424646E-2</v>
      </c>
      <c r="E606">
        <v>2.58474052E-2</v>
      </c>
      <c r="F606">
        <v>2.5091073500000002E-2</v>
      </c>
      <c r="G606">
        <v>2.3243584000000001E-2</v>
      </c>
      <c r="H606">
        <v>2.3914186699999999E-2</v>
      </c>
      <c r="I606">
        <v>2.4181465199999998E-2</v>
      </c>
      <c r="J606">
        <v>2.35413134E-2</v>
      </c>
      <c r="K606">
        <v>2.3400019099999999E-2</v>
      </c>
      <c r="L606">
        <v>2.3671069400000001E-2</v>
      </c>
      <c r="M606">
        <v>2.40531753E-2</v>
      </c>
      <c r="N606">
        <v>2.4509147500000002E-2</v>
      </c>
      <c r="O606">
        <v>2.56583443E-2</v>
      </c>
      <c r="P606">
        <v>2.5375622699999999E-2</v>
      </c>
      <c r="Q606">
        <v>2.5703035999999999E-2</v>
      </c>
      <c r="R606">
        <v>2.62195057E-2</v>
      </c>
      <c r="S606">
        <v>2.6359733100000001E-2</v>
      </c>
      <c r="T606">
        <v>2.6527360199999999E-2</v>
      </c>
      <c r="U606">
        <v>2.6671606899999999E-2</v>
      </c>
      <c r="V606">
        <v>0.1137261654</v>
      </c>
      <c r="W606">
        <v>0.19676715419999999</v>
      </c>
      <c r="X606">
        <v>0.2271972974</v>
      </c>
      <c r="Y606">
        <v>0.25817309230000002</v>
      </c>
      <c r="Z606">
        <v>0.28971311779999998</v>
      </c>
      <c r="AA606">
        <v>0.3228791097</v>
      </c>
      <c r="AB606">
        <v>0.35549106600000002</v>
      </c>
      <c r="AC606">
        <v>0.40818319139999998</v>
      </c>
      <c r="AD606">
        <v>0.46193863219999998</v>
      </c>
      <c r="AE606">
        <v>0.51710737100000004</v>
      </c>
      <c r="AF606">
        <v>0.57343765879999997</v>
      </c>
      <c r="AG606">
        <v>0.63081265440000001</v>
      </c>
      <c r="AH606">
        <v>0.69911447380000002</v>
      </c>
      <c r="AI606">
        <v>0.76806994429999997</v>
      </c>
      <c r="AJ606">
        <v>0.83827469089999995</v>
      </c>
      <c r="AK606">
        <v>0.90952698949999999</v>
      </c>
      <c r="AL606">
        <v>0.98188870800000005</v>
      </c>
      <c r="AM606">
        <v>1.0377165450000001</v>
      </c>
      <c r="AN606">
        <v>1.093918876</v>
      </c>
      <c r="AO606">
        <v>1.150912159</v>
      </c>
      <c r="AP606">
        <v>1.208718752</v>
      </c>
      <c r="AQ606">
        <v>1.2664536689999999</v>
      </c>
      <c r="AR606">
        <v>1.2953646670000001</v>
      </c>
      <c r="AS606">
        <v>1.3246392499999999</v>
      </c>
      <c r="AT606">
        <v>1.3535992530000001</v>
      </c>
      <c r="AU606">
        <v>1.3822840430000001</v>
      </c>
      <c r="AV606">
        <v>1.4109334149999999</v>
      </c>
    </row>
    <row r="607" spans="1:48" x14ac:dyDescent="0.25">
      <c r="A607" s="34" t="s">
        <v>1896</v>
      </c>
      <c r="B607">
        <v>1.6918070048558701E-3</v>
      </c>
      <c r="C607">
        <v>1.6918070048558701E-3</v>
      </c>
      <c r="D607">
        <v>1.6918061949161101E-3</v>
      </c>
      <c r="E607">
        <v>1.68929295668186E-3</v>
      </c>
      <c r="F607">
        <v>1.6976480527130201E-3</v>
      </c>
      <c r="G607">
        <v>1.6114906182067099E-3</v>
      </c>
      <c r="H607">
        <v>1.5794640815427099E-3</v>
      </c>
      <c r="I607">
        <v>1.5427383374000099E-3</v>
      </c>
      <c r="J607">
        <v>1.4773201808638899E-3</v>
      </c>
      <c r="K607">
        <v>1.5133570200023001E-3</v>
      </c>
      <c r="L607">
        <v>1.4351720487267301E-3</v>
      </c>
      <c r="M607">
        <v>1.4420753550479599E-3</v>
      </c>
      <c r="N607">
        <v>1.49134530767504E-3</v>
      </c>
      <c r="O607">
        <v>1.51406345330612E-3</v>
      </c>
      <c r="P607">
        <v>1.5166222586062599E-3</v>
      </c>
      <c r="Q607">
        <v>1.4782982907175801E-3</v>
      </c>
      <c r="R607">
        <v>1.4550835267455201E-3</v>
      </c>
      <c r="S607">
        <v>1.43223332050686E-3</v>
      </c>
      <c r="T607">
        <v>1.4097419458504699E-3</v>
      </c>
      <c r="U607">
        <v>1.3876037711047799E-3</v>
      </c>
      <c r="V607">
        <v>1.37930150234504E-3</v>
      </c>
      <c r="W607">
        <v>1.37104890713715E-3</v>
      </c>
      <c r="X607">
        <v>1.3628456900257001E-3</v>
      </c>
      <c r="Y607">
        <v>1.35469155218555E-3</v>
      </c>
      <c r="Z607">
        <v>1.3465862037280801E-3</v>
      </c>
      <c r="AA607">
        <v>1.3385293498491E-3</v>
      </c>
      <c r="AB607">
        <v>1.3305207018144E-3</v>
      </c>
      <c r="AC607">
        <v>1.32255997106736E-3</v>
      </c>
      <c r="AD607">
        <v>1.3146468708010099E-3</v>
      </c>
      <c r="AE607">
        <v>1.3067811150556999E-3</v>
      </c>
      <c r="AF607">
        <v>1.2989624225620399E-3</v>
      </c>
      <c r="AG607">
        <v>1.29119050934491E-3</v>
      </c>
      <c r="AH607">
        <v>1.28346509856091E-3</v>
      </c>
      <c r="AI607">
        <v>1.2757859096097499E-3</v>
      </c>
      <c r="AJ607">
        <v>1.2681526664190901E-3</v>
      </c>
      <c r="AK607">
        <v>1.2605650931166101E-3</v>
      </c>
      <c r="AL607">
        <v>1.25302291817916E-3</v>
      </c>
      <c r="AM607">
        <v>1.2455258695316101E-3</v>
      </c>
      <c r="AN607">
        <v>1.23807367821806E-3</v>
      </c>
      <c r="AO607">
        <v>1.2306660730678699E-3</v>
      </c>
      <c r="AP607">
        <v>1.22330278976837E-3</v>
      </c>
      <c r="AQ607">
        <v>1.21598356137406E-3</v>
      </c>
      <c r="AR607">
        <v>1.20870812589631E-3</v>
      </c>
      <c r="AS607">
        <v>1.20147622035929E-3</v>
      </c>
      <c r="AT607">
        <v>1.1942875840911E-3</v>
      </c>
      <c r="AU607">
        <v>1.18714195832266E-3</v>
      </c>
      <c r="AV607">
        <v>1.1800390871099401E-3</v>
      </c>
    </row>
    <row r="608" spans="1:48" x14ac:dyDescent="0.25">
      <c r="A608" s="34" t="s">
        <v>1897</v>
      </c>
      <c r="B608">
        <v>1.6902638822501599E-2</v>
      </c>
      <c r="C608">
        <v>1.6902638822501599E-2</v>
      </c>
      <c r="D608">
        <v>1.6902638752852899E-2</v>
      </c>
      <c r="E608">
        <v>1.6912569430501099E-2</v>
      </c>
      <c r="F608">
        <v>1.69672838014427E-2</v>
      </c>
      <c r="G608">
        <v>1.6094936699549499E-2</v>
      </c>
      <c r="H608">
        <v>1.6238601008757399E-2</v>
      </c>
      <c r="I608">
        <v>1.5369224259332801E-2</v>
      </c>
      <c r="J608">
        <v>1.49569278460337E-2</v>
      </c>
      <c r="K608">
        <v>1.4965411504613E-2</v>
      </c>
      <c r="L608">
        <v>1.4473448119464801E-2</v>
      </c>
      <c r="M608">
        <v>1.44786802934455E-2</v>
      </c>
      <c r="N608">
        <v>1.4626793419806199E-2</v>
      </c>
      <c r="O608">
        <v>1.47767324013487E-2</v>
      </c>
      <c r="P608">
        <v>1.45567905560784E-2</v>
      </c>
      <c r="Q608">
        <v>1.43812667589971E-2</v>
      </c>
      <c r="R608">
        <v>1.4155427550757899E-2</v>
      </c>
      <c r="S608">
        <v>1.39331348587503E-2</v>
      </c>
      <c r="T608">
        <v>1.3714332982033801E-2</v>
      </c>
      <c r="U608">
        <v>1.3498967104036899E-2</v>
      </c>
      <c r="V608">
        <v>1.34182004899231E-2</v>
      </c>
      <c r="W608">
        <v>1.33379171252321E-2</v>
      </c>
      <c r="X608">
        <v>1.3258114104691399E-2</v>
      </c>
      <c r="Y608">
        <v>1.3178788560597499E-2</v>
      </c>
      <c r="Z608">
        <v>1.3099937634412801E-2</v>
      </c>
      <c r="AA608">
        <v>1.30215584896898E-2</v>
      </c>
      <c r="AB608">
        <v>1.29436482999615E-2</v>
      </c>
      <c r="AC608">
        <v>1.28662042544392E-2</v>
      </c>
      <c r="AD608">
        <v>1.2789223570318701E-2</v>
      </c>
      <c r="AE608">
        <v>1.2712703483788701E-2</v>
      </c>
      <c r="AF608">
        <v>1.2636641220614499E-2</v>
      </c>
      <c r="AG608">
        <v>1.25610340575141E-2</v>
      </c>
      <c r="AH608">
        <v>1.2485879257803501E-2</v>
      </c>
      <c r="AI608">
        <v>1.2411174125843499E-2</v>
      </c>
      <c r="AJ608">
        <v>1.23369159681345E-2</v>
      </c>
      <c r="AK608">
        <v>1.22631021062806E-2</v>
      </c>
      <c r="AL608">
        <v>1.2189729891999899E-2</v>
      </c>
      <c r="AM608">
        <v>1.2116796664515799E-2</v>
      </c>
      <c r="AN608">
        <v>1.20442998215651E-2</v>
      </c>
      <c r="AO608">
        <v>1.1972236735254599E-2</v>
      </c>
      <c r="AP608">
        <v>1.19006048119863E-2</v>
      </c>
      <c r="AQ608">
        <v>1.1829401474807599E-2</v>
      </c>
      <c r="AR608">
        <v>1.17586241593501E-2</v>
      </c>
      <c r="AS608">
        <v>1.1688270319878799E-2</v>
      </c>
      <c r="AT608">
        <v>1.16183374139918E-2</v>
      </c>
      <c r="AU608">
        <v>1.15488229365292E-2</v>
      </c>
      <c r="AV608">
        <v>1.1479724365868599E-2</v>
      </c>
    </row>
    <row r="609" spans="1:48" x14ac:dyDescent="0.25">
      <c r="A609" s="34" t="s">
        <v>1898</v>
      </c>
      <c r="B609">
        <v>1.2649689864113801E-3</v>
      </c>
      <c r="C609">
        <v>1.2649689864113801E-3</v>
      </c>
      <c r="D609">
        <v>1.26496880116858E-3</v>
      </c>
      <c r="E609">
        <v>1.28999944040022E-3</v>
      </c>
      <c r="F609">
        <v>1.29995808435495E-3</v>
      </c>
      <c r="G609">
        <v>1.3900235767184701E-3</v>
      </c>
      <c r="H609">
        <v>1.31003596196826E-3</v>
      </c>
      <c r="I609">
        <v>1.2445668033977599E-3</v>
      </c>
      <c r="J609">
        <v>1.1922853144901401E-3</v>
      </c>
      <c r="K609">
        <v>1.1853622594270501E-3</v>
      </c>
      <c r="L609">
        <v>1.1489179085682E-3</v>
      </c>
      <c r="M609">
        <v>1.1059056379286499E-3</v>
      </c>
      <c r="N609">
        <v>1.07306697687151E-3</v>
      </c>
      <c r="O609">
        <v>1.03703629371042E-3</v>
      </c>
      <c r="P609">
        <v>1.0069941873508601E-3</v>
      </c>
      <c r="Q609">
        <v>9.6913447867980897E-4</v>
      </c>
      <c r="R609">
        <v>9.5391547320282095E-4</v>
      </c>
      <c r="S609">
        <v>9.3893546422090803E-4</v>
      </c>
      <c r="T609">
        <v>9.2419069612661498E-4</v>
      </c>
      <c r="U609">
        <v>9.0967747519358295E-4</v>
      </c>
      <c r="V609">
        <v>9.0423472050987698E-4</v>
      </c>
      <c r="W609">
        <v>8.9882453082015096E-4</v>
      </c>
      <c r="X609">
        <v>8.9344671150440595E-4</v>
      </c>
      <c r="Y609">
        <v>8.88101068410057E-4</v>
      </c>
      <c r="Z609">
        <v>8.8278740894130996E-4</v>
      </c>
      <c r="AA609">
        <v>8.7750554219913097E-4</v>
      </c>
      <c r="AB609">
        <v>8.7225527805924604E-4</v>
      </c>
      <c r="AC609">
        <v>8.6703642605553499E-4</v>
      </c>
      <c r="AD609">
        <v>8.6184880034426495E-4</v>
      </c>
      <c r="AE609">
        <v>8.5669221302610895E-4</v>
      </c>
      <c r="AF609">
        <v>8.5156647837299096E-4</v>
      </c>
      <c r="AG609">
        <v>8.4647141152701701E-4</v>
      </c>
      <c r="AH609">
        <v>8.41406830372705E-4</v>
      </c>
      <c r="AI609">
        <v>8.3637255032985097E-4</v>
      </c>
      <c r="AJ609">
        <v>8.3136839149840604E-4</v>
      </c>
      <c r="AK609">
        <v>8.2639417320203696E-4</v>
      </c>
      <c r="AL609">
        <v>8.2144971693915705E-4</v>
      </c>
      <c r="AM609">
        <v>8.1653484431509901E-4</v>
      </c>
      <c r="AN609">
        <v>8.11649377630684E-4</v>
      </c>
      <c r="AO609">
        <v>8.0679314247205703E-4</v>
      </c>
      <c r="AP609">
        <v>8.0196596211826795E-4</v>
      </c>
      <c r="AQ609">
        <v>7.9716766387397998E-4</v>
      </c>
      <c r="AR609">
        <v>7.9239807430113397E-4</v>
      </c>
      <c r="AS609">
        <v>7.8765702189231303E-4</v>
      </c>
      <c r="AT609">
        <v>7.8294433685599204E-4</v>
      </c>
      <c r="AU609">
        <v>7.7825984855946998E-4</v>
      </c>
      <c r="AV609">
        <v>7.7360338769116898E-4</v>
      </c>
    </row>
    <row r="610" spans="1:48" x14ac:dyDescent="0.25">
      <c r="A610" s="34" t="s">
        <v>1899</v>
      </c>
      <c r="B610">
        <v>3.0517137702946399E-2</v>
      </c>
      <c r="C610">
        <v>3.0517137702946399E-2</v>
      </c>
      <c r="D610">
        <v>3.0517137138663799E-2</v>
      </c>
      <c r="E610">
        <v>3.0865470088099499E-2</v>
      </c>
      <c r="F610">
        <v>3.2477016227193498E-2</v>
      </c>
      <c r="G610">
        <v>3.5603544817075998E-2</v>
      </c>
      <c r="H610">
        <v>3.5145311357016797E-2</v>
      </c>
      <c r="I610">
        <v>3.0349577267335202E-2</v>
      </c>
      <c r="J610">
        <v>3.1180232503354399E-2</v>
      </c>
      <c r="K610">
        <v>3.2099786710056803E-2</v>
      </c>
      <c r="L610">
        <v>3.1331700071757597E-2</v>
      </c>
      <c r="M610">
        <v>3.1778982538869502E-2</v>
      </c>
      <c r="N610">
        <v>3.0958230551062699E-2</v>
      </c>
      <c r="O610">
        <v>3.05752886275595E-2</v>
      </c>
      <c r="P610">
        <v>2.9780604932847701E-2</v>
      </c>
      <c r="Q610">
        <v>2.9012531836420899E-2</v>
      </c>
      <c r="R610">
        <v>2.8556927526524899E-2</v>
      </c>
      <c r="S610">
        <v>2.8108477865937599E-2</v>
      </c>
      <c r="T610">
        <v>2.76670705525928E-2</v>
      </c>
      <c r="U610">
        <v>2.72325949549291E-2</v>
      </c>
      <c r="V610">
        <v>2.7069657732581201E-2</v>
      </c>
      <c r="W610">
        <v>2.6907695377121201E-2</v>
      </c>
      <c r="X610">
        <v>2.67467020790987E-2</v>
      </c>
      <c r="Y610">
        <v>2.6586672026372399E-2</v>
      </c>
      <c r="Z610">
        <v>2.64275994613134E-2</v>
      </c>
      <c r="AA610">
        <v>2.62694786516353E-2</v>
      </c>
      <c r="AB610">
        <v>2.6112303908548001E-2</v>
      </c>
      <c r="AC610">
        <v>2.5956069559238099E-2</v>
      </c>
      <c r="AD610">
        <v>2.5800770003993102E-2</v>
      </c>
      <c r="AE610">
        <v>2.5646399624857E-2</v>
      </c>
      <c r="AF610">
        <v>2.5492952854195099E-2</v>
      </c>
      <c r="AG610">
        <v>2.5340424203409002E-2</v>
      </c>
      <c r="AH610">
        <v>2.51888081503608E-2</v>
      </c>
      <c r="AI610">
        <v>2.5038099236058198E-2</v>
      </c>
      <c r="AJ610">
        <v>2.4888292048389399E-2</v>
      </c>
      <c r="AK610">
        <v>2.47393811727342E-2</v>
      </c>
      <c r="AL610">
        <v>2.4591361265024099E-2</v>
      </c>
      <c r="AM610">
        <v>2.4444226978999499E-2</v>
      </c>
      <c r="AN610">
        <v>2.4297973031072499E-2</v>
      </c>
      <c r="AO610">
        <v>2.4152594139133E-2</v>
      </c>
      <c r="AP610">
        <v>2.4008085074906899E-2</v>
      </c>
      <c r="AQ610">
        <v>2.38644406308955E-2</v>
      </c>
      <c r="AR610">
        <v>2.3721655640108599E-2</v>
      </c>
      <c r="AS610">
        <v>2.3579724949940199E-2</v>
      </c>
      <c r="AT610">
        <v>2.34386434594957E-2</v>
      </c>
      <c r="AU610">
        <v>2.3298406072430802E-2</v>
      </c>
      <c r="AV610">
        <v>2.3159007762508101E-2</v>
      </c>
    </row>
    <row r="611" spans="1:48" x14ac:dyDescent="0.25">
      <c r="A611" s="34" t="s">
        <v>1900</v>
      </c>
      <c r="B611">
        <v>5.8610672238927604E-3</v>
      </c>
      <c r="C611">
        <v>5.8610672238927604E-3</v>
      </c>
      <c r="D611">
        <v>5.8610671910342199E-3</v>
      </c>
      <c r="E611">
        <v>5.9127749846425697E-3</v>
      </c>
      <c r="F611">
        <v>6.2180957658686097E-3</v>
      </c>
      <c r="G611">
        <v>6.8308740697652004E-3</v>
      </c>
      <c r="H611">
        <v>6.7305290395367704E-3</v>
      </c>
      <c r="I611">
        <v>5.7636124380173502E-3</v>
      </c>
      <c r="J611">
        <v>5.9714077304452102E-3</v>
      </c>
      <c r="K611">
        <v>6.1657875829935196E-3</v>
      </c>
      <c r="L611">
        <v>6.0175785477282803E-3</v>
      </c>
      <c r="M611">
        <v>6.1316374557665596E-3</v>
      </c>
      <c r="N611">
        <v>5.9557510361876696E-3</v>
      </c>
      <c r="O611">
        <v>5.8727572160377703E-3</v>
      </c>
      <c r="P611">
        <v>5.7319168946078402E-3</v>
      </c>
      <c r="Q611">
        <v>5.5707259627095903E-3</v>
      </c>
      <c r="R611">
        <v>5.4832449088559401E-3</v>
      </c>
      <c r="S611">
        <v>5.3971376348213298E-3</v>
      </c>
      <c r="T611">
        <v>5.31238256271556E-3</v>
      </c>
      <c r="U611">
        <v>5.2289584605379798E-3</v>
      </c>
      <c r="V611">
        <v>5.1976727122675396E-3</v>
      </c>
      <c r="W611">
        <v>5.1665741565215598E-3</v>
      </c>
      <c r="X611">
        <v>5.1356616677572901E-3</v>
      </c>
      <c r="Y611">
        <v>5.1049341310197404E-3</v>
      </c>
      <c r="Z611">
        <v>5.0743904484079998E-3</v>
      </c>
      <c r="AA611">
        <v>5.0440295078004503E-3</v>
      </c>
      <c r="AB611">
        <v>5.0138502268220102E-3</v>
      </c>
      <c r="AC611">
        <v>4.9838515092595504E-3</v>
      </c>
      <c r="AD611">
        <v>4.9540322777122297E-3</v>
      </c>
      <c r="AE611">
        <v>4.9243914649360204E-3</v>
      </c>
      <c r="AF611">
        <v>4.8949279957704898E-3</v>
      </c>
      <c r="AG611">
        <v>4.8656408116022499E-3</v>
      </c>
      <c r="AH611">
        <v>4.83652885769834E-3</v>
      </c>
      <c r="AI611">
        <v>4.8075910858484004E-3</v>
      </c>
      <c r="AJ611">
        <v>4.7788264534922298E-3</v>
      </c>
      <c r="AK611">
        <v>4.75023392637866E-3</v>
      </c>
      <c r="AL611">
        <v>4.7218124713459299E-3</v>
      </c>
      <c r="AM611">
        <v>4.6935610650807296E-3</v>
      </c>
      <c r="AN611">
        <v>4.6654786933487003E-3</v>
      </c>
      <c r="AO611">
        <v>4.6375643457021902E-3</v>
      </c>
      <c r="AP611">
        <v>4.6098170112606803E-3</v>
      </c>
      <c r="AQ611">
        <v>4.5822356935603797E-3</v>
      </c>
      <c r="AR611">
        <v>4.5548194020517303E-3</v>
      </c>
      <c r="AS611">
        <v>4.5275671442598702E-3</v>
      </c>
      <c r="AT611">
        <v>4.50047794203244E-3</v>
      </c>
      <c r="AU611">
        <v>4.4735508198971204E-3</v>
      </c>
      <c r="AV611">
        <v>4.4467848071144201E-3</v>
      </c>
    </row>
    <row r="612" spans="1:48" x14ac:dyDescent="0.25">
      <c r="A612" s="34" t="s">
        <v>1901</v>
      </c>
      <c r="B612">
        <v>0.33257166597424098</v>
      </c>
      <c r="C612">
        <v>0.33257166597424098</v>
      </c>
      <c r="D612">
        <v>0.33257166424713502</v>
      </c>
      <c r="E612">
        <v>0.33481501689694199</v>
      </c>
      <c r="F612">
        <v>0.34122117652380102</v>
      </c>
      <c r="G612">
        <v>0.35819429785856799</v>
      </c>
      <c r="H612">
        <v>0.34396666690871203</v>
      </c>
      <c r="I612">
        <v>0.33955867196546902</v>
      </c>
      <c r="J612">
        <v>0.34094657605467399</v>
      </c>
      <c r="K612">
        <v>0.33775998709872901</v>
      </c>
      <c r="L612">
        <v>0.33558869169116901</v>
      </c>
      <c r="M612">
        <v>0.33247366230896702</v>
      </c>
      <c r="N612">
        <v>0.33759419211439801</v>
      </c>
      <c r="O612">
        <v>0.34703303590310203</v>
      </c>
      <c r="P612">
        <v>0.34237546793419199</v>
      </c>
      <c r="Q612">
        <v>0.34047150845872598</v>
      </c>
      <c r="R612">
        <v>0.33512484336302301</v>
      </c>
      <c r="S612">
        <v>0.32986214077298898</v>
      </c>
      <c r="T612">
        <v>0.32468208202966797</v>
      </c>
      <c r="U612">
        <v>0.31958336962156397</v>
      </c>
      <c r="V612">
        <v>0.31767124806560598</v>
      </c>
      <c r="W612">
        <v>0.315770567224683</v>
      </c>
      <c r="X612">
        <v>0.313881258295442</v>
      </c>
      <c r="Y612">
        <v>0.31200325348079899</v>
      </c>
      <c r="Z612">
        <v>0.310136485165669</v>
      </c>
      <c r="AA612">
        <v>0.30828088608598903</v>
      </c>
      <c r="AB612">
        <v>0.30643638917284399</v>
      </c>
      <c r="AC612">
        <v>0.30460292841016401</v>
      </c>
      <c r="AD612">
        <v>0.30278043732807502</v>
      </c>
      <c r="AE612">
        <v>0.30096885060174899</v>
      </c>
      <c r="AF612">
        <v>0.29916810304457397</v>
      </c>
      <c r="AG612">
        <v>0.29737812955278398</v>
      </c>
      <c r="AH612">
        <v>0.29559886578240502</v>
      </c>
      <c r="AI612">
        <v>0.29383024759658699</v>
      </c>
      <c r="AJ612">
        <v>0.29207221146065498</v>
      </c>
      <c r="AK612">
        <v>0.29032469387669402</v>
      </c>
      <c r="AL612">
        <v>0.28858763215522798</v>
      </c>
      <c r="AM612">
        <v>0.28686096337302702</v>
      </c>
      <c r="AN612">
        <v>0.28514462559867598</v>
      </c>
      <c r="AO612">
        <v>0.28343855696698</v>
      </c>
      <c r="AP612">
        <v>0.28174269601950103</v>
      </c>
      <c r="AQ612">
        <v>0.28005698167417797</v>
      </c>
      <c r="AR612">
        <v>0.27838135327158198</v>
      </c>
      <c r="AS612">
        <v>0.27671575050137498</v>
      </c>
      <c r="AT612">
        <v>0.27506011318900903</v>
      </c>
      <c r="AU612">
        <v>0.27341438189420902</v>
      </c>
      <c r="AV612">
        <v>0.27177849741752302</v>
      </c>
    </row>
    <row r="613" spans="1:48" x14ac:dyDescent="0.25">
      <c r="A613" s="34" t="s">
        <v>1902</v>
      </c>
      <c r="B613">
        <v>5.0209205020920501E-3</v>
      </c>
      <c r="C613">
        <v>5.0209205020920501E-3</v>
      </c>
      <c r="D613">
        <v>5.0209204138583E-3</v>
      </c>
      <c r="E613">
        <v>5.0770365024806804E-3</v>
      </c>
      <c r="F613">
        <v>4.9606302164524399E-3</v>
      </c>
      <c r="G613">
        <v>5.0458628161462902E-3</v>
      </c>
      <c r="H613">
        <v>4.93161753588027E-3</v>
      </c>
      <c r="I613">
        <v>4.6810166157768701E-3</v>
      </c>
      <c r="J613">
        <v>4.5858703198982196E-3</v>
      </c>
      <c r="K613">
        <v>4.5616441918729499E-3</v>
      </c>
      <c r="L613">
        <v>4.5174578624924801E-3</v>
      </c>
      <c r="M613">
        <v>4.4241824727267402E-3</v>
      </c>
      <c r="N613">
        <v>4.3652033446145598E-3</v>
      </c>
      <c r="O613">
        <v>4.3956875030463699E-3</v>
      </c>
      <c r="P613">
        <v>4.3154721180435202E-3</v>
      </c>
      <c r="Q613">
        <v>4.1414705559410497E-3</v>
      </c>
      <c r="R613">
        <v>4.0764341130448802E-3</v>
      </c>
      <c r="S613">
        <v>4.01241898191107E-3</v>
      </c>
      <c r="T613">
        <v>3.94940912763031E-3</v>
      </c>
      <c r="U613">
        <v>3.8873887603674698E-3</v>
      </c>
      <c r="V613">
        <v>3.8641298549122898E-3</v>
      </c>
      <c r="W613">
        <v>3.8410101107963302E-3</v>
      </c>
      <c r="X613">
        <v>3.8180286953896901E-3</v>
      </c>
      <c r="Y613">
        <v>3.7951847831627799E-3</v>
      </c>
      <c r="Z613">
        <v>3.7724775493328498E-3</v>
      </c>
      <c r="AA613">
        <v>3.7499061767177701E-3</v>
      </c>
      <c r="AB613">
        <v>3.7274698515980002E-3</v>
      </c>
      <c r="AC613">
        <v>3.7051677685097499E-3</v>
      </c>
      <c r="AD613">
        <v>3.6829991211632601E-3</v>
      </c>
      <c r="AE613">
        <v>3.6609631121584298E-3</v>
      </c>
      <c r="AF613">
        <v>3.63905894968057E-3</v>
      </c>
      <c r="AG613">
        <v>3.6172858430320899E-3</v>
      </c>
      <c r="AH613">
        <v>3.5956430087592701E-3</v>
      </c>
      <c r="AI613">
        <v>3.5741296668867399E-3</v>
      </c>
      <c r="AJ613">
        <v>3.5527450428006202E-3</v>
      </c>
      <c r="AK613">
        <v>3.5314883681875201E-3</v>
      </c>
      <c r="AL613">
        <v>3.5103588734038001E-3</v>
      </c>
      <c r="AM613">
        <v>3.4893558016903699E-3</v>
      </c>
      <c r="AN613">
        <v>3.4684783938955001E-3</v>
      </c>
      <c r="AO613">
        <v>3.4477259000195398E-3</v>
      </c>
      <c r="AP613">
        <v>3.4270975718250999E-3</v>
      </c>
      <c r="AQ613">
        <v>3.40659266573573E-3</v>
      </c>
      <c r="AR613">
        <v>3.3862104445295002E-3</v>
      </c>
      <c r="AS613">
        <v>3.3659501742666401E-3</v>
      </c>
      <c r="AT613">
        <v>3.3458111235837298E-3</v>
      </c>
      <c r="AU613">
        <v>3.32579256838289E-3</v>
      </c>
      <c r="AV613">
        <v>3.3058937865743298E-3</v>
      </c>
    </row>
    <row r="614" spans="1:48" x14ac:dyDescent="0.25">
      <c r="A614" s="34" t="s">
        <v>1903</v>
      </c>
      <c r="B614">
        <v>8.9822932783221506E-3</v>
      </c>
      <c r="C614">
        <v>8.9822932783221506E-3</v>
      </c>
      <c r="D614">
        <v>8.98229339799342E-3</v>
      </c>
      <c r="E614">
        <v>9.0660221193063599E-3</v>
      </c>
      <c r="F614">
        <v>8.8445964652792593E-3</v>
      </c>
      <c r="G614">
        <v>8.9214504137072707E-3</v>
      </c>
      <c r="H614">
        <v>8.7081481333632395E-3</v>
      </c>
      <c r="I614">
        <v>8.2295627008703697E-3</v>
      </c>
      <c r="J614">
        <v>7.9581268001584302E-3</v>
      </c>
      <c r="K614">
        <v>7.85926557202366E-3</v>
      </c>
      <c r="L614">
        <v>7.7141608608411998E-3</v>
      </c>
      <c r="M614">
        <v>7.4916556231461699E-3</v>
      </c>
      <c r="N614">
        <v>7.3906176666388703E-3</v>
      </c>
      <c r="O614">
        <v>7.3703933152717898E-3</v>
      </c>
      <c r="P614">
        <v>7.1660863519255403E-3</v>
      </c>
      <c r="Q614">
        <v>6.7582978681859198E-3</v>
      </c>
      <c r="R614">
        <v>6.6521675354665596E-3</v>
      </c>
      <c r="S614">
        <v>6.5477038393129501E-3</v>
      </c>
      <c r="T614">
        <v>6.4448806104601304E-3</v>
      </c>
      <c r="U614">
        <v>6.3436720913639397E-3</v>
      </c>
      <c r="V614">
        <v>6.3057168253463497E-3</v>
      </c>
      <c r="W614">
        <v>6.2679886527029997E-3</v>
      </c>
      <c r="X614">
        <v>6.2304862147320303E-3</v>
      </c>
      <c r="Y614">
        <v>6.1932081588295298E-3</v>
      </c>
      <c r="Z614">
        <v>6.1561531443274703E-3</v>
      </c>
      <c r="AA614">
        <v>6.1193198349159296E-3</v>
      </c>
      <c r="AB614">
        <v>6.0827069102309204E-3</v>
      </c>
      <c r="AC614">
        <v>6.0463130419527496E-3</v>
      </c>
      <c r="AD614">
        <v>6.0101369250097798E-3</v>
      </c>
      <c r="AE614">
        <v>5.9741772568211397E-3</v>
      </c>
      <c r="AF614">
        <v>5.9384327412438202E-3</v>
      </c>
      <c r="AG614">
        <v>5.9029020928310404E-3</v>
      </c>
      <c r="AH614">
        <v>5.8675840294922198E-3</v>
      </c>
      <c r="AI614">
        <v>5.8324772790858898E-3</v>
      </c>
      <c r="AJ614">
        <v>5.7975805785660797E-3</v>
      </c>
      <c r="AK614">
        <v>5.7628926691988503E-3</v>
      </c>
      <c r="AL614">
        <v>5.7284123085126204E-3</v>
      </c>
      <c r="AM614">
        <v>5.6941382441525199E-3</v>
      </c>
      <c r="AN614">
        <v>5.6600692504391297E-3</v>
      </c>
      <c r="AO614">
        <v>5.6262040963155598E-3</v>
      </c>
      <c r="AP614">
        <v>5.59254156353752E-3</v>
      </c>
      <c r="AQ614">
        <v>5.5590804404078899E-3</v>
      </c>
      <c r="AR614">
        <v>5.5258195191326496E-3</v>
      </c>
      <c r="AS614">
        <v>5.4927576032498902E-3</v>
      </c>
      <c r="AT614">
        <v>5.45989350500861E-3</v>
      </c>
      <c r="AU614">
        <v>5.4272260347444298E-3</v>
      </c>
      <c r="AV614">
        <v>5.39475402363485E-3</v>
      </c>
    </row>
    <row r="615" spans="1:48" x14ac:dyDescent="0.25">
      <c r="A615" s="34" t="s">
        <v>1904</v>
      </c>
      <c r="B615">
        <v>1.9547856490126699E-2</v>
      </c>
      <c r="C615">
        <v>1.9547856490126699E-2</v>
      </c>
      <c r="D615">
        <v>1.9547855923162001E-2</v>
      </c>
      <c r="E615">
        <v>1.9221447891558201E-2</v>
      </c>
      <c r="F615">
        <v>1.9319390224030002E-2</v>
      </c>
      <c r="G615">
        <v>2.1210252542242101E-2</v>
      </c>
      <c r="H615">
        <v>2.0362747111322601E-2</v>
      </c>
      <c r="I615">
        <v>1.8879310582179801E-2</v>
      </c>
      <c r="J615">
        <v>1.8829443042398902E-2</v>
      </c>
      <c r="K615">
        <v>1.9601262164200401E-2</v>
      </c>
      <c r="L615">
        <v>1.97469018918295E-2</v>
      </c>
      <c r="M615">
        <v>1.9173963172071502E-2</v>
      </c>
      <c r="N615">
        <v>1.92525922244642E-2</v>
      </c>
      <c r="O615">
        <v>1.9235030585229001E-2</v>
      </c>
      <c r="P615">
        <v>1.8913139846343199E-2</v>
      </c>
      <c r="Q615">
        <v>1.8847699138077299E-2</v>
      </c>
      <c r="R615">
        <v>1.8551720377727801E-2</v>
      </c>
      <c r="S615">
        <v>1.8260389583040298E-2</v>
      </c>
      <c r="T615">
        <v>1.7973633756611301E-2</v>
      </c>
      <c r="U615">
        <v>1.7691381065853901E-2</v>
      </c>
      <c r="V615">
        <v>1.7585530535670999E-2</v>
      </c>
      <c r="W615">
        <v>1.7480313327551001E-2</v>
      </c>
      <c r="X615">
        <v>1.7375725646278099E-2</v>
      </c>
      <c r="Y615">
        <v>1.7271763731121902E-2</v>
      </c>
      <c r="Z615">
        <v>1.7168423849244399E-2</v>
      </c>
      <c r="AA615">
        <v>1.7065702249107601E-2</v>
      </c>
      <c r="AB615">
        <v>1.6963595259713499E-2</v>
      </c>
      <c r="AC615">
        <v>1.6862099197541301E-2</v>
      </c>
      <c r="AD615">
        <v>1.67612103996727E-2</v>
      </c>
      <c r="AE615">
        <v>1.66609252395729E-2</v>
      </c>
      <c r="AF615">
        <v>1.6561240096968299E-2</v>
      </c>
      <c r="AG615">
        <v>1.6462151392939099E-2</v>
      </c>
      <c r="AH615">
        <v>1.6363655550653399E-2</v>
      </c>
      <c r="AI615">
        <v>1.6265749023146599E-2</v>
      </c>
      <c r="AJ615">
        <v>1.61684282852982E-2</v>
      </c>
      <c r="AK615">
        <v>1.60716898392648E-2</v>
      </c>
      <c r="AL615">
        <v>1.5975530197976401E-2</v>
      </c>
      <c r="AM615">
        <v>1.5879945890811702E-2</v>
      </c>
      <c r="AN615">
        <v>1.5784933483518299E-2</v>
      </c>
      <c r="AO615">
        <v>1.5690489552727602E-2</v>
      </c>
      <c r="AP615">
        <v>1.55966106879261E-2</v>
      </c>
      <c r="AQ615">
        <v>1.5503293526900899E-2</v>
      </c>
      <c r="AR615">
        <v>1.54105346901367E-2</v>
      </c>
      <c r="AS615">
        <v>1.5318330850025701E-2</v>
      </c>
      <c r="AT615">
        <v>1.52266786829464E-2</v>
      </c>
      <c r="AU615">
        <v>1.5135574878471E-2</v>
      </c>
      <c r="AV615">
        <v>1.50450161665782E-2</v>
      </c>
    </row>
    <row r="616" spans="1:48" x14ac:dyDescent="0.25">
      <c r="A616" s="34" t="s">
        <v>1905</v>
      </c>
      <c r="B616">
        <v>3.3026247175386701E-3</v>
      </c>
      <c r="C616">
        <v>3.3026247175386701E-3</v>
      </c>
      <c r="D616">
        <v>3.3026247232793701E-3</v>
      </c>
      <c r="E616">
        <v>3.3878930310237E-3</v>
      </c>
      <c r="F616">
        <v>3.5438904009083899E-3</v>
      </c>
      <c r="G616">
        <v>4.00291156450658E-3</v>
      </c>
      <c r="H616">
        <v>3.76091031914416E-3</v>
      </c>
      <c r="I616">
        <v>3.5911921251472901E-3</v>
      </c>
      <c r="J616">
        <v>3.6018192701553699E-3</v>
      </c>
      <c r="K616">
        <v>3.6596887336844898E-3</v>
      </c>
      <c r="L616">
        <v>3.5706692136398799E-3</v>
      </c>
      <c r="M616">
        <v>3.59040817657314E-3</v>
      </c>
      <c r="N616">
        <v>3.6905265064718601E-3</v>
      </c>
      <c r="O616">
        <v>3.62095536254741E-3</v>
      </c>
      <c r="P616">
        <v>3.5923274434525401E-3</v>
      </c>
      <c r="Q616">
        <v>3.6016771068973102E-3</v>
      </c>
      <c r="R616">
        <v>3.5451174221066001E-3</v>
      </c>
      <c r="S616">
        <v>3.48944593411674E-3</v>
      </c>
      <c r="T616">
        <v>3.43464869453691E-3</v>
      </c>
      <c r="U616">
        <v>3.38071197568089E-3</v>
      </c>
      <c r="V616">
        <v>3.36048460244162E-3</v>
      </c>
      <c r="W616">
        <v>3.3403782526510799E-3</v>
      </c>
      <c r="X616">
        <v>3.32039220566154E-3</v>
      </c>
      <c r="Y616">
        <v>3.3005257338225499E-3</v>
      </c>
      <c r="Z616">
        <v>3.2807781297835899E-3</v>
      </c>
      <c r="AA616">
        <v>3.26114867771952E-3</v>
      </c>
      <c r="AB616">
        <v>3.2416366741821298E-3</v>
      </c>
      <c r="AC616">
        <v>3.2222414119121101E-3</v>
      </c>
      <c r="AD616">
        <v>3.2029621942610202E-3</v>
      </c>
      <c r="AE616">
        <v>3.18379833014713E-3</v>
      </c>
      <c r="AF616">
        <v>3.1647491241678402E-3</v>
      </c>
      <c r="AG616">
        <v>3.1458138938329598E-3</v>
      </c>
      <c r="AH616">
        <v>3.12699195505737E-3</v>
      </c>
      <c r="AI616">
        <v>3.10828263076625E-3</v>
      </c>
      <c r="AJ616">
        <v>3.0896852514661001E-3</v>
      </c>
      <c r="AK616">
        <v>3.0711991387041902E-3</v>
      </c>
      <c r="AL616">
        <v>3.05282363537351E-3</v>
      </c>
      <c r="AM616">
        <v>3.03455807207919E-3</v>
      </c>
      <c r="AN616">
        <v>3.0164017984301399E-3</v>
      </c>
      <c r="AO616">
        <v>2.9983541542135E-3</v>
      </c>
      <c r="AP616">
        <v>2.9804144927603402E-3</v>
      </c>
      <c r="AQ616">
        <v>2.96258216925426E-3</v>
      </c>
      <c r="AR616">
        <v>2.9448565367450699E-3</v>
      </c>
      <c r="AS616">
        <v>2.9272369611950001E-3</v>
      </c>
      <c r="AT616">
        <v>2.9097228066804399E-3</v>
      </c>
      <c r="AU616">
        <v>2.89231344155626E-3</v>
      </c>
      <c r="AV616">
        <v>2.8750082404424599E-3</v>
      </c>
    </row>
    <row r="617" spans="1:48" x14ac:dyDescent="0.25">
      <c r="A617" s="34" t="s">
        <v>1906</v>
      </c>
      <c r="B617">
        <v>1.7376695029869101E-2</v>
      </c>
      <c r="C617">
        <v>1.7376695029869101E-2</v>
      </c>
      <c r="D617">
        <v>1.7375998079792902E-2</v>
      </c>
      <c r="E617">
        <v>1.7246072095388199E-2</v>
      </c>
      <c r="F617">
        <v>1.72174437793098E-2</v>
      </c>
      <c r="G617">
        <v>1.78227427228272E-2</v>
      </c>
      <c r="H617">
        <v>1.76797542484524E-2</v>
      </c>
      <c r="I617">
        <v>1.6716627793855701E-2</v>
      </c>
      <c r="J617">
        <v>1.6226021413585201E-2</v>
      </c>
      <c r="K617">
        <v>1.6281522387249898E-2</v>
      </c>
      <c r="L617">
        <v>1.5893620998849101E-2</v>
      </c>
      <c r="M617">
        <v>1.56678797634629E-2</v>
      </c>
      <c r="N617">
        <v>1.5599127233803399E-2</v>
      </c>
      <c r="O617">
        <v>1.5658898604091101E-2</v>
      </c>
      <c r="P617">
        <v>1.5252221388E-2</v>
      </c>
      <c r="Q617">
        <v>1.4605590892097099E-2</v>
      </c>
      <c r="R617">
        <v>1.4376228960433101E-2</v>
      </c>
      <c r="S617">
        <v>1.41504688636856E-2</v>
      </c>
      <c r="T617">
        <v>1.39282540354673E-2</v>
      </c>
      <c r="U617">
        <v>1.37095288042448E-2</v>
      </c>
      <c r="V617">
        <v>1.3627502369143099E-2</v>
      </c>
      <c r="W617">
        <v>1.3545966714012E-2</v>
      </c>
      <c r="X617">
        <v>1.3464918898701999E-2</v>
      </c>
      <c r="Y617">
        <v>1.33843560041511E-2</v>
      </c>
      <c r="Z617">
        <v>1.33042751336102E-2</v>
      </c>
      <c r="AA617">
        <v>1.32246734010396E-2</v>
      </c>
      <c r="AB617">
        <v>1.3145547937775601E-2</v>
      </c>
      <c r="AC617">
        <v>1.3066895896730201E-2</v>
      </c>
      <c r="AD617">
        <v>1.2988714442321501E-2</v>
      </c>
      <c r="AE617">
        <v>1.2911000762419999E-2</v>
      </c>
      <c r="AF617">
        <v>1.28337520556285E-2</v>
      </c>
      <c r="AG617">
        <v>1.2756965541275299E-2</v>
      </c>
      <c r="AH617">
        <v>1.26806384533259E-2</v>
      </c>
      <c r="AI617">
        <v>1.2604768044846899E-2</v>
      </c>
      <c r="AJ617">
        <v>1.2529351578967601E-2</v>
      </c>
      <c r="AK617">
        <v>1.2454386345950001E-2</v>
      </c>
      <c r="AL617">
        <v>1.23798696408964E-2</v>
      </c>
      <c r="AM617">
        <v>1.2305798781199501E-2</v>
      </c>
      <c r="AN617">
        <v>1.2232171101386099E-2</v>
      </c>
      <c r="AO617">
        <v>1.21589839497293E-2</v>
      </c>
      <c r="AP617">
        <v>1.2086234686264701E-2</v>
      </c>
      <c r="AQ617">
        <v>1.20139206950275E-2</v>
      </c>
      <c r="AR617">
        <v>1.19420393715524E-2</v>
      </c>
      <c r="AS617">
        <v>1.18705881256869E-2</v>
      </c>
      <c r="AT617">
        <v>1.1799564383067E-2</v>
      </c>
      <c r="AU617">
        <v>1.1728965589721601E-2</v>
      </c>
      <c r="AV617">
        <v>1.16587892015659E-2</v>
      </c>
    </row>
    <row r="618" spans="1:48" x14ac:dyDescent="0.25">
      <c r="A618" s="34" t="s">
        <v>1907</v>
      </c>
      <c r="B618">
        <v>1.6748734005614899E-3</v>
      </c>
      <c r="C618">
        <v>1.6748734005614899E-3</v>
      </c>
      <c r="D618">
        <v>1.67487186978746E-3</v>
      </c>
      <c r="E618">
        <v>1.6143014801627399E-3</v>
      </c>
      <c r="F618">
        <v>1.5890096361361301E-3</v>
      </c>
      <c r="G618">
        <v>1.6538571952741899E-3</v>
      </c>
      <c r="H618">
        <v>1.6904832771929201E-3</v>
      </c>
      <c r="I618">
        <v>1.58437743605131E-3</v>
      </c>
      <c r="J618">
        <v>1.5392745134472101E-3</v>
      </c>
      <c r="K618">
        <v>1.52661429450319E-3</v>
      </c>
      <c r="L618">
        <v>1.5284966719958501E-3</v>
      </c>
      <c r="M618">
        <v>1.55694382469384E-3</v>
      </c>
      <c r="N618">
        <v>1.5533278978141899E-3</v>
      </c>
      <c r="O618">
        <v>1.54337644051665E-3</v>
      </c>
      <c r="P618">
        <v>1.4833635373727801E-3</v>
      </c>
      <c r="Q618">
        <v>1.4018534161472499E-3</v>
      </c>
      <c r="R618">
        <v>1.3798391196986901E-3</v>
      </c>
      <c r="S618">
        <v>1.35817052964769E-3</v>
      </c>
      <c r="T618">
        <v>1.3368422163545499E-3</v>
      </c>
      <c r="U618">
        <v>1.3158488368182799E-3</v>
      </c>
      <c r="V618">
        <v>1.3079758902340599E-3</v>
      </c>
      <c r="W618">
        <v>1.3001500487357499E-3</v>
      </c>
      <c r="X618">
        <v>1.2923710306956501E-3</v>
      </c>
      <c r="Y618">
        <v>1.2846385560025999E-3</v>
      </c>
      <c r="Z618">
        <v>1.27695234560345E-3</v>
      </c>
      <c r="AA618">
        <v>1.26931212322423E-3</v>
      </c>
      <c r="AB618">
        <v>1.2617176136472299E-3</v>
      </c>
      <c r="AC618">
        <v>1.2541685433708799E-3</v>
      </c>
      <c r="AD618">
        <v>1.2466646400376899E-3</v>
      </c>
      <c r="AE618">
        <v>1.2392056342447901E-3</v>
      </c>
      <c r="AF618">
        <v>1.2317912567652799E-3</v>
      </c>
      <c r="AG618">
        <v>1.2244212409726601E-3</v>
      </c>
      <c r="AH618">
        <v>1.2170953211012199E-3</v>
      </c>
      <c r="AI618">
        <v>1.2098132336749699E-3</v>
      </c>
      <c r="AJ618">
        <v>1.20257471581245E-3</v>
      </c>
      <c r="AK618">
        <v>1.1953795073950399E-3</v>
      </c>
      <c r="AL618">
        <v>1.1882273493255E-3</v>
      </c>
      <c r="AM618">
        <v>1.18111798368706E-3</v>
      </c>
      <c r="AN618">
        <v>1.17405115460929E-3</v>
      </c>
      <c r="AO618">
        <v>1.16702660730395E-3</v>
      </c>
      <c r="AP618">
        <v>1.1600440894037E-3</v>
      </c>
      <c r="AQ618">
        <v>1.15310334886396E-3</v>
      </c>
      <c r="AR618">
        <v>1.14620413615024E-3</v>
      </c>
      <c r="AS618">
        <v>1.13934620226377E-3</v>
      </c>
      <c r="AT618">
        <v>1.1325293011205E-3</v>
      </c>
      <c r="AU618">
        <v>1.12575318614928E-3</v>
      </c>
      <c r="AV618">
        <v>1.11901761405932E-3</v>
      </c>
    </row>
    <row r="619" spans="1:48" x14ac:dyDescent="0.25">
      <c r="A619" s="34" t="s">
        <v>1908</v>
      </c>
      <c r="B619">
        <v>2.0462413036033899E-4</v>
      </c>
      <c r="C619">
        <v>2.0462413036033999E-4</v>
      </c>
      <c r="D619">
        <v>2.0462413580391801E-4</v>
      </c>
      <c r="E619">
        <v>2.0400969745254399E-4</v>
      </c>
      <c r="F619">
        <v>2.0578139321399201E-4</v>
      </c>
      <c r="G619">
        <v>2.0878418196450799E-4</v>
      </c>
      <c r="H619">
        <v>2.06513581461771E-4</v>
      </c>
      <c r="I619">
        <v>1.9783154654800801E-4</v>
      </c>
      <c r="J619">
        <v>1.9242298149750901E-4</v>
      </c>
      <c r="K619">
        <v>1.8916631428269099E-4</v>
      </c>
      <c r="L619">
        <v>1.8583463656256501E-4</v>
      </c>
      <c r="M619">
        <v>1.8533776673450601E-4</v>
      </c>
      <c r="N619">
        <v>1.83941565204733E-4</v>
      </c>
      <c r="O619">
        <v>1.8179343457837399E-4</v>
      </c>
      <c r="P619">
        <v>1.8027881062232799E-4</v>
      </c>
      <c r="Q619">
        <v>1.71671155725749E-4</v>
      </c>
      <c r="R619">
        <v>1.6897528208206401E-4</v>
      </c>
      <c r="S619">
        <v>1.6632174360389299E-4</v>
      </c>
      <c r="T619">
        <v>1.6370987565721099E-4</v>
      </c>
      <c r="U619">
        <v>1.61139023580277E-4</v>
      </c>
      <c r="V619">
        <v>1.6017490145076499E-4</v>
      </c>
      <c r="W619">
        <v>1.5921654789734601E-4</v>
      </c>
      <c r="X619">
        <v>1.5826392822926199E-4</v>
      </c>
      <c r="Y619">
        <v>1.5731700836713001E-4</v>
      </c>
      <c r="Z619">
        <v>1.5637575407706199E-4</v>
      </c>
      <c r="AA619">
        <v>1.55440131474959E-4</v>
      </c>
      <c r="AB619">
        <v>1.54510106736072E-4</v>
      </c>
      <c r="AC619">
        <v>1.53585646616018E-4</v>
      </c>
      <c r="AD619">
        <v>1.5266671771222199E-4</v>
      </c>
      <c r="AE619">
        <v>1.5175328679258401E-4</v>
      </c>
      <c r="AF619">
        <v>1.5084532112927E-4</v>
      </c>
      <c r="AG619">
        <v>1.4994278804289E-4</v>
      </c>
      <c r="AH619">
        <v>1.49045654902609E-4</v>
      </c>
      <c r="AI619">
        <v>1.48153889477746E-4</v>
      </c>
      <c r="AJ619">
        <v>1.47267459569183E-4</v>
      </c>
      <c r="AK619">
        <v>1.4638633344696701E-4</v>
      </c>
      <c r="AL619">
        <v>1.4551047918490601E-4</v>
      </c>
      <c r="AM619">
        <v>1.44639865431353E-4</v>
      </c>
      <c r="AN619">
        <v>1.4377446046526999E-4</v>
      </c>
      <c r="AO619">
        <v>1.42914233571551E-4</v>
      </c>
      <c r="AP619">
        <v>1.4205915349491501E-4</v>
      </c>
      <c r="AQ619">
        <v>1.4120918947864699E-4</v>
      </c>
      <c r="AR619">
        <v>1.4036431098106899E-4</v>
      </c>
      <c r="AS619">
        <v>1.39524487433752E-4</v>
      </c>
      <c r="AT619">
        <v>1.38689688817855E-4</v>
      </c>
      <c r="AU619">
        <v>1.37859884882875E-4</v>
      </c>
      <c r="AV619">
        <v>1.3703504580003499E-4</v>
      </c>
    </row>
    <row r="620" spans="1:48" x14ac:dyDescent="0.25">
      <c r="A620" s="34" t="s">
        <v>1909</v>
      </c>
      <c r="B620">
        <v>6.9751220646361298E-4</v>
      </c>
      <c r="C620">
        <v>6.9751220646361298E-4</v>
      </c>
      <c r="D620">
        <v>6.97512200382072E-4</v>
      </c>
      <c r="E620">
        <v>6.9596886302583096E-4</v>
      </c>
      <c r="F620">
        <v>7.0853743225787898E-4</v>
      </c>
      <c r="G620">
        <v>7.1112900472041103E-4</v>
      </c>
      <c r="H620">
        <v>7.0549300186470096E-4</v>
      </c>
      <c r="I620">
        <v>6.8249454307763003E-4</v>
      </c>
      <c r="J620">
        <v>6.6659365243813102E-4</v>
      </c>
      <c r="K620">
        <v>6.5783572940904202E-4</v>
      </c>
      <c r="L620">
        <v>6.48656333538184E-4</v>
      </c>
      <c r="M620">
        <v>6.4940180642213097E-4</v>
      </c>
      <c r="N620">
        <v>6.4338159306205395E-4</v>
      </c>
      <c r="O620">
        <v>6.3427416256490803E-4</v>
      </c>
      <c r="P620">
        <v>6.3143890004781504E-4</v>
      </c>
      <c r="Q620">
        <v>5.9847804836784602E-4</v>
      </c>
      <c r="R620">
        <v>5.8907972405136796E-4</v>
      </c>
      <c r="S620">
        <v>5.7982898819568902E-4</v>
      </c>
      <c r="T620">
        <v>5.7072352323506495E-4</v>
      </c>
      <c r="U620">
        <v>5.61761047484996E-4</v>
      </c>
      <c r="V620">
        <v>5.5839993602273003E-4</v>
      </c>
      <c r="W620">
        <v>5.5505893443360199E-4</v>
      </c>
      <c r="X620">
        <v>5.5173792298437898E-4</v>
      </c>
      <c r="Y620">
        <v>5.48436781662869E-4</v>
      </c>
      <c r="Z620">
        <v>5.4515539088418501E-4</v>
      </c>
      <c r="AA620">
        <v>5.4189363403451499E-4</v>
      </c>
      <c r="AB620">
        <v>5.3865139250212197E-4</v>
      </c>
      <c r="AC620">
        <v>5.35428549927049E-4</v>
      </c>
      <c r="AD620">
        <v>5.3222499012385604E-4</v>
      </c>
      <c r="AE620">
        <v>5.2904059772057696E-4</v>
      </c>
      <c r="AF620">
        <v>5.2587525842997195E-4</v>
      </c>
      <c r="AG620">
        <v>5.2272885743483903E-4</v>
      </c>
      <c r="AH620">
        <v>5.1960128211165301E-4</v>
      </c>
      <c r="AI620">
        <v>5.1649241956009697E-4</v>
      </c>
      <c r="AJ620">
        <v>5.1340215793086895E-4</v>
      </c>
      <c r="AK620">
        <v>5.1033038569604403E-4</v>
      </c>
      <c r="AL620">
        <v>5.0727699256069496E-4</v>
      </c>
      <c r="AM620">
        <v>5.0424186828733396E-4</v>
      </c>
      <c r="AN620">
        <v>5.0122490371648997E-4</v>
      </c>
      <c r="AO620">
        <v>4.9822599008238905E-4</v>
      </c>
      <c r="AP620">
        <v>4.9524501939513801E-4</v>
      </c>
      <c r="AQ620">
        <v>4.9228188456446704E-4</v>
      </c>
      <c r="AR620">
        <v>4.8933647846936097E-4</v>
      </c>
      <c r="AS620">
        <v>4.8640869529356499E-4</v>
      </c>
      <c r="AT620">
        <v>4.8349842965316598E-4</v>
      </c>
      <c r="AU620">
        <v>4.80605576494604E-4</v>
      </c>
      <c r="AV620">
        <v>4.7773003217887198E-4</v>
      </c>
    </row>
    <row r="621" spans="1:48" x14ac:dyDescent="0.25">
      <c r="A621" s="34" t="s">
        <v>1910</v>
      </c>
      <c r="B621">
        <v>1.23935422158917E-3</v>
      </c>
      <c r="C621">
        <v>1.23935422158917E-3</v>
      </c>
      <c r="D621">
        <v>1.2393585841237601E-3</v>
      </c>
      <c r="E621">
        <v>1.2352670034033199E-3</v>
      </c>
      <c r="F621">
        <v>1.25809945932716E-3</v>
      </c>
      <c r="G621">
        <v>1.27793191868515E-3</v>
      </c>
      <c r="H621">
        <v>1.2689784971588701E-3</v>
      </c>
      <c r="I621">
        <v>1.2136552656692101E-3</v>
      </c>
      <c r="J621">
        <v>1.1981455822530501E-3</v>
      </c>
      <c r="K621">
        <v>1.19668403216004E-3</v>
      </c>
      <c r="L621">
        <v>1.1671988792395899E-3</v>
      </c>
      <c r="M621">
        <v>1.14977780631193E-3</v>
      </c>
      <c r="N621">
        <v>1.1404777539610199E-3</v>
      </c>
      <c r="O621">
        <v>1.12599067652003E-3</v>
      </c>
      <c r="P621">
        <v>1.12778809742542E-3</v>
      </c>
      <c r="Q621">
        <v>1.0892648131957401E-3</v>
      </c>
      <c r="R621">
        <v>1.07215931682579E-3</v>
      </c>
      <c r="S621">
        <v>1.05532244029806E-3</v>
      </c>
      <c r="T621">
        <v>1.03874996513481E-3</v>
      </c>
      <c r="U621">
        <v>1.02243773924142E-3</v>
      </c>
      <c r="V621">
        <v>1.0163203207638001E-3</v>
      </c>
      <c r="W621">
        <v>1.0102395040664999E-3</v>
      </c>
      <c r="X621">
        <v>1.0041950698764701E-3</v>
      </c>
      <c r="Y621">
        <v>9.9818680056907292E-4</v>
      </c>
      <c r="Z621">
        <v>9.922144797740839E-4</v>
      </c>
      <c r="AA621">
        <v>9.8627789228356304E-4</v>
      </c>
      <c r="AB621">
        <v>9.803768244622639E-4</v>
      </c>
      <c r="AC621">
        <v>9.7451106365801501E-4</v>
      </c>
      <c r="AD621">
        <v>9.6868039880294496E-4</v>
      </c>
      <c r="AE621">
        <v>9.6288461979178301E-4</v>
      </c>
      <c r="AF621">
        <v>9.5712351777442895E-4</v>
      </c>
      <c r="AG621">
        <v>9.5139688565786299E-4</v>
      </c>
      <c r="AH621">
        <v>9.4570451674463895E-4</v>
      </c>
      <c r="AI621">
        <v>9.4004620621415398E-4</v>
      </c>
      <c r="AJ621">
        <v>9.3442175043031398E-4</v>
      </c>
      <c r="AK621">
        <v>9.2883094677576397E-4</v>
      </c>
      <c r="AL621">
        <v>9.2327359374539395E-4</v>
      </c>
      <c r="AM621">
        <v>9.1774949134979997E-4</v>
      </c>
      <c r="AN621">
        <v>9.1225844053259195E-4</v>
      </c>
      <c r="AO621">
        <v>9.0680024354973499E-4</v>
      </c>
      <c r="AP621">
        <v>9.0137470407423504E-4</v>
      </c>
      <c r="AQ621">
        <v>8.9598162642200597E-4</v>
      </c>
      <c r="AR621">
        <v>8.9062081628770795E-4</v>
      </c>
      <c r="AS621">
        <v>8.8529208099200497E-4</v>
      </c>
      <c r="AT621">
        <v>8.7999522843404995E-4</v>
      </c>
      <c r="AU621">
        <v>8.7473006774883898E-4</v>
      </c>
      <c r="AV621">
        <v>8.6949640964205095E-4</v>
      </c>
    </row>
    <row r="622" spans="1:48" x14ac:dyDescent="0.25">
      <c r="A622" s="34" t="s">
        <v>1911</v>
      </c>
      <c r="B622">
        <v>2.7099633074613699E-3</v>
      </c>
      <c r="C622">
        <v>2.7099633074613699E-3</v>
      </c>
      <c r="D622">
        <v>2.7099982329534698E-3</v>
      </c>
      <c r="E622">
        <v>2.2290100503593101E-3</v>
      </c>
      <c r="F622">
        <v>2.3810019320511101E-3</v>
      </c>
      <c r="G622">
        <v>2.8818817674155402E-3</v>
      </c>
      <c r="H622">
        <v>2.2514042535501E-3</v>
      </c>
      <c r="I622">
        <v>2.5370567437941701E-3</v>
      </c>
      <c r="J622">
        <v>1.8806139794620401E-3</v>
      </c>
      <c r="K622">
        <v>1.91531264346852E-3</v>
      </c>
      <c r="L622">
        <v>1.7096816348467099E-3</v>
      </c>
      <c r="M622">
        <v>1.52845930177755E-3</v>
      </c>
      <c r="N622">
        <v>1.6941074885756099E-3</v>
      </c>
      <c r="O622">
        <v>1.61169971527642E-3</v>
      </c>
      <c r="P622">
        <v>1.5658186026052999E-3</v>
      </c>
      <c r="Q622">
        <v>1.4913161157749601E-3</v>
      </c>
      <c r="R622">
        <v>1.4678969228971101E-3</v>
      </c>
      <c r="S622">
        <v>1.4448454990420099E-3</v>
      </c>
      <c r="T622">
        <v>1.42215606711507E-3</v>
      </c>
      <c r="U622">
        <v>1.39982294396224E-3</v>
      </c>
      <c r="V622">
        <v>1.3914475659306E-3</v>
      </c>
      <c r="W622">
        <v>1.38312229973472E-3</v>
      </c>
      <c r="X622">
        <v>1.37484684437256E-3</v>
      </c>
      <c r="Y622">
        <v>1.36662090274674E-3</v>
      </c>
      <c r="Z622">
        <v>1.35844417767425E-3</v>
      </c>
      <c r="AA622">
        <v>1.35031637592345E-3</v>
      </c>
      <c r="AB622">
        <v>1.3422372046873201E-3</v>
      </c>
      <c r="AC622">
        <v>1.3342063715188299E-3</v>
      </c>
      <c r="AD622">
        <v>1.32622358830143E-3</v>
      </c>
      <c r="AE622">
        <v>1.31828856827376E-3</v>
      </c>
      <c r="AF622">
        <v>1.31040102394876E-3</v>
      </c>
      <c r="AG622">
        <v>1.30256067271924E-3</v>
      </c>
      <c r="AH622">
        <v>1.2947672318061299E-3</v>
      </c>
      <c r="AI622">
        <v>1.2870204195245499E-3</v>
      </c>
      <c r="AJ622">
        <v>1.2793199579981501E-3</v>
      </c>
      <c r="AK622">
        <v>1.27166557019769E-3</v>
      </c>
      <c r="AL622">
        <v>1.2640569795839701E-3</v>
      </c>
      <c r="AM622">
        <v>1.2564939123105E-3</v>
      </c>
      <c r="AN622">
        <v>1.2489760958045101E-3</v>
      </c>
      <c r="AO622">
        <v>1.24150326022811E-3</v>
      </c>
      <c r="AP622">
        <v>1.23407513566524E-3</v>
      </c>
      <c r="AQ622">
        <v>1.22669145500921E-3</v>
      </c>
      <c r="AR622">
        <v>1.21935195200177E-3</v>
      </c>
      <c r="AS622">
        <v>1.21205636231101E-3</v>
      </c>
      <c r="AT622">
        <v>1.20480442435655E-3</v>
      </c>
      <c r="AU622">
        <v>1.1975958747224801E-3</v>
      </c>
      <c r="AV622">
        <v>1.1904304552854399E-3</v>
      </c>
    </row>
    <row r="623" spans="1:48" x14ac:dyDescent="0.25">
      <c r="A623" s="34" t="s">
        <v>1912</v>
      </c>
      <c r="B623">
        <v>3.6778400827501898E-4</v>
      </c>
      <c r="C623">
        <v>3.6778400827501898E-4</v>
      </c>
      <c r="D623">
        <v>3.6778541889074103E-4</v>
      </c>
      <c r="E623">
        <v>3.5385415501904699E-4</v>
      </c>
      <c r="F623">
        <v>3.4234755566050302E-4</v>
      </c>
      <c r="G623">
        <v>3.8748550153321499E-4</v>
      </c>
      <c r="H623">
        <v>3.7410322411419002E-4</v>
      </c>
      <c r="I623">
        <v>3.34994278870384E-4</v>
      </c>
      <c r="J623">
        <v>3.2003489563352201E-4</v>
      </c>
      <c r="K623">
        <v>3.2008478268592897E-4</v>
      </c>
      <c r="L623">
        <v>3.1159648373347502E-4</v>
      </c>
      <c r="M623">
        <v>2.9834332122757E-4</v>
      </c>
      <c r="N623">
        <v>3.05741220973118E-4</v>
      </c>
      <c r="O623">
        <v>3.1573016658604602E-4</v>
      </c>
      <c r="P623">
        <v>2.9912399765438103E-4</v>
      </c>
      <c r="Q623">
        <v>2.8743761655753699E-4</v>
      </c>
      <c r="R623">
        <v>2.8292378016111402E-4</v>
      </c>
      <c r="S623">
        <v>2.7848082780889901E-4</v>
      </c>
      <c r="T623">
        <v>2.7410764625762998E-4</v>
      </c>
      <c r="U623">
        <v>2.6980313988930299E-4</v>
      </c>
      <c r="V623">
        <v>2.6818886201960499E-4</v>
      </c>
      <c r="W623">
        <v>2.6658424257852801E-4</v>
      </c>
      <c r="X623">
        <v>2.6498922384906801E-4</v>
      </c>
      <c r="Y623">
        <v>2.63403748433418E-4</v>
      </c>
      <c r="Z623">
        <v>2.6182775915297698E-4</v>
      </c>
      <c r="AA623">
        <v>2.6026119927450398E-4</v>
      </c>
      <c r="AB623">
        <v>2.5870401235298399E-4</v>
      </c>
      <c r="AC623">
        <v>2.5715614244262202E-4</v>
      </c>
      <c r="AD623">
        <v>2.5561753361258698E-4</v>
      </c>
      <c r="AE623">
        <v>2.5408813056229901E-4</v>
      </c>
      <c r="AF623">
        <v>2.5256787818800098E-4</v>
      </c>
      <c r="AG623">
        <v>2.5105672184751502E-4</v>
      </c>
      <c r="AH623">
        <v>2.4955460681537099E-4</v>
      </c>
      <c r="AI623">
        <v>2.4806147931997E-4</v>
      </c>
      <c r="AJ623">
        <v>2.4657728549819002E-4</v>
      </c>
      <c r="AK623">
        <v>2.4510197177900602E-4</v>
      </c>
      <c r="AL623">
        <v>2.4363548513623901E-4</v>
      </c>
      <c r="AM623">
        <v>2.4217777273111599E-4</v>
      </c>
      <c r="AN623">
        <v>2.40728782037733E-4</v>
      </c>
      <c r="AO623">
        <v>2.3928846093419599E-4</v>
      </c>
      <c r="AP623">
        <v>2.3785675755608101E-4</v>
      </c>
      <c r="AQ623">
        <v>2.3643362014300301E-4</v>
      </c>
      <c r="AR623">
        <v>2.3501899776848901E-4</v>
      </c>
      <c r="AS623">
        <v>2.3361283927215599E-4</v>
      </c>
      <c r="AT623">
        <v>2.3221509408770201E-4</v>
      </c>
      <c r="AU623">
        <v>2.30825711834182E-4</v>
      </c>
      <c r="AV623">
        <v>2.2944464238585001E-4</v>
      </c>
    </row>
    <row r="624" spans="1:48" x14ac:dyDescent="0.25">
      <c r="A624" s="34" t="s">
        <v>1913</v>
      </c>
      <c r="B624">
        <v>2.8932344975778402E-3</v>
      </c>
      <c r="C624">
        <v>2.8932344975778402E-3</v>
      </c>
      <c r="D624">
        <v>2.8932340929245701E-3</v>
      </c>
      <c r="E624">
        <v>2.8670579526551701E-3</v>
      </c>
      <c r="F624">
        <v>2.82095281950592E-3</v>
      </c>
      <c r="G624">
        <v>2.78047932411526E-3</v>
      </c>
      <c r="H624">
        <v>2.7619216407341099E-3</v>
      </c>
      <c r="I624">
        <v>2.6216260949061699E-3</v>
      </c>
      <c r="J624">
        <v>2.5098604511276999E-3</v>
      </c>
      <c r="K624">
        <v>2.4810611106755799E-3</v>
      </c>
      <c r="L624">
        <v>2.41296085875017E-3</v>
      </c>
      <c r="M624">
        <v>2.3726578573704899E-3</v>
      </c>
      <c r="N624">
        <v>2.3660031380651298E-3</v>
      </c>
      <c r="O624">
        <v>2.3589747609967901E-3</v>
      </c>
      <c r="P624">
        <v>2.2721369349912898E-3</v>
      </c>
      <c r="Q624">
        <v>2.1539641188616202E-3</v>
      </c>
      <c r="R624">
        <v>2.1201388960200998E-3</v>
      </c>
      <c r="S624">
        <v>2.08684485473731E-3</v>
      </c>
      <c r="T624">
        <v>2.0540736524885801E-3</v>
      </c>
      <c r="U624">
        <v>2.0218170805990799E-3</v>
      </c>
      <c r="V624">
        <v>2.0097202068909501E-3</v>
      </c>
      <c r="W624">
        <v>1.9976957096751501E-3</v>
      </c>
      <c r="X624">
        <v>1.9857431576622E-3</v>
      </c>
      <c r="Y624">
        <v>1.9738621196689599E-3</v>
      </c>
      <c r="Z624">
        <v>1.9620521677275499E-3</v>
      </c>
      <c r="AA624">
        <v>1.95031287678615E-3</v>
      </c>
      <c r="AB624">
        <v>1.9386438247301001E-3</v>
      </c>
      <c r="AC624">
        <v>1.92704458979179E-3</v>
      </c>
      <c r="AD624">
        <v>1.91551475510958E-3</v>
      </c>
      <c r="AE624">
        <v>1.90405390581603E-3</v>
      </c>
      <c r="AF624">
        <v>1.89266162881097E-3</v>
      </c>
      <c r="AG624">
        <v>1.8813375135821699E-3</v>
      </c>
      <c r="AH624">
        <v>1.8700811521648001E-3</v>
      </c>
      <c r="AI624">
        <v>1.85889213959453E-3</v>
      </c>
      <c r="AJ624">
        <v>1.8477700728089701E-3</v>
      </c>
      <c r="AK624">
        <v>1.83671455087569E-3</v>
      </c>
      <c r="AL624">
        <v>1.8257251765873899E-3</v>
      </c>
      <c r="AM624">
        <v>1.8148015530388699E-3</v>
      </c>
      <c r="AN624">
        <v>1.8039432874557299E-3</v>
      </c>
      <c r="AO624">
        <v>1.7931499892082101E-3</v>
      </c>
      <c r="AP624">
        <v>1.7824212690278501E-3</v>
      </c>
      <c r="AQ624">
        <v>1.7717567405996699E-3</v>
      </c>
      <c r="AR624">
        <v>1.76115601922787E-3</v>
      </c>
      <c r="AS624">
        <v>1.7506187242549601E-3</v>
      </c>
      <c r="AT624">
        <v>1.74014447569969E-3</v>
      </c>
      <c r="AU624">
        <v>1.7297328963171901E-3</v>
      </c>
      <c r="AV624">
        <v>1.71938361142343E-3</v>
      </c>
    </row>
    <row r="625" spans="1:48" x14ac:dyDescent="0.25">
      <c r="A625" s="34" t="s">
        <v>1914</v>
      </c>
      <c r="B625">
        <v>2.2561859309554E-3</v>
      </c>
      <c r="C625">
        <v>2.2561859309554E-3</v>
      </c>
      <c r="D625">
        <v>2.2561859064018199E-3</v>
      </c>
      <c r="E625">
        <v>2.26840121149862E-3</v>
      </c>
      <c r="F625">
        <v>2.2291056466189501E-3</v>
      </c>
      <c r="G625">
        <v>2.0712247772671699E-3</v>
      </c>
      <c r="H625">
        <v>2.0915008951938401E-3</v>
      </c>
      <c r="I625">
        <v>1.99478948362504E-3</v>
      </c>
      <c r="J625">
        <v>1.8868205443438701E-3</v>
      </c>
      <c r="K625">
        <v>1.8452911706880099E-3</v>
      </c>
      <c r="L625">
        <v>1.8041974627813701E-3</v>
      </c>
      <c r="M625">
        <v>1.7870570934780099E-3</v>
      </c>
      <c r="N625">
        <v>1.7843050714062799E-3</v>
      </c>
      <c r="O625">
        <v>1.8161781030177099E-3</v>
      </c>
      <c r="P625">
        <v>1.7783061919435701E-3</v>
      </c>
      <c r="Q625">
        <v>1.71997384643573E-3</v>
      </c>
      <c r="R625">
        <v>1.69296387962681E-3</v>
      </c>
      <c r="S625">
        <v>1.6663780696215501E-3</v>
      </c>
      <c r="T625">
        <v>1.64020975549122E-3</v>
      </c>
      <c r="U625">
        <v>1.6144523807858099E-3</v>
      </c>
      <c r="V625">
        <v>1.6047928387428201E-3</v>
      </c>
      <c r="W625">
        <v>1.5951910908831501E-3</v>
      </c>
      <c r="X625">
        <v>1.5856467921928599E-3</v>
      </c>
      <c r="Y625">
        <v>1.5761595986046901E-3</v>
      </c>
      <c r="Z625">
        <v>1.56672916851598E-3</v>
      </c>
      <c r="AA625">
        <v>1.55735516213901E-3</v>
      </c>
      <c r="AB625">
        <v>1.5480372424561001E-3</v>
      </c>
      <c r="AC625">
        <v>1.5387750729617901E-3</v>
      </c>
      <c r="AD625">
        <v>1.5295683210216301E-3</v>
      </c>
      <c r="AE625">
        <v>1.5204166543919301E-3</v>
      </c>
      <c r="AF625">
        <v>1.51131974388599E-3</v>
      </c>
      <c r="AG625">
        <v>1.5022772618038E-3</v>
      </c>
      <c r="AH625">
        <v>1.4932888821910001E-3</v>
      </c>
      <c r="AI625">
        <v>1.4843542814137901E-3</v>
      </c>
      <c r="AJ625">
        <v>1.4754731380836701E-3</v>
      </c>
      <c r="AK625">
        <v>1.4666451324030401E-3</v>
      </c>
      <c r="AL625">
        <v>1.45786994584922E-3</v>
      </c>
      <c r="AM625">
        <v>1.4491472629856901E-3</v>
      </c>
      <c r="AN625">
        <v>1.44047676904176E-3</v>
      </c>
      <c r="AO625">
        <v>1.43185815233418E-3</v>
      </c>
      <c r="AP625">
        <v>1.4232911023931601E-3</v>
      </c>
      <c r="AQ625">
        <v>1.41477531052725E-3</v>
      </c>
      <c r="AR625">
        <v>1.4063104697983201E-3</v>
      </c>
      <c r="AS625">
        <v>1.3978962758943001E-3</v>
      </c>
      <c r="AT625">
        <v>1.3895324254895099E-3</v>
      </c>
      <c r="AU625">
        <v>1.3812186174968499E-3</v>
      </c>
      <c r="AV625">
        <v>1.37295455228964E-3</v>
      </c>
    </row>
    <row r="626" spans="1:48" x14ac:dyDescent="0.25">
      <c r="A626" s="34" t="s">
        <v>1915</v>
      </c>
      <c r="B626">
        <v>3.8201260460791399E-2</v>
      </c>
      <c r="C626">
        <v>3.8201260460791399E-2</v>
      </c>
      <c r="D626">
        <v>3.8201242172227902E-2</v>
      </c>
      <c r="E626">
        <v>3.8435962256320302E-2</v>
      </c>
      <c r="F626">
        <v>3.90172235953462E-2</v>
      </c>
      <c r="G626">
        <v>3.55840993095407E-2</v>
      </c>
      <c r="H626">
        <v>3.6528826456510601E-2</v>
      </c>
      <c r="I626">
        <v>3.7720707491846299E-2</v>
      </c>
      <c r="J626">
        <v>3.68568787334735E-2</v>
      </c>
      <c r="K626">
        <v>3.67690821417768E-2</v>
      </c>
      <c r="L626">
        <v>3.5515424235816398E-2</v>
      </c>
      <c r="M626">
        <v>3.6509518269981799E-2</v>
      </c>
      <c r="N626">
        <v>3.8270839573391002E-2</v>
      </c>
      <c r="O626">
        <v>3.8562409044376002E-2</v>
      </c>
      <c r="P626">
        <v>3.8630267008732198E-2</v>
      </c>
      <c r="Q626">
        <v>3.8482187197481303E-2</v>
      </c>
      <c r="R626">
        <v>3.7993973354692602E-2</v>
      </c>
      <c r="S626">
        <v>3.75119533650939E-2</v>
      </c>
      <c r="T626">
        <v>3.70360486251902E-2</v>
      </c>
      <c r="U626">
        <v>3.6566181580375598E-2</v>
      </c>
      <c r="V626">
        <v>3.5542448779918599E-2</v>
      </c>
      <c r="W626">
        <v>3.45473771367567E-2</v>
      </c>
      <c r="X626">
        <v>3.35801642162726E-2</v>
      </c>
      <c r="Y626">
        <v>3.2640030073975999E-2</v>
      </c>
      <c r="Z626">
        <v>3.1726216604341002E-2</v>
      </c>
      <c r="AA626">
        <v>3.08379869050181E-2</v>
      </c>
      <c r="AB626">
        <v>2.9974624710274799E-2</v>
      </c>
      <c r="AC626">
        <v>2.9135433816282402E-2</v>
      </c>
      <c r="AD626">
        <v>2.8319737507030301E-2</v>
      </c>
      <c r="AE626">
        <v>2.75268780172018E-2</v>
      </c>
      <c r="AF626">
        <v>2.6756215970477198E-2</v>
      </c>
      <c r="AG626">
        <v>2.6007129931873499E-2</v>
      </c>
      <c r="AH626">
        <v>2.52790158487479E-2</v>
      </c>
      <c r="AI626">
        <v>2.45712865737958E-2</v>
      </c>
      <c r="AJ626">
        <v>2.38833713710783E-2</v>
      </c>
      <c r="AK626">
        <v>2.3214715522072701E-2</v>
      </c>
      <c r="AL626">
        <v>2.2564779852098302E-2</v>
      </c>
      <c r="AM626">
        <v>2.1933040246362001E-2</v>
      </c>
      <c r="AN626">
        <v>2.1318987271567499E-2</v>
      </c>
      <c r="AO626">
        <v>2.07221257493743E-2</v>
      </c>
      <c r="AP626">
        <v>2.0141974404620799E-2</v>
      </c>
      <c r="AQ626">
        <v>1.9578065376948998E-2</v>
      </c>
      <c r="AR626">
        <v>1.90299439465637E-2</v>
      </c>
      <c r="AS626">
        <v>1.8497168113488699E-2</v>
      </c>
      <c r="AT626">
        <v>1.7979308247381299E-2</v>
      </c>
      <c r="AU626">
        <v>1.7475946758855599E-2</v>
      </c>
      <c r="AV626">
        <v>1.6986677730555299E-2</v>
      </c>
    </row>
    <row r="627" spans="1:48" x14ac:dyDescent="0.25">
      <c r="A627" s="34" t="s">
        <v>1916</v>
      </c>
      <c r="B627">
        <v>1.3185871338860399E-4</v>
      </c>
      <c r="C627">
        <v>1.3185871338860399E-4</v>
      </c>
      <c r="D627">
        <v>1.31858712845269E-4</v>
      </c>
      <c r="E627">
        <v>1.3294433240639E-4</v>
      </c>
      <c r="F627">
        <v>1.3472508778844799E-4</v>
      </c>
      <c r="G627">
        <v>1.2278488773155699E-4</v>
      </c>
      <c r="H627">
        <v>1.2974840433207599E-4</v>
      </c>
      <c r="I627">
        <v>1.29827577536493E-4</v>
      </c>
      <c r="J627">
        <v>1.2891806255449501E-4</v>
      </c>
      <c r="K627">
        <v>1.25619628444757E-4</v>
      </c>
      <c r="L627">
        <v>1.23740679428027E-4</v>
      </c>
      <c r="M627">
        <v>1.2664107090927499E-4</v>
      </c>
      <c r="N627">
        <v>1.29678014884272E-4</v>
      </c>
      <c r="O627">
        <v>1.3002472304413001E-4</v>
      </c>
      <c r="P627">
        <v>1.2809829997668801E-4</v>
      </c>
      <c r="Q627">
        <v>1.2933684531532801E-4</v>
      </c>
      <c r="R627">
        <v>1.27695981268711E-4</v>
      </c>
      <c r="S627">
        <v>1.2607593436957901E-4</v>
      </c>
      <c r="T627">
        <v>1.2447644071197599E-4</v>
      </c>
      <c r="U627">
        <v>1.22897239377879E-4</v>
      </c>
      <c r="V627">
        <v>1.1945652088960801E-4</v>
      </c>
      <c r="W627">
        <v>1.1611213129047401E-4</v>
      </c>
      <c r="X627">
        <v>1.12861373561049E-4</v>
      </c>
      <c r="Y627">
        <v>1.09701626364474E-4</v>
      </c>
      <c r="Z627">
        <v>1.0663034167349301E-4</v>
      </c>
      <c r="AA627">
        <v>1.03645042858386E-4</v>
      </c>
      <c r="AB627" s="15">
        <v>1.0074332262552101E-4</v>
      </c>
      <c r="AC627" s="15">
        <v>9.7922840950952499E-5</v>
      </c>
      <c r="AD627" s="15">
        <v>9.5181323509443296E-5</v>
      </c>
      <c r="AE627" s="15">
        <v>9.2516559571492502E-5</v>
      </c>
      <c r="AF627" s="15">
        <v>8.9926400193333095E-5</v>
      </c>
      <c r="AG627" s="15">
        <v>8.7408756851153893E-5</v>
      </c>
      <c r="AH627" s="15">
        <v>8.4961599192832994E-5</v>
      </c>
      <c r="AI627" s="15">
        <v>8.2582953862823407E-5</v>
      </c>
      <c r="AJ627" s="15">
        <v>8.0270902825715394E-5</v>
      </c>
      <c r="AK627" s="15">
        <v>7.8023581542653803E-5</v>
      </c>
      <c r="AL627" s="15">
        <v>7.5839177960422796E-5</v>
      </c>
      <c r="AM627" s="15">
        <v>7.3715930403689606E-5</v>
      </c>
      <c r="AN627" s="15">
        <v>7.1652126892197593E-5</v>
      </c>
      <c r="AO627" s="15">
        <v>6.9646103036590196E-5</v>
      </c>
      <c r="AP627" s="15">
        <v>6.7696241211247398E-5</v>
      </c>
      <c r="AQ627" s="15">
        <v>6.5800969161037705E-5</v>
      </c>
      <c r="AR627" s="15">
        <v>6.3958758469920496E-5</v>
      </c>
      <c r="AS627" s="15">
        <v>6.2168123603924898E-5</v>
      </c>
      <c r="AT627" s="15">
        <v>6.0427620651976003E-5</v>
      </c>
      <c r="AU627" s="15">
        <v>5.8735846057620697E-5</v>
      </c>
      <c r="AV627" s="15">
        <v>5.7091435555830402E-5</v>
      </c>
    </row>
    <row r="628" spans="1:48" x14ac:dyDescent="0.25">
      <c r="A628" s="34" t="s">
        <v>1917</v>
      </c>
      <c r="B628">
        <v>2.45038722168441E-3</v>
      </c>
      <c r="C628">
        <v>2.45038722168441E-3</v>
      </c>
      <c r="D628">
        <v>2.45038686284827E-3</v>
      </c>
      <c r="E628">
        <v>2.5179684023528101E-3</v>
      </c>
      <c r="F628">
        <v>2.5631027651928399E-3</v>
      </c>
      <c r="G628">
        <v>2.6331665498964801E-3</v>
      </c>
      <c r="H628">
        <v>2.59918475486568E-3</v>
      </c>
      <c r="I628">
        <v>2.61056034875865E-3</v>
      </c>
      <c r="J628">
        <v>2.5518320342815901E-3</v>
      </c>
      <c r="K628">
        <v>2.4707025062170001E-3</v>
      </c>
      <c r="L628">
        <v>2.4391022428140001E-3</v>
      </c>
      <c r="M628">
        <v>2.4019512404020301E-3</v>
      </c>
      <c r="N628">
        <v>2.3623518100525198E-3</v>
      </c>
      <c r="O628">
        <v>2.2659065940564098E-3</v>
      </c>
      <c r="P628">
        <v>2.20041813495392E-3</v>
      </c>
      <c r="Q628">
        <v>2.1642612551219399E-3</v>
      </c>
      <c r="R628">
        <v>2.1642612550104401E-3</v>
      </c>
      <c r="S628">
        <v>2.1642612560820798E-3</v>
      </c>
      <c r="T628">
        <v>2.1642612559202201E-3</v>
      </c>
      <c r="U628">
        <v>2.1642612558742699E-3</v>
      </c>
      <c r="V628">
        <v>2.1642612545403599E-3</v>
      </c>
      <c r="W628">
        <v>2.16426125605909E-3</v>
      </c>
      <c r="X628">
        <v>2.1642612564483901E-3</v>
      </c>
      <c r="Y628">
        <v>2.16426125556908E-3</v>
      </c>
      <c r="Z628">
        <v>2.16426125487475E-3</v>
      </c>
      <c r="AA628">
        <v>2.16426125559338E-3</v>
      </c>
      <c r="AB628">
        <v>2.1642612554130698E-3</v>
      </c>
      <c r="AC628">
        <v>2.1642612543046002E-3</v>
      </c>
      <c r="AD628">
        <v>2.1642612544955902E-3</v>
      </c>
      <c r="AE628">
        <v>2.16426125433823E-3</v>
      </c>
      <c r="AF628">
        <v>2.1642612554940099E-3</v>
      </c>
      <c r="AG628">
        <v>2.1642612549332601E-3</v>
      </c>
      <c r="AH628">
        <v>2.1642612551234898E-3</v>
      </c>
      <c r="AI628">
        <v>2.1642612553555299E-3</v>
      </c>
      <c r="AJ628">
        <v>2.1642612548957302E-3</v>
      </c>
      <c r="AK628">
        <v>2.1642612552598599E-3</v>
      </c>
      <c r="AL628">
        <v>2.1642612547685298E-3</v>
      </c>
      <c r="AM628">
        <v>2.1642612556439299E-3</v>
      </c>
      <c r="AN628">
        <v>2.1642612546706099E-3</v>
      </c>
      <c r="AO628">
        <v>2.1642612555802499E-3</v>
      </c>
      <c r="AP628">
        <v>2.1642612556397899E-3</v>
      </c>
      <c r="AQ628">
        <v>2.1642612556980298E-3</v>
      </c>
      <c r="AR628">
        <v>2.1642612555358301E-3</v>
      </c>
      <c r="AS628">
        <v>2.16426125495041E-3</v>
      </c>
      <c r="AT628">
        <v>2.1642612555207098E-3</v>
      </c>
      <c r="AU628">
        <v>2.16426125609879E-3</v>
      </c>
      <c r="AV628">
        <v>2.16426125551721E-3</v>
      </c>
    </row>
    <row r="629" spans="1:48" x14ac:dyDescent="0.25">
      <c r="A629" s="34" t="s">
        <v>1918</v>
      </c>
      <c r="B629">
        <v>3.0517137702946399E-2</v>
      </c>
      <c r="C629">
        <v>3.0517137702946399E-2</v>
      </c>
      <c r="D629">
        <v>3.0517137138663799E-2</v>
      </c>
      <c r="E629">
        <v>3.1101319057142501E-2</v>
      </c>
      <c r="F629">
        <v>3.3056582372632697E-2</v>
      </c>
      <c r="G629">
        <v>3.4817257720467801E-2</v>
      </c>
      <c r="H629">
        <v>3.5997014848241901E-2</v>
      </c>
      <c r="I629">
        <v>3.2863463348849903E-2</v>
      </c>
      <c r="J629">
        <v>3.4450568923182399E-2</v>
      </c>
      <c r="K629">
        <v>3.4539549248940198E-2</v>
      </c>
      <c r="L629">
        <v>3.4337614920563801E-2</v>
      </c>
      <c r="M629">
        <v>3.5631266710652497E-2</v>
      </c>
      <c r="N629">
        <v>3.5183499489716399E-2</v>
      </c>
      <c r="O629">
        <v>3.4487663449615298E-2</v>
      </c>
      <c r="P629">
        <v>3.3593629340307199E-2</v>
      </c>
      <c r="Q629">
        <v>3.3446942930764098E-2</v>
      </c>
      <c r="R629">
        <v>3.3446942935671298E-2</v>
      </c>
      <c r="S629">
        <v>3.34469429329829E-2</v>
      </c>
      <c r="T629">
        <v>3.3446942934173503E-2</v>
      </c>
      <c r="U629">
        <v>3.34469429407711E-2</v>
      </c>
      <c r="V629">
        <v>3.3446942938555602E-2</v>
      </c>
      <c r="W629">
        <v>3.3446942933965003E-2</v>
      </c>
      <c r="X629">
        <v>3.3446942934249498E-2</v>
      </c>
      <c r="Y629">
        <v>3.3446942939034802E-2</v>
      </c>
      <c r="Z629">
        <v>3.3446942937126301E-2</v>
      </c>
      <c r="AA629">
        <v>3.34469429333452E-2</v>
      </c>
      <c r="AB629">
        <v>3.3446942932643303E-2</v>
      </c>
      <c r="AC629">
        <v>3.3446942934548501E-2</v>
      </c>
      <c r="AD629">
        <v>3.3446942933783301E-2</v>
      </c>
      <c r="AE629">
        <v>3.3446942936226999E-2</v>
      </c>
      <c r="AF629">
        <v>3.3446942933928601E-2</v>
      </c>
      <c r="AG629">
        <v>3.3446942937798603E-2</v>
      </c>
      <c r="AH629">
        <v>3.3446942939764697E-2</v>
      </c>
      <c r="AI629">
        <v>3.3446942943875603E-2</v>
      </c>
      <c r="AJ629">
        <v>3.3446942933847E-2</v>
      </c>
      <c r="AK629">
        <v>3.3446942945261002E-2</v>
      </c>
      <c r="AL629">
        <v>3.3446942940873303E-2</v>
      </c>
      <c r="AM629">
        <v>3.3446942944943499E-2</v>
      </c>
      <c r="AN629">
        <v>3.3446942935366403E-2</v>
      </c>
      <c r="AO629">
        <v>3.3446942943060401E-2</v>
      </c>
      <c r="AP629">
        <v>3.3446942940056103E-2</v>
      </c>
      <c r="AQ629">
        <v>3.3446942934677898E-2</v>
      </c>
      <c r="AR629">
        <v>3.34469429380174E-2</v>
      </c>
      <c r="AS629">
        <v>3.3446942942195801E-2</v>
      </c>
      <c r="AT629">
        <v>3.3446942943838202E-2</v>
      </c>
      <c r="AU629">
        <v>3.3446942931736799E-2</v>
      </c>
      <c r="AV629">
        <v>3.3446942926162897E-2</v>
      </c>
    </row>
    <row r="630" spans="1:48" x14ac:dyDescent="0.25">
      <c r="A630" s="34" t="s">
        <v>1919</v>
      </c>
      <c r="B630">
        <v>2.24249528566332E-3</v>
      </c>
      <c r="C630">
        <v>2.24249528566332E-3</v>
      </c>
      <c r="D630">
        <v>2.24249527309135E-3</v>
      </c>
      <c r="E630">
        <v>2.2795656324747899E-3</v>
      </c>
      <c r="F630">
        <v>2.4215535167339901E-3</v>
      </c>
      <c r="G630">
        <v>2.5558327868951398E-3</v>
      </c>
      <c r="H630">
        <v>2.63756475353423E-3</v>
      </c>
      <c r="I630">
        <v>2.38786785903191E-3</v>
      </c>
      <c r="J630">
        <v>2.5243444293554101E-3</v>
      </c>
      <c r="K630">
        <v>2.5383874614399102E-3</v>
      </c>
      <c r="L630">
        <v>2.5232644527104198E-3</v>
      </c>
      <c r="M630">
        <v>2.63040473856285E-3</v>
      </c>
      <c r="N630">
        <v>2.58972873053365E-3</v>
      </c>
      <c r="O630">
        <v>2.5344871266869298E-3</v>
      </c>
      <c r="P630">
        <v>2.4738771649918702E-3</v>
      </c>
      <c r="Q630">
        <v>2.45718259406378E-3</v>
      </c>
      <c r="R630">
        <v>2.4571825937633098E-3</v>
      </c>
      <c r="S630">
        <v>2.4571825939460699E-3</v>
      </c>
      <c r="T630">
        <v>2.4571825944965501E-3</v>
      </c>
      <c r="U630">
        <v>2.4571825944354501E-3</v>
      </c>
      <c r="V630">
        <v>2.4571825941678599E-3</v>
      </c>
      <c r="W630">
        <v>2.4571825935923602E-3</v>
      </c>
      <c r="X630">
        <v>2.4571825944175998E-3</v>
      </c>
      <c r="Y630">
        <v>2.4571825935456701E-3</v>
      </c>
      <c r="Z630">
        <v>2.4571825941105099E-3</v>
      </c>
      <c r="AA630">
        <v>2.4571825938916798E-3</v>
      </c>
      <c r="AB630">
        <v>2.4571825939948698E-3</v>
      </c>
      <c r="AC630">
        <v>2.45718259411528E-3</v>
      </c>
      <c r="AD630">
        <v>2.4571825936326201E-3</v>
      </c>
      <c r="AE630">
        <v>2.4571825936445502E-3</v>
      </c>
      <c r="AF630">
        <v>2.4571825936509999E-3</v>
      </c>
      <c r="AG630">
        <v>2.4571825933733899E-3</v>
      </c>
      <c r="AH630">
        <v>2.45718259360303E-3</v>
      </c>
      <c r="AI630">
        <v>2.45718259383033E-3</v>
      </c>
      <c r="AJ630">
        <v>2.4571825934835601E-3</v>
      </c>
      <c r="AK630">
        <v>2.45718259430524E-3</v>
      </c>
      <c r="AL630">
        <v>2.4571825943810999E-3</v>
      </c>
      <c r="AM630">
        <v>2.4571825935344798E-3</v>
      </c>
      <c r="AN630">
        <v>2.45718259343841E-3</v>
      </c>
      <c r="AO630">
        <v>2.45718259457208E-3</v>
      </c>
      <c r="AP630">
        <v>2.4571825941724899E-3</v>
      </c>
      <c r="AQ630">
        <v>2.45718259362821E-3</v>
      </c>
      <c r="AR630">
        <v>2.4571825943491901E-3</v>
      </c>
      <c r="AS630">
        <v>2.4571825936727399E-3</v>
      </c>
      <c r="AT630">
        <v>2.4571825934477402E-3</v>
      </c>
      <c r="AU630">
        <v>2.4571825938646398E-3</v>
      </c>
      <c r="AV630">
        <v>2.4571825939288302E-3</v>
      </c>
    </row>
    <row r="631" spans="1:48" x14ac:dyDescent="0.25">
      <c r="A631" s="34" t="s">
        <v>1920</v>
      </c>
      <c r="B631">
        <v>9.1400083090984602E-3</v>
      </c>
      <c r="C631">
        <v>9.1400083090984602E-3</v>
      </c>
      <c r="D631">
        <v>9.1400082616326893E-3</v>
      </c>
      <c r="E631">
        <v>9.2719735883363304E-3</v>
      </c>
      <c r="F631">
        <v>9.5450706960260503E-3</v>
      </c>
      <c r="G631">
        <v>9.6267863744117898E-3</v>
      </c>
      <c r="H631">
        <v>9.6822612056864706E-3</v>
      </c>
      <c r="I631">
        <v>1.01050124915966E-2</v>
      </c>
      <c r="J631">
        <v>1.03529645515701E-2</v>
      </c>
      <c r="K631">
        <v>9.98812716612563E-3</v>
      </c>
      <c r="L631">
        <v>1.01077578229844E-2</v>
      </c>
      <c r="M631">
        <v>1.0244950527759899E-2</v>
      </c>
      <c r="N631">
        <v>1.05443354750402E-2</v>
      </c>
      <c r="O631">
        <v>1.07578471762938E-2</v>
      </c>
      <c r="P631">
        <v>1.0614203112018701E-2</v>
      </c>
      <c r="Q631">
        <v>1.0787304018601699E-2</v>
      </c>
      <c r="R631">
        <v>1.07873040153263E-2</v>
      </c>
      <c r="S631">
        <v>1.0787304016052801E-2</v>
      </c>
      <c r="T631">
        <v>1.07873040155901E-2</v>
      </c>
      <c r="U631">
        <v>1.07873040197575E-2</v>
      </c>
      <c r="V631">
        <v>1.07873040173764E-2</v>
      </c>
      <c r="W631">
        <v>1.0787304020707E-2</v>
      </c>
      <c r="X631">
        <v>1.0787304017333899E-2</v>
      </c>
      <c r="Y631">
        <v>1.0787304013559E-2</v>
      </c>
      <c r="Z631">
        <v>1.07873040135228E-2</v>
      </c>
      <c r="AA631">
        <v>1.07873040191539E-2</v>
      </c>
      <c r="AB631">
        <v>1.07873040151183E-2</v>
      </c>
      <c r="AC631">
        <v>1.0787304016488799E-2</v>
      </c>
      <c r="AD631">
        <v>1.07873040142179E-2</v>
      </c>
      <c r="AE631">
        <v>1.0787304013539801E-2</v>
      </c>
      <c r="AF631">
        <v>1.07873040164106E-2</v>
      </c>
      <c r="AG631">
        <v>1.07873040148337E-2</v>
      </c>
      <c r="AH631">
        <v>1.07873040165615E-2</v>
      </c>
      <c r="AI631">
        <v>1.0787304014202401E-2</v>
      </c>
      <c r="AJ631">
        <v>1.07873040144967E-2</v>
      </c>
      <c r="AK631">
        <v>1.0787304014766901E-2</v>
      </c>
      <c r="AL631">
        <v>1.07873040219797E-2</v>
      </c>
      <c r="AM631">
        <v>1.07873040209916E-2</v>
      </c>
      <c r="AN631">
        <v>1.07873040195916E-2</v>
      </c>
      <c r="AO631">
        <v>1.0787304017632201E-2</v>
      </c>
      <c r="AP631">
        <v>1.0787304018681099E-2</v>
      </c>
      <c r="AQ631">
        <v>1.0787304016665E-2</v>
      </c>
      <c r="AR631">
        <v>1.0787304016236199E-2</v>
      </c>
      <c r="AS631">
        <v>1.0787304018966E-2</v>
      </c>
      <c r="AT631">
        <v>1.0787304015023201E-2</v>
      </c>
      <c r="AU631">
        <v>1.07873040156247E-2</v>
      </c>
      <c r="AV631">
        <v>1.07873040175289E-2</v>
      </c>
    </row>
    <row r="632" spans="1:48" x14ac:dyDescent="0.25">
      <c r="A632" s="34" t="s">
        <v>1921</v>
      </c>
      <c r="B632">
        <v>0.29020920502092001</v>
      </c>
      <c r="C632">
        <v>0.29020920502092001</v>
      </c>
      <c r="D632">
        <v>0.29020919992100902</v>
      </c>
      <c r="E632">
        <v>0.295695038218178</v>
      </c>
      <c r="F632">
        <v>0.29184114564680802</v>
      </c>
      <c r="G632">
        <v>0.28520990206582902</v>
      </c>
      <c r="H632">
        <v>0.29195526987083298</v>
      </c>
      <c r="I632">
        <v>0.29297374647872698</v>
      </c>
      <c r="J632">
        <v>0.29286444988011301</v>
      </c>
      <c r="K632">
        <v>0.28370289323221798</v>
      </c>
      <c r="L632">
        <v>0.28615946425301397</v>
      </c>
      <c r="M632">
        <v>0.286716141150615</v>
      </c>
      <c r="N632">
        <v>0.28674458246719498</v>
      </c>
      <c r="O632">
        <v>0.28658130429596501</v>
      </c>
      <c r="P632">
        <v>0.28137114897501297</v>
      </c>
      <c r="Q632">
        <v>0.27596449833681702</v>
      </c>
      <c r="R632">
        <v>0.27596449846294202</v>
      </c>
      <c r="S632">
        <v>0.27596449842854298</v>
      </c>
      <c r="T632">
        <v>0.27596449838904502</v>
      </c>
      <c r="U632">
        <v>0.275964498457342</v>
      </c>
      <c r="V632">
        <v>0.27596449837297399</v>
      </c>
      <c r="W632">
        <v>0.27596449844801302</v>
      </c>
      <c r="X632">
        <v>0.27596449843731002</v>
      </c>
      <c r="Y632">
        <v>0.27596449836348103</v>
      </c>
      <c r="Z632">
        <v>0.27596449841243498</v>
      </c>
      <c r="AA632">
        <v>0.27596449843862902</v>
      </c>
      <c r="AB632">
        <v>0.275964498413374</v>
      </c>
      <c r="AC632">
        <v>0.275964498441296</v>
      </c>
      <c r="AD632">
        <v>0.27596449847174498</v>
      </c>
      <c r="AE632">
        <v>0.27596449838627202</v>
      </c>
      <c r="AF632">
        <v>0.27596449837717801</v>
      </c>
      <c r="AG632">
        <v>0.27596449835597697</v>
      </c>
      <c r="AH632">
        <v>0.27596449847521098</v>
      </c>
      <c r="AI632">
        <v>0.27596449836131498</v>
      </c>
      <c r="AJ632">
        <v>0.27596449833036302</v>
      </c>
      <c r="AK632">
        <v>0.27596449836613601</v>
      </c>
      <c r="AL632">
        <v>0.27596449840528597</v>
      </c>
      <c r="AM632">
        <v>0.275964498392476</v>
      </c>
      <c r="AN632">
        <v>0.27596449842882298</v>
      </c>
      <c r="AO632">
        <v>0.27596449835221898</v>
      </c>
      <c r="AP632">
        <v>0.27596449842806198</v>
      </c>
      <c r="AQ632">
        <v>0.27596449844946103</v>
      </c>
      <c r="AR632">
        <v>0.27596449838548198</v>
      </c>
      <c r="AS632">
        <v>0.27596449837343501</v>
      </c>
      <c r="AT632">
        <v>0.275964498453796</v>
      </c>
      <c r="AU632">
        <v>0.275964498425677</v>
      </c>
      <c r="AV632">
        <v>0.27596449840887599</v>
      </c>
    </row>
    <row r="633" spans="1:48" x14ac:dyDescent="0.25">
      <c r="A633" s="34" t="s">
        <v>1922</v>
      </c>
      <c r="B633">
        <v>5.0971291043493197E-2</v>
      </c>
      <c r="C633">
        <v>5.0971291043493197E-2</v>
      </c>
      <c r="D633">
        <v>5.0971291722584598E-2</v>
      </c>
      <c r="E633">
        <v>5.1839534173504599E-2</v>
      </c>
      <c r="F633">
        <v>5.1085571330704301E-2</v>
      </c>
      <c r="G633">
        <v>4.9507978208862199E-2</v>
      </c>
      <c r="H633">
        <v>5.0613142553506102E-2</v>
      </c>
      <c r="I633">
        <v>5.0568007877807297E-2</v>
      </c>
      <c r="J633">
        <v>4.9896066162907697E-2</v>
      </c>
      <c r="K633">
        <v>4.7988247084066002E-2</v>
      </c>
      <c r="L633">
        <v>4.7974809527852699E-2</v>
      </c>
      <c r="M633">
        <v>4.7665865365182303E-2</v>
      </c>
      <c r="N633">
        <v>4.7663073323640101E-2</v>
      </c>
      <c r="O633">
        <v>4.71761258898818E-2</v>
      </c>
      <c r="P633">
        <v>4.5871595995517399E-2</v>
      </c>
      <c r="Q633">
        <v>4.4212648470577501E-2</v>
      </c>
      <c r="R633">
        <v>4.42126484765945E-2</v>
      </c>
      <c r="S633">
        <v>4.4212648488885398E-2</v>
      </c>
      <c r="T633">
        <v>4.4212648480321401E-2</v>
      </c>
      <c r="U633">
        <v>4.4212648477329003E-2</v>
      </c>
      <c r="V633">
        <v>4.4212648464375302E-2</v>
      </c>
      <c r="W633">
        <v>4.4212648479560399E-2</v>
      </c>
      <c r="X633">
        <v>4.4212648473455199E-2</v>
      </c>
      <c r="Y633">
        <v>4.42126484790945E-2</v>
      </c>
      <c r="Z633">
        <v>4.4212648461439803E-2</v>
      </c>
      <c r="AA633">
        <v>4.42126484885541E-2</v>
      </c>
      <c r="AB633">
        <v>4.4212648485635303E-2</v>
      </c>
      <c r="AC633">
        <v>4.4212648469281399E-2</v>
      </c>
      <c r="AD633">
        <v>4.4212648476441199E-2</v>
      </c>
      <c r="AE633">
        <v>4.4212648479347902E-2</v>
      </c>
      <c r="AF633">
        <v>4.4212648469223403E-2</v>
      </c>
      <c r="AG633">
        <v>4.4212648488141798E-2</v>
      </c>
      <c r="AH633">
        <v>4.4212648485688497E-2</v>
      </c>
      <c r="AI633">
        <v>4.42126484847018E-2</v>
      </c>
      <c r="AJ633">
        <v>4.4212648474873897E-2</v>
      </c>
      <c r="AK633">
        <v>4.4212648461139203E-2</v>
      </c>
      <c r="AL633">
        <v>4.4212648496350697E-2</v>
      </c>
      <c r="AM633">
        <v>4.4212648469306198E-2</v>
      </c>
      <c r="AN633">
        <v>4.4212648479118898E-2</v>
      </c>
      <c r="AO633">
        <v>4.4212648476403202E-2</v>
      </c>
      <c r="AP633">
        <v>4.4212648482862098E-2</v>
      </c>
      <c r="AQ633">
        <v>4.4212648493017398E-2</v>
      </c>
      <c r="AR633">
        <v>4.4212648483692503E-2</v>
      </c>
      <c r="AS633">
        <v>4.42126484837514E-2</v>
      </c>
      <c r="AT633">
        <v>4.4212648486817399E-2</v>
      </c>
      <c r="AU633">
        <v>4.4212648490335599E-2</v>
      </c>
      <c r="AV633">
        <v>4.42126484896651E-2</v>
      </c>
    </row>
    <row r="634" spans="1:48" x14ac:dyDescent="0.25">
      <c r="A634" s="34" t="s">
        <v>1923</v>
      </c>
      <c r="B634">
        <v>3.9334101474035503E-3</v>
      </c>
      <c r="C634">
        <v>3.9334101474035503E-3</v>
      </c>
      <c r="D634">
        <v>3.9334100333191903E-3</v>
      </c>
      <c r="E634">
        <v>3.8972844382545802E-3</v>
      </c>
      <c r="F634">
        <v>3.9568112642813002E-3</v>
      </c>
      <c r="G634">
        <v>4.1736617899781302E-3</v>
      </c>
      <c r="H634">
        <v>4.1966770667472598E-3</v>
      </c>
      <c r="I634">
        <v>4.1135511956877698E-3</v>
      </c>
      <c r="J634">
        <v>4.1862447420818998E-3</v>
      </c>
      <c r="K634">
        <v>4.2439342621216599E-3</v>
      </c>
      <c r="L634">
        <v>4.3546697616903499E-3</v>
      </c>
      <c r="M634">
        <v>4.3258679124889496E-3</v>
      </c>
      <c r="N634">
        <v>4.4027315730098904E-3</v>
      </c>
      <c r="O634">
        <v>4.3657230286855697E-3</v>
      </c>
      <c r="P634">
        <v>4.2929629072416004E-3</v>
      </c>
      <c r="Q634">
        <v>4.3721920628096399E-3</v>
      </c>
      <c r="R634">
        <v>4.3721920621219001E-3</v>
      </c>
      <c r="S634">
        <v>4.3721920622447801E-3</v>
      </c>
      <c r="T634">
        <v>4.3721920617269599E-3</v>
      </c>
      <c r="U634">
        <v>4.3721920625566998E-3</v>
      </c>
      <c r="V634">
        <v>4.3721920629536696E-3</v>
      </c>
      <c r="W634">
        <v>4.3721920653516403E-3</v>
      </c>
      <c r="X634">
        <v>4.3721920644393102E-3</v>
      </c>
      <c r="Y634">
        <v>4.37219206179829E-3</v>
      </c>
      <c r="Z634">
        <v>4.3721920639321699E-3</v>
      </c>
      <c r="AA634">
        <v>4.3721920625871104E-3</v>
      </c>
      <c r="AB634">
        <v>4.3721920625306903E-3</v>
      </c>
      <c r="AC634">
        <v>4.3721920631490203E-3</v>
      </c>
      <c r="AD634">
        <v>4.3721920629830801E-3</v>
      </c>
      <c r="AE634">
        <v>4.3721920641298399E-3</v>
      </c>
      <c r="AF634">
        <v>4.3721920635417201E-3</v>
      </c>
      <c r="AG634">
        <v>4.3721920639072801E-3</v>
      </c>
      <c r="AH634">
        <v>4.37219206440481E-3</v>
      </c>
      <c r="AI634">
        <v>4.3721920639280196E-3</v>
      </c>
      <c r="AJ634">
        <v>4.3721920642259497E-3</v>
      </c>
      <c r="AK634">
        <v>4.3721920618592603E-3</v>
      </c>
      <c r="AL634">
        <v>4.3721920660250296E-3</v>
      </c>
      <c r="AM634">
        <v>4.3721920625715803E-3</v>
      </c>
      <c r="AN634">
        <v>4.3721920640985897E-3</v>
      </c>
      <c r="AO634">
        <v>4.3721920633142701E-3</v>
      </c>
      <c r="AP634">
        <v>4.37219206183389E-3</v>
      </c>
      <c r="AQ634">
        <v>4.3721920635724004E-3</v>
      </c>
      <c r="AR634">
        <v>4.3721920645647203E-3</v>
      </c>
      <c r="AS634">
        <v>4.37219206207451E-3</v>
      </c>
      <c r="AT634">
        <v>4.3721920628474699E-3</v>
      </c>
      <c r="AU634">
        <v>4.3721920645850201E-3</v>
      </c>
      <c r="AV634">
        <v>4.3721920611703201E-3</v>
      </c>
    </row>
    <row r="635" spans="1:48" x14ac:dyDescent="0.25">
      <c r="A635" s="34" t="s">
        <v>1924</v>
      </c>
      <c r="B635">
        <v>8.6377913704744503E-3</v>
      </c>
      <c r="C635">
        <v>8.6377913704744503E-3</v>
      </c>
      <c r="D635">
        <v>8.6377905815210199E-3</v>
      </c>
      <c r="E635">
        <v>8.8646270636304307E-3</v>
      </c>
      <c r="F635">
        <v>9.4910514388064793E-3</v>
      </c>
      <c r="G635">
        <v>1.06330854190108E-2</v>
      </c>
      <c r="H635">
        <v>1.0291924774282301E-2</v>
      </c>
      <c r="I635">
        <v>1.0205130378843999E-2</v>
      </c>
      <c r="J635">
        <v>1.05722290560517E-2</v>
      </c>
      <c r="K635">
        <v>1.0295398021170301E-2</v>
      </c>
      <c r="L635">
        <v>1.0304433160831E-2</v>
      </c>
      <c r="M635">
        <v>1.04781482611912E-2</v>
      </c>
      <c r="N635">
        <v>1.09857830357163E-2</v>
      </c>
      <c r="O635">
        <v>1.06967682878696E-2</v>
      </c>
      <c r="P635">
        <v>1.04946555044325E-2</v>
      </c>
      <c r="Q635">
        <v>1.0806058005329499E-2</v>
      </c>
      <c r="R635">
        <v>1.08060580058295E-2</v>
      </c>
      <c r="S635">
        <v>1.0806058005666801E-2</v>
      </c>
      <c r="T635">
        <v>1.08060580067424E-2</v>
      </c>
      <c r="U635">
        <v>1.08060580054638E-2</v>
      </c>
      <c r="V635">
        <v>1.08060580065997E-2</v>
      </c>
      <c r="W635">
        <v>1.0806058005571899E-2</v>
      </c>
      <c r="X635">
        <v>1.08060580060473E-2</v>
      </c>
      <c r="Y635">
        <v>1.0806058005426999E-2</v>
      </c>
      <c r="Z635">
        <v>1.0806058007512401E-2</v>
      </c>
      <c r="AA635">
        <v>1.0806058003108099E-2</v>
      </c>
      <c r="AB635">
        <v>1.08060580057272E-2</v>
      </c>
      <c r="AC635">
        <v>1.0806058004467101E-2</v>
      </c>
      <c r="AD635">
        <v>1.08060580052725E-2</v>
      </c>
      <c r="AE635">
        <v>1.0806058009762001E-2</v>
      </c>
      <c r="AF635">
        <v>1.08060580064983E-2</v>
      </c>
      <c r="AG635">
        <v>1.0806058007282101E-2</v>
      </c>
      <c r="AH635">
        <v>1.08060580057963E-2</v>
      </c>
      <c r="AI635">
        <v>1.08060580047516E-2</v>
      </c>
      <c r="AJ635">
        <v>1.0806058006338199E-2</v>
      </c>
      <c r="AK635">
        <v>1.0806058006720401E-2</v>
      </c>
      <c r="AL635">
        <v>1.0806058004407501E-2</v>
      </c>
      <c r="AM635">
        <v>1.08060580058945E-2</v>
      </c>
      <c r="AN635">
        <v>1.08060580038993E-2</v>
      </c>
      <c r="AO635">
        <v>1.08060580049236E-2</v>
      </c>
      <c r="AP635">
        <v>1.0806058005840001E-2</v>
      </c>
      <c r="AQ635">
        <v>1.0806058002785199E-2</v>
      </c>
      <c r="AR635">
        <v>1.08060580073645E-2</v>
      </c>
      <c r="AS635">
        <v>1.0806058006019E-2</v>
      </c>
      <c r="AT635">
        <v>1.0806058007422001E-2</v>
      </c>
      <c r="AU635">
        <v>1.08060580069607E-2</v>
      </c>
      <c r="AV635">
        <v>1.0806058005256001E-2</v>
      </c>
    </row>
    <row r="636" spans="1:48" x14ac:dyDescent="0.25">
      <c r="A636" s="34" t="s">
        <v>1925</v>
      </c>
      <c r="B636">
        <v>4.69320354597601E-3</v>
      </c>
      <c r="C636">
        <v>4.69320354597601E-3</v>
      </c>
      <c r="D636">
        <v>4.6932035541338403E-3</v>
      </c>
      <c r="E636">
        <v>4.8511618649871397E-3</v>
      </c>
      <c r="F636">
        <v>5.1259253170618099E-3</v>
      </c>
      <c r="G636">
        <v>5.5627235909953103E-3</v>
      </c>
      <c r="H636">
        <v>5.4739677295923498E-3</v>
      </c>
      <c r="I636">
        <v>5.5259822672166902E-3</v>
      </c>
      <c r="J636">
        <v>5.6552151174360703E-3</v>
      </c>
      <c r="K636">
        <v>5.5958856507533402E-3</v>
      </c>
      <c r="L636">
        <v>5.5609110412968002E-3</v>
      </c>
      <c r="M636">
        <v>5.7206484666461697E-3</v>
      </c>
      <c r="N636">
        <v>5.9602077232602099E-3</v>
      </c>
      <c r="O636">
        <v>5.8039884669764804E-3</v>
      </c>
      <c r="P636">
        <v>5.7585015730114803E-3</v>
      </c>
      <c r="Q636">
        <v>5.9004581955576299E-3</v>
      </c>
      <c r="R636">
        <v>5.9004581957924499E-3</v>
      </c>
      <c r="S636">
        <v>5.9004581961930296E-3</v>
      </c>
      <c r="T636">
        <v>5.9004581963880897E-3</v>
      </c>
      <c r="U636">
        <v>5.9004581964271097E-3</v>
      </c>
      <c r="V636">
        <v>5.9004581940895499E-3</v>
      </c>
      <c r="W636">
        <v>5.9004581945682399E-3</v>
      </c>
      <c r="X636">
        <v>5.9004581983137403E-3</v>
      </c>
      <c r="Y636">
        <v>5.90045819449018E-3</v>
      </c>
      <c r="Z636">
        <v>5.9004581955901898E-3</v>
      </c>
      <c r="AA636">
        <v>5.9004581941462996E-3</v>
      </c>
      <c r="AB636">
        <v>5.9004581981622001E-3</v>
      </c>
      <c r="AC636">
        <v>5.9004581976065101E-3</v>
      </c>
      <c r="AD636">
        <v>5.9004581953257399E-3</v>
      </c>
      <c r="AE636">
        <v>5.9004581985343304E-3</v>
      </c>
      <c r="AF636">
        <v>5.9004581977851597E-3</v>
      </c>
      <c r="AG636">
        <v>5.9004581966182702E-3</v>
      </c>
      <c r="AH636">
        <v>5.9004581952022198E-3</v>
      </c>
      <c r="AI636">
        <v>5.9004581935000796E-3</v>
      </c>
      <c r="AJ636">
        <v>5.9004581974923297E-3</v>
      </c>
      <c r="AK636">
        <v>5.9004581942542099E-3</v>
      </c>
      <c r="AL636">
        <v>5.9004581980877302E-3</v>
      </c>
      <c r="AM636">
        <v>5.9004581942933799E-3</v>
      </c>
      <c r="AN636">
        <v>5.9004581976917301E-3</v>
      </c>
      <c r="AO636">
        <v>5.9004581953812502E-3</v>
      </c>
      <c r="AP636">
        <v>5.9004581944747201E-3</v>
      </c>
      <c r="AQ636">
        <v>5.9004581980384397E-3</v>
      </c>
      <c r="AR636">
        <v>5.9004581959924496E-3</v>
      </c>
      <c r="AS636">
        <v>5.9004581965454404E-3</v>
      </c>
      <c r="AT636">
        <v>5.9004581968352303E-3</v>
      </c>
      <c r="AU636">
        <v>5.9004581976185499E-3</v>
      </c>
      <c r="AV636">
        <v>5.9004581974758004E-3</v>
      </c>
    </row>
    <row r="637" spans="1:48" x14ac:dyDescent="0.25">
      <c r="A637" s="34" t="s">
        <v>1926</v>
      </c>
      <c r="B637">
        <v>5.4601761399582401E-3</v>
      </c>
      <c r="C637">
        <v>5.4601761399582401E-3</v>
      </c>
      <c r="D637">
        <v>5.4599571414564799E-3</v>
      </c>
      <c r="E637">
        <v>5.4605398887466799E-3</v>
      </c>
      <c r="F637">
        <v>5.50668172814391E-3</v>
      </c>
      <c r="G637">
        <v>5.4766543725483603E-3</v>
      </c>
      <c r="H637">
        <v>5.6900330614689998E-3</v>
      </c>
      <c r="I637">
        <v>5.6878591093414803E-3</v>
      </c>
      <c r="J637">
        <v>5.6333737733684696E-3</v>
      </c>
      <c r="K637">
        <v>5.5048945424605198E-3</v>
      </c>
      <c r="L637">
        <v>5.4732904038134597E-3</v>
      </c>
      <c r="M637">
        <v>5.5200241463607604E-3</v>
      </c>
      <c r="N637">
        <v>5.5706090174206697E-3</v>
      </c>
      <c r="O637">
        <v>5.5500116171939198E-3</v>
      </c>
      <c r="P637">
        <v>5.40624825744328E-3</v>
      </c>
      <c r="Q637">
        <v>5.2908981896628701E-3</v>
      </c>
      <c r="R637">
        <v>5.29089819028243E-3</v>
      </c>
      <c r="S637">
        <v>5.2908981903731804E-3</v>
      </c>
      <c r="T637">
        <v>5.2908981891740198E-3</v>
      </c>
      <c r="U637">
        <v>5.29089818975293E-3</v>
      </c>
      <c r="V637">
        <v>5.2908981901414404E-3</v>
      </c>
      <c r="W637">
        <v>5.2908981905482998E-3</v>
      </c>
      <c r="X637">
        <v>5.29089819014931E-3</v>
      </c>
      <c r="Y637">
        <v>5.2908981888620402E-3</v>
      </c>
      <c r="Z637">
        <v>5.2908981886933904E-3</v>
      </c>
      <c r="AA637">
        <v>5.2908981891465999E-3</v>
      </c>
      <c r="AB637">
        <v>5.2908981894059098E-3</v>
      </c>
      <c r="AC637">
        <v>5.29089818951607E-3</v>
      </c>
      <c r="AD637">
        <v>5.2908981894338103E-3</v>
      </c>
      <c r="AE637">
        <v>5.2908981901575404E-3</v>
      </c>
      <c r="AF637">
        <v>5.2908981898465296E-3</v>
      </c>
      <c r="AG637">
        <v>5.2908981893903502E-3</v>
      </c>
      <c r="AH637">
        <v>5.2908981893443601E-3</v>
      </c>
      <c r="AI637">
        <v>5.2908981902676103E-3</v>
      </c>
      <c r="AJ637">
        <v>5.2908981884810203E-3</v>
      </c>
      <c r="AK637">
        <v>5.2908981892806602E-3</v>
      </c>
      <c r="AL637">
        <v>5.2908981893916296E-3</v>
      </c>
      <c r="AM637">
        <v>5.2908981888717998E-3</v>
      </c>
      <c r="AN637">
        <v>5.2908981888207104E-3</v>
      </c>
      <c r="AO637">
        <v>5.2908981895301802E-3</v>
      </c>
      <c r="AP637">
        <v>5.2908981905782602E-3</v>
      </c>
      <c r="AQ637">
        <v>5.2908981889255103E-3</v>
      </c>
      <c r="AR637">
        <v>5.2908981896865196E-3</v>
      </c>
      <c r="AS637">
        <v>5.2908981897641597E-3</v>
      </c>
      <c r="AT637">
        <v>5.2908981891928997E-3</v>
      </c>
      <c r="AU637">
        <v>5.2908981890120999E-3</v>
      </c>
      <c r="AV637">
        <v>5.2908981899292603E-3</v>
      </c>
    </row>
    <row r="638" spans="1:48" x14ac:dyDescent="0.25">
      <c r="A638" s="34" t="s">
        <v>1927</v>
      </c>
      <c r="B638">
        <v>5.7286792551842298E-4</v>
      </c>
      <c r="C638">
        <v>5.7286792551842298E-4</v>
      </c>
      <c r="D638">
        <v>5.7286740193774905E-4</v>
      </c>
      <c r="E638">
        <v>5.5636919940018096E-4</v>
      </c>
      <c r="F638">
        <v>5.5319835694648699E-4</v>
      </c>
      <c r="G638">
        <v>5.5318685377535499E-4</v>
      </c>
      <c r="H638">
        <v>5.9221921283344103E-4</v>
      </c>
      <c r="I638">
        <v>5.8680236330985105E-4</v>
      </c>
      <c r="J638">
        <v>5.8170882101343997E-4</v>
      </c>
      <c r="K638">
        <v>5.6184479947241604E-4</v>
      </c>
      <c r="L638">
        <v>5.7295852369450696E-4</v>
      </c>
      <c r="M638">
        <v>5.9708579421507101E-4</v>
      </c>
      <c r="N638">
        <v>6.0380758966019203E-4</v>
      </c>
      <c r="O638">
        <v>5.9543943595700998E-4</v>
      </c>
      <c r="P638">
        <v>5.7232607368473698E-4</v>
      </c>
      <c r="Q638">
        <v>5.5277185869987203E-4</v>
      </c>
      <c r="R638">
        <v>5.5277185842272198E-4</v>
      </c>
      <c r="S638">
        <v>5.5277185877062197E-4</v>
      </c>
      <c r="T638">
        <v>5.5277185871133595E-4</v>
      </c>
      <c r="U638">
        <v>5.5277185846200902E-4</v>
      </c>
      <c r="V638">
        <v>5.5277185849402497E-4</v>
      </c>
      <c r="W638">
        <v>5.5277185857068197E-4</v>
      </c>
      <c r="X638">
        <v>5.5277185872624102E-4</v>
      </c>
      <c r="Y638">
        <v>5.5277185872858897E-4</v>
      </c>
      <c r="Z638">
        <v>5.5277185874199003E-4</v>
      </c>
      <c r="AA638">
        <v>5.5277185868493205E-4</v>
      </c>
      <c r="AB638">
        <v>5.5277185869769495E-4</v>
      </c>
      <c r="AC638">
        <v>5.5277185859565396E-4</v>
      </c>
      <c r="AD638">
        <v>5.52771858497838E-4</v>
      </c>
      <c r="AE638">
        <v>5.5277185852298997E-4</v>
      </c>
      <c r="AF638">
        <v>5.5277185863811403E-4</v>
      </c>
      <c r="AG638">
        <v>5.5277185869385796E-4</v>
      </c>
      <c r="AH638">
        <v>5.52771858743858E-4</v>
      </c>
      <c r="AI638">
        <v>5.5277185874657501E-4</v>
      </c>
      <c r="AJ638">
        <v>5.5277185858259095E-4</v>
      </c>
      <c r="AK638">
        <v>5.5277185859270797E-4</v>
      </c>
      <c r="AL638">
        <v>5.5277185868243003E-4</v>
      </c>
      <c r="AM638">
        <v>5.5277185873427398E-4</v>
      </c>
      <c r="AN638">
        <v>5.5277185862986303E-4</v>
      </c>
      <c r="AO638">
        <v>5.5277185878503904E-4</v>
      </c>
      <c r="AP638">
        <v>5.5277185854113399E-4</v>
      </c>
      <c r="AQ638">
        <v>5.5277185855147402E-4</v>
      </c>
      <c r="AR638">
        <v>5.5277185864328296E-4</v>
      </c>
      <c r="AS638">
        <v>5.52771858643868E-4</v>
      </c>
      <c r="AT638">
        <v>5.5277185882668996E-4</v>
      </c>
      <c r="AU638">
        <v>5.5277185866670401E-4</v>
      </c>
      <c r="AV638">
        <v>5.5277185868991504E-4</v>
      </c>
    </row>
    <row r="639" spans="1:48" x14ac:dyDescent="0.25">
      <c r="A639" s="34" t="s">
        <v>1928</v>
      </c>
      <c r="B639">
        <v>1.07667849475852E-4</v>
      </c>
      <c r="C639">
        <v>1.07667849475852E-4</v>
      </c>
      <c r="D639">
        <v>1.07667852356633E-4</v>
      </c>
      <c r="E639">
        <v>1.08164791257577E-4</v>
      </c>
      <c r="F639">
        <v>1.10209015753529E-4</v>
      </c>
      <c r="G639">
        <v>1.07430625941387E-4</v>
      </c>
      <c r="H639">
        <v>1.11295319980656E-4</v>
      </c>
      <c r="I639">
        <v>1.12715961954096E-4</v>
      </c>
      <c r="J639">
        <v>1.11867306305089E-4</v>
      </c>
      <c r="K639">
        <v>1.07099517209175E-4</v>
      </c>
      <c r="L639">
        <v>1.07162298412004E-4</v>
      </c>
      <c r="M639">
        <v>1.0934133987470401E-4</v>
      </c>
      <c r="N639">
        <v>1.09994754150142E-4</v>
      </c>
      <c r="O639">
        <v>1.07894819631707E-4</v>
      </c>
      <c r="P639">
        <v>1.07003328362596E-4</v>
      </c>
      <c r="Q639">
        <v>1.0413514404560301E-4</v>
      </c>
      <c r="R639">
        <v>1.04135144075599E-4</v>
      </c>
      <c r="S639">
        <v>1.04135144055463E-4</v>
      </c>
      <c r="T639">
        <v>1.04135144116861E-4</v>
      </c>
      <c r="U639">
        <v>1.0413514406042301E-4</v>
      </c>
      <c r="V639">
        <v>1.04135144070142E-4</v>
      </c>
      <c r="W639">
        <v>1.04135144073373E-4</v>
      </c>
      <c r="X639">
        <v>1.04135144087432E-4</v>
      </c>
      <c r="Y639">
        <v>1.04135144097031E-4</v>
      </c>
      <c r="Z639">
        <v>1.04135144126105E-4</v>
      </c>
      <c r="AA639">
        <v>1.0413514414376E-4</v>
      </c>
      <c r="AB639">
        <v>1.04135144089958E-4</v>
      </c>
      <c r="AC639">
        <v>1.0413514414183201E-4</v>
      </c>
      <c r="AD639">
        <v>1.04135144144E-4</v>
      </c>
      <c r="AE639">
        <v>1.04135144090585E-4</v>
      </c>
      <c r="AF639">
        <v>1.0413514405022701E-4</v>
      </c>
      <c r="AG639">
        <v>1.04135144155139E-4</v>
      </c>
      <c r="AH639">
        <v>1.0413514409900101E-4</v>
      </c>
      <c r="AI639">
        <v>1.0413514405405799E-4</v>
      </c>
      <c r="AJ639">
        <v>1.04135144056138E-4</v>
      </c>
      <c r="AK639">
        <v>1.04135144087419E-4</v>
      </c>
      <c r="AL639">
        <v>1.0413514406558E-4</v>
      </c>
      <c r="AM639">
        <v>1.0413514413580499E-4</v>
      </c>
      <c r="AN639">
        <v>1.0413514402295301E-4</v>
      </c>
      <c r="AO639">
        <v>1.0413514409818401E-4</v>
      </c>
      <c r="AP639">
        <v>1.0413514410585999E-4</v>
      </c>
      <c r="AQ639">
        <v>1.04135144095421E-4</v>
      </c>
      <c r="AR639">
        <v>1.0413514409217E-4</v>
      </c>
      <c r="AS639">
        <v>1.04135144042283E-4</v>
      </c>
      <c r="AT639">
        <v>1.04135144086229E-4</v>
      </c>
      <c r="AU639">
        <v>1.04135144034512E-4</v>
      </c>
      <c r="AV639">
        <v>1.0413514405164901E-4</v>
      </c>
    </row>
    <row r="640" spans="1:48" x14ac:dyDescent="0.25">
      <c r="A640" s="34" t="s">
        <v>1929</v>
      </c>
      <c r="B640">
        <v>1.16252034410602E-4</v>
      </c>
      <c r="C640">
        <v>1.16252034410602E-4</v>
      </c>
      <c r="D640">
        <v>1.16252033397012E-4</v>
      </c>
      <c r="E640">
        <v>1.16881149078993E-4</v>
      </c>
      <c r="F640">
        <v>1.20196930608897E-4</v>
      </c>
      <c r="G640">
        <v>1.15904010680179E-4</v>
      </c>
      <c r="H640">
        <v>1.2043162650345601E-4</v>
      </c>
      <c r="I640">
        <v>1.2317104232276399E-4</v>
      </c>
      <c r="J640">
        <v>1.2275154652051999E-4</v>
      </c>
      <c r="K640">
        <v>1.17972484777907E-4</v>
      </c>
      <c r="L640">
        <v>1.18481236456959E-4</v>
      </c>
      <c r="M640">
        <v>1.21353837879669E-4</v>
      </c>
      <c r="N640">
        <v>1.21865362565796E-4</v>
      </c>
      <c r="O640">
        <v>1.19239178841341E-4</v>
      </c>
      <c r="P640">
        <v>1.18714425007461E-4</v>
      </c>
      <c r="Q640">
        <v>1.14992038863242E-4</v>
      </c>
      <c r="R640">
        <v>1.14992038811032E-4</v>
      </c>
      <c r="S640">
        <v>1.14992038849893E-4</v>
      </c>
      <c r="T640">
        <v>1.1499203885963099E-4</v>
      </c>
      <c r="U640">
        <v>1.14992038834509E-4</v>
      </c>
      <c r="V640">
        <v>1.14992038868965E-4</v>
      </c>
      <c r="W640">
        <v>1.14992038851428E-4</v>
      </c>
      <c r="X640">
        <v>1.1499203883217801E-4</v>
      </c>
      <c r="Y640">
        <v>1.14992038849972E-4</v>
      </c>
      <c r="Z640">
        <v>1.14992038843113E-4</v>
      </c>
      <c r="AA640">
        <v>1.14992038820406E-4</v>
      </c>
      <c r="AB640">
        <v>1.14992038822575E-4</v>
      </c>
      <c r="AC640">
        <v>1.14992038864416E-4</v>
      </c>
      <c r="AD640">
        <v>1.1499203882622E-4</v>
      </c>
      <c r="AE640">
        <v>1.14992038854684E-4</v>
      </c>
      <c r="AF640">
        <v>1.14992038830365E-4</v>
      </c>
      <c r="AG640">
        <v>1.14992038833163E-4</v>
      </c>
      <c r="AH640">
        <v>1.14992038848431E-4</v>
      </c>
      <c r="AI640">
        <v>1.1499203884751499E-4</v>
      </c>
      <c r="AJ640">
        <v>1.1499203885246701E-4</v>
      </c>
      <c r="AK640">
        <v>1.14992038846687E-4</v>
      </c>
      <c r="AL640">
        <v>1.14992038868471E-4</v>
      </c>
      <c r="AM640">
        <v>1.14992038858696E-4</v>
      </c>
      <c r="AN640">
        <v>1.14992038850746E-4</v>
      </c>
      <c r="AO640">
        <v>1.1499203881748099E-4</v>
      </c>
      <c r="AP640">
        <v>1.14992038866258E-4</v>
      </c>
      <c r="AQ640">
        <v>1.14992038832987E-4</v>
      </c>
      <c r="AR640">
        <v>1.1499203882686401E-4</v>
      </c>
      <c r="AS640">
        <v>1.14992038835396E-4</v>
      </c>
      <c r="AT640">
        <v>1.14992038838753E-4</v>
      </c>
      <c r="AU640">
        <v>1.14992038813475E-4</v>
      </c>
      <c r="AV640">
        <v>1.14992038847727E-4</v>
      </c>
    </row>
    <row r="641" spans="1:48" x14ac:dyDescent="0.25">
      <c r="A641" s="34" t="s">
        <v>1930</v>
      </c>
      <c r="B641" s="15">
        <v>7.8456405338957896E-5</v>
      </c>
      <c r="C641" s="15">
        <v>7.8456405338957896E-5</v>
      </c>
      <c r="D641" s="15">
        <v>7.8456681507050902E-5</v>
      </c>
      <c r="E641" s="15">
        <v>7.8795190364685895E-5</v>
      </c>
      <c r="F641" s="15">
        <v>8.10643230013352E-5</v>
      </c>
      <c r="G641" s="15">
        <v>7.9111932861474898E-5</v>
      </c>
      <c r="H641" s="15">
        <v>8.2278489620249198E-5</v>
      </c>
      <c r="I641" s="15">
        <v>8.3193421100608703E-5</v>
      </c>
      <c r="J641" s="15">
        <v>8.3803005724434406E-5</v>
      </c>
      <c r="K641" s="15">
        <v>8.1513017564377704E-5</v>
      </c>
      <c r="L641" s="15">
        <v>8.0977428786743099E-5</v>
      </c>
      <c r="M641" s="15">
        <v>8.1609017742106E-5</v>
      </c>
      <c r="N641" s="15">
        <v>8.2050773164430498E-5</v>
      </c>
      <c r="O641" s="15">
        <v>8.0400908569198002E-5</v>
      </c>
      <c r="P641" s="15">
        <v>8.0534853480526106E-5</v>
      </c>
      <c r="Q641" s="15">
        <v>7.9494526985805805E-5</v>
      </c>
      <c r="R641" s="15">
        <v>7.94945269895268E-5</v>
      </c>
      <c r="S641" s="15">
        <v>7.9494526987842302E-5</v>
      </c>
      <c r="T641" s="15">
        <v>7.9494526976059206E-5</v>
      </c>
      <c r="U641" s="15">
        <v>7.9494526983552697E-5</v>
      </c>
      <c r="V641" s="15">
        <v>7.9494526986129602E-5</v>
      </c>
      <c r="W641" s="15">
        <v>7.9494526981028498E-5</v>
      </c>
      <c r="X641" s="15">
        <v>7.9494526986759794E-5</v>
      </c>
      <c r="Y641" s="15">
        <v>7.9494526983190695E-5</v>
      </c>
      <c r="Z641" s="15">
        <v>7.9494526986331494E-5</v>
      </c>
      <c r="AA641" s="15">
        <v>7.9494526985092996E-5</v>
      </c>
      <c r="AB641" s="15">
        <v>7.9494526976154603E-5</v>
      </c>
      <c r="AC641" s="15">
        <v>7.9494526974656303E-5</v>
      </c>
      <c r="AD641" s="15">
        <v>7.9494526985103499E-5</v>
      </c>
      <c r="AE641" s="15">
        <v>7.9494526982639406E-5</v>
      </c>
      <c r="AF641" s="15">
        <v>7.9494526982130102E-5</v>
      </c>
      <c r="AG641" s="15">
        <v>7.9494526993200199E-5</v>
      </c>
      <c r="AH641" s="15">
        <v>7.9494526985687301E-5</v>
      </c>
      <c r="AI641" s="15">
        <v>7.9494526984501401E-5</v>
      </c>
      <c r="AJ641" s="15">
        <v>7.9494526987096507E-5</v>
      </c>
      <c r="AK641" s="15">
        <v>7.9494526978335394E-5</v>
      </c>
      <c r="AL641" s="15">
        <v>7.9494526980129301E-5</v>
      </c>
      <c r="AM641" s="15">
        <v>7.9494526993727094E-5</v>
      </c>
      <c r="AN641" s="15">
        <v>7.9494526976453097E-5</v>
      </c>
      <c r="AO641" s="15">
        <v>7.9494526980134506E-5</v>
      </c>
      <c r="AP641" s="15">
        <v>7.9494526981070294E-5</v>
      </c>
      <c r="AQ641" s="15">
        <v>7.9494526995994703E-5</v>
      </c>
      <c r="AR641" s="15">
        <v>7.9494526970905004E-5</v>
      </c>
      <c r="AS641" s="15">
        <v>7.9494526978867399E-5</v>
      </c>
      <c r="AT641" s="15">
        <v>7.9494526979355899E-5</v>
      </c>
      <c r="AU641" s="15">
        <v>7.9494526980230295E-5</v>
      </c>
      <c r="AV641" s="15">
        <v>7.94945269824993E-5</v>
      </c>
    </row>
    <row r="642" spans="1:48" x14ac:dyDescent="0.25">
      <c r="A642" s="34" t="s">
        <v>1931</v>
      </c>
      <c r="B642">
        <v>2.9134383117250501E-4</v>
      </c>
      <c r="C642">
        <v>2.9134383117250501E-4</v>
      </c>
      <c r="D642">
        <v>2.9134758597050602E-4</v>
      </c>
      <c r="E642">
        <v>2.41468428593654E-4</v>
      </c>
      <c r="F642">
        <v>2.6054574968097701E-4</v>
      </c>
      <c r="G642">
        <v>3.0298414155204798E-4</v>
      </c>
      <c r="H642">
        <v>2.47910539596405E-4</v>
      </c>
      <c r="I642">
        <v>2.9534748755349698E-4</v>
      </c>
      <c r="J642">
        <v>2.2338763252314901E-4</v>
      </c>
      <c r="K642">
        <v>2.2156268058748499E-4</v>
      </c>
      <c r="L642">
        <v>2.0143912587763501E-4</v>
      </c>
      <c r="M642">
        <v>1.84241546005723E-4</v>
      </c>
      <c r="N642">
        <v>2.0698853090220199E-4</v>
      </c>
      <c r="O642">
        <v>1.9544283423154099E-4</v>
      </c>
      <c r="P642">
        <v>1.8989226523482601E-4</v>
      </c>
      <c r="Q642">
        <v>1.84834452949633E-4</v>
      </c>
      <c r="R642">
        <v>1.84834452922378E-4</v>
      </c>
      <c r="S642">
        <v>1.8483445296119301E-4</v>
      </c>
      <c r="T642">
        <v>1.8483445292564701E-4</v>
      </c>
      <c r="U642">
        <v>1.84834452906857E-4</v>
      </c>
      <c r="V642">
        <v>1.84834452933127E-4</v>
      </c>
      <c r="W642">
        <v>1.84834452982698E-4</v>
      </c>
      <c r="X642">
        <v>1.8483445298601899E-4</v>
      </c>
      <c r="Y642">
        <v>1.84834452955256E-4</v>
      </c>
      <c r="Z642">
        <v>1.8483445288026501E-4</v>
      </c>
      <c r="AA642">
        <v>1.8483445286739201E-4</v>
      </c>
      <c r="AB642">
        <v>1.8483445294843301E-4</v>
      </c>
      <c r="AC642">
        <v>1.8483445293642601E-4</v>
      </c>
      <c r="AD642">
        <v>1.8483445291530101E-4</v>
      </c>
      <c r="AE642">
        <v>1.8483445295073899E-4</v>
      </c>
      <c r="AF642">
        <v>1.8483445289454501E-4</v>
      </c>
      <c r="AG642">
        <v>1.8483445294539101E-4</v>
      </c>
      <c r="AH642">
        <v>1.84834452950573E-4</v>
      </c>
      <c r="AI642">
        <v>1.84834452967529E-4</v>
      </c>
      <c r="AJ642">
        <v>1.84834452916229E-4</v>
      </c>
      <c r="AK642">
        <v>1.8483445294652901E-4</v>
      </c>
      <c r="AL642">
        <v>1.84834452943316E-4</v>
      </c>
      <c r="AM642">
        <v>1.84834452965978E-4</v>
      </c>
      <c r="AN642">
        <v>1.8483445289243001E-4</v>
      </c>
      <c r="AO642">
        <v>1.84834452915618E-4</v>
      </c>
      <c r="AP642">
        <v>1.84834452956438E-4</v>
      </c>
      <c r="AQ642">
        <v>1.84834452890221E-4</v>
      </c>
      <c r="AR642">
        <v>1.8483445294010999E-4</v>
      </c>
      <c r="AS642">
        <v>1.8483445290254699E-4</v>
      </c>
      <c r="AT642">
        <v>1.84834452977949E-4</v>
      </c>
      <c r="AU642">
        <v>1.84834452925203E-4</v>
      </c>
      <c r="AV642">
        <v>1.8483445288084799E-4</v>
      </c>
    </row>
    <row r="643" spans="1:48" x14ac:dyDescent="0.25">
      <c r="A643" s="34" t="s">
        <v>1932</v>
      </c>
      <c r="B643">
        <v>1.17833941061983E-4</v>
      </c>
      <c r="C643">
        <v>1.17833941061983E-4</v>
      </c>
      <c r="D643">
        <v>1.17834393009205E-4</v>
      </c>
      <c r="E643">
        <v>1.1423725901626101E-4</v>
      </c>
      <c r="F643">
        <v>1.11641746497603E-4</v>
      </c>
      <c r="G643">
        <v>1.2140437595427299E-4</v>
      </c>
      <c r="H643">
        <v>1.2276317296037E-4</v>
      </c>
      <c r="I643">
        <v>1.16218598933864E-4</v>
      </c>
      <c r="J643">
        <v>1.1329009629528E-4</v>
      </c>
      <c r="K643">
        <v>1.10346130485697E-4</v>
      </c>
      <c r="L643">
        <v>1.0940981282921899E-4</v>
      </c>
      <c r="M643">
        <v>1.0717294269471899E-4</v>
      </c>
      <c r="N643">
        <v>1.1132545042417101E-4</v>
      </c>
      <c r="O643">
        <v>1.14100315940009E-4</v>
      </c>
      <c r="P643">
        <v>1.0810660490621E-4</v>
      </c>
      <c r="Q643">
        <v>1.06167591203509E-4</v>
      </c>
      <c r="R643">
        <v>1.0616759115997099E-4</v>
      </c>
      <c r="S643">
        <v>1.06167591159634E-4</v>
      </c>
      <c r="T643">
        <v>1.06167591164776E-4</v>
      </c>
      <c r="U643">
        <v>1.0616759114376199E-4</v>
      </c>
      <c r="V643">
        <v>1.06167591177376E-4</v>
      </c>
      <c r="W643">
        <v>1.06167591166744E-4</v>
      </c>
      <c r="X643">
        <v>1.0616759117825E-4</v>
      </c>
      <c r="Y643">
        <v>1.0616759120280699E-4</v>
      </c>
      <c r="Z643">
        <v>1.0616759118423101E-4</v>
      </c>
      <c r="AA643">
        <v>1.06167591192866E-4</v>
      </c>
      <c r="AB643">
        <v>1.06167591156289E-4</v>
      </c>
      <c r="AC643">
        <v>1.0616759116570701E-4</v>
      </c>
      <c r="AD643">
        <v>1.06167591154682E-4</v>
      </c>
      <c r="AE643">
        <v>1.0616759115923899E-4</v>
      </c>
      <c r="AF643">
        <v>1.06167591184117E-4</v>
      </c>
      <c r="AG643">
        <v>1.0616759120806899E-4</v>
      </c>
      <c r="AH643">
        <v>1.06167591175334E-4</v>
      </c>
      <c r="AI643">
        <v>1.0616759114677501E-4</v>
      </c>
      <c r="AJ643">
        <v>1.06167591177142E-4</v>
      </c>
      <c r="AK643">
        <v>1.06167591160566E-4</v>
      </c>
      <c r="AL643">
        <v>1.06167591184942E-4</v>
      </c>
      <c r="AM643">
        <v>1.0616759117748099E-4</v>
      </c>
      <c r="AN643">
        <v>1.06167591179383E-4</v>
      </c>
      <c r="AO643">
        <v>1.0616759118149901E-4</v>
      </c>
      <c r="AP643">
        <v>1.0616759118444299E-4</v>
      </c>
      <c r="AQ643">
        <v>1.06167591151988E-4</v>
      </c>
      <c r="AR643">
        <v>1.06167591170861E-4</v>
      </c>
      <c r="AS643">
        <v>1.0616759118955499E-4</v>
      </c>
      <c r="AT643">
        <v>1.06167591203491E-4</v>
      </c>
      <c r="AU643">
        <v>1.06167591213745E-4</v>
      </c>
      <c r="AV643">
        <v>1.0616759118820299E-4</v>
      </c>
    </row>
    <row r="644" spans="1:48" x14ac:dyDescent="0.25">
      <c r="A644" s="34" t="s">
        <v>1933</v>
      </c>
      <c r="B644">
        <v>1.98349629365916E-4</v>
      </c>
      <c r="C644">
        <v>1.98349629365916E-4</v>
      </c>
      <c r="D644">
        <v>1.9834960162436099E-4</v>
      </c>
      <c r="E644">
        <v>1.9805697557989801E-4</v>
      </c>
      <c r="F644">
        <v>1.96845463271852E-4</v>
      </c>
      <c r="G644">
        <v>1.8640980427779601E-4</v>
      </c>
      <c r="H644">
        <v>1.9393589709299901E-4</v>
      </c>
      <c r="I644">
        <v>1.9461629187683799E-4</v>
      </c>
      <c r="J644">
        <v>1.90114124049476E-4</v>
      </c>
      <c r="K644">
        <v>1.8302050065199899E-4</v>
      </c>
      <c r="L644">
        <v>1.8129432137835099E-4</v>
      </c>
      <c r="M644">
        <v>1.82378713902522E-4</v>
      </c>
      <c r="N644">
        <v>1.8434271460177201E-4</v>
      </c>
      <c r="O644">
        <v>1.8241655902809801E-4</v>
      </c>
      <c r="P644">
        <v>1.7571371891714999E-4</v>
      </c>
      <c r="Q644">
        <v>1.7023820139898101E-4</v>
      </c>
      <c r="R644">
        <v>1.70238201361169E-4</v>
      </c>
      <c r="S644">
        <v>1.7023820140350801E-4</v>
      </c>
      <c r="T644">
        <v>1.70238201367564E-4</v>
      </c>
      <c r="U644">
        <v>1.7023820139282201E-4</v>
      </c>
      <c r="V644">
        <v>1.70238201457581E-4</v>
      </c>
      <c r="W644">
        <v>1.7023820142731799E-4</v>
      </c>
      <c r="X644">
        <v>1.7023820144402099E-4</v>
      </c>
      <c r="Y644">
        <v>1.7023820143440899E-4</v>
      </c>
      <c r="Z644">
        <v>1.7023820136940701E-4</v>
      </c>
      <c r="AA644">
        <v>1.70238201377336E-4</v>
      </c>
      <c r="AB644">
        <v>1.70238201417024E-4</v>
      </c>
      <c r="AC644">
        <v>1.70238201383769E-4</v>
      </c>
      <c r="AD644">
        <v>1.7023820141318999E-4</v>
      </c>
      <c r="AE644">
        <v>1.70238201405841E-4</v>
      </c>
      <c r="AF644">
        <v>1.7023820144723801E-4</v>
      </c>
      <c r="AG644">
        <v>1.70238201435172E-4</v>
      </c>
      <c r="AH644">
        <v>1.7023820141838801E-4</v>
      </c>
      <c r="AI644">
        <v>1.70238201401355E-4</v>
      </c>
      <c r="AJ644">
        <v>1.7023820143891201E-4</v>
      </c>
      <c r="AK644">
        <v>1.7023820137989601E-4</v>
      </c>
      <c r="AL644">
        <v>1.70238201410284E-4</v>
      </c>
      <c r="AM644">
        <v>1.7023820141856899E-4</v>
      </c>
      <c r="AN644">
        <v>1.7023820139366099E-4</v>
      </c>
      <c r="AO644">
        <v>1.7023820139537601E-4</v>
      </c>
      <c r="AP644">
        <v>1.7023820139501001E-4</v>
      </c>
      <c r="AQ644">
        <v>1.7023820141036399E-4</v>
      </c>
      <c r="AR644">
        <v>1.7023820139433401E-4</v>
      </c>
      <c r="AS644">
        <v>1.70238201404284E-4</v>
      </c>
      <c r="AT644">
        <v>1.70238201388979E-4</v>
      </c>
      <c r="AU644">
        <v>1.70238201384127E-4</v>
      </c>
      <c r="AV644">
        <v>1.70238201443039E-4</v>
      </c>
    </row>
    <row r="645" spans="1:48" x14ac:dyDescent="0.25">
      <c r="A645" s="34" t="s">
        <v>1934</v>
      </c>
      <c r="B645" s="15">
        <v>7.1667082512700994E-5</v>
      </c>
      <c r="C645" s="15">
        <v>7.1667082512700994E-5</v>
      </c>
      <c r="D645" s="15">
        <v>7.1667081732763898E-5</v>
      </c>
      <c r="E645" s="15">
        <v>7.2605684110047203E-5</v>
      </c>
      <c r="F645" s="15">
        <v>7.2070464195241198E-5</v>
      </c>
      <c r="G645" s="15">
        <v>6.4338864696822506E-5</v>
      </c>
      <c r="H645" s="15">
        <v>6.8045903560282194E-5</v>
      </c>
      <c r="I645" s="15">
        <v>6.8612397051502204E-5</v>
      </c>
      <c r="J645" s="15">
        <v>6.6220504316356606E-5</v>
      </c>
      <c r="K645" s="15">
        <v>6.3070207710027202E-5</v>
      </c>
      <c r="L645" s="15">
        <v>6.2808015489542306E-5</v>
      </c>
      <c r="M645" s="15">
        <v>6.3646502004631298E-5</v>
      </c>
      <c r="N645" s="15">
        <v>6.4413493214894796E-5</v>
      </c>
      <c r="O645" s="15">
        <v>6.5072348371276504E-5</v>
      </c>
      <c r="P645" s="15">
        <v>6.3719856586076895E-5</v>
      </c>
      <c r="Q645" s="15">
        <v>6.2985050330366605E-5</v>
      </c>
      <c r="R645" s="15">
        <v>6.2985050324540698E-5</v>
      </c>
      <c r="S645" s="15">
        <v>6.2985050328446103E-5</v>
      </c>
      <c r="T645" s="15">
        <v>6.2985050343203504E-5</v>
      </c>
      <c r="U645" s="15">
        <v>6.2985050331548304E-5</v>
      </c>
      <c r="V645" s="15">
        <v>6.2985050339107402E-5</v>
      </c>
      <c r="W645" s="15">
        <v>6.2985050337059303E-5</v>
      </c>
      <c r="X645" s="15">
        <v>6.2985050326197901E-5</v>
      </c>
      <c r="Y645" s="15">
        <v>6.2985050341730494E-5</v>
      </c>
      <c r="Z645" s="15">
        <v>6.2985050345945506E-5</v>
      </c>
      <c r="AA645" s="15">
        <v>6.2985050320065207E-5</v>
      </c>
      <c r="AB645" s="15">
        <v>6.2985050345912695E-5</v>
      </c>
      <c r="AC645" s="15">
        <v>6.2985050327395904E-5</v>
      </c>
      <c r="AD645" s="15">
        <v>6.2985050328661304E-5</v>
      </c>
      <c r="AE645" s="15">
        <v>6.2985050329484294E-5</v>
      </c>
      <c r="AF645" s="15">
        <v>6.2985050339530105E-5</v>
      </c>
      <c r="AG645" s="15">
        <v>6.2985050344571903E-5</v>
      </c>
      <c r="AH645" s="15">
        <v>6.2985050338477901E-5</v>
      </c>
      <c r="AI645" s="15">
        <v>6.2985050335421602E-5</v>
      </c>
      <c r="AJ645" s="15">
        <v>6.2985050338666498E-5</v>
      </c>
      <c r="AK645" s="15">
        <v>6.2985050334065306E-5</v>
      </c>
      <c r="AL645" s="15">
        <v>6.2985050334799704E-5</v>
      </c>
      <c r="AM645" s="15">
        <v>6.2985050348463606E-5</v>
      </c>
      <c r="AN645" s="15">
        <v>6.2985050325166907E-5</v>
      </c>
      <c r="AO645" s="15">
        <v>6.2985050332426602E-5</v>
      </c>
      <c r="AP645" s="15">
        <v>6.2985050341609998E-5</v>
      </c>
      <c r="AQ645" s="15">
        <v>6.2985050342772195E-5</v>
      </c>
      <c r="AR645" s="15">
        <v>6.2985050330373896E-5</v>
      </c>
      <c r="AS645" s="15">
        <v>6.2985050337081299E-5</v>
      </c>
      <c r="AT645" s="15">
        <v>6.2985050331380103E-5</v>
      </c>
      <c r="AU645" s="15">
        <v>6.2985050330524004E-5</v>
      </c>
      <c r="AV645" s="15">
        <v>6.2985050336037904E-5</v>
      </c>
    </row>
    <row r="646" spans="1:48" x14ac:dyDescent="0.25">
      <c r="A646" s="34" t="s">
        <v>1935</v>
      </c>
      <c r="B646">
        <v>1.35979298181998E-3</v>
      </c>
      <c r="C646">
        <v>1.35979298181998E-3</v>
      </c>
      <c r="D646">
        <v>1.3597929762168301E-3</v>
      </c>
      <c r="E646">
        <v>1.3709884282438801E-3</v>
      </c>
      <c r="F646">
        <v>1.38935246728034E-3</v>
      </c>
      <c r="G646">
        <v>1.2662191543700899E-3</v>
      </c>
      <c r="H646">
        <v>1.3380304194194699E-3</v>
      </c>
      <c r="I646">
        <v>1.3388468936945601E-3</v>
      </c>
      <c r="J646">
        <v>1.3294675200426699E-3</v>
      </c>
      <c r="K646">
        <v>1.2954524182856001E-3</v>
      </c>
      <c r="L646">
        <v>1.2760757563767999E-3</v>
      </c>
      <c r="M646">
        <v>1.3059860436770399E-3</v>
      </c>
      <c r="N646">
        <v>1.3373045286936001E-3</v>
      </c>
      <c r="O646">
        <v>1.34087995585624E-3</v>
      </c>
      <c r="P646">
        <v>1.3210137185338401E-3</v>
      </c>
      <c r="Q646">
        <v>1.33378621728983E-3</v>
      </c>
      <c r="R646">
        <v>1.31686480662258E-3</v>
      </c>
      <c r="S646">
        <v>1.30015807300519E-3</v>
      </c>
      <c r="T646">
        <v>1.2836632942914701E-3</v>
      </c>
      <c r="U646">
        <v>1.26737778108437E-3</v>
      </c>
      <c r="V646">
        <v>1.2318953717587401E-3</v>
      </c>
      <c r="W646">
        <v>1.1974063535151801E-3</v>
      </c>
      <c r="X646">
        <v>1.1638829146024901E-3</v>
      </c>
      <c r="Y646">
        <v>1.1312980218033701E-3</v>
      </c>
      <c r="Z646">
        <v>1.0996253986453599E-3</v>
      </c>
      <c r="AA646">
        <v>1.06883950461147E-3</v>
      </c>
      <c r="AB646">
        <v>1.0389155144444899E-3</v>
      </c>
      <c r="AC646">
        <v>1.00982929725191E-3</v>
      </c>
      <c r="AD646">
        <v>9.8155739844212097E-4</v>
      </c>
      <c r="AE646">
        <v>9.5407702039039901E-4</v>
      </c>
      <c r="AF646">
        <v>9.2736600221342302E-4</v>
      </c>
      <c r="AG646">
        <v>9.0140280494502398E-4</v>
      </c>
      <c r="AH646">
        <v>8.7616649161156802E-4</v>
      </c>
      <c r="AI646">
        <v>8.5163671158415099E-4</v>
      </c>
      <c r="AJ646">
        <v>8.2779368554454903E-4</v>
      </c>
      <c r="AK646">
        <v>8.0461818496072295E-4</v>
      </c>
      <c r="AL646">
        <v>7.8209152287945095E-4</v>
      </c>
      <c r="AM646">
        <v>7.6019553253396503E-4</v>
      </c>
      <c r="AN646">
        <v>7.3891255847669901E-4</v>
      </c>
      <c r="AO646">
        <v>7.1822543762023797E-4</v>
      </c>
      <c r="AP646">
        <v>6.9811748781621E-4</v>
      </c>
      <c r="AQ646">
        <v>6.7857249465882801E-4</v>
      </c>
      <c r="AR646">
        <v>6.5957469656526696E-4</v>
      </c>
      <c r="AS646">
        <v>6.4110877481806305E-4</v>
      </c>
      <c r="AT646">
        <v>6.2315983811053505E-4</v>
      </c>
      <c r="AU646">
        <v>6.0571341266452204E-4</v>
      </c>
      <c r="AV646">
        <v>5.8875542919342705E-4</v>
      </c>
    </row>
    <row r="647" spans="1:48" x14ac:dyDescent="0.25">
      <c r="A647" s="34" t="s">
        <v>1936</v>
      </c>
      <c r="B647">
        <v>4.3259922555663102E-3</v>
      </c>
      <c r="C647">
        <v>4.3259922555663102E-3</v>
      </c>
      <c r="D647">
        <v>4.3259916220654603E-3</v>
      </c>
      <c r="E647">
        <v>4.4453022400573802E-3</v>
      </c>
      <c r="F647">
        <v>4.5249838930915501E-3</v>
      </c>
      <c r="G647">
        <v>4.6486767494151402E-3</v>
      </c>
      <c r="H647">
        <v>4.58868419786586E-3</v>
      </c>
      <c r="I647">
        <v>4.60876703572394E-3</v>
      </c>
      <c r="J647">
        <v>4.5050861844124403E-3</v>
      </c>
      <c r="K647">
        <v>4.3618575121921197E-3</v>
      </c>
      <c r="L647">
        <v>4.3060693905392199E-3</v>
      </c>
      <c r="M647">
        <v>4.2404818190921604E-3</v>
      </c>
      <c r="N647">
        <v>4.1705717153172296E-3</v>
      </c>
      <c r="O647">
        <v>4.0003042340987999E-3</v>
      </c>
      <c r="P647">
        <v>3.88468880557543E-3</v>
      </c>
      <c r="Q647">
        <v>3.82085628984743E-3</v>
      </c>
      <c r="R647">
        <v>3.8208562888984499E-3</v>
      </c>
      <c r="S647">
        <v>3.8208562917304602E-3</v>
      </c>
      <c r="T647">
        <v>3.8208562918962598E-3</v>
      </c>
      <c r="U647">
        <v>3.8208562905473801E-3</v>
      </c>
      <c r="V647">
        <v>3.8208562890787402E-3</v>
      </c>
      <c r="W647">
        <v>3.82085629046235E-3</v>
      </c>
      <c r="X647">
        <v>3.8208562913917702E-3</v>
      </c>
      <c r="Y647">
        <v>3.82085629114419E-3</v>
      </c>
      <c r="Z647">
        <v>3.8208562891025701E-3</v>
      </c>
      <c r="AA647">
        <v>3.8208562904081798E-3</v>
      </c>
      <c r="AB647">
        <v>3.8208562898106998E-3</v>
      </c>
      <c r="AC647">
        <v>3.82085628856744E-3</v>
      </c>
      <c r="AD647">
        <v>3.8208562895581601E-3</v>
      </c>
      <c r="AE647">
        <v>3.8208562889369998E-3</v>
      </c>
      <c r="AF647">
        <v>3.8208562904139998E-3</v>
      </c>
      <c r="AG647">
        <v>3.82085628997716E-3</v>
      </c>
      <c r="AH647">
        <v>3.8208562904236301E-3</v>
      </c>
      <c r="AI647">
        <v>3.82085628975417E-3</v>
      </c>
      <c r="AJ647">
        <v>3.8208562895923098E-3</v>
      </c>
      <c r="AK647">
        <v>3.8208562896372999E-3</v>
      </c>
      <c r="AL647">
        <v>3.8208562892091198E-3</v>
      </c>
      <c r="AM647">
        <v>3.82085629046524E-3</v>
      </c>
      <c r="AN647">
        <v>3.8208562897362199E-3</v>
      </c>
      <c r="AO647">
        <v>3.8208562913069201E-3</v>
      </c>
      <c r="AP647">
        <v>3.82085629149076E-3</v>
      </c>
      <c r="AQ647">
        <v>3.8208562904860398E-3</v>
      </c>
      <c r="AR647">
        <v>3.8208562900531999E-3</v>
      </c>
      <c r="AS647">
        <v>3.8208562895036E-3</v>
      </c>
      <c r="AT647">
        <v>3.8208562913850902E-3</v>
      </c>
      <c r="AU647">
        <v>3.8208562912735201E-3</v>
      </c>
      <c r="AV647">
        <v>3.8208562908450998E-3</v>
      </c>
    </row>
    <row r="648" spans="1:48" x14ac:dyDescent="0.25">
      <c r="A648" s="34" t="s">
        <v>1937</v>
      </c>
      <c r="B648">
        <v>9.0198436560432905E-3</v>
      </c>
      <c r="C648">
        <v>9.0198436560432905E-3</v>
      </c>
      <c r="D648">
        <v>9.0198434892602604E-3</v>
      </c>
      <c r="E648">
        <v>9.1925080962061805E-3</v>
      </c>
      <c r="F648">
        <v>9.7704184373775399E-3</v>
      </c>
      <c r="G648">
        <v>1.0290815089757E-2</v>
      </c>
      <c r="H648">
        <v>1.0639511779159399E-2</v>
      </c>
      <c r="I648">
        <v>9.7133389199316397E-3</v>
      </c>
      <c r="J648">
        <v>1.01824341673491E-2</v>
      </c>
      <c r="K648">
        <v>1.02087337697609E-2</v>
      </c>
      <c r="L648">
        <v>1.0149048742428699E-2</v>
      </c>
      <c r="M648">
        <v>1.0531408879263E-2</v>
      </c>
      <c r="N648">
        <v>1.03990638905452E-2</v>
      </c>
      <c r="O648">
        <v>1.01933980649139E-2</v>
      </c>
      <c r="P648">
        <v>9.9291515268954498E-3</v>
      </c>
      <c r="Q648">
        <v>9.8857959430302192E-3</v>
      </c>
      <c r="R648">
        <v>9.8857959424000497E-3</v>
      </c>
      <c r="S648">
        <v>9.8857959424438393E-3</v>
      </c>
      <c r="T648">
        <v>9.8857959424228301E-3</v>
      </c>
      <c r="U648">
        <v>9.8857959426523097E-3</v>
      </c>
      <c r="V648">
        <v>9.8857959419248603E-3</v>
      </c>
      <c r="W648">
        <v>9.8857959423262302E-3</v>
      </c>
      <c r="X648">
        <v>9.88579594171227E-3</v>
      </c>
      <c r="Y648">
        <v>9.88579594325374E-3</v>
      </c>
      <c r="Z648">
        <v>9.8857959421592406E-3</v>
      </c>
      <c r="AA648">
        <v>9.8857959418223104E-3</v>
      </c>
      <c r="AB648">
        <v>9.8857959413609295E-3</v>
      </c>
      <c r="AC648">
        <v>9.8857959421507005E-3</v>
      </c>
      <c r="AD648">
        <v>9.88579594268299E-3</v>
      </c>
      <c r="AE648">
        <v>9.8857959421317296E-3</v>
      </c>
      <c r="AF648">
        <v>9.8857959420177999E-3</v>
      </c>
      <c r="AG648">
        <v>9.8857959423115701E-3</v>
      </c>
      <c r="AH648">
        <v>9.8857959432315304E-3</v>
      </c>
      <c r="AI648">
        <v>9.8857959424466808E-3</v>
      </c>
      <c r="AJ648">
        <v>9.8857959421926999E-3</v>
      </c>
      <c r="AK648">
        <v>9.8857959428012392E-3</v>
      </c>
      <c r="AL648">
        <v>9.8857959420149792E-3</v>
      </c>
      <c r="AM648">
        <v>9.8857959422777794E-3</v>
      </c>
      <c r="AN648">
        <v>9.8857959423089697E-3</v>
      </c>
      <c r="AO648">
        <v>9.88579594262343E-3</v>
      </c>
      <c r="AP648">
        <v>9.8857959422555906E-3</v>
      </c>
      <c r="AQ648">
        <v>9.8857959415776103E-3</v>
      </c>
      <c r="AR648">
        <v>9.8857959423897402E-3</v>
      </c>
      <c r="AS648">
        <v>9.8857959421670503E-3</v>
      </c>
      <c r="AT648">
        <v>9.8857959427139097E-3</v>
      </c>
      <c r="AU648">
        <v>9.8857959409993004E-3</v>
      </c>
      <c r="AV648">
        <v>9.8857959355775505E-3</v>
      </c>
    </row>
    <row r="649" spans="1:48" x14ac:dyDescent="0.25">
      <c r="A649" s="34" t="s">
        <v>1938</v>
      </c>
      <c r="B649">
        <v>5.40237500637072E-3</v>
      </c>
      <c r="C649">
        <v>5.40237500637072E-3</v>
      </c>
      <c r="D649">
        <v>5.4023749760837196E-3</v>
      </c>
      <c r="E649">
        <v>5.4916808404055304E-3</v>
      </c>
      <c r="F649">
        <v>5.8337425614820998E-3</v>
      </c>
      <c r="G649">
        <v>6.1572335317243397E-3</v>
      </c>
      <c r="H649">
        <v>6.3541332726204198E-3</v>
      </c>
      <c r="I649">
        <v>5.7525907531983302E-3</v>
      </c>
      <c r="J649">
        <v>6.0813752184519397E-3</v>
      </c>
      <c r="K649">
        <v>6.1152061592289501E-3</v>
      </c>
      <c r="L649">
        <v>6.0787734541222702E-3</v>
      </c>
      <c r="M649">
        <v>6.3368841442996296E-3</v>
      </c>
      <c r="N649">
        <v>6.2388919411605201E-3</v>
      </c>
      <c r="O649">
        <v>6.1058098971399901E-3</v>
      </c>
      <c r="P649">
        <v>5.9597949875226696E-3</v>
      </c>
      <c r="Q649">
        <v>5.9195762510577503E-3</v>
      </c>
      <c r="R649">
        <v>5.9195762469598703E-3</v>
      </c>
      <c r="S649">
        <v>5.9195762485500401E-3</v>
      </c>
      <c r="T649">
        <v>5.9195762506075601E-3</v>
      </c>
      <c r="U649">
        <v>5.91957624937105E-3</v>
      </c>
      <c r="V649">
        <v>5.91957624988878E-3</v>
      </c>
      <c r="W649">
        <v>5.9195762467098801E-3</v>
      </c>
      <c r="X649">
        <v>5.9195762518982099E-3</v>
      </c>
      <c r="Y649">
        <v>5.9195762493846199E-3</v>
      </c>
      <c r="Z649">
        <v>5.9195762508085E-3</v>
      </c>
      <c r="AA649">
        <v>5.9195762514313603E-3</v>
      </c>
      <c r="AB649">
        <v>5.9195762489933903E-3</v>
      </c>
      <c r="AC649">
        <v>5.9195762510233204E-3</v>
      </c>
      <c r="AD649">
        <v>5.9195762499363296E-3</v>
      </c>
      <c r="AE649">
        <v>5.9195762503320296E-3</v>
      </c>
      <c r="AF649">
        <v>5.91957624968578E-3</v>
      </c>
      <c r="AG649">
        <v>5.9195762496283503E-3</v>
      </c>
      <c r="AH649">
        <v>5.9195762460841602E-3</v>
      </c>
      <c r="AI649">
        <v>5.9195762483658801E-3</v>
      </c>
      <c r="AJ649">
        <v>5.9195762460330301E-3</v>
      </c>
      <c r="AK649">
        <v>5.9195762500990397E-3</v>
      </c>
      <c r="AL649">
        <v>5.9195762521258499E-3</v>
      </c>
      <c r="AM649">
        <v>5.9195762478559504E-3</v>
      </c>
      <c r="AN649">
        <v>5.9195762493031096E-3</v>
      </c>
      <c r="AO649">
        <v>5.9195762522580601E-3</v>
      </c>
      <c r="AP649">
        <v>5.9195762500260703E-3</v>
      </c>
      <c r="AQ649">
        <v>5.9195762504028202E-3</v>
      </c>
      <c r="AR649">
        <v>5.9195762518664497E-3</v>
      </c>
      <c r="AS649">
        <v>5.9195762480573804E-3</v>
      </c>
      <c r="AT649">
        <v>5.91957624874467E-3</v>
      </c>
      <c r="AU649">
        <v>5.9195762508811398E-3</v>
      </c>
      <c r="AV649">
        <v>5.9195762471962498E-3</v>
      </c>
    </row>
    <row r="650" spans="1:48" x14ac:dyDescent="0.25">
      <c r="A650" s="34" t="s">
        <v>1939</v>
      </c>
      <c r="B650">
        <v>3.7339011217282898E-2</v>
      </c>
      <c r="C650">
        <v>3.7339011217282898E-2</v>
      </c>
      <c r="D650">
        <v>3.7339011023374398E-2</v>
      </c>
      <c r="E650">
        <v>3.7878119380754298E-2</v>
      </c>
      <c r="F650">
        <v>3.89937831333661E-2</v>
      </c>
      <c r="G650">
        <v>3.9327610243725802E-2</v>
      </c>
      <c r="H650">
        <v>3.9554237539391301E-2</v>
      </c>
      <c r="I650">
        <v>4.1281272612093203E-2</v>
      </c>
      <c r="J650">
        <v>4.22942131506579E-2</v>
      </c>
      <c r="K650">
        <v>4.0803769489333702E-2</v>
      </c>
      <c r="L650">
        <v>4.1292487925455097E-2</v>
      </c>
      <c r="M650">
        <v>4.1852951307917698E-2</v>
      </c>
      <c r="N650">
        <v>4.3076006847843698E-2</v>
      </c>
      <c r="O650">
        <v>4.3948250686329002E-2</v>
      </c>
      <c r="P650">
        <v>4.3361432025840398E-2</v>
      </c>
      <c r="Q650">
        <v>4.4068588575587202E-2</v>
      </c>
      <c r="R650">
        <v>4.4068588569135501E-2</v>
      </c>
      <c r="S650">
        <v>4.4068588573907601E-2</v>
      </c>
      <c r="T650">
        <v>4.4068588566738398E-2</v>
      </c>
      <c r="U650">
        <v>4.4068588576877898E-2</v>
      </c>
      <c r="V650">
        <v>4.4068588565897002E-2</v>
      </c>
      <c r="W650">
        <v>4.4068588582313599E-2</v>
      </c>
      <c r="X650">
        <v>4.4068588564193101E-2</v>
      </c>
      <c r="Y650">
        <v>4.4068588560150002E-2</v>
      </c>
      <c r="Z650">
        <v>4.4068588566588303E-2</v>
      </c>
      <c r="AA650">
        <v>4.4068588580944E-2</v>
      </c>
      <c r="AB650">
        <v>4.4068588565666797E-2</v>
      </c>
      <c r="AC650">
        <v>4.4068588574389E-2</v>
      </c>
      <c r="AD650">
        <v>4.4068588560989899E-2</v>
      </c>
      <c r="AE650">
        <v>4.4068588560612798E-2</v>
      </c>
      <c r="AF650">
        <v>4.4068588573793303E-2</v>
      </c>
      <c r="AG650">
        <v>4.4068588570354998E-2</v>
      </c>
      <c r="AH650">
        <v>4.4068588565361597E-2</v>
      </c>
      <c r="AI650">
        <v>4.4068588560024297E-2</v>
      </c>
      <c r="AJ650">
        <v>4.4068588566297903E-2</v>
      </c>
      <c r="AK650">
        <v>4.4068588565042602E-2</v>
      </c>
      <c r="AL650">
        <v>4.4068588579761703E-2</v>
      </c>
      <c r="AM650">
        <v>4.4068588574909001E-2</v>
      </c>
      <c r="AN650">
        <v>4.4068588575040403E-2</v>
      </c>
      <c r="AO650">
        <v>4.4068588573873198E-2</v>
      </c>
      <c r="AP650">
        <v>4.4068588575147997E-2</v>
      </c>
      <c r="AQ650">
        <v>4.4068588568899399E-2</v>
      </c>
      <c r="AR650">
        <v>4.4068588564957302E-2</v>
      </c>
      <c r="AS650">
        <v>4.4068588577064402E-2</v>
      </c>
      <c r="AT650">
        <v>4.4068588564094603E-2</v>
      </c>
      <c r="AU650">
        <v>4.4068588565546803E-2</v>
      </c>
      <c r="AV650">
        <v>4.4068588577630199E-2</v>
      </c>
    </row>
    <row r="651" spans="1:48" x14ac:dyDescent="0.25">
      <c r="A651" s="34" t="s">
        <v>1940</v>
      </c>
      <c r="B651">
        <v>1.8075313807531301E-2</v>
      </c>
      <c r="C651">
        <v>1.8075313807531301E-2</v>
      </c>
      <c r="D651">
        <v>1.8075313489889801E-2</v>
      </c>
      <c r="E651">
        <v>1.8416991999288999E-2</v>
      </c>
      <c r="F651">
        <v>1.8176957165818301E-2</v>
      </c>
      <c r="G651">
        <v>1.7763938542856399E-2</v>
      </c>
      <c r="H651">
        <v>1.8184065242146899E-2</v>
      </c>
      <c r="I651">
        <v>1.8247499783041601E-2</v>
      </c>
      <c r="J651">
        <v>1.82406923784336E-2</v>
      </c>
      <c r="K651">
        <v>1.7670076390089801E-2</v>
      </c>
      <c r="L651">
        <v>1.7823080814632901E-2</v>
      </c>
      <c r="M651">
        <v>1.78577527357358E-2</v>
      </c>
      <c r="N651">
        <v>1.78595241716769E-2</v>
      </c>
      <c r="O651">
        <v>1.78493545912362E-2</v>
      </c>
      <c r="P651">
        <v>1.75248466493436E-2</v>
      </c>
      <c r="Q651">
        <v>1.7188100245527301E-2</v>
      </c>
      <c r="R651">
        <v>1.7188100242927402E-2</v>
      </c>
      <c r="S651">
        <v>1.7188100251646899E-2</v>
      </c>
      <c r="T651">
        <v>1.71881002406736E-2</v>
      </c>
      <c r="U651">
        <v>1.7188100239338901E-2</v>
      </c>
      <c r="V651">
        <v>1.71881002402197E-2</v>
      </c>
      <c r="W651">
        <v>1.7188100241190999E-2</v>
      </c>
      <c r="X651">
        <v>1.7188100253474101E-2</v>
      </c>
      <c r="Y651">
        <v>1.7188100241550801E-2</v>
      </c>
      <c r="Z651">
        <v>1.7188100239136899E-2</v>
      </c>
      <c r="AA651">
        <v>1.7188100245847E-2</v>
      </c>
      <c r="AB651">
        <v>1.7188100248881101E-2</v>
      </c>
      <c r="AC651">
        <v>1.71881002428825E-2</v>
      </c>
      <c r="AD651">
        <v>1.7188100250485599E-2</v>
      </c>
      <c r="AE651">
        <v>1.7188100247735399E-2</v>
      </c>
      <c r="AF651">
        <v>1.7188100253302498E-2</v>
      </c>
      <c r="AG651">
        <v>1.7188100246041799E-2</v>
      </c>
      <c r="AH651">
        <v>1.7188100248518499E-2</v>
      </c>
      <c r="AI651">
        <v>1.7188100240131898E-2</v>
      </c>
      <c r="AJ651">
        <v>1.7188100248094602E-2</v>
      </c>
      <c r="AK651">
        <v>1.7188100242875402E-2</v>
      </c>
      <c r="AL651">
        <v>1.71881002512447E-2</v>
      </c>
      <c r="AM651">
        <v>1.7188100240285799E-2</v>
      </c>
      <c r="AN651">
        <v>1.7188100247009799E-2</v>
      </c>
      <c r="AO651">
        <v>1.71881002506943E-2</v>
      </c>
      <c r="AP651">
        <v>1.71881002472082E-2</v>
      </c>
      <c r="AQ651">
        <v>1.7188100242886799E-2</v>
      </c>
      <c r="AR651">
        <v>1.7188100241971101E-2</v>
      </c>
      <c r="AS651">
        <v>1.71881002428016E-2</v>
      </c>
      <c r="AT651">
        <v>1.7188100249799401E-2</v>
      </c>
      <c r="AU651">
        <v>1.7188100247925501E-2</v>
      </c>
      <c r="AV651">
        <v>1.7188100243439301E-2</v>
      </c>
    </row>
    <row r="652" spans="1:48" x14ac:dyDescent="0.25">
      <c r="A652" s="34" t="s">
        <v>1941</v>
      </c>
      <c r="B652">
        <v>0.18957366340037801</v>
      </c>
      <c r="C652">
        <v>0.18957366340037801</v>
      </c>
      <c r="D652">
        <v>0.189573665926071</v>
      </c>
      <c r="E652">
        <v>0.19280285426097299</v>
      </c>
      <c r="F652">
        <v>0.18999869739205799</v>
      </c>
      <c r="G652">
        <v>0.18413127472201199</v>
      </c>
      <c r="H652">
        <v>0.188241628773401</v>
      </c>
      <c r="I652">
        <v>0.188073762876551</v>
      </c>
      <c r="J652">
        <v>0.18557466083906901</v>
      </c>
      <c r="K652">
        <v>0.17847905380058099</v>
      </c>
      <c r="L652">
        <v>0.178429076539694</v>
      </c>
      <c r="M652">
        <v>0.177280043967525</v>
      </c>
      <c r="N652">
        <v>0.17726965975881401</v>
      </c>
      <c r="O652">
        <v>0.17545859303733</v>
      </c>
      <c r="P652">
        <v>0.170606753747858</v>
      </c>
      <c r="Q652">
        <v>0.16443675586576401</v>
      </c>
      <c r="R652">
        <v>0.16443675584062201</v>
      </c>
      <c r="S652">
        <v>0.16443675586978601</v>
      </c>
      <c r="T652">
        <v>0.16443675585554801</v>
      </c>
      <c r="U652">
        <v>0.164436755877468</v>
      </c>
      <c r="V652">
        <v>0.16443675584203499</v>
      </c>
      <c r="W652">
        <v>0.16443675584671699</v>
      </c>
      <c r="X652">
        <v>0.16443675585232401</v>
      </c>
      <c r="Y652">
        <v>0.16443675587029399</v>
      </c>
      <c r="Z652">
        <v>0.164436755861326</v>
      </c>
      <c r="AA652">
        <v>0.16443675584467701</v>
      </c>
      <c r="AB652">
        <v>0.16443675587163001</v>
      </c>
      <c r="AC652">
        <v>0.16443675585265999</v>
      </c>
      <c r="AD652">
        <v>0.164436755840279</v>
      </c>
      <c r="AE652">
        <v>0.16443675586078901</v>
      </c>
      <c r="AF652">
        <v>0.16443675585617601</v>
      </c>
      <c r="AG652">
        <v>0.16443675586086101</v>
      </c>
      <c r="AH652">
        <v>0.16443675588481199</v>
      </c>
      <c r="AI652">
        <v>0.16443675584960701</v>
      </c>
      <c r="AJ652">
        <v>0.164436755834165</v>
      </c>
      <c r="AK652">
        <v>0.16443675582845299</v>
      </c>
      <c r="AL652">
        <v>0.164436755874632</v>
      </c>
      <c r="AM652">
        <v>0.164436755847888</v>
      </c>
      <c r="AN652">
        <v>0.16443675584824399</v>
      </c>
      <c r="AO652">
        <v>0.16443675585878001</v>
      </c>
      <c r="AP652">
        <v>0.16443675588051199</v>
      </c>
      <c r="AQ652">
        <v>0.164436755884215</v>
      </c>
      <c r="AR652">
        <v>0.16443675586099599</v>
      </c>
      <c r="AS652">
        <v>0.16443675585753301</v>
      </c>
      <c r="AT652">
        <v>0.16443675583673201</v>
      </c>
      <c r="AU652">
        <v>0.164436755855428</v>
      </c>
      <c r="AV652">
        <v>0.16443675585581999</v>
      </c>
    </row>
    <row r="653" spans="1:48" x14ac:dyDescent="0.25">
      <c r="A653" s="34" t="s">
        <v>1942</v>
      </c>
      <c r="B653">
        <v>0.33283006873534898</v>
      </c>
      <c r="C653">
        <v>0.33283006873534898</v>
      </c>
      <c r="D653">
        <v>0.332830059081968</v>
      </c>
      <c r="E653">
        <v>0.32977324984676398</v>
      </c>
      <c r="F653">
        <v>0.33481018138148599</v>
      </c>
      <c r="G653">
        <v>0.35315924056180698</v>
      </c>
      <c r="H653">
        <v>0.35510670493634999</v>
      </c>
      <c r="I653">
        <v>0.34807291266489998</v>
      </c>
      <c r="J653">
        <v>0.35422396166132802</v>
      </c>
      <c r="K653">
        <v>0.35910542739691398</v>
      </c>
      <c r="L653">
        <v>0.36847544032969398</v>
      </c>
      <c r="M653">
        <v>0.366038338424652</v>
      </c>
      <c r="N653">
        <v>0.37254224625307097</v>
      </c>
      <c r="O653">
        <v>0.36941072527360702</v>
      </c>
      <c r="P653">
        <v>0.36325404325526001</v>
      </c>
      <c r="Q653">
        <v>0.36995811030067</v>
      </c>
      <c r="R653">
        <v>0.369958110290383</v>
      </c>
      <c r="S653">
        <v>0.36995811031724501</v>
      </c>
      <c r="T653">
        <v>0.36995811023083403</v>
      </c>
      <c r="U653">
        <v>0.36995811022702302</v>
      </c>
      <c r="V653">
        <v>0.36995811025730901</v>
      </c>
      <c r="W653">
        <v>0.369958110314768</v>
      </c>
      <c r="X653">
        <v>0.36995811017789798</v>
      </c>
      <c r="Y653">
        <v>0.36995811020378</v>
      </c>
      <c r="Z653">
        <v>0.36995811030159698</v>
      </c>
      <c r="AA653">
        <v>0.369958110159819</v>
      </c>
      <c r="AB653">
        <v>0.36995811018061298</v>
      </c>
      <c r="AC653">
        <v>0.369958110235384</v>
      </c>
      <c r="AD653">
        <v>0.369958110234266</v>
      </c>
      <c r="AE653">
        <v>0.36995811031444598</v>
      </c>
      <c r="AF653">
        <v>0.369958110275041</v>
      </c>
      <c r="AG653">
        <v>0.36995811030585601</v>
      </c>
      <c r="AH653">
        <v>0.36995811031036102</v>
      </c>
      <c r="AI653">
        <v>0.369958110312675</v>
      </c>
      <c r="AJ653">
        <v>0.36995811018869401</v>
      </c>
      <c r="AK653">
        <v>0.369958110228152</v>
      </c>
      <c r="AL653">
        <v>0.36995811030217501</v>
      </c>
      <c r="AM653">
        <v>0.369958110251487</v>
      </c>
      <c r="AN653">
        <v>0.36995811024719999</v>
      </c>
      <c r="AO653">
        <v>0.36995811032467701</v>
      </c>
      <c r="AP653">
        <v>0.36995811024625302</v>
      </c>
      <c r="AQ653">
        <v>0.36995811028537001</v>
      </c>
      <c r="AR653">
        <v>0.36995811019924102</v>
      </c>
      <c r="AS653">
        <v>0.36995811021430097</v>
      </c>
      <c r="AT653">
        <v>0.369958110311149</v>
      </c>
      <c r="AU653">
        <v>0.36995811022910402</v>
      </c>
      <c r="AV653">
        <v>0.36995811021507202</v>
      </c>
    </row>
    <row r="654" spans="1:48" x14ac:dyDescent="0.25">
      <c r="A654" s="34" t="s">
        <v>1943</v>
      </c>
      <c r="B654">
        <v>1.94246982972392E-3</v>
      </c>
      <c r="C654">
        <v>1.94246982972392E-3</v>
      </c>
      <c r="D654">
        <v>1.9424696523037701E-3</v>
      </c>
      <c r="E654">
        <v>1.9934807271173799E-3</v>
      </c>
      <c r="F654">
        <v>2.13435128037867E-3</v>
      </c>
      <c r="G654">
        <v>2.3911723190919699E-3</v>
      </c>
      <c r="H654">
        <v>2.3144519833357201E-3</v>
      </c>
      <c r="I654">
        <v>2.2949336258299498E-3</v>
      </c>
      <c r="J654">
        <v>2.3774869167094898E-3</v>
      </c>
      <c r="K654">
        <v>2.3152330472111901E-3</v>
      </c>
      <c r="L654">
        <v>2.3172648734956299E-3</v>
      </c>
      <c r="M654">
        <v>2.35632999157688E-3</v>
      </c>
      <c r="N654">
        <v>2.47048709458975E-3</v>
      </c>
      <c r="O654">
        <v>2.4054933463863799E-3</v>
      </c>
      <c r="P654">
        <v>2.3600421466131402E-3</v>
      </c>
      <c r="Q654">
        <v>2.43007046017858E-3</v>
      </c>
      <c r="R654">
        <v>2.4300704606340698E-3</v>
      </c>
      <c r="S654">
        <v>2.43007046091844E-3</v>
      </c>
      <c r="T654">
        <v>2.43007046083252E-3</v>
      </c>
      <c r="U654">
        <v>2.4300704602498802E-3</v>
      </c>
      <c r="V654">
        <v>2.4300704601946401E-3</v>
      </c>
      <c r="W654">
        <v>2.4300704610049498E-3</v>
      </c>
      <c r="X654">
        <v>2.4300704609733401E-3</v>
      </c>
      <c r="Y654">
        <v>2.4300704608079E-3</v>
      </c>
      <c r="Z654">
        <v>2.4300704612797699E-3</v>
      </c>
      <c r="AA654">
        <v>2.43007046020137E-3</v>
      </c>
      <c r="AB654">
        <v>2.4300704612578001E-3</v>
      </c>
      <c r="AC654">
        <v>2.4300704608329099E-3</v>
      </c>
      <c r="AD654">
        <v>2.4300704601965999E-3</v>
      </c>
      <c r="AE654">
        <v>2.4300704610107399E-3</v>
      </c>
      <c r="AF654">
        <v>2.4300704601823799E-3</v>
      </c>
      <c r="AG654">
        <v>2.43007046131515E-3</v>
      </c>
      <c r="AH654">
        <v>2.4300704603335598E-3</v>
      </c>
      <c r="AI654">
        <v>2.4300704608099001E-3</v>
      </c>
      <c r="AJ654">
        <v>2.4300704609067198E-3</v>
      </c>
      <c r="AK654">
        <v>2.4300704605959098E-3</v>
      </c>
      <c r="AL654">
        <v>2.4300704604240599E-3</v>
      </c>
      <c r="AM654">
        <v>2.4300704609195802E-3</v>
      </c>
      <c r="AN654">
        <v>2.4300704603843599E-3</v>
      </c>
      <c r="AO654">
        <v>2.43007046054347E-3</v>
      </c>
      <c r="AP654">
        <v>2.4300704606048901E-3</v>
      </c>
      <c r="AQ654">
        <v>2.4300704602500298E-3</v>
      </c>
      <c r="AR654">
        <v>2.4300704606588898E-3</v>
      </c>
      <c r="AS654">
        <v>2.4300704609909701E-3</v>
      </c>
      <c r="AT654">
        <v>2.4300704608004801E-3</v>
      </c>
      <c r="AU654">
        <v>2.4300704605116799E-3</v>
      </c>
      <c r="AV654">
        <v>2.4300704601332699E-3</v>
      </c>
    </row>
    <row r="655" spans="1:48" x14ac:dyDescent="0.25">
      <c r="A655" s="34" t="s">
        <v>1944</v>
      </c>
      <c r="B655">
        <v>3.4764470710933401E-3</v>
      </c>
      <c r="C655">
        <v>3.4764470710933401E-3</v>
      </c>
      <c r="D655">
        <v>3.47644707713618E-3</v>
      </c>
      <c r="E655">
        <v>3.5934532332267399E-3</v>
      </c>
      <c r="F655">
        <v>3.7969817162393899E-3</v>
      </c>
      <c r="G655">
        <v>4.1205359932476801E-3</v>
      </c>
      <c r="H655">
        <v>4.0547909106201999E-3</v>
      </c>
      <c r="I655">
        <v>4.0933201987591403E-3</v>
      </c>
      <c r="J655">
        <v>4.1890482346705797E-3</v>
      </c>
      <c r="K655">
        <v>4.1451004818402601E-3</v>
      </c>
      <c r="L655">
        <v>4.1191933639629598E-3</v>
      </c>
      <c r="M655">
        <v>4.2375173825425199E-3</v>
      </c>
      <c r="N655">
        <v>4.4149686830912901E-3</v>
      </c>
      <c r="O655">
        <v>4.2992507162024404E-3</v>
      </c>
      <c r="P655">
        <v>4.2655567212468203E-3</v>
      </c>
      <c r="Q655">
        <v>4.3707097750362899E-3</v>
      </c>
      <c r="R655">
        <v>4.3707097744688003E-3</v>
      </c>
      <c r="S655">
        <v>4.3707097746909403E-3</v>
      </c>
      <c r="T655">
        <v>4.3707097752912604E-3</v>
      </c>
      <c r="U655">
        <v>4.3707097746829198E-3</v>
      </c>
      <c r="V655">
        <v>4.37070977373196E-3</v>
      </c>
      <c r="W655">
        <v>4.3707097743409303E-3</v>
      </c>
      <c r="X655">
        <v>4.3707097768561796E-3</v>
      </c>
      <c r="Y655">
        <v>4.3707097729384298E-3</v>
      </c>
      <c r="Z655">
        <v>4.3707097743681299E-3</v>
      </c>
      <c r="AA655">
        <v>4.3707097732999297E-3</v>
      </c>
      <c r="AB655">
        <v>4.3707097757149102E-3</v>
      </c>
      <c r="AC655">
        <v>4.37070977642045E-3</v>
      </c>
      <c r="AD655">
        <v>4.3707097746915604E-3</v>
      </c>
      <c r="AE655">
        <v>4.3707097769283597E-3</v>
      </c>
      <c r="AF655">
        <v>4.3707097762703496E-3</v>
      </c>
      <c r="AG655">
        <v>4.3707097754041597E-3</v>
      </c>
      <c r="AH655">
        <v>4.3707097746447697E-3</v>
      </c>
      <c r="AI655">
        <v>4.3707097735695699E-3</v>
      </c>
      <c r="AJ655">
        <v>4.3707097757943701E-3</v>
      </c>
      <c r="AK655">
        <v>4.3707097738008198E-3</v>
      </c>
      <c r="AL655">
        <v>4.3707097768198797E-3</v>
      </c>
      <c r="AM655">
        <v>4.3707097732494102E-3</v>
      </c>
      <c r="AN655">
        <v>4.3707097761570002E-3</v>
      </c>
      <c r="AO655">
        <v>4.3707097739177003E-3</v>
      </c>
      <c r="AP655">
        <v>4.3707097739155596E-3</v>
      </c>
      <c r="AQ655">
        <v>4.3707097763815896E-3</v>
      </c>
      <c r="AR655">
        <v>4.3707097752293698E-3</v>
      </c>
      <c r="AS655">
        <v>4.3707097749979299E-3</v>
      </c>
      <c r="AT655">
        <v>4.3707097752429197E-3</v>
      </c>
      <c r="AU655">
        <v>4.3707097757184196E-3</v>
      </c>
      <c r="AV655">
        <v>4.37070977564328E-3</v>
      </c>
    </row>
    <row r="656" spans="1:48" x14ac:dyDescent="0.25">
      <c r="A656" s="34" t="s">
        <v>1945</v>
      </c>
      <c r="B656">
        <v>2.04559607205093E-2</v>
      </c>
      <c r="C656">
        <v>2.04559607205093E-2</v>
      </c>
      <c r="D656">
        <v>2.04551402662538E-2</v>
      </c>
      <c r="E656">
        <v>2.04573234663285E-2</v>
      </c>
      <c r="F656">
        <v>2.0630188886879699E-2</v>
      </c>
      <c r="G656">
        <v>2.0517694639754301E-2</v>
      </c>
      <c r="H656">
        <v>2.1317094874036598E-2</v>
      </c>
      <c r="I656">
        <v>2.1308950396048802E-2</v>
      </c>
      <c r="J656">
        <v>2.1104826967609899E-2</v>
      </c>
      <c r="K656">
        <v>2.0623493385658401E-2</v>
      </c>
      <c r="L656">
        <v>2.0505091894053501E-2</v>
      </c>
      <c r="M656">
        <v>2.0680174821393602E-2</v>
      </c>
      <c r="N656">
        <v>2.0869685580028201E-2</v>
      </c>
      <c r="O656">
        <v>2.07925196419388E-2</v>
      </c>
      <c r="P656">
        <v>2.0253925726251801E-2</v>
      </c>
      <c r="Q656">
        <v>1.9821779147309902E-2</v>
      </c>
      <c r="R656">
        <v>1.9821779145601098E-2</v>
      </c>
      <c r="S656">
        <v>1.98217791447955E-2</v>
      </c>
      <c r="T656">
        <v>1.9821779144645502E-2</v>
      </c>
      <c r="U656">
        <v>1.9821779153462699E-2</v>
      </c>
      <c r="V656">
        <v>1.9821779138829501E-2</v>
      </c>
      <c r="W656">
        <v>1.9821779155208202E-2</v>
      </c>
      <c r="X656">
        <v>1.9821779150659E-2</v>
      </c>
      <c r="Y656">
        <v>1.9821779135416901E-2</v>
      </c>
      <c r="Z656">
        <v>1.9821779150888699E-2</v>
      </c>
      <c r="AA656">
        <v>1.9821779143312099E-2</v>
      </c>
      <c r="AB656">
        <v>1.9821779143265199E-2</v>
      </c>
      <c r="AC656">
        <v>1.98217791378511E-2</v>
      </c>
      <c r="AD656">
        <v>1.9821779142360201E-2</v>
      </c>
      <c r="AE656">
        <v>1.9821779140909799E-2</v>
      </c>
      <c r="AF656">
        <v>1.98217791498198E-2</v>
      </c>
      <c r="AG656">
        <v>1.9821779149634299E-2</v>
      </c>
      <c r="AH656">
        <v>1.9821779143998599E-2</v>
      </c>
      <c r="AI656">
        <v>1.9821779147637001E-2</v>
      </c>
      <c r="AJ656">
        <v>1.9821779145655301E-2</v>
      </c>
      <c r="AK656">
        <v>1.9821779147927401E-2</v>
      </c>
      <c r="AL656">
        <v>1.9821779153475098E-2</v>
      </c>
      <c r="AM656">
        <v>1.9821779147712E-2</v>
      </c>
      <c r="AN656">
        <v>1.9821779147329601E-2</v>
      </c>
      <c r="AO656">
        <v>1.9821779152739701E-2</v>
      </c>
      <c r="AP656">
        <v>1.9821779152236801E-2</v>
      </c>
      <c r="AQ656">
        <v>1.98217791405257E-2</v>
      </c>
      <c r="AR656">
        <v>1.9821779149852298E-2</v>
      </c>
      <c r="AS656">
        <v>1.9821779152426298E-2</v>
      </c>
      <c r="AT656">
        <v>1.98217791470808E-2</v>
      </c>
      <c r="AU656">
        <v>1.9821779147859001E-2</v>
      </c>
      <c r="AV656">
        <v>1.9821779148863201E-2</v>
      </c>
    </row>
    <row r="657" spans="1:48" x14ac:dyDescent="0.25">
      <c r="A657" s="34" t="s">
        <v>1946</v>
      </c>
      <c r="B657">
        <v>2.8424744395952301E-4</v>
      </c>
      <c r="C657">
        <v>2.8424744395952301E-4</v>
      </c>
      <c r="D657">
        <v>2.84247184167585E-4</v>
      </c>
      <c r="E657">
        <v>2.7606105324562701E-4</v>
      </c>
      <c r="F657">
        <v>2.7448773426640198E-4</v>
      </c>
      <c r="G657">
        <v>2.7448202670186998E-4</v>
      </c>
      <c r="H657">
        <v>2.93849227756024E-4</v>
      </c>
      <c r="I657">
        <v>2.9116147787179803E-4</v>
      </c>
      <c r="J657">
        <v>2.8863414778924201E-4</v>
      </c>
      <c r="K657">
        <v>2.7877795393975398E-4</v>
      </c>
      <c r="L657">
        <v>2.8429239713123101E-4</v>
      </c>
      <c r="M657">
        <v>2.9626394374469801E-4</v>
      </c>
      <c r="N657">
        <v>2.9959918569816702E-4</v>
      </c>
      <c r="O657">
        <v>2.9544704844823003E-4</v>
      </c>
      <c r="P657">
        <v>2.8397858617880298E-4</v>
      </c>
      <c r="Q657">
        <v>2.7427611305570602E-4</v>
      </c>
      <c r="R657">
        <v>2.7427611302875801E-4</v>
      </c>
      <c r="S657">
        <v>2.74276113103065E-4</v>
      </c>
      <c r="T657">
        <v>2.7427611303197701E-4</v>
      </c>
      <c r="U657">
        <v>2.7427611304801301E-4</v>
      </c>
      <c r="V657">
        <v>2.74276113040622E-4</v>
      </c>
      <c r="W657">
        <v>2.7427611305157499E-4</v>
      </c>
      <c r="X657">
        <v>2.7427611303418298E-4</v>
      </c>
      <c r="Y657">
        <v>2.7427611309163399E-4</v>
      </c>
      <c r="Z657">
        <v>2.7427611308378702E-4</v>
      </c>
      <c r="AA657">
        <v>2.7427611306865801E-4</v>
      </c>
      <c r="AB657">
        <v>2.7427611310445999E-4</v>
      </c>
      <c r="AC657">
        <v>2.7427611310004702E-4</v>
      </c>
      <c r="AD657">
        <v>2.7427611305707401E-4</v>
      </c>
      <c r="AE657">
        <v>2.7427611303875799E-4</v>
      </c>
      <c r="AF657">
        <v>2.7427611305512798E-4</v>
      </c>
      <c r="AG657">
        <v>2.74276113067781E-4</v>
      </c>
      <c r="AH657">
        <v>2.7427611306886298E-4</v>
      </c>
      <c r="AI657">
        <v>2.7427611309120898E-4</v>
      </c>
      <c r="AJ657">
        <v>2.74276113056524E-4</v>
      </c>
      <c r="AK657">
        <v>2.7427611307085899E-4</v>
      </c>
      <c r="AL657">
        <v>2.7427611311971401E-4</v>
      </c>
      <c r="AM657">
        <v>2.7427611309871502E-4</v>
      </c>
      <c r="AN657">
        <v>2.7427611310662102E-4</v>
      </c>
      <c r="AO657">
        <v>2.7427611309030199E-4</v>
      </c>
      <c r="AP657">
        <v>2.7427611310229001E-4</v>
      </c>
      <c r="AQ657">
        <v>2.7427611306659E-4</v>
      </c>
      <c r="AR657">
        <v>2.7427611309784798E-4</v>
      </c>
      <c r="AS657">
        <v>2.7427611307546398E-4</v>
      </c>
      <c r="AT657">
        <v>2.7427611312334999E-4</v>
      </c>
      <c r="AU657">
        <v>2.7427611307475198E-4</v>
      </c>
      <c r="AV657">
        <v>2.7427611309634501E-4</v>
      </c>
    </row>
    <row r="658" spans="1:48" x14ac:dyDescent="0.25">
      <c r="A658" s="34" t="s">
        <v>1947</v>
      </c>
      <c r="B658">
        <v>1.10721940973767E-4</v>
      </c>
      <c r="C658">
        <v>1.10721940973767E-4</v>
      </c>
      <c r="D658">
        <v>1.10721943910802E-4</v>
      </c>
      <c r="E658">
        <v>1.1123297895228499E-4</v>
      </c>
      <c r="F658">
        <v>1.13335189641931E-4</v>
      </c>
      <c r="G658">
        <v>1.10477988366575E-4</v>
      </c>
      <c r="H658">
        <v>1.1445230785033499E-4</v>
      </c>
      <c r="I658">
        <v>1.15913247567541E-4</v>
      </c>
      <c r="J658">
        <v>1.15040519021591E-4</v>
      </c>
      <c r="K658">
        <v>1.10137487515228E-4</v>
      </c>
      <c r="L658">
        <v>1.10202049529079E-4</v>
      </c>
      <c r="M658">
        <v>1.12442901346446E-4</v>
      </c>
      <c r="N658">
        <v>1.1311485030701E-4</v>
      </c>
      <c r="O658">
        <v>1.10955349322722E-4</v>
      </c>
      <c r="P658">
        <v>1.10038570137874E-4</v>
      </c>
      <c r="Q658">
        <v>1.07089027287253E-4</v>
      </c>
      <c r="R658">
        <v>1.07089027283219E-4</v>
      </c>
      <c r="S658">
        <v>1.07089027296413E-4</v>
      </c>
      <c r="T658">
        <v>1.07089027346123E-4</v>
      </c>
      <c r="U658">
        <v>1.07089027351973E-4</v>
      </c>
      <c r="V658">
        <v>1.07089027347334E-4</v>
      </c>
      <c r="W658">
        <v>1.0708902731759401E-4</v>
      </c>
      <c r="X658">
        <v>1.07089027339012E-4</v>
      </c>
      <c r="Y658">
        <v>1.0708902731764199E-4</v>
      </c>
      <c r="Z658">
        <v>1.07089027364737E-4</v>
      </c>
      <c r="AA658">
        <v>1.07089027371455E-4</v>
      </c>
      <c r="AB658">
        <v>1.07089027320281E-4</v>
      </c>
      <c r="AC658">
        <v>1.07089027355948E-4</v>
      </c>
      <c r="AD658">
        <v>1.07089027410267E-4</v>
      </c>
      <c r="AE658">
        <v>1.0708902731312501E-4</v>
      </c>
      <c r="AF658">
        <v>1.07089027360503E-4</v>
      </c>
      <c r="AG658">
        <v>1.07089027370075E-4</v>
      </c>
      <c r="AH658">
        <v>1.07089027337613E-4</v>
      </c>
      <c r="AI658">
        <v>1.07089027328264E-4</v>
      </c>
      <c r="AJ658">
        <v>1.07089027283261E-4</v>
      </c>
      <c r="AK658">
        <v>1.07089027306007E-4</v>
      </c>
      <c r="AL658">
        <v>1.0708902730268E-4</v>
      </c>
      <c r="AM658">
        <v>1.07089027403098E-4</v>
      </c>
      <c r="AN658">
        <v>1.07089027282874E-4</v>
      </c>
      <c r="AO658">
        <v>1.07089027360756E-4</v>
      </c>
      <c r="AP658">
        <v>1.0708902736082499E-4</v>
      </c>
      <c r="AQ658">
        <v>1.07089027331262E-4</v>
      </c>
      <c r="AR658">
        <v>1.0708902736327499E-4</v>
      </c>
      <c r="AS658">
        <v>1.07089027289573E-4</v>
      </c>
      <c r="AT658">
        <v>1.07089027345022E-4</v>
      </c>
      <c r="AU658">
        <v>1.07089027325437E-4</v>
      </c>
      <c r="AV658">
        <v>1.07089027345632E-4</v>
      </c>
    </row>
    <row r="659" spans="1:48" x14ac:dyDescent="0.25">
      <c r="A659" s="34" t="s">
        <v>1948</v>
      </c>
      <c r="B659">
        <v>1.74378051615903E-4</v>
      </c>
      <c r="C659">
        <v>1.74378051615903E-4</v>
      </c>
      <c r="D659">
        <v>1.74378050095518E-4</v>
      </c>
      <c r="E659">
        <v>1.7532172364690299E-4</v>
      </c>
      <c r="F659">
        <v>1.80295395854829E-4</v>
      </c>
      <c r="G659">
        <v>1.7385601605147499E-4</v>
      </c>
      <c r="H659">
        <v>1.8064743972488E-4</v>
      </c>
      <c r="I659">
        <v>1.8475656345383299E-4</v>
      </c>
      <c r="J659">
        <v>1.8412731978078E-4</v>
      </c>
      <c r="K659">
        <v>1.76958727136238E-4</v>
      </c>
      <c r="L659">
        <v>1.7772185471604199E-4</v>
      </c>
      <c r="M659">
        <v>1.82030756819503E-4</v>
      </c>
      <c r="N659">
        <v>1.8279804384869401E-4</v>
      </c>
      <c r="O659">
        <v>1.78858768233394E-4</v>
      </c>
      <c r="P659">
        <v>1.7807163753995301E-4</v>
      </c>
      <c r="Q659">
        <v>1.7248805826699899E-4</v>
      </c>
      <c r="R659">
        <v>1.72488058244216E-4</v>
      </c>
      <c r="S659">
        <v>1.7248805827484E-4</v>
      </c>
      <c r="T659">
        <v>1.72488058234565E-4</v>
      </c>
      <c r="U659">
        <v>1.72488058251764E-4</v>
      </c>
      <c r="V659">
        <v>1.7248805832943101E-4</v>
      </c>
      <c r="W659">
        <v>1.7248805825194899E-4</v>
      </c>
      <c r="X659">
        <v>1.7248805824826699E-4</v>
      </c>
      <c r="Y659">
        <v>1.7248805830004699E-4</v>
      </c>
      <c r="Z659">
        <v>1.72488058239831E-4</v>
      </c>
      <c r="AA659">
        <v>1.7248805825515701E-4</v>
      </c>
      <c r="AB659">
        <v>1.7248805823386301E-4</v>
      </c>
      <c r="AC659">
        <v>1.72488058296624E-4</v>
      </c>
      <c r="AD659">
        <v>1.72488058287085E-4</v>
      </c>
      <c r="AE659">
        <v>1.7248805828202701E-4</v>
      </c>
      <c r="AF659">
        <v>1.72488058269019E-4</v>
      </c>
      <c r="AG659">
        <v>1.7248805829629601E-4</v>
      </c>
      <c r="AH659">
        <v>1.7248805829569601E-4</v>
      </c>
      <c r="AI659">
        <v>1.7248805829411101E-4</v>
      </c>
      <c r="AJ659">
        <v>1.72488058278701E-4</v>
      </c>
      <c r="AK659">
        <v>1.72488058247603E-4</v>
      </c>
      <c r="AL659">
        <v>1.7248805828048601E-4</v>
      </c>
      <c r="AM659">
        <v>1.7248805826603701E-4</v>
      </c>
      <c r="AN659">
        <v>1.72488058254328E-4</v>
      </c>
      <c r="AO659">
        <v>1.7248805822622201E-4</v>
      </c>
      <c r="AP659">
        <v>1.7248805829938799E-4</v>
      </c>
      <c r="AQ659">
        <v>1.7248805822834101E-4</v>
      </c>
      <c r="AR659">
        <v>1.7248805821936601E-4</v>
      </c>
      <c r="AS659">
        <v>1.72488058232368E-4</v>
      </c>
      <c r="AT659">
        <v>1.7248805825813E-4</v>
      </c>
      <c r="AU659">
        <v>1.7248805826086E-4</v>
      </c>
      <c r="AV659">
        <v>1.7248805831183699E-4</v>
      </c>
    </row>
    <row r="660" spans="1:48" x14ac:dyDescent="0.25">
      <c r="A660" s="34" t="s">
        <v>1949</v>
      </c>
      <c r="B660" s="15">
        <v>9.1787569677421807E-5</v>
      </c>
      <c r="C660" s="15">
        <v>9.1787569677421807E-5</v>
      </c>
      <c r="D660" s="15">
        <v>9.1787892764808295E-5</v>
      </c>
      <c r="E660" s="15">
        <v>9.2183920417710698E-5</v>
      </c>
      <c r="F660" s="15">
        <v>9.4838619785658101E-5</v>
      </c>
      <c r="G660" s="15">
        <v>9.2554483195612504E-5</v>
      </c>
      <c r="H660" s="15">
        <v>9.6259095312048199E-5</v>
      </c>
      <c r="I660" s="15">
        <v>9.7329490223541098E-5</v>
      </c>
      <c r="J660" s="15">
        <v>9.8042654305850299E-5</v>
      </c>
      <c r="K660" s="15">
        <v>9.5363555676323506E-5</v>
      </c>
      <c r="L660" s="15">
        <v>9.4736960668572302E-5</v>
      </c>
      <c r="M660" s="15">
        <v>9.5475868037385897E-5</v>
      </c>
      <c r="N660" s="15">
        <v>9.59926857089817E-5</v>
      </c>
      <c r="O660" s="15">
        <v>9.4062479226400704E-5</v>
      </c>
      <c r="P660" s="15">
        <v>9.4219183806326103E-5</v>
      </c>
      <c r="Q660" s="15">
        <v>9.3002087006766702E-5</v>
      </c>
      <c r="R660" s="15">
        <v>9.3002086998632705E-5</v>
      </c>
      <c r="S660" s="15">
        <v>9.3002086994943504E-5</v>
      </c>
      <c r="T660" s="15">
        <v>9.3002086997996496E-5</v>
      </c>
      <c r="U660" s="15">
        <v>9.3002087007286604E-5</v>
      </c>
      <c r="V660" s="15">
        <v>9.3002086993109102E-5</v>
      </c>
      <c r="W660" s="15">
        <v>9.3002086996041001E-5</v>
      </c>
      <c r="X660" s="15">
        <v>9.3002087004738105E-5</v>
      </c>
      <c r="Y660" s="15">
        <v>9.3002086989081996E-5</v>
      </c>
      <c r="Z660" s="15">
        <v>9.3002087005937599E-5</v>
      </c>
      <c r="AA660" s="15">
        <v>9.3002086997534693E-5</v>
      </c>
      <c r="AB660" s="15">
        <v>9.3002086994954699E-5</v>
      </c>
      <c r="AC660" s="15">
        <v>9.3002086999534599E-5</v>
      </c>
      <c r="AD660" s="15">
        <v>9.3002086993248503E-5</v>
      </c>
      <c r="AE660" s="15">
        <v>9.3002086984455705E-5</v>
      </c>
      <c r="AF660" s="15">
        <v>9.3002086986459297E-5</v>
      </c>
      <c r="AG660" s="15">
        <v>9.3002087004162706E-5</v>
      </c>
      <c r="AH660" s="15">
        <v>9.30020869985557E-5</v>
      </c>
      <c r="AI660" s="15">
        <v>9.3002086996231699E-5</v>
      </c>
      <c r="AJ660" s="15">
        <v>9.3002086981258203E-5</v>
      </c>
      <c r="AK660" s="15">
        <v>9.3002086993884496E-5</v>
      </c>
      <c r="AL660" s="15">
        <v>9.300208699098E-5</v>
      </c>
      <c r="AM660" s="15">
        <v>9.3002086998327001E-5</v>
      </c>
      <c r="AN660" s="15">
        <v>9.3002087000785999E-5</v>
      </c>
      <c r="AO660" s="15">
        <v>9.3002086994875606E-5</v>
      </c>
      <c r="AP660" s="15">
        <v>9.3002086998380005E-5</v>
      </c>
      <c r="AQ660" s="15">
        <v>9.3002086996327597E-5</v>
      </c>
      <c r="AR660" s="15">
        <v>9.3002086981161994E-5</v>
      </c>
      <c r="AS660" s="15">
        <v>9.3002086986821299E-5</v>
      </c>
      <c r="AT660" s="15">
        <v>9.3002086986570306E-5</v>
      </c>
      <c r="AU660" s="15">
        <v>9.3002086994629601E-5</v>
      </c>
      <c r="AV660" s="15">
        <v>9.3002086994596505E-5</v>
      </c>
    </row>
    <row r="661" spans="1:48" x14ac:dyDescent="0.25">
      <c r="A661" s="34" t="s">
        <v>1950</v>
      </c>
      <c r="B661">
        <v>3.0767725882451902E-4</v>
      </c>
      <c r="C661">
        <v>3.0767725882451902E-4</v>
      </c>
      <c r="D661">
        <v>3.07681224122636E-4</v>
      </c>
      <c r="E661">
        <v>2.5500572261384998E-4</v>
      </c>
      <c r="F661">
        <v>2.7515256369608999E-4</v>
      </c>
      <c r="G661">
        <v>3.1997015261115103E-4</v>
      </c>
      <c r="H661">
        <v>2.6180899370435501E-4</v>
      </c>
      <c r="I661">
        <v>3.1190536970860598E-4</v>
      </c>
      <c r="J661">
        <v>2.35911274107644E-4</v>
      </c>
      <c r="K661">
        <v>2.3398401111600399E-4</v>
      </c>
      <c r="L661">
        <v>2.12732282099802E-4</v>
      </c>
      <c r="M661">
        <v>1.9457056500048501E-4</v>
      </c>
      <c r="N661">
        <v>2.1859279991009599E-4</v>
      </c>
      <c r="O661">
        <v>2.06399824015004E-4</v>
      </c>
      <c r="P661">
        <v>2.00538076949504E-4</v>
      </c>
      <c r="Q661">
        <v>1.9519671169409899E-4</v>
      </c>
      <c r="R661">
        <v>1.9519671166623901E-4</v>
      </c>
      <c r="S661">
        <v>1.9519671173541401E-4</v>
      </c>
      <c r="T661">
        <v>1.95196711643385E-4</v>
      </c>
      <c r="U661">
        <v>1.9519671164990301E-4</v>
      </c>
      <c r="V661">
        <v>1.9519671168799599E-4</v>
      </c>
      <c r="W661">
        <v>1.9519671173118499E-4</v>
      </c>
      <c r="X661">
        <v>1.9519671171030299E-4</v>
      </c>
      <c r="Y661">
        <v>1.9519671168847301E-4</v>
      </c>
      <c r="Z661">
        <v>1.9519671163027101E-4</v>
      </c>
      <c r="AA661">
        <v>1.9519671161800499E-4</v>
      </c>
      <c r="AB661">
        <v>1.9519671174317399E-4</v>
      </c>
      <c r="AC661">
        <v>1.95196711684403E-4</v>
      </c>
      <c r="AD661">
        <v>1.9519671167243899E-4</v>
      </c>
      <c r="AE661">
        <v>1.9519671166553501E-4</v>
      </c>
      <c r="AF661">
        <v>1.95196711658895E-4</v>
      </c>
      <c r="AG661">
        <v>1.9519671166070901E-4</v>
      </c>
      <c r="AH661">
        <v>1.9519671175078401E-4</v>
      </c>
      <c r="AI661">
        <v>1.9519671170103501E-4</v>
      </c>
      <c r="AJ661">
        <v>1.9519671170124299E-4</v>
      </c>
      <c r="AK661">
        <v>1.9519671168667801E-4</v>
      </c>
      <c r="AL661">
        <v>1.95196711738717E-4</v>
      </c>
      <c r="AM661">
        <v>1.95196711703198E-4</v>
      </c>
      <c r="AN661">
        <v>1.95196711635131E-4</v>
      </c>
      <c r="AO661">
        <v>1.95196711653535E-4</v>
      </c>
      <c r="AP661">
        <v>1.9519671171163E-4</v>
      </c>
      <c r="AQ661">
        <v>1.95196711663025E-4</v>
      </c>
      <c r="AR661">
        <v>1.9519671170816101E-4</v>
      </c>
      <c r="AS661">
        <v>1.9519671166984799E-4</v>
      </c>
      <c r="AT661">
        <v>1.9519671169749E-4</v>
      </c>
      <c r="AU661">
        <v>1.9519671170078101E-4</v>
      </c>
      <c r="AV661">
        <v>1.9519671164911501E-4</v>
      </c>
    </row>
    <row r="662" spans="1:48" x14ac:dyDescent="0.25">
      <c r="A662" s="34" t="s">
        <v>1951</v>
      </c>
      <c r="B662">
        <v>1.21739410862187E-4</v>
      </c>
      <c r="C662">
        <v>1.21739410862187E-4</v>
      </c>
      <c r="D662">
        <v>1.21739877770365E-4</v>
      </c>
      <c r="E662">
        <v>1.18023520911317E-4</v>
      </c>
      <c r="F662">
        <v>1.15341983160443E-4</v>
      </c>
      <c r="G662">
        <v>1.2542818371467899E-4</v>
      </c>
      <c r="H662">
        <v>1.26832016445455E-4</v>
      </c>
      <c r="I662">
        <v>1.2007053007034501E-4</v>
      </c>
      <c r="J662">
        <v>1.17044965605794E-4</v>
      </c>
      <c r="K662">
        <v>1.14003425456053E-4</v>
      </c>
      <c r="L662">
        <v>1.13036074670003E-4</v>
      </c>
      <c r="M662">
        <v>1.10725066008628E-4</v>
      </c>
      <c r="N662">
        <v>1.1501520380911999E-4</v>
      </c>
      <c r="O662">
        <v>1.17882039021242E-4</v>
      </c>
      <c r="P662">
        <v>1.11689673424981E-4</v>
      </c>
      <c r="Q662">
        <v>1.0968639328946901E-4</v>
      </c>
      <c r="R662">
        <v>1.0968639326342599E-4</v>
      </c>
      <c r="S662">
        <v>1.0968639326901601E-4</v>
      </c>
      <c r="T662">
        <v>1.09686393267973E-4</v>
      </c>
      <c r="U662">
        <v>1.09686393295402E-4</v>
      </c>
      <c r="V662">
        <v>1.09686393313729E-4</v>
      </c>
      <c r="W662">
        <v>1.09686393296118E-4</v>
      </c>
      <c r="X662">
        <v>1.0968639326872E-4</v>
      </c>
      <c r="Y662">
        <v>1.0968639329531E-4</v>
      </c>
      <c r="Z662">
        <v>1.0968639330862299E-4</v>
      </c>
      <c r="AA662">
        <v>1.0968639332334899E-4</v>
      </c>
      <c r="AB662">
        <v>1.09686393257569E-4</v>
      </c>
      <c r="AC662">
        <v>1.09686393293405E-4</v>
      </c>
      <c r="AD662">
        <v>1.09686393299737E-4</v>
      </c>
      <c r="AE662">
        <v>1.0968639328002499E-4</v>
      </c>
      <c r="AF662">
        <v>1.09686393284382E-4</v>
      </c>
      <c r="AG662">
        <v>1.0968639330219599E-4</v>
      </c>
      <c r="AH662">
        <v>1.09686393269335E-4</v>
      </c>
      <c r="AI662">
        <v>1.0968639329552001E-4</v>
      </c>
      <c r="AJ662">
        <v>1.09686393305142E-4</v>
      </c>
      <c r="AK662">
        <v>1.0968639328617401E-4</v>
      </c>
      <c r="AL662">
        <v>1.09686393290506E-4</v>
      </c>
      <c r="AM662">
        <v>1.09686393314947E-4</v>
      </c>
      <c r="AN662">
        <v>1.0968639329326E-4</v>
      </c>
      <c r="AO662">
        <v>1.09686393311076E-4</v>
      </c>
      <c r="AP662">
        <v>1.0968639333097201E-4</v>
      </c>
      <c r="AQ662">
        <v>1.09686393260502E-4</v>
      </c>
      <c r="AR662">
        <v>1.0968639327502501E-4</v>
      </c>
      <c r="AS662">
        <v>1.09686393320821E-4</v>
      </c>
      <c r="AT662">
        <v>1.0968639332438E-4</v>
      </c>
      <c r="AU662">
        <v>1.0968639330759901E-4</v>
      </c>
      <c r="AV662">
        <v>1.09686393304761E-4</v>
      </c>
    </row>
    <row r="663" spans="1:48" x14ac:dyDescent="0.25">
      <c r="A663" s="34" t="s">
        <v>1952</v>
      </c>
      <c r="B663">
        <v>7.4635405408841795E-4</v>
      </c>
      <c r="C663">
        <v>7.4635405408841795E-4</v>
      </c>
      <c r="D663">
        <v>7.4635394970192295E-4</v>
      </c>
      <c r="E663">
        <v>7.4525285032941101E-4</v>
      </c>
      <c r="F663">
        <v>7.4069414685730395E-4</v>
      </c>
      <c r="G663">
        <v>7.01426635164007E-4</v>
      </c>
      <c r="H663">
        <v>7.2974597174135401E-4</v>
      </c>
      <c r="I663">
        <v>7.3230617488950799E-4</v>
      </c>
      <c r="J663">
        <v>7.1536532552755503E-4</v>
      </c>
      <c r="K663">
        <v>6.886732942352E-4</v>
      </c>
      <c r="L663">
        <v>6.8217799147656801E-4</v>
      </c>
      <c r="M663">
        <v>6.8625836553909002E-4</v>
      </c>
      <c r="N663">
        <v>6.9364854801416296E-4</v>
      </c>
      <c r="O663">
        <v>6.8640077009443602E-4</v>
      </c>
      <c r="P663">
        <v>6.6117918611155295E-4</v>
      </c>
      <c r="Q663">
        <v>6.4057579624636398E-4</v>
      </c>
      <c r="R663">
        <v>6.4057579615498796E-4</v>
      </c>
      <c r="S663">
        <v>6.4057579645903295E-4</v>
      </c>
      <c r="T663">
        <v>6.4057579603693396E-4</v>
      </c>
      <c r="U663">
        <v>6.4057579621212997E-4</v>
      </c>
      <c r="V663">
        <v>6.4057579660128895E-4</v>
      </c>
      <c r="W663">
        <v>6.4057579655167E-4</v>
      </c>
      <c r="X663">
        <v>6.4057579655518899E-4</v>
      </c>
      <c r="Y663">
        <v>6.4057579658385899E-4</v>
      </c>
      <c r="Z663">
        <v>6.40575796305408E-4</v>
      </c>
      <c r="AA663">
        <v>6.4057579613741803E-4</v>
      </c>
      <c r="AB663">
        <v>6.4057579630842501E-4</v>
      </c>
      <c r="AC663">
        <v>6.4057579612795403E-4</v>
      </c>
      <c r="AD663">
        <v>6.4057579622932E-4</v>
      </c>
      <c r="AE663">
        <v>6.4057579623021696E-4</v>
      </c>
      <c r="AF663">
        <v>6.4057579651191003E-4</v>
      </c>
      <c r="AG663">
        <v>6.4057579643219602E-4</v>
      </c>
      <c r="AH663">
        <v>6.40575796297914E-4</v>
      </c>
      <c r="AI663">
        <v>6.4057579629145205E-4</v>
      </c>
      <c r="AJ663">
        <v>6.4057579640280796E-4</v>
      </c>
      <c r="AK663">
        <v>6.4057579616953796E-4</v>
      </c>
      <c r="AL663">
        <v>6.4057579643831601E-4</v>
      </c>
      <c r="AM663">
        <v>6.4057579646820302E-4</v>
      </c>
      <c r="AN663">
        <v>6.4057579619269099E-4</v>
      </c>
      <c r="AO663">
        <v>6.4057579626884502E-4</v>
      </c>
      <c r="AP663">
        <v>6.4057579640347095E-4</v>
      </c>
      <c r="AQ663">
        <v>6.4057579647675705E-4</v>
      </c>
      <c r="AR663">
        <v>6.4057579634582305E-4</v>
      </c>
      <c r="AS663">
        <v>6.4057579632917296E-4</v>
      </c>
      <c r="AT663">
        <v>6.4057579619654999E-4</v>
      </c>
      <c r="AU663">
        <v>6.4057579617675896E-4</v>
      </c>
      <c r="AV663">
        <v>6.4057579634107999E-4</v>
      </c>
    </row>
    <row r="664" spans="1:48" x14ac:dyDescent="0.25">
      <c r="A664" s="34" t="s">
        <v>1953</v>
      </c>
      <c r="B664">
        <v>5.6271931454417005E-4</v>
      </c>
      <c r="C664">
        <v>5.6271931454417005E-4</v>
      </c>
      <c r="D664">
        <v>5.6271930842021996E-4</v>
      </c>
      <c r="E664">
        <v>5.7008907541845498E-4</v>
      </c>
      <c r="F664">
        <v>5.6588660773404997E-4</v>
      </c>
      <c r="G664">
        <v>5.0517923400323999E-4</v>
      </c>
      <c r="H664">
        <v>5.3428635389388699E-4</v>
      </c>
      <c r="I664">
        <v>5.3873437671355696E-4</v>
      </c>
      <c r="J664">
        <v>5.1995358940864903E-4</v>
      </c>
      <c r="K664">
        <v>4.9521792707350797E-4</v>
      </c>
      <c r="L664">
        <v>4.9315923278611196E-4</v>
      </c>
      <c r="M664">
        <v>4.9974290465009698E-4</v>
      </c>
      <c r="N664">
        <v>5.05765205844393E-4</v>
      </c>
      <c r="O664">
        <v>5.10938439186753E-4</v>
      </c>
      <c r="P664">
        <v>5.0031887393173398E-4</v>
      </c>
      <c r="Q664">
        <v>4.9454928403359899E-4</v>
      </c>
      <c r="R664">
        <v>4.9454928401326901E-4</v>
      </c>
      <c r="S664">
        <v>4.9454928411227E-4</v>
      </c>
      <c r="T664">
        <v>4.9454928401164704E-4</v>
      </c>
      <c r="U664">
        <v>4.9454928410519797E-4</v>
      </c>
      <c r="V664">
        <v>4.9454928422937598E-4</v>
      </c>
      <c r="W664">
        <v>4.9454928400685595E-4</v>
      </c>
      <c r="X664">
        <v>4.94549284156555E-4</v>
      </c>
      <c r="Y664">
        <v>4.9454928414517597E-4</v>
      </c>
      <c r="Z664">
        <v>4.9454928409526603E-4</v>
      </c>
      <c r="AA664">
        <v>4.9454928411512796E-4</v>
      </c>
      <c r="AB664">
        <v>4.9454928412920101E-4</v>
      </c>
      <c r="AC664">
        <v>4.9454928401765699E-4</v>
      </c>
      <c r="AD664">
        <v>4.9454928406208098E-4</v>
      </c>
      <c r="AE664">
        <v>4.94549284082571E-4</v>
      </c>
      <c r="AF664">
        <v>4.9454928408508602E-4</v>
      </c>
      <c r="AG664">
        <v>4.9454928413915399E-4</v>
      </c>
      <c r="AH664">
        <v>4.9454928407441996E-4</v>
      </c>
      <c r="AI664">
        <v>4.9454928412446804E-4</v>
      </c>
      <c r="AJ664">
        <v>4.9454928412623301E-4</v>
      </c>
      <c r="AK664">
        <v>4.9454928421028795E-4</v>
      </c>
      <c r="AL664">
        <v>4.9454928405566804E-4</v>
      </c>
      <c r="AM664">
        <v>4.9454928421756598E-4</v>
      </c>
      <c r="AN664">
        <v>4.9454928404571495E-4</v>
      </c>
      <c r="AO664">
        <v>4.9454928418121995E-4</v>
      </c>
      <c r="AP664">
        <v>4.9454928413277996E-4</v>
      </c>
      <c r="AQ664">
        <v>4.9454928414121798E-4</v>
      </c>
      <c r="AR664">
        <v>4.9454928411709297E-4</v>
      </c>
      <c r="AS664">
        <v>4.9454928416912502E-4</v>
      </c>
      <c r="AT664">
        <v>4.94549284045355E-4</v>
      </c>
      <c r="AU664">
        <v>4.9454928411420899E-4</v>
      </c>
      <c r="AV664">
        <v>4.94549284169981E-4</v>
      </c>
    </row>
    <row r="665" spans="1:48" x14ac:dyDescent="0.25">
      <c r="A665" s="34" t="s">
        <v>1954</v>
      </c>
      <c r="B665">
        <v>3.2157247649550499E-3</v>
      </c>
      <c r="C665">
        <v>3.2157247649550499E-3</v>
      </c>
      <c r="D665">
        <v>3.2157232254512299E-3</v>
      </c>
      <c r="E665">
        <v>3.2766144097206998E-3</v>
      </c>
      <c r="F665">
        <v>3.2959793370702902E-3</v>
      </c>
      <c r="G665">
        <v>2.9397629971938E-3</v>
      </c>
      <c r="H665">
        <v>2.9219087286371601E-3</v>
      </c>
      <c r="I665">
        <v>3.0513831423994802E-3</v>
      </c>
      <c r="J665">
        <v>3.0463662206473099E-3</v>
      </c>
      <c r="K665">
        <v>3.01667867864314E-3</v>
      </c>
      <c r="L665">
        <v>2.7871405497457099E-3</v>
      </c>
      <c r="M665">
        <v>2.9187102480627098E-3</v>
      </c>
      <c r="N665">
        <v>2.9915651938276599E-3</v>
      </c>
      <c r="O665">
        <v>3.0602619349360798E-3</v>
      </c>
      <c r="P665">
        <v>3.0439704373124302E-3</v>
      </c>
      <c r="Q665">
        <v>3.0013964662620302E-3</v>
      </c>
      <c r="R665">
        <v>2.7974206620405601E-3</v>
      </c>
      <c r="S665">
        <v>2.6073071145043098E-3</v>
      </c>
      <c r="T665">
        <v>2.4301137411757798E-3</v>
      </c>
      <c r="U665">
        <v>2.2649624826009702E-3</v>
      </c>
      <c r="V665">
        <v>2.0980606492452701E-3</v>
      </c>
      <c r="W665">
        <v>1.9434575726610199E-3</v>
      </c>
      <c r="X665">
        <v>1.8002469738371499E-3</v>
      </c>
      <c r="Y665">
        <v>1.6675893590566101E-3</v>
      </c>
      <c r="Z665">
        <v>1.5447070932829599E-3</v>
      </c>
      <c r="AA665">
        <v>1.43087984516816E-3</v>
      </c>
      <c r="AB665">
        <v>1.3254403637441201E-3</v>
      </c>
      <c r="AC665">
        <v>1.2277705662811799E-3</v>
      </c>
      <c r="AD665">
        <v>1.1372979158198E-3</v>
      </c>
      <c r="AE665">
        <v>1.0534920653727201E-3</v>
      </c>
      <c r="AF665">
        <v>9.7586174735523798E-4</v>
      </c>
      <c r="AG665">
        <v>9.0395189604443804E-4</v>
      </c>
      <c r="AH665">
        <v>8.3734097879968096E-4</v>
      </c>
      <c r="AI665">
        <v>7.7563852471826595E-4</v>
      </c>
      <c r="AJ665">
        <v>7.1848283531410499E-4</v>
      </c>
      <c r="AK665">
        <v>6.6553886629892205E-4</v>
      </c>
      <c r="AL665">
        <v>6.1649626270431405E-4</v>
      </c>
      <c r="AM665">
        <v>5.7106753829099205E-4</v>
      </c>
      <c r="AN665">
        <v>5.2898639153706097E-4</v>
      </c>
      <c r="AO665">
        <v>4.90006143614327E-4</v>
      </c>
      <c r="AP665">
        <v>4.53898294565595E-4</v>
      </c>
      <c r="AQ665">
        <v>4.2045118090860002E-4</v>
      </c>
      <c r="AR665">
        <v>3.8946873699281901E-4</v>
      </c>
      <c r="AS665">
        <v>3.6076934492343502E-4</v>
      </c>
      <c r="AT665">
        <v>3.3418476979743501E-4</v>
      </c>
      <c r="AU665">
        <v>3.0955917386189298E-4</v>
      </c>
      <c r="AV665">
        <v>2.8674820272277701E-4</v>
      </c>
    </row>
    <row r="666" spans="1:48" x14ac:dyDescent="0.25">
      <c r="A666" s="34" t="s">
        <v>1955</v>
      </c>
      <c r="B666">
        <v>2.20616109838308E-2</v>
      </c>
      <c r="C666">
        <v>2.20616109838308E-2</v>
      </c>
      <c r="D666">
        <v>2.2061610892924001E-2</v>
      </c>
      <c r="E666">
        <v>2.25260278754718E-2</v>
      </c>
      <c r="F666">
        <v>2.2620583542592301E-2</v>
      </c>
      <c r="G666">
        <v>2.0161761360025999E-2</v>
      </c>
      <c r="H666">
        <v>2.06281443804197E-2</v>
      </c>
      <c r="I666">
        <v>2.0874259473651499E-2</v>
      </c>
      <c r="J666">
        <v>2.1178955539286001E-2</v>
      </c>
      <c r="K666">
        <v>2.04847647377112E-2</v>
      </c>
      <c r="L666">
        <v>1.9301078205615701E-2</v>
      </c>
      <c r="M666">
        <v>2.0122719147007102E-2</v>
      </c>
      <c r="N666">
        <v>2.0147633719446199E-2</v>
      </c>
      <c r="O666">
        <v>2.05091467052986E-2</v>
      </c>
      <c r="P666">
        <v>2.0062419061443799E-2</v>
      </c>
      <c r="Q666">
        <v>2.0049940757545601E-2</v>
      </c>
      <c r="R666">
        <v>1.8687340771563799E-2</v>
      </c>
      <c r="S666">
        <v>1.7417343483823799E-2</v>
      </c>
      <c r="T666">
        <v>1.6233655600013101E-2</v>
      </c>
      <c r="U666">
        <v>1.5130411500467201E-2</v>
      </c>
      <c r="V666">
        <v>1.4015473192802099E-2</v>
      </c>
      <c r="W666">
        <v>1.2982693096526001E-2</v>
      </c>
      <c r="X666">
        <v>1.20260170853233E-2</v>
      </c>
      <c r="Y666">
        <v>1.11398371524949E-2</v>
      </c>
      <c r="Z666">
        <v>1.03189585446525E-2</v>
      </c>
      <c r="AA666">
        <v>9.5585693031277792E-3</v>
      </c>
      <c r="AB666">
        <v>8.8542120612234397E-3</v>
      </c>
      <c r="AC666">
        <v>8.2017578828738405E-3</v>
      </c>
      <c r="AD666">
        <v>7.5973821182192302E-3</v>
      </c>
      <c r="AE666">
        <v>7.0375419406745101E-3</v>
      </c>
      <c r="AF666">
        <v>6.5189555731592101E-3</v>
      </c>
      <c r="AG666">
        <v>6.0385831011430299E-3</v>
      </c>
      <c r="AH666">
        <v>5.5936085787822503E-3</v>
      </c>
      <c r="AI666">
        <v>5.1814235965401698E-3</v>
      </c>
      <c r="AJ666">
        <v>4.79961193043652E-3</v>
      </c>
      <c r="AK666">
        <v>4.4459354163202203E-3</v>
      </c>
      <c r="AL666">
        <v>4.1183208198956297E-3</v>
      </c>
      <c r="AM666">
        <v>3.8148476703297801E-3</v>
      </c>
      <c r="AN666">
        <v>3.53373702316972E-3</v>
      </c>
      <c r="AO666">
        <v>3.2733410156378299E-3</v>
      </c>
      <c r="AP666">
        <v>3.0321332154273702E-3</v>
      </c>
      <c r="AQ666">
        <v>2.80869967204909E-3</v>
      </c>
      <c r="AR666">
        <v>2.6017306252086401E-3</v>
      </c>
      <c r="AS666">
        <v>2.4100128310932298E-3</v>
      </c>
      <c r="AT666">
        <v>2.2324224453286602E-3</v>
      </c>
      <c r="AU666">
        <v>2.06791844095932E-3</v>
      </c>
      <c r="AV666">
        <v>1.9155364992418399E-3</v>
      </c>
    </row>
    <row r="667" spans="1:48" x14ac:dyDescent="0.25">
      <c r="A667" s="34" t="s">
        <v>1956</v>
      </c>
      <c r="B667">
        <v>3.9784339034096998E-2</v>
      </c>
      <c r="C667">
        <v>3.9784339034096998E-2</v>
      </c>
      <c r="D667">
        <v>3.9784333208055002E-2</v>
      </c>
      <c r="E667">
        <v>4.1401312094432E-2</v>
      </c>
      <c r="F667">
        <v>4.1760951740631498E-2</v>
      </c>
      <c r="G667">
        <v>4.1957627383840797E-2</v>
      </c>
      <c r="H667">
        <v>4.0099995843976902E-2</v>
      </c>
      <c r="I667">
        <v>4.0731171454805502E-2</v>
      </c>
      <c r="J667">
        <v>4.0681025601013901E-2</v>
      </c>
      <c r="K667">
        <v>3.9096958347337299E-2</v>
      </c>
      <c r="L667">
        <v>3.6918846146716498E-2</v>
      </c>
      <c r="M667">
        <v>3.7036105966239803E-2</v>
      </c>
      <c r="N667">
        <v>3.5616505590915101E-2</v>
      </c>
      <c r="O667">
        <v>3.4682683871750698E-2</v>
      </c>
      <c r="P667">
        <v>3.34421496885179E-2</v>
      </c>
      <c r="Q667">
        <v>3.2557387934510199E-2</v>
      </c>
      <c r="R667">
        <v>3.2591889081512802E-2</v>
      </c>
      <c r="S667">
        <v>3.2626426807875503E-2</v>
      </c>
      <c r="T667">
        <v>3.2661001126180998E-2</v>
      </c>
      <c r="U667">
        <v>3.2695612058214099E-2</v>
      </c>
      <c r="V667">
        <v>3.2370285271965199E-2</v>
      </c>
      <c r="W667">
        <v>3.2048195568376701E-2</v>
      </c>
      <c r="X667">
        <v>3.17293107008043E-2</v>
      </c>
      <c r="Y667">
        <v>3.14135987754183E-2</v>
      </c>
      <c r="Z667">
        <v>3.1101028228979598E-2</v>
      </c>
      <c r="AA667">
        <v>3.07915678429273E-2</v>
      </c>
      <c r="AB667">
        <v>3.0485186619961899E-2</v>
      </c>
      <c r="AC667">
        <v>3.0181853932096599E-2</v>
      </c>
      <c r="AD667">
        <v>2.98815394730956E-2</v>
      </c>
      <c r="AE667">
        <v>2.9584213184080901E-2</v>
      </c>
      <c r="AF667">
        <v>2.9289845360645599E-2</v>
      </c>
      <c r="AG667">
        <v>2.8998406523709001E-2</v>
      </c>
      <c r="AH667">
        <v>2.8709867564295499E-2</v>
      </c>
      <c r="AI667">
        <v>2.8424199602724701E-2</v>
      </c>
      <c r="AJ667">
        <v>2.81413740895637E-2</v>
      </c>
      <c r="AK667">
        <v>2.7861362734517101E-2</v>
      </c>
      <c r="AL667">
        <v>2.7584137544749199E-2</v>
      </c>
      <c r="AM667">
        <v>2.7309670797465602E-2</v>
      </c>
      <c r="AN667">
        <v>2.7037935022855699E-2</v>
      </c>
      <c r="AO667">
        <v>2.6768903090687399E-2</v>
      </c>
      <c r="AP667">
        <v>2.65025480573635E-2</v>
      </c>
      <c r="AQ667">
        <v>2.6238843287165799E-2</v>
      </c>
      <c r="AR667">
        <v>2.5977762434572199E-2</v>
      </c>
      <c r="AS667">
        <v>2.57192793768093E-2</v>
      </c>
      <c r="AT667">
        <v>2.5463368279746199E-2</v>
      </c>
      <c r="AU667">
        <v>2.5210003531694801E-2</v>
      </c>
      <c r="AV667">
        <v>2.4959159803426799E-2</v>
      </c>
    </row>
    <row r="668" spans="1:48" x14ac:dyDescent="0.25">
      <c r="A668" s="34" t="s">
        <v>1957</v>
      </c>
      <c r="B668">
        <v>6.1635598316295802E-3</v>
      </c>
      <c r="C668">
        <v>6.1635598316295802E-3</v>
      </c>
      <c r="D668">
        <v>6.16355971766117E-3</v>
      </c>
      <c r="E668">
        <v>6.3614047446007901E-3</v>
      </c>
      <c r="F668">
        <v>6.6999677228007102E-3</v>
      </c>
      <c r="G668">
        <v>6.9014054903888998E-3</v>
      </c>
      <c r="H668">
        <v>6.9085046535217699E-3</v>
      </c>
      <c r="I668">
        <v>6.3784753878973798E-3</v>
      </c>
      <c r="J668">
        <v>6.8319801724339799E-3</v>
      </c>
      <c r="K668">
        <v>6.7990709313158698E-3</v>
      </c>
      <c r="L668">
        <v>6.4654481061044902E-3</v>
      </c>
      <c r="M668">
        <v>6.8344376152892402E-3</v>
      </c>
      <c r="N668">
        <v>6.5986661651258301E-3</v>
      </c>
      <c r="O668">
        <v>6.5666649282729098E-3</v>
      </c>
      <c r="P668">
        <v>6.3512072922880204E-3</v>
      </c>
      <c r="Q668">
        <v>6.2590250483925804E-3</v>
      </c>
      <c r="R668">
        <v>5.8336598280339198E-3</v>
      </c>
      <c r="S668">
        <v>5.4372025560084697E-3</v>
      </c>
      <c r="T668">
        <v>5.0676886401815301E-3</v>
      </c>
      <c r="U668">
        <v>4.7232870004817696E-3</v>
      </c>
      <c r="V668">
        <v>4.3752347628021196E-3</v>
      </c>
      <c r="W668">
        <v>4.0528299946246604E-3</v>
      </c>
      <c r="X668">
        <v>3.7541827700457598E-3</v>
      </c>
      <c r="Y668">
        <v>3.4775424322089099E-3</v>
      </c>
      <c r="Z668">
        <v>3.2212873232757501E-3</v>
      </c>
      <c r="AA668">
        <v>2.98391528478397E-3</v>
      </c>
      <c r="AB668">
        <v>2.7640348512490199E-3</v>
      </c>
      <c r="AC668">
        <v>2.5603570917744302E-3</v>
      </c>
      <c r="AD668">
        <v>2.3716880542565401E-3</v>
      </c>
      <c r="AE668">
        <v>2.1969217659890102E-3</v>
      </c>
      <c r="AF668">
        <v>2.0350337550011201E-3</v>
      </c>
      <c r="AG668">
        <v>1.88507503925722E-3</v>
      </c>
      <c r="AH668">
        <v>1.7461665659135E-3</v>
      </c>
      <c r="AI668">
        <v>1.61749405872706E-3</v>
      </c>
      <c r="AJ668">
        <v>1.4983032435743799E-3</v>
      </c>
      <c r="AK668">
        <v>1.3878954294154601E-3</v>
      </c>
      <c r="AL668">
        <v>1.28562340773352E-3</v>
      </c>
      <c r="AM668">
        <v>1.1908876648899899E-3</v>
      </c>
      <c r="AN668">
        <v>1.1031328621082001E-3</v>
      </c>
      <c r="AO668">
        <v>1.02184458524493E-3</v>
      </c>
      <c r="AP668">
        <v>9.4654632483589401E-4</v>
      </c>
      <c r="AQ668">
        <v>8.7679668514803997E-4</v>
      </c>
      <c r="AR668">
        <v>8.1218679629832405E-4</v>
      </c>
      <c r="AS668">
        <v>7.5233791731153397E-4</v>
      </c>
      <c r="AT668">
        <v>6.96899216303922E-4</v>
      </c>
      <c r="AU668">
        <v>6.4554571347622295E-4</v>
      </c>
      <c r="AV668">
        <v>5.9797637654298403E-4</v>
      </c>
    </row>
    <row r="669" spans="1:48" x14ac:dyDescent="0.25">
      <c r="A669" s="34" t="s">
        <v>1958</v>
      </c>
      <c r="B669">
        <v>7.5429386881402504E-3</v>
      </c>
      <c r="C669">
        <v>7.5429386881402504E-3</v>
      </c>
      <c r="D669">
        <v>7.5429386458527401E-3</v>
      </c>
      <c r="E669">
        <v>7.7651087210968799E-3</v>
      </c>
      <c r="F669">
        <v>8.1739137516566602E-3</v>
      </c>
      <c r="G669">
        <v>8.4371669003526703E-3</v>
      </c>
      <c r="H669">
        <v>8.4302784196749608E-3</v>
      </c>
      <c r="I669">
        <v>7.7185383131085803E-3</v>
      </c>
      <c r="J669">
        <v>8.3371963532126309E-3</v>
      </c>
      <c r="K669">
        <v>8.3216997146650703E-3</v>
      </c>
      <c r="L669">
        <v>7.9124776071890293E-3</v>
      </c>
      <c r="M669">
        <v>8.4026315431650501E-3</v>
      </c>
      <c r="N669">
        <v>8.0889587061384292E-3</v>
      </c>
      <c r="O669">
        <v>8.0369708761605894E-3</v>
      </c>
      <c r="P669">
        <v>7.7893050713138696E-3</v>
      </c>
      <c r="Q669">
        <v>7.6578862403149798E-3</v>
      </c>
      <c r="R669">
        <v>7.1374539979570098E-3</v>
      </c>
      <c r="S669">
        <v>6.6523904834638299E-3</v>
      </c>
      <c r="T669">
        <v>6.2002920306872596E-3</v>
      </c>
      <c r="U669">
        <v>5.7789183265206196E-3</v>
      </c>
      <c r="V669">
        <v>5.3530781304817702E-3</v>
      </c>
      <c r="W669">
        <v>4.9586174859377304E-3</v>
      </c>
      <c r="X669">
        <v>4.5932240848892596E-3</v>
      </c>
      <c r="Y669">
        <v>4.2547559949868002E-3</v>
      </c>
      <c r="Z669">
        <v>3.9412291348388598E-3</v>
      </c>
      <c r="AA669">
        <v>3.6508056185913201E-3</v>
      </c>
      <c r="AB669">
        <v>3.3817829942927998E-3</v>
      </c>
      <c r="AC669">
        <v>3.1325842601614201E-3</v>
      </c>
      <c r="AD669">
        <v>2.9017486233651598E-3</v>
      </c>
      <c r="AE669">
        <v>2.6879229334821702E-3</v>
      </c>
      <c r="AF669">
        <v>2.48985375142077E-3</v>
      </c>
      <c r="AG669">
        <v>2.3063800029350101E-3</v>
      </c>
      <c r="AH669">
        <v>2.1364261718420799E-3</v>
      </c>
      <c r="AI669">
        <v>1.9789959945719399E-3</v>
      </c>
      <c r="AJ669">
        <v>1.83316662101906E-3</v>
      </c>
      <c r="AK669">
        <v>1.6980832052842501E-3</v>
      </c>
      <c r="AL669">
        <v>1.5729538917682499E-3</v>
      </c>
      <c r="AM669">
        <v>1.45704517726591E-3</v>
      </c>
      <c r="AN669">
        <v>1.34967760999848E-3</v>
      </c>
      <c r="AO669">
        <v>1.2502218049913901E-3</v>
      </c>
      <c r="AP669">
        <v>1.15809475510454E-3</v>
      </c>
      <c r="AQ669">
        <v>1.07275641506729E-3</v>
      </c>
      <c r="AR669">
        <v>9.9370653542447994E-4</v>
      </c>
      <c r="AS669">
        <v>9.2048172718323595E-4</v>
      </c>
      <c r="AT669">
        <v>8.5265275020061004E-4</v>
      </c>
      <c r="AU669">
        <v>7.8982199333978099E-4</v>
      </c>
      <c r="AV669">
        <v>7.3162114439691099E-4</v>
      </c>
    </row>
    <row r="670" spans="1:48" x14ac:dyDescent="0.25">
      <c r="A670" s="34" t="s">
        <v>1959</v>
      </c>
      <c r="B670">
        <v>1.39696717906107E-2</v>
      </c>
      <c r="C670">
        <v>1.39696717906107E-2</v>
      </c>
      <c r="D670">
        <v>1.3969671718063599E-2</v>
      </c>
      <c r="E670">
        <v>1.4351529867962299E-2</v>
      </c>
      <c r="F670">
        <v>1.46401559249709E-2</v>
      </c>
      <c r="G670">
        <v>1.44402965087384E-2</v>
      </c>
      <c r="H670">
        <v>1.40619696211324E-2</v>
      </c>
      <c r="I670">
        <v>1.48419923057356E-2</v>
      </c>
      <c r="J670">
        <v>1.5536984025295599E-2</v>
      </c>
      <c r="K670">
        <v>1.4878829348152701E-2</v>
      </c>
      <c r="L670">
        <v>1.44024085327261E-2</v>
      </c>
      <c r="M670">
        <v>1.48707605522735E-2</v>
      </c>
      <c r="N670">
        <v>1.4965393186209E-2</v>
      </c>
      <c r="O670">
        <v>1.55009476205647E-2</v>
      </c>
      <c r="P670">
        <v>1.5185830529432899E-2</v>
      </c>
      <c r="Q670">
        <v>1.5276187217374001E-2</v>
      </c>
      <c r="R670">
        <v>1.42380129532379E-2</v>
      </c>
      <c r="S670">
        <v>1.3270393322401E-2</v>
      </c>
      <c r="T670">
        <v>1.2368533410128699E-2</v>
      </c>
      <c r="U670">
        <v>1.15279641736728E-2</v>
      </c>
      <c r="V670">
        <v>1.06784850429578E-2</v>
      </c>
      <c r="W670">
        <v>9.8916028128392796E-3</v>
      </c>
      <c r="X670">
        <v>9.1627048016579594E-3</v>
      </c>
      <c r="Y670">
        <v>8.4875182399040492E-3</v>
      </c>
      <c r="Z670">
        <v>7.8620852038287798E-3</v>
      </c>
      <c r="AA670">
        <v>7.2827394352083701E-3</v>
      </c>
      <c r="AB670">
        <v>6.7460848214606498E-3</v>
      </c>
      <c r="AC670">
        <v>6.2489755165317101E-3</v>
      </c>
      <c r="AD670">
        <v>5.7884974800665404E-3</v>
      </c>
      <c r="AE670">
        <v>5.3619514119600297E-3</v>
      </c>
      <c r="AF670">
        <v>4.9668369121677498E-3</v>
      </c>
      <c r="AG670">
        <v>4.6008378306208004E-3</v>
      </c>
      <c r="AH670">
        <v>4.2618086962615404E-3</v>
      </c>
      <c r="AI670">
        <v>3.9477621313774502E-3</v>
      </c>
      <c r="AJ670">
        <v>3.65685720823138E-3</v>
      </c>
      <c r="AK670">
        <v>3.38738865034926E-3</v>
      </c>
      <c r="AL670">
        <v>3.1377768454285701E-3</v>
      </c>
      <c r="AM670">
        <v>2.90655857415622E-3</v>
      </c>
      <c r="AN670">
        <v>2.6923784455068198E-3</v>
      </c>
      <c r="AO670">
        <v>2.4939809432415702E-3</v>
      </c>
      <c r="AP670">
        <v>2.31020306830993E-3</v>
      </c>
      <c r="AQ670">
        <v>2.1399675204821899E-3</v>
      </c>
      <c r="AR670">
        <v>1.98227638656052E-3</v>
      </c>
      <c r="AS670">
        <v>1.8362052857815801E-3</v>
      </c>
      <c r="AT670">
        <v>1.70089795420721E-3</v>
      </c>
      <c r="AU670">
        <v>1.5755612258168199E-3</v>
      </c>
      <c r="AV670">
        <v>1.4594603816444401E-3</v>
      </c>
    </row>
    <row r="671" spans="1:48" x14ac:dyDescent="0.25">
      <c r="A671" s="34" t="s">
        <v>1960</v>
      </c>
      <c r="B671">
        <v>2.30962343096234E-2</v>
      </c>
      <c r="C671">
        <v>2.30962343096234E-2</v>
      </c>
      <c r="D671">
        <v>2.3096233903748101E-2</v>
      </c>
      <c r="E671">
        <v>2.3831996772477899E-2</v>
      </c>
      <c r="F671">
        <v>2.3307916588175999E-2</v>
      </c>
      <c r="G671">
        <v>2.2276643607374601E-2</v>
      </c>
      <c r="H671">
        <v>2.2078830247075899E-2</v>
      </c>
      <c r="I671">
        <v>2.24065211726278E-2</v>
      </c>
      <c r="J671">
        <v>2.28854275464585E-2</v>
      </c>
      <c r="K671">
        <v>2.2005885326822301E-2</v>
      </c>
      <c r="L671">
        <v>2.1231407836968499E-2</v>
      </c>
      <c r="M671">
        <v>2.1670345679502E-2</v>
      </c>
      <c r="N671">
        <v>2.1191149696273299E-2</v>
      </c>
      <c r="O671">
        <v>2.1501616633097902E-2</v>
      </c>
      <c r="P671">
        <v>2.09614393098497E-2</v>
      </c>
      <c r="Q671">
        <v>2.0349120824943601E-2</v>
      </c>
      <c r="R671">
        <v>2.0433991326927699E-2</v>
      </c>
      <c r="S671">
        <v>2.0519215794877602E-2</v>
      </c>
      <c r="T671">
        <v>2.0604795712071699E-2</v>
      </c>
      <c r="U671">
        <v>2.06907325592737E-2</v>
      </c>
      <c r="V671">
        <v>2.0523771294084399E-2</v>
      </c>
      <c r="W671">
        <v>2.0358157283518599E-2</v>
      </c>
      <c r="X671">
        <v>2.0193879688748799E-2</v>
      </c>
      <c r="Y671">
        <v>2.0030927701721098E-2</v>
      </c>
      <c r="Z671">
        <v>1.9869290639550501E-2</v>
      </c>
      <c r="AA671">
        <v>1.9708957891875298E-2</v>
      </c>
      <c r="AB671">
        <v>1.95499189262506E-2</v>
      </c>
      <c r="AC671">
        <v>1.9392163314924299E-2</v>
      </c>
      <c r="AD671">
        <v>1.9235680678930198E-2</v>
      </c>
      <c r="AE671">
        <v>1.90804607656784E-2</v>
      </c>
      <c r="AF671">
        <v>1.8926493375737999E-2</v>
      </c>
      <c r="AG671">
        <v>1.8773768406583201E-2</v>
      </c>
      <c r="AH671">
        <v>1.86222758305793E-2</v>
      </c>
      <c r="AI671">
        <v>1.84720057099543E-2</v>
      </c>
      <c r="AJ671">
        <v>1.8322948183194701E-2</v>
      </c>
      <c r="AK671">
        <v>1.8175093446405499E-2</v>
      </c>
      <c r="AL671">
        <v>1.8028431798552701E-2</v>
      </c>
      <c r="AM671">
        <v>1.78829536377926E-2</v>
      </c>
      <c r="AN671">
        <v>1.7738649386831801E-2</v>
      </c>
      <c r="AO671">
        <v>1.7595509569870799E-2</v>
      </c>
      <c r="AP671">
        <v>1.74535248187331E-2</v>
      </c>
      <c r="AQ671">
        <v>1.7312685777018999E-2</v>
      </c>
      <c r="AR671">
        <v>1.71729832342058E-2</v>
      </c>
      <c r="AS671">
        <v>1.7034407993562501E-2</v>
      </c>
      <c r="AT671">
        <v>1.6896950982238999E-2</v>
      </c>
      <c r="AU671">
        <v>1.6760603147523E-2</v>
      </c>
      <c r="AV671">
        <v>1.6625355558974601E-2</v>
      </c>
    </row>
    <row r="672" spans="1:48" x14ac:dyDescent="0.25">
      <c r="A672" s="34" t="s">
        <v>1961</v>
      </c>
      <c r="B672">
        <v>1.34089736977823E-2</v>
      </c>
      <c r="C672">
        <v>1.34089736977823E-2</v>
      </c>
      <c r="D672">
        <v>1.3408973876430299E-2</v>
      </c>
      <c r="E672">
        <v>1.38107542132538E-2</v>
      </c>
      <c r="F672">
        <v>1.3486370927062299E-2</v>
      </c>
      <c r="G672">
        <v>1.27820425822493E-2</v>
      </c>
      <c r="H672">
        <v>1.2652109924251099E-2</v>
      </c>
      <c r="I672">
        <v>1.2783844675579199E-2</v>
      </c>
      <c r="J672">
        <v>1.28883877006408E-2</v>
      </c>
      <c r="K672">
        <v>1.23041007509562E-2</v>
      </c>
      <c r="L672">
        <v>1.1765864693740601E-2</v>
      </c>
      <c r="M672">
        <v>1.19086104725227E-2</v>
      </c>
      <c r="N672">
        <v>1.1643438459062299E-2</v>
      </c>
      <c r="O672">
        <v>1.1699988762939199E-2</v>
      </c>
      <c r="P672">
        <v>1.12960159887641E-2</v>
      </c>
      <c r="Q672">
        <v>1.0776528401557701E-2</v>
      </c>
      <c r="R672">
        <v>1.00441522994144E-2</v>
      </c>
      <c r="S672">
        <v>9.3615486961131505E-3</v>
      </c>
      <c r="T672">
        <v>8.7253350394156503E-3</v>
      </c>
      <c r="U672">
        <v>8.1323586549642002E-3</v>
      </c>
      <c r="V672">
        <v>8.0667356022874302E-3</v>
      </c>
      <c r="W672">
        <v>8.0016420895947099E-3</v>
      </c>
      <c r="X672">
        <v>7.9370738448033898E-3</v>
      </c>
      <c r="Y672">
        <v>7.8730266224428195E-3</v>
      </c>
      <c r="Z672">
        <v>7.80949621788927E-3</v>
      </c>
      <c r="AA672">
        <v>7.7464784672949096E-3</v>
      </c>
      <c r="AB672">
        <v>7.6839692293157501E-3</v>
      </c>
      <c r="AC672">
        <v>7.6219644026444501E-3</v>
      </c>
      <c r="AD672">
        <v>7.5604599181544304E-3</v>
      </c>
      <c r="AE672">
        <v>7.4994517346421196E-3</v>
      </c>
      <c r="AF672">
        <v>7.4389358485594604E-3</v>
      </c>
      <c r="AG672">
        <v>7.3789082865372297E-3</v>
      </c>
      <c r="AH672">
        <v>7.3193651119681903E-3</v>
      </c>
      <c r="AI672">
        <v>7.2603024111800802E-3</v>
      </c>
      <c r="AJ672">
        <v>7.2017163088772098E-3</v>
      </c>
      <c r="AK672">
        <v>7.14360296144061E-3</v>
      </c>
      <c r="AL672">
        <v>7.0859585546735396E-3</v>
      </c>
      <c r="AM672">
        <v>7.0287792985437901E-3</v>
      </c>
      <c r="AN672">
        <v>6.9720614452406498E-3</v>
      </c>
      <c r="AO672">
        <v>6.9158012698052503E-3</v>
      </c>
      <c r="AP672">
        <v>6.8599950792764298E-3</v>
      </c>
      <c r="AQ672">
        <v>6.8046392079547501E-3</v>
      </c>
      <c r="AR672">
        <v>6.7497300241469499E-3</v>
      </c>
      <c r="AS672">
        <v>6.6952639227101998E-3</v>
      </c>
      <c r="AT672">
        <v>6.6412373298879402E-3</v>
      </c>
      <c r="AU672">
        <v>6.5876466978157496E-3</v>
      </c>
      <c r="AV672">
        <v>6.5344885071644898E-3</v>
      </c>
    </row>
    <row r="673" spans="1:48" x14ac:dyDescent="0.25">
      <c r="A673" s="34" t="s">
        <v>1962</v>
      </c>
      <c r="B673">
        <v>7.0205411418808802E-2</v>
      </c>
      <c r="C673">
        <v>7.0205411418808802E-2</v>
      </c>
      <c r="D673">
        <v>7.0205409382575801E-2</v>
      </c>
      <c r="E673">
        <v>7.0444949028957704E-2</v>
      </c>
      <c r="F673">
        <v>7.0871827366532594E-2</v>
      </c>
      <c r="G673">
        <v>7.3109493030621406E-2</v>
      </c>
      <c r="H673">
        <v>7.1176504326885603E-2</v>
      </c>
      <c r="I673">
        <v>7.0556007348094807E-2</v>
      </c>
      <c r="J673">
        <v>7.3364903389038102E-2</v>
      </c>
      <c r="K673">
        <v>7.3826977846828901E-2</v>
      </c>
      <c r="L673">
        <v>7.2459822570058105E-2</v>
      </c>
      <c r="M673">
        <v>7.3326053637474603E-2</v>
      </c>
      <c r="N673">
        <v>7.2971431730045597E-2</v>
      </c>
      <c r="O673">
        <v>7.3459979090199995E-2</v>
      </c>
      <c r="P673">
        <v>7.1724913602096693E-2</v>
      </c>
      <c r="Q673">
        <v>7.2304117211932806E-2</v>
      </c>
      <c r="R673">
        <v>6.7390307692918303E-2</v>
      </c>
      <c r="S673">
        <v>6.2810442184176293E-2</v>
      </c>
      <c r="T673">
        <v>5.85418257124165E-2</v>
      </c>
      <c r="U673">
        <v>5.4563305673466601E-2</v>
      </c>
      <c r="V673">
        <v>5.4563305646440699E-2</v>
      </c>
      <c r="W673">
        <v>5.4563305660940802E-2</v>
      </c>
      <c r="X673">
        <v>5.4563305635351798E-2</v>
      </c>
      <c r="Y673">
        <v>5.4563305653841702E-2</v>
      </c>
      <c r="Z673">
        <v>5.4563305657062501E-2</v>
      </c>
      <c r="AA673">
        <v>5.4563305655686602E-2</v>
      </c>
      <c r="AB673">
        <v>5.4563305646240297E-2</v>
      </c>
      <c r="AC673">
        <v>5.45633056387178E-2</v>
      </c>
      <c r="AD673">
        <v>5.45633056534316E-2</v>
      </c>
      <c r="AE673">
        <v>5.45633056866534E-2</v>
      </c>
      <c r="AF673">
        <v>5.4563305653126198E-2</v>
      </c>
      <c r="AG673">
        <v>5.4563305685036603E-2</v>
      </c>
      <c r="AH673">
        <v>5.4563305664493099E-2</v>
      </c>
      <c r="AI673">
        <v>5.4563305691210401E-2</v>
      </c>
      <c r="AJ673">
        <v>5.4563305634576197E-2</v>
      </c>
      <c r="AK673">
        <v>5.4563305646657699E-2</v>
      </c>
      <c r="AL673">
        <v>5.4563305675148201E-2</v>
      </c>
      <c r="AM673">
        <v>5.4563305671534203E-2</v>
      </c>
      <c r="AN673">
        <v>5.4563305662681499E-2</v>
      </c>
      <c r="AO673">
        <v>5.4563305657792202E-2</v>
      </c>
      <c r="AP673">
        <v>5.4563305678181802E-2</v>
      </c>
      <c r="AQ673">
        <v>5.45633056592831E-2</v>
      </c>
      <c r="AR673">
        <v>5.4563305672357801E-2</v>
      </c>
      <c r="AS673">
        <v>5.4563305656329802E-2</v>
      </c>
      <c r="AT673">
        <v>5.4563305671382997E-2</v>
      </c>
      <c r="AU673">
        <v>5.45633056508762E-2</v>
      </c>
      <c r="AV673">
        <v>5.4563305667933701E-2</v>
      </c>
    </row>
    <row r="674" spans="1:48" x14ac:dyDescent="0.25">
      <c r="A674" s="34" t="s">
        <v>1963</v>
      </c>
      <c r="B674">
        <v>3.5543064969416399E-3</v>
      </c>
      <c r="C674">
        <v>3.5543064969416399E-3</v>
      </c>
      <c r="D674">
        <v>3.5543061723005099E-3</v>
      </c>
      <c r="E674">
        <v>3.69401824090989E-3</v>
      </c>
      <c r="F674">
        <v>3.9191639606719298E-3</v>
      </c>
      <c r="G674">
        <v>4.2940454012177602E-3</v>
      </c>
      <c r="H674">
        <v>4.0241903641844998E-3</v>
      </c>
      <c r="I674">
        <v>4.0353987765615303E-3</v>
      </c>
      <c r="J674">
        <v>4.2715068683839503E-3</v>
      </c>
      <c r="K674">
        <v>4.12895731987643E-3</v>
      </c>
      <c r="L674">
        <v>3.9529102816143399E-3</v>
      </c>
      <c r="M674">
        <v>4.0946841474435898E-3</v>
      </c>
      <c r="N674">
        <v>4.1977105368124698E-3</v>
      </c>
      <c r="O674">
        <v>4.1495215006194302E-3</v>
      </c>
      <c r="P674">
        <v>4.0423312124135396E-3</v>
      </c>
      <c r="Q674">
        <v>4.1198547141423096E-3</v>
      </c>
      <c r="R674">
        <v>3.8398681524952302E-3</v>
      </c>
      <c r="S674">
        <v>3.5789095616957901E-3</v>
      </c>
      <c r="T674">
        <v>3.3356857943363299E-3</v>
      </c>
      <c r="U674">
        <v>3.1089915869226001E-3</v>
      </c>
      <c r="V674">
        <v>2.8798944606648101E-3</v>
      </c>
      <c r="W674">
        <v>2.6676791726051902E-3</v>
      </c>
      <c r="X674">
        <v>2.47110172445011E-3</v>
      </c>
      <c r="Y674">
        <v>2.28900978609401E-3</v>
      </c>
      <c r="Z674">
        <v>2.1203359418678598E-3</v>
      </c>
      <c r="AA674">
        <v>1.9640914298377902E-3</v>
      </c>
      <c r="AB674">
        <v>1.81936035280121E-3</v>
      </c>
      <c r="AC674">
        <v>1.68529429994147E-3</v>
      </c>
      <c r="AD674">
        <v>1.5611073824065901E-3</v>
      </c>
      <c r="AE674">
        <v>1.44607162118109E-3</v>
      </c>
      <c r="AF674">
        <v>1.33951267896612E-3</v>
      </c>
      <c r="AG674">
        <v>1.2408059135013E-3</v>
      </c>
      <c r="AH674">
        <v>1.1493727065231001E-3</v>
      </c>
      <c r="AI674">
        <v>1.06467708236637E-3</v>
      </c>
      <c r="AJ674">
        <v>9.86222556619714E-4</v>
      </c>
      <c r="AK674">
        <v>9.1354923211655595E-4</v>
      </c>
      <c r="AL674">
        <v>8.46231100945537E-4</v>
      </c>
      <c r="AM674">
        <v>7.8387354596702304E-4</v>
      </c>
      <c r="AN674">
        <v>7.2611102981254803E-4</v>
      </c>
      <c r="AO674">
        <v>6.7260495038831995E-4</v>
      </c>
      <c r="AP674">
        <v>6.2304165727559502E-4</v>
      </c>
      <c r="AQ674">
        <v>5.7713061215455602E-4</v>
      </c>
      <c r="AR674">
        <v>5.3460268604063697E-4</v>
      </c>
      <c r="AS674">
        <v>4.9520858168114901E-4</v>
      </c>
      <c r="AT674">
        <v>4.5871737204373402E-4</v>
      </c>
      <c r="AU674">
        <v>4.2491514758243298E-4</v>
      </c>
      <c r="AV674">
        <v>3.93603760292036E-4</v>
      </c>
    </row>
    <row r="675" spans="1:48" x14ac:dyDescent="0.25">
      <c r="A675" s="34" t="s">
        <v>1964</v>
      </c>
      <c r="B675">
        <v>7.64818355640535E-3</v>
      </c>
      <c r="C675">
        <v>7.64818355640535E-3</v>
      </c>
      <c r="D675">
        <v>7.6481835696996002E-3</v>
      </c>
      <c r="E675">
        <v>8.0061012663341802E-3</v>
      </c>
      <c r="F675">
        <v>8.3827811334575009E-3</v>
      </c>
      <c r="G675">
        <v>8.8967534829768706E-3</v>
      </c>
      <c r="H675">
        <v>8.4765844576668199E-3</v>
      </c>
      <c r="I675">
        <v>8.6539450765653406E-3</v>
      </c>
      <c r="J675">
        <v>9.0489965352745904E-3</v>
      </c>
      <c r="K675">
        <v>8.8879751396433102E-3</v>
      </c>
      <c r="L675">
        <v>8.4484209650676594E-3</v>
      </c>
      <c r="M675">
        <v>8.8535588088794106E-3</v>
      </c>
      <c r="N675">
        <v>9.0194408089692406E-3</v>
      </c>
      <c r="O675">
        <v>8.9167937023600895E-3</v>
      </c>
      <c r="P675">
        <v>8.7843563436232602E-3</v>
      </c>
      <c r="Q675">
        <v>8.9091668323502005E-3</v>
      </c>
      <c r="R675">
        <v>8.3036971821417397E-3</v>
      </c>
      <c r="S675">
        <v>7.7393754322938099E-3</v>
      </c>
      <c r="T675">
        <v>7.2134051560585099E-3</v>
      </c>
      <c r="U675">
        <v>6.7231799788284802E-3</v>
      </c>
      <c r="V675">
        <v>6.2277584961915097E-3</v>
      </c>
      <c r="W675">
        <v>5.7688439148036504E-3</v>
      </c>
      <c r="X675">
        <v>5.3437460922495404E-3</v>
      </c>
      <c r="Y675">
        <v>4.9499731105526901E-3</v>
      </c>
      <c r="Z675">
        <v>4.5852167003690098E-3</v>
      </c>
      <c r="AA675">
        <v>4.2473386638474499E-3</v>
      </c>
      <c r="AB675">
        <v>3.9343583779746696E-3</v>
      </c>
      <c r="AC675">
        <v>3.6444411575858298E-3</v>
      </c>
      <c r="AD675">
        <v>3.3758875197263099E-3</v>
      </c>
      <c r="AE675">
        <v>3.12712321709975E-3</v>
      </c>
      <c r="AF675">
        <v>2.8966899957759899E-3</v>
      </c>
      <c r="AG675">
        <v>2.68323706858904E-3</v>
      </c>
      <c r="AH675">
        <v>2.4855131811249301E-3</v>
      </c>
      <c r="AI675">
        <v>2.3023592823059099E-3</v>
      </c>
      <c r="AJ675">
        <v>2.1327017338255701E-3</v>
      </c>
      <c r="AK675">
        <v>1.9755460039406199E-3</v>
      </c>
      <c r="AL675">
        <v>1.8299708563886501E-3</v>
      </c>
      <c r="AM675">
        <v>1.6951229299219501E-3</v>
      </c>
      <c r="AN675">
        <v>1.57021175570264E-3</v>
      </c>
      <c r="AO675">
        <v>1.4545051052133101E-3</v>
      </c>
      <c r="AP675">
        <v>1.3473247124029899E-3</v>
      </c>
      <c r="AQ675">
        <v>1.2480422895260301E-3</v>
      </c>
      <c r="AR675">
        <v>1.15607584466446E-3</v>
      </c>
      <c r="AS675">
        <v>1.07088627532905E-3</v>
      </c>
      <c r="AT675">
        <v>9.9197420324708394E-4</v>
      </c>
      <c r="AU675">
        <v>9.1887704877899399E-4</v>
      </c>
      <c r="AV675">
        <v>8.5116631789762499E-4</v>
      </c>
    </row>
    <row r="676" spans="1:48" x14ac:dyDescent="0.25">
      <c r="A676" s="34" t="s">
        <v>1965</v>
      </c>
      <c r="B676">
        <v>1.8311673708923299E-2</v>
      </c>
      <c r="C676">
        <v>1.8311673708923299E-2</v>
      </c>
      <c r="D676">
        <v>1.83109392584213E-2</v>
      </c>
      <c r="E676">
        <v>1.8545706109709698E-2</v>
      </c>
      <c r="F676">
        <v>1.8532683327922499E-2</v>
      </c>
      <c r="G676">
        <v>1.8025689512634401E-2</v>
      </c>
      <c r="H676">
        <v>1.81328440499164E-2</v>
      </c>
      <c r="I676">
        <v>1.8330991403868301E-2</v>
      </c>
      <c r="J676">
        <v>1.8550359732475499E-2</v>
      </c>
      <c r="K676">
        <v>1.7993493001465199E-2</v>
      </c>
      <c r="L676">
        <v>1.7112385908567201E-2</v>
      </c>
      <c r="M676">
        <v>1.75811009928004E-2</v>
      </c>
      <c r="N676">
        <v>1.7348158076040999E-2</v>
      </c>
      <c r="O676">
        <v>1.75472291022277E-2</v>
      </c>
      <c r="P676">
        <v>1.6971839493637099E-2</v>
      </c>
      <c r="Q676">
        <v>1.64404323526748E-2</v>
      </c>
      <c r="R676">
        <v>1.6457854319907098E-2</v>
      </c>
      <c r="S676">
        <v>1.6475294752636701E-2</v>
      </c>
      <c r="T676">
        <v>1.6492753664497199E-2</v>
      </c>
      <c r="U676">
        <v>1.6510231079162201E-2</v>
      </c>
      <c r="V676">
        <v>1.6284899412155301E-2</v>
      </c>
      <c r="W676">
        <v>1.6062643073459702E-2</v>
      </c>
      <c r="X676">
        <v>1.5843420086516301E-2</v>
      </c>
      <c r="Y676">
        <v>1.5627189055506401E-2</v>
      </c>
      <c r="Z676">
        <v>1.54139091465331E-2</v>
      </c>
      <c r="AA676">
        <v>1.5203540084972701E-2</v>
      </c>
      <c r="AB676">
        <v>1.4996042139252701E-2</v>
      </c>
      <c r="AC676">
        <v>1.4791376124067E-2</v>
      </c>
      <c r="AD676">
        <v>1.45895033925142E-2</v>
      </c>
      <c r="AE676">
        <v>1.4390385820752799E-2</v>
      </c>
      <c r="AF676">
        <v>1.4193985804070299E-2</v>
      </c>
      <c r="AG676">
        <v>1.4000266256641801E-2</v>
      </c>
      <c r="AH676">
        <v>1.38091905939745E-2</v>
      </c>
      <c r="AI676">
        <v>1.3620722733356801E-2</v>
      </c>
      <c r="AJ676">
        <v>1.34348270795133E-2</v>
      </c>
      <c r="AK676">
        <v>1.32514685330021E-2</v>
      </c>
      <c r="AL676">
        <v>1.3070612464162501E-2</v>
      </c>
      <c r="AM676">
        <v>1.2892224716424599E-2</v>
      </c>
      <c r="AN676">
        <v>1.2716271607991899E-2</v>
      </c>
      <c r="AO676">
        <v>1.2542719908398401E-2</v>
      </c>
      <c r="AP676">
        <v>1.23715368401476E-2</v>
      </c>
      <c r="AQ676">
        <v>1.22026900791356E-2</v>
      </c>
      <c r="AR676">
        <v>1.2036147740706901E-2</v>
      </c>
      <c r="AS676">
        <v>1.18718783711706E-2</v>
      </c>
      <c r="AT676">
        <v>1.17098509508234E-2</v>
      </c>
      <c r="AU676">
        <v>1.15500348809205E-2</v>
      </c>
      <c r="AV676">
        <v>1.1392399982324599E-2</v>
      </c>
    </row>
    <row r="677" spans="1:48" x14ac:dyDescent="0.25">
      <c r="A677" s="34" t="s">
        <v>1966</v>
      </c>
      <c r="B677">
        <v>1.56073711921775E-2</v>
      </c>
      <c r="C677">
        <v>1.56073711921775E-2</v>
      </c>
      <c r="D677">
        <v>1.56073569276017E-2</v>
      </c>
      <c r="E677">
        <v>1.53505780092516E-2</v>
      </c>
      <c r="F677">
        <v>1.51245713237496E-2</v>
      </c>
      <c r="G677">
        <v>1.4791161095025899E-2</v>
      </c>
      <c r="H677">
        <v>1.53316004714927E-2</v>
      </c>
      <c r="I677">
        <v>1.5363240945175599E-2</v>
      </c>
      <c r="J677">
        <v>1.55612070655553E-2</v>
      </c>
      <c r="K677">
        <v>1.49188966389907E-2</v>
      </c>
      <c r="L677">
        <v>1.4552550748989101E-2</v>
      </c>
      <c r="M677">
        <v>1.5448833545321301E-2</v>
      </c>
      <c r="N677">
        <v>1.52757704836979E-2</v>
      </c>
      <c r="O677">
        <v>1.52934727246305E-2</v>
      </c>
      <c r="P677">
        <v>1.45958814334834E-2</v>
      </c>
      <c r="Q677">
        <v>1.3953514852128399E-2</v>
      </c>
      <c r="R677">
        <v>1.3479573584290999E-2</v>
      </c>
      <c r="S677">
        <v>1.3021730079345701E-2</v>
      </c>
      <c r="T677">
        <v>1.25794375565501E-2</v>
      </c>
      <c r="U677">
        <v>1.21521678230517E-2</v>
      </c>
      <c r="V677">
        <v>1.19233482967566E-2</v>
      </c>
      <c r="W677">
        <v>1.1698837331048401E-2</v>
      </c>
      <c r="X677">
        <v>1.14785538025399E-2</v>
      </c>
      <c r="Y677">
        <v>1.1262418108938899E-2</v>
      </c>
      <c r="Z677">
        <v>1.10503521423993E-2</v>
      </c>
      <c r="AA677">
        <v>1.0842279282131001E-2</v>
      </c>
      <c r="AB677">
        <v>1.0638124332192401E-2</v>
      </c>
      <c r="AC677">
        <v>1.04378135237581E-2</v>
      </c>
      <c r="AD677">
        <v>1.0241274469637299E-2</v>
      </c>
      <c r="AE677">
        <v>1.0048436151579901E-2</v>
      </c>
      <c r="AF677">
        <v>9.8592288892243602E-3</v>
      </c>
      <c r="AG677">
        <v>9.6735843099500906E-3</v>
      </c>
      <c r="AH677">
        <v>9.4914353303035496E-3</v>
      </c>
      <c r="AI677">
        <v>9.3127161282814605E-3</v>
      </c>
      <c r="AJ677">
        <v>9.1373621232736305E-3</v>
      </c>
      <c r="AK677">
        <v>8.9653099481916305E-3</v>
      </c>
      <c r="AL677">
        <v>8.7964974387195506E-3</v>
      </c>
      <c r="AM677">
        <v>8.6308635841849408E-3</v>
      </c>
      <c r="AN677">
        <v>8.4683485380059494E-3</v>
      </c>
      <c r="AO677">
        <v>8.3088935729250801E-3</v>
      </c>
      <c r="AP677">
        <v>8.1524410686042992E-3</v>
      </c>
      <c r="AQ677">
        <v>7.9989344895203297E-3</v>
      </c>
      <c r="AR677">
        <v>7.8483183656685596E-3</v>
      </c>
      <c r="AS677">
        <v>7.7005382708939798E-3</v>
      </c>
      <c r="AT677">
        <v>7.5555408086329899E-3</v>
      </c>
      <c r="AU677">
        <v>7.4132735742803201E-3</v>
      </c>
      <c r="AV677">
        <v>7.2736851693456601E-3</v>
      </c>
    </row>
    <row r="678" spans="1:48" x14ac:dyDescent="0.25">
      <c r="A678" s="34" t="s">
        <v>1967</v>
      </c>
      <c r="B678">
        <v>1.90128319919571E-4</v>
      </c>
      <c r="C678">
        <v>1.90128319919571E-4</v>
      </c>
      <c r="D678">
        <v>1.9012832500873501E-4</v>
      </c>
      <c r="E678">
        <v>1.9343412336846901E-4</v>
      </c>
      <c r="F678">
        <v>1.9530116614036499E-4</v>
      </c>
      <c r="G678">
        <v>1.86184722642302E-4</v>
      </c>
      <c r="H678">
        <v>1.8675292937501999E-4</v>
      </c>
      <c r="I678">
        <v>1.9127663765920199E-4</v>
      </c>
      <c r="J678">
        <v>1.9396632286027799E-4</v>
      </c>
      <c r="K678">
        <v>1.8432887496733401E-4</v>
      </c>
      <c r="L678">
        <v>1.7641823684498499E-4</v>
      </c>
      <c r="M678">
        <v>1.83370245317327E-4</v>
      </c>
      <c r="N678">
        <v>1.8036906335663899E-4</v>
      </c>
      <c r="O678">
        <v>1.7961997477889199E-4</v>
      </c>
      <c r="P678">
        <v>1.76876282295675E-4</v>
      </c>
      <c r="Q678">
        <v>1.70380753882342E-4</v>
      </c>
      <c r="R678">
        <v>1.5880162679391199E-4</v>
      </c>
      <c r="S678">
        <v>1.4800942055974E-4</v>
      </c>
      <c r="T678">
        <v>1.3795065601736401E-4</v>
      </c>
      <c r="U678">
        <v>1.2857548801224099E-4</v>
      </c>
      <c r="V678">
        <v>1.19100944908376E-4</v>
      </c>
      <c r="W678" s="15">
        <v>1.10324567206533E-4</v>
      </c>
      <c r="X678" s="15">
        <v>1.02194908283706E-4</v>
      </c>
      <c r="Y678" s="15">
        <v>9.4664312249973301E-5</v>
      </c>
      <c r="Z678" s="15">
        <v>8.7688635020130302E-5</v>
      </c>
      <c r="AA678" s="15">
        <v>8.1226985391935906E-5</v>
      </c>
      <c r="AB678" s="15">
        <v>7.5241485406190496E-5</v>
      </c>
      <c r="AC678" s="15">
        <v>6.9697048401528696E-5</v>
      </c>
      <c r="AD678" s="15">
        <v>6.4561172974129697E-5</v>
      </c>
      <c r="AE678" s="15">
        <v>5.9803752809990997E-5</v>
      </c>
      <c r="AF678" s="15">
        <v>5.5396900123383303E-5</v>
      </c>
      <c r="AG678" s="15">
        <v>5.1314782110806E-5</v>
      </c>
      <c r="AH678" s="15">
        <v>4.7533469463764698E-5</v>
      </c>
      <c r="AI678" s="15">
        <v>4.40307963426058E-5</v>
      </c>
      <c r="AJ678" s="15">
        <v>4.0786230171827797E-5</v>
      </c>
      <c r="AK678" s="15">
        <v>3.77807514324873E-5</v>
      </c>
      <c r="AL678" s="15">
        <v>3.4996742095710703E-5</v>
      </c>
      <c r="AM678" s="15">
        <v>3.24178824340172E-5</v>
      </c>
      <c r="AN678" s="15">
        <v>3.0029055203679501E-5</v>
      </c>
      <c r="AO678" s="15">
        <v>2.78162572514659E-5</v>
      </c>
      <c r="AP678" s="15">
        <v>2.57665171889377E-5</v>
      </c>
      <c r="AQ678" s="15">
        <v>2.38678195271121E-5</v>
      </c>
      <c r="AR678" s="15">
        <v>2.2109034175930201E-5</v>
      </c>
      <c r="AS678" s="15">
        <v>2.04798511792991E-5</v>
      </c>
      <c r="AT678" s="15">
        <v>1.8970720359544899E-5</v>
      </c>
      <c r="AU678" s="15">
        <v>1.75727952048238E-5</v>
      </c>
      <c r="AV678" s="15">
        <v>1.6277881156846999E-5</v>
      </c>
    </row>
    <row r="679" spans="1:48" x14ac:dyDescent="0.25">
      <c r="A679" s="34" t="s">
        <v>1968</v>
      </c>
      <c r="B679" s="15">
        <v>5.81260172053011E-5</v>
      </c>
      <c r="C679" s="15">
        <v>5.8126017205300998E-5</v>
      </c>
      <c r="D679" s="15">
        <v>5.8126016698506E-5</v>
      </c>
      <c r="E679" s="15">
        <v>5.9183531778402602E-5</v>
      </c>
      <c r="F679" s="15">
        <v>6.0310138038460298E-5</v>
      </c>
      <c r="G679" s="15">
        <v>5.6875291136830301E-5</v>
      </c>
      <c r="H679" s="15">
        <v>5.7219005395357801E-5</v>
      </c>
      <c r="I679" s="15">
        <v>5.9182643008285699E-5</v>
      </c>
      <c r="J679" s="15">
        <v>6.0264194595644602E-5</v>
      </c>
      <c r="K679" s="15">
        <v>5.7490464628291503E-5</v>
      </c>
      <c r="L679" s="15">
        <v>5.5228121023096303E-5</v>
      </c>
      <c r="M679" s="15">
        <v>5.7624507002161102E-5</v>
      </c>
      <c r="N679" s="15">
        <v>5.6582169312989798E-5</v>
      </c>
      <c r="O679" s="15">
        <v>5.6205944052118497E-5</v>
      </c>
      <c r="P679" s="15">
        <v>5.5562917364704797E-5</v>
      </c>
      <c r="Q679" s="15">
        <v>5.3272149425627702E-5</v>
      </c>
      <c r="R679" s="15">
        <v>4.96517581597877E-5</v>
      </c>
      <c r="S679" s="15">
        <v>4.6277409792847101E-5</v>
      </c>
      <c r="T679" s="15">
        <v>4.31323831400203E-5</v>
      </c>
      <c r="U679" s="15">
        <v>4.02010934433814E-5</v>
      </c>
      <c r="V679" s="15">
        <v>3.7238732600631301E-5</v>
      </c>
      <c r="W679" s="15">
        <v>3.44946638494348E-5</v>
      </c>
      <c r="X679" s="15">
        <v>3.1952801590146902E-5</v>
      </c>
      <c r="Y679" s="15">
        <v>2.9598245523589598E-5</v>
      </c>
      <c r="Z679" s="15">
        <v>2.7417193298430199E-5</v>
      </c>
      <c r="AA679" s="15">
        <v>2.5396859686713099E-5</v>
      </c>
      <c r="AB679" s="15">
        <v>2.3525401555847201E-5</v>
      </c>
      <c r="AC679" s="15">
        <v>2.17918484974935E-5</v>
      </c>
      <c r="AD679" s="15">
        <v>2.0186038466200199E-5</v>
      </c>
      <c r="AE679" s="15">
        <v>1.86985582726938E-5</v>
      </c>
      <c r="AF679" s="15">
        <v>1.7320688360913199E-5</v>
      </c>
      <c r="AG679" s="15">
        <v>1.6044351701006999E-5</v>
      </c>
      <c r="AH679" s="15">
        <v>1.48620664633033E-5</v>
      </c>
      <c r="AI679" s="15">
        <v>1.37669021222293E-5</v>
      </c>
      <c r="AJ679" s="15">
        <v>1.27524388705421E-5</v>
      </c>
      <c r="AK679" s="15">
        <v>1.1812729956748101E-5</v>
      </c>
      <c r="AL679" s="15">
        <v>1.0942266845693901E-5</v>
      </c>
      <c r="AM679" s="15">
        <v>1.01359469112888E-5</v>
      </c>
      <c r="AN679" s="15">
        <v>9.3890435336801595E-6</v>
      </c>
      <c r="AO679" s="15">
        <v>8.6971783971704897E-6</v>
      </c>
      <c r="AP679" s="15">
        <v>8.0562958075335994E-6</v>
      </c>
      <c r="AQ679" s="15">
        <v>7.4626389346386496E-6</v>
      </c>
      <c r="AR679" s="15">
        <v>6.9127277848429196E-6</v>
      </c>
      <c r="AS679" s="15">
        <v>6.4033388020126802E-6</v>
      </c>
      <c r="AT679" s="15">
        <v>5.9314859578895096E-6</v>
      </c>
      <c r="AU679" s="15">
        <v>5.4944032728293599E-6</v>
      </c>
      <c r="AV679" s="15">
        <v>5.0895285864406404E-6</v>
      </c>
    </row>
    <row r="680" spans="1:48" x14ac:dyDescent="0.25">
      <c r="A680" s="34" t="s">
        <v>1969</v>
      </c>
      <c r="B680">
        <v>5.5378657944818097E-4</v>
      </c>
      <c r="C680">
        <v>5.5378657944817999E-4</v>
      </c>
      <c r="D680">
        <v>5.5378852878322602E-4</v>
      </c>
      <c r="E680">
        <v>5.6324861303775904E-4</v>
      </c>
      <c r="F680">
        <v>5.7420996009497499E-4</v>
      </c>
      <c r="G680">
        <v>5.4803864018740595E-4</v>
      </c>
      <c r="H680">
        <v>5.51861478126296E-4</v>
      </c>
      <c r="I680">
        <v>5.6431129082837198E-4</v>
      </c>
      <c r="J680">
        <v>5.80812555957602E-4</v>
      </c>
      <c r="K680">
        <v>5.6077168793233604E-4</v>
      </c>
      <c r="L680">
        <v>5.32866832606125E-4</v>
      </c>
      <c r="M680">
        <v>5.4706115023130998E-4</v>
      </c>
      <c r="N680">
        <v>5.3780644573328497E-4</v>
      </c>
      <c r="O680">
        <v>5.3501781478371504E-4</v>
      </c>
      <c r="P680">
        <v>5.32119821083548E-4</v>
      </c>
      <c r="Q680">
        <v>5.1989266697580997E-4</v>
      </c>
      <c r="R680">
        <v>4.8456060525437199E-4</v>
      </c>
      <c r="S680">
        <v>4.51629721225361E-4</v>
      </c>
      <c r="T680">
        <v>4.2093682984251199E-4</v>
      </c>
      <c r="U680">
        <v>3.9232983680525602E-4</v>
      </c>
      <c r="V680">
        <v>3.6341961424674399E-4</v>
      </c>
      <c r="W680">
        <v>3.3663974471326801E-4</v>
      </c>
      <c r="X680">
        <v>3.1183324521382198E-4</v>
      </c>
      <c r="Y680">
        <v>2.8885470112293999E-4</v>
      </c>
      <c r="Z680">
        <v>2.6756941295113601E-4</v>
      </c>
      <c r="AA680">
        <v>2.4785260703616402E-4</v>
      </c>
      <c r="AB680">
        <v>2.2958870424608899E-4</v>
      </c>
      <c r="AC680">
        <v>2.12670642318278E-4</v>
      </c>
      <c r="AD680">
        <v>1.96999247892224E-4</v>
      </c>
      <c r="AE680">
        <v>1.8248265616908801E-4</v>
      </c>
      <c r="AF680">
        <v>1.6903577124882099E-4</v>
      </c>
      <c r="AG680">
        <v>1.5657976794870501E-4</v>
      </c>
      <c r="AH680">
        <v>1.4504162965416E-4</v>
      </c>
      <c r="AI680">
        <v>1.3435372019412201E-4</v>
      </c>
      <c r="AJ680">
        <v>1.2445338744152299E-4</v>
      </c>
      <c r="AK680">
        <v>1.15282595999397E-4</v>
      </c>
      <c r="AL680" s="15">
        <v>1.0678758700608901E-4</v>
      </c>
      <c r="AM680" s="15">
        <v>9.8918563047664201E-5</v>
      </c>
      <c r="AN680" s="15">
        <v>9.1629396149277702E-5</v>
      </c>
      <c r="AO680" s="15">
        <v>8.4877357499314705E-5</v>
      </c>
      <c r="AP680" s="15">
        <v>7.8622866887465803E-5</v>
      </c>
      <c r="AQ680" s="15">
        <v>7.2829260708126694E-5</v>
      </c>
      <c r="AR680" s="15">
        <v>6.7462577042099798E-5</v>
      </c>
      <c r="AS680" s="15">
        <v>6.2491356593524398E-5</v>
      </c>
      <c r="AT680" s="15">
        <v>5.7886458241680598E-5</v>
      </c>
      <c r="AU680" s="15">
        <v>5.3620888240079299E-5</v>
      </c>
      <c r="AV680" s="15">
        <v>4.9669641975614299E-5</v>
      </c>
    </row>
    <row r="681" spans="1:48" x14ac:dyDescent="0.25">
      <c r="A681" s="34" t="s">
        <v>1970</v>
      </c>
      <c r="B681">
        <v>1.45937702242628E-3</v>
      </c>
      <c r="C681">
        <v>1.45937702242628E-3</v>
      </c>
      <c r="D681">
        <v>1.4593958306203601E-3</v>
      </c>
      <c r="E681">
        <v>1.2249219981472E-3</v>
      </c>
      <c r="F681">
        <v>1.30970236168514E-3</v>
      </c>
      <c r="G681">
        <v>1.4894870753036601E-3</v>
      </c>
      <c r="H681">
        <v>1.18001197924897E-3</v>
      </c>
      <c r="I681">
        <v>1.42170893593238E-3</v>
      </c>
      <c r="J681">
        <v>1.0987102665365601E-3</v>
      </c>
      <c r="K681">
        <v>1.08169139667381E-3</v>
      </c>
      <c r="L681">
        <v>9.4068927171259099E-4</v>
      </c>
      <c r="M681">
        <v>8.7646171305044902E-4</v>
      </c>
      <c r="N681">
        <v>9.6280262097816897E-4</v>
      </c>
      <c r="O681">
        <v>9.2294260623249601E-4</v>
      </c>
      <c r="P681">
        <v>8.90390454229892E-4</v>
      </c>
      <c r="Q681">
        <v>8.5784148557929295E-4</v>
      </c>
      <c r="R681">
        <v>7.9954232087985598E-4</v>
      </c>
      <c r="S681">
        <v>7.45205185296353E-4</v>
      </c>
      <c r="T681">
        <v>6.9456081689101901E-4</v>
      </c>
      <c r="U681">
        <v>6.4735825583015904E-4</v>
      </c>
      <c r="V681">
        <v>5.9965535534657903E-4</v>
      </c>
      <c r="W681">
        <v>5.5546761317050702E-4</v>
      </c>
      <c r="X681">
        <v>5.1453600204346501E-4</v>
      </c>
      <c r="Y681">
        <v>4.7662058287963098E-4</v>
      </c>
      <c r="Z681">
        <v>4.4149909630019903E-4</v>
      </c>
      <c r="AA681">
        <v>4.0896566174762302E-4</v>
      </c>
      <c r="AB681">
        <v>3.7882956944302199E-4</v>
      </c>
      <c r="AC681">
        <v>3.5091416232942201E-4</v>
      </c>
      <c r="AD681">
        <v>3.2505580143522302E-4</v>
      </c>
      <c r="AE681">
        <v>3.01102906172011E-4</v>
      </c>
      <c r="AF681">
        <v>2.7891506524927102E-4</v>
      </c>
      <c r="AG681">
        <v>2.58362214582309E-4</v>
      </c>
      <c r="AH681">
        <v>2.3932387395091999E-4</v>
      </c>
      <c r="AI681">
        <v>2.2168844126502601E-4</v>
      </c>
      <c r="AJ681">
        <v>2.0535253826274401E-4</v>
      </c>
      <c r="AK681">
        <v>1.90220404606368E-4</v>
      </c>
      <c r="AL681">
        <v>1.7620333607953499E-4</v>
      </c>
      <c r="AM681">
        <v>1.6321916522391101E-4</v>
      </c>
      <c r="AN681">
        <v>1.5119177923222799E-4</v>
      </c>
      <c r="AO681">
        <v>1.40050674091548E-4</v>
      </c>
      <c r="AP681">
        <v>1.2973054100152E-4</v>
      </c>
      <c r="AQ681">
        <v>1.20170883661506E-4</v>
      </c>
      <c r="AR681">
        <v>1.11315663795298E-4</v>
      </c>
      <c r="AS681" s="15">
        <v>1.03112972316871E-4</v>
      </c>
      <c r="AT681" s="15">
        <v>9.5514725465387695E-5</v>
      </c>
      <c r="AU681" s="15">
        <v>8.8476382480223205E-5</v>
      </c>
      <c r="AV681" s="15">
        <v>8.1956684828719001E-5</v>
      </c>
    </row>
    <row r="682" spans="1:48" x14ac:dyDescent="0.25">
      <c r="A682" s="34" t="s">
        <v>1971</v>
      </c>
      <c r="B682">
        <v>1.6028095372653201E-3</v>
      </c>
      <c r="C682">
        <v>1.6028095372653201E-3</v>
      </c>
      <c r="D682">
        <v>1.60281568478272E-3</v>
      </c>
      <c r="E682">
        <v>1.57364110020279E-3</v>
      </c>
      <c r="F682">
        <v>1.52393020528701E-3</v>
      </c>
      <c r="G682">
        <v>1.620693982735E-3</v>
      </c>
      <c r="H682">
        <v>1.58675314541231E-3</v>
      </c>
      <c r="I682">
        <v>1.5191577914442601E-3</v>
      </c>
      <c r="J682">
        <v>1.5130937611159999E-3</v>
      </c>
      <c r="K682">
        <v>1.4628968694140299E-3</v>
      </c>
      <c r="L682">
        <v>1.3874216766040801E-3</v>
      </c>
      <c r="M682">
        <v>1.38445987415592E-3</v>
      </c>
      <c r="N682">
        <v>1.4061617500738799E-3</v>
      </c>
      <c r="O682">
        <v>1.4631593518709099E-3</v>
      </c>
      <c r="P682">
        <v>1.3764970532998001E-3</v>
      </c>
      <c r="Q682">
        <v>1.33803021333324E-3</v>
      </c>
      <c r="R682">
        <v>1.2470972781949E-3</v>
      </c>
      <c r="S682">
        <v>1.1623441732506901E-3</v>
      </c>
      <c r="T682">
        <v>1.08335091425607E-3</v>
      </c>
      <c r="U682">
        <v>1.00972606118518E-3</v>
      </c>
      <c r="V682">
        <v>9.3532079781878197E-4</v>
      </c>
      <c r="W682">
        <v>8.6639835081496204E-4</v>
      </c>
      <c r="X682">
        <v>8.0255470035443398E-4</v>
      </c>
      <c r="Y682">
        <v>7.4341559701098403E-4</v>
      </c>
      <c r="Z682">
        <v>6.8863436898097005E-4</v>
      </c>
      <c r="AA682">
        <v>6.3788989080195996E-4</v>
      </c>
      <c r="AB682">
        <v>5.9088470026706099E-4</v>
      </c>
      <c r="AC682">
        <v>5.4734325529444199E-4</v>
      </c>
      <c r="AD682">
        <v>5.0701031650697201E-4</v>
      </c>
      <c r="AE682">
        <v>4.69649454248418E-4</v>
      </c>
      <c r="AF682">
        <v>4.3504166028236502E-4</v>
      </c>
      <c r="AG682">
        <v>4.02984065015497E-4</v>
      </c>
      <c r="AH682">
        <v>3.7328874770054199E-4</v>
      </c>
      <c r="AI682">
        <v>3.4578163586058698E-4</v>
      </c>
      <c r="AJ682">
        <v>3.2030148362878702E-4</v>
      </c>
      <c r="AK682">
        <v>2.9669892712158802E-4</v>
      </c>
      <c r="AL682">
        <v>2.74835609179473E-4</v>
      </c>
      <c r="AM682">
        <v>2.5458336768813798E-4</v>
      </c>
      <c r="AN682">
        <v>2.3582348482949201E-4</v>
      </c>
      <c r="AO682">
        <v>2.1844599082441901E-4</v>
      </c>
      <c r="AP682">
        <v>2.02349019396584E-4</v>
      </c>
      <c r="AQ682">
        <v>1.8743821059884701E-4</v>
      </c>
      <c r="AR682">
        <v>1.7362615797718E-4</v>
      </c>
      <c r="AS682">
        <v>1.6083189572779801E-4</v>
      </c>
      <c r="AT682">
        <v>1.4898042421717899E-4</v>
      </c>
      <c r="AU682">
        <v>1.3800227065604399E-4</v>
      </c>
      <c r="AV682">
        <v>1.2783308145250099E-4</v>
      </c>
    </row>
    <row r="683" spans="1:48" x14ac:dyDescent="0.25">
      <c r="A683" s="34" t="s">
        <v>1972</v>
      </c>
      <c r="B683">
        <v>2.7075995880430702E-3</v>
      </c>
      <c r="C683">
        <v>2.7075995880430702E-3</v>
      </c>
      <c r="D683">
        <v>2.7075992093530499E-3</v>
      </c>
      <c r="E683">
        <v>2.73797570441689E-3</v>
      </c>
      <c r="F683">
        <v>2.69653087064469E-3</v>
      </c>
      <c r="G683">
        <v>2.49733590171887E-3</v>
      </c>
      <c r="H683">
        <v>2.5155965932614501E-3</v>
      </c>
      <c r="I683">
        <v>2.5529833051416901E-3</v>
      </c>
      <c r="J683">
        <v>2.5481782763553101E-3</v>
      </c>
      <c r="K683">
        <v>2.43499387189847E-3</v>
      </c>
      <c r="L683">
        <v>2.3071611642258801E-3</v>
      </c>
      <c r="M683">
        <v>2.3643452694641302E-3</v>
      </c>
      <c r="N683">
        <v>2.3367288965908698E-3</v>
      </c>
      <c r="O683">
        <v>2.3475268663381401E-3</v>
      </c>
      <c r="P683">
        <v>2.2452787150757298E-3</v>
      </c>
      <c r="Q683">
        <v>2.15314119300293E-3</v>
      </c>
      <c r="R683">
        <v>2.0068130711115698E-3</v>
      </c>
      <c r="S683">
        <v>1.87042945390725E-3</v>
      </c>
      <c r="T683">
        <v>1.74331450665142E-3</v>
      </c>
      <c r="U683">
        <v>1.6248383299745301E-3</v>
      </c>
      <c r="V683">
        <v>1.50510632685676E-3</v>
      </c>
      <c r="W683">
        <v>1.3941972025246501E-3</v>
      </c>
      <c r="X683">
        <v>1.2914608120064501E-3</v>
      </c>
      <c r="Y683">
        <v>1.1962949191896899E-3</v>
      </c>
      <c r="Z683">
        <v>1.1081416634658901E-3</v>
      </c>
      <c r="AA683">
        <v>1.0264842954005599E-3</v>
      </c>
      <c r="AB683">
        <v>9.5084414154489099E-4</v>
      </c>
      <c r="AC683">
        <v>8.8077780167144701E-4</v>
      </c>
      <c r="AD683">
        <v>8.1587455024872404E-4</v>
      </c>
      <c r="AE683">
        <v>7.5575392597536297E-4</v>
      </c>
      <c r="AF683">
        <v>7.0006350425319498E-4</v>
      </c>
      <c r="AG683">
        <v>6.4847682972676705E-4</v>
      </c>
      <c r="AH683">
        <v>6.0069150321595999E-4</v>
      </c>
      <c r="AI683">
        <v>5.5642740879803E-4</v>
      </c>
      <c r="AJ683">
        <v>5.1542507199044097E-4</v>
      </c>
      <c r="AK683">
        <v>4.7744413812885399E-4</v>
      </c>
      <c r="AL683">
        <v>4.4226196524233398E-4</v>
      </c>
      <c r="AM683">
        <v>4.09672316001122E-4</v>
      </c>
      <c r="AN683">
        <v>3.7948415109399401E-4</v>
      </c>
      <c r="AO683">
        <v>3.5152050872930702E-4</v>
      </c>
      <c r="AP683">
        <v>3.2561746719194702E-4</v>
      </c>
      <c r="AQ683">
        <v>3.0162318355563201E-4</v>
      </c>
      <c r="AR683">
        <v>2.7939700417548902E-4</v>
      </c>
      <c r="AS683">
        <v>2.5880864008678199E-4</v>
      </c>
      <c r="AT683">
        <v>2.3973740292998301E-4</v>
      </c>
      <c r="AU683">
        <v>2.22071497901787E-4</v>
      </c>
      <c r="AV683">
        <v>2.0570736809583299E-4</v>
      </c>
    </row>
    <row r="684" spans="1:48" x14ac:dyDescent="0.25">
      <c r="A684" s="34" t="s">
        <v>1973</v>
      </c>
      <c r="B684" s="15">
        <v>2.6543363893592901E-6</v>
      </c>
      <c r="C684" s="15">
        <v>2.6543363893592901E-6</v>
      </c>
      <c r="D684" s="15">
        <v>2.65433636047274E-6</v>
      </c>
      <c r="E684" s="15">
        <v>2.7232860339679201E-6</v>
      </c>
      <c r="F684" s="15">
        <v>2.6786779072253001E-6</v>
      </c>
      <c r="G684" s="15">
        <v>2.3386476443979602E-6</v>
      </c>
      <c r="H684" s="15">
        <v>2.39479294218531E-6</v>
      </c>
      <c r="I684" s="15">
        <v>2.44205006495495E-6</v>
      </c>
      <c r="J684" s="15">
        <v>2.40819194665519E-6</v>
      </c>
      <c r="K684" s="15">
        <v>2.2766988310236498E-6</v>
      </c>
      <c r="L684" s="15">
        <v>2.1686626158470602E-6</v>
      </c>
      <c r="M684" s="15">
        <v>2.2386926764392501E-6</v>
      </c>
      <c r="N684" s="15">
        <v>2.2153502191244998E-6</v>
      </c>
      <c r="O684" s="15">
        <v>2.2720923627936202E-6</v>
      </c>
      <c r="P684" s="15">
        <v>2.2091365868386902E-6</v>
      </c>
      <c r="Q684" s="15">
        <v>2.1614050312113401E-6</v>
      </c>
      <c r="R684" s="15">
        <v>2.0145152969158001E-6</v>
      </c>
      <c r="S684" s="15">
        <v>1.8776082333734701E-6</v>
      </c>
      <c r="T684" s="15">
        <v>1.75000541468122E-6</v>
      </c>
      <c r="U684" s="15">
        <v>1.63107452181509E-6</v>
      </c>
      <c r="V684" s="15">
        <v>1.5108829821198599E-6</v>
      </c>
      <c r="W684" s="15">
        <v>1.3995481842974801E-6</v>
      </c>
      <c r="X684" s="15">
        <v>1.2964174879489901E-6</v>
      </c>
      <c r="Y684" s="15">
        <v>1.20088634455571E-6</v>
      </c>
      <c r="Z684" s="15">
        <v>1.1123947539039801E-6</v>
      </c>
      <c r="AA684" s="15">
        <v>1.03042398144771E-6</v>
      </c>
      <c r="AB684" s="15">
        <v>9.5449351779428102E-7</v>
      </c>
      <c r="AC684" s="15">
        <v>8.8415826079833399E-7</v>
      </c>
      <c r="AD684" s="15">
        <v>8.1900590795937001E-7</v>
      </c>
      <c r="AE684" s="15">
        <v>7.5865453847461604E-7</v>
      </c>
      <c r="AF684" s="15">
        <v>7.02750374592669E-7</v>
      </c>
      <c r="AG684" s="15">
        <v>6.5096570848219903E-7</v>
      </c>
      <c r="AH684" s="15">
        <v>6.0299698010131196E-7</v>
      </c>
      <c r="AI684" s="15">
        <v>5.5856299833645701E-7</v>
      </c>
      <c r="AJ684" s="15">
        <v>5.1740329288224696E-7</v>
      </c>
      <c r="AK684" s="15">
        <v>4.79276587081089E-7</v>
      </c>
      <c r="AL684" s="15">
        <v>4.43959383476116E-7</v>
      </c>
      <c r="AM684" s="15">
        <v>4.1124465394415E-7</v>
      </c>
      <c r="AN684" s="15">
        <v>3.8094062575909299E-7</v>
      </c>
      <c r="AO684" s="15">
        <v>3.5286965791892602E-7</v>
      </c>
      <c r="AP684" s="15">
        <v>3.2686719952397598E-7</v>
      </c>
      <c r="AQ684" s="15">
        <v>3.0278082482713999E-7</v>
      </c>
      <c r="AR684" s="15">
        <v>2.8046934059505098E-7</v>
      </c>
      <c r="AS684" s="15">
        <v>2.5980195757646499E-7</v>
      </c>
      <c r="AT684" s="15">
        <v>2.4065752428449402E-7</v>
      </c>
      <c r="AU684" s="15">
        <v>2.22923816807654E-7</v>
      </c>
      <c r="AV684" s="15">
        <v>2.0649688084390201E-7</v>
      </c>
    </row>
    <row r="685" spans="1:48" x14ac:dyDescent="0.25">
      <c r="A685" s="34" t="s">
        <v>2087</v>
      </c>
      <c r="B685" s="15">
        <v>1.29145572889761E-5</v>
      </c>
      <c r="C685" s="15">
        <v>1.29145572889761E-5</v>
      </c>
      <c r="D685" s="15">
        <v>1.2914551106229799E-5</v>
      </c>
      <c r="E685" s="15">
        <v>1.30612926444566E-5</v>
      </c>
      <c r="F685" s="15">
        <v>1.27220786131177E-5</v>
      </c>
      <c r="G685" s="15">
        <v>1.1862001330931001E-5</v>
      </c>
      <c r="H685" s="15">
        <v>1.22417080883882E-5</v>
      </c>
      <c r="I685" s="15">
        <v>1.2530154668980901E-5</v>
      </c>
      <c r="J685" s="15">
        <v>1.2243152153885101E-5</v>
      </c>
      <c r="K685" s="15">
        <v>1.27887396610323E-5</v>
      </c>
      <c r="L685" s="15">
        <v>1.24419133990113E-5</v>
      </c>
      <c r="M685" s="15">
        <v>1.2754716753160699E-5</v>
      </c>
      <c r="N685" s="15">
        <v>1.3594181457021799E-5</v>
      </c>
      <c r="O685" s="15">
        <v>1.37720000540717E-5</v>
      </c>
      <c r="P685" s="15">
        <v>1.43429808102953E-5</v>
      </c>
      <c r="Q685" s="15">
        <v>1.4813855415995699E-5</v>
      </c>
      <c r="R685" s="15">
        <v>1.48138554185947E-5</v>
      </c>
      <c r="S685" s="15">
        <v>1.4813855409471499E-5</v>
      </c>
      <c r="T685" s="15">
        <v>1.4813855416507001E-5</v>
      </c>
      <c r="U685" s="15">
        <v>1.48138554081101E-5</v>
      </c>
      <c r="V685" s="15">
        <v>1.5334144867459099E-5</v>
      </c>
      <c r="W685" s="15">
        <v>1.5872707828121101E-5</v>
      </c>
      <c r="X685" s="15">
        <v>1.6430186098136301E-5</v>
      </c>
      <c r="Y685" s="15">
        <v>1.7007244017149601E-5</v>
      </c>
      <c r="Z685" s="15">
        <v>1.7604569252530601E-5</v>
      </c>
      <c r="AA685" s="15">
        <v>1.8222873640884001E-5</v>
      </c>
      <c r="AB685" s="15">
        <v>1.8862893989793201E-5</v>
      </c>
      <c r="AC685" s="15">
        <v>1.95253930246379E-5</v>
      </c>
      <c r="AD685" s="15">
        <v>2.0211160218124998E-5</v>
      </c>
      <c r="AE685" s="15">
        <v>2.0921012800716099E-5</v>
      </c>
      <c r="AF685" s="15">
        <v>2.1655796685678899E-5</v>
      </c>
      <c r="AG685" s="15">
        <v>2.2416387514578701E-5</v>
      </c>
      <c r="AH685" s="15">
        <v>2.32036916769467E-5</v>
      </c>
      <c r="AI685" s="15">
        <v>2.4018647404113899E-5</v>
      </c>
      <c r="AJ685" s="15">
        <v>2.4862225842279899E-5</v>
      </c>
      <c r="AK685" s="15">
        <v>2.57354322554891E-5</v>
      </c>
      <c r="AL685" s="15">
        <v>2.6639307290592701E-5</v>
      </c>
      <c r="AM685" s="15">
        <v>2.757492804312E-5</v>
      </c>
      <c r="AN685" s="15">
        <v>2.85434095156268E-5</v>
      </c>
      <c r="AO685" s="15">
        <v>2.9545905785832199E-5</v>
      </c>
      <c r="AP685" s="15">
        <v>3.0583611570210803E-5</v>
      </c>
      <c r="AQ685" s="15">
        <v>3.1657763439090502E-5</v>
      </c>
      <c r="AR685" s="15">
        <v>3.27696414805093E-5</v>
      </c>
      <c r="AS685" s="15">
        <v>3.3920570683649202E-5</v>
      </c>
      <c r="AT685" s="15">
        <v>3.51119226095224E-5</v>
      </c>
      <c r="AU685" s="15">
        <v>3.6345116967437599E-5</v>
      </c>
      <c r="AV685" s="15">
        <v>3.76216233514716E-5</v>
      </c>
    </row>
    <row r="686" spans="1:48" x14ac:dyDescent="0.25">
      <c r="A686" s="34" t="s">
        <v>2088</v>
      </c>
      <c r="B686">
        <v>2.0212059387199701E-4</v>
      </c>
      <c r="C686">
        <v>2.0212059387199701E-4</v>
      </c>
      <c r="D686">
        <v>2.02120593025825E-4</v>
      </c>
      <c r="E686">
        <v>2.0484158668939101E-4</v>
      </c>
      <c r="F686">
        <v>1.9918200009595599E-4</v>
      </c>
      <c r="G686">
        <v>1.8558668303947099E-4</v>
      </c>
      <c r="H686">
        <v>1.9715519549261699E-4</v>
      </c>
      <c r="I686">
        <v>1.95543532853081E-4</v>
      </c>
      <c r="J686">
        <v>1.9417278721205999E-4</v>
      </c>
      <c r="K686">
        <v>1.9810815974345E-4</v>
      </c>
      <c r="L686">
        <v>1.96554307208997E-4</v>
      </c>
      <c r="M686">
        <v>2.0060381677036501E-4</v>
      </c>
      <c r="N686">
        <v>2.0885810250519601E-4</v>
      </c>
      <c r="O686">
        <v>2.10551673285177E-4</v>
      </c>
      <c r="P686">
        <v>2.15652737297489E-4</v>
      </c>
      <c r="Q686">
        <v>2.2575143457594901E-4</v>
      </c>
      <c r="R686">
        <v>2.2575143460910901E-4</v>
      </c>
      <c r="S686">
        <v>2.25751434540211E-4</v>
      </c>
      <c r="T686">
        <v>2.2575143460705E-4</v>
      </c>
      <c r="U686">
        <v>2.2575143461836701E-4</v>
      </c>
      <c r="V686">
        <v>2.33680234150571E-4</v>
      </c>
      <c r="W686">
        <v>2.4188750757094099E-4</v>
      </c>
      <c r="X686">
        <v>2.5038303534161903E-4</v>
      </c>
      <c r="Y686">
        <v>2.5917694131913398E-4</v>
      </c>
      <c r="Z686">
        <v>2.6827970536949497E-4</v>
      </c>
      <c r="AA686">
        <v>2.7770217487796801E-4</v>
      </c>
      <c r="AB686">
        <v>2.8745557871655199E-4</v>
      </c>
      <c r="AC686">
        <v>2.9755153954502298E-4</v>
      </c>
      <c r="AD686">
        <v>3.08002088966498E-4</v>
      </c>
      <c r="AE686">
        <v>3.1881968073205202E-4</v>
      </c>
      <c r="AF686">
        <v>3.3001720573248302E-4</v>
      </c>
      <c r="AG686">
        <v>3.4160800834241099E-4</v>
      </c>
      <c r="AH686">
        <v>3.5360590073114597E-4</v>
      </c>
      <c r="AI686">
        <v>3.6602518086809401E-4</v>
      </c>
      <c r="AJ686">
        <v>3.7888064882100301E-4</v>
      </c>
      <c r="AK686">
        <v>3.92187623835058E-4</v>
      </c>
      <c r="AL686">
        <v>4.0596196417264102E-4</v>
      </c>
      <c r="AM686">
        <v>4.2022008411162799E-4</v>
      </c>
      <c r="AN686">
        <v>4.3497897527341702E-4</v>
      </c>
      <c r="AO686">
        <v>4.5025622534706101E-4</v>
      </c>
      <c r="AP686">
        <v>4.66070039944902E-4</v>
      </c>
      <c r="AQ686">
        <v>4.8243926458019102E-4</v>
      </c>
      <c r="AR686">
        <v>4.9938340602282295E-4</v>
      </c>
      <c r="AS686">
        <v>5.1692265642383202E-4</v>
      </c>
      <c r="AT686">
        <v>5.3507791727838499E-4</v>
      </c>
      <c r="AU686">
        <v>5.5387082380778504E-4</v>
      </c>
      <c r="AV686">
        <v>5.73323770710438E-4</v>
      </c>
    </row>
    <row r="687" spans="1:48" x14ac:dyDescent="0.25">
      <c r="A687" s="34" t="s">
        <v>2089</v>
      </c>
      <c r="B687" s="15">
        <v>9.2320532301051893E-5</v>
      </c>
      <c r="C687" s="15">
        <v>9.2320532301051893E-5</v>
      </c>
      <c r="D687" s="15">
        <v>9.2320518787095501E-5</v>
      </c>
      <c r="E687" s="15">
        <v>9.5358723405671199E-5</v>
      </c>
      <c r="F687" s="15">
        <v>9.3138552057230498E-5</v>
      </c>
      <c r="G687" s="15">
        <v>9.7823246280910896E-5</v>
      </c>
      <c r="H687" s="15">
        <v>9.7074508595968901E-5</v>
      </c>
      <c r="I687" s="15">
        <v>9.66433754073959E-5</v>
      </c>
      <c r="J687" s="15">
        <v>9.4468828266197196E-5</v>
      </c>
      <c r="K687" s="15">
        <v>9.5769487660801196E-5</v>
      </c>
      <c r="L687" s="15">
        <v>9.5227399225426306E-5</v>
      </c>
      <c r="M687" s="15">
        <v>9.3517018745419299E-5</v>
      </c>
      <c r="N687" s="15">
        <v>9.3517179156015401E-5</v>
      </c>
      <c r="O687" s="15">
        <v>9.0185478164284702E-5</v>
      </c>
      <c r="P687" s="15">
        <v>9.1049732328111403E-5</v>
      </c>
      <c r="Q687" s="15">
        <v>9.2849546918190605E-5</v>
      </c>
      <c r="R687" s="15">
        <v>9.2849546888652601E-5</v>
      </c>
      <c r="S687" s="15">
        <v>9.2849546960668196E-5</v>
      </c>
      <c r="T687" s="15">
        <v>9.2849546967259101E-5</v>
      </c>
      <c r="U687" s="15">
        <v>9.2849546963595E-5</v>
      </c>
      <c r="V687" s="15">
        <v>9.6110591313440595E-5</v>
      </c>
      <c r="W687" s="15">
        <v>9.9486169545123901E-5</v>
      </c>
      <c r="X687" s="15">
        <v>1.02980304123324E-4</v>
      </c>
      <c r="Y687" s="15">
        <v>1.0659715908855699E-4</v>
      </c>
      <c r="Z687" s="15">
        <v>1.10341044479514E-4</v>
      </c>
      <c r="AA687" s="15">
        <v>1.1421642194241201E-4</v>
      </c>
      <c r="AB687" s="15">
        <v>1.1822790976155901E-4</v>
      </c>
      <c r="AC687" s="15">
        <v>1.22380288165225E-4</v>
      </c>
      <c r="AD687" s="15">
        <v>1.2667850576353001E-4</v>
      </c>
      <c r="AE687" s="15">
        <v>1.31127684493763E-4</v>
      </c>
      <c r="AF687" s="15">
        <v>1.3573312651013499E-4</v>
      </c>
      <c r="AG687" s="15">
        <v>1.4050031991949899E-4</v>
      </c>
      <c r="AH687" s="15">
        <v>1.4543494586692599E-4</v>
      </c>
      <c r="AI687" s="15">
        <v>1.5054288477106301E-4</v>
      </c>
      <c r="AJ687" s="15">
        <v>1.558302236956E-4</v>
      </c>
      <c r="AK687" s="15">
        <v>1.6130326362969599E-4</v>
      </c>
      <c r="AL687" s="15">
        <v>1.66968526635124E-4</v>
      </c>
      <c r="AM687" s="15">
        <v>1.7283276399455801E-4</v>
      </c>
      <c r="AN687" s="15">
        <v>1.78902963918859E-4</v>
      </c>
      <c r="AO687" s="15">
        <v>1.8518636035326201E-4</v>
      </c>
      <c r="AP687" s="15">
        <v>1.9169044103065701E-4</v>
      </c>
      <c r="AQ687" s="15">
        <v>1.9842295677707599E-4</v>
      </c>
      <c r="AR687" s="15">
        <v>2.05391930644626E-4</v>
      </c>
      <c r="AS687" s="15">
        <v>2.1260566750212501E-4</v>
      </c>
      <c r="AT687" s="15">
        <v>2.2007276402172501E-4</v>
      </c>
      <c r="AU687" s="15">
        <v>2.2780211843508299E-4</v>
      </c>
      <c r="AV687" s="15">
        <v>2.3580294171273101E-4</v>
      </c>
    </row>
    <row r="688" spans="1:48" x14ac:dyDescent="0.25">
      <c r="A688" s="34" t="s">
        <v>2090</v>
      </c>
      <c r="B688">
        <v>3.4608817055983599E-4</v>
      </c>
      <c r="C688">
        <v>3.4608817055983599E-4</v>
      </c>
      <c r="D688">
        <v>3.4608816422596999E-4</v>
      </c>
      <c r="E688">
        <v>3.5454252899383101E-4</v>
      </c>
      <c r="F688">
        <v>3.6157699498496899E-4</v>
      </c>
      <c r="G688">
        <v>3.8934775992801999E-4</v>
      </c>
      <c r="H688">
        <v>4.0468202450643699E-4</v>
      </c>
      <c r="I688">
        <v>3.6621072529564598E-4</v>
      </c>
      <c r="J688">
        <v>3.8389479069022198E-4</v>
      </c>
      <c r="K688">
        <v>4.0299787004514302E-4</v>
      </c>
      <c r="L688">
        <v>4.0353519713420301E-4</v>
      </c>
      <c r="M688">
        <v>4.1757751497345302E-4</v>
      </c>
      <c r="N688">
        <v>4.1924243463700001E-4</v>
      </c>
      <c r="O688">
        <v>4.1317854097862799E-4</v>
      </c>
      <c r="P688">
        <v>4.18417423487781E-4</v>
      </c>
      <c r="Q688">
        <v>4.3192258171778202E-4</v>
      </c>
      <c r="R688">
        <v>4.3192258164557502E-4</v>
      </c>
      <c r="S688">
        <v>4.3192258159007298E-4</v>
      </c>
      <c r="T688">
        <v>4.31922581696115E-4</v>
      </c>
      <c r="U688">
        <v>4.31922581616555E-4</v>
      </c>
      <c r="V688">
        <v>4.4709248561797802E-4</v>
      </c>
      <c r="W688">
        <v>4.6279518414578998E-4</v>
      </c>
      <c r="X688">
        <v>4.7904938988117899E-4</v>
      </c>
      <c r="Y688">
        <v>4.9587447290883101E-4</v>
      </c>
      <c r="Z688">
        <v>5.1329048311772303E-4</v>
      </c>
      <c r="AA688">
        <v>5.3131817532699101E-4</v>
      </c>
      <c r="AB688">
        <v>5.4997903273769897E-4</v>
      </c>
      <c r="AC688">
        <v>5.69295293270041E-4</v>
      </c>
      <c r="AD688">
        <v>5.8928997587374499E-4</v>
      </c>
      <c r="AE688">
        <v>6.0998690806124596E-4</v>
      </c>
      <c r="AF688">
        <v>6.3141075378934995E-4</v>
      </c>
      <c r="AG688">
        <v>6.5358704411775596E-4</v>
      </c>
      <c r="AH688">
        <v>6.7654220585618196E-4</v>
      </c>
      <c r="AI688">
        <v>7.0030359436211497E-4</v>
      </c>
      <c r="AJ688">
        <v>7.24899525990641E-4</v>
      </c>
      <c r="AK688">
        <v>7.5035931134192102E-4</v>
      </c>
      <c r="AL688">
        <v>7.7671329045881905E-4</v>
      </c>
      <c r="AM688">
        <v>8.0399286910741202E-4</v>
      </c>
      <c r="AN688">
        <v>8.3223055599797703E-4</v>
      </c>
      <c r="AO688">
        <v>8.6146000166746096E-4</v>
      </c>
      <c r="AP688">
        <v>8.9171603845604095E-4</v>
      </c>
      <c r="AQ688">
        <v>9.2303472200565696E-4</v>
      </c>
      <c r="AR688">
        <v>9.5545337464760102E-4</v>
      </c>
      <c r="AS688">
        <v>9.8901062899549698E-4</v>
      </c>
      <c r="AT688">
        <v>1.0237464752910199E-3</v>
      </c>
      <c r="AU688">
        <v>1.0597023069209401E-3</v>
      </c>
      <c r="AV688">
        <v>1.0969209724276E-3</v>
      </c>
    </row>
    <row r="689" spans="1:48" x14ac:dyDescent="0.25">
      <c r="A689" s="34" t="s">
        <v>2091</v>
      </c>
      <c r="B689">
        <v>2.0582113677434399E-4</v>
      </c>
      <c r="C689">
        <v>2.0582113677434399E-4</v>
      </c>
      <c r="D689">
        <v>2.0582113563832999E-4</v>
      </c>
      <c r="E689">
        <v>2.10308635840897E-4</v>
      </c>
      <c r="F689">
        <v>2.1436426415662399E-4</v>
      </c>
      <c r="G689">
        <v>2.3130820125325199E-4</v>
      </c>
      <c r="H689">
        <v>2.3997501815696499E-4</v>
      </c>
      <c r="I689">
        <v>2.1534931536729401E-4</v>
      </c>
      <c r="J689">
        <v>2.2765642288964601E-4</v>
      </c>
      <c r="K689">
        <v>2.39695276064609E-4</v>
      </c>
      <c r="L689">
        <v>2.39988007709355E-4</v>
      </c>
      <c r="M689">
        <v>2.4948468882962898E-4</v>
      </c>
      <c r="N689">
        <v>2.4974451070374398E-4</v>
      </c>
      <c r="O689">
        <v>2.4574209233229401E-4</v>
      </c>
      <c r="P689">
        <v>2.4937128468338501E-4</v>
      </c>
      <c r="Q689">
        <v>2.5680435673634301E-4</v>
      </c>
      <c r="R689">
        <v>2.5680435669301601E-4</v>
      </c>
      <c r="S689">
        <v>2.5680435673300502E-4</v>
      </c>
      <c r="T689">
        <v>2.5680435677180401E-4</v>
      </c>
      <c r="U689">
        <v>2.5680435677972698E-4</v>
      </c>
      <c r="V689">
        <v>2.6582379122281398E-4</v>
      </c>
      <c r="W689">
        <v>2.7516000455857302E-4</v>
      </c>
      <c r="X689">
        <v>2.8482412276477402E-4</v>
      </c>
      <c r="Y689">
        <v>2.9482766214367903E-4</v>
      </c>
      <c r="Z689">
        <v>3.0518254412580998E-4</v>
      </c>
      <c r="AA689">
        <v>3.1590110825823403E-4</v>
      </c>
      <c r="AB689">
        <v>3.26996127815615E-4</v>
      </c>
      <c r="AC689">
        <v>3.38480824482073E-4</v>
      </c>
      <c r="AD689">
        <v>3.5036888456897101E-4</v>
      </c>
      <c r="AE689">
        <v>3.6267447489242102E-4</v>
      </c>
      <c r="AF689">
        <v>3.7541225980219499E-4</v>
      </c>
      <c r="AG689">
        <v>3.8859741884510603E-4</v>
      </c>
      <c r="AH689">
        <v>4.0224566457007499E-4</v>
      </c>
      <c r="AI689">
        <v>4.16373261432643E-4</v>
      </c>
      <c r="AJ689">
        <v>4.3099704511036799E-4</v>
      </c>
      <c r="AK689">
        <v>4.46134442729761E-4</v>
      </c>
      <c r="AL689">
        <v>4.6180349302781101E-4</v>
      </c>
      <c r="AM689">
        <v>4.7802286861337701E-4</v>
      </c>
      <c r="AN689">
        <v>4.9481189821023596E-4</v>
      </c>
      <c r="AO689">
        <v>5.1219058907128702E-4</v>
      </c>
      <c r="AP689">
        <v>5.3017965089117698E-4</v>
      </c>
      <c r="AQ689">
        <v>5.48800521330381E-4</v>
      </c>
      <c r="AR689">
        <v>5.68075390710621E-4</v>
      </c>
      <c r="AS689">
        <v>5.8802722766345599E-4</v>
      </c>
      <c r="AT689">
        <v>6.0867981013548701E-4</v>
      </c>
      <c r="AU689">
        <v>6.3005774813400999E-4</v>
      </c>
      <c r="AV689">
        <v>6.52186518415133E-4</v>
      </c>
    </row>
    <row r="690" spans="1:48" x14ac:dyDescent="0.25">
      <c r="A690" s="34" t="s">
        <v>2092</v>
      </c>
      <c r="B690">
        <v>3.7558714261060202E-4</v>
      </c>
      <c r="C690">
        <v>3.7558714261060202E-4</v>
      </c>
      <c r="D690">
        <v>3.7558714065440802E-4</v>
      </c>
      <c r="E690">
        <v>3.8298598691035202E-4</v>
      </c>
      <c r="F690">
        <v>3.7830593766684001E-4</v>
      </c>
      <c r="G690">
        <v>3.9007275821051303E-4</v>
      </c>
      <c r="H690">
        <v>3.9440770428506901E-4</v>
      </c>
      <c r="I690">
        <v>4.0801464579675602E-4</v>
      </c>
      <c r="J690">
        <v>4.1802448067274799E-4</v>
      </c>
      <c r="K690">
        <v>4.2227105809408499E-4</v>
      </c>
      <c r="L690">
        <v>4.3041489402234601E-4</v>
      </c>
      <c r="M690">
        <v>4.35047700438833E-4</v>
      </c>
      <c r="N690">
        <v>4.5526743184365798E-4</v>
      </c>
      <c r="O690">
        <v>4.6700391877277798E-4</v>
      </c>
      <c r="P690">
        <v>4.7902854904720201E-4</v>
      </c>
      <c r="Q690">
        <v>5.0475841513087304E-4</v>
      </c>
      <c r="R690">
        <v>5.0475841508152396E-4</v>
      </c>
      <c r="S690">
        <v>5.0475841511178805E-4</v>
      </c>
      <c r="T690">
        <v>5.0475841501305204E-4</v>
      </c>
      <c r="U690">
        <v>5.0475841521282604E-4</v>
      </c>
      <c r="V690">
        <v>5.2248644551438001E-4</v>
      </c>
      <c r="W690">
        <v>5.40837116708555E-4</v>
      </c>
      <c r="X690">
        <v>5.5983229640883998E-4</v>
      </c>
      <c r="Y690">
        <v>5.7949462152503105E-4</v>
      </c>
      <c r="Z690">
        <v>5.9984752284482595E-4</v>
      </c>
      <c r="AA690">
        <v>6.2091525569767504E-4</v>
      </c>
      <c r="AB690">
        <v>6.4272292422431403E-4</v>
      </c>
      <c r="AC690">
        <v>6.6529651908701795E-4</v>
      </c>
      <c r="AD690">
        <v>6.8866293845108305E-4</v>
      </c>
      <c r="AE690">
        <v>7.1285002885100395E-4</v>
      </c>
      <c r="AF690">
        <v>7.3788661412899699E-4</v>
      </c>
      <c r="AG690">
        <v>7.6380252953182502E-4</v>
      </c>
      <c r="AH690">
        <v>7.9062865885483596E-4</v>
      </c>
      <c r="AI690">
        <v>8.1839697050193705E-4</v>
      </c>
      <c r="AJ690">
        <v>8.4714055574392595E-4</v>
      </c>
      <c r="AK690">
        <v>8.7689366734367295E-4</v>
      </c>
      <c r="AL690">
        <v>9.0769176290706702E-4</v>
      </c>
      <c r="AM690">
        <v>9.3957154288751505E-4</v>
      </c>
      <c r="AN690">
        <v>9.7257099832498395E-4</v>
      </c>
      <c r="AO690">
        <v>1.0067294544950001E-3</v>
      </c>
      <c r="AP690">
        <v>1.0420876181165999E-3</v>
      </c>
      <c r="AQ690">
        <v>1.07868762389302E-3</v>
      </c>
      <c r="AR690">
        <v>1.1165730886042999E-3</v>
      </c>
      <c r="AS690">
        <v>1.1557891595122599E-3</v>
      </c>
      <c r="AT690">
        <v>1.1963825693076401E-3</v>
      </c>
      <c r="AU690">
        <v>1.23840169391099E-3</v>
      </c>
      <c r="AV690">
        <v>1.28189660658148E-3</v>
      </c>
    </row>
    <row r="691" spans="1:48" x14ac:dyDescent="0.25">
      <c r="A691" s="34" t="s">
        <v>2093</v>
      </c>
      <c r="B691">
        <v>3.9180698791075599E-4</v>
      </c>
      <c r="C691">
        <v>3.9180698791075599E-4</v>
      </c>
      <c r="D691">
        <v>3.9180698106447903E-4</v>
      </c>
      <c r="E691">
        <v>4.0128377714708198E-4</v>
      </c>
      <c r="F691">
        <v>3.8002082594331798E-4</v>
      </c>
      <c r="G691">
        <v>3.7968702290457898E-4</v>
      </c>
      <c r="H691">
        <v>3.9073452005583699E-4</v>
      </c>
      <c r="I691">
        <v>3.8865518899574197E-4</v>
      </c>
      <c r="J691">
        <v>3.8850848982961001E-4</v>
      </c>
      <c r="K691">
        <v>3.9406502043162799E-4</v>
      </c>
      <c r="L691">
        <v>4.0034779884815501E-4</v>
      </c>
      <c r="M691">
        <v>4.0001476551082402E-4</v>
      </c>
      <c r="N691">
        <v>4.06761141958642E-4</v>
      </c>
      <c r="O691">
        <v>4.08733163847241E-4</v>
      </c>
      <c r="P691">
        <v>4.17205893672167E-4</v>
      </c>
      <c r="Q691">
        <v>4.2424890767672399E-4</v>
      </c>
      <c r="R691">
        <v>4.24248907627125E-4</v>
      </c>
      <c r="S691">
        <v>4.24248907556467E-4</v>
      </c>
      <c r="T691">
        <v>4.2424890761116001E-4</v>
      </c>
      <c r="U691">
        <v>4.2424890754458197E-4</v>
      </c>
      <c r="V691">
        <v>4.3914929821213398E-4</v>
      </c>
      <c r="W691">
        <v>4.54573017644796E-4</v>
      </c>
      <c r="X691">
        <v>4.7053844599419302E-4</v>
      </c>
      <c r="Y691">
        <v>4.8706460914755E-4</v>
      </c>
      <c r="Z691">
        <v>5.0417120100224803E-4</v>
      </c>
      <c r="AA691">
        <v>5.2187860755146501E-4</v>
      </c>
      <c r="AB691">
        <v>5.4020793022131102E-4</v>
      </c>
      <c r="AC691">
        <v>5.5918101200730201E-4</v>
      </c>
      <c r="AD691">
        <v>5.7882046257216402E-4</v>
      </c>
      <c r="AE691">
        <v>5.99149686479114E-4</v>
      </c>
      <c r="AF691">
        <v>6.2019290954753298E-4</v>
      </c>
      <c r="AG691">
        <v>6.4197520874736101E-4</v>
      </c>
      <c r="AH691">
        <v>6.6452254162545398E-4</v>
      </c>
      <c r="AI691">
        <v>6.8786177789005403E-4</v>
      </c>
      <c r="AJ691">
        <v>7.12020730345158E-4</v>
      </c>
      <c r="AK691">
        <v>7.3702818898693898E-4</v>
      </c>
      <c r="AL691">
        <v>7.6291395490444105E-4</v>
      </c>
      <c r="AM691">
        <v>7.8970887590850596E-4</v>
      </c>
      <c r="AN691">
        <v>8.1744488311992296E-4</v>
      </c>
      <c r="AO691">
        <v>8.4615502913137604E-4</v>
      </c>
      <c r="AP691">
        <v>8.7587352759464299E-4</v>
      </c>
      <c r="AQ691">
        <v>9.0663579351383898E-4</v>
      </c>
      <c r="AR691">
        <v>9.3847848585459697E-4</v>
      </c>
      <c r="AS691">
        <v>9.7143955149120399E-4</v>
      </c>
      <c r="AT691">
        <v>1.0055582693945201E-3</v>
      </c>
      <c r="AU691">
        <v>1.04087529847124E-3</v>
      </c>
      <c r="AV691">
        <v>1.0774327256672499E-3</v>
      </c>
    </row>
    <row r="692" spans="1:48" x14ac:dyDescent="0.25">
      <c r="A692" s="34" t="s">
        <v>2094</v>
      </c>
      <c r="B692">
        <v>2.2654178529794101E-4</v>
      </c>
      <c r="C692">
        <v>2.2654178529794101E-4</v>
      </c>
      <c r="D692">
        <v>2.2654178830273101E-4</v>
      </c>
      <c r="E692">
        <v>2.31595622726294E-4</v>
      </c>
      <c r="F692">
        <v>2.1898825435915601E-4</v>
      </c>
      <c r="G692">
        <v>2.1696917432571799E-4</v>
      </c>
      <c r="H692">
        <v>2.2299260288675401E-4</v>
      </c>
      <c r="I692">
        <v>2.2083774376917999E-4</v>
      </c>
      <c r="J692">
        <v>2.1790232004971201E-4</v>
      </c>
      <c r="K692">
        <v>2.1943237232872201E-4</v>
      </c>
      <c r="L692">
        <v>2.2095522758222501E-4</v>
      </c>
      <c r="M692">
        <v>2.18923837619572E-4</v>
      </c>
      <c r="N692">
        <v>2.2258093876875601E-4</v>
      </c>
      <c r="O692">
        <v>2.2150115065962199E-4</v>
      </c>
      <c r="P692">
        <v>2.2391150680002201E-4</v>
      </c>
      <c r="Q692">
        <v>2.2375654079049E-4</v>
      </c>
      <c r="R692">
        <v>2.23756540805453E-4</v>
      </c>
      <c r="S692">
        <v>2.23756540832896E-4</v>
      </c>
      <c r="T692">
        <v>2.2375654078312499E-4</v>
      </c>
      <c r="U692">
        <v>2.23756540834511E-4</v>
      </c>
      <c r="V692">
        <v>2.3161527608580099E-4</v>
      </c>
      <c r="W692">
        <v>2.3975002441713701E-4</v>
      </c>
      <c r="X692">
        <v>2.4817047987567601E-4</v>
      </c>
      <c r="Y692">
        <v>2.5688667701337403E-4</v>
      </c>
      <c r="Z692">
        <v>2.6590900267616597E-4</v>
      </c>
      <c r="AA692">
        <v>2.7524820885353399E-4</v>
      </c>
      <c r="AB692">
        <v>2.8491542490679302E-4</v>
      </c>
      <c r="AC692">
        <v>2.9492217104212201E-4</v>
      </c>
      <c r="AD692">
        <v>3.0528037229945098E-4</v>
      </c>
      <c r="AE692">
        <v>3.16002372341186E-4</v>
      </c>
      <c r="AF692">
        <v>3.2710094843422702E-4</v>
      </c>
      <c r="AG692">
        <v>3.3858932676898701E-4</v>
      </c>
      <c r="AH692">
        <v>3.5048119767564401E-4</v>
      </c>
      <c r="AI692">
        <v>3.6279073263054899E-4</v>
      </c>
      <c r="AJ692">
        <v>3.7553260046530799E-4</v>
      </c>
      <c r="AK692">
        <v>3.88721986078861E-4</v>
      </c>
      <c r="AL692">
        <v>4.0237460714330503E-4</v>
      </c>
      <c r="AM692">
        <v>4.1650673255157601E-4</v>
      </c>
      <c r="AN692">
        <v>4.3113520386123402E-4</v>
      </c>
      <c r="AO692">
        <v>4.4627745401614702E-4</v>
      </c>
      <c r="AP692">
        <v>4.6195152694882799E-4</v>
      </c>
      <c r="AQ692">
        <v>4.7817610192828599E-4</v>
      </c>
      <c r="AR692">
        <v>4.9497051351666502E-4</v>
      </c>
      <c r="AS692">
        <v>5.1235477498053203E-4</v>
      </c>
      <c r="AT692">
        <v>5.30349603315833E-4</v>
      </c>
      <c r="AU692">
        <v>5.4897644283919203E-4</v>
      </c>
      <c r="AV692">
        <v>5.6825749056651804E-4</v>
      </c>
    </row>
    <row r="693" spans="1:48" x14ac:dyDescent="0.25">
      <c r="A693" s="34" t="s">
        <v>2095</v>
      </c>
      <c r="B693">
        <v>2.2421332843302401E-4</v>
      </c>
      <c r="C693">
        <v>2.2421332843302401E-4</v>
      </c>
      <c r="D693">
        <v>2.2421332191681299E-4</v>
      </c>
      <c r="E693">
        <v>2.2330624407732299E-4</v>
      </c>
      <c r="F693">
        <v>2.1753914105299699E-4</v>
      </c>
      <c r="G693">
        <v>2.34590059735026E-4</v>
      </c>
      <c r="H693">
        <v>2.3713857863270199E-4</v>
      </c>
      <c r="I693">
        <v>2.30400740301662E-4</v>
      </c>
      <c r="J693">
        <v>2.3447128833844799E-4</v>
      </c>
      <c r="K693">
        <v>2.4888800551730201E-4</v>
      </c>
      <c r="L693">
        <v>2.5722652739999297E-4</v>
      </c>
      <c r="M693">
        <v>2.5481696105021E-4</v>
      </c>
      <c r="N693">
        <v>2.6369241793119898E-4</v>
      </c>
      <c r="O693">
        <v>2.6289322834788503E-4</v>
      </c>
      <c r="P693">
        <v>2.6875664140077802E-4</v>
      </c>
      <c r="Q693">
        <v>2.8379056116550802E-4</v>
      </c>
      <c r="R693">
        <v>2.8379056116968702E-4</v>
      </c>
      <c r="S693">
        <v>2.8379056122034902E-4</v>
      </c>
      <c r="T693">
        <v>2.8379056112949602E-4</v>
      </c>
      <c r="U693">
        <v>2.8379056111391598E-4</v>
      </c>
      <c r="V693">
        <v>2.9375780008529501E-4</v>
      </c>
      <c r="W693">
        <v>3.0407510650406902E-4</v>
      </c>
      <c r="X693">
        <v>3.1475477533696102E-4</v>
      </c>
      <c r="Y693">
        <v>3.2580953359139799E-4</v>
      </c>
      <c r="Z693">
        <v>3.37252555106308E-4</v>
      </c>
      <c r="AA693">
        <v>3.4909747600154502E-4</v>
      </c>
      <c r="AB693">
        <v>3.61358412154557E-4</v>
      </c>
      <c r="AC693">
        <v>3.7404997465392798E-4</v>
      </c>
      <c r="AD693">
        <v>3.8718728776301198E-4</v>
      </c>
      <c r="AE693">
        <v>4.0078600719795201E-4</v>
      </c>
      <c r="AF693">
        <v>4.1486233822982002E-4</v>
      </c>
      <c r="AG693">
        <v>4.2943305558244198E-4</v>
      </c>
      <c r="AH693">
        <v>4.4451552311230302E-4</v>
      </c>
      <c r="AI693">
        <v>4.6012771389146901E-4</v>
      </c>
      <c r="AJ693">
        <v>4.7628823284547901E-4</v>
      </c>
      <c r="AK693">
        <v>4.9301633914320103E-4</v>
      </c>
      <c r="AL693">
        <v>5.1033196688769105E-4</v>
      </c>
      <c r="AM693">
        <v>5.2825575041256904E-4</v>
      </c>
      <c r="AN693">
        <v>5.4680904991865297E-4</v>
      </c>
      <c r="AO693">
        <v>5.6601397484038298E-4</v>
      </c>
      <c r="AP693">
        <v>5.8589341142289899E-4</v>
      </c>
      <c r="AQ693">
        <v>6.0647105027479195E-4</v>
      </c>
      <c r="AR693">
        <v>6.2777141286997503E-4</v>
      </c>
      <c r="AS693">
        <v>6.4981988278627902E-4</v>
      </c>
      <c r="AT693">
        <v>6.7264273514849502E-4</v>
      </c>
      <c r="AU693">
        <v>6.9626716682402604E-4</v>
      </c>
      <c r="AV693">
        <v>7.2072133212193598E-4</v>
      </c>
    </row>
    <row r="694" spans="1:48" x14ac:dyDescent="0.25">
      <c r="A694" s="34" t="s">
        <v>2096</v>
      </c>
      <c r="B694">
        <v>3.9724620993246499E-4</v>
      </c>
      <c r="C694">
        <v>3.9724620993246499E-4</v>
      </c>
      <c r="D694">
        <v>3.9724617366862101E-4</v>
      </c>
      <c r="E694">
        <v>4.0979258260925801E-4</v>
      </c>
      <c r="F694">
        <v>4.2098949730550898E-4</v>
      </c>
      <c r="G694">
        <v>4.8218813015210999E-4</v>
      </c>
      <c r="H694">
        <v>4.6920013049282398E-4</v>
      </c>
      <c r="I694">
        <v>4.6115867355293102E-4</v>
      </c>
      <c r="J694">
        <v>4.7774536101851398E-4</v>
      </c>
      <c r="K694">
        <v>4.8712825471824002E-4</v>
      </c>
      <c r="L694">
        <v>4.9107688881195905E-4</v>
      </c>
      <c r="M694">
        <v>4.9797148741390095E-4</v>
      </c>
      <c r="N694">
        <v>5.3084937726649703E-4</v>
      </c>
      <c r="O694">
        <v>5.1968558225357899E-4</v>
      </c>
      <c r="P694">
        <v>5.3007230758780801E-4</v>
      </c>
      <c r="Q694">
        <v>5.6588850187146199E-4</v>
      </c>
      <c r="R694">
        <v>5.6588850199909395E-4</v>
      </c>
      <c r="S694">
        <v>5.6588850195581899E-4</v>
      </c>
      <c r="T694">
        <v>5.65888502024677E-4</v>
      </c>
      <c r="U694">
        <v>5.6588850175234298E-4</v>
      </c>
      <c r="V694">
        <v>5.8576353177304703E-4</v>
      </c>
      <c r="W694">
        <v>6.0633660910409005E-4</v>
      </c>
      <c r="X694">
        <v>6.2763224981882105E-4</v>
      </c>
      <c r="Y694">
        <v>6.49675832009441E-4</v>
      </c>
      <c r="Z694">
        <v>6.7249362501482595E-4</v>
      </c>
      <c r="AA694">
        <v>6.9611281984823003E-4</v>
      </c>
      <c r="AB694">
        <v>7.2056156409367497E-4</v>
      </c>
      <c r="AC694">
        <v>7.4586899214176404E-4</v>
      </c>
      <c r="AD694">
        <v>7.7206526311808705E-4</v>
      </c>
      <c r="AE694">
        <v>7.9918159480853201E-4</v>
      </c>
      <c r="AF694">
        <v>8.2725030090792105E-4</v>
      </c>
      <c r="AG694">
        <v>8.5630483089066498E-4</v>
      </c>
      <c r="AH694">
        <v>8.8637980846909101E-4</v>
      </c>
      <c r="AI694">
        <v>9.1751107432026802E-4</v>
      </c>
      <c r="AJ694">
        <v>9.49735726503213E-4</v>
      </c>
      <c r="AK694">
        <v>9.8309216638820603E-4</v>
      </c>
      <c r="AL694">
        <v>1.0176201454203399E-3</v>
      </c>
      <c r="AM694">
        <v>1.05336080974959E-3</v>
      </c>
      <c r="AN694">
        <v>1.09035675024288E-3</v>
      </c>
      <c r="AO694">
        <v>1.12865205582848E-3</v>
      </c>
      <c r="AP694">
        <v>1.1682923620923099E-3</v>
      </c>
      <c r="AQ694">
        <v>1.20932490740345E-3</v>
      </c>
      <c r="AR694">
        <v>1.25179859023763E-3</v>
      </c>
      <c r="AS694">
        <v>1.29576402605207E-3</v>
      </c>
      <c r="AT694">
        <v>1.34127360708909E-3</v>
      </c>
      <c r="AU694">
        <v>1.3883815674013899E-3</v>
      </c>
      <c r="AV694">
        <v>1.4371440446312E-3</v>
      </c>
    </row>
    <row r="695" spans="1:48" x14ac:dyDescent="0.25">
      <c r="A695" s="34" t="s">
        <v>2097</v>
      </c>
      <c r="B695">
        <v>2.7352314090964698E-4</v>
      </c>
      <c r="C695">
        <v>2.7352314090964698E-4</v>
      </c>
      <c r="D695">
        <v>2.7352314135846098E-4</v>
      </c>
      <c r="E695">
        <v>2.8419538557352498E-4</v>
      </c>
      <c r="F695">
        <v>2.8813554776585499E-4</v>
      </c>
      <c r="G695">
        <v>3.19677688148331E-4</v>
      </c>
      <c r="H695">
        <v>3.1625062058815402E-4</v>
      </c>
      <c r="I695">
        <v>3.1645280049848802E-4</v>
      </c>
      <c r="J695">
        <v>3.23852069778267E-4</v>
      </c>
      <c r="K695">
        <v>3.3553408434285899E-4</v>
      </c>
      <c r="L695">
        <v>3.35845063816537E-4</v>
      </c>
      <c r="M695">
        <v>3.4453459131173099E-4</v>
      </c>
      <c r="N695">
        <v>3.6498021543171901E-4</v>
      </c>
      <c r="O695">
        <v>3.5734051066108101E-4</v>
      </c>
      <c r="P695">
        <v>3.68590427032748E-4</v>
      </c>
      <c r="Q695">
        <v>3.9157679356553401E-4</v>
      </c>
      <c r="R695">
        <v>3.9157679348762801E-4</v>
      </c>
      <c r="S695">
        <v>3.9157679349874802E-4</v>
      </c>
      <c r="T695">
        <v>3.9157679352482401E-4</v>
      </c>
      <c r="U695">
        <v>3.9157679355094097E-4</v>
      </c>
      <c r="V695">
        <v>4.0532968023478398E-4</v>
      </c>
      <c r="W695">
        <v>4.1956559335066499E-4</v>
      </c>
      <c r="X695">
        <v>4.3430149774763098E-4</v>
      </c>
      <c r="Y695">
        <v>4.4955495323122498E-4</v>
      </c>
      <c r="Z695">
        <v>4.6534413813990199E-4</v>
      </c>
      <c r="AA695">
        <v>4.8168786767211798E-4</v>
      </c>
      <c r="AB695">
        <v>4.9860561900477002E-4</v>
      </c>
      <c r="AC695">
        <v>5.1611755217122396E-4</v>
      </c>
      <c r="AD695">
        <v>5.3424453591468602E-4</v>
      </c>
      <c r="AE695">
        <v>5.5300817265941597E-4</v>
      </c>
      <c r="AF695">
        <v>5.7243082208556604E-4</v>
      </c>
      <c r="AG695">
        <v>5.9253562999775605E-4</v>
      </c>
      <c r="AH695">
        <v>6.13346555236284E-4</v>
      </c>
      <c r="AI695">
        <v>6.3488839786128397E-4</v>
      </c>
      <c r="AJ695">
        <v>6.5718682963431202E-4</v>
      </c>
      <c r="AK695">
        <v>6.8026842194699897E-4</v>
      </c>
      <c r="AL695">
        <v>7.0416068244185304E-4</v>
      </c>
      <c r="AM695">
        <v>7.2889208154036395E-4</v>
      </c>
      <c r="AN695">
        <v>7.5449209307251101E-4</v>
      </c>
      <c r="AO695">
        <v>7.8099122263468996E-4</v>
      </c>
      <c r="AP695">
        <v>8.0842105003311202E-4</v>
      </c>
      <c r="AQ695">
        <v>8.3681426310202895E-4</v>
      </c>
      <c r="AR695">
        <v>8.6620469651204203E-4</v>
      </c>
      <c r="AS695">
        <v>8.9662737591438696E-4</v>
      </c>
      <c r="AT695">
        <v>9.2811855438860004E-4</v>
      </c>
      <c r="AU695">
        <v>9.6071576030242096E-4</v>
      </c>
      <c r="AV695">
        <v>9.9445783912322796E-4</v>
      </c>
    </row>
    <row r="696" spans="1:48" x14ac:dyDescent="0.25">
      <c r="A696" s="34" t="s">
        <v>2098</v>
      </c>
      <c r="B696">
        <v>3.40873995233587E-4</v>
      </c>
      <c r="C696">
        <v>3.40873995233587E-4</v>
      </c>
      <c r="D696">
        <v>3.4086032342607798E-4</v>
      </c>
      <c r="E696">
        <v>3.4266470484664699E-4</v>
      </c>
      <c r="F696">
        <v>3.3157141005789298E-4</v>
      </c>
      <c r="G696">
        <v>3.3713412328777398E-4</v>
      </c>
      <c r="H696">
        <v>3.5213279712859502E-4</v>
      </c>
      <c r="I696">
        <v>3.4890791360168999E-4</v>
      </c>
      <c r="J696">
        <v>3.4556412397772102E-4</v>
      </c>
      <c r="K696">
        <v>3.5357320796986999E-4</v>
      </c>
      <c r="L696">
        <v>3.5408216069209101E-4</v>
      </c>
      <c r="M696">
        <v>3.5611566746174598E-4</v>
      </c>
      <c r="N696">
        <v>3.6540386642523298E-4</v>
      </c>
      <c r="O696">
        <v>3.66026170565664E-4</v>
      </c>
      <c r="P696">
        <v>3.7067481520856697E-4</v>
      </c>
      <c r="Q696">
        <v>3.7611715798552102E-4</v>
      </c>
      <c r="R696">
        <v>3.7611715799361101E-4</v>
      </c>
      <c r="S696">
        <v>3.7611715807118101E-4</v>
      </c>
      <c r="T696">
        <v>3.7611715808216599E-4</v>
      </c>
      <c r="U696">
        <v>3.7611715799090902E-4</v>
      </c>
      <c r="V696">
        <v>3.89327074334538E-4</v>
      </c>
      <c r="W696">
        <v>4.0300094701654698E-4</v>
      </c>
      <c r="X696">
        <v>4.1715507065927699E-4</v>
      </c>
      <c r="Y696">
        <v>4.3180631294769301E-4</v>
      </c>
      <c r="Z696">
        <v>4.4697213338728501E-4</v>
      </c>
      <c r="AA696">
        <v>4.6267060496152102E-4</v>
      </c>
      <c r="AB696">
        <v>4.7892043514220902E-4</v>
      </c>
      <c r="AC696">
        <v>4.9574098891568105E-4</v>
      </c>
      <c r="AD696">
        <v>5.1315231108847801E-4</v>
      </c>
      <c r="AE696">
        <v>5.3117515038439401E-4</v>
      </c>
      <c r="AF696">
        <v>5.4983098441329595E-4</v>
      </c>
      <c r="AG696">
        <v>5.6914204524248697E-4</v>
      </c>
      <c r="AH696">
        <v>5.8913134562217303E-4</v>
      </c>
      <c r="AI696">
        <v>6.0982270632558102E-4</v>
      </c>
      <c r="AJ696">
        <v>6.3124078516846999E-4</v>
      </c>
      <c r="AK696">
        <v>6.5341110570233903E-4</v>
      </c>
      <c r="AL696">
        <v>6.7636008823685704E-4</v>
      </c>
      <c r="AM696">
        <v>7.0011508036160405E-4</v>
      </c>
      <c r="AN696">
        <v>7.2470439112098798E-4</v>
      </c>
      <c r="AO696">
        <v>7.5015732295128301E-4</v>
      </c>
      <c r="AP696">
        <v>7.7650420786544796E-4</v>
      </c>
      <c r="AQ696">
        <v>8.0377644321171003E-4</v>
      </c>
      <c r="AR696">
        <v>8.3200652882314797E-4</v>
      </c>
      <c r="AS696">
        <v>8.6122810614680501E-4</v>
      </c>
      <c r="AT696">
        <v>8.9147599831985904E-4</v>
      </c>
      <c r="AU696">
        <v>9.2278625145822098E-4</v>
      </c>
      <c r="AV696">
        <v>9.5519617731161098E-4</v>
      </c>
    </row>
    <row r="697" spans="1:48" x14ac:dyDescent="0.25">
      <c r="A697" s="34" t="s">
        <v>2043</v>
      </c>
      <c r="B697">
        <v>1.86881249557996E-4</v>
      </c>
      <c r="C697">
        <v>1.86881249557996E-4</v>
      </c>
      <c r="D697">
        <v>1.86881078749025E-4</v>
      </c>
      <c r="E697">
        <v>1.82440340276319E-4</v>
      </c>
      <c r="F697">
        <v>1.7405719714949899E-4</v>
      </c>
      <c r="G697">
        <v>1.77943952728603E-4</v>
      </c>
      <c r="H697">
        <v>1.9151296664653801E-4</v>
      </c>
      <c r="I697">
        <v>1.8809525848912601E-4</v>
      </c>
      <c r="J697">
        <v>1.86461740774699E-4</v>
      </c>
      <c r="K697">
        <v>1.8856918103894201E-4</v>
      </c>
      <c r="L697">
        <v>1.93688012961537E-4</v>
      </c>
      <c r="M697">
        <v>2.0128473794974399E-4</v>
      </c>
      <c r="N697">
        <v>2.0696315319814E-4</v>
      </c>
      <c r="O697">
        <v>2.0520117583829999E-4</v>
      </c>
      <c r="P697">
        <v>2.0505229336782699E-4</v>
      </c>
      <c r="Q697">
        <v>2.0533532533091901E-4</v>
      </c>
      <c r="R697">
        <v>2.0533532531755801E-4</v>
      </c>
      <c r="S697">
        <v>2.05335325367174E-4</v>
      </c>
      <c r="T697">
        <v>2.0533532533745501E-4</v>
      </c>
      <c r="U697">
        <v>2.0533532532319301E-4</v>
      </c>
      <c r="V697">
        <v>2.1254707415601401E-4</v>
      </c>
      <c r="W697">
        <v>2.20012112668593E-4</v>
      </c>
      <c r="X697">
        <v>2.2773933686374E-4</v>
      </c>
      <c r="Y697">
        <v>2.3573795522750999E-4</v>
      </c>
      <c r="Z697">
        <v>2.4401749950451801E-4</v>
      </c>
      <c r="AA697">
        <v>2.5258783638624702E-4</v>
      </c>
      <c r="AB697">
        <v>2.6145917906339499E-4</v>
      </c>
      <c r="AC697">
        <v>2.7064209939444599E-4</v>
      </c>
      <c r="AD697">
        <v>2.8014754044198903E-4</v>
      </c>
      <c r="AE697">
        <v>2.89986829849486E-4</v>
      </c>
      <c r="AF697">
        <v>3.0017169295588902E-4</v>
      </c>
      <c r="AG697">
        <v>3.1071426681779298E-4</v>
      </c>
      <c r="AH697">
        <v>3.2162711505901001E-4</v>
      </c>
      <c r="AI697">
        <v>3.3292324251577298E-4</v>
      </c>
      <c r="AJ697">
        <v>3.44616110190476E-4</v>
      </c>
      <c r="AK697">
        <v>3.5671965281177401E-4</v>
      </c>
      <c r="AL697">
        <v>3.6924829355825699E-4</v>
      </c>
      <c r="AM697">
        <v>3.8221696284280001E-4</v>
      </c>
      <c r="AN697">
        <v>3.9564111550356902E-4</v>
      </c>
      <c r="AO697">
        <v>4.0953674862481497E-4</v>
      </c>
      <c r="AP697">
        <v>4.2392042159365701E-4</v>
      </c>
      <c r="AQ697">
        <v>4.3880927518689797E-4</v>
      </c>
      <c r="AR697">
        <v>4.54221052146388E-4</v>
      </c>
      <c r="AS697">
        <v>4.70174118889356E-4</v>
      </c>
      <c r="AT697">
        <v>4.8668748616222698E-4</v>
      </c>
      <c r="AU697">
        <v>5.0378083304879304E-4</v>
      </c>
      <c r="AV697">
        <v>5.2147452897193002E-4</v>
      </c>
    </row>
    <row r="698" spans="1:48" x14ac:dyDescent="0.25">
      <c r="A698" s="34" t="s">
        <v>2099</v>
      </c>
      <c r="B698">
        <v>1.9450598166912199E-3</v>
      </c>
      <c r="C698">
        <v>1.9450598166912199E-3</v>
      </c>
      <c r="D698">
        <v>1.9450598685477299E-3</v>
      </c>
      <c r="E698">
        <v>1.9641715287463E-3</v>
      </c>
      <c r="F698">
        <v>1.9202772163429301E-3</v>
      </c>
      <c r="G698">
        <v>1.9137058734755999E-3</v>
      </c>
      <c r="H698">
        <v>1.9930963534991902E-3</v>
      </c>
      <c r="I698">
        <v>2.0008158380225801E-3</v>
      </c>
      <c r="J698">
        <v>1.9857426628885201E-3</v>
      </c>
      <c r="K698">
        <v>1.9905705004686601E-3</v>
      </c>
      <c r="L698">
        <v>2.0061217203961E-3</v>
      </c>
      <c r="M698">
        <v>2.0412406107979302E-3</v>
      </c>
      <c r="N698">
        <v>2.0878636779910801E-3</v>
      </c>
      <c r="O698">
        <v>2.0591052429699799E-3</v>
      </c>
      <c r="P698">
        <v>2.1230200064143701E-3</v>
      </c>
      <c r="Q698">
        <v>2.1421543913918099E-3</v>
      </c>
      <c r="R698">
        <v>2.1421543920723202E-3</v>
      </c>
      <c r="S698">
        <v>2.1421543910632702E-3</v>
      </c>
      <c r="T698">
        <v>2.1421543924143101E-3</v>
      </c>
      <c r="U698">
        <v>2.14215439181515E-3</v>
      </c>
      <c r="V698">
        <v>2.2173907365297999E-3</v>
      </c>
      <c r="W698">
        <v>2.2952695187902199E-3</v>
      </c>
      <c r="X698">
        <v>2.3758835447933399E-3</v>
      </c>
      <c r="Y698">
        <v>2.4593288810307199E-3</v>
      </c>
      <c r="Z698">
        <v>2.5457049703007401E-3</v>
      </c>
      <c r="AA698">
        <v>2.6351147439518498E-3</v>
      </c>
      <c r="AB698">
        <v>2.7276647487621598E-3</v>
      </c>
      <c r="AC698">
        <v>2.8234652799052299E-3</v>
      </c>
      <c r="AD698">
        <v>2.9226304990882901E-3</v>
      </c>
      <c r="AE698">
        <v>3.0252785782416101E-3</v>
      </c>
      <c r="AF698">
        <v>3.1315318459891502E-3</v>
      </c>
      <c r="AG698">
        <v>3.2415169223672302E-3</v>
      </c>
      <c r="AH698">
        <v>3.3553648706859101E-3</v>
      </c>
      <c r="AI698">
        <v>3.47321136707229E-3</v>
      </c>
      <c r="AJ698">
        <v>3.5951968446526301E-3</v>
      </c>
      <c r="AK698">
        <v>3.7214666758049399E-3</v>
      </c>
      <c r="AL698">
        <v>3.8521713306296302E-3</v>
      </c>
      <c r="AM698">
        <v>3.9874665719412802E-3</v>
      </c>
      <c r="AN698">
        <v>4.1275136236861697E-3</v>
      </c>
      <c r="AO698">
        <v>4.2724793856055796E-3</v>
      </c>
      <c r="AP698">
        <v>4.4225366059479198E-3</v>
      </c>
      <c r="AQ698">
        <v>4.5778641077741803E-3</v>
      </c>
      <c r="AR698">
        <v>4.7386469936413298E-3</v>
      </c>
      <c r="AS698">
        <v>4.90507686283347E-3</v>
      </c>
      <c r="AT698">
        <v>5.0773520555077601E-3</v>
      </c>
      <c r="AU698">
        <v>5.2556778615301201E-3</v>
      </c>
      <c r="AV698">
        <v>5.4402667944332701E-3</v>
      </c>
    </row>
    <row r="699" spans="1:48" x14ac:dyDescent="0.25">
      <c r="A699" s="34" t="s">
        <v>2100</v>
      </c>
      <c r="B699">
        <v>1.1399277829558599E-4</v>
      </c>
      <c r="C699">
        <v>1.1399277829558599E-4</v>
      </c>
      <c r="D699">
        <v>1.13992777313478E-4</v>
      </c>
      <c r="E699">
        <v>1.15204069709463E-4</v>
      </c>
      <c r="F699">
        <v>1.13676328015594E-4</v>
      </c>
      <c r="G699">
        <v>1.1206639500440999E-4</v>
      </c>
      <c r="H699">
        <v>1.17063578914829E-4</v>
      </c>
      <c r="I699">
        <v>1.18675252711284E-4</v>
      </c>
      <c r="J699">
        <v>1.18270548816831E-4</v>
      </c>
      <c r="K699">
        <v>1.1901470674992101E-4</v>
      </c>
      <c r="L699">
        <v>1.20391185714723E-4</v>
      </c>
      <c r="M699">
        <v>1.2296830255117199E-4</v>
      </c>
      <c r="N699">
        <v>1.2555681907056699E-4</v>
      </c>
      <c r="O699">
        <v>1.23517013266809E-4</v>
      </c>
      <c r="P699">
        <v>1.2784688397767199E-4</v>
      </c>
      <c r="Q699">
        <v>1.2839587592745999E-4</v>
      </c>
      <c r="R699">
        <v>1.28395875856372E-4</v>
      </c>
      <c r="S699">
        <v>1.2839587592573701E-4</v>
      </c>
      <c r="T699">
        <v>1.28395875891156E-4</v>
      </c>
      <c r="U699">
        <v>1.2839587588887801E-4</v>
      </c>
      <c r="V699">
        <v>1.3290537185452599E-4</v>
      </c>
      <c r="W699">
        <v>1.3757324935692101E-4</v>
      </c>
      <c r="X699">
        <v>1.42405071211514E-4</v>
      </c>
      <c r="Y699">
        <v>1.47406595477178E-4</v>
      </c>
      <c r="Z699">
        <v>1.5258378229629301E-4</v>
      </c>
      <c r="AA699">
        <v>1.5794280130716499E-4</v>
      </c>
      <c r="AB699">
        <v>1.6349003875539399E-4</v>
      </c>
      <c r="AC699">
        <v>1.6923210529194301E-4</v>
      </c>
      <c r="AD699">
        <v>1.75175843588955E-4</v>
      </c>
      <c r="AE699">
        <v>1.8132833674849901E-4</v>
      </c>
      <c r="AF699">
        <v>1.8769691663330501E-4</v>
      </c>
      <c r="AG699">
        <v>1.9428917254673601E-4</v>
      </c>
      <c r="AH699">
        <v>2.0111296050887801E-4</v>
      </c>
      <c r="AI699">
        <v>2.0817641220309099E-4</v>
      </c>
      <c r="AJ699">
        <v>2.1548794517610499E-4</v>
      </c>
      <c r="AK699">
        <v>2.2305627235246899E-4</v>
      </c>
      <c r="AL699">
        <v>2.30890412981425E-4</v>
      </c>
      <c r="AM699">
        <v>2.38999702816441E-4</v>
      </c>
      <c r="AN699">
        <v>2.47393805543845E-4</v>
      </c>
      <c r="AO699">
        <v>2.5608272441675302E-4</v>
      </c>
      <c r="AP699">
        <v>2.6507681395560799E-4</v>
      </c>
      <c r="AQ699">
        <v>2.7438679206894E-4</v>
      </c>
      <c r="AR699">
        <v>2.8402375357977698E-4</v>
      </c>
      <c r="AS699">
        <v>2.9399918264676699E-4</v>
      </c>
      <c r="AT699">
        <v>3.04324966854803E-4</v>
      </c>
      <c r="AU699">
        <v>3.15013411294884E-4</v>
      </c>
      <c r="AV699">
        <v>3.2607725340481002E-4</v>
      </c>
    </row>
    <row r="700" spans="1:48" x14ac:dyDescent="0.25">
      <c r="A700" s="34" t="s">
        <v>2101</v>
      </c>
      <c r="B700">
        <v>8.3574634728585703E-4</v>
      </c>
      <c r="C700">
        <v>8.3574634728585703E-4</v>
      </c>
      <c r="D700">
        <v>8.3574928919080997E-4</v>
      </c>
      <c r="E700">
        <v>8.4370837862270804E-4</v>
      </c>
      <c r="F700">
        <v>8.3286713142323595E-4</v>
      </c>
      <c r="G700">
        <v>8.3097553316518503E-4</v>
      </c>
      <c r="H700">
        <v>8.6883410588867399E-4</v>
      </c>
      <c r="I700">
        <v>8.7078278887403398E-4</v>
      </c>
      <c r="J700">
        <v>8.7715943544395495E-4</v>
      </c>
      <c r="K700">
        <v>8.9333876353465296E-4</v>
      </c>
      <c r="L700">
        <v>8.9387831373548504E-4</v>
      </c>
      <c r="M700">
        <v>8.9835319634919304E-4</v>
      </c>
      <c r="N700">
        <v>9.1835797436645304E-4</v>
      </c>
      <c r="O700">
        <v>9.0476973699663704E-4</v>
      </c>
      <c r="P700">
        <v>9.4219290822940196E-4</v>
      </c>
      <c r="Q700">
        <v>9.6425041376443205E-4</v>
      </c>
      <c r="R700">
        <v>9.6425041361293301E-4</v>
      </c>
      <c r="S700">
        <v>9.6425041368174201E-4</v>
      </c>
      <c r="T700">
        <v>9.6425041363740898E-4</v>
      </c>
      <c r="U700">
        <v>9.6425041372717605E-4</v>
      </c>
      <c r="V700">
        <v>9.9811663593852391E-4</v>
      </c>
      <c r="W700">
        <v>1.03317230140821E-3</v>
      </c>
      <c r="X700">
        <v>1.06945918559009E-3</v>
      </c>
      <c r="Y700">
        <v>1.10702053061998E-3</v>
      </c>
      <c r="Z700">
        <v>1.1459010984034401E-3</v>
      </c>
      <c r="AA700">
        <v>1.18614722184581E-3</v>
      </c>
      <c r="AB700">
        <v>1.22780686230948E-3</v>
      </c>
      <c r="AC700">
        <v>1.2709296649413501E-3</v>
      </c>
      <c r="AD700">
        <v>1.3155670183843801E-3</v>
      </c>
      <c r="AE700">
        <v>1.36177211680585E-3</v>
      </c>
      <c r="AF700">
        <v>1.4096000218948501E-3</v>
      </c>
      <c r="AG700">
        <v>1.45910772988413E-3</v>
      </c>
      <c r="AH700">
        <v>1.5103542381288101E-3</v>
      </c>
      <c r="AI700">
        <v>1.5634006167571E-3</v>
      </c>
      <c r="AJ700">
        <v>1.6183100801937999E-3</v>
      </c>
      <c r="AK700">
        <v>1.6751480636966699E-3</v>
      </c>
      <c r="AL700">
        <v>1.7339823000523599E-3</v>
      </c>
      <c r="AM700">
        <v>1.7948829020199E-3</v>
      </c>
      <c r="AN700">
        <v>1.85792244160548E-3</v>
      </c>
      <c r="AO700">
        <v>1.92317604677809E-3</v>
      </c>
      <c r="AP700">
        <v>1.9907214757349601E-3</v>
      </c>
      <c r="AQ700">
        <v>2.0606392221723599E-3</v>
      </c>
      <c r="AR700">
        <v>2.1330126055063002E-3</v>
      </c>
      <c r="AS700">
        <v>2.20792787476386E-3</v>
      </c>
      <c r="AT700">
        <v>2.2854743048759201E-3</v>
      </c>
      <c r="AU700">
        <v>2.36574430494882E-3</v>
      </c>
      <c r="AV700">
        <v>2.44883353390522E-3</v>
      </c>
    </row>
    <row r="701" spans="1:48" x14ac:dyDescent="0.25">
      <c r="A701" s="34" t="s">
        <v>2102</v>
      </c>
      <c r="B701">
        <v>1.3835187564510099E-3</v>
      </c>
      <c r="C701">
        <v>1.3835187564510099E-3</v>
      </c>
      <c r="D701">
        <v>1.3835365869824801E-3</v>
      </c>
      <c r="E701">
        <v>1.15262000263624E-3</v>
      </c>
      <c r="F701">
        <v>1.19333698049827E-3</v>
      </c>
      <c r="G701">
        <v>1.41872846545296E-3</v>
      </c>
      <c r="H701">
        <v>1.1670210344133199E-3</v>
      </c>
      <c r="I701">
        <v>1.3781207656970199E-3</v>
      </c>
      <c r="J701">
        <v>1.04234434034662E-3</v>
      </c>
      <c r="K701">
        <v>1.0824777111494699E-3</v>
      </c>
      <c r="L701">
        <v>9.9126869202333101E-4</v>
      </c>
      <c r="M701">
        <v>9.0412750073846004E-4</v>
      </c>
      <c r="N701">
        <v>1.0327822114291399E-3</v>
      </c>
      <c r="O701">
        <v>9.8046028027739206E-4</v>
      </c>
      <c r="P701">
        <v>9.9036749209310197E-4</v>
      </c>
      <c r="Q701">
        <v>9.9946749443079099E-4</v>
      </c>
      <c r="R701">
        <v>9.9946749412457999E-4</v>
      </c>
      <c r="S701">
        <v>9.99467494374208E-4</v>
      </c>
      <c r="T701">
        <v>9.9946749375216999E-4</v>
      </c>
      <c r="U701">
        <v>9.9946749420887909E-4</v>
      </c>
      <c r="V701">
        <v>1.03457060408995E-3</v>
      </c>
      <c r="W701">
        <v>1.0709065994024499E-3</v>
      </c>
      <c r="X701">
        <v>1.10851878015911E-3</v>
      </c>
      <c r="Y701">
        <v>1.14745196902872E-3</v>
      </c>
      <c r="Z701">
        <v>1.1877525619953201E-3</v>
      </c>
      <c r="AA701">
        <v>1.22946858457064E-3</v>
      </c>
      <c r="AB701">
        <v>1.2726497504621801E-3</v>
      </c>
      <c r="AC701">
        <v>1.31734751641514E-3</v>
      </c>
      <c r="AD701">
        <v>1.36361514857458E-3</v>
      </c>
      <c r="AE701">
        <v>1.41150778442079E-3</v>
      </c>
      <c r="AF701">
        <v>1.46108249630466E-3</v>
      </c>
      <c r="AG701">
        <v>1.5123983624074E-3</v>
      </c>
      <c r="AH701">
        <v>1.56551653449088E-3</v>
      </c>
      <c r="AI701">
        <v>1.6205003127778401E-3</v>
      </c>
      <c r="AJ701">
        <v>1.67741522100336E-3</v>
      </c>
      <c r="AK701">
        <v>1.73632908439163E-3</v>
      </c>
      <c r="AL701">
        <v>1.7973121092516001E-3</v>
      </c>
      <c r="AM701">
        <v>1.86043696821449E-3</v>
      </c>
      <c r="AN701">
        <v>1.9257788861839801E-3</v>
      </c>
      <c r="AO701">
        <v>1.9934157315128999E-3</v>
      </c>
      <c r="AP701">
        <v>2.0634281054778699E-3</v>
      </c>
      <c r="AQ701">
        <v>2.1358994403421401E-3</v>
      </c>
      <c r="AR701">
        <v>2.2109161009042501E-3</v>
      </c>
      <c r="AS701">
        <v>2.2885674812347101E-3</v>
      </c>
      <c r="AT701">
        <v>2.3689461202156198E-3</v>
      </c>
      <c r="AU701">
        <v>2.4521478016767901E-3</v>
      </c>
      <c r="AV701">
        <v>2.5382716769272798E-3</v>
      </c>
    </row>
    <row r="702" spans="1:48" x14ac:dyDescent="0.25">
      <c r="A702" s="34" t="s">
        <v>2103</v>
      </c>
      <c r="B702">
        <v>8.0432603977267101E-4</v>
      </c>
      <c r="C702">
        <v>8.0432603977267101E-4</v>
      </c>
      <c r="D702">
        <v>8.0432912492262401E-4</v>
      </c>
      <c r="E702">
        <v>7.8381951428361195E-4</v>
      </c>
      <c r="F702">
        <v>7.3500150757728705E-4</v>
      </c>
      <c r="G702">
        <v>8.1713954237828197E-4</v>
      </c>
      <c r="H702">
        <v>8.3068104269447198E-4</v>
      </c>
      <c r="I702">
        <v>7.79492844387394E-4</v>
      </c>
      <c r="J702">
        <v>7.5984766719421504E-4</v>
      </c>
      <c r="K702">
        <v>7.7492908534250796E-4</v>
      </c>
      <c r="L702">
        <v>7.7390265730959697E-4</v>
      </c>
      <c r="M702">
        <v>7.5597906150973702E-4</v>
      </c>
      <c r="N702">
        <v>7.9843474793540902E-4</v>
      </c>
      <c r="O702">
        <v>8.2277218426053905E-4</v>
      </c>
      <c r="P702">
        <v>8.1044553038073903E-4</v>
      </c>
      <c r="Q702">
        <v>8.2520188818823803E-4</v>
      </c>
      <c r="R702">
        <v>8.2520188759186504E-4</v>
      </c>
      <c r="S702">
        <v>8.2520188796743701E-4</v>
      </c>
      <c r="T702">
        <v>8.2520188753706101E-4</v>
      </c>
      <c r="U702">
        <v>8.25201887448196E-4</v>
      </c>
      <c r="V702">
        <v>8.5418447409536899E-4</v>
      </c>
      <c r="W702">
        <v>8.8418498105367199E-4</v>
      </c>
      <c r="X702">
        <v>9.1523916001025004E-4</v>
      </c>
      <c r="Y702">
        <v>9.4738401835325501E-4</v>
      </c>
      <c r="Z702">
        <v>9.80657862405491E-4</v>
      </c>
      <c r="AA702">
        <v>1.01510034446389E-3</v>
      </c>
      <c r="AB702">
        <v>1.0507525081392701E-3</v>
      </c>
      <c r="AC702">
        <v>1.0876568411013301E-3</v>
      </c>
      <c r="AD702">
        <v>1.12585732061469E-3</v>
      </c>
      <c r="AE702">
        <v>1.1653994706811799E-3</v>
      </c>
      <c r="AF702">
        <v>1.20633041235551E-3</v>
      </c>
      <c r="AG702">
        <v>1.2486989233888299E-3</v>
      </c>
      <c r="AH702">
        <v>1.29255549244718E-3</v>
      </c>
      <c r="AI702">
        <v>1.3379523845349101E-3</v>
      </c>
      <c r="AJ702">
        <v>1.38494369783126E-3</v>
      </c>
      <c r="AK702">
        <v>1.43358543058891E-3</v>
      </c>
      <c r="AL702">
        <v>1.48393554949042E-3</v>
      </c>
      <c r="AM702">
        <v>1.5360540557083099E-3</v>
      </c>
      <c r="AN702">
        <v>1.5900030583199201E-3</v>
      </c>
      <c r="AO702">
        <v>1.6458468482250699E-3</v>
      </c>
      <c r="AP702">
        <v>1.7036519728537299E-3</v>
      </c>
      <c r="AQ702">
        <v>1.76348731791563E-3</v>
      </c>
      <c r="AR702">
        <v>1.82542418909056E-3</v>
      </c>
      <c r="AS702">
        <v>1.8895363957085499E-3</v>
      </c>
      <c r="AT702">
        <v>1.95590033899486E-3</v>
      </c>
      <c r="AU702">
        <v>2.0245951045787598E-3</v>
      </c>
      <c r="AV702">
        <v>2.0957025536693301E-3</v>
      </c>
    </row>
    <row r="703" spans="1:48" x14ac:dyDescent="0.25">
      <c r="A703" s="34" t="s">
        <v>2104</v>
      </c>
      <c r="B703">
        <v>6.5285007284956401E-4</v>
      </c>
      <c r="C703">
        <v>6.5285007284956401E-4</v>
      </c>
      <c r="D703">
        <v>6.5284998180078796E-4</v>
      </c>
      <c r="E703">
        <v>6.5526772636364996E-4</v>
      </c>
      <c r="F703">
        <v>6.2489544012238102E-4</v>
      </c>
      <c r="G703">
        <v>6.0499387050502403E-4</v>
      </c>
      <c r="H703">
        <v>6.3276833183758803E-4</v>
      </c>
      <c r="I703">
        <v>6.2941346408878704E-4</v>
      </c>
      <c r="J703">
        <v>6.1485018667110003E-4</v>
      </c>
      <c r="K703">
        <v>6.19761979537396E-4</v>
      </c>
      <c r="L703">
        <v>6.1835033715695702E-4</v>
      </c>
      <c r="M703">
        <v>6.2032473406556095E-4</v>
      </c>
      <c r="N703">
        <v>6.3751628717072305E-4</v>
      </c>
      <c r="O703">
        <v>6.3427464528760795E-4</v>
      </c>
      <c r="P703">
        <v>6.3518116475215697E-4</v>
      </c>
      <c r="Q703">
        <v>6.3803662500621695E-4</v>
      </c>
      <c r="R703">
        <v>6.3803662497295102E-4</v>
      </c>
      <c r="S703">
        <v>6.3803662492387201E-4</v>
      </c>
      <c r="T703">
        <v>6.3803662509456403E-4</v>
      </c>
      <c r="U703">
        <v>6.3803662485074301E-4</v>
      </c>
      <c r="V703">
        <v>6.6044562793441601E-4</v>
      </c>
      <c r="W703">
        <v>6.8364167574299999E-4</v>
      </c>
      <c r="X703">
        <v>7.0765241020772902E-4</v>
      </c>
      <c r="Y703">
        <v>7.3250644564709698E-4</v>
      </c>
      <c r="Z703">
        <v>7.5823339943653797E-4</v>
      </c>
      <c r="AA703">
        <v>7.8486393090942996E-4</v>
      </c>
      <c r="AB703">
        <v>8.1242977514917199E-4</v>
      </c>
      <c r="AC703">
        <v>8.4096378120598404E-4</v>
      </c>
      <c r="AD703">
        <v>8.7049995367931201E-4</v>
      </c>
      <c r="AE703">
        <v>9.0107348999445501E-4</v>
      </c>
      <c r="AF703">
        <v>9.3272082456350705E-4</v>
      </c>
      <c r="AG703">
        <v>9.6547967039491904E-4</v>
      </c>
      <c r="AH703">
        <v>9.9938906661286697E-4</v>
      </c>
      <c r="AI703">
        <v>1.0344894221349999E-3</v>
      </c>
      <c r="AJ703">
        <v>1.07082256563122E-3</v>
      </c>
      <c r="AK703">
        <v>1.1084317951918501E-3</v>
      </c>
      <c r="AL703">
        <v>1.14736192919346E-3</v>
      </c>
      <c r="AM703">
        <v>1.18765935974374E-3</v>
      </c>
      <c r="AN703">
        <v>1.22937210902716E-3</v>
      </c>
      <c r="AO703">
        <v>1.27254988577988E-3</v>
      </c>
      <c r="AP703">
        <v>1.31724414444917E-3</v>
      </c>
      <c r="AQ703">
        <v>1.3635081466812199E-3</v>
      </c>
      <c r="AR703">
        <v>1.4113970241941701E-3</v>
      </c>
      <c r="AS703">
        <v>1.4609678462272999E-3</v>
      </c>
      <c r="AT703">
        <v>1.5122796848826699E-3</v>
      </c>
      <c r="AU703">
        <v>1.5653936885943499E-3</v>
      </c>
      <c r="AV703">
        <v>1.6203731529318901E-3</v>
      </c>
    </row>
    <row r="704" spans="1:48" x14ac:dyDescent="0.25">
      <c r="A704" s="34" t="s">
        <v>2105</v>
      </c>
      <c r="B704">
        <v>2.06394124565585E-3</v>
      </c>
      <c r="C704">
        <v>2.06394124565585E-3</v>
      </c>
      <c r="D704">
        <v>2.0639412232717298E-3</v>
      </c>
      <c r="E704">
        <v>2.1018165067436399E-3</v>
      </c>
      <c r="F704">
        <v>2.0018650905805901E-3</v>
      </c>
      <c r="G704">
        <v>1.8270530539497599E-3</v>
      </c>
      <c r="H704">
        <v>1.94260301769421E-3</v>
      </c>
      <c r="I704">
        <v>1.94157856452026E-3</v>
      </c>
      <c r="J704">
        <v>1.87388507199119E-3</v>
      </c>
      <c r="K704">
        <v>1.8687232690790701E-3</v>
      </c>
      <c r="L704">
        <v>1.8743945527569101E-3</v>
      </c>
      <c r="M704">
        <v>1.8941528872018401E-3</v>
      </c>
      <c r="N704">
        <v>1.94911605800979E-3</v>
      </c>
      <c r="O704">
        <v>1.9797261202011301E-3</v>
      </c>
      <c r="P704">
        <v>2.0154047210368298E-3</v>
      </c>
      <c r="Q704">
        <v>2.0654829240032901E-3</v>
      </c>
      <c r="R704">
        <v>2.0654829239135702E-3</v>
      </c>
      <c r="S704">
        <v>2.0654829240268902E-3</v>
      </c>
      <c r="T704">
        <v>2.0654829240741601E-3</v>
      </c>
      <c r="U704">
        <v>2.0654829240365899E-3</v>
      </c>
      <c r="V704">
        <v>2.1380264281761099E-3</v>
      </c>
      <c r="W704">
        <v>2.21311779115918E-3</v>
      </c>
      <c r="X704">
        <v>2.2908465009757102E-3</v>
      </c>
      <c r="Y704">
        <v>2.3713051822697299E-3</v>
      </c>
      <c r="Z704">
        <v>2.4545897173674299E-3</v>
      </c>
      <c r="AA704">
        <v>2.5407993578104499E-3</v>
      </c>
      <c r="AB704">
        <v>2.63003683714453E-3</v>
      </c>
      <c r="AC704">
        <v>2.7224084983056402E-3</v>
      </c>
      <c r="AD704">
        <v>2.8180244196317501E-3</v>
      </c>
      <c r="AE704">
        <v>2.9169985455065402E-3</v>
      </c>
      <c r="AF704">
        <v>3.0194488211849999E-3</v>
      </c>
      <c r="AG704">
        <v>3.1254973378070801E-3</v>
      </c>
      <c r="AH704">
        <v>3.23527046887781E-3</v>
      </c>
      <c r="AI704">
        <v>3.3488990319919302E-3</v>
      </c>
      <c r="AJ704">
        <v>3.4665184363364301E-3</v>
      </c>
      <c r="AK704">
        <v>3.5882688480527699E-3</v>
      </c>
      <c r="AL704">
        <v>3.7142953539610998E-3</v>
      </c>
      <c r="AM704">
        <v>3.8447481394020002E-3</v>
      </c>
      <c r="AN704">
        <v>3.9797826619144896E-3</v>
      </c>
      <c r="AO704">
        <v>4.1195598437662401E-3</v>
      </c>
      <c r="AP704">
        <v>4.2642462538238996E-3</v>
      </c>
      <c r="AQ704">
        <v>4.41401431102636E-3</v>
      </c>
      <c r="AR704">
        <v>4.5690424942892403E-3</v>
      </c>
      <c r="AS704">
        <v>4.7295155480114696E-3</v>
      </c>
      <c r="AT704">
        <v>4.8956247074975002E-3</v>
      </c>
      <c r="AU704">
        <v>5.0675679207204099E-3</v>
      </c>
      <c r="AV704">
        <v>5.2455500916944097E-3</v>
      </c>
    </row>
    <row r="705" spans="1:48" x14ac:dyDescent="0.25">
      <c r="A705" s="34" t="s">
        <v>1974</v>
      </c>
      <c r="B705">
        <v>4.7783861969211703E-4</v>
      </c>
      <c r="C705">
        <v>4.7783861969211703E-4</v>
      </c>
      <c r="D705">
        <v>4.7783839093050402E-4</v>
      </c>
      <c r="E705">
        <v>4.8326782804706202E-4</v>
      </c>
      <c r="F705">
        <v>4.7071690866480598E-4</v>
      </c>
      <c r="G705" s="15">
        <v>4.3889404927683798E-4</v>
      </c>
      <c r="H705" s="15">
        <v>4.52943199254208E-4</v>
      </c>
      <c r="I705">
        <v>4.6361572273973998E-4</v>
      </c>
      <c r="J705" s="15">
        <v>4.5299662971876601E-4</v>
      </c>
      <c r="K705">
        <v>4.7318336742850999E-4</v>
      </c>
      <c r="L705">
        <v>4.60350795813041E-4</v>
      </c>
      <c r="M705" s="15">
        <v>4.7192451992920898E-4</v>
      </c>
      <c r="N705" s="15">
        <v>5.0298471385884199E-4</v>
      </c>
      <c r="O705" s="15">
        <v>5.09564001775379E-4</v>
      </c>
      <c r="P705" s="15">
        <v>5.30690290044206E-4</v>
      </c>
      <c r="Q705" s="15">
        <v>5.4811265036662201E-4</v>
      </c>
      <c r="R705" s="15">
        <v>5.4811265029275304E-4</v>
      </c>
      <c r="S705" s="15">
        <v>5.4811265029405202E-4</v>
      </c>
      <c r="T705" s="15">
        <v>5.4811265034004799E-4</v>
      </c>
      <c r="U705" s="15">
        <v>5.4811265027404502E-4</v>
      </c>
      <c r="V705" s="15">
        <v>5.4378943008117405E-4</v>
      </c>
      <c r="W705" s="15">
        <v>5.3950030913722498E-4</v>
      </c>
      <c r="X705" s="15">
        <v>5.3524501842507695E-4</v>
      </c>
      <c r="Y705" s="15">
        <v>5.3102329111117405E-4</v>
      </c>
      <c r="Z705" s="15">
        <v>5.2683486272492698E-4</v>
      </c>
      <c r="AA705" s="15">
        <v>5.2267947036862801E-4</v>
      </c>
      <c r="AB705" s="15">
        <v>5.1855685346767803E-4</v>
      </c>
      <c r="AC705" s="15">
        <v>5.1446675355416405E-4</v>
      </c>
      <c r="AD705" s="15">
        <v>5.1040891416517299E-4</v>
      </c>
      <c r="AE705" s="15">
        <v>5.0638308092319903E-4</v>
      </c>
      <c r="AF705" s="15">
        <v>5.0238900107361505E-4</v>
      </c>
      <c r="AG705" s="15">
        <v>4.9842642456396195E-4</v>
      </c>
      <c r="AH705" s="15">
        <v>4.9449510284862704E-4</v>
      </c>
      <c r="AI705" s="15">
        <v>4.9059478955713399E-4</v>
      </c>
      <c r="AJ705" s="15">
        <v>4.86725239435193E-4</v>
      </c>
      <c r="AK705" s="15">
        <v>4.8288621003776298E-4</v>
      </c>
      <c r="AL705" s="15">
        <v>4.7907746117961198E-4</v>
      </c>
      <c r="AM705" s="15">
        <v>4.7529875364601802E-4</v>
      </c>
      <c r="AN705" s="15">
        <v>4.7154985088225401E-4</v>
      </c>
      <c r="AO705" s="15">
        <v>4.67830516949305E-4</v>
      </c>
      <c r="AP705" s="15">
        <v>4.6414051956304502E-4</v>
      </c>
      <c r="AQ705" s="15">
        <v>4.6047962669765001E-4</v>
      </c>
      <c r="AR705" s="15">
        <v>4.5684760903276999E-4</v>
      </c>
      <c r="AS705" s="15">
        <v>4.5324423874022101E-4</v>
      </c>
      <c r="AT705" s="15">
        <v>4.4966928984372702E-4</v>
      </c>
      <c r="AU705" s="15">
        <v>4.4612253820800699E-4</v>
      </c>
      <c r="AV705" s="15">
        <v>4.4260376161299502E-4</v>
      </c>
    </row>
    <row r="706" spans="1:48" x14ac:dyDescent="0.25">
      <c r="A706" s="34" t="s">
        <v>1975</v>
      </c>
      <c r="B706">
        <v>2.4150837869961099E-3</v>
      </c>
      <c r="C706">
        <v>2.4150837869961099E-3</v>
      </c>
      <c r="D706">
        <v>2.4150837771955099E-3</v>
      </c>
      <c r="E706">
        <v>2.4475961871810998E-3</v>
      </c>
      <c r="F706">
        <v>2.3799713323495201E-3</v>
      </c>
      <c r="G706">
        <v>2.21752460053227E-3</v>
      </c>
      <c r="H706">
        <v>2.3557535974555199E-3</v>
      </c>
      <c r="I706">
        <v>2.33649628068585E-3</v>
      </c>
      <c r="J706">
        <v>2.3201176147683101E-3</v>
      </c>
      <c r="K706">
        <v>2.3671403067850598E-3</v>
      </c>
      <c r="L706">
        <v>2.3485737480360099E-3</v>
      </c>
      <c r="M706">
        <v>2.3969602316151499E-3</v>
      </c>
      <c r="N706">
        <v>2.4955884384796801E-3</v>
      </c>
      <c r="O706">
        <v>2.5158244530273802E-3</v>
      </c>
      <c r="P706">
        <v>2.57677567391213E-3</v>
      </c>
      <c r="Q706">
        <v>2.6974422502028502E-3</v>
      </c>
      <c r="R706">
        <v>2.69744225024639E-3</v>
      </c>
      <c r="S706">
        <v>2.6974422498790402E-3</v>
      </c>
      <c r="T706">
        <v>2.6974422505680298E-3</v>
      </c>
      <c r="U706">
        <v>2.6974422508410601E-3</v>
      </c>
      <c r="V706">
        <v>2.67616626430311E-3</v>
      </c>
      <c r="W706">
        <v>2.6550580919357499E-3</v>
      </c>
      <c r="X706">
        <v>2.6341164106706899E-3</v>
      </c>
      <c r="Y706">
        <v>2.61333990519747E-3</v>
      </c>
      <c r="Z706">
        <v>2.5927272739269401E-3</v>
      </c>
      <c r="AA706">
        <v>2.5722772237222798E-3</v>
      </c>
      <c r="AB706">
        <v>2.5519884744573101E-3</v>
      </c>
      <c r="AC706">
        <v>2.5318597491103901E-3</v>
      </c>
      <c r="AD706">
        <v>2.51188978981794E-3</v>
      </c>
      <c r="AE706">
        <v>2.49207734316002E-3</v>
      </c>
      <c r="AF706">
        <v>2.4724211661364E-3</v>
      </c>
      <c r="AG706">
        <v>2.4529200277117699E-3</v>
      </c>
      <c r="AH706">
        <v>2.4335727025397102E-3</v>
      </c>
      <c r="AI706">
        <v>2.4143779784647199E-3</v>
      </c>
      <c r="AJ706">
        <v>2.3953346533589102E-3</v>
      </c>
      <c r="AK706">
        <v>2.3764415306188101E-3</v>
      </c>
      <c r="AL706">
        <v>2.35769742799066E-3</v>
      </c>
      <c r="AM706">
        <v>2.3391011672677302E-3</v>
      </c>
      <c r="AN706">
        <v>2.3206515856315402E-3</v>
      </c>
      <c r="AO706">
        <v>2.30234752371375E-3</v>
      </c>
      <c r="AP706">
        <v>2.2841878344402201E-3</v>
      </c>
      <c r="AQ706">
        <v>2.2661713792081102E-3</v>
      </c>
      <c r="AR706">
        <v>2.2482970275480001E-3</v>
      </c>
      <c r="AS706">
        <v>2.2305636599475398E-3</v>
      </c>
      <c r="AT706">
        <v>2.2129701635244998E-3</v>
      </c>
      <c r="AU706">
        <v>2.1955154356410002E-3</v>
      </c>
      <c r="AV706">
        <v>2.1781983801104801E-3</v>
      </c>
    </row>
    <row r="707" spans="1:48" x14ac:dyDescent="0.25">
      <c r="A707" s="34" t="s">
        <v>1976</v>
      </c>
      <c r="B707">
        <v>1.4022230239698801E-3</v>
      </c>
      <c r="C707">
        <v>1.4022230239698801E-3</v>
      </c>
      <c r="D707">
        <v>1.40222281910997E-3</v>
      </c>
      <c r="E707">
        <v>1.44836900445279E-3</v>
      </c>
      <c r="F707">
        <v>1.4146476284250199E-3</v>
      </c>
      <c r="G707">
        <v>1.4858017478059399E-3</v>
      </c>
      <c r="H707">
        <v>1.4744294425293801E-3</v>
      </c>
      <c r="I707">
        <v>1.4678811176095899E-3</v>
      </c>
      <c r="J707">
        <v>1.4348527111334899E-3</v>
      </c>
      <c r="K707">
        <v>1.45460795369478E-3</v>
      </c>
      <c r="L707">
        <v>1.4463743693243999E-3</v>
      </c>
      <c r="M707">
        <v>1.42039602173228E-3</v>
      </c>
      <c r="N707">
        <v>1.4203984585943301E-3</v>
      </c>
      <c r="O707">
        <v>1.36979446233167E-3</v>
      </c>
      <c r="P707">
        <v>1.3829213051486399E-3</v>
      </c>
      <c r="Q707">
        <v>1.41025803498743E-3</v>
      </c>
      <c r="R707">
        <v>1.41025803465526E-3</v>
      </c>
      <c r="S707">
        <v>1.41025803557079E-3</v>
      </c>
      <c r="T707">
        <v>1.41025803578743E-3</v>
      </c>
      <c r="U707">
        <v>1.4102580353454401E-3</v>
      </c>
      <c r="V707">
        <v>1.39913467109213E-3</v>
      </c>
      <c r="W707">
        <v>1.38809904394808E-3</v>
      </c>
      <c r="X707">
        <v>1.3771504589922599E-3</v>
      </c>
      <c r="Y707">
        <v>1.3662882309648499E-3</v>
      </c>
      <c r="Z707">
        <v>1.35551167744296E-3</v>
      </c>
      <c r="AA707">
        <v>1.3448201246376E-3</v>
      </c>
      <c r="AB707">
        <v>1.3342129008136301E-3</v>
      </c>
      <c r="AC707">
        <v>1.3236893405085999E-3</v>
      </c>
      <c r="AD707">
        <v>1.3132487848853799E-3</v>
      </c>
      <c r="AE707">
        <v>1.3028905786992501E-3</v>
      </c>
      <c r="AF707">
        <v>1.2926140738618399E-3</v>
      </c>
      <c r="AG707">
        <v>1.2824186225956001E-3</v>
      </c>
      <c r="AH707">
        <v>1.2723035889775499E-3</v>
      </c>
      <c r="AI707">
        <v>1.2622683367891599E-3</v>
      </c>
      <c r="AJ707">
        <v>1.2523122372042901E-3</v>
      </c>
      <c r="AK707">
        <v>1.2424346664143401E-3</v>
      </c>
      <c r="AL707">
        <v>1.2326350044359401E-3</v>
      </c>
      <c r="AM707">
        <v>1.2229126374659E-3</v>
      </c>
      <c r="AN707">
        <v>1.2132669544669501E-3</v>
      </c>
      <c r="AO707">
        <v>1.20369735225689E-3</v>
      </c>
      <c r="AP707">
        <v>1.19420322933518E-3</v>
      </c>
      <c r="AQ707">
        <v>1.1847839908036E-3</v>
      </c>
      <c r="AR707">
        <v>1.1754390465229E-3</v>
      </c>
      <c r="AS707">
        <v>1.16616781061239E-3</v>
      </c>
      <c r="AT707">
        <v>1.15696970138708E-3</v>
      </c>
      <c r="AU707">
        <v>1.1478441414934501E-3</v>
      </c>
      <c r="AV707">
        <v>1.13879055851426E-3</v>
      </c>
    </row>
    <row r="708" spans="1:48" x14ac:dyDescent="0.25">
      <c r="A708" s="34" t="s">
        <v>1977</v>
      </c>
      <c r="B708">
        <v>4.6774237737740804E-3</v>
      </c>
      <c r="C708">
        <v>4.6774237737740804E-3</v>
      </c>
      <c r="D708">
        <v>4.67742368681252E-3</v>
      </c>
      <c r="E708">
        <v>4.7916854561410802E-3</v>
      </c>
      <c r="F708">
        <v>4.8867571221699003E-3</v>
      </c>
      <c r="G708">
        <v>5.26208239406662E-3</v>
      </c>
      <c r="H708">
        <v>5.4693268442152698E-3</v>
      </c>
      <c r="I708">
        <v>4.9493825525295503E-3</v>
      </c>
      <c r="J708">
        <v>5.1883848494067497E-3</v>
      </c>
      <c r="K708">
        <v>5.4465652937151403E-3</v>
      </c>
      <c r="L708">
        <v>5.4538273336702699E-3</v>
      </c>
      <c r="M708">
        <v>5.64361097020432E-3</v>
      </c>
      <c r="N708">
        <v>5.6661125611880301E-3</v>
      </c>
      <c r="O708">
        <v>5.5841583010487498E-3</v>
      </c>
      <c r="P708">
        <v>5.6549624343901197E-3</v>
      </c>
      <c r="Q708">
        <v>5.8374862929030198E-3</v>
      </c>
      <c r="R708">
        <v>5.8374862934101497E-3</v>
      </c>
      <c r="S708">
        <v>5.8374862930842203E-3</v>
      </c>
      <c r="T708">
        <v>5.8374862927640398E-3</v>
      </c>
      <c r="U708">
        <v>5.8374862927891196E-3</v>
      </c>
      <c r="V708">
        <v>5.7914433150156597E-3</v>
      </c>
      <c r="W708">
        <v>5.7457634984397401E-3</v>
      </c>
      <c r="X708">
        <v>5.7004439804739897E-3</v>
      </c>
      <c r="Y708">
        <v>5.6554819193776699E-3</v>
      </c>
      <c r="Z708">
        <v>5.6108744954690704E-3</v>
      </c>
      <c r="AA708">
        <v>5.5666189091992703E-3</v>
      </c>
      <c r="AB708">
        <v>5.5227123878621599E-3</v>
      </c>
      <c r="AC708">
        <v>5.4791521790584696E-3</v>
      </c>
      <c r="AD708">
        <v>5.4359355485571904E-3</v>
      </c>
      <c r="AE708">
        <v>5.3930597885467899E-3</v>
      </c>
      <c r="AF708">
        <v>5.3505222092381797E-3</v>
      </c>
      <c r="AG708">
        <v>5.3083201441487104E-3</v>
      </c>
      <c r="AH708">
        <v>5.2664509461702704E-3</v>
      </c>
      <c r="AI708">
        <v>5.2249119894479E-3</v>
      </c>
      <c r="AJ708">
        <v>5.1837006707080103E-3</v>
      </c>
      <c r="AK708">
        <v>5.1428144056296201E-3</v>
      </c>
      <c r="AL708">
        <v>5.1022506275133798E-3</v>
      </c>
      <c r="AM708">
        <v>5.0620067964800598E-3</v>
      </c>
      <c r="AN708">
        <v>5.0220803867673898E-3</v>
      </c>
      <c r="AO708">
        <v>4.9824688953930196E-3</v>
      </c>
      <c r="AP708">
        <v>4.9431698376532097E-3</v>
      </c>
      <c r="AQ708">
        <v>4.9041807505935996E-3</v>
      </c>
      <c r="AR708">
        <v>4.8654991887981903E-3</v>
      </c>
      <c r="AS708">
        <v>4.8271227266136396E-3</v>
      </c>
      <c r="AT708">
        <v>4.7890489570437799E-3</v>
      </c>
      <c r="AU708">
        <v>4.7512754923661801E-3</v>
      </c>
      <c r="AV708">
        <v>4.7137999647577002E-3</v>
      </c>
    </row>
    <row r="709" spans="1:48" x14ac:dyDescent="0.25">
      <c r="A709" s="34" t="s">
        <v>1978</v>
      </c>
      <c r="B709">
        <v>3.56420095139589E-3</v>
      </c>
      <c r="C709">
        <v>3.56420095139589E-3</v>
      </c>
      <c r="D709">
        <v>3.5642009315497601E-3</v>
      </c>
      <c r="E709">
        <v>3.6419108924563202E-3</v>
      </c>
      <c r="F709">
        <v>3.7121421355890299E-3</v>
      </c>
      <c r="G709">
        <v>4.0055599920010296E-3</v>
      </c>
      <c r="H709">
        <v>4.1556431061528501E-3</v>
      </c>
      <c r="I709">
        <v>3.7292002500453601E-3</v>
      </c>
      <c r="J709">
        <v>3.9423222112025596E-3</v>
      </c>
      <c r="K709">
        <v>4.1507988169941596E-3</v>
      </c>
      <c r="L709">
        <v>4.1558680457380601E-3</v>
      </c>
      <c r="M709">
        <v>4.3203219036560799E-3</v>
      </c>
      <c r="N709">
        <v>4.3248212333258798E-3</v>
      </c>
      <c r="O709">
        <v>4.2555114256774603E-3</v>
      </c>
      <c r="P709">
        <v>4.31835808563822E-3</v>
      </c>
      <c r="Q709">
        <v>4.4470764608511197E-3</v>
      </c>
      <c r="R709">
        <v>4.4470764609774198E-3</v>
      </c>
      <c r="S709">
        <v>4.4470764609253104E-3</v>
      </c>
      <c r="T709">
        <v>4.4470764618127403E-3</v>
      </c>
      <c r="U709">
        <v>4.4470764621130704E-3</v>
      </c>
      <c r="V709">
        <v>4.4120002941041301E-3</v>
      </c>
      <c r="W709">
        <v>4.3772007881584902E-3</v>
      </c>
      <c r="X709">
        <v>4.3426757642090197E-3</v>
      </c>
      <c r="Y709">
        <v>4.3084230529579102E-3</v>
      </c>
      <c r="Z709">
        <v>4.2744405104625403E-3</v>
      </c>
      <c r="AA709">
        <v>4.2407260034164999E-3</v>
      </c>
      <c r="AB709">
        <v>4.2072774186698797E-3</v>
      </c>
      <c r="AC709">
        <v>4.1740926583993896E-3</v>
      </c>
      <c r="AD709">
        <v>4.1411696414148996E-3</v>
      </c>
      <c r="AE709">
        <v>4.1085063039262102E-3</v>
      </c>
      <c r="AF709">
        <v>4.0761005973848101E-3</v>
      </c>
      <c r="AG709">
        <v>4.0439504899418399E-3</v>
      </c>
      <c r="AH709">
        <v>4.0120539651721304E-3</v>
      </c>
      <c r="AI709">
        <v>3.9804090236377401E-3</v>
      </c>
      <c r="AJ709">
        <v>3.9490136804400701E-3</v>
      </c>
      <c r="AK709">
        <v>3.9178659680756799E-3</v>
      </c>
      <c r="AL709">
        <v>3.8869639309998998E-3</v>
      </c>
      <c r="AM709">
        <v>3.8563056312361801E-3</v>
      </c>
      <c r="AN709">
        <v>3.8258891493506099E-3</v>
      </c>
      <c r="AO709">
        <v>3.79571257793652E-3</v>
      </c>
      <c r="AP709">
        <v>3.76577402092584E-3</v>
      </c>
      <c r="AQ709">
        <v>3.7360716032541399E-3</v>
      </c>
      <c r="AR709">
        <v>3.7066034644719502E-3</v>
      </c>
      <c r="AS709">
        <v>3.6773677524381699E-3</v>
      </c>
      <c r="AT709">
        <v>3.6483626362771898E-3</v>
      </c>
      <c r="AU709">
        <v>3.6195862980781799E-3</v>
      </c>
      <c r="AV709">
        <v>3.5910369319917201E-3</v>
      </c>
    </row>
    <row r="710" spans="1:48" x14ac:dyDescent="0.25">
      <c r="A710" s="34" t="s">
        <v>1979</v>
      </c>
      <c r="B710">
        <v>2.7477200079955898E-3</v>
      </c>
      <c r="C710">
        <v>2.7477200079955898E-3</v>
      </c>
      <c r="D710">
        <v>2.7477199935203498E-3</v>
      </c>
      <c r="E710">
        <v>2.8018484648912401E-3</v>
      </c>
      <c r="F710">
        <v>2.76761016571967E-3</v>
      </c>
      <c r="G710">
        <v>2.8536938589601799E-3</v>
      </c>
      <c r="H710">
        <v>2.88540745242697E-3</v>
      </c>
      <c r="I710">
        <v>2.9849531001238999E-3</v>
      </c>
      <c r="J710">
        <v>3.0581830394081099E-3</v>
      </c>
      <c r="K710">
        <v>3.08925014591846E-3</v>
      </c>
      <c r="L710">
        <v>3.1488288120493199E-3</v>
      </c>
      <c r="M710">
        <v>3.18272149225007E-3</v>
      </c>
      <c r="N710">
        <v>3.3306449806006001E-3</v>
      </c>
      <c r="O710">
        <v>3.41650675965111E-3</v>
      </c>
      <c r="P710">
        <v>3.5044765361394599E-3</v>
      </c>
      <c r="Q710">
        <v>3.6927110626468998E-3</v>
      </c>
      <c r="R710">
        <v>3.69271106207317E-3</v>
      </c>
      <c r="S710">
        <v>3.69271106232593E-3</v>
      </c>
      <c r="T710">
        <v>3.6927110618252199E-3</v>
      </c>
      <c r="U710">
        <v>3.6927110629084098E-3</v>
      </c>
      <c r="V710">
        <v>3.66358492643721E-3</v>
      </c>
      <c r="W710">
        <v>3.6346885237218901E-3</v>
      </c>
      <c r="X710">
        <v>3.6060200383691101E-3</v>
      </c>
      <c r="Y710">
        <v>3.5775776752606501E-3</v>
      </c>
      <c r="Z710">
        <v>3.54935965097765E-3</v>
      </c>
      <c r="AA710">
        <v>3.5213641965148E-3</v>
      </c>
      <c r="AB710">
        <v>3.4935895526905301E-3</v>
      </c>
      <c r="AC710">
        <v>3.46603398223887E-3</v>
      </c>
      <c r="AD710">
        <v>3.4386957539664798E-3</v>
      </c>
      <c r="AE710">
        <v>3.4115731556104401E-3</v>
      </c>
      <c r="AF710">
        <v>3.38466448755969E-3</v>
      </c>
      <c r="AG710">
        <v>3.3579680588621502E-3</v>
      </c>
      <c r="AH710">
        <v>3.3314821975637698E-3</v>
      </c>
      <c r="AI710">
        <v>3.3052052426101801E-3</v>
      </c>
      <c r="AJ710">
        <v>3.2791355468595402E-3</v>
      </c>
      <c r="AK710">
        <v>3.2532714747040901E-3</v>
      </c>
      <c r="AL710">
        <v>3.22761140537281E-3</v>
      </c>
      <c r="AM710">
        <v>3.2021537279470899E-3</v>
      </c>
      <c r="AN710">
        <v>3.1768968471087701E-3</v>
      </c>
      <c r="AO710">
        <v>3.1518391789969102E-3</v>
      </c>
      <c r="AP710">
        <v>3.12697915289716E-3</v>
      </c>
      <c r="AQ710">
        <v>3.1023152086466599E-3</v>
      </c>
      <c r="AR710">
        <v>3.0778458011522102E-3</v>
      </c>
      <c r="AS710">
        <v>3.0535693954339199E-3</v>
      </c>
      <c r="AT710">
        <v>3.02948446785748E-3</v>
      </c>
      <c r="AU710">
        <v>3.00558951047664E-3</v>
      </c>
      <c r="AV710">
        <v>2.9818830246711898E-3</v>
      </c>
    </row>
    <row r="711" spans="1:48" x14ac:dyDescent="0.25">
      <c r="A711" s="34" t="s">
        <v>1980</v>
      </c>
      <c r="B711">
        <v>1.44354035614503E-3</v>
      </c>
      <c r="C711">
        <v>1.44354035614503E-3</v>
      </c>
      <c r="D711">
        <v>1.4435403307829699E-3</v>
      </c>
      <c r="E711">
        <v>1.47845583296174E-3</v>
      </c>
      <c r="F711">
        <v>1.4001164230541699E-3</v>
      </c>
      <c r="G711">
        <v>1.39888658747923E-3</v>
      </c>
      <c r="H711">
        <v>1.43958904683657E-3</v>
      </c>
      <c r="I711">
        <v>1.43192813613178E-3</v>
      </c>
      <c r="J711">
        <v>1.4313876503318E-3</v>
      </c>
      <c r="K711">
        <v>1.45185965904509E-3</v>
      </c>
      <c r="L711">
        <v>1.4750073936803799E-3</v>
      </c>
      <c r="M711">
        <v>1.4737803940194001E-3</v>
      </c>
      <c r="N711">
        <v>1.4986361701083599E-3</v>
      </c>
      <c r="O711">
        <v>1.50590171992461E-3</v>
      </c>
      <c r="P711">
        <v>1.5371179251678501E-3</v>
      </c>
      <c r="Q711">
        <v>1.5630666070485101E-3</v>
      </c>
      <c r="R711">
        <v>1.56306660664312E-3</v>
      </c>
      <c r="S711">
        <v>1.5630666069926899E-3</v>
      </c>
      <c r="T711">
        <v>1.56306660720462E-3</v>
      </c>
      <c r="U711">
        <v>1.56306660707618E-3</v>
      </c>
      <c r="V711">
        <v>1.55073797134511E-3</v>
      </c>
      <c r="W711">
        <v>1.5385065776350401E-3</v>
      </c>
      <c r="X711">
        <v>1.5263716577577199E-3</v>
      </c>
      <c r="Y711">
        <v>1.51433245226927E-3</v>
      </c>
      <c r="Z711">
        <v>1.50238820572333E-3</v>
      </c>
      <c r="AA711">
        <v>1.4905381684362201E-3</v>
      </c>
      <c r="AB711">
        <v>1.4787815992540899E-3</v>
      </c>
      <c r="AC711">
        <v>1.4671177582291099E-3</v>
      </c>
      <c r="AD711">
        <v>1.4555459165141399E-3</v>
      </c>
      <c r="AE711">
        <v>1.44406534547936E-3</v>
      </c>
      <c r="AF711">
        <v>1.4326753285319E-3</v>
      </c>
      <c r="AG711">
        <v>1.4213751502945499E-3</v>
      </c>
      <c r="AH711">
        <v>1.41016410109885E-3</v>
      </c>
      <c r="AI711">
        <v>1.3990414785888499E-3</v>
      </c>
      <c r="AJ711">
        <v>1.38800658623969E-3</v>
      </c>
      <c r="AK711">
        <v>1.37705873068378E-3</v>
      </c>
      <c r="AL711">
        <v>1.36619722476183E-3</v>
      </c>
      <c r="AM711">
        <v>1.3554213898681099E-3</v>
      </c>
      <c r="AN711">
        <v>1.3447305491120899E-3</v>
      </c>
      <c r="AO711">
        <v>1.3341240325126301E-3</v>
      </c>
      <c r="AP711">
        <v>1.3236011728429099E-3</v>
      </c>
      <c r="AQ711">
        <v>1.31316131292229E-3</v>
      </c>
      <c r="AR711">
        <v>1.3028037968565E-3</v>
      </c>
      <c r="AS711">
        <v>1.29252797547685E-3</v>
      </c>
      <c r="AT711">
        <v>1.2823332039397901E-3</v>
      </c>
      <c r="AU711">
        <v>1.27221884405698E-3</v>
      </c>
      <c r="AV711">
        <v>1.2621842608467799E-3</v>
      </c>
    </row>
    <row r="712" spans="1:48" x14ac:dyDescent="0.25">
      <c r="A712" s="34" t="s">
        <v>1981</v>
      </c>
      <c r="B712">
        <v>1.35039656003028E-3</v>
      </c>
      <c r="C712">
        <v>1.35039656003028E-3</v>
      </c>
      <c r="D712">
        <v>1.35039657807387E-3</v>
      </c>
      <c r="E712">
        <v>1.38052206051553E-3</v>
      </c>
      <c r="F712">
        <v>1.3053705964677701E-3</v>
      </c>
      <c r="G712">
        <v>1.2933350296950501E-3</v>
      </c>
      <c r="H712">
        <v>1.3292401814674101E-3</v>
      </c>
      <c r="I712">
        <v>1.3163952475836499E-3</v>
      </c>
      <c r="J712">
        <v>1.29889743317886E-3</v>
      </c>
      <c r="K712">
        <v>1.3080179460989701E-3</v>
      </c>
      <c r="L712">
        <v>1.3170955585438699E-3</v>
      </c>
      <c r="M712">
        <v>1.3049866136838201E-3</v>
      </c>
      <c r="N712">
        <v>1.32678628627644E-3</v>
      </c>
      <c r="O712">
        <v>1.32034976022461E-3</v>
      </c>
      <c r="P712">
        <v>1.3347176908430299E-3</v>
      </c>
      <c r="Q712">
        <v>1.3337939514133301E-3</v>
      </c>
      <c r="R712">
        <v>1.33379395148043E-3</v>
      </c>
      <c r="S712">
        <v>1.33379395154737E-3</v>
      </c>
      <c r="T712">
        <v>1.3337939515294299E-3</v>
      </c>
      <c r="U712">
        <v>1.3337939515890001E-3</v>
      </c>
      <c r="V712">
        <v>1.32327369601825E-3</v>
      </c>
      <c r="W712">
        <v>1.3128364187941801E-3</v>
      </c>
      <c r="X712">
        <v>1.30248146555937E-3</v>
      </c>
      <c r="Y712">
        <v>1.2922081866099801E-3</v>
      </c>
      <c r="Z712">
        <v>1.2820159375983701E-3</v>
      </c>
      <c r="AA712">
        <v>1.2719040794388001E-3</v>
      </c>
      <c r="AB712">
        <v>1.2618719788196301E-3</v>
      </c>
      <c r="AC712">
        <v>1.2519190054636399E-3</v>
      </c>
      <c r="AD712">
        <v>1.2420445361703699E-3</v>
      </c>
      <c r="AE712">
        <v>1.2322479514726601E-3</v>
      </c>
      <c r="AF712">
        <v>1.2225286367730801E-3</v>
      </c>
      <c r="AG712">
        <v>1.2128859829181201E-3</v>
      </c>
      <c r="AH712">
        <v>1.20331938546415E-3</v>
      </c>
      <c r="AI712">
        <v>1.1938282437332201E-3</v>
      </c>
      <c r="AJ712">
        <v>1.18441196332846E-3</v>
      </c>
      <c r="AK712">
        <v>1.1750699533724001E-3</v>
      </c>
      <c r="AL712">
        <v>1.16580162855325E-3</v>
      </c>
      <c r="AM712">
        <v>1.1566064068404601E-3</v>
      </c>
      <c r="AN712">
        <v>1.1474837124379701E-3</v>
      </c>
      <c r="AO712">
        <v>1.1384329730451601E-3</v>
      </c>
      <c r="AP712">
        <v>1.12945362110979E-3</v>
      </c>
      <c r="AQ712">
        <v>1.12054509323403E-3</v>
      </c>
      <c r="AR712">
        <v>1.1117068310831299E-3</v>
      </c>
      <c r="AS712">
        <v>1.10293828053624E-3</v>
      </c>
      <c r="AT712">
        <v>1.0942388915976199E-3</v>
      </c>
      <c r="AU712">
        <v>1.08560811893566E-3</v>
      </c>
      <c r="AV712">
        <v>1.0770454211683101E-3</v>
      </c>
    </row>
    <row r="713" spans="1:48" x14ac:dyDescent="0.25">
      <c r="A713" s="34" t="s">
        <v>1982</v>
      </c>
      <c r="B713">
        <v>1.65836451869807E-3</v>
      </c>
      <c r="C713">
        <v>1.65836451869807E-3</v>
      </c>
      <c r="D713">
        <v>1.6583644705548E-3</v>
      </c>
      <c r="E713">
        <v>1.65165538827978E-3</v>
      </c>
      <c r="F713">
        <v>1.6089997656869299E-3</v>
      </c>
      <c r="G713">
        <v>1.7351146525063899E-3</v>
      </c>
      <c r="H713">
        <v>1.75396443875336E-3</v>
      </c>
      <c r="I713">
        <v>1.7041289003810499E-3</v>
      </c>
      <c r="J713">
        <v>1.7342361756650299E-3</v>
      </c>
      <c r="K713">
        <v>1.84086753602197E-3</v>
      </c>
      <c r="L713">
        <v>1.9025423212861599E-3</v>
      </c>
      <c r="M713">
        <v>1.8847202792151201E-3</v>
      </c>
      <c r="N713">
        <v>1.95036643362083E-3</v>
      </c>
      <c r="O713">
        <v>1.94445533258543E-3</v>
      </c>
      <c r="P713">
        <v>1.9878232991632399E-3</v>
      </c>
      <c r="Q713">
        <v>2.0990197181263502E-3</v>
      </c>
      <c r="R713">
        <v>2.0990197179836701E-3</v>
      </c>
      <c r="S713">
        <v>2.09901971824898E-3</v>
      </c>
      <c r="T713">
        <v>2.09901971744066E-3</v>
      </c>
      <c r="U713">
        <v>2.0990197174101202E-3</v>
      </c>
      <c r="V713">
        <v>2.0824637699273199E-3</v>
      </c>
      <c r="W713">
        <v>2.0660384067011399E-3</v>
      </c>
      <c r="X713">
        <v>2.0497425967729902E-3</v>
      </c>
      <c r="Y713">
        <v>2.0335753204788901E-3</v>
      </c>
      <c r="Z713">
        <v>2.01753556396231E-3</v>
      </c>
      <c r="AA713">
        <v>2.0016223187237E-3</v>
      </c>
      <c r="AB713">
        <v>1.98583458927175E-3</v>
      </c>
      <c r="AC713">
        <v>1.9701713857346302E-3</v>
      </c>
      <c r="AD713">
        <v>1.9546317247406998E-3</v>
      </c>
      <c r="AE713">
        <v>1.9392146324115199E-3</v>
      </c>
      <c r="AF713">
        <v>1.92391914140534E-3</v>
      </c>
      <c r="AG713">
        <v>1.9087442935435399E-3</v>
      </c>
      <c r="AH713">
        <v>1.8936891367980001E-3</v>
      </c>
      <c r="AI713">
        <v>1.87875272697987E-3</v>
      </c>
      <c r="AJ713">
        <v>1.8639341269668899E-3</v>
      </c>
      <c r="AK713">
        <v>1.84923240878899E-3</v>
      </c>
      <c r="AL713">
        <v>1.83464665038684E-3</v>
      </c>
      <c r="AM713">
        <v>1.8201759355719301E-3</v>
      </c>
      <c r="AN713">
        <v>1.80581935878798E-3</v>
      </c>
      <c r="AO713">
        <v>1.7915760193865399E-3</v>
      </c>
      <c r="AP713">
        <v>1.77744502266874E-3</v>
      </c>
      <c r="AQ713">
        <v>1.76342548493894E-3</v>
      </c>
      <c r="AR713">
        <v>1.7495165244795E-3</v>
      </c>
      <c r="AS713">
        <v>1.73571727135415E-3</v>
      </c>
      <c r="AT713">
        <v>1.72202685993181E-3</v>
      </c>
      <c r="AU713">
        <v>1.7084444301138401E-3</v>
      </c>
      <c r="AV713">
        <v>1.6949691314529899E-3</v>
      </c>
    </row>
    <row r="714" spans="1:48" x14ac:dyDescent="0.25">
      <c r="A714" s="34" t="s">
        <v>1983</v>
      </c>
      <c r="B714">
        <v>5.3094906996722004E-3</v>
      </c>
      <c r="C714">
        <v>5.3094906996722004E-3</v>
      </c>
      <c r="D714">
        <v>5.3094902159872099E-3</v>
      </c>
      <c r="E714">
        <v>5.4771822908487198E-3</v>
      </c>
      <c r="F714">
        <v>5.62683737253988E-3</v>
      </c>
      <c r="G714">
        <v>6.4448025637886203E-3</v>
      </c>
      <c r="H714">
        <v>6.2712082994298996E-3</v>
      </c>
      <c r="I714">
        <v>6.1637282529930703E-3</v>
      </c>
      <c r="J714">
        <v>6.3854216525369399E-3</v>
      </c>
      <c r="K714">
        <v>6.5108309983097903E-3</v>
      </c>
      <c r="L714">
        <v>6.5636074288021899E-3</v>
      </c>
      <c r="M714">
        <v>6.6557588583859503E-3</v>
      </c>
      <c r="N714">
        <v>7.0951962819275401E-3</v>
      </c>
      <c r="O714">
        <v>6.9459838684247299E-3</v>
      </c>
      <c r="P714">
        <v>7.0848101710019604E-3</v>
      </c>
      <c r="Q714">
        <v>7.5635202137079097E-3</v>
      </c>
      <c r="R714">
        <v>7.5635202138517096E-3</v>
      </c>
      <c r="S714">
        <v>7.5635202125824696E-3</v>
      </c>
      <c r="T714">
        <v>7.5635202143106203E-3</v>
      </c>
      <c r="U714">
        <v>7.5635202133712796E-3</v>
      </c>
      <c r="V714">
        <v>7.5038631995407497E-3</v>
      </c>
      <c r="W714">
        <v>7.4446767293423997E-3</v>
      </c>
      <c r="X714">
        <v>7.3859570920840204E-3</v>
      </c>
      <c r="Y714">
        <v>7.3277005987687103E-3</v>
      </c>
      <c r="Z714">
        <v>7.2699036091763303E-3</v>
      </c>
      <c r="AA714">
        <v>7.2125624829396003E-3</v>
      </c>
      <c r="AB714">
        <v>7.1556736406310304E-3</v>
      </c>
      <c r="AC714">
        <v>7.0992335010254199E-3</v>
      </c>
      <c r="AD714">
        <v>7.0432385306533202E-3</v>
      </c>
      <c r="AE714">
        <v>6.98768522369499E-3</v>
      </c>
      <c r="AF714">
        <v>6.9325700896148302E-3</v>
      </c>
      <c r="AG714">
        <v>6.8778896743970303E-3</v>
      </c>
      <c r="AH714">
        <v>6.8236405481464299E-3</v>
      </c>
      <c r="AI714">
        <v>6.7698193124234004E-3</v>
      </c>
      <c r="AJ714">
        <v>6.7164225884334804E-3</v>
      </c>
      <c r="AK714">
        <v>6.6634470275374197E-3</v>
      </c>
      <c r="AL714">
        <v>6.6108893132636199E-3</v>
      </c>
      <c r="AM714">
        <v>6.5587461438609404E-3</v>
      </c>
      <c r="AN714">
        <v>6.5070142515334297E-3</v>
      </c>
      <c r="AO714">
        <v>6.4556903960263697E-3</v>
      </c>
      <c r="AP714">
        <v>6.4047713540792096E-3</v>
      </c>
      <c r="AQ714">
        <v>6.3542539329329503E-3</v>
      </c>
      <c r="AR714">
        <v>6.3041349668985997E-3</v>
      </c>
      <c r="AS714">
        <v>6.2544113148685701E-3</v>
      </c>
      <c r="AT714">
        <v>6.20507985073939E-3</v>
      </c>
      <c r="AU714">
        <v>6.1561374924041998E-3</v>
      </c>
      <c r="AV714">
        <v>6.1075811600117599E-3</v>
      </c>
    </row>
    <row r="715" spans="1:48" x14ac:dyDescent="0.25">
      <c r="A715" s="34" t="s">
        <v>1984</v>
      </c>
      <c r="B715">
        <v>2.31603024694439E-3</v>
      </c>
      <c r="C715">
        <v>2.31603024694439E-3</v>
      </c>
      <c r="D715">
        <v>2.31603025085352E-3</v>
      </c>
      <c r="E715">
        <v>2.4063964273572402E-3</v>
      </c>
      <c r="F715">
        <v>2.4397593624506698E-3</v>
      </c>
      <c r="G715">
        <v>2.70683932884834E-3</v>
      </c>
      <c r="H715">
        <v>2.6778209716813999E-3</v>
      </c>
      <c r="I715">
        <v>2.6795329098184698E-3</v>
      </c>
      <c r="J715">
        <v>2.7421854935712501E-3</v>
      </c>
      <c r="K715">
        <v>2.8411018008536E-3</v>
      </c>
      <c r="L715">
        <v>2.8437349885790299E-3</v>
      </c>
      <c r="M715">
        <v>2.9173127061403801E-3</v>
      </c>
      <c r="N715">
        <v>3.0904340144841799E-3</v>
      </c>
      <c r="O715">
        <v>3.0257455667172398E-3</v>
      </c>
      <c r="P715">
        <v>3.1210031253942499E-3</v>
      </c>
      <c r="Q715">
        <v>3.31563791939584E-3</v>
      </c>
      <c r="R715">
        <v>3.3156379195667298E-3</v>
      </c>
      <c r="S715">
        <v>3.3156379197154398E-3</v>
      </c>
      <c r="T715">
        <v>3.3156379190068101E-3</v>
      </c>
      <c r="U715">
        <v>3.3156379191001699E-3</v>
      </c>
      <c r="V715">
        <v>3.28948593521038E-3</v>
      </c>
      <c r="W715">
        <v>3.2635402243423499E-3</v>
      </c>
      <c r="X715">
        <v>3.2377991625255902E-3</v>
      </c>
      <c r="Y715">
        <v>3.2122611271905698E-3</v>
      </c>
      <c r="Z715">
        <v>3.1869245254778199E-3</v>
      </c>
      <c r="AA715">
        <v>3.1617877641924499E-3</v>
      </c>
      <c r="AB715">
        <v>3.1368492702558599E-3</v>
      </c>
      <c r="AC715">
        <v>3.1121074764437501E-3</v>
      </c>
      <c r="AD715">
        <v>3.0875608309219199E-3</v>
      </c>
      <c r="AE715">
        <v>3.0632077995025801E-3</v>
      </c>
      <c r="AF715">
        <v>3.0390468498669799E-3</v>
      </c>
      <c r="AG715">
        <v>3.01507646904932E-3</v>
      </c>
      <c r="AH715">
        <v>2.9912951525899599E-3</v>
      </c>
      <c r="AI715">
        <v>2.9677014118324099E-3</v>
      </c>
      <c r="AJ715">
        <v>2.9442937673148698E-3</v>
      </c>
      <c r="AK715">
        <v>2.9210707475115301E-3</v>
      </c>
      <c r="AL715">
        <v>2.89803090093858E-3</v>
      </c>
      <c r="AM715">
        <v>2.8751727770457902E-3</v>
      </c>
      <c r="AN715">
        <v>2.85249494930233E-3</v>
      </c>
      <c r="AO715">
        <v>2.8299959893317399E-3</v>
      </c>
      <c r="AP715">
        <v>2.8076744900131598E-3</v>
      </c>
      <c r="AQ715">
        <v>2.7855290534042599E-3</v>
      </c>
      <c r="AR715">
        <v>2.7635582850828698E-3</v>
      </c>
      <c r="AS715">
        <v>2.7417608106256098E-3</v>
      </c>
      <c r="AT715">
        <v>2.72013526410544E-3</v>
      </c>
      <c r="AU715">
        <v>2.6986802887187201E-3</v>
      </c>
      <c r="AV715">
        <v>2.67739453749585E-3</v>
      </c>
    </row>
    <row r="716" spans="1:48" x14ac:dyDescent="0.25">
      <c r="A716" s="34" t="s">
        <v>1985</v>
      </c>
      <c r="B716">
        <v>2.13897450143413E-3</v>
      </c>
      <c r="C716">
        <v>2.13897450143413E-3</v>
      </c>
      <c r="D716">
        <v>2.1388887106632902E-3</v>
      </c>
      <c r="E716">
        <v>2.1502111531842001E-3</v>
      </c>
      <c r="F716">
        <v>2.0806010472201198E-3</v>
      </c>
      <c r="G716">
        <v>2.1155069129320599E-3</v>
      </c>
      <c r="H716">
        <v>2.2096231596404601E-3</v>
      </c>
      <c r="I716">
        <v>2.1893871077476798E-3</v>
      </c>
      <c r="J716">
        <v>2.16840492469443E-3</v>
      </c>
      <c r="K716">
        <v>2.2186616951525798E-3</v>
      </c>
      <c r="L716">
        <v>2.2218553592572E-3</v>
      </c>
      <c r="M716">
        <v>2.23461555596358E-3</v>
      </c>
      <c r="N716">
        <v>2.2928987366399398E-3</v>
      </c>
      <c r="O716">
        <v>2.29680367842064E-3</v>
      </c>
      <c r="P716">
        <v>2.3259737878897199E-3</v>
      </c>
      <c r="Q716">
        <v>2.3601243330440098E-3</v>
      </c>
      <c r="R716">
        <v>2.3601243318684098E-3</v>
      </c>
      <c r="S716">
        <v>2.3601243324519001E-3</v>
      </c>
      <c r="T716">
        <v>2.3601243335335102E-3</v>
      </c>
      <c r="U716">
        <v>2.3601243321303002E-3</v>
      </c>
      <c r="V716">
        <v>2.3415089317581901E-3</v>
      </c>
      <c r="W716">
        <v>2.3230403579396599E-3</v>
      </c>
      <c r="X716">
        <v>2.3047174547277099E-3</v>
      </c>
      <c r="Y716">
        <v>2.28653907120977E-3</v>
      </c>
      <c r="Z716">
        <v>2.2685040705847401E-3</v>
      </c>
      <c r="AA716">
        <v>2.2506113219085402E-3</v>
      </c>
      <c r="AB716">
        <v>2.2328596994951899E-3</v>
      </c>
      <c r="AC716">
        <v>2.21524809354409E-3</v>
      </c>
      <c r="AD716">
        <v>2.19777539765757E-3</v>
      </c>
      <c r="AE716">
        <v>2.1804405182223501E-3</v>
      </c>
      <c r="AF716">
        <v>2.1632423652259199E-3</v>
      </c>
      <c r="AG716">
        <v>2.1461798634030099E-3</v>
      </c>
      <c r="AH716">
        <v>2.1292519427092899E-3</v>
      </c>
      <c r="AI716">
        <v>2.1124575386762099E-3</v>
      </c>
      <c r="AJ716">
        <v>2.0957956000758398E-3</v>
      </c>
      <c r="AK716">
        <v>2.0792650819464798E-3</v>
      </c>
      <c r="AL716">
        <v>2.0628649479620502E-3</v>
      </c>
      <c r="AM716">
        <v>2.0465941694453602E-3</v>
      </c>
      <c r="AN716">
        <v>2.0304517257306899E-3</v>
      </c>
      <c r="AO716">
        <v>2.0144366064631198E-3</v>
      </c>
      <c r="AP716">
        <v>1.9985478053871999E-3</v>
      </c>
      <c r="AQ716">
        <v>1.9827843255164502E-3</v>
      </c>
      <c r="AR716">
        <v>1.9671451802875601E-3</v>
      </c>
      <c r="AS716">
        <v>1.9516293884841601E-3</v>
      </c>
      <c r="AT716">
        <v>1.93623597730572E-3</v>
      </c>
      <c r="AU716">
        <v>1.9209639798485601E-3</v>
      </c>
      <c r="AV716">
        <v>1.9058124409409201E-3</v>
      </c>
    </row>
    <row r="717" spans="1:48" x14ac:dyDescent="0.25">
      <c r="A717" s="34" t="s">
        <v>1986</v>
      </c>
      <c r="B717">
        <v>1.45222339431568E-3</v>
      </c>
      <c r="C717">
        <v>1.45222339431568E-3</v>
      </c>
      <c r="D717">
        <v>1.45222206715931E-3</v>
      </c>
      <c r="E717">
        <v>1.41771382020148E-3</v>
      </c>
      <c r="F717">
        <v>1.3525697961859599E-3</v>
      </c>
      <c r="G717">
        <v>1.3827731334684901E-3</v>
      </c>
      <c r="H717">
        <v>1.4882157046581599E-3</v>
      </c>
      <c r="I717">
        <v>1.4616572577357901E-3</v>
      </c>
      <c r="J717">
        <v>1.4489634606188299E-3</v>
      </c>
      <c r="K717">
        <v>1.4653400314704099E-3</v>
      </c>
      <c r="L717">
        <v>1.505117631227E-3</v>
      </c>
      <c r="M717">
        <v>1.56415052930528E-3</v>
      </c>
      <c r="N717">
        <v>1.60827655821058E-3</v>
      </c>
      <c r="O717">
        <v>1.59458452269627E-3</v>
      </c>
      <c r="P717">
        <v>1.59342758138242E-3</v>
      </c>
      <c r="Q717">
        <v>1.5956269759956E-3</v>
      </c>
      <c r="R717">
        <v>1.59562697614459E-3</v>
      </c>
      <c r="S717">
        <v>1.5956269763572201E-3</v>
      </c>
      <c r="T717">
        <v>1.5956269762141E-3</v>
      </c>
      <c r="U717">
        <v>1.5956269761556901E-3</v>
      </c>
      <c r="V717">
        <v>1.58304152170383E-3</v>
      </c>
      <c r="W717">
        <v>1.5705553343806401E-3</v>
      </c>
      <c r="X717">
        <v>1.55816763169338E-3</v>
      </c>
      <c r="Y717">
        <v>1.5458776368037601E-3</v>
      </c>
      <c r="Z717">
        <v>1.5336845782587701E-3</v>
      </c>
      <c r="AA717">
        <v>1.5215876923729201E-3</v>
      </c>
      <c r="AB717">
        <v>1.5095862203592699E-3</v>
      </c>
      <c r="AC717">
        <v>1.49767940956123E-3</v>
      </c>
      <c r="AD717">
        <v>1.4858665127269199E-3</v>
      </c>
      <c r="AE717">
        <v>1.4741467901102699E-3</v>
      </c>
      <c r="AF717">
        <v>1.46251950657256E-3</v>
      </c>
      <c r="AG717">
        <v>1.4509839329651501E-3</v>
      </c>
      <c r="AH717">
        <v>1.4395393456130101E-3</v>
      </c>
      <c r="AI717">
        <v>1.4281850271542901E-3</v>
      </c>
      <c r="AJ717">
        <v>1.4169202651923001E-3</v>
      </c>
      <c r="AK717">
        <v>1.4057443539050099E-3</v>
      </c>
      <c r="AL717">
        <v>1.3946565925997199E-3</v>
      </c>
      <c r="AM717">
        <v>1.3836562851462901E-3</v>
      </c>
      <c r="AN717">
        <v>1.3727427423954699E-3</v>
      </c>
      <c r="AO717">
        <v>1.3619152797654801E-3</v>
      </c>
      <c r="AP717">
        <v>1.3511732183435401E-3</v>
      </c>
      <c r="AQ717">
        <v>1.3405158847643801E-3</v>
      </c>
      <c r="AR717">
        <v>1.3299426103940001E-3</v>
      </c>
      <c r="AS717">
        <v>1.31945273231095E-3</v>
      </c>
      <c r="AT717">
        <v>1.30904559301276E-3</v>
      </c>
      <c r="AU717">
        <v>1.2987205394806101E-3</v>
      </c>
      <c r="AV717">
        <v>1.2884769248119601E-3</v>
      </c>
    </row>
    <row r="718" spans="1:48" x14ac:dyDescent="0.25">
      <c r="A718" s="34" t="s">
        <v>1987</v>
      </c>
      <c r="B718">
        <v>3.8396725319411501E-3</v>
      </c>
      <c r="C718">
        <v>3.8396725319411501E-3</v>
      </c>
      <c r="D718">
        <v>3.8396726341680498E-3</v>
      </c>
      <c r="E718">
        <v>3.8774002736635602E-3</v>
      </c>
      <c r="F718">
        <v>3.79075009417025E-3</v>
      </c>
      <c r="G718">
        <v>3.7777778419506199E-3</v>
      </c>
      <c r="H718">
        <v>3.9344997281067296E-3</v>
      </c>
      <c r="I718">
        <v>3.9497384860527002E-3</v>
      </c>
      <c r="J718">
        <v>3.9199830728497203E-3</v>
      </c>
      <c r="K718">
        <v>3.9295135328960597E-3</v>
      </c>
      <c r="L718">
        <v>3.9602126376393904E-3</v>
      </c>
      <c r="M718">
        <v>4.0295395732492002E-3</v>
      </c>
      <c r="N718">
        <v>4.1215764920516703E-3</v>
      </c>
      <c r="O718">
        <v>4.0648055018828204E-3</v>
      </c>
      <c r="P718">
        <v>4.19097733379556E-3</v>
      </c>
      <c r="Q718">
        <v>4.2287498327382902E-3</v>
      </c>
      <c r="R718">
        <v>4.2287498342844197E-3</v>
      </c>
      <c r="S718">
        <v>4.2287498334973297E-3</v>
      </c>
      <c r="T718">
        <v>4.22874983613474E-3</v>
      </c>
      <c r="U718">
        <v>4.2287498336048496E-3</v>
      </c>
      <c r="V718">
        <v>4.1953957102218702E-3</v>
      </c>
      <c r="W718">
        <v>4.1623046668324204E-3</v>
      </c>
      <c r="X718">
        <v>4.12947462759225E-3</v>
      </c>
      <c r="Y718">
        <v>4.09690353423545E-3</v>
      </c>
      <c r="Z718">
        <v>4.0645893462318197E-3</v>
      </c>
      <c r="AA718">
        <v>4.0325300338529104E-3</v>
      </c>
      <c r="AB718">
        <v>4.0007235852808796E-3</v>
      </c>
      <c r="AC718">
        <v>3.9691680137437799E-3</v>
      </c>
      <c r="AD718">
        <v>3.9378613335096001E-3</v>
      </c>
      <c r="AE718">
        <v>3.9068015822487298E-3</v>
      </c>
      <c r="AF718">
        <v>3.87598681502821E-3</v>
      </c>
      <c r="AG718">
        <v>3.84541510009708E-3</v>
      </c>
      <c r="AH718">
        <v>3.8150845153090999E-3</v>
      </c>
      <c r="AI718">
        <v>3.7849931634995602E-3</v>
      </c>
      <c r="AJ718">
        <v>3.7551391553889198E-3</v>
      </c>
      <c r="AK718">
        <v>3.7255206210377498E-3</v>
      </c>
      <c r="AL718">
        <v>3.6961357010541198E-3</v>
      </c>
      <c r="AM718">
        <v>3.6669825561259201E-3</v>
      </c>
      <c r="AN718">
        <v>3.6380593512514801E-3</v>
      </c>
      <c r="AO718">
        <v>3.6093642816146499E-3</v>
      </c>
      <c r="AP718">
        <v>3.5808955405048199E-3</v>
      </c>
      <c r="AQ718">
        <v>3.5526513468605099E-3</v>
      </c>
      <c r="AR718">
        <v>3.5246299278457001E-3</v>
      </c>
      <c r="AS718">
        <v>3.4968295255069599E-3</v>
      </c>
      <c r="AT718">
        <v>3.4692484006161998E-3</v>
      </c>
      <c r="AU718">
        <v>3.4418848187032199E-3</v>
      </c>
      <c r="AV718">
        <v>3.4147370666361698E-3</v>
      </c>
    </row>
    <row r="719" spans="1:48" x14ac:dyDescent="0.25">
      <c r="A719" s="34" t="s">
        <v>1988</v>
      </c>
      <c r="B719">
        <v>2.8766024944884101E-3</v>
      </c>
      <c r="C719">
        <v>2.8766024944884001E-3</v>
      </c>
      <c r="D719">
        <v>2.8766024696878401E-3</v>
      </c>
      <c r="E719">
        <v>2.9071693773331099E-3</v>
      </c>
      <c r="F719">
        <v>2.8686168859435798E-3</v>
      </c>
      <c r="G719">
        <v>2.8279903020345201E-3</v>
      </c>
      <c r="H719">
        <v>2.9540940068257002E-3</v>
      </c>
      <c r="I719">
        <v>2.99476451939538E-3</v>
      </c>
      <c r="J719">
        <v>2.9845518355673699E-3</v>
      </c>
      <c r="K719">
        <v>3.0033306277053601E-3</v>
      </c>
      <c r="L719">
        <v>3.0380660104029002E-3</v>
      </c>
      <c r="M719">
        <v>3.1030994353905099E-3</v>
      </c>
      <c r="N719">
        <v>3.1684205284556299E-3</v>
      </c>
      <c r="O719">
        <v>3.1169461237227402E-3</v>
      </c>
      <c r="P719">
        <v>3.2262102106750401E-3</v>
      </c>
      <c r="Q719">
        <v>3.2400639974736098E-3</v>
      </c>
      <c r="R719">
        <v>3.2400639969617099E-3</v>
      </c>
      <c r="S719">
        <v>3.2400639971341301E-3</v>
      </c>
      <c r="T719">
        <v>3.2400639969006198E-3</v>
      </c>
      <c r="U719">
        <v>3.24006399698529E-3</v>
      </c>
      <c r="V719">
        <v>3.2145081016448701E-3</v>
      </c>
      <c r="W719">
        <v>3.1891537755900602E-3</v>
      </c>
      <c r="X719">
        <v>3.1639994306032399E-3</v>
      </c>
      <c r="Y719">
        <v>3.13904349176416E-3</v>
      </c>
      <c r="Z719">
        <v>3.1142843902511701E-3</v>
      </c>
      <c r="AA719">
        <v>3.0897205758445702E-3</v>
      </c>
      <c r="AB719">
        <v>3.0653505080071699E-3</v>
      </c>
      <c r="AC719">
        <v>3.0411726585800399E-3</v>
      </c>
      <c r="AD719">
        <v>3.0171855107014901E-3</v>
      </c>
      <c r="AE719">
        <v>2.9933875605631802E-3</v>
      </c>
      <c r="AF719">
        <v>2.9697773159574098E-3</v>
      </c>
      <c r="AG719">
        <v>2.9463532968760199E-3</v>
      </c>
      <c r="AH719">
        <v>2.9231140337978201E-3</v>
      </c>
      <c r="AI719">
        <v>2.9000580696075398E-3</v>
      </c>
      <c r="AJ719">
        <v>2.8771839580657801E-3</v>
      </c>
      <c r="AK719">
        <v>2.8544902652912602E-3</v>
      </c>
      <c r="AL719">
        <v>2.83197556844992E-3</v>
      </c>
      <c r="AM719">
        <v>2.8096384558787199E-3</v>
      </c>
      <c r="AN719">
        <v>2.78747752624032E-3</v>
      </c>
      <c r="AO719">
        <v>2.7654913898803E-3</v>
      </c>
      <c r="AP719">
        <v>2.7436786695982799E-3</v>
      </c>
      <c r="AQ719">
        <v>2.7220379950005499E-3</v>
      </c>
      <c r="AR719">
        <v>2.70056801072342E-3</v>
      </c>
      <c r="AS719">
        <v>2.6792673708620398E-3</v>
      </c>
      <c r="AT719">
        <v>2.65813473898391E-3</v>
      </c>
      <c r="AU719">
        <v>2.63716878989728E-3</v>
      </c>
      <c r="AV719">
        <v>2.6163682097254202E-3</v>
      </c>
    </row>
    <row r="720" spans="1:48" x14ac:dyDescent="0.25">
      <c r="A720" s="34" t="s">
        <v>1989</v>
      </c>
      <c r="B720">
        <v>9.9331455167150598E-2</v>
      </c>
      <c r="C720">
        <v>9.9331455167150598E-2</v>
      </c>
      <c r="D720">
        <v>9.9331804819125097E-2</v>
      </c>
      <c r="E720">
        <v>0.10027777118492399</v>
      </c>
      <c r="F720">
        <v>9.8989250033442999E-2</v>
      </c>
      <c r="G720">
        <v>9.8764426768416805E-2</v>
      </c>
      <c r="H720">
        <v>0.10326405412241101</v>
      </c>
      <c r="I720">
        <v>0.10349566209000099</v>
      </c>
      <c r="J720">
        <v>0.10425354943109599</v>
      </c>
      <c r="K720">
        <v>0.106176520679775</v>
      </c>
      <c r="L720">
        <v>0.106240648167874</v>
      </c>
      <c r="M720">
        <v>0.10677250404715601</v>
      </c>
      <c r="N720">
        <v>0.109150143771738</v>
      </c>
      <c r="O720">
        <v>0.107535132946004</v>
      </c>
      <c r="P720">
        <v>0.111983011262104</v>
      </c>
      <c r="Q720">
        <v>0.114604625014708</v>
      </c>
      <c r="R720">
        <v>0.114604625008909</v>
      </c>
      <c r="S720">
        <v>0.114604625004308</v>
      </c>
      <c r="T720">
        <v>0.11460462500905701</v>
      </c>
      <c r="U720">
        <v>0.114604625022436</v>
      </c>
      <c r="V720">
        <v>0.113700684860956</v>
      </c>
      <c r="W720">
        <v>0.11280387448743801</v>
      </c>
      <c r="X720">
        <v>0.111914137714694</v>
      </c>
      <c r="Y720">
        <v>0.111031418669973</v>
      </c>
      <c r="Z720">
        <v>0.110155662076867</v>
      </c>
      <c r="AA720">
        <v>0.109286812961034</v>
      </c>
      <c r="AB720">
        <v>0.10842481685288199</v>
      </c>
      <c r="AC720">
        <v>0.107569619734203</v>
      </c>
      <c r="AD720">
        <v>0.106721167950938</v>
      </c>
      <c r="AE720">
        <v>0.105879408301467</v>
      </c>
      <c r="AF720">
        <v>0.10504428800683099</v>
      </c>
      <c r="AG720">
        <v>0.10421575468951</v>
      </c>
      <c r="AH720">
        <v>0.10339375639916</v>
      </c>
      <c r="AI720">
        <v>0.102578241599212</v>
      </c>
      <c r="AJ720">
        <v>0.101769159133121</v>
      </c>
      <c r="AK720">
        <v>0.100966458285739</v>
      </c>
      <c r="AL720">
        <v>0.100170088719781</v>
      </c>
      <c r="AM720">
        <v>9.9380000496708601E-2</v>
      </c>
      <c r="AN720">
        <v>9.8596144056026097E-2</v>
      </c>
      <c r="AO720">
        <v>9.7818470245532502E-2</v>
      </c>
      <c r="AP720">
        <v>9.70469303442036E-2</v>
      </c>
      <c r="AQ720">
        <v>9.6281475915978201E-2</v>
      </c>
      <c r="AR720">
        <v>9.5522058971725096E-2</v>
      </c>
      <c r="AS720">
        <v>9.4768631921923696E-2</v>
      </c>
      <c r="AT720">
        <v>9.4021147498718594E-2</v>
      </c>
      <c r="AU720">
        <v>9.3279558848160193E-2</v>
      </c>
      <c r="AV720">
        <v>9.2543819441597494E-2</v>
      </c>
    </row>
    <row r="721" spans="1:48" x14ac:dyDescent="0.25">
      <c r="A721" s="34" t="s">
        <v>1990</v>
      </c>
      <c r="B721">
        <v>2.80462902391223E-2</v>
      </c>
      <c r="C721">
        <v>2.80462902391223E-2</v>
      </c>
      <c r="D721">
        <v>2.80466516971066E-2</v>
      </c>
      <c r="E721">
        <v>2.3365577785580498E-2</v>
      </c>
      <c r="F721">
        <v>2.4190980538485601E-2</v>
      </c>
      <c r="G721">
        <v>2.8760051232411502E-2</v>
      </c>
      <c r="H721">
        <v>2.36575113226274E-2</v>
      </c>
      <c r="I721">
        <v>2.7936863736845799E-2</v>
      </c>
      <c r="J721">
        <v>2.1130101599311502E-2</v>
      </c>
      <c r="K721">
        <v>2.194367362958E-2</v>
      </c>
      <c r="L721">
        <v>2.0094710901572801E-2</v>
      </c>
      <c r="M721">
        <v>1.8328209991403999E-2</v>
      </c>
      <c r="N721">
        <v>2.0936260907453302E-2</v>
      </c>
      <c r="O721">
        <v>1.9875605918652801E-2</v>
      </c>
      <c r="P721">
        <v>2.0076442044671499E-2</v>
      </c>
      <c r="Q721">
        <v>2.0260914639867102E-2</v>
      </c>
      <c r="R721">
        <v>2.0260914638119801E-2</v>
      </c>
      <c r="S721">
        <v>2.02609146406371E-2</v>
      </c>
      <c r="T721">
        <v>2.02609146364622E-2</v>
      </c>
      <c r="U721">
        <v>2.0260914635646499E-2</v>
      </c>
      <c r="V721">
        <v>2.01011073469381E-2</v>
      </c>
      <c r="W721">
        <v>1.99425605389748E-2</v>
      </c>
      <c r="X721">
        <v>1.9785264263266902E-2</v>
      </c>
      <c r="Y721">
        <v>1.9629208646118002E-2</v>
      </c>
      <c r="Z721">
        <v>1.9474383911391099E-2</v>
      </c>
      <c r="AA721">
        <v>1.9320780359823399E-2</v>
      </c>
      <c r="AB721">
        <v>1.91683883558205E-2</v>
      </c>
      <c r="AC721">
        <v>1.9017198329027998E-2</v>
      </c>
      <c r="AD721">
        <v>1.88672008085158E-2</v>
      </c>
      <c r="AE721">
        <v>1.8718386394123501E-2</v>
      </c>
      <c r="AF721">
        <v>1.8570745744021799E-2</v>
      </c>
      <c r="AG721">
        <v>1.8424269609352201E-2</v>
      </c>
      <c r="AH721">
        <v>1.82789488036353E-2</v>
      </c>
      <c r="AI721">
        <v>1.81347742007512E-2</v>
      </c>
      <c r="AJ721">
        <v>1.7991736771562201E-2</v>
      </c>
      <c r="AK721">
        <v>1.7849827550809601E-2</v>
      </c>
      <c r="AL721">
        <v>1.7709037635233401E-2</v>
      </c>
      <c r="AM721">
        <v>1.7569358188557298E-2</v>
      </c>
      <c r="AN721">
        <v>1.74307804558048E-2</v>
      </c>
      <c r="AO721">
        <v>1.7293295762135501E-2</v>
      </c>
      <c r="AP721">
        <v>1.7156895467156201E-2</v>
      </c>
      <c r="AQ721">
        <v>1.70215710250506E-2</v>
      </c>
      <c r="AR721">
        <v>1.68873139561895E-2</v>
      </c>
      <c r="AS721">
        <v>1.6754115827409901E-2</v>
      </c>
      <c r="AT721">
        <v>1.66219683019346E-2</v>
      </c>
      <c r="AU721">
        <v>1.6490863081240099E-2</v>
      </c>
      <c r="AV721">
        <v>1.6360791945141302E-2</v>
      </c>
    </row>
    <row r="722" spans="1:48" x14ac:dyDescent="0.25">
      <c r="A722" s="34" t="s">
        <v>1991</v>
      </c>
      <c r="B722">
        <v>1.30857991380875E-2</v>
      </c>
      <c r="C722">
        <v>1.30857991380875E-2</v>
      </c>
      <c r="D722">
        <v>1.3085849328552999E-2</v>
      </c>
      <c r="E722">
        <v>1.27521728954658E-2</v>
      </c>
      <c r="F722">
        <v>1.1957939461011299E-2</v>
      </c>
      <c r="G722">
        <v>1.32942655024947E-2</v>
      </c>
      <c r="H722">
        <v>1.3514575849307001E-2</v>
      </c>
      <c r="I722">
        <v>1.26817811321513E-2</v>
      </c>
      <c r="J722">
        <v>1.23621683911852E-2</v>
      </c>
      <c r="K722">
        <v>1.2607532087252E-2</v>
      </c>
      <c r="L722">
        <v>1.25908328580392E-2</v>
      </c>
      <c r="M722">
        <v>1.22992289949667E-2</v>
      </c>
      <c r="N722">
        <v>1.2989952113099499E-2</v>
      </c>
      <c r="O722">
        <v>1.3385904474662501E-2</v>
      </c>
      <c r="P722">
        <v>1.31853587931916E-2</v>
      </c>
      <c r="Q722">
        <v>1.3425433992733099E-2</v>
      </c>
      <c r="R722">
        <v>1.3425433989412301E-2</v>
      </c>
      <c r="S722">
        <v>1.34254339859855E-2</v>
      </c>
      <c r="T722">
        <v>1.3425433987135801E-2</v>
      </c>
      <c r="U722">
        <v>1.34254339840252E-2</v>
      </c>
      <c r="V722">
        <v>1.33195413294403E-2</v>
      </c>
      <c r="W722">
        <v>1.32144838876447E-2</v>
      </c>
      <c r="X722">
        <v>1.3110255085692E-2</v>
      </c>
      <c r="Y722">
        <v>1.3006848388537599E-2</v>
      </c>
      <c r="Z722">
        <v>1.2904257307482601E-2</v>
      </c>
      <c r="AA722">
        <v>1.2802475409127901E-2</v>
      </c>
      <c r="AB722">
        <v>1.27014963052061E-2</v>
      </c>
      <c r="AC722">
        <v>1.2601313679211201E-2</v>
      </c>
      <c r="AD722">
        <v>1.25019212363941E-2</v>
      </c>
      <c r="AE722">
        <v>1.24033127512337E-2</v>
      </c>
      <c r="AF722">
        <v>1.2305482036547299E-2</v>
      </c>
      <c r="AG722">
        <v>1.2208422962490801E-2</v>
      </c>
      <c r="AH722">
        <v>1.2112129427404399E-2</v>
      </c>
      <c r="AI722">
        <v>1.20165954105904E-2</v>
      </c>
      <c r="AJ722">
        <v>1.1921814916940301E-2</v>
      </c>
      <c r="AK722">
        <v>1.18277820015062E-2</v>
      </c>
      <c r="AL722">
        <v>1.17344907667886E-2</v>
      </c>
      <c r="AM722">
        <v>1.1641935358749401E-2</v>
      </c>
      <c r="AN722">
        <v>1.1550109984452699E-2</v>
      </c>
      <c r="AO722">
        <v>1.14590088785466E-2</v>
      </c>
      <c r="AP722">
        <v>1.13686263290126E-2</v>
      </c>
      <c r="AQ722">
        <v>1.12789566638583E-2</v>
      </c>
      <c r="AR722">
        <v>1.1189994269542199E-2</v>
      </c>
      <c r="AS722">
        <v>1.11017335662236E-2</v>
      </c>
      <c r="AT722">
        <v>1.1014169014527401E-2</v>
      </c>
      <c r="AU722">
        <v>1.09272951246222E-2</v>
      </c>
      <c r="AV722">
        <v>1.08411064441558E-2</v>
      </c>
    </row>
    <row r="723" spans="1:48" x14ac:dyDescent="0.25">
      <c r="A723" s="34" t="s">
        <v>1992</v>
      </c>
      <c r="B723">
        <v>6.7162328483103498E-3</v>
      </c>
      <c r="C723">
        <v>6.7162328483103498E-3</v>
      </c>
      <c r="D723">
        <v>6.7162319116765498E-3</v>
      </c>
      <c r="E723">
        <v>6.7411045985941997E-3</v>
      </c>
      <c r="F723">
        <v>6.4286479520100498E-3</v>
      </c>
      <c r="G723">
        <v>6.2239094015839498E-3</v>
      </c>
      <c r="H723">
        <v>6.5096407775321E-3</v>
      </c>
      <c r="I723">
        <v>6.4751273806865498E-3</v>
      </c>
      <c r="J723">
        <v>6.3253068219366604E-3</v>
      </c>
      <c r="K723">
        <v>6.37583717554179E-3</v>
      </c>
      <c r="L723">
        <v>6.3613148215458997E-3</v>
      </c>
      <c r="M723">
        <v>6.3816265462735399E-3</v>
      </c>
      <c r="N723">
        <v>6.5584856421165398E-3</v>
      </c>
      <c r="O723">
        <v>6.52513706553809E-3</v>
      </c>
      <c r="P723">
        <v>6.5344629302578599E-3</v>
      </c>
      <c r="Q723">
        <v>6.5638386483695497E-3</v>
      </c>
      <c r="R723">
        <v>6.56383864710467E-3</v>
      </c>
      <c r="S723">
        <v>6.5638386462334502E-3</v>
      </c>
      <c r="T723">
        <v>6.5638386458717899E-3</v>
      </c>
      <c r="U723">
        <v>6.5638386492789099E-3</v>
      </c>
      <c r="V723">
        <v>6.5120665933980403E-3</v>
      </c>
      <c r="W723">
        <v>6.46070288117509E-3</v>
      </c>
      <c r="X723">
        <v>6.4097443041983204E-3</v>
      </c>
      <c r="Y723">
        <v>6.3591876605743501E-3</v>
      </c>
      <c r="Z723">
        <v>6.3090297761914799E-3</v>
      </c>
      <c r="AA723">
        <v>6.2592675149318201E-3</v>
      </c>
      <c r="AB723">
        <v>6.2098977538855397E-3</v>
      </c>
      <c r="AC723">
        <v>6.1609173912848701E-3</v>
      </c>
      <c r="AD723">
        <v>6.1123233624730804E-3</v>
      </c>
      <c r="AE723">
        <v>6.0641126149553496E-3</v>
      </c>
      <c r="AF723">
        <v>6.0162821299051799E-3</v>
      </c>
      <c r="AG723">
        <v>5.9688289039319898E-3</v>
      </c>
      <c r="AH723">
        <v>5.9217499652318298E-3</v>
      </c>
      <c r="AI723">
        <v>5.8750423599502897E-3</v>
      </c>
      <c r="AJ723">
        <v>5.82870316186838E-3</v>
      </c>
      <c r="AK723">
        <v>5.7827294584350203E-3</v>
      </c>
      <c r="AL723">
        <v>5.73711837217047E-3</v>
      </c>
      <c r="AM723">
        <v>5.6918670423290402E-3</v>
      </c>
      <c r="AN723">
        <v>5.646972631692E-3</v>
      </c>
      <c r="AO723">
        <v>5.6024323236078697E-3</v>
      </c>
      <c r="AP723">
        <v>5.5582433249509802E-3</v>
      </c>
      <c r="AQ723">
        <v>5.5144028665866504E-3</v>
      </c>
      <c r="AR723">
        <v>5.4709081972507002E-3</v>
      </c>
      <c r="AS723">
        <v>5.4277565906359496E-3</v>
      </c>
      <c r="AT723">
        <v>5.3849453414864202E-3</v>
      </c>
      <c r="AU723">
        <v>5.3424717643226196E-3</v>
      </c>
      <c r="AV723">
        <v>5.3003331991751902E-3</v>
      </c>
    </row>
    <row r="724" spans="1:48" x14ac:dyDescent="0.25">
      <c r="A724" s="34" t="s">
        <v>1993</v>
      </c>
      <c r="B724">
        <v>2.0372967444615398E-3</v>
      </c>
      <c r="C724">
        <v>2.0372967444615398E-3</v>
      </c>
      <c r="D724">
        <v>2.0372967222849602E-3</v>
      </c>
      <c r="E724">
        <v>2.0746830538934998E-3</v>
      </c>
      <c r="F724">
        <v>1.9760219630783902E-3</v>
      </c>
      <c r="G724">
        <v>1.8034666667801299E-3</v>
      </c>
      <c r="H724">
        <v>1.9175249354577699E-3</v>
      </c>
      <c r="I724">
        <v>1.9165137075074601E-3</v>
      </c>
      <c r="J724">
        <v>1.8496941056705999E-3</v>
      </c>
      <c r="K724">
        <v>1.8445989393878501E-3</v>
      </c>
      <c r="L724">
        <v>1.8501970092539999E-3</v>
      </c>
      <c r="M724">
        <v>1.86970027314342E-3</v>
      </c>
      <c r="N724">
        <v>1.9239538953875999E-3</v>
      </c>
      <c r="O724">
        <v>1.9541687963163402E-3</v>
      </c>
      <c r="P724">
        <v>1.9893868035287502E-3</v>
      </c>
      <c r="Q724">
        <v>2.0388185203317299E-3</v>
      </c>
      <c r="R724">
        <v>2.0388185204452802E-3</v>
      </c>
      <c r="S724">
        <v>2.0388185204946599E-3</v>
      </c>
      <c r="T724">
        <v>2.0388185205464301E-3</v>
      </c>
      <c r="U724">
        <v>2.0388185205605499E-3</v>
      </c>
      <c r="V724">
        <v>2.0227374077125102E-3</v>
      </c>
      <c r="W724">
        <v>2.0067831334766098E-3</v>
      </c>
      <c r="X724">
        <v>1.9909546984667702E-3</v>
      </c>
      <c r="Y724">
        <v>1.9752511099218502E-3</v>
      </c>
      <c r="Z724">
        <v>1.9596713827891498E-3</v>
      </c>
      <c r="AA724">
        <v>1.9442145398285201E-3</v>
      </c>
      <c r="AB724">
        <v>1.92887961272874E-3</v>
      </c>
      <c r="AC724">
        <v>1.91366563903851E-3</v>
      </c>
      <c r="AD724">
        <v>1.89857166522757E-3</v>
      </c>
      <c r="AE724">
        <v>1.8835967446022099E-3</v>
      </c>
      <c r="AF724">
        <v>1.8687399380716101E-3</v>
      </c>
      <c r="AG724">
        <v>1.85400031521881E-3</v>
      </c>
      <c r="AH724">
        <v>1.8393769488702901E-3</v>
      </c>
      <c r="AI724">
        <v>1.8248689234355399E-3</v>
      </c>
      <c r="AJ724">
        <v>1.8104753308178299E-3</v>
      </c>
      <c r="AK724">
        <v>1.7961952685924701E-3</v>
      </c>
      <c r="AL724">
        <v>1.78202783770373E-3</v>
      </c>
      <c r="AM724">
        <v>1.7679721529148601E-3</v>
      </c>
      <c r="AN724">
        <v>1.75402733177419E-3</v>
      </c>
      <c r="AO724">
        <v>1.7401924996676E-3</v>
      </c>
      <c r="AP724">
        <v>1.72646678924977E-3</v>
      </c>
      <c r="AQ724">
        <v>1.7128493389819801E-3</v>
      </c>
      <c r="AR724">
        <v>1.6993392983142301E-3</v>
      </c>
      <c r="AS724">
        <v>1.6859358161077499E-3</v>
      </c>
      <c r="AT724">
        <v>1.67263805382242E-3</v>
      </c>
      <c r="AU724">
        <v>1.6594451761411601E-3</v>
      </c>
      <c r="AV724">
        <v>1.64635635738636E-3</v>
      </c>
    </row>
    <row r="725" spans="1:48" x14ac:dyDescent="0.25">
      <c r="A725" s="34" t="s">
        <v>2106</v>
      </c>
      <c r="B725">
        <v>6.7318951308486998E-4</v>
      </c>
      <c r="C725">
        <v>6.7318951308487096E-4</v>
      </c>
      <c r="D725">
        <v>6.7318951033776601E-4</v>
      </c>
      <c r="E725">
        <v>7.5427043365581799E-4</v>
      </c>
      <c r="F725">
        <v>7.6782611551269901E-4</v>
      </c>
      <c r="G725">
        <v>4.7634238076434799E-4</v>
      </c>
      <c r="H725">
        <v>4.5744564551412897E-4</v>
      </c>
      <c r="I725">
        <v>3.0114775555585598E-4</v>
      </c>
      <c r="J725">
        <v>2.2632635228425201E-4</v>
      </c>
      <c r="K725">
        <v>1.8799206639408801E-4</v>
      </c>
      <c r="L725">
        <v>1.2184508266042399E-4</v>
      </c>
      <c r="M725">
        <v>2.9702480569847702E-4</v>
      </c>
      <c r="N725">
        <v>2.50778272374091E-4</v>
      </c>
      <c r="O725">
        <v>1.89901533738515E-4</v>
      </c>
      <c r="P725">
        <v>5.7384409417241499E-4</v>
      </c>
      <c r="Q725">
        <v>6.1238179629151499E-4</v>
      </c>
      <c r="R725">
        <v>6.1238179639633002E-4</v>
      </c>
      <c r="S725">
        <v>6.1238179633714797E-4</v>
      </c>
      <c r="T725">
        <v>6.1238179638265801E-4</v>
      </c>
      <c r="U725">
        <v>6.1238179657591401E-4</v>
      </c>
      <c r="V725">
        <v>6.2851533245777795E-4</v>
      </c>
      <c r="W725">
        <v>6.4507391530486003E-4</v>
      </c>
      <c r="X725">
        <v>6.6206874333746095E-4</v>
      </c>
      <c r="Y725">
        <v>6.7951130922809999E-4</v>
      </c>
      <c r="Z725">
        <v>6.9741340950298905E-4</v>
      </c>
      <c r="AA725">
        <v>7.1578715050118005E-4</v>
      </c>
      <c r="AB725">
        <v>7.3464495767949604E-4</v>
      </c>
      <c r="AC725">
        <v>7.5399958354127996E-4</v>
      </c>
      <c r="AD725">
        <v>7.73864118489956E-4</v>
      </c>
      <c r="AE725">
        <v>7.9425199541184697E-4</v>
      </c>
      <c r="AF725">
        <v>8.1517700201950895E-4</v>
      </c>
      <c r="AG725">
        <v>8.3665328993204704E-4</v>
      </c>
      <c r="AH725">
        <v>8.5869538215505796E-4</v>
      </c>
      <c r="AI725">
        <v>8.81318185301559E-4</v>
      </c>
      <c r="AJ725">
        <v>9.0453699870877405E-4</v>
      </c>
      <c r="AK725">
        <v>9.2836752445008095E-4</v>
      </c>
      <c r="AL725">
        <v>9.5282587891610702E-4</v>
      </c>
      <c r="AM725">
        <v>9.779286017954881E-4</v>
      </c>
      <c r="AN725">
        <v>1.00369267031975E-3</v>
      </c>
      <c r="AO725">
        <v>1.03013550706542E-3</v>
      </c>
      <c r="AP725">
        <v>1.0572749947537099E-3</v>
      </c>
      <c r="AQ725">
        <v>1.0851294874883401E-3</v>
      </c>
      <c r="AR725">
        <v>1.1137178218250099E-3</v>
      </c>
      <c r="AS725">
        <v>1.1430593319629301E-3</v>
      </c>
      <c r="AT725">
        <v>1.17317386033828E-3</v>
      </c>
      <c r="AU725">
        <v>1.2040817727495101E-3</v>
      </c>
      <c r="AV725">
        <v>1.2358039702425501E-3</v>
      </c>
    </row>
    <row r="726" spans="1:48" x14ac:dyDescent="0.25">
      <c r="A726" s="34" t="s">
        <v>2107</v>
      </c>
      <c r="B726">
        <v>3.8285979837811101E-4</v>
      </c>
      <c r="C726">
        <v>3.8285979837811101E-4</v>
      </c>
      <c r="D726">
        <v>3.8285974234545999E-4</v>
      </c>
      <c r="E726">
        <v>4.3720394452548001E-4</v>
      </c>
      <c r="F726">
        <v>4.4705088865748099E-4</v>
      </c>
      <c r="G726">
        <v>3.1262893721134202E-4</v>
      </c>
      <c r="H726">
        <v>2.8044723493883501E-4</v>
      </c>
      <c r="I726">
        <v>1.8532028252756601E-4</v>
      </c>
      <c r="J726" s="15">
        <v>1.37103953451036E-4</v>
      </c>
      <c r="K726" s="15">
        <v>1.13156371291056E-4</v>
      </c>
      <c r="L726" s="15">
        <v>7.3502490576490796E-5</v>
      </c>
      <c r="M726" s="15">
        <v>1.7240857885502899E-4</v>
      </c>
      <c r="N726" s="15">
        <v>1.3981207020834099E-4</v>
      </c>
      <c r="O726" s="15">
        <v>1.0127939015315299E-4</v>
      </c>
      <c r="P726">
        <v>3.0167012603386897E-4</v>
      </c>
      <c r="Q726">
        <v>3.1360734989489402E-4</v>
      </c>
      <c r="R726">
        <v>3.1360734978698901E-4</v>
      </c>
      <c r="S726">
        <v>3.1360735009443698E-4</v>
      </c>
      <c r="T726">
        <v>3.1360735008032799E-4</v>
      </c>
      <c r="U726">
        <v>3.1360734993383601E-4</v>
      </c>
      <c r="V726">
        <v>3.21869508389169E-4</v>
      </c>
      <c r="W726">
        <v>3.3034933815146399E-4</v>
      </c>
      <c r="X726">
        <v>3.3905257366975998E-4</v>
      </c>
      <c r="Y726">
        <v>3.4798510058180198E-4</v>
      </c>
      <c r="Z726">
        <v>3.5715295973072302E-4</v>
      </c>
      <c r="AA726">
        <v>3.66562351450147E-4</v>
      </c>
      <c r="AB726">
        <v>3.7621963874637199E-4</v>
      </c>
      <c r="AC726">
        <v>3.8613135242013301E-4</v>
      </c>
      <c r="AD726">
        <v>3.9630419580143002E-4</v>
      </c>
      <c r="AE726">
        <v>4.0674504831368202E-4</v>
      </c>
      <c r="AF726">
        <v>4.1746097104169099E-4</v>
      </c>
      <c r="AG726">
        <v>4.2845921037124198E-4</v>
      </c>
      <c r="AH726">
        <v>4.39747204567651E-4</v>
      </c>
      <c r="AI726">
        <v>4.51332587007692E-4</v>
      </c>
      <c r="AJ726">
        <v>4.6322319281509703E-4</v>
      </c>
      <c r="AK726">
        <v>4.7542706329909898E-4</v>
      </c>
      <c r="AL726">
        <v>4.8795245126821902E-4</v>
      </c>
      <c r="AM726">
        <v>5.0080782782354705E-4</v>
      </c>
      <c r="AN726">
        <v>5.1400188600707005E-4</v>
      </c>
      <c r="AO726">
        <v>5.2754354932096404E-4</v>
      </c>
      <c r="AP726">
        <v>5.4144197498533198E-4</v>
      </c>
      <c r="AQ726">
        <v>5.5570656218027704E-4</v>
      </c>
      <c r="AR726">
        <v>5.7034695791509295E-4</v>
      </c>
      <c r="AS726">
        <v>5.8537306291351395E-4</v>
      </c>
      <c r="AT726">
        <v>6.0079503918345802E-4</v>
      </c>
      <c r="AU726">
        <v>6.1662331575649903E-4</v>
      </c>
      <c r="AV726">
        <v>6.3286859683313302E-4</v>
      </c>
    </row>
    <row r="727" spans="1:48" x14ac:dyDescent="0.25">
      <c r="A727" s="34" t="s">
        <v>2108</v>
      </c>
      <c r="B727">
        <v>1.2766274416327E-3</v>
      </c>
      <c r="C727">
        <v>1.2766274416327E-3</v>
      </c>
      <c r="D727">
        <v>1.2766274180659599E-3</v>
      </c>
      <c r="E727">
        <v>1.44586563391538E-3</v>
      </c>
      <c r="F727">
        <v>1.54370469654293E-3</v>
      </c>
      <c r="G727">
        <v>1.10677856022796E-3</v>
      </c>
      <c r="H727">
        <v>1.0399101797472501E-3</v>
      </c>
      <c r="I727">
        <v>6.2462286377521999E-4</v>
      </c>
      <c r="J727">
        <v>4.9557526556160401E-4</v>
      </c>
      <c r="K727">
        <v>4.2353621646026602E-4</v>
      </c>
      <c r="L727">
        <v>2.7704958646431501E-4</v>
      </c>
      <c r="M727">
        <v>6.8476456425833096E-4</v>
      </c>
      <c r="N727">
        <v>5.5751230394808602E-4</v>
      </c>
      <c r="O727">
        <v>4.1272252967431799E-4</v>
      </c>
      <c r="P727">
        <v>1.2331029766005999E-3</v>
      </c>
      <c r="Q727">
        <v>1.2976223225645001E-3</v>
      </c>
      <c r="R727">
        <v>1.2976223226514301E-3</v>
      </c>
      <c r="S727">
        <v>1.2976223225023701E-3</v>
      </c>
      <c r="T727">
        <v>1.29762232266321E-3</v>
      </c>
      <c r="U727">
        <v>1.29762232259072E-3</v>
      </c>
      <c r="V727">
        <v>1.3318088980699399E-3</v>
      </c>
      <c r="W727">
        <v>1.36689613784893E-3</v>
      </c>
      <c r="X727">
        <v>1.40290777016818E-3</v>
      </c>
      <c r="Y727">
        <v>1.4398681482041399E-3</v>
      </c>
      <c r="Z727">
        <v>1.4778022692153499E-3</v>
      </c>
      <c r="AA727">
        <v>1.5167357844596699E-3</v>
      </c>
      <c r="AB727">
        <v>1.5566950255508001E-3</v>
      </c>
      <c r="AC727">
        <v>1.59770701430814E-3</v>
      </c>
      <c r="AD727">
        <v>1.63979948509632E-3</v>
      </c>
      <c r="AE727">
        <v>1.6830009069681701E-3</v>
      </c>
      <c r="AF727">
        <v>1.72734049359068E-3</v>
      </c>
      <c r="AG727">
        <v>1.7728482312750001E-3</v>
      </c>
      <c r="AH727">
        <v>1.8195548953080301E-3</v>
      </c>
      <c r="AI727">
        <v>1.86749207248495E-3</v>
      </c>
      <c r="AJ727">
        <v>1.91669218115974E-3</v>
      </c>
      <c r="AK727">
        <v>1.9671884927720301E-3</v>
      </c>
      <c r="AL727">
        <v>2.0190151580156699E-3</v>
      </c>
      <c r="AM727">
        <v>2.0722072262497602E-3</v>
      </c>
      <c r="AN727">
        <v>2.1268006682717902E-3</v>
      </c>
      <c r="AO727">
        <v>2.1828324042354099E-3</v>
      </c>
      <c r="AP727">
        <v>2.2403403271645298E-3</v>
      </c>
      <c r="AQ727">
        <v>2.2993633282577101E-3</v>
      </c>
      <c r="AR727">
        <v>2.3599413224304399E-3</v>
      </c>
      <c r="AS727">
        <v>2.42211527851584E-3</v>
      </c>
      <c r="AT727">
        <v>2.4859272405038401E-3</v>
      </c>
      <c r="AU727">
        <v>2.5514203635644398E-3</v>
      </c>
      <c r="AV727">
        <v>2.6186389389300201E-3</v>
      </c>
    </row>
    <row r="728" spans="1:48" x14ac:dyDescent="0.25">
      <c r="A728" s="34" t="s">
        <v>2109</v>
      </c>
      <c r="B728">
        <v>1.0098853302105699E-3</v>
      </c>
      <c r="C728">
        <v>1.0098853302105699E-3</v>
      </c>
      <c r="D728">
        <v>1.00988532434191E-3</v>
      </c>
      <c r="E728">
        <v>1.14083115870141E-3</v>
      </c>
      <c r="F728">
        <v>1.21736410604263E-3</v>
      </c>
      <c r="G728">
        <v>8.74618701199129E-4</v>
      </c>
      <c r="H728">
        <v>8.2026205076154404E-4</v>
      </c>
      <c r="I728">
        <v>4.8857921089697702E-4</v>
      </c>
      <c r="J728">
        <v>3.90914681755827E-4</v>
      </c>
      <c r="K728">
        <v>3.3508265481015998E-4</v>
      </c>
      <c r="L728">
        <v>2.1916454429389399E-4</v>
      </c>
      <c r="M728">
        <v>5.4419273662996003E-4</v>
      </c>
      <c r="N728">
        <v>4.41763514191549E-4</v>
      </c>
      <c r="O728">
        <v>3.26516130757484E-4</v>
      </c>
      <c r="P728">
        <v>9.7755386825422994E-4</v>
      </c>
      <c r="Q728">
        <v>1.0262412227997799E-3</v>
      </c>
      <c r="R728">
        <v>1.0262412227679399E-3</v>
      </c>
      <c r="S728">
        <v>1.02624122256921E-3</v>
      </c>
      <c r="T728">
        <v>1.0262412230673901E-3</v>
      </c>
      <c r="U728">
        <v>1.02624122272769E-3</v>
      </c>
      <c r="V728">
        <v>1.0532781135538999E-3</v>
      </c>
      <c r="W728">
        <v>1.0810273057277201E-3</v>
      </c>
      <c r="X728">
        <v>1.10950756677502E-3</v>
      </c>
      <c r="Y728">
        <v>1.1387381548709601E-3</v>
      </c>
      <c r="Z728">
        <v>1.16873883946929E-3</v>
      </c>
      <c r="AA728">
        <v>1.19952990853639E-3</v>
      </c>
      <c r="AB728">
        <v>1.23113218534302E-3</v>
      </c>
      <c r="AC728">
        <v>1.2635670413843701E-3</v>
      </c>
      <c r="AD728">
        <v>1.29685641180831E-3</v>
      </c>
      <c r="AE728">
        <v>1.33102280876806E-3</v>
      </c>
      <c r="AF728">
        <v>1.3660893384337301E-3</v>
      </c>
      <c r="AG728">
        <v>1.4020797150542301E-3</v>
      </c>
      <c r="AH728">
        <v>1.4390182785507201E-3</v>
      </c>
      <c r="AI728">
        <v>1.4769300083416501E-3</v>
      </c>
      <c r="AJ728">
        <v>1.51584054349645E-3</v>
      </c>
      <c r="AK728">
        <v>1.5557761992465299E-3</v>
      </c>
      <c r="AL728">
        <v>1.5967639805300701E-3</v>
      </c>
      <c r="AM728">
        <v>1.63883160757319E-3</v>
      </c>
      <c r="AN728">
        <v>1.6820075295184401E-3</v>
      </c>
      <c r="AO728">
        <v>1.72632094611169E-3</v>
      </c>
      <c r="AP728">
        <v>1.7718018230092E-3</v>
      </c>
      <c r="AQ728">
        <v>1.81848091853336E-3</v>
      </c>
      <c r="AR728">
        <v>1.8663898014590801E-3</v>
      </c>
      <c r="AS728">
        <v>1.9155608694485099E-3</v>
      </c>
      <c r="AT728">
        <v>1.9660273764003202E-3</v>
      </c>
      <c r="AU728">
        <v>2.01782345128312E-3</v>
      </c>
      <c r="AV728">
        <v>2.0709841226408902E-3</v>
      </c>
    </row>
    <row r="729" spans="1:48" x14ac:dyDescent="0.25">
      <c r="A729" s="34" t="s">
        <v>2110</v>
      </c>
      <c r="B729">
        <v>7.5602045300083795E-4</v>
      </c>
      <c r="C729">
        <v>7.5602045300083795E-4</v>
      </c>
      <c r="D729">
        <v>7.5602044891971004E-4</v>
      </c>
      <c r="E729">
        <v>8.5229097323919498E-4</v>
      </c>
      <c r="F729">
        <v>8.8135728755055198E-4</v>
      </c>
      <c r="G729">
        <v>6.05081794687786E-4</v>
      </c>
      <c r="H729">
        <v>5.5306059076986702E-4</v>
      </c>
      <c r="I729">
        <v>3.7975891493997801E-4</v>
      </c>
      <c r="J729">
        <v>2.9447235335028598E-4</v>
      </c>
      <c r="K729">
        <v>2.4217233325054101E-4</v>
      </c>
      <c r="L729">
        <v>1.6125336438077299E-4</v>
      </c>
      <c r="M729">
        <v>3.8930184122325402E-4</v>
      </c>
      <c r="N729">
        <v>3.3037046402943301E-4</v>
      </c>
      <c r="O729">
        <v>2.5455776647819399E-4</v>
      </c>
      <c r="P729">
        <v>7.7036472835673197E-4</v>
      </c>
      <c r="Q729">
        <v>8.2750642286732502E-4</v>
      </c>
      <c r="R729">
        <v>8.2750642317172898E-4</v>
      </c>
      <c r="S729">
        <v>8.2750642305593305E-4</v>
      </c>
      <c r="T729">
        <v>8.27506422727595E-4</v>
      </c>
      <c r="U729">
        <v>8.2750642325451996E-4</v>
      </c>
      <c r="V729">
        <v>8.4930753576341496E-4</v>
      </c>
      <c r="W729">
        <v>8.7168301166920103E-4</v>
      </c>
      <c r="X729">
        <v>8.9464798077391796E-4</v>
      </c>
      <c r="Y729">
        <v>9.1821797474614798E-4</v>
      </c>
      <c r="Z729">
        <v>9.42408933538568E-4</v>
      </c>
      <c r="AA729">
        <v>9.6723721679653203E-4</v>
      </c>
      <c r="AB729">
        <v>9.9271961416551205E-4</v>
      </c>
      <c r="AC729">
        <v>1.0188733603597199E-3</v>
      </c>
      <c r="AD729">
        <v>1.0457161403625199E-3</v>
      </c>
      <c r="AE729">
        <v>1.0732661086472999E-3</v>
      </c>
      <c r="AF729">
        <v>1.1015418959241601E-3</v>
      </c>
      <c r="AG729">
        <v>1.1305626245814899E-3</v>
      </c>
      <c r="AH729">
        <v>1.16034792034595E-3</v>
      </c>
      <c r="AI729">
        <v>1.1909179256264801E-3</v>
      </c>
      <c r="AJ729">
        <v>1.22229331530077E-3</v>
      </c>
      <c r="AK729">
        <v>1.25449530611974E-3</v>
      </c>
      <c r="AL729">
        <v>1.28754567741333E-3</v>
      </c>
      <c r="AM729">
        <v>1.3214667780092201E-3</v>
      </c>
      <c r="AN729">
        <v>1.35628154863374E-3</v>
      </c>
      <c r="AO729">
        <v>1.39201353354678E-3</v>
      </c>
      <c r="AP729">
        <v>1.4286868976322901E-3</v>
      </c>
      <c r="AQ729">
        <v>1.4663264415701099E-3</v>
      </c>
      <c r="AR729">
        <v>1.5049576201303799E-3</v>
      </c>
      <c r="AS729">
        <v>1.54460655861047E-3</v>
      </c>
      <c r="AT729">
        <v>1.5853000696328999E-3</v>
      </c>
      <c r="AU729">
        <v>1.6270656739208499E-3</v>
      </c>
      <c r="AV729">
        <v>1.6699316165323099E-3</v>
      </c>
    </row>
    <row r="730" spans="1:48" x14ac:dyDescent="0.25">
      <c r="A730" s="34" t="s">
        <v>2111</v>
      </c>
      <c r="B730">
        <v>3.7223902434408497E-4</v>
      </c>
      <c r="C730">
        <v>3.7223902434408497E-4</v>
      </c>
      <c r="D730">
        <v>3.7223901772634297E-4</v>
      </c>
      <c r="E730">
        <v>4.2148633932638301E-4</v>
      </c>
      <c r="F730">
        <v>4.1787186880041702E-4</v>
      </c>
      <c r="G730">
        <v>2.7798484159816702E-4</v>
      </c>
      <c r="H730">
        <v>2.5860445399884102E-4</v>
      </c>
      <c r="I730">
        <v>1.70735405868065E-4</v>
      </c>
      <c r="J730" s="15">
        <v>1.29172546240253E-4</v>
      </c>
      <c r="K730" s="15">
        <v>1.06666486811673E-4</v>
      </c>
      <c r="L730" s="15">
        <v>7.0792269284106606E-5</v>
      </c>
      <c r="M730" s="15">
        <v>1.68947783478161E-4</v>
      </c>
      <c r="N730" s="15">
        <v>1.3931599578297801E-4</v>
      </c>
      <c r="O730" s="15">
        <v>1.05155646929189E-4</v>
      </c>
      <c r="P730">
        <v>3.1667393863764098E-4</v>
      </c>
      <c r="Q730">
        <v>3.2827320392335798E-4</v>
      </c>
      <c r="R730">
        <v>3.28273203967528E-4</v>
      </c>
      <c r="S730">
        <v>3.2827320392391797E-4</v>
      </c>
      <c r="T730">
        <v>3.2827320398158099E-4</v>
      </c>
      <c r="U730">
        <v>3.2827320388881302E-4</v>
      </c>
      <c r="V730">
        <v>3.3692174239435498E-4</v>
      </c>
      <c r="W730">
        <v>3.4579813161058801E-4</v>
      </c>
      <c r="X730">
        <v>3.5490837395225103E-4</v>
      </c>
      <c r="Y730">
        <v>3.64258630823706E-4</v>
      </c>
      <c r="Z730">
        <v>3.7385522516643501E-4</v>
      </c>
      <c r="AA730">
        <v>3.8370464717378398E-4</v>
      </c>
      <c r="AB730">
        <v>3.9381355768806502E-4</v>
      </c>
      <c r="AC730">
        <v>4.0418879304567903E-4</v>
      </c>
      <c r="AD730">
        <v>4.1483736949085001E-4</v>
      </c>
      <c r="AE730">
        <v>4.2576648876357698E-4</v>
      </c>
      <c r="AF730">
        <v>4.3698354164700101E-4</v>
      </c>
      <c r="AG730">
        <v>4.4849611401078199E-4</v>
      </c>
      <c r="AH730">
        <v>4.6031199144765399E-4</v>
      </c>
      <c r="AI730">
        <v>4.7243916455572002E-4</v>
      </c>
      <c r="AJ730">
        <v>4.8488583477747902E-4</v>
      </c>
      <c r="AK730">
        <v>4.9766041950036904E-4</v>
      </c>
      <c r="AL730">
        <v>5.1077155751709004E-4</v>
      </c>
      <c r="AM730">
        <v>5.2422811590259499E-4</v>
      </c>
      <c r="AN730">
        <v>5.3803919464062602E-4</v>
      </c>
      <c r="AO730">
        <v>5.5221413380067896E-4</v>
      </c>
      <c r="AP730">
        <v>5.6676251969811902E-4</v>
      </c>
      <c r="AQ730">
        <v>5.8169419073683399E-4</v>
      </c>
      <c r="AR730">
        <v>5.9701924482360601E-4</v>
      </c>
      <c r="AS730">
        <v>6.1274804601256603E-4</v>
      </c>
      <c r="AT730">
        <v>6.2889123113586795E-4</v>
      </c>
      <c r="AU730">
        <v>6.4545971732302295E-4</v>
      </c>
      <c r="AV730">
        <v>6.6246470939957801E-4</v>
      </c>
    </row>
    <row r="731" spans="1:48" x14ac:dyDescent="0.25">
      <c r="A731" s="34" t="s">
        <v>2112</v>
      </c>
      <c r="B731">
        <v>3.5628039675517E-4</v>
      </c>
      <c r="C731">
        <v>3.5628039675517E-4</v>
      </c>
      <c r="D731">
        <v>3.5628040151482399E-4</v>
      </c>
      <c r="E731">
        <v>4.0267635813084402E-4</v>
      </c>
      <c r="F731">
        <v>3.9861206928852599E-4</v>
      </c>
      <c r="G731">
        <v>2.6295854116594402E-4</v>
      </c>
      <c r="H731">
        <v>2.44308490693054E-4</v>
      </c>
      <c r="I731" s="15">
        <v>1.6059288765219801E-4</v>
      </c>
      <c r="J731" s="15">
        <v>1.19929340592531E-4</v>
      </c>
      <c r="K731" s="15">
        <v>9.8322902037041495E-5</v>
      </c>
      <c r="L731" s="15">
        <v>6.4676506691287996E-5</v>
      </c>
      <c r="M731" s="15">
        <v>1.5306060062093699E-4</v>
      </c>
      <c r="N731" s="15">
        <v>1.2619535801823499E-4</v>
      </c>
      <c r="O731" s="15">
        <v>9.4332771440582805E-5</v>
      </c>
      <c r="P731" s="15">
        <v>2.81340455364321E-4</v>
      </c>
      <c r="Q731">
        <v>2.86605371261021E-4</v>
      </c>
      <c r="R731">
        <v>2.8660537127725899E-4</v>
      </c>
      <c r="S731">
        <v>2.86605371282548E-4</v>
      </c>
      <c r="T731">
        <v>2.8660537125754098E-4</v>
      </c>
      <c r="U731">
        <v>2.8660537131616499E-4</v>
      </c>
      <c r="V731">
        <v>2.9415614775552299E-4</v>
      </c>
      <c r="W731">
        <v>3.0190585361576303E-4</v>
      </c>
      <c r="X731">
        <v>3.0985972983752299E-4</v>
      </c>
      <c r="Y731">
        <v>3.1802315529602898E-4</v>
      </c>
      <c r="Z731">
        <v>3.2640165059810098E-4</v>
      </c>
      <c r="AA731">
        <v>3.3500088198943002E-4</v>
      </c>
      <c r="AB731">
        <v>3.43826665002354E-4</v>
      </c>
      <c r="AC731">
        <v>3.5288496796109602E-4</v>
      </c>
      <c r="AD731">
        <v>3.6218191711746302E-4</v>
      </c>
      <c r="AE731">
        <v>3.7172379930633598E-4</v>
      </c>
      <c r="AF731">
        <v>3.8151706772064799E-4</v>
      </c>
      <c r="AG731">
        <v>3.9156834534144101E-4</v>
      </c>
      <c r="AH731">
        <v>4.0188442924812601E-4</v>
      </c>
      <c r="AI731">
        <v>4.1247229604271502E-4</v>
      </c>
      <c r="AJ731">
        <v>4.23339106175477E-4</v>
      </c>
      <c r="AK731">
        <v>4.3449220829191001E-4</v>
      </c>
      <c r="AL731">
        <v>4.4593914494873901E-4</v>
      </c>
      <c r="AM731">
        <v>4.57687657637385E-4</v>
      </c>
      <c r="AN731">
        <v>4.6974569129789001E-4</v>
      </c>
      <c r="AO731">
        <v>4.8212140053175199E-4</v>
      </c>
      <c r="AP731">
        <v>4.9482315476688001E-4</v>
      </c>
      <c r="AQ731">
        <v>5.0785954341972105E-4</v>
      </c>
      <c r="AR731">
        <v>5.2123938302146302E-4</v>
      </c>
      <c r="AS731">
        <v>5.3497172192737397E-4</v>
      </c>
      <c r="AT731">
        <v>5.49065847083884E-4</v>
      </c>
      <c r="AU731">
        <v>5.6353128951204903E-4</v>
      </c>
      <c r="AV731">
        <v>5.7837783200561396E-4</v>
      </c>
    </row>
    <row r="732" spans="1:48" x14ac:dyDescent="0.25">
      <c r="A732" s="34" t="s">
        <v>2113</v>
      </c>
      <c r="B732">
        <v>4.2577193818573101E-4</v>
      </c>
      <c r="C732">
        <v>4.2577193818573101E-4</v>
      </c>
      <c r="D732">
        <v>4.2577192574939302E-4</v>
      </c>
      <c r="E732">
        <v>4.68811927447415E-4</v>
      </c>
      <c r="F732">
        <v>4.7812233552859101E-4</v>
      </c>
      <c r="G732">
        <v>3.43297666538073E-4</v>
      </c>
      <c r="H732">
        <v>3.1370563254810998E-4</v>
      </c>
      <c r="I732">
        <v>2.0230605258926199E-4</v>
      </c>
      <c r="J732" s="15">
        <v>1.5582073963620299E-4</v>
      </c>
      <c r="K732" s="15">
        <v>1.3465731721972799E-4</v>
      </c>
      <c r="L732" s="15">
        <v>9.0913845651872694E-5</v>
      </c>
      <c r="M732" s="15">
        <v>2.1511499904721201E-4</v>
      </c>
      <c r="N732">
        <v>1.8051988697056199E-4</v>
      </c>
      <c r="O732">
        <v>1.3518795765752101E-4</v>
      </c>
      <c r="P732">
        <v>4.07743436440228E-4</v>
      </c>
      <c r="Q732">
        <v>4.3891308968560099E-4</v>
      </c>
      <c r="R732">
        <v>4.3891308968812702E-4</v>
      </c>
      <c r="S732">
        <v>4.3891308963670602E-4</v>
      </c>
      <c r="T732">
        <v>4.38913089494733E-4</v>
      </c>
      <c r="U732">
        <v>4.3891308953249099E-4</v>
      </c>
      <c r="V732">
        <v>4.5047649690501301E-4</v>
      </c>
      <c r="W732">
        <v>4.6234454857915297E-4</v>
      </c>
      <c r="X732">
        <v>4.7452527046866602E-4</v>
      </c>
      <c r="Y732">
        <v>4.87026900126801E-4</v>
      </c>
      <c r="Z732">
        <v>4.9985789283051398E-4</v>
      </c>
      <c r="AA732">
        <v>5.1302692403847202E-4</v>
      </c>
      <c r="AB732">
        <v>5.2654290145458498E-4</v>
      </c>
      <c r="AC732">
        <v>5.4041496465593404E-4</v>
      </c>
      <c r="AD732">
        <v>5.5465249467589399E-4</v>
      </c>
      <c r="AE732">
        <v>5.69265120486935E-4</v>
      </c>
      <c r="AF732">
        <v>5.8426272387968601E-4</v>
      </c>
      <c r="AG732">
        <v>5.9965544756867401E-4</v>
      </c>
      <c r="AH732">
        <v>6.1545370089229599E-4</v>
      </c>
      <c r="AI732">
        <v>6.3166816796735297E-4</v>
      </c>
      <c r="AJ732">
        <v>6.4830981405559595E-4</v>
      </c>
      <c r="AK732">
        <v>6.6538989366351402E-4</v>
      </c>
      <c r="AL732">
        <v>6.8291995716308505E-4</v>
      </c>
      <c r="AM732">
        <v>7.0091185998715302E-4</v>
      </c>
      <c r="AN732">
        <v>7.1937776919237103E-4</v>
      </c>
      <c r="AO732">
        <v>7.3833017356734804E-4</v>
      </c>
      <c r="AP732">
        <v>7.5778188854611702E-4</v>
      </c>
      <c r="AQ732">
        <v>7.7774607060060496E-4</v>
      </c>
      <c r="AR732">
        <v>7.9823621912446404E-4</v>
      </c>
      <c r="AS732">
        <v>8.1926619268138303E-4</v>
      </c>
      <c r="AT732">
        <v>8.4085021212233996E-4</v>
      </c>
      <c r="AU732">
        <v>8.6300287452394499E-4</v>
      </c>
      <c r="AV732">
        <v>8.8573916112612999E-4</v>
      </c>
    </row>
    <row r="733" spans="1:48" x14ac:dyDescent="0.25">
      <c r="A733" s="34" t="s">
        <v>2114</v>
      </c>
      <c r="B733">
        <v>1.51252347815762E-3</v>
      </c>
      <c r="C733">
        <v>1.51252347815762E-3</v>
      </c>
      <c r="D733">
        <v>1.5125233401108999E-3</v>
      </c>
      <c r="E733">
        <v>1.72499814536711E-3</v>
      </c>
      <c r="F733">
        <v>1.8552380278434399E-3</v>
      </c>
      <c r="G733">
        <v>1.41483082920643E-3</v>
      </c>
      <c r="H733">
        <v>1.2445288880839401E-3</v>
      </c>
      <c r="I733">
        <v>8.1189925119355103E-4</v>
      </c>
      <c r="J733">
        <v>6.3658855149237499E-4</v>
      </c>
      <c r="K733">
        <v>5.2844046296072599E-4</v>
      </c>
      <c r="L733">
        <v>3.4800903828582799E-4</v>
      </c>
      <c r="M733">
        <v>8.4289522063744904E-4</v>
      </c>
      <c r="N733">
        <v>7.2866091778900095E-4</v>
      </c>
      <c r="O733">
        <v>5.3582877171077202E-4</v>
      </c>
      <c r="P733">
        <v>1.6124625750070999E-3</v>
      </c>
      <c r="Q733">
        <v>1.75484276474292E-3</v>
      </c>
      <c r="R733">
        <v>1.7548427645332301E-3</v>
      </c>
      <c r="S733">
        <v>1.75484276482806E-3</v>
      </c>
      <c r="T733">
        <v>1.75484276493647E-3</v>
      </c>
      <c r="U733">
        <v>1.7548427645892701E-3</v>
      </c>
      <c r="V733">
        <v>1.80107506464453E-3</v>
      </c>
      <c r="W733">
        <v>1.84852538045137E-3</v>
      </c>
      <c r="X733">
        <v>1.8972258009811299E-3</v>
      </c>
      <c r="Y733">
        <v>1.9472092604741499E-3</v>
      </c>
      <c r="Z733">
        <v>1.9985095624369701E-3</v>
      </c>
      <c r="AA733">
        <v>2.0511613981798299E-3</v>
      </c>
      <c r="AB733">
        <v>2.1052003766247399E-3</v>
      </c>
      <c r="AC733">
        <v>2.1606630407486598E-3</v>
      </c>
      <c r="AD733">
        <v>2.2175868993226E-3</v>
      </c>
      <c r="AE733">
        <v>2.2760104494409998E-3</v>
      </c>
      <c r="AF733">
        <v>2.3359731991085902E-3</v>
      </c>
      <c r="AG733">
        <v>2.3975157016920801E-3</v>
      </c>
      <c r="AH733">
        <v>2.4606795737208199E-3</v>
      </c>
      <c r="AI733">
        <v>2.5255075341132599E-3</v>
      </c>
      <c r="AJ733">
        <v>2.5920434224050298E-3</v>
      </c>
      <c r="AK733">
        <v>2.6603322351953099E-3</v>
      </c>
      <c r="AL733">
        <v>2.7304201546449799E-3</v>
      </c>
      <c r="AM733">
        <v>2.8023545792341901E-3</v>
      </c>
      <c r="AN733">
        <v>2.8761841549878901E-3</v>
      </c>
      <c r="AO733">
        <v>2.9519588126983602E-3</v>
      </c>
      <c r="AP733">
        <v>3.0297297952558799E-3</v>
      </c>
      <c r="AQ733">
        <v>3.1095496964829101E-3</v>
      </c>
      <c r="AR733">
        <v>3.1914724984126201E-3</v>
      </c>
      <c r="AS733">
        <v>3.27555360129927E-3</v>
      </c>
      <c r="AT733">
        <v>3.3618498664914802E-3</v>
      </c>
      <c r="AU733">
        <v>3.4504196542065801E-3</v>
      </c>
      <c r="AV733">
        <v>3.5413228618826698E-3</v>
      </c>
    </row>
    <row r="734" spans="1:48" x14ac:dyDescent="0.25">
      <c r="A734" s="34" t="s">
        <v>2115</v>
      </c>
      <c r="B734">
        <v>6.5019627946580197E-4</v>
      </c>
      <c r="C734">
        <v>6.5019627946580197E-4</v>
      </c>
      <c r="D734">
        <v>6.5019628063653096E-4</v>
      </c>
      <c r="E734">
        <v>7.4687789170875497E-4</v>
      </c>
      <c r="F734">
        <v>7.9274454166167998E-4</v>
      </c>
      <c r="G734">
        <v>5.8560984323163096E-4</v>
      </c>
      <c r="H734">
        <v>5.2370447744595999E-4</v>
      </c>
      <c r="I734">
        <v>3.4783136879745899E-4</v>
      </c>
      <c r="J734">
        <v>2.6941208021556402E-4</v>
      </c>
      <c r="K734">
        <v>2.27246618840795E-4</v>
      </c>
      <c r="L734">
        <v>1.48589472114556E-4</v>
      </c>
      <c r="M734">
        <v>3.64091037917149E-4</v>
      </c>
      <c r="N734">
        <v>3.1277463793292403E-4</v>
      </c>
      <c r="O734">
        <v>2.3002532736988301E-4</v>
      </c>
      <c r="P734">
        <v>7.0001383224325997E-4</v>
      </c>
      <c r="Q734">
        <v>7.5811017972959003E-4</v>
      </c>
      <c r="R734">
        <v>7.5811017963761402E-4</v>
      </c>
      <c r="S734">
        <v>7.5811017968374704E-4</v>
      </c>
      <c r="T734">
        <v>7.5811017971452396E-4</v>
      </c>
      <c r="U734">
        <v>7.5811017966371803E-4</v>
      </c>
      <c r="V734">
        <v>7.7808301017292798E-4</v>
      </c>
      <c r="W734">
        <v>7.9858203603098597E-4</v>
      </c>
      <c r="X734">
        <v>8.1962112057834405E-4</v>
      </c>
      <c r="Y734">
        <v>8.4121449026859901E-4</v>
      </c>
      <c r="Z734">
        <v>8.6337674995002201E-4</v>
      </c>
      <c r="AA734">
        <v>8.8612288627525895E-4</v>
      </c>
      <c r="AB734">
        <v>9.0946828276577399E-4</v>
      </c>
      <c r="AC734">
        <v>9.3342872613154599E-4</v>
      </c>
      <c r="AD734">
        <v>9.5802042021563797E-4</v>
      </c>
      <c r="AE734">
        <v>9.8325999659728907E-4</v>
      </c>
      <c r="AF734">
        <v>1.00916452301883E-3</v>
      </c>
      <c r="AG734">
        <v>1.0357515186399499E-3</v>
      </c>
      <c r="AH734">
        <v>1.0630389638890199E-3</v>
      </c>
      <c r="AI734">
        <v>1.0910453111641701E-3</v>
      </c>
      <c r="AJ734">
        <v>1.11978950161084E-3</v>
      </c>
      <c r="AK734">
        <v>1.1492909727174999E-3</v>
      </c>
      <c r="AL734">
        <v>1.1795696780834699E-3</v>
      </c>
      <c r="AM734">
        <v>1.21064609088317E-3</v>
      </c>
      <c r="AN734">
        <v>1.2425412301743999E-3</v>
      </c>
      <c r="AO734">
        <v>1.27527666338843E-3</v>
      </c>
      <c r="AP734">
        <v>1.3088745296835501E-3</v>
      </c>
      <c r="AQ734">
        <v>1.3433575521458201E-3</v>
      </c>
      <c r="AR734">
        <v>1.37874904693519E-3</v>
      </c>
      <c r="AS734">
        <v>1.4150729508192301E-3</v>
      </c>
      <c r="AT734">
        <v>1.45235382794203E-3</v>
      </c>
      <c r="AU734">
        <v>1.4906168903622999E-3</v>
      </c>
      <c r="AV734">
        <v>1.5298880136913201E-3</v>
      </c>
    </row>
    <row r="735" spans="1:48" x14ac:dyDescent="0.25">
      <c r="A735" s="34" t="s">
        <v>2116</v>
      </c>
      <c r="B735">
        <v>5.7385065322541299E-4</v>
      </c>
      <c r="C735">
        <v>5.7385065322541299E-4</v>
      </c>
      <c r="D735">
        <v>5.7382763694369305E-4</v>
      </c>
      <c r="E735">
        <v>6.3775894695095601E-4</v>
      </c>
      <c r="F735">
        <v>6.4605292891624399E-4</v>
      </c>
      <c r="G735">
        <v>4.3737439883338502E-4</v>
      </c>
      <c r="H735">
        <v>4.12967601716442E-4</v>
      </c>
      <c r="I735">
        <v>2.7159716132600003E-4</v>
      </c>
      <c r="J735">
        <v>2.03588686697682E-4</v>
      </c>
      <c r="K735">
        <v>1.6958785217107799E-4</v>
      </c>
      <c r="L735">
        <v>1.10944996693687E-4</v>
      </c>
      <c r="M735">
        <v>2.6651572775409201E-4</v>
      </c>
      <c r="N735">
        <v>2.2176343992819799E-4</v>
      </c>
      <c r="O735">
        <v>1.66863038087768E-4</v>
      </c>
      <c r="P735">
        <v>4.9855176056018597E-4</v>
      </c>
      <c r="Q735">
        <v>5.1569525182260404E-4</v>
      </c>
      <c r="R735">
        <v>5.1569525170998796E-4</v>
      </c>
      <c r="S735">
        <v>5.1569525177395503E-4</v>
      </c>
      <c r="T735">
        <v>5.1569525182785299E-4</v>
      </c>
      <c r="U735">
        <v>5.1569525181602196E-4</v>
      </c>
      <c r="V735">
        <v>5.2928152749911399E-4</v>
      </c>
      <c r="W735">
        <v>5.4322574131648795E-4</v>
      </c>
      <c r="X735">
        <v>5.5753732291365999E-4</v>
      </c>
      <c r="Y735">
        <v>5.7222595102638199E-4</v>
      </c>
      <c r="Z735">
        <v>5.8730155918036199E-4</v>
      </c>
      <c r="AA735">
        <v>6.0277434247717296E-4</v>
      </c>
      <c r="AB735">
        <v>6.1865476496788499E-4</v>
      </c>
      <c r="AC735">
        <v>6.3495356582892598E-4</v>
      </c>
      <c r="AD735">
        <v>6.5168176756185997E-4</v>
      </c>
      <c r="AE735">
        <v>6.6885068304208602E-4</v>
      </c>
      <c r="AF735">
        <v>6.8647192292615403E-4</v>
      </c>
      <c r="AG735">
        <v>7.0455740420798498E-4</v>
      </c>
      <c r="AH735">
        <v>7.2311935741897597E-4</v>
      </c>
      <c r="AI735">
        <v>7.4217033563740297E-4</v>
      </c>
      <c r="AJ735">
        <v>7.6172322218358204E-4</v>
      </c>
      <c r="AK735">
        <v>7.8179124044529702E-4</v>
      </c>
      <c r="AL735">
        <v>8.0238796178657996E-4</v>
      </c>
      <c r="AM735">
        <v>8.23527315023447E-4</v>
      </c>
      <c r="AN735">
        <v>8.4522359619300499E-4</v>
      </c>
      <c r="AO735">
        <v>8.6749147784534702E-4</v>
      </c>
      <c r="AP735">
        <v>8.9034601907900799E-4</v>
      </c>
      <c r="AQ735">
        <v>9.1380267570564196E-4</v>
      </c>
      <c r="AR735">
        <v>9.3787731107983002E-4</v>
      </c>
      <c r="AS735">
        <v>9.6258620588505301E-4</v>
      </c>
      <c r="AT735">
        <v>9.879460701788191E-4</v>
      </c>
      <c r="AU735">
        <v>1.0139740541346999E-3</v>
      </c>
      <c r="AV735">
        <v>1.0406877596727099E-3</v>
      </c>
    </row>
    <row r="736" spans="1:48" x14ac:dyDescent="0.25">
      <c r="A736" s="34" t="s">
        <v>2045</v>
      </c>
      <c r="B736">
        <v>3.9170044355003501E-4</v>
      </c>
      <c r="C736">
        <v>3.9170044355003501E-4</v>
      </c>
      <c r="D736">
        <v>3.9170008555708998E-4</v>
      </c>
      <c r="E736">
        <v>4.2275756153188599E-4</v>
      </c>
      <c r="F736">
        <v>4.2224676790418602E-4</v>
      </c>
      <c r="G736">
        <v>2.8742014517988898E-4</v>
      </c>
      <c r="H736">
        <v>2.7963466839263899E-4</v>
      </c>
      <c r="I736">
        <v>1.8229534518679401E-4</v>
      </c>
      <c r="J736" s="15">
        <v>1.36772268884427E-4</v>
      </c>
      <c r="K736" s="15">
        <v>1.1260804803364101E-4</v>
      </c>
      <c r="L736" s="15">
        <v>7.5559616162330996E-5</v>
      </c>
      <c r="M736" s="15">
        <v>1.8755382811016499E-4</v>
      </c>
      <c r="N736" s="15">
        <v>1.5638430639698501E-4</v>
      </c>
      <c r="O736">
        <v>1.16469222894618E-4</v>
      </c>
      <c r="P736">
        <v>3.4337219912705501E-4</v>
      </c>
      <c r="Q736">
        <v>3.5052337285624798E-4</v>
      </c>
      <c r="R736">
        <v>3.5052337276894499E-4</v>
      </c>
      <c r="S736">
        <v>3.5052337279199599E-4</v>
      </c>
      <c r="T736">
        <v>3.5052337291023101E-4</v>
      </c>
      <c r="U736">
        <v>3.5052337291704099E-4</v>
      </c>
      <c r="V736">
        <v>3.59758104503775E-4</v>
      </c>
      <c r="W736">
        <v>3.6923613010005801E-4</v>
      </c>
      <c r="X736">
        <v>3.7896385928342101E-4</v>
      </c>
      <c r="Y736">
        <v>3.8894787128036199E-4</v>
      </c>
      <c r="Z736">
        <v>3.9919491736227302E-4</v>
      </c>
      <c r="AA736">
        <v>4.0971192765989302E-4</v>
      </c>
      <c r="AB736">
        <v>4.2050601402248799E-4</v>
      </c>
      <c r="AC736">
        <v>4.31584476931038E-4</v>
      </c>
      <c r="AD736">
        <v>4.4295480798283598E-4</v>
      </c>
      <c r="AE736">
        <v>4.5462469641836101E-4</v>
      </c>
      <c r="AF736">
        <v>4.66602034632844E-4</v>
      </c>
      <c r="AG736">
        <v>4.7889492262175802E-4</v>
      </c>
      <c r="AH736">
        <v>4.9151167322816097E-4</v>
      </c>
      <c r="AI736">
        <v>5.0446081930977701E-4</v>
      </c>
      <c r="AJ736">
        <v>5.1775111777637296E-4</v>
      </c>
      <c r="AK736">
        <v>5.3139155652456795E-4</v>
      </c>
      <c r="AL736">
        <v>5.4539136000619195E-4</v>
      </c>
      <c r="AM736">
        <v>5.5975999595672199E-4</v>
      </c>
      <c r="AN736">
        <v>5.7450718170984295E-4</v>
      </c>
      <c r="AO736">
        <v>5.8964289014874695E-4</v>
      </c>
      <c r="AP736">
        <v>6.0517735720474997E-4</v>
      </c>
      <c r="AQ736">
        <v>6.2112108826375295E-4</v>
      </c>
      <c r="AR736">
        <v>6.3748486580900501E-4</v>
      </c>
      <c r="AS736">
        <v>6.5427975609209899E-4</v>
      </c>
      <c r="AT736">
        <v>6.71517117217029E-4</v>
      </c>
      <c r="AU736">
        <v>6.89208605552918E-4</v>
      </c>
      <c r="AV736">
        <v>7.07366186387317E-4</v>
      </c>
    </row>
    <row r="737" spans="1:48" x14ac:dyDescent="0.25">
      <c r="A737" s="34" t="s">
        <v>2117</v>
      </c>
      <c r="B737">
        <v>1.3256601102602701E-3</v>
      </c>
      <c r="C737">
        <v>1.3256601102602701E-3</v>
      </c>
      <c r="D737">
        <v>1.32566014581611E-3</v>
      </c>
      <c r="E737">
        <v>1.47999693087407E-3</v>
      </c>
      <c r="F737">
        <v>1.5147786305853999E-3</v>
      </c>
      <c r="G737">
        <v>1.0051249495208301E-3</v>
      </c>
      <c r="H737">
        <v>9.4630692084981703E-4</v>
      </c>
      <c r="I737">
        <v>6.3054449785851399E-4</v>
      </c>
      <c r="J737">
        <v>4.7363324233904098E-4</v>
      </c>
      <c r="K737">
        <v>3.8653352890468599E-4</v>
      </c>
      <c r="L737">
        <v>2.5448088825777697E-4</v>
      </c>
      <c r="M737">
        <v>6.1847219402515901E-4</v>
      </c>
      <c r="N737">
        <v>5.1299504152622498E-4</v>
      </c>
      <c r="O737">
        <v>3.8003252729096202E-4</v>
      </c>
      <c r="P737">
        <v>1.15602034777327E-3</v>
      </c>
      <c r="Q737">
        <v>1.1890906723089399E-3</v>
      </c>
      <c r="R737">
        <v>1.1890906728867E-3</v>
      </c>
      <c r="S737">
        <v>1.1890906727411901E-3</v>
      </c>
      <c r="T737">
        <v>1.1890906727999801E-3</v>
      </c>
      <c r="U737">
        <v>1.18909067212202E-3</v>
      </c>
      <c r="V737">
        <v>1.22041792145143E-3</v>
      </c>
      <c r="W737">
        <v>1.2525705047927299E-3</v>
      </c>
      <c r="X737">
        <v>1.28557016547576E-3</v>
      </c>
      <c r="Y737">
        <v>1.31943921977288E-3</v>
      </c>
      <c r="Z737">
        <v>1.3542005746858101E-3</v>
      </c>
      <c r="AA737">
        <v>1.38987773545993E-3</v>
      </c>
      <c r="AB737">
        <v>1.4264948295092401E-3</v>
      </c>
      <c r="AC737">
        <v>1.4640766231584501E-3</v>
      </c>
      <c r="AD737">
        <v>1.50264852899785E-3</v>
      </c>
      <c r="AE737">
        <v>1.54223663250438E-3</v>
      </c>
      <c r="AF737">
        <v>1.5828677065273999E-3</v>
      </c>
      <c r="AG737">
        <v>1.62456922989395E-3</v>
      </c>
      <c r="AH737">
        <v>1.6673694008569101E-3</v>
      </c>
      <c r="AI737">
        <v>1.71129716690848E-3</v>
      </c>
      <c r="AJ737">
        <v>1.7563822345044401E-3</v>
      </c>
      <c r="AK737">
        <v>1.8026550930763099E-3</v>
      </c>
      <c r="AL737">
        <v>1.8501470351968601E-3</v>
      </c>
      <c r="AM737">
        <v>1.89889017958302E-3</v>
      </c>
      <c r="AN737">
        <v>1.9489174867106699E-3</v>
      </c>
      <c r="AO737">
        <v>2.0002627939647E-3</v>
      </c>
      <c r="AP737">
        <v>2.0529608195775598E-3</v>
      </c>
      <c r="AQ737">
        <v>2.1070472041203698E-3</v>
      </c>
      <c r="AR737">
        <v>2.1625585249125099E-3</v>
      </c>
      <c r="AS737">
        <v>2.2195323204794799E-3</v>
      </c>
      <c r="AT737">
        <v>2.2780071239599802E-3</v>
      </c>
      <c r="AU737">
        <v>2.3380224765250802E-3</v>
      </c>
      <c r="AV737">
        <v>2.3996189679272601E-3</v>
      </c>
    </row>
    <row r="738" spans="1:48" x14ac:dyDescent="0.25">
      <c r="A738" s="34" t="s">
        <v>2118</v>
      </c>
      <c r="B738">
        <v>3.6433373467128799E-4</v>
      </c>
      <c r="C738">
        <v>3.6433373467128799E-4</v>
      </c>
      <c r="D738">
        <v>3.6433373147814102E-4</v>
      </c>
      <c r="E738">
        <v>4.0707276309647899E-4</v>
      </c>
      <c r="F738">
        <v>4.2051171320638603E-4</v>
      </c>
      <c r="G738">
        <v>2.7602161051755903E-4</v>
      </c>
      <c r="H738">
        <v>2.6064436475115997E-4</v>
      </c>
      <c r="I738">
        <v>1.7538466165821999E-4</v>
      </c>
      <c r="J738" s="15">
        <v>1.32287449081033E-4</v>
      </c>
      <c r="K738" s="15">
        <v>1.08375985428411E-4</v>
      </c>
      <c r="L738" s="15">
        <v>7.1616881160329395E-5</v>
      </c>
      <c r="M738" s="15">
        <v>1.74719741080315E-4</v>
      </c>
      <c r="N738" s="15">
        <v>1.44668558185754E-4</v>
      </c>
      <c r="O738">
        <v>1.06903476117359E-4</v>
      </c>
      <c r="P738">
        <v>3.2645577768278098E-4</v>
      </c>
      <c r="Q738">
        <v>3.34224358689729E-4</v>
      </c>
      <c r="R738">
        <v>3.3422435859370702E-4</v>
      </c>
      <c r="S738">
        <v>3.3422435867657698E-4</v>
      </c>
      <c r="T738">
        <v>3.3422435863905101E-4</v>
      </c>
      <c r="U738">
        <v>3.3422435861823498E-4</v>
      </c>
      <c r="V738">
        <v>3.4302968373442499E-4</v>
      </c>
      <c r="W738">
        <v>3.5206698982675301E-4</v>
      </c>
      <c r="X738">
        <v>3.6134238866569502E-4</v>
      </c>
      <c r="Y738">
        <v>3.7086215326355198E-4</v>
      </c>
      <c r="Z738">
        <v>3.8063272104721201E-4</v>
      </c>
      <c r="AA738">
        <v>3.9066069987748998E-4</v>
      </c>
      <c r="AB738">
        <v>4.0095287144603002E-4</v>
      </c>
      <c r="AC738">
        <v>4.1151619598618801E-4</v>
      </c>
      <c r="AD738">
        <v>4.2235781703575898E-4</v>
      </c>
      <c r="AE738">
        <v>4.33485066593499E-4</v>
      </c>
      <c r="AF738">
        <v>4.4490546962842501E-4</v>
      </c>
      <c r="AG738">
        <v>4.5662674952708798E-4</v>
      </c>
      <c r="AH738">
        <v>4.6865683297930599E-4</v>
      </c>
      <c r="AI738">
        <v>4.8100385557048602E-4</v>
      </c>
      <c r="AJ738">
        <v>4.93676167354286E-4</v>
      </c>
      <c r="AK738">
        <v>5.0668233823376895E-4</v>
      </c>
      <c r="AL738">
        <v>5.2003116355432602E-4</v>
      </c>
      <c r="AM738">
        <v>5.3373167152271197E-4</v>
      </c>
      <c r="AN738">
        <v>5.4779312651634404E-4</v>
      </c>
      <c r="AO738">
        <v>5.6222503851629895E-4</v>
      </c>
      <c r="AP738">
        <v>5.7703716731025004E-4</v>
      </c>
      <c r="AQ738">
        <v>5.9223952948937004E-4</v>
      </c>
      <c r="AR738">
        <v>6.0784240631643496E-4</v>
      </c>
      <c r="AS738">
        <v>6.2385634945870405E-4</v>
      </c>
      <c r="AT738">
        <v>6.4029218910635003E-4</v>
      </c>
      <c r="AU738">
        <v>6.5716103983738997E-4</v>
      </c>
      <c r="AV738">
        <v>6.7447431008828805E-4</v>
      </c>
    </row>
    <row r="739" spans="1:48" x14ac:dyDescent="0.25">
      <c r="A739" s="34" t="s">
        <v>2119</v>
      </c>
      <c r="B739">
        <v>6.0909349068919904E-3</v>
      </c>
      <c r="C739">
        <v>6.0909349068919904E-3</v>
      </c>
      <c r="D739">
        <v>6.0909563475011501E-3</v>
      </c>
      <c r="E739">
        <v>6.7980446061400102E-3</v>
      </c>
      <c r="F739">
        <v>7.0254024598633696E-3</v>
      </c>
      <c r="G739">
        <v>4.6670595759207602E-3</v>
      </c>
      <c r="H739">
        <v>4.4111398539354004E-3</v>
      </c>
      <c r="I739">
        <v>2.93446345284559E-3</v>
      </c>
      <c r="J739">
        <v>2.2372163969575001E-3</v>
      </c>
      <c r="K739">
        <v>1.85496633355571E-3</v>
      </c>
      <c r="L739">
        <v>1.2125133734596501E-3</v>
      </c>
      <c r="M739">
        <v>2.9106054659478399E-3</v>
      </c>
      <c r="N739">
        <v>2.41286639186386E-3</v>
      </c>
      <c r="O739">
        <v>1.7856261424707401E-3</v>
      </c>
      <c r="P739">
        <v>5.4860715457614902E-3</v>
      </c>
      <c r="Q739">
        <v>5.7235342008797804E-3</v>
      </c>
      <c r="R739">
        <v>5.7235342000029402E-3</v>
      </c>
      <c r="S739">
        <v>5.7235341999507102E-3</v>
      </c>
      <c r="T739">
        <v>5.7235342011711298E-3</v>
      </c>
      <c r="U739">
        <v>5.7235342010757599E-3</v>
      </c>
      <c r="V739">
        <v>5.8743238647303801E-3</v>
      </c>
      <c r="W739">
        <v>6.0290861643941497E-3</v>
      </c>
      <c r="X739">
        <v>6.1879257649206003E-3</v>
      </c>
      <c r="Y739">
        <v>6.3509500808898401E-3</v>
      </c>
      <c r="Z739">
        <v>6.5182693623035502E-3</v>
      </c>
      <c r="AA739">
        <v>6.6899967611044999E-3</v>
      </c>
      <c r="AB739">
        <v>6.8662484148594898E-3</v>
      </c>
      <c r="AC739">
        <v>7.0471435151214304E-3</v>
      </c>
      <c r="AD739">
        <v>7.2328043963599299E-3</v>
      </c>
      <c r="AE739">
        <v>7.4233566152197899E-3</v>
      </c>
      <c r="AF739">
        <v>7.6189290384336902E-3</v>
      </c>
      <c r="AG739">
        <v>7.8196539246747597E-3</v>
      </c>
      <c r="AH739">
        <v>8.02566701853555E-3</v>
      </c>
      <c r="AI739">
        <v>8.2371076398079293E-3</v>
      </c>
      <c r="AJ739">
        <v>8.4541187814382197E-3</v>
      </c>
      <c r="AK739">
        <v>8.6768472034876205E-3</v>
      </c>
      <c r="AL739">
        <v>8.9054435261989792E-3</v>
      </c>
      <c r="AM739">
        <v>9.1400623455983199E-3</v>
      </c>
      <c r="AN739">
        <v>9.3808623270031106E-3</v>
      </c>
      <c r="AO739">
        <v>9.6280063162993597E-3</v>
      </c>
      <c r="AP739">
        <v>9.8816614516530898E-3</v>
      </c>
      <c r="AQ739">
        <v>1.01419992707965E-2</v>
      </c>
      <c r="AR739">
        <v>1.0409195832162E-2</v>
      </c>
      <c r="AS739">
        <v>1.06834318348186E-2</v>
      </c>
      <c r="AT739">
        <v>1.09648927362847E-2</v>
      </c>
      <c r="AU739">
        <v>1.12537688816776E-2</v>
      </c>
      <c r="AV739">
        <v>1.15502556283058E-2</v>
      </c>
    </row>
    <row r="740" spans="1:48" x14ac:dyDescent="0.25">
      <c r="A740" s="34" t="s">
        <v>2120</v>
      </c>
      <c r="B740">
        <v>0.136495244746031</v>
      </c>
      <c r="C740">
        <v>0.136495244746031</v>
      </c>
      <c r="D740">
        <v>0.13649700384951999</v>
      </c>
      <c r="E740">
        <v>0.12571896563930099</v>
      </c>
      <c r="F740">
        <v>0.13626414126941899</v>
      </c>
      <c r="G740">
        <v>0.107864215668297</v>
      </c>
      <c r="H740">
        <v>8.0207623692481606E-2</v>
      </c>
      <c r="I740">
        <v>6.2867927599239495E-2</v>
      </c>
      <c r="J740">
        <v>3.5988493385484703E-2</v>
      </c>
      <c r="K740">
        <v>3.04271877633642E-2</v>
      </c>
      <c r="L740">
        <v>1.82021431385276E-2</v>
      </c>
      <c r="M740">
        <v>3.9654173440517797E-2</v>
      </c>
      <c r="N740">
        <v>3.6732714312533797E-2</v>
      </c>
      <c r="O740">
        <v>2.61942201662364E-2</v>
      </c>
      <c r="P740">
        <v>7.8062240456875001E-2</v>
      </c>
      <c r="Q740">
        <v>8.0309352004719503E-2</v>
      </c>
      <c r="R740">
        <v>8.0309351985207098E-2</v>
      </c>
      <c r="S740">
        <v>8.0309352020740396E-2</v>
      </c>
      <c r="T740">
        <v>8.0309352002919193E-2</v>
      </c>
      <c r="U740">
        <v>8.0309351983779795E-2</v>
      </c>
      <c r="V740">
        <v>8.2425146148697004E-2</v>
      </c>
      <c r="W740">
        <v>8.4596682099491699E-2</v>
      </c>
      <c r="X740">
        <v>8.6825428328178203E-2</v>
      </c>
      <c r="Y740">
        <v>8.9112892084278306E-2</v>
      </c>
      <c r="Z740">
        <v>9.1460620345166097E-2</v>
      </c>
      <c r="AA740">
        <v>9.3870200780705404E-2</v>
      </c>
      <c r="AB740">
        <v>9.6343263005592497E-2</v>
      </c>
      <c r="AC740">
        <v>9.8881479419518706E-2</v>
      </c>
      <c r="AD740">
        <v>0.10148656646802499</v>
      </c>
      <c r="AE740">
        <v>0.10416028601743101</v>
      </c>
      <c r="AF740">
        <v>0.106904446158154</v>
      </c>
      <c r="AG740">
        <v>0.109720902746075</v>
      </c>
      <c r="AH740">
        <v>0.112611560472153</v>
      </c>
      <c r="AI740">
        <v>0.115578374089273</v>
      </c>
      <c r="AJ740">
        <v>0.118623350040838</v>
      </c>
      <c r="AK740">
        <v>0.121748547621177</v>
      </c>
      <c r="AL740">
        <v>0.12495608026371</v>
      </c>
      <c r="AM740">
        <v>0.12824811708837799</v>
      </c>
      <c r="AN740">
        <v>0.131626884392812</v>
      </c>
      <c r="AO740">
        <v>0.135094667213283</v>
      </c>
      <c r="AP740">
        <v>0.13865381075713201</v>
      </c>
      <c r="AQ740">
        <v>0.14230672180000001</v>
      </c>
      <c r="AR740">
        <v>0.14605587087987601</v>
      </c>
      <c r="AS740">
        <v>0.149903793283752</v>
      </c>
      <c r="AT740">
        <v>0.15385309141162301</v>
      </c>
      <c r="AU740">
        <v>0.15790643591104001</v>
      </c>
      <c r="AV740">
        <v>0.16206656797636501</v>
      </c>
    </row>
    <row r="741" spans="1:48" x14ac:dyDescent="0.25">
      <c r="A741" s="34" t="s">
        <v>2121</v>
      </c>
      <c r="B741">
        <v>4.1224702551168101E-3</v>
      </c>
      <c r="C741">
        <v>4.1224702551168101E-3</v>
      </c>
      <c r="D741">
        <v>4.1224860666960799E-3</v>
      </c>
      <c r="E741">
        <v>4.4414384719220603E-3</v>
      </c>
      <c r="F741">
        <v>4.3601320802988302E-3</v>
      </c>
      <c r="G741">
        <v>3.2275075418503698E-3</v>
      </c>
      <c r="H741">
        <v>2.9659525336160602E-3</v>
      </c>
      <c r="I741">
        <v>1.84734041638349E-3</v>
      </c>
      <c r="J741">
        <v>1.3629248781438601E-3</v>
      </c>
      <c r="K741">
        <v>1.13161252200378E-3</v>
      </c>
      <c r="L741">
        <v>7.3826181306171001E-4</v>
      </c>
      <c r="M741">
        <v>1.7225106700213099E-3</v>
      </c>
      <c r="N741">
        <v>1.4752873980932401E-3</v>
      </c>
      <c r="O741">
        <v>1.14195239888388E-3</v>
      </c>
      <c r="P741">
        <v>3.3186495863696602E-3</v>
      </c>
      <c r="Q741">
        <v>3.4446935502934102E-3</v>
      </c>
      <c r="R741">
        <v>3.44469354936604E-3</v>
      </c>
      <c r="S741">
        <v>3.4446935496012399E-3</v>
      </c>
      <c r="T741">
        <v>3.4446935491038002E-3</v>
      </c>
      <c r="U741">
        <v>3.4446935491159198E-3</v>
      </c>
      <c r="V741">
        <v>3.5354459010675399E-3</v>
      </c>
      <c r="W741">
        <v>3.6285891720326002E-3</v>
      </c>
      <c r="X741">
        <v>3.7241863540004201E-3</v>
      </c>
      <c r="Y741">
        <v>3.8223020973977401E-3</v>
      </c>
      <c r="Z741">
        <v>3.9230027532505696E-3</v>
      </c>
      <c r="AA741">
        <v>4.0263564238418297E-3</v>
      </c>
      <c r="AB741">
        <v>4.1324330024018804E-3</v>
      </c>
      <c r="AC741">
        <v>4.2413042289223997E-3</v>
      </c>
      <c r="AD741">
        <v>4.3530437267269096E-3</v>
      </c>
      <c r="AE741">
        <v>4.4677270629520901E-3</v>
      </c>
      <c r="AF741">
        <v>4.5854317960577302E-3</v>
      </c>
      <c r="AG741">
        <v>4.7062375243229603E-3</v>
      </c>
      <c r="AH741">
        <v>4.8302259482873502E-3</v>
      </c>
      <c r="AI741">
        <v>4.9574809120580404E-3</v>
      </c>
      <c r="AJ741">
        <v>5.0880884838512396E-3</v>
      </c>
      <c r="AK741">
        <v>5.2221369781851896E-3</v>
      </c>
      <c r="AL741">
        <v>5.3597170574444302E-3</v>
      </c>
      <c r="AM741">
        <v>5.5009217573156102E-3</v>
      </c>
      <c r="AN741">
        <v>5.6458465703503602E-3</v>
      </c>
      <c r="AO741">
        <v>5.7945895135250898E-3</v>
      </c>
      <c r="AP741">
        <v>5.9472511698184499E-3</v>
      </c>
      <c r="AQ741">
        <v>6.1039347796496002E-3</v>
      </c>
      <c r="AR741">
        <v>6.26474630750981E-3</v>
      </c>
      <c r="AS741">
        <v>6.4297945030859704E-3</v>
      </c>
      <c r="AT741">
        <v>6.5991909820519003E-3</v>
      </c>
      <c r="AU741">
        <v>6.7730503071904598E-3</v>
      </c>
      <c r="AV741">
        <v>6.9514900523867402E-3</v>
      </c>
    </row>
    <row r="742" spans="1:48" x14ac:dyDescent="0.25">
      <c r="A742" s="34" t="s">
        <v>2122</v>
      </c>
      <c r="B742">
        <v>1.0043700538044601E-3</v>
      </c>
      <c r="C742">
        <v>1.0043700538044601E-3</v>
      </c>
      <c r="D742">
        <v>1.0043699131830101E-3</v>
      </c>
      <c r="E742">
        <v>1.1145030301229499E-3</v>
      </c>
      <c r="F742">
        <v>1.1126886761022099E-3</v>
      </c>
      <c r="G742">
        <v>7.1726049243877698E-4</v>
      </c>
      <c r="H742">
        <v>6.7815587711073501E-4</v>
      </c>
      <c r="I742">
        <v>4.4773982421617502E-4</v>
      </c>
      <c r="J742">
        <v>3.3103170486458897E-4</v>
      </c>
      <c r="K742">
        <v>2.7165369081879497E-4</v>
      </c>
      <c r="L742">
        <v>1.7705718918798E-4</v>
      </c>
      <c r="M742">
        <v>4.2425419830520499E-4</v>
      </c>
      <c r="N742">
        <v>3.5357649379303601E-4</v>
      </c>
      <c r="O742">
        <v>2.6424127010167602E-4</v>
      </c>
      <c r="P742">
        <v>7.8071059738112905E-4</v>
      </c>
      <c r="Q742">
        <v>7.99449223205277E-4</v>
      </c>
      <c r="R742">
        <v>7.9944922291340099E-4</v>
      </c>
      <c r="S742">
        <v>7.9944922339564599E-4</v>
      </c>
      <c r="T742">
        <v>7.9944922292866699E-4</v>
      </c>
      <c r="U742">
        <v>7.9944922326398004E-4</v>
      </c>
      <c r="V742">
        <v>8.2051115372396596E-4</v>
      </c>
      <c r="W742">
        <v>8.4212797252115499E-4</v>
      </c>
      <c r="X742">
        <v>8.6431429809932802E-4</v>
      </c>
      <c r="Y742">
        <v>8.8708513487825399E-4</v>
      </c>
      <c r="Z742">
        <v>9.1045588158762301E-4</v>
      </c>
      <c r="AA742">
        <v>9.3444234405230396E-4</v>
      </c>
      <c r="AB742">
        <v>9.5906074256032396E-4</v>
      </c>
      <c r="AC742">
        <v>9.8432772676305307E-4</v>
      </c>
      <c r="AD742">
        <v>1.0102603834623899E-3</v>
      </c>
      <c r="AE742">
        <v>1.03687625005801E-3</v>
      </c>
      <c r="AF742">
        <v>1.0641933269346299E-3</v>
      </c>
      <c r="AG742">
        <v>1.09223008675181E-3</v>
      </c>
      <c r="AH742">
        <v>1.1210054904551799E-3</v>
      </c>
      <c r="AI742">
        <v>1.1505389980956901E-3</v>
      </c>
      <c r="AJ742">
        <v>1.1808505822155199E-3</v>
      </c>
      <c r="AK742">
        <v>1.2119607416738801E-3</v>
      </c>
      <c r="AL742">
        <v>1.2438905157305499E-3</v>
      </c>
      <c r="AM742">
        <v>1.2766614971134E-3</v>
      </c>
      <c r="AN742">
        <v>1.31029584806393E-3</v>
      </c>
      <c r="AO742">
        <v>1.3448163145000299E-3</v>
      </c>
      <c r="AP742">
        <v>1.3802462417702101E-3</v>
      </c>
      <c r="AQ742">
        <v>1.4166095903327799E-3</v>
      </c>
      <c r="AR742">
        <v>1.4539309507035599E-3</v>
      </c>
      <c r="AS742">
        <v>1.4922355631468E-3</v>
      </c>
      <c r="AT742">
        <v>1.53154933156223E-3</v>
      </c>
      <c r="AU742">
        <v>1.57189884329233E-3</v>
      </c>
      <c r="AV742">
        <v>1.6133113851980001E-3</v>
      </c>
    </row>
    <row r="743" spans="1:48" x14ac:dyDescent="0.25">
      <c r="A743" s="34" t="s">
        <v>2123</v>
      </c>
      <c r="B743" s="15">
        <v>4.9853900052131301E-5</v>
      </c>
      <c r="C743" s="15">
        <v>4.9853900052131301E-5</v>
      </c>
      <c r="D743" s="15">
        <v>4.98538995004512E-5</v>
      </c>
      <c r="E743" s="15">
        <v>5.61278987563527E-5</v>
      </c>
      <c r="F743" s="15">
        <v>5.5965788749466698E-5</v>
      </c>
      <c r="G743" s="15">
        <v>3.40093713385156E-5</v>
      </c>
      <c r="H743" s="15">
        <v>3.2688151561674001E-5</v>
      </c>
      <c r="I743" s="15">
        <v>2.1685336941620899E-5</v>
      </c>
      <c r="J743" s="15">
        <v>1.5840348898127001E-5</v>
      </c>
      <c r="K743" s="15">
        <v>1.28604801559485E-5</v>
      </c>
      <c r="L743" s="15">
        <v>8.4267767317079407E-6</v>
      </c>
      <c r="M743" s="15">
        <v>2.0339655421494099E-5</v>
      </c>
      <c r="N743" s="15">
        <v>1.6972714650009099E-5</v>
      </c>
      <c r="O743" s="15">
        <v>1.2949408178192E-5</v>
      </c>
      <c r="P743" s="15">
        <v>3.88934299905514E-5</v>
      </c>
      <c r="Q743" s="15">
        <v>4.0633889453664599E-5</v>
      </c>
      <c r="R743" s="15">
        <v>4.0633889452861402E-5</v>
      </c>
      <c r="S743" s="15">
        <v>4.0633889466683902E-5</v>
      </c>
      <c r="T743" s="15">
        <v>4.0633889457006598E-5</v>
      </c>
      <c r="U743" s="15">
        <v>4.0633889450305802E-5</v>
      </c>
      <c r="V743" s="15">
        <v>4.1704411676976802E-5</v>
      </c>
      <c r="W743" s="15">
        <v>4.2803137395305497E-5</v>
      </c>
      <c r="X743" s="15">
        <v>4.3930809657117597E-5</v>
      </c>
      <c r="Y743" s="15">
        <v>4.5088191043472802E-5</v>
      </c>
      <c r="Z743" s="15">
        <v>4.6276064303952099E-5</v>
      </c>
      <c r="AA743" s="15">
        <v>4.7495232715775197E-5</v>
      </c>
      <c r="AB743" s="15">
        <v>4.8746520819364602E-5</v>
      </c>
      <c r="AC743" s="15">
        <v>5.00307747776008E-5</v>
      </c>
      <c r="AD743" s="15">
        <v>5.1348863131789197E-5</v>
      </c>
      <c r="AE743" s="15">
        <v>5.27016772312897E-5</v>
      </c>
      <c r="AF743" s="15">
        <v>5.4090131973842498E-5</v>
      </c>
      <c r="AG743" s="15">
        <v>5.55151663368005E-5</v>
      </c>
      <c r="AH743" s="15">
        <v>5.69777439966092E-5</v>
      </c>
      <c r="AI743" s="15">
        <v>5.84788540612885E-5</v>
      </c>
      <c r="AJ743" s="15">
        <v>6.0019511727173401E-5</v>
      </c>
      <c r="AK743" s="15">
        <v>6.1600758851679296E-5</v>
      </c>
      <c r="AL743" s="15">
        <v>6.3223664806023194E-5</v>
      </c>
      <c r="AM743" s="15">
        <v>6.4889327120358506E-5</v>
      </c>
      <c r="AN743" s="15">
        <v>6.6598872201419096E-5</v>
      </c>
      <c r="AO743" s="15">
        <v>6.8353456217291607E-5</v>
      </c>
      <c r="AP743" s="15">
        <v>7.0154265703988101E-5</v>
      </c>
      <c r="AQ743" s="15">
        <v>7.2002518522221802E-5</v>
      </c>
      <c r="AR743" s="15">
        <v>7.3899464552170703E-5</v>
      </c>
      <c r="AS743" s="15">
        <v>7.5846386698843104E-5</v>
      </c>
      <c r="AT743" s="15">
        <v>7.7844601568371596E-5</v>
      </c>
      <c r="AU743" s="15">
        <v>7.9895460514256496E-5</v>
      </c>
      <c r="AV743" s="15">
        <v>8.2000350470022904E-5</v>
      </c>
    </row>
    <row r="744" spans="1:48" x14ac:dyDescent="0.25">
      <c r="A744" s="34" t="s">
        <v>2034</v>
      </c>
      <c r="B744">
        <v>8.1382229724411108E-3</v>
      </c>
      <c r="C744">
        <v>8.1382229724411108E-3</v>
      </c>
      <c r="D744">
        <v>8.1382155343981098E-3</v>
      </c>
      <c r="E744">
        <v>7.9251875385746694E-3</v>
      </c>
      <c r="F744">
        <v>7.99501947731944E-3</v>
      </c>
      <c r="G744">
        <v>8.6613066644254093E-3</v>
      </c>
      <c r="H744">
        <v>8.7242351929367207E-3</v>
      </c>
      <c r="I744">
        <v>8.6444335795893799E-3</v>
      </c>
      <c r="J744">
        <v>8.6055535605278101E-3</v>
      </c>
      <c r="K744">
        <v>8.4531781104039208E-3</v>
      </c>
      <c r="L744">
        <v>8.7841268909073095E-3</v>
      </c>
      <c r="M744">
        <v>8.6233599642508603E-3</v>
      </c>
      <c r="N744">
        <v>8.5359167369583894E-3</v>
      </c>
      <c r="O744">
        <v>8.3145528768786003E-3</v>
      </c>
      <c r="P744">
        <v>8.0495756863471404E-3</v>
      </c>
      <c r="Q744">
        <v>7.8676055186629595E-3</v>
      </c>
      <c r="R744">
        <v>8.1920150558171395E-3</v>
      </c>
      <c r="S744">
        <v>8.5298011636185805E-3</v>
      </c>
      <c r="T744">
        <v>8.8815153957598897E-3</v>
      </c>
      <c r="U744">
        <v>9.2477320692209708E-3</v>
      </c>
      <c r="V744">
        <v>9.8882257895991504E-3</v>
      </c>
      <c r="W744">
        <v>1.0573079816501799E-2</v>
      </c>
      <c r="X744">
        <v>1.13053665208786E-2</v>
      </c>
      <c r="Y744">
        <v>1.2088371072802299E-2</v>
      </c>
      <c r="Z744">
        <v>1.29256061603515E-2</v>
      </c>
      <c r="AA744">
        <v>1.3820827771556601E-2</v>
      </c>
      <c r="AB744">
        <v>1.4778052027617099E-2</v>
      </c>
      <c r="AC744">
        <v>1.58015731983744E-2</v>
      </c>
      <c r="AD744">
        <v>1.6895982974773099E-2</v>
      </c>
      <c r="AE744">
        <v>1.80661910782756E-2</v>
      </c>
      <c r="AF744">
        <v>1.9317447266853902E-2</v>
      </c>
      <c r="AG744">
        <v>2.0655364889846099E-2</v>
      </c>
      <c r="AH744">
        <v>2.2085946077313401E-2</v>
      </c>
      <c r="AI744">
        <v>2.3615608675150501E-2</v>
      </c>
      <c r="AJ744">
        <v>2.5251215000340398E-2</v>
      </c>
      <c r="AK744">
        <v>2.7000102682067501E-2</v>
      </c>
      <c r="AL744">
        <v>2.88701175288105E-2</v>
      </c>
      <c r="AM744">
        <v>3.0869648754328301E-2</v>
      </c>
      <c r="AN744">
        <v>3.3007666613585597E-2</v>
      </c>
      <c r="AO744">
        <v>3.5293762599102899E-2</v>
      </c>
      <c r="AP744">
        <v>3.7738192570536302E-2</v>
      </c>
      <c r="AQ744">
        <v>4.0351922622215403E-2</v>
      </c>
      <c r="AR744">
        <v>4.3146678465957398E-2</v>
      </c>
      <c r="AS744">
        <v>4.6134997810748701E-2</v>
      </c>
      <c r="AT744">
        <v>4.93302868075602E-2</v>
      </c>
      <c r="AU744">
        <v>5.2746880049434397E-2</v>
      </c>
      <c r="AV744">
        <v>5.6400105000852803E-2</v>
      </c>
    </row>
    <row r="745" spans="1:48" x14ac:dyDescent="0.25">
      <c r="A745" s="34" t="s">
        <v>2035</v>
      </c>
      <c r="B745">
        <v>6.2097133911157302E-4</v>
      </c>
      <c r="C745">
        <v>6.2097133911157302E-4</v>
      </c>
      <c r="D745">
        <v>6.2097077156611003E-4</v>
      </c>
      <c r="E745">
        <v>6.0520113942301695E-4</v>
      </c>
      <c r="F745">
        <v>5.9654422564285505E-4</v>
      </c>
      <c r="G745">
        <v>6.4593067274593E-4</v>
      </c>
      <c r="H745">
        <v>6.4688052805682002E-4</v>
      </c>
      <c r="I745">
        <v>6.2382118746719605E-4</v>
      </c>
      <c r="J745">
        <v>6.31726860289764E-4</v>
      </c>
      <c r="K745">
        <v>6.1612985980851701E-4</v>
      </c>
      <c r="L745">
        <v>6.58491182408288E-4</v>
      </c>
      <c r="M745">
        <v>6.5734918971692804E-4</v>
      </c>
      <c r="N745">
        <v>6.4222441279959599E-4</v>
      </c>
      <c r="O745">
        <v>6.4616353497249496E-4</v>
      </c>
      <c r="P745">
        <v>6.2678693729837504E-4</v>
      </c>
      <c r="Q745">
        <v>6.1386173865720197E-4</v>
      </c>
      <c r="R745">
        <v>6.3917345550556397E-4</v>
      </c>
      <c r="S745">
        <v>6.6552886533863796E-4</v>
      </c>
      <c r="T745">
        <v>6.92971002641043E-4</v>
      </c>
      <c r="U745">
        <v>7.2154467740972799E-4</v>
      </c>
      <c r="V745">
        <v>7.71518534088446E-4</v>
      </c>
      <c r="W745">
        <v>8.2495355717473898E-4</v>
      </c>
      <c r="X745">
        <v>8.8208946581566704E-4</v>
      </c>
      <c r="Y745">
        <v>9.4318258165529596E-4</v>
      </c>
      <c r="Z745">
        <v>1.0085069788281901E-3</v>
      </c>
      <c r="AA745">
        <v>1.0783557140051001E-3</v>
      </c>
      <c r="AB745">
        <v>1.1530421408695E-3</v>
      </c>
      <c r="AC745">
        <v>1.2329013160295699E-3</v>
      </c>
      <c r="AD745">
        <v>1.3182915008864099E-3</v>
      </c>
      <c r="AE745">
        <v>1.40959577125142E-3</v>
      </c>
      <c r="AF745">
        <v>1.5072237339053801E-3</v>
      </c>
      <c r="AG745">
        <v>1.61161336515414E-3</v>
      </c>
      <c r="AH745">
        <v>1.72323297468199E-3</v>
      </c>
      <c r="AI745">
        <v>1.84258330778331E-3</v>
      </c>
      <c r="AJ745">
        <v>1.97019979039213E-3</v>
      </c>
      <c r="AK745">
        <v>2.1066549331746199E-3</v>
      </c>
      <c r="AL745">
        <v>2.2525608968351901E-3</v>
      </c>
      <c r="AM745">
        <v>2.4085722412384501E-3</v>
      </c>
      <c r="AN745">
        <v>2.57538886066938E-3</v>
      </c>
      <c r="AO745">
        <v>2.75375912307055E-3</v>
      </c>
      <c r="AP745">
        <v>2.9444832290742799E-3</v>
      </c>
      <c r="AQ745">
        <v>3.1484167986755001E-3</v>
      </c>
      <c r="AR745">
        <v>3.3664747181712598E-3</v>
      </c>
      <c r="AS745">
        <v>3.5996352276158102E-3</v>
      </c>
      <c r="AT745">
        <v>3.8489443272835002E-3</v>
      </c>
      <c r="AU745">
        <v>4.1155204634093397E-3</v>
      </c>
      <c r="AV745">
        <v>4.4005595392776903E-3</v>
      </c>
    </row>
    <row r="746" spans="1:48" x14ac:dyDescent="0.25">
      <c r="A746" s="34" t="s">
        <v>2036</v>
      </c>
      <c r="B746">
        <v>3.73894714746757E-4</v>
      </c>
      <c r="C746">
        <v>3.73894714746757E-4</v>
      </c>
      <c r="D746">
        <v>3.7389437302043902E-4</v>
      </c>
      <c r="E746">
        <v>3.5407297964642099E-4</v>
      </c>
      <c r="F746">
        <v>3.55555987330589E-4</v>
      </c>
      <c r="G746">
        <v>3.42936890404555E-4</v>
      </c>
      <c r="H746">
        <v>3.6933828975876601E-4</v>
      </c>
      <c r="I746">
        <v>3.8230199618553297E-4</v>
      </c>
      <c r="J746">
        <v>3.8811926801728998E-4</v>
      </c>
      <c r="K746">
        <v>3.9870956022897201E-4</v>
      </c>
      <c r="L746">
        <v>4.4766605959920902E-4</v>
      </c>
      <c r="M746">
        <v>4.7341549854395702E-4</v>
      </c>
      <c r="N746">
        <v>5.0501854245200398E-4</v>
      </c>
      <c r="O746">
        <v>5.5165989976805197E-4</v>
      </c>
      <c r="P746">
        <v>5.3842591424016495E-4</v>
      </c>
      <c r="Q746">
        <v>5.4514140020400401E-4</v>
      </c>
      <c r="R746">
        <v>5.4514140046829705E-4</v>
      </c>
      <c r="S746">
        <v>5.4514140039599204E-4</v>
      </c>
      <c r="T746">
        <v>5.4514140034301998E-4</v>
      </c>
      <c r="U746">
        <v>5.4514140047726698E-4</v>
      </c>
      <c r="V746">
        <v>5.4514140033444405E-4</v>
      </c>
      <c r="W746">
        <v>5.4514140041911797E-4</v>
      </c>
      <c r="X746">
        <v>5.4514140049898398E-4</v>
      </c>
      <c r="Y746">
        <v>5.4514140060242999E-4</v>
      </c>
      <c r="Z746">
        <v>5.4514140044159402E-4</v>
      </c>
      <c r="AA746">
        <v>5.4514140049685201E-4</v>
      </c>
      <c r="AB746">
        <v>5.4514140055593799E-4</v>
      </c>
      <c r="AC746">
        <v>5.4514140036113201E-4</v>
      </c>
      <c r="AD746">
        <v>5.45141400304299E-4</v>
      </c>
      <c r="AE746">
        <v>5.4514140030885395E-4</v>
      </c>
      <c r="AF746">
        <v>5.4514140046413903E-4</v>
      </c>
      <c r="AG746">
        <v>5.4514140050450604E-4</v>
      </c>
      <c r="AH746">
        <v>5.4514140032871903E-4</v>
      </c>
      <c r="AI746">
        <v>5.4514140048013903E-4</v>
      </c>
      <c r="AJ746">
        <v>5.4514140029968702E-4</v>
      </c>
      <c r="AK746">
        <v>5.4514140038730704E-4</v>
      </c>
      <c r="AL746">
        <v>5.4514140057649598E-4</v>
      </c>
      <c r="AM746">
        <v>5.4514140033561803E-4</v>
      </c>
      <c r="AN746">
        <v>5.4514140064524296E-4</v>
      </c>
      <c r="AO746">
        <v>5.4514140028189798E-4</v>
      </c>
      <c r="AP746">
        <v>5.45141400345616E-4</v>
      </c>
      <c r="AQ746">
        <v>5.4514140043240096E-4</v>
      </c>
      <c r="AR746">
        <v>5.4514140037431602E-4</v>
      </c>
      <c r="AS746">
        <v>5.4514140034127702E-4</v>
      </c>
      <c r="AT746">
        <v>5.4514140039942701E-4</v>
      </c>
      <c r="AU746">
        <v>5.4514140054599705E-4</v>
      </c>
      <c r="AV746">
        <v>5.4514140045789001E-4</v>
      </c>
    </row>
    <row r="747" spans="1:48" x14ac:dyDescent="0.25">
      <c r="A747" s="34" t="s">
        <v>2037</v>
      </c>
      <c r="B747">
        <v>2.6806720484182701E-3</v>
      </c>
      <c r="C747">
        <v>2.6806720484182701E-3</v>
      </c>
      <c r="D747">
        <v>2.6806695983804599E-3</v>
      </c>
      <c r="E747">
        <v>2.5903770264994901E-3</v>
      </c>
      <c r="F747">
        <v>2.4402427922994002E-3</v>
      </c>
      <c r="G747">
        <v>2.4143694525233599E-3</v>
      </c>
      <c r="H747">
        <v>2.3826283788813702E-3</v>
      </c>
      <c r="I747">
        <v>2.5317724276639701E-3</v>
      </c>
      <c r="J747">
        <v>2.4796840814305301E-3</v>
      </c>
      <c r="K747">
        <v>2.3707368222652902E-3</v>
      </c>
      <c r="L747">
        <v>2.3853814268934102E-3</v>
      </c>
      <c r="M747">
        <v>2.37193487361388E-3</v>
      </c>
      <c r="N747">
        <v>2.4092732893349999E-3</v>
      </c>
      <c r="O747">
        <v>2.44203211380411E-3</v>
      </c>
      <c r="P747">
        <v>2.39947762870127E-3</v>
      </c>
      <c r="Q747">
        <v>2.3593047621789402E-3</v>
      </c>
      <c r="R747">
        <v>2.2970253211767201E-3</v>
      </c>
      <c r="S747">
        <v>2.2363898941522601E-3</v>
      </c>
      <c r="T747">
        <v>2.1773550819512901E-3</v>
      </c>
      <c r="U747">
        <v>2.1198786340938798E-3</v>
      </c>
      <c r="V747">
        <v>2.1247833514559701E-3</v>
      </c>
      <c r="W747">
        <v>2.1296994171172202E-3</v>
      </c>
      <c r="X747">
        <v>2.1346268566191599E-3</v>
      </c>
      <c r="Y747">
        <v>2.1395656971019599E-3</v>
      </c>
      <c r="Z747">
        <v>2.1445159639961698E-3</v>
      </c>
      <c r="AA747">
        <v>2.14947768440946E-3</v>
      </c>
      <c r="AB747">
        <v>2.1544508848213E-3</v>
      </c>
      <c r="AC747">
        <v>2.15943559122254E-3</v>
      </c>
      <c r="AD747">
        <v>2.1644318304945499E-3</v>
      </c>
      <c r="AE747">
        <v>2.1694396295886599E-3</v>
      </c>
      <c r="AF747">
        <v>2.1744590154591202E-3</v>
      </c>
      <c r="AG747">
        <v>2.1794900143920701E-3</v>
      </c>
      <c r="AH747">
        <v>2.1845326535730901E-3</v>
      </c>
      <c r="AI747">
        <v>2.1895869597064101E-3</v>
      </c>
      <c r="AJ747">
        <v>2.1946529597248001E-3</v>
      </c>
      <c r="AK747">
        <v>2.1997306811562898E-3</v>
      </c>
      <c r="AL747">
        <v>2.2048201506601802E-3</v>
      </c>
      <c r="AM747">
        <v>2.2099213955557601E-3</v>
      </c>
      <c r="AN747">
        <v>2.2150344432650898E-3</v>
      </c>
      <c r="AO747">
        <v>2.2201593203794198E-3</v>
      </c>
      <c r="AP747">
        <v>2.2252960553150502E-3</v>
      </c>
      <c r="AQ747">
        <v>2.2304446744513999E-3</v>
      </c>
      <c r="AR747">
        <v>2.2356052064226501E-3</v>
      </c>
      <c r="AS747">
        <v>2.2407776778808198E-3</v>
      </c>
      <c r="AT747">
        <v>2.2459621171981399E-3</v>
      </c>
      <c r="AU747">
        <v>2.2511585508979701E-3</v>
      </c>
      <c r="AV747">
        <v>2.2563670082841199E-3</v>
      </c>
    </row>
    <row r="748" spans="1:48" x14ac:dyDescent="0.25">
      <c r="A748" s="34" t="s">
        <v>2038</v>
      </c>
      <c r="B748">
        <v>7.6650603041884896E-2</v>
      </c>
      <c r="C748">
        <v>7.6650603041884896E-2</v>
      </c>
      <c r="D748">
        <v>7.6650532985991393E-2</v>
      </c>
      <c r="E748">
        <v>7.4068725157485596E-2</v>
      </c>
      <c r="F748">
        <v>6.9775816728033402E-2</v>
      </c>
      <c r="G748">
        <v>6.9035999588243496E-2</v>
      </c>
      <c r="H748">
        <v>6.8128401677214095E-2</v>
      </c>
      <c r="I748">
        <v>7.2392996899523998E-2</v>
      </c>
      <c r="J748">
        <v>7.0903593090955494E-2</v>
      </c>
      <c r="K748">
        <v>6.7788376882455495E-2</v>
      </c>
      <c r="L748">
        <v>6.8207121795706205E-2</v>
      </c>
      <c r="M748">
        <v>6.78226337059636E-2</v>
      </c>
      <c r="N748">
        <v>6.8890280920372901E-2</v>
      </c>
      <c r="O748">
        <v>6.9826980227450597E-2</v>
      </c>
      <c r="P748">
        <v>6.8610185783960706E-2</v>
      </c>
      <c r="Q748">
        <v>6.7461490829402407E-2</v>
      </c>
      <c r="R748">
        <v>6.6086642615175897E-2</v>
      </c>
      <c r="S748">
        <v>6.4739813487913106E-2</v>
      </c>
      <c r="T748">
        <v>6.34204323781348E-2</v>
      </c>
      <c r="U748">
        <v>6.2127939952377198E-2</v>
      </c>
      <c r="V748">
        <v>6.1003160318031498E-2</v>
      </c>
      <c r="W748">
        <v>5.9898743982160801E-2</v>
      </c>
      <c r="X748">
        <v>5.8814322274493999E-2</v>
      </c>
      <c r="Y748">
        <v>5.7749533230962498E-2</v>
      </c>
      <c r="Z748">
        <v>5.6704021355744302E-2</v>
      </c>
      <c r="AA748">
        <v>5.5677437690958703E-2</v>
      </c>
      <c r="AB748">
        <v>5.4669439562905903E-2</v>
      </c>
      <c r="AC748">
        <v>5.3679690495044001E-2</v>
      </c>
      <c r="AD748">
        <v>5.2707860045278998E-2</v>
      </c>
      <c r="AE748">
        <v>5.1753623875079501E-2</v>
      </c>
      <c r="AF748">
        <v>5.0816663466804302E-2</v>
      </c>
      <c r="AG748">
        <v>4.98966659830394E-2</v>
      </c>
      <c r="AH748">
        <v>4.8993324377838501E-2</v>
      </c>
      <c r="AI748">
        <v>4.8106337082905001E-2</v>
      </c>
      <c r="AJ748">
        <v>4.7235408034200697E-2</v>
      </c>
      <c r="AK748">
        <v>4.6380246503444002E-2</v>
      </c>
      <c r="AL748">
        <v>4.55405670372004E-2</v>
      </c>
      <c r="AM748">
        <v>4.4716089307145303E-2</v>
      </c>
      <c r="AN748">
        <v>4.3906538145028699E-2</v>
      </c>
      <c r="AO748">
        <v>4.3111643305994402E-2</v>
      </c>
      <c r="AP748">
        <v>4.2331139433900898E-2</v>
      </c>
      <c r="AQ748">
        <v>4.1564765962993702E-2</v>
      </c>
      <c r="AR748">
        <v>4.0812267145092798E-2</v>
      </c>
      <c r="AS748">
        <v>4.0073391755418603E-2</v>
      </c>
      <c r="AT748">
        <v>3.93478931350357E-2</v>
      </c>
      <c r="AU748">
        <v>3.8635529106771899E-2</v>
      </c>
      <c r="AV748">
        <v>3.7936061924540798E-2</v>
      </c>
    </row>
    <row r="749" spans="1:48" x14ac:dyDescent="0.25">
      <c r="A749" s="34" t="s">
        <v>1907</v>
      </c>
      <c r="B749">
        <v>1.6748734005614899E-3</v>
      </c>
      <c r="C749">
        <v>1.6748734005614899E-3</v>
      </c>
      <c r="D749">
        <v>1.67487186978746E-3</v>
      </c>
      <c r="E749">
        <v>1.6143014801627399E-3</v>
      </c>
      <c r="F749">
        <v>1.5890096361361301E-3</v>
      </c>
      <c r="G749">
        <v>1.6538571952741899E-3</v>
      </c>
      <c r="H749">
        <v>1.6904832771929201E-3</v>
      </c>
      <c r="I749">
        <v>1.58437743605131E-3</v>
      </c>
      <c r="J749">
        <v>1.5392745134472101E-3</v>
      </c>
      <c r="K749">
        <v>1.52661429450319E-3</v>
      </c>
      <c r="L749">
        <v>1.5284966719958501E-3</v>
      </c>
      <c r="M749">
        <v>1.55694382469384E-3</v>
      </c>
      <c r="N749">
        <v>1.5533278978141899E-3</v>
      </c>
      <c r="O749">
        <v>1.54337644051665E-3</v>
      </c>
      <c r="P749">
        <v>1.4833635373727801E-3</v>
      </c>
      <c r="Q749">
        <v>1.4018534161472499E-3</v>
      </c>
      <c r="R749">
        <v>1.3798391196986901E-3</v>
      </c>
      <c r="S749">
        <v>1.35817052964769E-3</v>
      </c>
      <c r="T749">
        <v>1.3368422163545499E-3</v>
      </c>
      <c r="U749">
        <v>1.3158488368182799E-3</v>
      </c>
      <c r="V749">
        <v>1.3079758902340599E-3</v>
      </c>
      <c r="W749">
        <v>1.3001500487357499E-3</v>
      </c>
      <c r="X749">
        <v>1.2923710306956501E-3</v>
      </c>
      <c r="Y749">
        <v>1.2846385560025999E-3</v>
      </c>
      <c r="Z749">
        <v>1.27695234560345E-3</v>
      </c>
      <c r="AA749">
        <v>1.26931212322423E-3</v>
      </c>
      <c r="AB749">
        <v>1.2617176136472299E-3</v>
      </c>
      <c r="AC749">
        <v>1.2541685433708799E-3</v>
      </c>
      <c r="AD749">
        <v>1.2466646400376899E-3</v>
      </c>
      <c r="AE749">
        <v>1.2392056342447901E-3</v>
      </c>
      <c r="AF749">
        <v>1.2317912567652799E-3</v>
      </c>
      <c r="AG749">
        <v>1.2244212409726601E-3</v>
      </c>
      <c r="AH749">
        <v>1.2170953211012199E-3</v>
      </c>
      <c r="AI749">
        <v>1.2098132336749699E-3</v>
      </c>
      <c r="AJ749">
        <v>1.20257471581245E-3</v>
      </c>
      <c r="AK749">
        <v>1.1953795073950399E-3</v>
      </c>
      <c r="AL749">
        <v>1.1882273493255E-3</v>
      </c>
      <c r="AM749">
        <v>1.18111798368706E-3</v>
      </c>
      <c r="AN749">
        <v>1.17405115460929E-3</v>
      </c>
      <c r="AO749">
        <v>1.16702660730395E-3</v>
      </c>
      <c r="AP749">
        <v>1.1600440894037E-3</v>
      </c>
      <c r="AQ749">
        <v>1.15310334886396E-3</v>
      </c>
      <c r="AR749">
        <v>1.14620413615024E-3</v>
      </c>
      <c r="AS749">
        <v>1.13934620226377E-3</v>
      </c>
      <c r="AT749">
        <v>1.1325293011205E-3</v>
      </c>
      <c r="AU749">
        <v>1.12575318614928E-3</v>
      </c>
      <c r="AV749">
        <v>1.11901761405932E-3</v>
      </c>
    </row>
    <row r="750" spans="1:48" x14ac:dyDescent="0.25">
      <c r="A750" s="34" t="s">
        <v>1927</v>
      </c>
      <c r="B750">
        <v>5.7286792551842298E-4</v>
      </c>
      <c r="C750">
        <v>5.7286792551842298E-4</v>
      </c>
      <c r="D750">
        <v>5.7286740193774905E-4</v>
      </c>
      <c r="E750">
        <v>5.5636919940018096E-4</v>
      </c>
      <c r="F750">
        <v>5.5319835694648699E-4</v>
      </c>
      <c r="G750">
        <v>5.5318685377535499E-4</v>
      </c>
      <c r="H750">
        <v>5.9221921283344103E-4</v>
      </c>
      <c r="I750">
        <v>5.8680236330985105E-4</v>
      </c>
      <c r="J750">
        <v>5.8170882101343997E-4</v>
      </c>
      <c r="K750">
        <v>5.6184479947241604E-4</v>
      </c>
      <c r="L750">
        <v>5.7295852369450696E-4</v>
      </c>
      <c r="M750">
        <v>5.9708579421507101E-4</v>
      </c>
      <c r="N750">
        <v>6.0380758966019203E-4</v>
      </c>
      <c r="O750">
        <v>5.9543943595700998E-4</v>
      </c>
      <c r="P750">
        <v>5.7232607368473698E-4</v>
      </c>
      <c r="Q750">
        <v>5.5277185869987203E-4</v>
      </c>
      <c r="R750">
        <v>5.5277185842272198E-4</v>
      </c>
      <c r="S750">
        <v>5.5277185877062197E-4</v>
      </c>
      <c r="T750">
        <v>5.5277185871133595E-4</v>
      </c>
      <c r="U750">
        <v>5.5277185846200902E-4</v>
      </c>
      <c r="V750">
        <v>5.5277185849402497E-4</v>
      </c>
      <c r="W750">
        <v>5.5277185857068197E-4</v>
      </c>
      <c r="X750">
        <v>5.5277185872624102E-4</v>
      </c>
      <c r="Y750">
        <v>5.5277185872858897E-4</v>
      </c>
      <c r="Z750">
        <v>5.5277185874199003E-4</v>
      </c>
      <c r="AA750">
        <v>5.5277185868493205E-4</v>
      </c>
      <c r="AB750">
        <v>5.5277185869769495E-4</v>
      </c>
      <c r="AC750">
        <v>5.5277185859565396E-4</v>
      </c>
      <c r="AD750">
        <v>5.52771858497838E-4</v>
      </c>
      <c r="AE750">
        <v>5.5277185852298997E-4</v>
      </c>
      <c r="AF750">
        <v>5.5277185863811403E-4</v>
      </c>
      <c r="AG750">
        <v>5.5277185869385796E-4</v>
      </c>
      <c r="AH750">
        <v>5.52771858743858E-4</v>
      </c>
      <c r="AI750">
        <v>5.5277185874657501E-4</v>
      </c>
      <c r="AJ750">
        <v>5.5277185858259095E-4</v>
      </c>
      <c r="AK750">
        <v>5.5277185859270797E-4</v>
      </c>
      <c r="AL750">
        <v>5.5277185868243003E-4</v>
      </c>
      <c r="AM750">
        <v>5.5277185873427398E-4</v>
      </c>
      <c r="AN750">
        <v>5.5277185862986303E-4</v>
      </c>
      <c r="AO750">
        <v>5.5277185878503904E-4</v>
      </c>
      <c r="AP750">
        <v>5.5277185854113399E-4</v>
      </c>
      <c r="AQ750">
        <v>5.5277185855147402E-4</v>
      </c>
      <c r="AR750">
        <v>5.5277185864328296E-4</v>
      </c>
      <c r="AS750">
        <v>5.52771858643868E-4</v>
      </c>
      <c r="AT750">
        <v>5.5277185882668996E-4</v>
      </c>
      <c r="AU750">
        <v>5.5277185866670401E-4</v>
      </c>
      <c r="AV750">
        <v>5.5277185868991504E-4</v>
      </c>
    </row>
    <row r="751" spans="1:48" x14ac:dyDescent="0.25">
      <c r="A751" s="34" t="s">
        <v>1946</v>
      </c>
      <c r="B751">
        <v>2.8424744395952301E-4</v>
      </c>
      <c r="C751">
        <v>2.8424744395952301E-4</v>
      </c>
      <c r="D751">
        <v>2.84247184167585E-4</v>
      </c>
      <c r="E751">
        <v>2.7606105324562701E-4</v>
      </c>
      <c r="F751">
        <v>2.7448773426640198E-4</v>
      </c>
      <c r="G751">
        <v>2.7448202670186998E-4</v>
      </c>
      <c r="H751">
        <v>2.93849227756024E-4</v>
      </c>
      <c r="I751">
        <v>2.9116147787179803E-4</v>
      </c>
      <c r="J751">
        <v>2.8863414778924201E-4</v>
      </c>
      <c r="K751">
        <v>2.7877795393975398E-4</v>
      </c>
      <c r="L751">
        <v>2.8429239713123101E-4</v>
      </c>
      <c r="M751">
        <v>2.9626394374469801E-4</v>
      </c>
      <c r="N751">
        <v>2.9959918569816702E-4</v>
      </c>
      <c r="O751">
        <v>2.9544704844823003E-4</v>
      </c>
      <c r="P751">
        <v>2.8397858617880298E-4</v>
      </c>
      <c r="Q751">
        <v>2.7427611305570602E-4</v>
      </c>
      <c r="R751">
        <v>2.7427611302875801E-4</v>
      </c>
      <c r="S751">
        <v>2.74276113103065E-4</v>
      </c>
      <c r="T751">
        <v>2.7427611303197701E-4</v>
      </c>
      <c r="U751">
        <v>2.7427611304801301E-4</v>
      </c>
      <c r="V751">
        <v>2.74276113040622E-4</v>
      </c>
      <c r="W751">
        <v>2.7427611305157499E-4</v>
      </c>
      <c r="X751">
        <v>2.7427611303418298E-4</v>
      </c>
      <c r="Y751">
        <v>2.7427611309163399E-4</v>
      </c>
      <c r="Z751">
        <v>2.7427611308378702E-4</v>
      </c>
      <c r="AA751">
        <v>2.7427611306865801E-4</v>
      </c>
      <c r="AB751">
        <v>2.7427611310445999E-4</v>
      </c>
      <c r="AC751">
        <v>2.7427611310004702E-4</v>
      </c>
      <c r="AD751">
        <v>2.7427611305707401E-4</v>
      </c>
      <c r="AE751">
        <v>2.7427611303875799E-4</v>
      </c>
      <c r="AF751">
        <v>2.7427611305512798E-4</v>
      </c>
      <c r="AG751">
        <v>2.74276113067781E-4</v>
      </c>
      <c r="AH751">
        <v>2.7427611306886298E-4</v>
      </c>
      <c r="AI751">
        <v>2.7427611309120898E-4</v>
      </c>
      <c r="AJ751">
        <v>2.74276113056524E-4</v>
      </c>
      <c r="AK751">
        <v>2.7427611307085899E-4</v>
      </c>
      <c r="AL751">
        <v>2.7427611311971401E-4</v>
      </c>
      <c r="AM751">
        <v>2.7427611309871502E-4</v>
      </c>
      <c r="AN751">
        <v>2.7427611310662102E-4</v>
      </c>
      <c r="AO751">
        <v>2.7427611309030199E-4</v>
      </c>
      <c r="AP751">
        <v>2.7427611310229001E-4</v>
      </c>
      <c r="AQ751">
        <v>2.7427611306659E-4</v>
      </c>
      <c r="AR751">
        <v>2.7427611309784798E-4</v>
      </c>
      <c r="AS751">
        <v>2.7427611307546398E-4</v>
      </c>
      <c r="AT751">
        <v>2.7427611312334999E-4</v>
      </c>
      <c r="AU751">
        <v>2.7427611307475198E-4</v>
      </c>
      <c r="AV751">
        <v>2.7427611309634501E-4</v>
      </c>
    </row>
    <row r="752" spans="1:48" x14ac:dyDescent="0.25">
      <c r="A752" s="34" t="s">
        <v>1966</v>
      </c>
      <c r="B752">
        <v>1.56073711921775E-2</v>
      </c>
      <c r="C752">
        <v>1.56073711921775E-2</v>
      </c>
      <c r="D752">
        <v>1.56073569276017E-2</v>
      </c>
      <c r="E752">
        <v>1.53505780092516E-2</v>
      </c>
      <c r="F752">
        <v>1.51245713237496E-2</v>
      </c>
      <c r="G752">
        <v>1.4791161095025899E-2</v>
      </c>
      <c r="H752">
        <v>1.53316004714927E-2</v>
      </c>
      <c r="I752">
        <v>1.5363240945175599E-2</v>
      </c>
      <c r="J752">
        <v>1.55612070655553E-2</v>
      </c>
      <c r="K752">
        <v>1.49188966389907E-2</v>
      </c>
      <c r="L752">
        <v>1.4552550748989101E-2</v>
      </c>
      <c r="M752">
        <v>1.5448833545321301E-2</v>
      </c>
      <c r="N752">
        <v>1.52757704836979E-2</v>
      </c>
      <c r="O752">
        <v>1.52934727246305E-2</v>
      </c>
      <c r="P752">
        <v>1.45958814334834E-2</v>
      </c>
      <c r="Q752">
        <v>1.3953514852128399E-2</v>
      </c>
      <c r="R752">
        <v>1.3479573584290999E-2</v>
      </c>
      <c r="S752">
        <v>1.3021730079345701E-2</v>
      </c>
      <c r="T752">
        <v>1.25794375565501E-2</v>
      </c>
      <c r="U752">
        <v>1.21521678230517E-2</v>
      </c>
      <c r="V752">
        <v>1.19233482967566E-2</v>
      </c>
      <c r="W752">
        <v>1.1698837331048401E-2</v>
      </c>
      <c r="X752">
        <v>1.14785538025399E-2</v>
      </c>
      <c r="Y752">
        <v>1.1262418108938899E-2</v>
      </c>
      <c r="Z752">
        <v>1.10503521423993E-2</v>
      </c>
      <c r="AA752">
        <v>1.0842279282131001E-2</v>
      </c>
      <c r="AB752">
        <v>1.0638124332192401E-2</v>
      </c>
      <c r="AC752">
        <v>1.04378135237581E-2</v>
      </c>
      <c r="AD752">
        <v>1.0241274469637299E-2</v>
      </c>
      <c r="AE752">
        <v>1.0048436151579901E-2</v>
      </c>
      <c r="AF752">
        <v>9.8592288892243602E-3</v>
      </c>
      <c r="AG752">
        <v>9.6735843099500906E-3</v>
      </c>
      <c r="AH752">
        <v>9.4914353303035496E-3</v>
      </c>
      <c r="AI752">
        <v>9.3127161282814605E-3</v>
      </c>
      <c r="AJ752">
        <v>9.1373621232736305E-3</v>
      </c>
      <c r="AK752">
        <v>8.9653099481916305E-3</v>
      </c>
      <c r="AL752">
        <v>8.7964974387195506E-3</v>
      </c>
      <c r="AM752">
        <v>8.6308635841849408E-3</v>
      </c>
      <c r="AN752">
        <v>8.4683485380059494E-3</v>
      </c>
      <c r="AO752">
        <v>8.3088935729250801E-3</v>
      </c>
      <c r="AP752">
        <v>8.1524410686042992E-3</v>
      </c>
      <c r="AQ752">
        <v>7.9989344895203297E-3</v>
      </c>
      <c r="AR752">
        <v>7.8483183656685596E-3</v>
      </c>
      <c r="AS752">
        <v>7.7005382708939798E-3</v>
      </c>
      <c r="AT752">
        <v>7.5555408086329899E-3</v>
      </c>
      <c r="AU752">
        <v>7.4132735742803201E-3</v>
      </c>
      <c r="AV752">
        <v>7.2736851693456601E-3</v>
      </c>
    </row>
    <row r="753" spans="1:48" x14ac:dyDescent="0.25">
      <c r="A753" s="34" t="s">
        <v>2039</v>
      </c>
      <c r="B753">
        <v>9.9880178769777006E-3</v>
      </c>
      <c r="C753">
        <v>9.9880178769777006E-3</v>
      </c>
      <c r="D753">
        <v>9.9880087482886997E-3</v>
      </c>
      <c r="E753">
        <v>9.7401580218357594E-3</v>
      </c>
      <c r="F753">
        <v>8.8468100622691899E-3</v>
      </c>
      <c r="G753">
        <v>8.0366492828434499E-3</v>
      </c>
      <c r="H753">
        <v>8.5535686210380796E-3</v>
      </c>
      <c r="I753">
        <v>8.2375753453501292E-3</v>
      </c>
      <c r="J753">
        <v>8.0396283443743399E-3</v>
      </c>
      <c r="K753">
        <v>7.9239935587219496E-3</v>
      </c>
      <c r="L753">
        <v>8.09053139773349E-3</v>
      </c>
      <c r="M753">
        <v>8.1478784884687992E-3</v>
      </c>
      <c r="N753">
        <v>8.1465919845357306E-3</v>
      </c>
      <c r="O753">
        <v>8.1190124669027301E-3</v>
      </c>
      <c r="P753">
        <v>8.0404602730300093E-3</v>
      </c>
      <c r="Q753">
        <v>7.5644846690484597E-3</v>
      </c>
      <c r="R753">
        <v>7.38291382256024E-3</v>
      </c>
      <c r="S753">
        <v>7.2057012342485504E-3</v>
      </c>
      <c r="T753">
        <v>7.0327422911321E-3</v>
      </c>
      <c r="U753">
        <v>6.8639348939434396E-3</v>
      </c>
      <c r="V753">
        <v>6.7566583833701E-3</v>
      </c>
      <c r="W753">
        <v>6.6510584998006198E-3</v>
      </c>
      <c r="X753">
        <v>6.5471090373670103E-3</v>
      </c>
      <c r="Y753">
        <v>6.4447842018735702E-3</v>
      </c>
      <c r="Z753">
        <v>6.3440586032931599E-3</v>
      </c>
      <c r="AA753">
        <v>6.2449072436399104E-3</v>
      </c>
      <c r="AB753">
        <v>6.1473055264239596E-3</v>
      </c>
      <c r="AC753">
        <v>6.0512292219719703E-3</v>
      </c>
      <c r="AD753">
        <v>5.9566544969512402E-3</v>
      </c>
      <c r="AE753">
        <v>5.8635578818920604E-3</v>
      </c>
      <c r="AF753">
        <v>5.7719162758463104E-3</v>
      </c>
      <c r="AG753">
        <v>5.6817069374300597E-3</v>
      </c>
      <c r="AH753">
        <v>5.5929074776876597E-3</v>
      </c>
      <c r="AI753">
        <v>5.5054958719652197E-3</v>
      </c>
      <c r="AJ753">
        <v>5.41945041858298E-3</v>
      </c>
      <c r="AK753">
        <v>5.3347497726098404E-3</v>
      </c>
      <c r="AL753">
        <v>5.2513729127760802E-3</v>
      </c>
      <c r="AM753">
        <v>5.16929915147811E-3</v>
      </c>
      <c r="AN753">
        <v>5.0885081188832403E-3</v>
      </c>
      <c r="AO753">
        <v>5.0089797718586198E-3</v>
      </c>
      <c r="AP753">
        <v>4.9306943756688296E-3</v>
      </c>
      <c r="AQ753">
        <v>4.8536325027184104E-3</v>
      </c>
      <c r="AR753">
        <v>4.7777750295484997E-3</v>
      </c>
      <c r="AS753">
        <v>4.7031031330237796E-3</v>
      </c>
      <c r="AT753">
        <v>4.6295982884908002E-3</v>
      </c>
      <c r="AU753">
        <v>4.5572422451377499E-3</v>
      </c>
      <c r="AV753">
        <v>4.4860170593327897E-3</v>
      </c>
    </row>
    <row r="754" spans="1:48" x14ac:dyDescent="0.25">
      <c r="A754" s="34" t="s">
        <v>2040</v>
      </c>
      <c r="B754">
        <v>5.3569710592371598E-3</v>
      </c>
      <c r="C754">
        <v>5.3569710592371598E-3</v>
      </c>
      <c r="D754">
        <v>5.3569661631583396E-3</v>
      </c>
      <c r="E754">
        <v>5.2240339666088896E-3</v>
      </c>
      <c r="F754">
        <v>4.74489594115315E-3</v>
      </c>
      <c r="G754">
        <v>4.3103745050837496E-3</v>
      </c>
      <c r="H754">
        <v>4.5876188978171998E-3</v>
      </c>
      <c r="I754">
        <v>4.4181391396644299E-3</v>
      </c>
      <c r="J754">
        <v>4.3119722944773798E-3</v>
      </c>
      <c r="K754">
        <v>4.2499527637303303E-3</v>
      </c>
      <c r="L754">
        <v>4.3392736271037303E-3</v>
      </c>
      <c r="M754">
        <v>4.37003115136956E-3</v>
      </c>
      <c r="N754">
        <v>4.3693411466589997E-3</v>
      </c>
      <c r="O754">
        <v>4.3545491549931998E-3</v>
      </c>
      <c r="P754">
        <v>4.3124184920647398E-3</v>
      </c>
      <c r="Q754">
        <v>4.0571338521937601E-3</v>
      </c>
      <c r="R754">
        <v>4.0689851962584598E-3</v>
      </c>
      <c r="S754">
        <v>4.08087115996491E-3</v>
      </c>
      <c r="T754">
        <v>4.0927918430663599E-3</v>
      </c>
      <c r="U754">
        <v>4.1047473467868698E-3</v>
      </c>
      <c r="V754">
        <v>4.1143426691972098E-3</v>
      </c>
      <c r="W754">
        <v>4.1239604223678103E-3</v>
      </c>
      <c r="X754">
        <v>4.1336006557817703E-3</v>
      </c>
      <c r="Y754">
        <v>4.1432634266134003E-3</v>
      </c>
      <c r="Z754">
        <v>4.15294878459009E-3</v>
      </c>
      <c r="AA754">
        <v>4.1626567827439502E-3</v>
      </c>
      <c r="AB754">
        <v>4.1723874753030301E-3</v>
      </c>
      <c r="AC754">
        <v>4.1821409148926902E-3</v>
      </c>
      <c r="AD754">
        <v>4.1919171547939197E-3</v>
      </c>
      <c r="AE754">
        <v>4.2017162449253503E-3</v>
      </c>
      <c r="AF754">
        <v>4.21153824346152E-3</v>
      </c>
      <c r="AG754">
        <v>4.2213832023189502E-3</v>
      </c>
      <c r="AH754">
        <v>4.2312511751731998E-3</v>
      </c>
      <c r="AI754">
        <v>4.2411422135859404E-3</v>
      </c>
      <c r="AJ754">
        <v>4.2510563753034797E-3</v>
      </c>
      <c r="AK754">
        <v>4.2609937114682301E-3</v>
      </c>
      <c r="AL754">
        <v>4.27095427888524E-3</v>
      </c>
      <c r="AM754">
        <v>4.2809381277006103E-3</v>
      </c>
      <c r="AN754">
        <v>4.2909453182131598E-3</v>
      </c>
      <c r="AO754">
        <v>4.3009758986316702E-3</v>
      </c>
      <c r="AP754">
        <v>4.31102992792566E-3</v>
      </c>
      <c r="AQ754">
        <v>4.3211074582851401E-3</v>
      </c>
      <c r="AR754">
        <v>4.3312085482341703E-3</v>
      </c>
      <c r="AS754">
        <v>4.34133324824663E-3</v>
      </c>
      <c r="AT754">
        <v>4.3514816177890499E-3</v>
      </c>
      <c r="AU754">
        <v>4.3616537120157901E-3</v>
      </c>
      <c r="AV754">
        <v>4.3718495824765303E-3</v>
      </c>
    </row>
    <row r="755" spans="1:48" x14ac:dyDescent="0.25">
      <c r="A755" s="34" t="s">
        <v>2041</v>
      </c>
      <c r="B755">
        <v>0.13760418762080501</v>
      </c>
      <c r="C755">
        <v>0.13760418762080501</v>
      </c>
      <c r="D755">
        <v>0.13760406185552801</v>
      </c>
      <c r="E755">
        <v>0.13243312641871</v>
      </c>
      <c r="F755">
        <v>0.132202285361605</v>
      </c>
      <c r="G755">
        <v>0.13241837354041799</v>
      </c>
      <c r="H755">
        <v>0.13573312695278</v>
      </c>
      <c r="I755">
        <v>0.13331287324913799</v>
      </c>
      <c r="J755">
        <v>0.13049846768866599</v>
      </c>
      <c r="K755">
        <v>0.12853609487418599</v>
      </c>
      <c r="L755">
        <v>0.13021073936282801</v>
      </c>
      <c r="M755">
        <v>0.13506279491700501</v>
      </c>
      <c r="N755">
        <v>0.136175673385766</v>
      </c>
      <c r="O755">
        <v>0.135730297893916</v>
      </c>
      <c r="P755">
        <v>0.133173653600346</v>
      </c>
      <c r="Q755">
        <v>0.130693233392845</v>
      </c>
      <c r="R755">
        <v>0.13091834667368801</v>
      </c>
      <c r="S755">
        <v>0.13091714674892499</v>
      </c>
      <c r="T755">
        <v>0.130849746390716</v>
      </c>
      <c r="U755">
        <v>0.130785235258219</v>
      </c>
      <c r="V755">
        <v>0.130735432875699</v>
      </c>
      <c r="W755">
        <v>0.13068629024478501</v>
      </c>
      <c r="X755">
        <v>0.13064915155798201</v>
      </c>
      <c r="Y755">
        <v>0.130619925517936</v>
      </c>
      <c r="Z755">
        <v>0.13060821454465099</v>
      </c>
      <c r="AA755">
        <v>0.13061254832621799</v>
      </c>
      <c r="AB755">
        <v>0.130633687704556</v>
      </c>
      <c r="AC755">
        <v>0.130690811507993</v>
      </c>
      <c r="AD755">
        <v>0.13074480455636101</v>
      </c>
      <c r="AE755">
        <v>0.13078993073949399</v>
      </c>
      <c r="AF755">
        <v>0.130825214517828</v>
      </c>
      <c r="AG755">
        <v>0.13085243262534799</v>
      </c>
      <c r="AH755">
        <v>0.13086790152108199</v>
      </c>
      <c r="AI755">
        <v>0.13086987269282799</v>
      </c>
      <c r="AJ755">
        <v>0.13086720520019501</v>
      </c>
      <c r="AK755">
        <v>0.13086051245641001</v>
      </c>
      <c r="AL755">
        <v>0.13085459721279499</v>
      </c>
      <c r="AM755">
        <v>0.13085718965776</v>
      </c>
      <c r="AN755">
        <v>0.130858689815919</v>
      </c>
      <c r="AO755">
        <v>0.13086034860499801</v>
      </c>
      <c r="AP755">
        <v>0.13086563232413001</v>
      </c>
      <c r="AQ755">
        <v>0.130867215880207</v>
      </c>
      <c r="AR755">
        <v>0.13086774837508799</v>
      </c>
      <c r="AS755">
        <v>0.130870997668695</v>
      </c>
      <c r="AT755">
        <v>0.130872447934645</v>
      </c>
      <c r="AU755">
        <v>0.130872639776799</v>
      </c>
      <c r="AV755">
        <v>0.13087920653086499</v>
      </c>
    </row>
    <row r="756" spans="1:48" x14ac:dyDescent="0.25">
      <c r="A756" s="34" t="s">
        <v>2042</v>
      </c>
      <c r="B756">
        <v>0.12881219552725701</v>
      </c>
      <c r="C756">
        <v>0.12881219552725701</v>
      </c>
      <c r="D756">
        <v>0.128812077797544</v>
      </c>
      <c r="E756">
        <v>0.127294060820768</v>
      </c>
      <c r="F756">
        <v>0.12628034114859901</v>
      </c>
      <c r="G756">
        <v>0.13260945230608201</v>
      </c>
      <c r="H756">
        <v>0.131552571485024</v>
      </c>
      <c r="I756">
        <v>0.13174775891712201</v>
      </c>
      <c r="J756">
        <v>0.13136411094650999</v>
      </c>
      <c r="K756">
        <v>0.13658581090088701</v>
      </c>
      <c r="L756">
        <v>0.13682788244154101</v>
      </c>
      <c r="M756">
        <v>0.14283014950085901</v>
      </c>
      <c r="N756">
        <v>0.142075011767297</v>
      </c>
      <c r="O756">
        <v>0.13547635350022499</v>
      </c>
      <c r="P756">
        <v>0.133974898852188</v>
      </c>
      <c r="Q756">
        <v>0.13191330658414699</v>
      </c>
      <c r="R756">
        <v>0.13191330657637501</v>
      </c>
      <c r="S756">
        <v>0.13191330660598</v>
      </c>
      <c r="T756">
        <v>0.13191330657410799</v>
      </c>
      <c r="U756">
        <v>0.13191330658302799</v>
      </c>
      <c r="V756">
        <v>0.131913306586566</v>
      </c>
      <c r="W756">
        <v>0.13191330659779801</v>
      </c>
      <c r="X756">
        <v>0.13191330658148201</v>
      </c>
      <c r="Y756">
        <v>0.13191330660852399</v>
      </c>
      <c r="Z756">
        <v>0.131913306597195</v>
      </c>
      <c r="AA756">
        <v>0.131913306608447</v>
      </c>
      <c r="AB756">
        <v>0.13191330661269501</v>
      </c>
      <c r="AC756">
        <v>0.13191330662933101</v>
      </c>
      <c r="AD756">
        <v>0.13191330660113501</v>
      </c>
      <c r="AE756">
        <v>0.131913306592291</v>
      </c>
      <c r="AF756">
        <v>0.131913306584546</v>
      </c>
      <c r="AG756">
        <v>0.13191330658251901</v>
      </c>
      <c r="AH756">
        <v>0.13191330658242101</v>
      </c>
      <c r="AI756">
        <v>0.131913306605868</v>
      </c>
      <c r="AJ756">
        <v>0.13191330659768399</v>
      </c>
      <c r="AK756">
        <v>0.13191330661150999</v>
      </c>
      <c r="AL756">
        <v>0.13191330661169001</v>
      </c>
      <c r="AM756">
        <v>0.13191330659778699</v>
      </c>
      <c r="AN756">
        <v>0.13191330660283901</v>
      </c>
      <c r="AO756">
        <v>0.131913306616987</v>
      </c>
      <c r="AP756">
        <v>0.131913306621538</v>
      </c>
      <c r="AQ756">
        <v>0.13191330661357101</v>
      </c>
      <c r="AR756">
        <v>0.13191330662091899</v>
      </c>
      <c r="AS756">
        <v>0.131913306605454</v>
      </c>
      <c r="AT756">
        <v>0.13191330662564099</v>
      </c>
      <c r="AU756">
        <v>0.13191330660693501</v>
      </c>
      <c r="AV756">
        <v>0.131913306617988</v>
      </c>
    </row>
    <row r="757" spans="1:48" x14ac:dyDescent="0.25">
      <c r="A757" s="34" t="s">
        <v>2043</v>
      </c>
      <c r="B757">
        <v>1.86881249557996E-4</v>
      </c>
      <c r="C757">
        <v>1.86881249557996E-4</v>
      </c>
      <c r="D757">
        <v>1.86881078749025E-4</v>
      </c>
      <c r="E757">
        <v>1.82440340276319E-4</v>
      </c>
      <c r="F757">
        <v>1.7405719714949899E-4</v>
      </c>
      <c r="G757">
        <v>1.77943952728603E-4</v>
      </c>
      <c r="H757">
        <v>1.9151296664653801E-4</v>
      </c>
      <c r="I757">
        <v>1.8809525848912601E-4</v>
      </c>
      <c r="J757">
        <v>1.86461740774699E-4</v>
      </c>
      <c r="K757">
        <v>1.8856918103894201E-4</v>
      </c>
      <c r="L757">
        <v>1.93688012961537E-4</v>
      </c>
      <c r="M757">
        <v>2.0128473794974399E-4</v>
      </c>
      <c r="N757">
        <v>2.0696315319814E-4</v>
      </c>
      <c r="O757">
        <v>2.0520117583829999E-4</v>
      </c>
      <c r="P757">
        <v>2.0505229336782699E-4</v>
      </c>
      <c r="Q757">
        <v>2.0533532533091901E-4</v>
      </c>
      <c r="R757">
        <v>2.0533532531755801E-4</v>
      </c>
      <c r="S757">
        <v>2.05335325367174E-4</v>
      </c>
      <c r="T757">
        <v>2.0533532533745501E-4</v>
      </c>
      <c r="U757">
        <v>2.0533532532319301E-4</v>
      </c>
      <c r="V757">
        <v>2.1254707415601401E-4</v>
      </c>
      <c r="W757">
        <v>2.20012112668593E-4</v>
      </c>
      <c r="X757">
        <v>2.2773933686374E-4</v>
      </c>
      <c r="Y757">
        <v>2.3573795522750999E-4</v>
      </c>
      <c r="Z757">
        <v>2.4401749950451801E-4</v>
      </c>
      <c r="AA757">
        <v>2.5258783638624702E-4</v>
      </c>
      <c r="AB757">
        <v>2.6145917906339499E-4</v>
      </c>
      <c r="AC757">
        <v>2.7064209939444599E-4</v>
      </c>
      <c r="AD757">
        <v>2.8014754044198903E-4</v>
      </c>
      <c r="AE757">
        <v>2.89986829849486E-4</v>
      </c>
      <c r="AF757">
        <v>3.0017169295588902E-4</v>
      </c>
      <c r="AG757">
        <v>3.1071426681779298E-4</v>
      </c>
      <c r="AH757">
        <v>3.2162711505901001E-4</v>
      </c>
      <c r="AI757">
        <v>3.3292324251577298E-4</v>
      </c>
      <c r="AJ757">
        <v>3.44616110190476E-4</v>
      </c>
      <c r="AK757">
        <v>3.5671965281177401E-4</v>
      </c>
      <c r="AL757">
        <v>3.6924829355825699E-4</v>
      </c>
      <c r="AM757">
        <v>3.8221696284280001E-4</v>
      </c>
      <c r="AN757">
        <v>3.9564111550356902E-4</v>
      </c>
      <c r="AO757">
        <v>4.0953674862481497E-4</v>
      </c>
      <c r="AP757">
        <v>4.2392042159365701E-4</v>
      </c>
      <c r="AQ757">
        <v>4.3880927518689797E-4</v>
      </c>
      <c r="AR757">
        <v>4.54221052146388E-4</v>
      </c>
      <c r="AS757">
        <v>4.70174118889356E-4</v>
      </c>
      <c r="AT757">
        <v>4.8668748616222698E-4</v>
      </c>
      <c r="AU757">
        <v>5.0378083304879304E-4</v>
      </c>
      <c r="AV757">
        <v>5.2147452897193002E-4</v>
      </c>
    </row>
    <row r="758" spans="1:48" x14ac:dyDescent="0.25">
      <c r="A758" s="34" t="s">
        <v>2044</v>
      </c>
      <c r="B758">
        <v>2.6238225596263598E-4</v>
      </c>
      <c r="C758">
        <v>2.6238225596263598E-4</v>
      </c>
      <c r="D758">
        <v>2.6238201615469398E-4</v>
      </c>
      <c r="E758">
        <v>2.5614719599355599E-4</v>
      </c>
      <c r="F758">
        <v>2.4437721899967402E-4</v>
      </c>
      <c r="G758">
        <v>2.4983424428315397E-4</v>
      </c>
      <c r="H758">
        <v>2.6888521106134598E-4</v>
      </c>
      <c r="I758">
        <v>2.6408673088269E-4</v>
      </c>
      <c r="J758">
        <v>2.6179326341413601E-4</v>
      </c>
      <c r="K758">
        <v>2.6475212059254798E-4</v>
      </c>
      <c r="L758">
        <v>2.7193898753810999E-4</v>
      </c>
      <c r="M758">
        <v>2.8260482933599798E-4</v>
      </c>
      <c r="N758">
        <v>2.90577354116728E-4</v>
      </c>
      <c r="O758">
        <v>2.8810352867450999E-4</v>
      </c>
      <c r="P758">
        <v>2.8789449689941101E-4</v>
      </c>
      <c r="Q758">
        <v>2.8829187526666002E-4</v>
      </c>
      <c r="R758">
        <v>2.8829187525994903E-4</v>
      </c>
      <c r="S758">
        <v>2.8829187532509001E-4</v>
      </c>
      <c r="T758">
        <v>2.8829187525763903E-4</v>
      </c>
      <c r="U758">
        <v>2.8829187526117401E-4</v>
      </c>
      <c r="V758">
        <v>2.8829187520326802E-4</v>
      </c>
      <c r="W758">
        <v>2.8829187520694601E-4</v>
      </c>
      <c r="X758">
        <v>2.8829187539037898E-4</v>
      </c>
      <c r="Y758">
        <v>2.8829187528747502E-4</v>
      </c>
      <c r="Z758">
        <v>2.8829187530789602E-4</v>
      </c>
      <c r="AA758">
        <v>2.8829187530743502E-4</v>
      </c>
      <c r="AB758">
        <v>2.8829187534132599E-4</v>
      </c>
      <c r="AC758">
        <v>2.8829187534755403E-4</v>
      </c>
      <c r="AD758">
        <v>2.8829187529988198E-4</v>
      </c>
      <c r="AE758">
        <v>2.8829187526162699E-4</v>
      </c>
      <c r="AF758">
        <v>2.8829187527552999E-4</v>
      </c>
      <c r="AG758">
        <v>2.8829187530918801E-4</v>
      </c>
      <c r="AH758">
        <v>2.8829187529317001E-4</v>
      </c>
      <c r="AI758">
        <v>2.8829187533375799E-4</v>
      </c>
      <c r="AJ758">
        <v>2.88291875276519E-4</v>
      </c>
      <c r="AK758">
        <v>2.8829187530175001E-4</v>
      </c>
      <c r="AL758">
        <v>2.8829187533616698E-4</v>
      </c>
      <c r="AM758">
        <v>2.8829187533447801E-4</v>
      </c>
      <c r="AN758">
        <v>2.8829187533423102E-4</v>
      </c>
      <c r="AO758">
        <v>2.8829187529545199E-4</v>
      </c>
      <c r="AP758">
        <v>2.8829187532566003E-4</v>
      </c>
      <c r="AQ758">
        <v>2.8829187531208202E-4</v>
      </c>
      <c r="AR758">
        <v>2.88291875311745E-4</v>
      </c>
      <c r="AS758">
        <v>2.8829187530046799E-4</v>
      </c>
      <c r="AT758">
        <v>2.8829187533933702E-4</v>
      </c>
      <c r="AU758">
        <v>2.8829187528617197E-4</v>
      </c>
      <c r="AV758">
        <v>2.8829187532111998E-4</v>
      </c>
    </row>
    <row r="759" spans="1:48" x14ac:dyDescent="0.25">
      <c r="A759" s="34" t="s">
        <v>1986</v>
      </c>
      <c r="B759">
        <v>1.45222339431568E-3</v>
      </c>
      <c r="C759">
        <v>1.45222339431568E-3</v>
      </c>
      <c r="D759">
        <v>1.45222206715931E-3</v>
      </c>
      <c r="E759">
        <v>1.41771382020148E-3</v>
      </c>
      <c r="F759">
        <v>1.3525697961859599E-3</v>
      </c>
      <c r="G759">
        <v>1.3827731334684901E-3</v>
      </c>
      <c r="H759">
        <v>1.4882157046581599E-3</v>
      </c>
      <c r="I759">
        <v>1.4616572577357901E-3</v>
      </c>
      <c r="J759">
        <v>1.4489634606188299E-3</v>
      </c>
      <c r="K759">
        <v>1.4653400314704099E-3</v>
      </c>
      <c r="L759">
        <v>1.505117631227E-3</v>
      </c>
      <c r="M759">
        <v>1.56415052930528E-3</v>
      </c>
      <c r="N759">
        <v>1.60827655821058E-3</v>
      </c>
      <c r="O759">
        <v>1.59458452269627E-3</v>
      </c>
      <c r="P759">
        <v>1.59342758138242E-3</v>
      </c>
      <c r="Q759">
        <v>1.5956269759956E-3</v>
      </c>
      <c r="R759">
        <v>1.59562697614459E-3</v>
      </c>
      <c r="S759">
        <v>1.5956269763572201E-3</v>
      </c>
      <c r="T759">
        <v>1.5956269762141E-3</v>
      </c>
      <c r="U759">
        <v>1.5956269761556901E-3</v>
      </c>
      <c r="V759">
        <v>1.58304152170383E-3</v>
      </c>
      <c r="W759">
        <v>1.5705553343806401E-3</v>
      </c>
      <c r="X759">
        <v>1.55816763169338E-3</v>
      </c>
      <c r="Y759">
        <v>1.5458776368037601E-3</v>
      </c>
      <c r="Z759">
        <v>1.5336845782587701E-3</v>
      </c>
      <c r="AA759">
        <v>1.5215876923729201E-3</v>
      </c>
      <c r="AB759">
        <v>1.5095862203592699E-3</v>
      </c>
      <c r="AC759">
        <v>1.49767940956123E-3</v>
      </c>
      <c r="AD759">
        <v>1.4858665127269199E-3</v>
      </c>
      <c r="AE759">
        <v>1.4741467901102699E-3</v>
      </c>
      <c r="AF759">
        <v>1.46251950657256E-3</v>
      </c>
      <c r="AG759">
        <v>1.4509839329651501E-3</v>
      </c>
      <c r="AH759">
        <v>1.4395393456130101E-3</v>
      </c>
      <c r="AI759">
        <v>1.4281850271542901E-3</v>
      </c>
      <c r="AJ759">
        <v>1.4169202651923001E-3</v>
      </c>
      <c r="AK759">
        <v>1.4057443539050099E-3</v>
      </c>
      <c r="AL759">
        <v>1.3946565925997199E-3</v>
      </c>
      <c r="AM759">
        <v>1.3836562851462901E-3</v>
      </c>
      <c r="AN759">
        <v>1.3727427423954699E-3</v>
      </c>
      <c r="AO759">
        <v>1.3619152797654801E-3</v>
      </c>
      <c r="AP759">
        <v>1.3511732183435401E-3</v>
      </c>
      <c r="AQ759">
        <v>1.3405158847643801E-3</v>
      </c>
      <c r="AR759">
        <v>1.3299426103940001E-3</v>
      </c>
      <c r="AS759">
        <v>1.31945273231095E-3</v>
      </c>
      <c r="AT759">
        <v>1.30904559301276E-3</v>
      </c>
      <c r="AU759">
        <v>1.2987205394806101E-3</v>
      </c>
      <c r="AV759">
        <v>1.2884769248119601E-3</v>
      </c>
    </row>
    <row r="760" spans="1:48" x14ac:dyDescent="0.25">
      <c r="A760" s="34" t="s">
        <v>2045</v>
      </c>
      <c r="B760">
        <v>3.9170044355003501E-4</v>
      </c>
      <c r="C760">
        <v>3.9170044355003501E-4</v>
      </c>
      <c r="D760">
        <v>3.9170008555708998E-4</v>
      </c>
      <c r="E760">
        <v>4.2275756153188599E-4</v>
      </c>
      <c r="F760">
        <v>4.2224676790418602E-4</v>
      </c>
      <c r="G760">
        <v>2.8742014517988898E-4</v>
      </c>
      <c r="H760">
        <v>2.7963466839263899E-4</v>
      </c>
      <c r="I760">
        <v>1.8229534518679401E-4</v>
      </c>
      <c r="J760" s="15">
        <v>1.36772268884427E-4</v>
      </c>
      <c r="K760" s="15">
        <v>1.1260804803364101E-4</v>
      </c>
      <c r="L760" s="15">
        <v>7.5559616162330996E-5</v>
      </c>
      <c r="M760" s="15">
        <v>1.8755382811016499E-4</v>
      </c>
      <c r="N760" s="15">
        <v>1.5638430639698501E-4</v>
      </c>
      <c r="O760">
        <v>1.16469222894618E-4</v>
      </c>
      <c r="P760">
        <v>3.4337219912705501E-4</v>
      </c>
      <c r="Q760">
        <v>3.5052337285624798E-4</v>
      </c>
      <c r="R760">
        <v>3.5052337276894499E-4</v>
      </c>
      <c r="S760">
        <v>3.5052337279199599E-4</v>
      </c>
      <c r="T760">
        <v>3.5052337291023101E-4</v>
      </c>
      <c r="U760">
        <v>3.5052337291704099E-4</v>
      </c>
      <c r="V760">
        <v>3.59758104503775E-4</v>
      </c>
      <c r="W760">
        <v>3.6923613010005801E-4</v>
      </c>
      <c r="X760">
        <v>3.7896385928342101E-4</v>
      </c>
      <c r="Y760">
        <v>3.8894787128036199E-4</v>
      </c>
      <c r="Z760">
        <v>3.9919491736227302E-4</v>
      </c>
      <c r="AA760">
        <v>4.0971192765989302E-4</v>
      </c>
      <c r="AB760">
        <v>4.2050601402248799E-4</v>
      </c>
      <c r="AC760">
        <v>4.31584476931038E-4</v>
      </c>
      <c r="AD760">
        <v>4.4295480798283598E-4</v>
      </c>
      <c r="AE760">
        <v>4.5462469641836101E-4</v>
      </c>
      <c r="AF760">
        <v>4.66602034632844E-4</v>
      </c>
      <c r="AG760">
        <v>4.7889492262175802E-4</v>
      </c>
      <c r="AH760">
        <v>4.9151167322816097E-4</v>
      </c>
      <c r="AI760">
        <v>5.0446081930977701E-4</v>
      </c>
      <c r="AJ760">
        <v>5.1775111777637296E-4</v>
      </c>
      <c r="AK760">
        <v>5.3139155652456795E-4</v>
      </c>
      <c r="AL760">
        <v>5.4539136000619195E-4</v>
      </c>
      <c r="AM760">
        <v>5.5975999595672199E-4</v>
      </c>
      <c r="AN760">
        <v>5.7450718170984295E-4</v>
      </c>
      <c r="AO760">
        <v>5.8964289014874695E-4</v>
      </c>
      <c r="AP760">
        <v>6.0517735720474997E-4</v>
      </c>
      <c r="AQ760">
        <v>6.2112108826375295E-4</v>
      </c>
      <c r="AR760">
        <v>6.3748486580900501E-4</v>
      </c>
      <c r="AS760">
        <v>6.5427975609209899E-4</v>
      </c>
      <c r="AT760">
        <v>6.71517117217029E-4</v>
      </c>
      <c r="AU760">
        <v>6.89208605552918E-4</v>
      </c>
      <c r="AV760">
        <v>7.07366186387317E-4</v>
      </c>
    </row>
    <row r="761" spans="1:48" x14ac:dyDescent="0.25">
      <c r="A761" s="34" t="s">
        <v>2006</v>
      </c>
      <c r="B761">
        <v>7.5044682578022902E-4</v>
      </c>
      <c r="C761">
        <v>7.5044682578022902E-4</v>
      </c>
      <c r="D761">
        <v>7.5044613973060598E-4</v>
      </c>
      <c r="E761">
        <v>7.2443651617643196E-4</v>
      </c>
      <c r="F761">
        <v>7.1859986248301805E-4</v>
      </c>
      <c r="G761">
        <v>5.2960840950172202E-4</v>
      </c>
      <c r="H761">
        <v>6.26946871346698E-4</v>
      </c>
      <c r="I761">
        <v>6.9112094843367202E-4</v>
      </c>
      <c r="J761">
        <v>6.69477321978719E-4</v>
      </c>
      <c r="K761">
        <v>7.87058599782559E-4</v>
      </c>
      <c r="L761">
        <v>6.9480937171741196E-4</v>
      </c>
      <c r="M761">
        <v>7.2811630037773701E-4</v>
      </c>
      <c r="N761">
        <v>7.0981624110741002E-4</v>
      </c>
      <c r="O761">
        <v>6.5557916209730595E-4</v>
      </c>
      <c r="P761">
        <v>7.3345924117892004E-4</v>
      </c>
      <c r="Q761">
        <v>6.9784118594911899E-4</v>
      </c>
      <c r="R761">
        <v>6.9784118619359899E-4</v>
      </c>
      <c r="S761">
        <v>6.97841186377637E-4</v>
      </c>
      <c r="T761">
        <v>6.9784118626203503E-4</v>
      </c>
      <c r="U761">
        <v>6.9784118623363999E-4</v>
      </c>
      <c r="V761">
        <v>6.9784118603234701E-4</v>
      </c>
      <c r="W761">
        <v>6.9784118601476798E-4</v>
      </c>
      <c r="X761">
        <v>6.9784118599737596E-4</v>
      </c>
      <c r="Y761">
        <v>6.9784118628625903E-4</v>
      </c>
      <c r="Z761">
        <v>6.9784118622997105E-4</v>
      </c>
      <c r="AA761">
        <v>6.9784118618095503E-4</v>
      </c>
      <c r="AB761">
        <v>6.9784118620702001E-4</v>
      </c>
      <c r="AC761">
        <v>6.9784118625293705E-4</v>
      </c>
      <c r="AD761">
        <v>6.9784118612493495E-4</v>
      </c>
      <c r="AE761">
        <v>6.9784118621968002E-4</v>
      </c>
      <c r="AF761">
        <v>6.9784118625890396E-4</v>
      </c>
      <c r="AG761">
        <v>6.9784118624355697E-4</v>
      </c>
      <c r="AH761">
        <v>6.9784118614054096E-4</v>
      </c>
      <c r="AI761">
        <v>6.9784118610684005E-4</v>
      </c>
      <c r="AJ761">
        <v>6.9784118625725901E-4</v>
      </c>
      <c r="AK761">
        <v>6.9784118609777005E-4</v>
      </c>
      <c r="AL761">
        <v>6.9784118630057798E-4</v>
      </c>
      <c r="AM761">
        <v>6.9784118624300999E-4</v>
      </c>
      <c r="AN761">
        <v>6.9784118621987398E-4</v>
      </c>
      <c r="AO761">
        <v>6.9784118635795602E-4</v>
      </c>
      <c r="AP761">
        <v>6.9784118630812999E-4</v>
      </c>
      <c r="AQ761">
        <v>6.9784118627616999E-4</v>
      </c>
      <c r="AR761">
        <v>6.9784118619202495E-4</v>
      </c>
      <c r="AS761">
        <v>6.9784118620903304E-4</v>
      </c>
      <c r="AT761">
        <v>6.9784118625167602E-4</v>
      </c>
      <c r="AU761">
        <v>6.9784118619901404E-4</v>
      </c>
      <c r="AV761">
        <v>6.9784118627128501E-4</v>
      </c>
    </row>
    <row r="762" spans="1:48" x14ac:dyDescent="0.25">
      <c r="A762" s="34" t="s">
        <v>2026</v>
      </c>
      <c r="B762">
        <v>0.15362918390372299</v>
      </c>
      <c r="C762">
        <v>0.15362918390372299</v>
      </c>
      <c r="D762">
        <v>0.15362904349217599</v>
      </c>
      <c r="E762">
        <v>0.15009486647099299</v>
      </c>
      <c r="F762">
        <v>0.14888160062226399</v>
      </c>
      <c r="G762">
        <v>0.15459920420364701</v>
      </c>
      <c r="H762">
        <v>0.16059682536940201</v>
      </c>
      <c r="I762">
        <v>0.157500679019143</v>
      </c>
      <c r="J762">
        <v>0.160791550900381</v>
      </c>
      <c r="K762">
        <v>0.161504183105834</v>
      </c>
      <c r="L762">
        <v>0.167187605748367</v>
      </c>
      <c r="M762">
        <v>0.17504564176142001</v>
      </c>
      <c r="N762">
        <v>0.17394408436747999</v>
      </c>
      <c r="O762">
        <v>0.17464352477655601</v>
      </c>
      <c r="P762">
        <v>0.17439367904256001</v>
      </c>
      <c r="Q762">
        <v>0.17494741041547501</v>
      </c>
      <c r="R762">
        <v>0.17494741038880399</v>
      </c>
      <c r="S762">
        <v>0.17494741045069301</v>
      </c>
      <c r="T762">
        <v>0.17494741040214001</v>
      </c>
      <c r="U762">
        <v>0.17494741040501799</v>
      </c>
      <c r="V762">
        <v>0.17494741041044601</v>
      </c>
      <c r="W762">
        <v>0.17494741040195499</v>
      </c>
      <c r="X762">
        <v>0.17494741040614101</v>
      </c>
      <c r="Y762">
        <v>0.174947410451015</v>
      </c>
      <c r="Z762">
        <v>0.17494741043901499</v>
      </c>
      <c r="AA762">
        <v>0.17494741044352999</v>
      </c>
      <c r="AB762">
        <v>0.174947410446462</v>
      </c>
      <c r="AC762">
        <v>0.17494741046088599</v>
      </c>
      <c r="AD762">
        <v>0.17494741041807699</v>
      </c>
      <c r="AE762">
        <v>0.174947410391917</v>
      </c>
      <c r="AF762">
        <v>0.17494741042768899</v>
      </c>
      <c r="AG762">
        <v>0.174947410438136</v>
      </c>
      <c r="AH762">
        <v>0.17494741042235601</v>
      </c>
      <c r="AI762">
        <v>0.174947410447821</v>
      </c>
      <c r="AJ762">
        <v>0.17494741042079301</v>
      </c>
      <c r="AK762">
        <v>0.17494741044095399</v>
      </c>
      <c r="AL762">
        <v>0.174947410463454</v>
      </c>
      <c r="AM762">
        <v>0.17494741043619999</v>
      </c>
      <c r="AN762">
        <v>0.174947410463342</v>
      </c>
      <c r="AO762">
        <v>0.17494741043536699</v>
      </c>
      <c r="AP762">
        <v>0.174947410443313</v>
      </c>
      <c r="AQ762">
        <v>0.17494741041373199</v>
      </c>
      <c r="AR762">
        <v>0.17494741043111001</v>
      </c>
      <c r="AS762">
        <v>0.17494741041890399</v>
      </c>
      <c r="AT762">
        <v>0.174947410446602</v>
      </c>
      <c r="AU762">
        <v>0.174947410433343</v>
      </c>
      <c r="AV762">
        <v>0.174947410430664</v>
      </c>
    </row>
    <row r="763" spans="1:48" x14ac:dyDescent="0.25">
      <c r="A763" s="34" t="s">
        <v>2046</v>
      </c>
      <c r="B763">
        <v>3.4109693275142697E-4</v>
      </c>
      <c r="C763">
        <v>3.4109693275142697E-4</v>
      </c>
      <c r="D763">
        <v>3.4109662100110198E-4</v>
      </c>
      <c r="E763">
        <v>3.2651743126197802E-4</v>
      </c>
      <c r="F763">
        <v>3.1478177555311601E-4</v>
      </c>
      <c r="G763">
        <v>3.3264458533908899E-4</v>
      </c>
      <c r="H763">
        <v>3.4168370173542299E-4</v>
      </c>
      <c r="I763">
        <v>3.5402941458056899E-4</v>
      </c>
      <c r="J763">
        <v>3.7963701054108498E-4</v>
      </c>
      <c r="K763">
        <v>4.1453840652804402E-4</v>
      </c>
      <c r="L763">
        <v>4.25300090037561E-4</v>
      </c>
      <c r="M763">
        <v>4.4445047932690102E-4</v>
      </c>
      <c r="N763">
        <v>4.5481946133380099E-4</v>
      </c>
      <c r="O763">
        <v>4.5555993793558198E-4</v>
      </c>
      <c r="P763">
        <v>4.6735507695233201E-4</v>
      </c>
      <c r="Q763">
        <v>4.5537824767706998E-4</v>
      </c>
      <c r="R763">
        <v>4.5537824765842398E-4</v>
      </c>
      <c r="S763">
        <v>4.5537824774647702E-4</v>
      </c>
      <c r="T763">
        <v>4.5537824767432901E-4</v>
      </c>
      <c r="U763">
        <v>4.5537824776878698E-4</v>
      </c>
      <c r="V763">
        <v>4.5537824762377998E-4</v>
      </c>
      <c r="W763">
        <v>4.5537824777270198E-4</v>
      </c>
      <c r="X763">
        <v>4.55378247777265E-4</v>
      </c>
      <c r="Y763">
        <v>4.55378247712031E-4</v>
      </c>
      <c r="Z763">
        <v>4.5537824787630801E-4</v>
      </c>
      <c r="AA763">
        <v>4.55378247678271E-4</v>
      </c>
      <c r="AB763">
        <v>4.55378247793505E-4</v>
      </c>
      <c r="AC763">
        <v>4.55378247805982E-4</v>
      </c>
      <c r="AD763">
        <v>4.5537824774362199E-4</v>
      </c>
      <c r="AE763">
        <v>4.5537824783008099E-4</v>
      </c>
      <c r="AF763">
        <v>4.5537824775416402E-4</v>
      </c>
      <c r="AG763">
        <v>4.5537824765704498E-4</v>
      </c>
      <c r="AH763">
        <v>4.5537824776289401E-4</v>
      </c>
      <c r="AI763">
        <v>4.55378247919275E-4</v>
      </c>
      <c r="AJ763">
        <v>4.55378247595011E-4</v>
      </c>
      <c r="AK763">
        <v>4.5537824772576898E-4</v>
      </c>
      <c r="AL763">
        <v>4.5537824777106001E-4</v>
      </c>
      <c r="AM763">
        <v>4.5537824789862198E-4</v>
      </c>
      <c r="AN763">
        <v>4.5537824792672699E-4</v>
      </c>
      <c r="AO763">
        <v>4.55378247879523E-4</v>
      </c>
      <c r="AP763">
        <v>4.5537824771707698E-4</v>
      </c>
      <c r="AQ763">
        <v>4.5537824784016001E-4</v>
      </c>
      <c r="AR763">
        <v>4.55378247906151E-4</v>
      </c>
      <c r="AS763">
        <v>4.5537824766575898E-4</v>
      </c>
      <c r="AT763">
        <v>4.5537824790398498E-4</v>
      </c>
      <c r="AU763">
        <v>4.5537824758379699E-4</v>
      </c>
      <c r="AV763">
        <v>4.5537824791267101E-4</v>
      </c>
    </row>
    <row r="764" spans="1:48" x14ac:dyDescent="0.25">
      <c r="A764" s="33" t="s">
        <v>2188</v>
      </c>
      <c r="B764">
        <v>87751.618720637998</v>
      </c>
      <c r="C764">
        <v>89160.499343263204</v>
      </c>
      <c r="D764">
        <v>90592</v>
      </c>
      <c r="E764">
        <v>93638.976980000007</v>
      </c>
      <c r="F764">
        <v>94394.620809999906</v>
      </c>
      <c r="G764">
        <v>89915.47752</v>
      </c>
      <c r="H764">
        <v>91692.106150000007</v>
      </c>
      <c r="I764">
        <v>91941.041679999995</v>
      </c>
      <c r="J764">
        <v>91339.385190000001</v>
      </c>
      <c r="K764">
        <v>89280.181880000004</v>
      </c>
      <c r="L764">
        <v>88157.387300000002</v>
      </c>
      <c r="M764">
        <v>86712.674710000007</v>
      </c>
      <c r="N764">
        <v>87654.368329999998</v>
      </c>
      <c r="O764">
        <v>88048.935509999996</v>
      </c>
      <c r="P764">
        <v>89073.67452</v>
      </c>
      <c r="Q764">
        <v>88183.162819999998</v>
      </c>
      <c r="R764">
        <v>160279.29949999999</v>
      </c>
      <c r="S764">
        <v>160019.08199999999</v>
      </c>
      <c r="T764">
        <v>160473.4259</v>
      </c>
      <c r="U764">
        <v>170783.65280000001</v>
      </c>
      <c r="V764">
        <v>170897.4743</v>
      </c>
      <c r="W764">
        <v>167124.03030000001</v>
      </c>
      <c r="X764">
        <v>161642.7066</v>
      </c>
      <c r="Y764">
        <v>153666.3052</v>
      </c>
      <c r="Z764">
        <v>145129.17739999999</v>
      </c>
      <c r="AA764">
        <v>135486.55239999999</v>
      </c>
      <c r="AB764">
        <v>125573.527</v>
      </c>
      <c r="AC764">
        <v>121624.7472</v>
      </c>
      <c r="AD764">
        <v>117056.0554</v>
      </c>
      <c r="AE764">
        <v>112235.02740000001</v>
      </c>
      <c r="AF764">
        <v>107595.9111</v>
      </c>
      <c r="AG764">
        <v>104349.5888</v>
      </c>
      <c r="AH764">
        <v>100328.04180000001</v>
      </c>
      <c r="AI764">
        <v>95854.554210000002</v>
      </c>
      <c r="AJ764">
        <v>92107.250549999997</v>
      </c>
      <c r="AK764">
        <v>87969.858829999997</v>
      </c>
      <c r="AL764">
        <v>83534.959080000001</v>
      </c>
      <c r="AM764">
        <v>81654.124200000006</v>
      </c>
      <c r="AN764">
        <v>79052.298859999995</v>
      </c>
      <c r="AO764">
        <v>76391.290280000001</v>
      </c>
      <c r="AP764">
        <v>74629.861439999906</v>
      </c>
      <c r="AQ764">
        <v>72223.469530000002</v>
      </c>
      <c r="AR764">
        <v>69969.940029999998</v>
      </c>
      <c r="AS764">
        <v>68183.30773</v>
      </c>
      <c r="AT764">
        <v>66070.726890000005</v>
      </c>
      <c r="AU764">
        <v>63959.507039999997</v>
      </c>
      <c r="AV764">
        <v>63920.38553</v>
      </c>
    </row>
    <row r="765" spans="1:48" x14ac:dyDescent="0.25">
      <c r="A765" s="33" t="s">
        <v>2189</v>
      </c>
      <c r="B765">
        <v>0.96116878123798499</v>
      </c>
      <c r="C765">
        <v>0.98039215686274495</v>
      </c>
      <c r="D765">
        <v>0.99999925329999995</v>
      </c>
      <c r="E765">
        <v>1.4633044669999999</v>
      </c>
      <c r="F765">
        <v>1.500335703</v>
      </c>
      <c r="G765">
        <v>1.5999997399999999</v>
      </c>
      <c r="H765">
        <v>1.609908562</v>
      </c>
      <c r="I765">
        <v>1.6663888360000001</v>
      </c>
      <c r="J765">
        <v>1.7393900790000001</v>
      </c>
      <c r="K765">
        <v>1.831736096</v>
      </c>
      <c r="L765">
        <v>1.905705159</v>
      </c>
      <c r="M765">
        <v>1.981520143</v>
      </c>
      <c r="N765">
        <v>2.1545210789999998</v>
      </c>
      <c r="O765">
        <v>2.195022722</v>
      </c>
      <c r="P765">
        <v>2.2458758599999999</v>
      </c>
      <c r="Q765">
        <v>2.2456959169999999</v>
      </c>
      <c r="R765">
        <v>1.3053808579999999</v>
      </c>
      <c r="S765">
        <v>1.3091168200000001</v>
      </c>
      <c r="T765">
        <v>1.330838006</v>
      </c>
      <c r="U765">
        <v>1.344391857</v>
      </c>
      <c r="V765">
        <v>1.3483912419999999</v>
      </c>
      <c r="W765">
        <v>1.365917474</v>
      </c>
      <c r="X765">
        <v>1.387798377</v>
      </c>
      <c r="Y765">
        <v>1.4232231500000001</v>
      </c>
      <c r="Z765">
        <v>1.457127933</v>
      </c>
      <c r="AA765">
        <v>1.494188962</v>
      </c>
      <c r="AB765">
        <v>1.5231273219999999</v>
      </c>
      <c r="AC765">
        <v>1.5560560859999999</v>
      </c>
      <c r="AD765">
        <v>1.599023238</v>
      </c>
      <c r="AE765">
        <v>1.6351968349999999</v>
      </c>
      <c r="AF765">
        <v>1.6656124219999999</v>
      </c>
      <c r="AG765">
        <v>1.697528886</v>
      </c>
      <c r="AH765">
        <v>1.722130562</v>
      </c>
      <c r="AI765">
        <v>1.7406569519999999</v>
      </c>
      <c r="AJ765">
        <v>1.7663801539999999</v>
      </c>
      <c r="AK765">
        <v>1.792768758</v>
      </c>
      <c r="AL765">
        <v>1.808085457</v>
      </c>
      <c r="AM765">
        <v>1.850052622</v>
      </c>
      <c r="AN765">
        <v>1.8897853659999999</v>
      </c>
      <c r="AO765">
        <v>1.9306555889999999</v>
      </c>
      <c r="AP765">
        <v>1.9790722300000001</v>
      </c>
      <c r="AQ765">
        <v>2.0247184279999999</v>
      </c>
      <c r="AR765">
        <v>2.0727614729999999</v>
      </c>
      <c r="AS765">
        <v>2.1273650389999998</v>
      </c>
      <c r="AT765">
        <v>2.182407972</v>
      </c>
      <c r="AU765">
        <v>2.2396591840000002</v>
      </c>
      <c r="AV765">
        <v>2.3162099390000002</v>
      </c>
    </row>
    <row r="766" spans="1:48" x14ac:dyDescent="0.25">
      <c r="A766" s="33" t="s">
        <v>2193</v>
      </c>
      <c r="B766">
        <v>14002660.2248479</v>
      </c>
      <c r="C766">
        <v>14227477.464046599</v>
      </c>
      <c r="D766">
        <v>14455904.220000001</v>
      </c>
      <c r="E766">
        <v>26830545.620000001</v>
      </c>
      <c r="F766">
        <v>27031849.010000002</v>
      </c>
      <c r="G766">
        <v>27231181.460000001</v>
      </c>
      <c r="H766">
        <v>27431135.68</v>
      </c>
      <c r="I766">
        <v>27643784.539999999</v>
      </c>
      <c r="J766">
        <v>27857828.120000001</v>
      </c>
      <c r="K766">
        <v>28067144.789999999</v>
      </c>
      <c r="L766">
        <v>28272415.260000002</v>
      </c>
      <c r="M766">
        <v>28481661.77</v>
      </c>
      <c r="N766">
        <v>32076597.760000002</v>
      </c>
      <c r="O766">
        <v>32388626.25</v>
      </c>
      <c r="P766">
        <v>32712649.809999999</v>
      </c>
      <c r="Q766">
        <v>31438908.100000001</v>
      </c>
      <c r="R766">
        <v>31290335.649999999</v>
      </c>
      <c r="S766">
        <v>30683064.75</v>
      </c>
      <c r="T766">
        <v>30424359.489999998</v>
      </c>
      <c r="U766">
        <v>32307263.59</v>
      </c>
      <c r="V766">
        <v>31067449.719999999</v>
      </c>
      <c r="W766">
        <v>28907743</v>
      </c>
      <c r="X766">
        <v>26800646.460000001</v>
      </c>
      <c r="Y766">
        <v>24586040.989999998</v>
      </c>
      <c r="Z766">
        <v>22494960.469999999</v>
      </c>
      <c r="AA766">
        <v>20231747.989999998</v>
      </c>
      <c r="AB766">
        <v>17888139.530000001</v>
      </c>
      <c r="AC766">
        <v>17152907.329999998</v>
      </c>
      <c r="AD766">
        <v>16276858.970000001</v>
      </c>
      <c r="AE766">
        <v>15347386.07</v>
      </c>
      <c r="AF766">
        <v>14409133.27</v>
      </c>
      <c r="AG766">
        <v>13731300.67</v>
      </c>
      <c r="AH766">
        <v>12732309.52</v>
      </c>
      <c r="AI766">
        <v>11590078.880000001</v>
      </c>
      <c r="AJ766">
        <v>10710750.970000001</v>
      </c>
      <c r="AK766">
        <v>9779848.7699999996</v>
      </c>
      <c r="AL766">
        <v>8751984.4289999995</v>
      </c>
      <c r="AM766">
        <v>8513008.8570000008</v>
      </c>
      <c r="AN766">
        <v>8090457.1629999997</v>
      </c>
      <c r="AO766">
        <v>7665714.4069999997</v>
      </c>
      <c r="AP766">
        <v>7513366.4270000001</v>
      </c>
      <c r="AQ766">
        <v>7176742.4050000003</v>
      </c>
      <c r="AR766">
        <v>6884402.7580000004</v>
      </c>
      <c r="AS766">
        <v>6728782.8210000005</v>
      </c>
      <c r="AT766">
        <v>6479745.0460000001</v>
      </c>
      <c r="AU766">
        <v>6228927.2170000002</v>
      </c>
      <c r="AV766">
        <v>6574035.8890000004</v>
      </c>
    </row>
    <row r="767" spans="1:48" x14ac:dyDescent="0.25">
      <c r="A767" s="33" t="s">
        <v>2194</v>
      </c>
      <c r="B767">
        <v>3.3640907343329401E-3</v>
      </c>
      <c r="C767">
        <v>3.4313725490196E-3</v>
      </c>
      <c r="D767">
        <v>3.4999949900000001E-3</v>
      </c>
      <c r="E767">
        <v>3.5572877299999998E-3</v>
      </c>
      <c r="F767">
        <v>3.59544317E-3</v>
      </c>
      <c r="G767">
        <v>3.60236384E-3</v>
      </c>
      <c r="H767">
        <v>3.6924865999999998E-3</v>
      </c>
      <c r="I767">
        <v>3.7982421400000002E-3</v>
      </c>
      <c r="J767">
        <v>3.8767195900000001E-3</v>
      </c>
      <c r="K767">
        <v>3.9462496399999998E-3</v>
      </c>
      <c r="L767">
        <v>4.0407775600000001E-3</v>
      </c>
      <c r="M767">
        <v>4.1569977199999997E-3</v>
      </c>
      <c r="N767">
        <v>4.2443883800000002E-3</v>
      </c>
      <c r="O767">
        <v>4.3263354399999997E-3</v>
      </c>
      <c r="P767">
        <v>4.38916316E-3</v>
      </c>
      <c r="Q767">
        <v>4.4399612599999999E-3</v>
      </c>
      <c r="R767">
        <v>4.7109788500000003E-3</v>
      </c>
      <c r="S767">
        <v>4.8055456199999997E-3</v>
      </c>
      <c r="T767">
        <v>4.8588120600000003E-3</v>
      </c>
      <c r="U767">
        <v>4.9519453099999998E-3</v>
      </c>
      <c r="V767">
        <v>5.0865289299999996E-3</v>
      </c>
      <c r="W767">
        <v>5.2255396099999997E-3</v>
      </c>
      <c r="X767">
        <v>5.3826257699999998E-3</v>
      </c>
      <c r="Y767">
        <v>5.5465748299999996E-3</v>
      </c>
      <c r="Z767">
        <v>5.7163193900000003E-3</v>
      </c>
      <c r="AA767">
        <v>5.8834535E-3</v>
      </c>
      <c r="AB767">
        <v>6.0477721500000001E-3</v>
      </c>
      <c r="AC767">
        <v>6.2356096900000003E-3</v>
      </c>
      <c r="AD767">
        <v>6.4094452600000004E-3</v>
      </c>
      <c r="AE767">
        <v>6.5677228499999999E-3</v>
      </c>
      <c r="AF767">
        <v>6.71712044E-3</v>
      </c>
      <c r="AG767">
        <v>6.8646703400000002E-3</v>
      </c>
      <c r="AH767">
        <v>7.0091893800000001E-3</v>
      </c>
      <c r="AI767">
        <v>7.1475644099999996E-3</v>
      </c>
      <c r="AJ767">
        <v>7.2880782199999999E-3</v>
      </c>
      <c r="AK767">
        <v>7.4304746500000003E-3</v>
      </c>
      <c r="AL767">
        <v>7.5797335400000004E-3</v>
      </c>
      <c r="AM767">
        <v>7.7456337599999996E-3</v>
      </c>
      <c r="AN767">
        <v>7.9150966199999905E-3</v>
      </c>
      <c r="AO767">
        <v>8.0895048300000001E-3</v>
      </c>
      <c r="AP767">
        <v>8.2753235800000005E-3</v>
      </c>
      <c r="AQ767">
        <v>8.4638554500000001E-3</v>
      </c>
      <c r="AR767">
        <v>8.6594556699999999E-3</v>
      </c>
      <c r="AS767">
        <v>8.8706760499999999E-3</v>
      </c>
      <c r="AT767">
        <v>9.0918118099999907E-3</v>
      </c>
      <c r="AU767">
        <v>9.3235093300000002E-3</v>
      </c>
      <c r="AV767">
        <v>9.5782590699999906E-3</v>
      </c>
    </row>
    <row r="768" spans="1:48" x14ac:dyDescent="0.25">
      <c r="A768" t="s">
        <v>2198</v>
      </c>
      <c r="C768">
        <v>8.48960743914472</v>
      </c>
      <c r="D768">
        <v>8.6259116440000003</v>
      </c>
      <c r="E768">
        <v>9.379496176</v>
      </c>
      <c r="F768">
        <v>4.8047974699999996</v>
      </c>
      <c r="G768">
        <v>1.6437372960000001</v>
      </c>
      <c r="H768">
        <v>9.3216994169999996</v>
      </c>
      <c r="I768">
        <v>6.9834785559999997</v>
      </c>
      <c r="J768">
        <v>5.6208594769999998</v>
      </c>
      <c r="K768">
        <v>7.4096643550000003</v>
      </c>
      <c r="L768">
        <v>6.9916679559999997</v>
      </c>
      <c r="M768">
        <v>6.9276713540000001</v>
      </c>
      <c r="N768">
        <v>8.6758044749999996</v>
      </c>
      <c r="O768">
        <v>11.3295713</v>
      </c>
      <c r="P768">
        <v>6.9652475159999998</v>
      </c>
      <c r="Q768">
        <v>10.332197430000001</v>
      </c>
      <c r="R768">
        <v>8.2940910359999904</v>
      </c>
      <c r="S768">
        <v>7.8784514420000002</v>
      </c>
      <c r="T768">
        <v>8.2837537319999903</v>
      </c>
      <c r="U768">
        <v>8.5111478070000004</v>
      </c>
      <c r="V768">
        <v>11.988568130000001</v>
      </c>
      <c r="W768">
        <v>10.861334019999999</v>
      </c>
      <c r="X768">
        <v>7.720529677</v>
      </c>
      <c r="Y768">
        <v>8.4987100570000003</v>
      </c>
      <c r="Z768">
        <v>8.9182605250000009</v>
      </c>
      <c r="AA768">
        <v>9.1663731150000007</v>
      </c>
      <c r="AB768">
        <v>9.3371750549999994</v>
      </c>
      <c r="AC768">
        <v>8.75679184</v>
      </c>
      <c r="AD768">
        <v>8.9487430250000006</v>
      </c>
      <c r="AE768">
        <v>9.0246398019999994</v>
      </c>
      <c r="AF768">
        <v>9.058756679</v>
      </c>
      <c r="AG768">
        <v>9.0804663059999999</v>
      </c>
      <c r="AH768">
        <v>9.2654365460000001</v>
      </c>
      <c r="AI768">
        <v>9.2600927370000008</v>
      </c>
      <c r="AJ768">
        <v>9.2905306359999997</v>
      </c>
      <c r="AK768">
        <v>9.3334664689999904</v>
      </c>
      <c r="AL768">
        <v>9.3950367089999904</v>
      </c>
      <c r="AM768">
        <v>9.4905533149999997</v>
      </c>
      <c r="AN768">
        <v>9.5632793629999995</v>
      </c>
      <c r="AO768">
        <v>9.6380417349999998</v>
      </c>
      <c r="AP768">
        <v>9.7140691760000006</v>
      </c>
      <c r="AQ768">
        <v>9.7657154780000006</v>
      </c>
      <c r="AR768">
        <v>9.7948816480000005</v>
      </c>
      <c r="AS768">
        <v>9.8399132359999903</v>
      </c>
      <c r="AT768">
        <v>9.8920006120000004</v>
      </c>
      <c r="AU768">
        <v>9.947599705</v>
      </c>
      <c r="AV768">
        <v>10.017273599999999</v>
      </c>
    </row>
    <row r="769" spans="1:48" x14ac:dyDescent="0.25">
      <c r="A769" t="s">
        <v>2199</v>
      </c>
      <c r="C769">
        <v>54.625964924335797</v>
      </c>
      <c r="D769">
        <v>55.500951499999999</v>
      </c>
      <c r="E769">
        <v>61.002707600000001</v>
      </c>
      <c r="F769">
        <v>30.708273179999999</v>
      </c>
      <c r="G769">
        <v>4.1120715829999996</v>
      </c>
      <c r="H769">
        <v>58.793465329999997</v>
      </c>
      <c r="I769">
        <v>50.733347649999999</v>
      </c>
      <c r="J769">
        <v>30.28554454</v>
      </c>
      <c r="K769">
        <v>40.607570930000001</v>
      </c>
      <c r="L769">
        <v>49.862263519999999</v>
      </c>
      <c r="M769">
        <v>52.930816620000002</v>
      </c>
      <c r="N769">
        <v>55.3478955</v>
      </c>
      <c r="O769">
        <v>72.199037939999997</v>
      </c>
      <c r="P769">
        <v>41.288124519999997</v>
      </c>
      <c r="Q769">
        <v>54.84478687</v>
      </c>
      <c r="R769">
        <v>59.818837070000001</v>
      </c>
      <c r="S769">
        <v>52.096613329999997</v>
      </c>
      <c r="T769">
        <v>52.990384300000002</v>
      </c>
      <c r="U769">
        <v>52.763073900000002</v>
      </c>
      <c r="V769">
        <v>44.467442310000003</v>
      </c>
      <c r="W769">
        <v>36.40252538</v>
      </c>
      <c r="X769">
        <v>35.943565970000002</v>
      </c>
      <c r="Y769">
        <v>39.411584550000001</v>
      </c>
      <c r="Z769">
        <v>41.718445959999997</v>
      </c>
      <c r="AA769">
        <v>45.222343709999997</v>
      </c>
      <c r="AB769">
        <v>44.44205444</v>
      </c>
      <c r="AC769">
        <v>47.317934389999998</v>
      </c>
      <c r="AD769">
        <v>48.439898479999997</v>
      </c>
      <c r="AE769">
        <v>49.72544036</v>
      </c>
      <c r="AF769">
        <v>50.541529089999997</v>
      </c>
      <c r="AG769">
        <v>51.156318149999997</v>
      </c>
      <c r="AH769">
        <v>52.086755050000001</v>
      </c>
      <c r="AI769">
        <v>52.176939240000003</v>
      </c>
      <c r="AJ769">
        <v>52.737580870000002</v>
      </c>
      <c r="AK769">
        <v>53.1385565</v>
      </c>
      <c r="AL769">
        <v>53.575649120000001</v>
      </c>
      <c r="AM769">
        <v>53.949859789999998</v>
      </c>
      <c r="AN769">
        <v>54.120311399999999</v>
      </c>
      <c r="AO769">
        <v>54.526146930000003</v>
      </c>
      <c r="AP769">
        <v>54.942025350000002</v>
      </c>
      <c r="AQ769">
        <v>54.91479485</v>
      </c>
      <c r="AR769">
        <v>54.509704499999998</v>
      </c>
      <c r="AS769">
        <v>54.849792290000003</v>
      </c>
      <c r="AT769">
        <v>54.869944660000002</v>
      </c>
      <c r="AU769">
        <v>54.8997466</v>
      </c>
      <c r="AV769">
        <v>55.031814279999999</v>
      </c>
    </row>
    <row r="770" spans="1:48" x14ac:dyDescent="0.25">
      <c r="A770" t="s">
        <v>2200</v>
      </c>
      <c r="C770">
        <v>579.42558589941905</v>
      </c>
      <c r="D770">
        <v>588.70669620000001</v>
      </c>
      <c r="E770">
        <v>647.0646266</v>
      </c>
      <c r="F770">
        <v>325.72713729999998</v>
      </c>
      <c r="G770">
        <v>43.617343679999998</v>
      </c>
      <c r="H770">
        <v>623.6308712</v>
      </c>
      <c r="I770">
        <v>538.13602609999998</v>
      </c>
      <c r="J770">
        <v>321.24319300000002</v>
      </c>
      <c r="K770">
        <v>430.730434</v>
      </c>
      <c r="L770">
        <v>528.89630950000003</v>
      </c>
      <c r="M770">
        <v>561.44490029999997</v>
      </c>
      <c r="N770">
        <v>587.08320900000001</v>
      </c>
      <c r="O770">
        <v>765.82573720000005</v>
      </c>
      <c r="P770">
        <v>437.94916519999998</v>
      </c>
      <c r="Q770">
        <v>581.74666219999995</v>
      </c>
      <c r="R770">
        <v>634.50713900000005</v>
      </c>
      <c r="S770">
        <v>552.59638419999999</v>
      </c>
      <c r="T770">
        <v>562.07674340000005</v>
      </c>
      <c r="U770">
        <v>559.66562880000004</v>
      </c>
      <c r="V770">
        <v>473.76535689999997</v>
      </c>
      <c r="W770">
        <v>388.30092020000001</v>
      </c>
      <c r="X770">
        <v>383.51284190000001</v>
      </c>
      <c r="Y770">
        <v>420.43136659999999</v>
      </c>
      <c r="Z770">
        <v>445.05131160000002</v>
      </c>
      <c r="AA770">
        <v>482.41818849999999</v>
      </c>
      <c r="AB770">
        <v>474.27557580000001</v>
      </c>
      <c r="AC770">
        <v>505.00734929999999</v>
      </c>
      <c r="AD770">
        <v>517.11023</v>
      </c>
      <c r="AE770">
        <v>530.96480159999999</v>
      </c>
      <c r="AF770">
        <v>539.83445380000001</v>
      </c>
      <c r="AG770">
        <v>546.56797849999998</v>
      </c>
      <c r="AH770">
        <v>556.66894890000003</v>
      </c>
      <c r="AI770">
        <v>557.82514990000004</v>
      </c>
      <c r="AJ770">
        <v>563.99554520000004</v>
      </c>
      <c r="AK770">
        <v>568.46810349999998</v>
      </c>
      <c r="AL770">
        <v>573.32876039999996</v>
      </c>
      <c r="AM770">
        <v>577.52177830000005</v>
      </c>
      <c r="AN770">
        <v>579.54278810000005</v>
      </c>
      <c r="AO770">
        <v>584.07729700000004</v>
      </c>
      <c r="AP770">
        <v>588.72204260000001</v>
      </c>
      <c r="AQ770">
        <v>588.63621109999997</v>
      </c>
      <c r="AR770">
        <v>584.5110664</v>
      </c>
      <c r="AS770">
        <v>588.34657119999997</v>
      </c>
      <c r="AT770">
        <v>588.76354560000004</v>
      </c>
      <c r="AU770">
        <v>589.28309579999996</v>
      </c>
      <c r="AV770">
        <v>590.89642270000002</v>
      </c>
    </row>
    <row r="771" spans="1:48" x14ac:dyDescent="0.25">
      <c r="A771" t="s">
        <v>2201</v>
      </c>
      <c r="B771">
        <v>87.714666570854305</v>
      </c>
      <c r="C771">
        <v>89.122953914762206</v>
      </c>
      <c r="D771">
        <v>90.553852579999997</v>
      </c>
      <c r="E771">
        <v>92.622817449999999</v>
      </c>
      <c r="F771">
        <v>89.950053359999998</v>
      </c>
      <c r="G771">
        <v>84.332004859999998</v>
      </c>
      <c r="H771">
        <v>86.845470899999995</v>
      </c>
      <c r="I771">
        <v>86.817800660000003</v>
      </c>
      <c r="J771">
        <v>85.429745209999894</v>
      </c>
      <c r="K771">
        <v>85.942554169999994</v>
      </c>
      <c r="L771">
        <v>85.995966989999999</v>
      </c>
      <c r="M771">
        <v>85.981071119999996</v>
      </c>
      <c r="N771">
        <v>87.715510929999894</v>
      </c>
      <c r="O771">
        <v>91.963693969999994</v>
      </c>
      <c r="P771">
        <v>91.504591840000003</v>
      </c>
      <c r="Q771">
        <v>94.449503530000001</v>
      </c>
      <c r="R771">
        <v>95.118562249999997</v>
      </c>
      <c r="S771">
        <v>95.317967390000007</v>
      </c>
      <c r="T771">
        <v>95.906576569999999</v>
      </c>
      <c r="U771">
        <v>96.675060650000006</v>
      </c>
      <c r="V771">
        <v>100.8589243</v>
      </c>
      <c r="W771">
        <v>103.5777851</v>
      </c>
      <c r="X771">
        <v>102.9363443</v>
      </c>
      <c r="Y771">
        <v>103.12486819999999</v>
      </c>
      <c r="Z771">
        <v>103.7177229</v>
      </c>
      <c r="AA771">
        <v>104.51082820000001</v>
      </c>
      <c r="AB771">
        <v>105.410707</v>
      </c>
      <c r="AC771">
        <v>105.65755420000001</v>
      </c>
      <c r="AD771">
        <v>106.07642420000001</v>
      </c>
      <c r="AE771">
        <v>106.5373752</v>
      </c>
      <c r="AF771">
        <v>106.9952298</v>
      </c>
      <c r="AG771">
        <v>107.4378308</v>
      </c>
      <c r="AH771">
        <v>108.0296704</v>
      </c>
      <c r="AI771">
        <v>108.5683861</v>
      </c>
      <c r="AJ771">
        <v>109.0940485</v>
      </c>
      <c r="AK771">
        <v>109.6202093</v>
      </c>
      <c r="AL771">
        <v>110.16546270000001</v>
      </c>
      <c r="AM771">
        <v>110.7622137</v>
      </c>
      <c r="AN771">
        <v>111.3835143</v>
      </c>
      <c r="AO771">
        <v>112.0294188</v>
      </c>
      <c r="AP771">
        <v>112.699206</v>
      </c>
      <c r="AQ771">
        <v>113.3665668</v>
      </c>
      <c r="AR771">
        <v>114.0092168</v>
      </c>
      <c r="AS771">
        <v>114.6450164</v>
      </c>
      <c r="AT771">
        <v>115.2815744</v>
      </c>
      <c r="AU771">
        <v>115.92234139999999</v>
      </c>
      <c r="AV771">
        <v>116.5810523</v>
      </c>
    </row>
    <row r="772" spans="1:48" x14ac:dyDescent="0.25">
      <c r="A772" t="s">
        <v>2217</v>
      </c>
      <c r="B772">
        <v>85.955085783871496</v>
      </c>
      <c r="C772">
        <v>87.335122489091802</v>
      </c>
      <c r="D772">
        <v>88.737316919999998</v>
      </c>
      <c r="E772">
        <v>90.764777780000003</v>
      </c>
      <c r="F772">
        <v>88.145630089999997</v>
      </c>
      <c r="G772">
        <v>82.640281209999998</v>
      </c>
      <c r="H772">
        <v>85.103326420000002</v>
      </c>
      <c r="I772">
        <v>85.076211259999994</v>
      </c>
      <c r="J772">
        <v>83.716000579999999</v>
      </c>
      <c r="K772">
        <v>84.218522449999995</v>
      </c>
      <c r="L772">
        <v>84.270863790000007</v>
      </c>
      <c r="M772">
        <v>84.256266740000001</v>
      </c>
      <c r="N772">
        <v>85.955913210000006</v>
      </c>
      <c r="O772">
        <v>90.118876499999999</v>
      </c>
      <c r="P772">
        <v>89.668984089999995</v>
      </c>
      <c r="Q772">
        <v>92.554820030000002</v>
      </c>
      <c r="R772">
        <v>93.210457239999997</v>
      </c>
      <c r="S772">
        <v>93.405862260000006</v>
      </c>
      <c r="T772">
        <v>93.982663779999996</v>
      </c>
      <c r="U772">
        <v>94.73573184</v>
      </c>
      <c r="V772">
        <v>91.77858123</v>
      </c>
      <c r="W772">
        <v>87.005339460000002</v>
      </c>
      <c r="X772">
        <v>84.201929629999995</v>
      </c>
      <c r="Y772">
        <v>82.087395119999996</v>
      </c>
      <c r="Z772">
        <v>80.277517500000002</v>
      </c>
      <c r="AA772">
        <v>78.592142780000003</v>
      </c>
      <c r="AB772">
        <v>76.949816089999999</v>
      </c>
      <c r="AC772">
        <v>73.326342580000002</v>
      </c>
      <c r="AD772">
        <v>69.798287149999894</v>
      </c>
      <c r="AE772">
        <v>66.26624735</v>
      </c>
      <c r="AF772">
        <v>62.699204649999999</v>
      </c>
      <c r="AG772">
        <v>59.090806960000002</v>
      </c>
      <c r="AH772">
        <v>55.095131889999998</v>
      </c>
      <c r="AI772">
        <v>51.027141469999997</v>
      </c>
      <c r="AJ772">
        <v>46.910440860000001</v>
      </c>
      <c r="AK772">
        <v>42.751881640000001</v>
      </c>
      <c r="AL772">
        <v>38.557911959999998</v>
      </c>
      <c r="AM772">
        <v>35.00085954</v>
      </c>
      <c r="AN772">
        <v>31.410151030000002</v>
      </c>
      <c r="AO772">
        <v>27.783295859999999</v>
      </c>
      <c r="AP772">
        <v>24.117630089999999</v>
      </c>
      <c r="AQ772">
        <v>20.40598202</v>
      </c>
      <c r="AR772">
        <v>17.785437819999999</v>
      </c>
      <c r="AS772">
        <v>15.13314216</v>
      </c>
      <c r="AT772">
        <v>12.45041004</v>
      </c>
      <c r="AU772">
        <v>9.7374766790000002</v>
      </c>
      <c r="AV772">
        <v>6.9948631389999996</v>
      </c>
    </row>
    <row r="773" spans="1:48" x14ac:dyDescent="0.25">
      <c r="A773" t="s">
        <v>2219</v>
      </c>
      <c r="B773">
        <v>0.74807157337625096</v>
      </c>
      <c r="C773">
        <v>0.76008210445741298</v>
      </c>
      <c r="D773">
        <v>0.77228547540000003</v>
      </c>
      <c r="E773">
        <v>0.78993057249999998</v>
      </c>
      <c r="F773">
        <v>0.7671359942</v>
      </c>
      <c r="G773">
        <v>0.7192226571</v>
      </c>
      <c r="H773">
        <v>0.74065866739999997</v>
      </c>
      <c r="I773">
        <v>0.74042268280000001</v>
      </c>
      <c r="J773">
        <v>0.72858469859999997</v>
      </c>
      <c r="K773">
        <v>0.73295817249999995</v>
      </c>
      <c r="L773">
        <v>0.733413702</v>
      </c>
      <c r="M773">
        <v>0.73328666310000001</v>
      </c>
      <c r="N773">
        <v>0.74807877450000004</v>
      </c>
      <c r="O773">
        <v>0.78430926010000002</v>
      </c>
      <c r="P773">
        <v>0.78039382310000005</v>
      </c>
      <c r="Q773">
        <v>0.80550940309999997</v>
      </c>
      <c r="R773">
        <v>0.81121544779999999</v>
      </c>
      <c r="S773">
        <v>0.81291606780000003</v>
      </c>
      <c r="T773">
        <v>0.8179360014</v>
      </c>
      <c r="U773">
        <v>0.82448999180000004</v>
      </c>
      <c r="V773">
        <v>3.4558536950000001</v>
      </c>
      <c r="W773">
        <v>6.2146671040000001</v>
      </c>
      <c r="X773">
        <v>8.0290348540000007</v>
      </c>
      <c r="Y773">
        <v>9.899987351</v>
      </c>
      <c r="Z773">
        <v>11.82382041</v>
      </c>
      <c r="AA773">
        <v>13.79542932</v>
      </c>
      <c r="AB773">
        <v>15.811606039999999</v>
      </c>
      <c r="AC773">
        <v>19.44098996</v>
      </c>
      <c r="AD773">
        <v>23.124660479999999</v>
      </c>
      <c r="AE773">
        <v>26.84741854</v>
      </c>
      <c r="AF773">
        <v>30.60063572</v>
      </c>
      <c r="AG773">
        <v>34.380105870000001</v>
      </c>
      <c r="AH773">
        <v>38.674621989999999</v>
      </c>
      <c r="AI773">
        <v>42.993080900000002</v>
      </c>
      <c r="AJ773">
        <v>47.346817049999999</v>
      </c>
      <c r="AK773">
        <v>51.740738800000003</v>
      </c>
      <c r="AL773">
        <v>56.184386000000003</v>
      </c>
      <c r="AM773">
        <v>59.811595420000003</v>
      </c>
      <c r="AN773">
        <v>63.488603140000002</v>
      </c>
      <c r="AO773">
        <v>67.217651279999998</v>
      </c>
      <c r="AP773">
        <v>71.0004998</v>
      </c>
      <c r="AQ773">
        <v>74.821934069999998</v>
      </c>
      <c r="AR773">
        <v>77.298248970000003</v>
      </c>
      <c r="AS773">
        <v>79.792931400000001</v>
      </c>
      <c r="AT773">
        <v>82.311044150000001</v>
      </c>
      <c r="AU773">
        <v>84.855153909999999</v>
      </c>
      <c r="AV773">
        <v>87.435789240000005</v>
      </c>
    </row>
    <row r="774" spans="1:48" x14ac:dyDescent="0.25">
      <c r="A774" t="s">
        <v>2221</v>
      </c>
      <c r="B774">
        <v>1.0115092136066</v>
      </c>
      <c r="C774">
        <v>1.02774932121298</v>
      </c>
      <c r="D774">
        <v>1.044250178</v>
      </c>
      <c r="E774">
        <v>1.0681090959999999</v>
      </c>
      <c r="F774">
        <v>1.037287278</v>
      </c>
      <c r="G774">
        <v>0.97250098809999996</v>
      </c>
      <c r="H774">
        <v>1.001485811</v>
      </c>
      <c r="I774">
        <v>1.0011667230000001</v>
      </c>
      <c r="J774">
        <v>0.98515992559999999</v>
      </c>
      <c r="K774">
        <v>0.99107354309999995</v>
      </c>
      <c r="L774">
        <v>0.99168948980000005</v>
      </c>
      <c r="M774">
        <v>0.99151771339999994</v>
      </c>
      <c r="N774">
        <v>1.011518951</v>
      </c>
      <c r="O774">
        <v>1.060508207</v>
      </c>
      <c r="P774">
        <v>1.0552139270000001</v>
      </c>
      <c r="Q774">
        <v>1.0891740999999999</v>
      </c>
      <c r="R774">
        <v>1.096889561</v>
      </c>
      <c r="S774">
        <v>1.0991890639999999</v>
      </c>
      <c r="T774">
        <v>1.1059767949999999</v>
      </c>
      <c r="U774">
        <v>1.114838811</v>
      </c>
      <c r="V774">
        <v>5.6244893899999999</v>
      </c>
      <c r="W774">
        <v>10.357778509999999</v>
      </c>
      <c r="X774">
        <v>10.70537981</v>
      </c>
      <c r="Y774">
        <v>11.13748577</v>
      </c>
      <c r="Z774">
        <v>11.61638496</v>
      </c>
      <c r="AA774">
        <v>12.12325607</v>
      </c>
      <c r="AB774">
        <v>12.64928484</v>
      </c>
      <c r="AC774">
        <v>12.890221609999999</v>
      </c>
      <c r="AD774">
        <v>13.153476599999999</v>
      </c>
      <c r="AE774">
        <v>13.42370927</v>
      </c>
      <c r="AF774">
        <v>13.695389410000001</v>
      </c>
      <c r="AG774">
        <v>13.966918010000001</v>
      </c>
      <c r="AH774">
        <v>14.25991649</v>
      </c>
      <c r="AI774">
        <v>14.54816374</v>
      </c>
      <c r="AJ774">
        <v>14.8367906</v>
      </c>
      <c r="AK774">
        <v>15.12758889</v>
      </c>
      <c r="AL774">
        <v>15.42316478</v>
      </c>
      <c r="AM774">
        <v>15.94975878</v>
      </c>
      <c r="AN774">
        <v>16.48476011</v>
      </c>
      <c r="AO774">
        <v>17.028471660000001</v>
      </c>
      <c r="AP774">
        <v>17.58107614</v>
      </c>
      <c r="AQ774">
        <v>18.138650680000001</v>
      </c>
      <c r="AR774">
        <v>18.92552998</v>
      </c>
      <c r="AS774">
        <v>19.718942819999999</v>
      </c>
      <c r="AT774">
        <v>20.520120250000002</v>
      </c>
      <c r="AU774">
        <v>21.329710819999999</v>
      </c>
      <c r="AV774">
        <v>22.15039994</v>
      </c>
    </row>
    <row r="775" spans="1:48" x14ac:dyDescent="0.25">
      <c r="A775" t="s">
        <v>2232</v>
      </c>
      <c r="C775">
        <v>8.3193035353286007</v>
      </c>
      <c r="D775">
        <v>8.4528734389999904</v>
      </c>
      <c r="E775">
        <v>9.191340855</v>
      </c>
      <c r="F775">
        <v>4.7084118860000004</v>
      </c>
      <c r="G775">
        <v>1.610763465</v>
      </c>
      <c r="H775">
        <v>9.134703515</v>
      </c>
      <c r="I775">
        <v>6.8433880199999999</v>
      </c>
      <c r="J775">
        <v>5.5081034610000001</v>
      </c>
      <c r="K775">
        <v>7.2610244120000003</v>
      </c>
      <c r="L775">
        <v>6.8514131379999998</v>
      </c>
      <c r="M775">
        <v>6.7887003259999998</v>
      </c>
      <c r="N775">
        <v>8.5017654060000005</v>
      </c>
      <c r="O775">
        <v>11.102296920000001</v>
      </c>
      <c r="P775">
        <v>6.8255226999999996</v>
      </c>
      <c r="Q775">
        <v>10.12493066</v>
      </c>
      <c r="R775">
        <v>8.1277092460000002</v>
      </c>
      <c r="S775">
        <v>7.7204074990000002</v>
      </c>
      <c r="T775">
        <v>8.1175793110000001</v>
      </c>
      <c r="U775">
        <v>8.3404117969999998</v>
      </c>
      <c r="V775">
        <v>4.6909892879999999</v>
      </c>
      <c r="W775">
        <v>2.6361634880000002</v>
      </c>
      <c r="X775">
        <v>4.2206453550000003</v>
      </c>
      <c r="Y775">
        <v>4.6831977260000004</v>
      </c>
      <c r="Z775">
        <v>4.8171454750000002</v>
      </c>
      <c r="AA775">
        <v>4.7955345720000002</v>
      </c>
      <c r="AB775">
        <v>4.702520088</v>
      </c>
      <c r="AC775">
        <v>2.588786093</v>
      </c>
      <c r="AD775">
        <v>2.391676387</v>
      </c>
      <c r="AE775">
        <v>2.1028674839999999</v>
      </c>
      <c r="AF775">
        <v>1.7827183820000001</v>
      </c>
      <c r="AG775">
        <v>1.453391345</v>
      </c>
      <c r="AH775">
        <v>0.7748032856</v>
      </c>
      <c r="AI775">
        <v>0.37991185189999999</v>
      </c>
      <c r="AJ775">
        <v>2.7874584799999999E-3</v>
      </c>
      <c r="AK775">
        <v>-0.37141779180000001</v>
      </c>
      <c r="AL775">
        <v>-0.74255419330000005</v>
      </c>
      <c r="AM775">
        <v>-0.44422160690000001</v>
      </c>
      <c r="AN775">
        <v>-0.76504320709999996</v>
      </c>
      <c r="AO775">
        <v>-1.0910724700000001</v>
      </c>
      <c r="AP775">
        <v>-1.4226838500000001</v>
      </c>
      <c r="AQ775">
        <v>-1.7646001579999999</v>
      </c>
      <c r="AR775">
        <v>-0.97314250609999997</v>
      </c>
      <c r="AS775">
        <v>-1.216453928</v>
      </c>
      <c r="AT775">
        <v>-1.4610137059999999</v>
      </c>
      <c r="AU775">
        <v>-1.7077954259999999</v>
      </c>
      <c r="AV775">
        <v>-1.956494274</v>
      </c>
    </row>
    <row r="776" spans="1:48" x14ac:dyDescent="0.25">
      <c r="A776" t="s">
        <v>2233</v>
      </c>
      <c r="C776">
        <v>7.2403330510498298E-2</v>
      </c>
      <c r="D776">
        <v>7.35657963E-2</v>
      </c>
      <c r="E776">
        <v>7.99927166E-2</v>
      </c>
      <c r="F776">
        <v>4.0977553100000001E-2</v>
      </c>
      <c r="G776">
        <v>1.4018558E-2</v>
      </c>
      <c r="H776">
        <v>7.9499798900000002E-2</v>
      </c>
      <c r="I776">
        <v>5.95583612E-2</v>
      </c>
      <c r="J776">
        <v>4.7937310300000001E-2</v>
      </c>
      <c r="K776">
        <v>6.3193072399999994E-2</v>
      </c>
      <c r="L776">
        <v>5.96282042E-2</v>
      </c>
      <c r="M776">
        <v>5.9082411299999998E-2</v>
      </c>
      <c r="N776">
        <v>7.3991305600000001E-2</v>
      </c>
      <c r="O776">
        <v>9.6623866399999994E-2</v>
      </c>
      <c r="P776">
        <v>5.9402878399999998E-2</v>
      </c>
      <c r="Q776">
        <v>8.8117797100000006E-2</v>
      </c>
      <c r="R776">
        <v>7.0735875500000003E-2</v>
      </c>
      <c r="S776">
        <v>6.7191107200000003E-2</v>
      </c>
      <c r="T776">
        <v>7.0647714099999995E-2</v>
      </c>
      <c r="U776">
        <v>7.2587036800000004E-2</v>
      </c>
      <c r="V776">
        <v>2.697925862</v>
      </c>
      <c r="W776">
        <v>3.0378090109999998</v>
      </c>
      <c r="X776">
        <v>2.3160859779999998</v>
      </c>
      <c r="Y776">
        <v>2.519147013</v>
      </c>
      <c r="Z776">
        <v>2.7230720220000002</v>
      </c>
      <c r="AA776">
        <v>2.9261614420000002</v>
      </c>
      <c r="AB776">
        <v>3.1298998330000001</v>
      </c>
      <c r="AC776">
        <v>4.9058756170000004</v>
      </c>
      <c r="AD776">
        <v>5.2531671409999996</v>
      </c>
      <c r="AE776">
        <v>5.5896422320000001</v>
      </c>
      <c r="AF776">
        <v>5.9206444960000004</v>
      </c>
      <c r="AG776">
        <v>6.2498996120000001</v>
      </c>
      <c r="AH776">
        <v>7.0700671679999996</v>
      </c>
      <c r="AI776">
        <v>7.4407118719999996</v>
      </c>
      <c r="AJ776">
        <v>7.8246239749999997</v>
      </c>
      <c r="AK776">
        <v>8.2162924020000005</v>
      </c>
      <c r="AL776">
        <v>8.6207449109999903</v>
      </c>
      <c r="AM776">
        <v>8.1630486019999999</v>
      </c>
      <c r="AN776">
        <v>8.5056762849999998</v>
      </c>
      <c r="AO776">
        <v>8.8545663529999903</v>
      </c>
      <c r="AP776">
        <v>9.2094176870000002</v>
      </c>
      <c r="AQ776">
        <v>9.5533977540000006</v>
      </c>
      <c r="AR776">
        <v>8.5167877890000003</v>
      </c>
      <c r="AS776">
        <v>8.7350714689999904</v>
      </c>
      <c r="AT776">
        <v>8.9599007660000005</v>
      </c>
      <c r="AU776">
        <v>9.1891883350000008</v>
      </c>
      <c r="AV776">
        <v>9.4311032150000003</v>
      </c>
    </row>
    <row r="777" spans="1:48" x14ac:dyDescent="0.25">
      <c r="A777" t="s">
        <v>2234</v>
      </c>
      <c r="C777">
        <v>9.7900573305621699E-2</v>
      </c>
      <c r="D777">
        <v>9.9472407999999998E-2</v>
      </c>
      <c r="E777">
        <v>0.1081626046</v>
      </c>
      <c r="F777">
        <v>5.5408030400000002E-2</v>
      </c>
      <c r="G777">
        <v>1.89552726E-2</v>
      </c>
      <c r="H777">
        <v>0.1074961032</v>
      </c>
      <c r="I777">
        <v>8.0532175299999995E-2</v>
      </c>
      <c r="J777">
        <v>6.4818705599999998E-2</v>
      </c>
      <c r="K777">
        <v>8.5446870600000002E-2</v>
      </c>
      <c r="L777">
        <v>8.0626613900000005E-2</v>
      </c>
      <c r="M777">
        <v>7.9888616999999995E-2</v>
      </c>
      <c r="N777">
        <v>0.1000477629</v>
      </c>
      <c r="O777">
        <v>0.13065050810000001</v>
      </c>
      <c r="P777">
        <v>8.0321938300000006E-2</v>
      </c>
      <c r="Q777">
        <v>0.11914897820000001</v>
      </c>
      <c r="R777">
        <v>9.5645914499999998E-2</v>
      </c>
      <c r="S777">
        <v>9.0852836100000001E-2</v>
      </c>
      <c r="T777">
        <v>9.5526706700000005E-2</v>
      </c>
      <c r="U777">
        <v>9.8148972799999998E-2</v>
      </c>
      <c r="V777">
        <v>4.5996529779999999</v>
      </c>
      <c r="W777">
        <v>5.1873615239999999</v>
      </c>
      <c r="X777">
        <v>1.183798345</v>
      </c>
      <c r="Y777">
        <v>1.296365319</v>
      </c>
      <c r="Z777">
        <v>1.378043028</v>
      </c>
      <c r="AA777">
        <v>1.444677102</v>
      </c>
      <c r="AB777">
        <v>1.504755134</v>
      </c>
      <c r="AC777">
        <v>1.262130129</v>
      </c>
      <c r="AD777">
        <v>1.303899497</v>
      </c>
      <c r="AE777">
        <v>1.332130086</v>
      </c>
      <c r="AF777">
        <v>1.355393801</v>
      </c>
      <c r="AG777">
        <v>1.377175349</v>
      </c>
      <c r="AH777">
        <v>1.4205660920000001</v>
      </c>
      <c r="AI777">
        <v>1.4394690130000001</v>
      </c>
      <c r="AJ777">
        <v>1.4631192019999999</v>
      </c>
      <c r="AK777">
        <v>1.4885918579999999</v>
      </c>
      <c r="AL777">
        <v>1.5168459910000001</v>
      </c>
      <c r="AM777">
        <v>1.7717263190000001</v>
      </c>
      <c r="AN777">
        <v>1.822646285</v>
      </c>
      <c r="AO777">
        <v>1.8745478520000001</v>
      </c>
      <c r="AP777">
        <v>1.9273353390000001</v>
      </c>
      <c r="AQ777">
        <v>1.976917882</v>
      </c>
      <c r="AR777">
        <v>2.2512363639999999</v>
      </c>
      <c r="AS777">
        <v>2.321295696</v>
      </c>
      <c r="AT777">
        <v>2.393113552</v>
      </c>
      <c r="AU777">
        <v>2.4662067959999998</v>
      </c>
      <c r="AV777">
        <v>2.5426646559999999</v>
      </c>
    </row>
    <row r="778" spans="1:48" x14ac:dyDescent="0.25">
      <c r="A778" t="s">
        <v>2202</v>
      </c>
      <c r="B778">
        <v>564.395743124256</v>
      </c>
      <c r="C778">
        <v>573.45729933909104</v>
      </c>
      <c r="D778">
        <v>582.66229080000005</v>
      </c>
      <c r="E778">
        <v>596.62590729999999</v>
      </c>
      <c r="F778">
        <v>579.16778839999995</v>
      </c>
      <c r="G778">
        <v>536.52288469999996</v>
      </c>
      <c r="H778">
        <v>552.00215370000001</v>
      </c>
      <c r="I778">
        <v>558.17164339999999</v>
      </c>
      <c r="J778">
        <v>543.39525890000004</v>
      </c>
      <c r="K778">
        <v>540.13381779999997</v>
      </c>
      <c r="L778">
        <v>546.39036969999995</v>
      </c>
      <c r="M778">
        <v>555.210375</v>
      </c>
      <c r="N778">
        <v>565.73540860000003</v>
      </c>
      <c r="O778">
        <v>592.26188490000004</v>
      </c>
      <c r="P778">
        <v>585.73593049999999</v>
      </c>
      <c r="Q778">
        <v>593.2934874</v>
      </c>
      <c r="R778">
        <v>605.21496290000005</v>
      </c>
      <c r="S778">
        <v>608.45177839999997</v>
      </c>
      <c r="T778">
        <v>612.32105239999999</v>
      </c>
      <c r="U778">
        <v>615.65064459999996</v>
      </c>
      <c r="V778">
        <v>610.41580269999997</v>
      </c>
      <c r="W778">
        <v>597.53865959999996</v>
      </c>
      <c r="X778">
        <v>585.24214570000004</v>
      </c>
      <c r="Y778">
        <v>577.40636419999998</v>
      </c>
      <c r="Z778">
        <v>572.51003690000005</v>
      </c>
      <c r="AA778">
        <v>571.51289429999997</v>
      </c>
      <c r="AB778">
        <v>569.81596309999998</v>
      </c>
      <c r="AC778">
        <v>571.13190729999997</v>
      </c>
      <c r="AD778">
        <v>573.46357769999997</v>
      </c>
      <c r="AE778">
        <v>576.89255119999996</v>
      </c>
      <c r="AF778">
        <v>580.86078789999999</v>
      </c>
      <c r="AG778">
        <v>585.12345259999995</v>
      </c>
      <c r="AH778">
        <v>589.9724238</v>
      </c>
      <c r="AI778">
        <v>594.52011530000004</v>
      </c>
      <c r="AJ778">
        <v>599.26130739999996</v>
      </c>
      <c r="AK778">
        <v>604.02071249999995</v>
      </c>
      <c r="AL778">
        <v>608.83297709999999</v>
      </c>
      <c r="AM778">
        <v>613.63095199999998</v>
      </c>
      <c r="AN778">
        <v>618.21203170000001</v>
      </c>
      <c r="AO778">
        <v>622.82911030000002</v>
      </c>
      <c r="AP778">
        <v>627.48932460000003</v>
      </c>
      <c r="AQ778">
        <v>631.74608309999996</v>
      </c>
      <c r="AR778">
        <v>635.25409760000002</v>
      </c>
      <c r="AS778">
        <v>638.81899329999999</v>
      </c>
      <c r="AT778">
        <v>642.11624259999996</v>
      </c>
      <c r="AU778">
        <v>645.17710260000001</v>
      </c>
      <c r="AV778">
        <v>648.12292309999998</v>
      </c>
    </row>
    <row r="779" spans="1:48" x14ac:dyDescent="0.25">
      <c r="A779" t="s">
        <v>2218</v>
      </c>
      <c r="B779">
        <v>562.45845023480297</v>
      </c>
      <c r="C779">
        <v>571.48890258566405</v>
      </c>
      <c r="D779">
        <v>580.62652509999998</v>
      </c>
      <c r="E779">
        <v>594.54135410000004</v>
      </c>
      <c r="F779">
        <v>577.14423209999995</v>
      </c>
      <c r="G779">
        <v>534.64832550000006</v>
      </c>
      <c r="H779">
        <v>550.0735115</v>
      </c>
      <c r="I779">
        <v>556.22144560000004</v>
      </c>
      <c r="J779">
        <v>541.49668840000004</v>
      </c>
      <c r="K779">
        <v>538.24664240000004</v>
      </c>
      <c r="L779">
        <v>544.4813345</v>
      </c>
      <c r="M779">
        <v>553.27052360000005</v>
      </c>
      <c r="N779">
        <v>563.75878379999995</v>
      </c>
      <c r="O779">
        <v>590.19257909999999</v>
      </c>
      <c r="P779">
        <v>583.68942579999998</v>
      </c>
      <c r="Q779">
        <v>591.22057719999998</v>
      </c>
      <c r="R779">
        <v>603.10040030000005</v>
      </c>
      <c r="S779">
        <v>606.32590660000005</v>
      </c>
      <c r="T779">
        <v>610.18166180000003</v>
      </c>
      <c r="U779">
        <v>613.49962070000004</v>
      </c>
      <c r="V779">
        <v>596.20904929999995</v>
      </c>
      <c r="W779">
        <v>571.81229770000004</v>
      </c>
      <c r="X779">
        <v>545.96091939999997</v>
      </c>
      <c r="Y779">
        <v>524.75536910000005</v>
      </c>
      <c r="Z779">
        <v>506.52764539999998</v>
      </c>
      <c r="AA779">
        <v>491.89155190000002</v>
      </c>
      <c r="AB779">
        <v>476.7179969</v>
      </c>
      <c r="AC779">
        <v>453.73163970000002</v>
      </c>
      <c r="AD779">
        <v>431.39838200000003</v>
      </c>
      <c r="AE779">
        <v>409.6476371</v>
      </c>
      <c r="AF779">
        <v>387.9678447</v>
      </c>
      <c r="AG779">
        <v>366.13757079999999</v>
      </c>
      <c r="AH779">
        <v>343.488902</v>
      </c>
      <c r="AI779">
        <v>320.25576589999997</v>
      </c>
      <c r="AJ779">
        <v>296.7224976</v>
      </c>
      <c r="AK779">
        <v>272.78466420000001</v>
      </c>
      <c r="AL779">
        <v>248.45402559999999</v>
      </c>
      <c r="AM779">
        <v>232.59663879999999</v>
      </c>
      <c r="AN779">
        <v>216.38473859999999</v>
      </c>
      <c r="AO779">
        <v>199.91839150000001</v>
      </c>
      <c r="AP779">
        <v>183.19654539999999</v>
      </c>
      <c r="AQ779">
        <v>166.09802619999999</v>
      </c>
      <c r="AR779">
        <v>156.56425239999999</v>
      </c>
      <c r="AS779">
        <v>146.9280795</v>
      </c>
      <c r="AT779">
        <v>137.1173991</v>
      </c>
      <c r="AU779">
        <v>127.1515876</v>
      </c>
      <c r="AV779">
        <v>117.06423580000001</v>
      </c>
    </row>
    <row r="780" spans="1:48" x14ac:dyDescent="0.25">
      <c r="A780" t="s">
        <v>2220</v>
      </c>
      <c r="B780">
        <v>0.96864644472622397</v>
      </c>
      <c r="C780">
        <v>0.984198376713873</v>
      </c>
      <c r="D780">
        <v>1.017882875</v>
      </c>
      <c r="E780">
        <v>1.042276639</v>
      </c>
      <c r="F780">
        <v>1.0117781480000001</v>
      </c>
      <c r="G780">
        <v>0.93727956170000004</v>
      </c>
      <c r="H780">
        <v>0.96432109700000002</v>
      </c>
      <c r="I780">
        <v>0.9750988974</v>
      </c>
      <c r="J780">
        <v>0.94928526759999998</v>
      </c>
      <c r="K780">
        <v>0.94358768749999999</v>
      </c>
      <c r="L780">
        <v>0.95451758139999998</v>
      </c>
      <c r="M780">
        <v>0.96992570460000005</v>
      </c>
      <c r="N780">
        <v>0.98831242990000001</v>
      </c>
      <c r="O780">
        <v>1.034652903</v>
      </c>
      <c r="P780">
        <v>1.023252375</v>
      </c>
      <c r="Q780">
        <v>1.0364550619999999</v>
      </c>
      <c r="R780">
        <v>1.057281304</v>
      </c>
      <c r="S780">
        <v>1.062935864</v>
      </c>
      <c r="T780">
        <v>1.0696952989999999</v>
      </c>
      <c r="U780">
        <v>1.0755119360000001</v>
      </c>
      <c r="V780">
        <v>6.7128296140000003</v>
      </c>
      <c r="W780">
        <v>12.0985645</v>
      </c>
      <c r="X780">
        <v>23.395305140000001</v>
      </c>
      <c r="Y780">
        <v>34.473193639999998</v>
      </c>
      <c r="Z780">
        <v>45.47539768</v>
      </c>
      <c r="AA780">
        <v>56.671053319999999</v>
      </c>
      <c r="AB780">
        <v>67.744169189999994</v>
      </c>
      <c r="AC780">
        <v>88.856866909999894</v>
      </c>
      <c r="AD780">
        <v>110.26143159999999</v>
      </c>
      <c r="AE780">
        <v>132.08835020000001</v>
      </c>
      <c r="AF780">
        <v>154.3101633</v>
      </c>
      <c r="AG780">
        <v>176.91220580000001</v>
      </c>
      <c r="AH780">
        <v>200.09869509999999</v>
      </c>
      <c r="AI780">
        <v>223.5289477</v>
      </c>
      <c r="AJ780">
        <v>247.37393230000001</v>
      </c>
      <c r="AK780">
        <v>271.5762087</v>
      </c>
      <c r="AL780">
        <v>296.15464179999998</v>
      </c>
      <c r="AM780">
        <v>313.46715189999998</v>
      </c>
      <c r="AN780">
        <v>330.89780439999998</v>
      </c>
      <c r="AO780">
        <v>348.57225089999997</v>
      </c>
      <c r="AP780">
        <v>366.49729580000002</v>
      </c>
      <c r="AQ780">
        <v>384.40435639999998</v>
      </c>
      <c r="AR780">
        <v>395.8352974</v>
      </c>
      <c r="AS780">
        <v>407.40518759999998</v>
      </c>
      <c r="AT780">
        <v>418.9048085</v>
      </c>
      <c r="AU780">
        <v>430.34325869999998</v>
      </c>
      <c r="AV780">
        <v>441.79287820000002</v>
      </c>
    </row>
    <row r="781" spans="1:48" x14ac:dyDescent="0.25">
      <c r="A781" t="s">
        <v>2222</v>
      </c>
      <c r="B781">
        <v>0.96864644472622397</v>
      </c>
      <c r="C781">
        <v>0.984198376713873</v>
      </c>
      <c r="D781">
        <v>1.017882875</v>
      </c>
      <c r="E781">
        <v>1.042276639</v>
      </c>
      <c r="F781">
        <v>1.0117781480000001</v>
      </c>
      <c r="G781">
        <v>0.93727956170000004</v>
      </c>
      <c r="H781">
        <v>0.96432109700000002</v>
      </c>
      <c r="I781">
        <v>0.9750988974</v>
      </c>
      <c r="J781">
        <v>0.94928526759999998</v>
      </c>
      <c r="K781">
        <v>0.94358768749999999</v>
      </c>
      <c r="L781">
        <v>0.95451758139999998</v>
      </c>
      <c r="M781">
        <v>0.96992570460000005</v>
      </c>
      <c r="N781">
        <v>0.98831242990000001</v>
      </c>
      <c r="O781">
        <v>1.034652903</v>
      </c>
      <c r="P781">
        <v>1.023252375</v>
      </c>
      <c r="Q781">
        <v>1.0364550619999999</v>
      </c>
      <c r="R781">
        <v>1.057281304</v>
      </c>
      <c r="S781">
        <v>1.062935864</v>
      </c>
      <c r="T781">
        <v>1.0696952989999999</v>
      </c>
      <c r="U781">
        <v>1.0755119360000001</v>
      </c>
      <c r="V781">
        <v>7.4939238049999997</v>
      </c>
      <c r="W781">
        <v>13.62779744</v>
      </c>
      <c r="X781">
        <v>15.885921189999999</v>
      </c>
      <c r="Y781">
        <v>18.1778014</v>
      </c>
      <c r="Z781">
        <v>20.506993779999998</v>
      </c>
      <c r="AA781">
        <v>22.950289099999999</v>
      </c>
      <c r="AB781">
        <v>25.353797050000001</v>
      </c>
      <c r="AC781">
        <v>28.543400699999999</v>
      </c>
      <c r="AD781">
        <v>31.803764090000001</v>
      </c>
      <c r="AE781">
        <v>35.156563820000002</v>
      </c>
      <c r="AF781">
        <v>38.582779819999999</v>
      </c>
      <c r="AG781">
        <v>42.073676069999998</v>
      </c>
      <c r="AH781">
        <v>46.384826709999999</v>
      </c>
      <c r="AI781">
        <v>50.73540174</v>
      </c>
      <c r="AJ781">
        <v>55.164877519999997</v>
      </c>
      <c r="AK781">
        <v>59.659839570000003</v>
      </c>
      <c r="AL781">
        <v>64.224309640000001</v>
      </c>
      <c r="AM781">
        <v>67.567161389999995</v>
      </c>
      <c r="AN781">
        <v>70.929488689999999</v>
      </c>
      <c r="AO781">
        <v>74.338468000000006</v>
      </c>
      <c r="AP781">
        <v>77.795483360000006</v>
      </c>
      <c r="AQ781">
        <v>81.243700540000006</v>
      </c>
      <c r="AR781">
        <v>82.854547870000005</v>
      </c>
      <c r="AS781">
        <v>84.485726260000007</v>
      </c>
      <c r="AT781">
        <v>86.094035050000002</v>
      </c>
      <c r="AU781">
        <v>87.682256359999997</v>
      </c>
      <c r="AV781">
        <v>89.265809020000006</v>
      </c>
    </row>
    <row r="782" spans="1:48" x14ac:dyDescent="0.25">
      <c r="A782" t="s">
        <v>2235</v>
      </c>
      <c r="C782">
        <v>54.438460864079097</v>
      </c>
      <c r="D782">
        <v>55.274671249999997</v>
      </c>
      <c r="E782">
        <v>60.789570040000001</v>
      </c>
      <c r="F782">
        <v>30.600981440000002</v>
      </c>
      <c r="G782">
        <v>4.0977044019999997</v>
      </c>
      <c r="H782">
        <v>58.588046640000002</v>
      </c>
      <c r="I782">
        <v>50.556090230000002</v>
      </c>
      <c r="J782">
        <v>30.179729779999999</v>
      </c>
      <c r="K782">
        <v>40.465691999999997</v>
      </c>
      <c r="L782">
        <v>49.688049589999999</v>
      </c>
      <c r="M782">
        <v>52.74588146</v>
      </c>
      <c r="N782">
        <v>55.154515310000001</v>
      </c>
      <c r="O782">
        <v>71.946781479999999</v>
      </c>
      <c r="P782">
        <v>41.143867800000002</v>
      </c>
      <c r="Q782">
        <v>54.653164480000001</v>
      </c>
      <c r="R782">
        <v>59.609835840000002</v>
      </c>
      <c r="S782">
        <v>51.91459279</v>
      </c>
      <c r="T782">
        <v>52.805241010000003</v>
      </c>
      <c r="U782">
        <v>52.578724819999998</v>
      </c>
      <c r="V782">
        <v>32.238057779999998</v>
      </c>
      <c r="W782">
        <v>23.73598702</v>
      </c>
      <c r="X782">
        <v>20.311778619999998</v>
      </c>
      <c r="Y782">
        <v>22.870590910000001</v>
      </c>
      <c r="Z782">
        <v>24.136465650000002</v>
      </c>
      <c r="AA782">
        <v>26.25654772</v>
      </c>
      <c r="AB782">
        <v>24.537495199999999</v>
      </c>
      <c r="AC782">
        <v>15.499712089999999</v>
      </c>
      <c r="AD782">
        <v>14.297092749999999</v>
      </c>
      <c r="AE782">
        <v>13.076612450000001</v>
      </c>
      <c r="AF782">
        <v>11.39159868</v>
      </c>
      <c r="AG782">
        <v>9.4908791279999996</v>
      </c>
      <c r="AH782">
        <v>6.9100975870000001</v>
      </c>
      <c r="AI782">
        <v>4.4971735209999997</v>
      </c>
      <c r="AJ782">
        <v>2.3213998220000001</v>
      </c>
      <c r="AK782">
        <v>1.6963017399999999E-2</v>
      </c>
      <c r="AL782">
        <v>-2.3083747469999998</v>
      </c>
      <c r="AM782">
        <v>4.2006325130000004</v>
      </c>
      <c r="AN782">
        <v>2.5659316360000002</v>
      </c>
      <c r="AO782">
        <v>1.002676659</v>
      </c>
      <c r="AP782">
        <v>-0.58217204249999999</v>
      </c>
      <c r="AQ782">
        <v>-2.308821859</v>
      </c>
      <c r="AR782">
        <v>3.875537768</v>
      </c>
      <c r="AS782">
        <v>3.003464557</v>
      </c>
      <c r="AT782">
        <v>2.051016234</v>
      </c>
      <c r="AU782">
        <v>1.1038559750000001</v>
      </c>
      <c r="AV782">
        <v>0.17776271539999999</v>
      </c>
    </row>
    <row r="783" spans="1:48" x14ac:dyDescent="0.25">
      <c r="A783" t="s">
        <v>2236</v>
      </c>
      <c r="C783">
        <v>9.3752030128349206E-2</v>
      </c>
      <c r="D783">
        <v>0.1131401247</v>
      </c>
      <c r="E783">
        <v>0.1065687833</v>
      </c>
      <c r="F783">
        <v>5.3645869800000003E-2</v>
      </c>
      <c r="G783">
        <v>7.1835904100000002E-3</v>
      </c>
      <c r="H783">
        <v>0.10270934380000001</v>
      </c>
      <c r="I783">
        <v>8.8628707599999995E-2</v>
      </c>
      <c r="J783">
        <v>5.2907383299999999E-2</v>
      </c>
      <c r="K783">
        <v>7.0939464800000004E-2</v>
      </c>
      <c r="L783">
        <v>8.7106965699999997E-2</v>
      </c>
      <c r="M783">
        <v>9.2467579699999997E-2</v>
      </c>
      <c r="N783">
        <v>9.6690099799999998E-2</v>
      </c>
      <c r="O783">
        <v>0.1261282316</v>
      </c>
      <c r="P783">
        <v>7.2128359000000003E-2</v>
      </c>
      <c r="Q783">
        <v>9.58111933E-2</v>
      </c>
      <c r="R783">
        <v>0.10450061870000001</v>
      </c>
      <c r="S783">
        <v>9.1010266899999998E-2</v>
      </c>
      <c r="T783">
        <v>9.2571641600000004E-2</v>
      </c>
      <c r="U783">
        <v>9.2174541299999996E-2</v>
      </c>
      <c r="V783">
        <v>5.7241451669999996</v>
      </c>
      <c r="W783">
        <v>5.9276704230000004</v>
      </c>
      <c r="X783">
        <v>12.27347363</v>
      </c>
      <c r="Y783">
        <v>12.96662218</v>
      </c>
      <c r="Z783">
        <v>13.785270179999999</v>
      </c>
      <c r="AA783">
        <v>14.866944159999999</v>
      </c>
      <c r="AB783">
        <v>15.64824434</v>
      </c>
      <c r="AC783">
        <v>26.581773370000001</v>
      </c>
      <c r="AD783">
        <v>28.578096160000001</v>
      </c>
      <c r="AE783">
        <v>30.728468580000001</v>
      </c>
      <c r="AF783">
        <v>32.885478900000003</v>
      </c>
      <c r="AG783">
        <v>35.059704340000003</v>
      </c>
      <c r="AH783">
        <v>37.468843769999999</v>
      </c>
      <c r="AI783">
        <v>39.584482780000002</v>
      </c>
      <c r="AJ783">
        <v>41.890769730000002</v>
      </c>
      <c r="AK783">
        <v>44.173098510000003</v>
      </c>
      <c r="AL783">
        <v>46.503136679999997</v>
      </c>
      <c r="AM783">
        <v>41.221462760000001</v>
      </c>
      <c r="AN783">
        <v>42.73726688</v>
      </c>
      <c r="AO783">
        <v>44.388260289999998</v>
      </c>
      <c r="AP783">
        <v>46.065739989999997</v>
      </c>
      <c r="AQ783">
        <v>47.494868109999999</v>
      </c>
      <c r="AR783">
        <v>42.464408880000001</v>
      </c>
      <c r="AS783">
        <v>43.526192999999999</v>
      </c>
      <c r="AT783">
        <v>44.38997612</v>
      </c>
      <c r="AU783">
        <v>45.257184930000001</v>
      </c>
      <c r="AV783">
        <v>46.191795319999997</v>
      </c>
    </row>
    <row r="784" spans="1:48" x14ac:dyDescent="0.25">
      <c r="A784" t="s">
        <v>2237</v>
      </c>
      <c r="C784">
        <v>9.3752030128349206E-2</v>
      </c>
      <c r="D784">
        <v>0.1131401247</v>
      </c>
      <c r="E784">
        <v>0.1065687833</v>
      </c>
      <c r="F784">
        <v>5.3645869800000003E-2</v>
      </c>
      <c r="G784">
        <v>7.1835904100000002E-3</v>
      </c>
      <c r="H784">
        <v>0.10270934380000001</v>
      </c>
      <c r="I784">
        <v>8.8628707599999995E-2</v>
      </c>
      <c r="J784">
        <v>5.2907383299999999E-2</v>
      </c>
      <c r="K784">
        <v>7.0939464800000004E-2</v>
      </c>
      <c r="L784">
        <v>8.7106965699999997E-2</v>
      </c>
      <c r="M784">
        <v>9.2467579699999997E-2</v>
      </c>
      <c r="N784">
        <v>9.6690099799999998E-2</v>
      </c>
      <c r="O784">
        <v>0.1261282316</v>
      </c>
      <c r="P784">
        <v>7.2128359000000003E-2</v>
      </c>
      <c r="Q784">
        <v>9.58111933E-2</v>
      </c>
      <c r="R784">
        <v>0.10450061870000001</v>
      </c>
      <c r="S784">
        <v>9.1010266899999998E-2</v>
      </c>
      <c r="T784">
        <v>9.2571641600000004E-2</v>
      </c>
      <c r="U784">
        <v>9.2174541299999996E-2</v>
      </c>
      <c r="V784">
        <v>6.5052393579999999</v>
      </c>
      <c r="W784">
        <v>6.7388679299999996</v>
      </c>
      <c r="X784">
        <v>3.3583137160000001</v>
      </c>
      <c r="Y784">
        <v>3.57437147</v>
      </c>
      <c r="Z784">
        <v>3.7967101300000001</v>
      </c>
      <c r="AA784">
        <v>4.0988518300000001</v>
      </c>
      <c r="AB784">
        <v>4.2563148970000002</v>
      </c>
      <c r="AC784">
        <v>5.2364489430000001</v>
      </c>
      <c r="AD784">
        <v>5.564709573</v>
      </c>
      <c r="AE784">
        <v>5.9203593269999999</v>
      </c>
      <c r="AF784">
        <v>6.2644515089999997</v>
      </c>
      <c r="AG784">
        <v>6.6057346819999996</v>
      </c>
      <c r="AH784">
        <v>7.7078136949999996</v>
      </c>
      <c r="AI784">
        <v>8.0952829380000004</v>
      </c>
      <c r="AJ784">
        <v>8.5254113179999997</v>
      </c>
      <c r="AK784">
        <v>8.9484949740000008</v>
      </c>
      <c r="AL784">
        <v>9.3808871850000006</v>
      </c>
      <c r="AM784">
        <v>8.5277645119999903</v>
      </c>
      <c r="AN784">
        <v>8.8171128779999997</v>
      </c>
      <c r="AO784">
        <v>9.1352099740000003</v>
      </c>
      <c r="AP784">
        <v>9.458457396</v>
      </c>
      <c r="AQ784">
        <v>9.7287486009999995</v>
      </c>
      <c r="AR784">
        <v>8.1697578479999997</v>
      </c>
      <c r="AS784">
        <v>8.3201347279999904</v>
      </c>
      <c r="AT784">
        <v>8.4289522970000004</v>
      </c>
      <c r="AU784">
        <v>8.5387056989999994</v>
      </c>
      <c r="AV784">
        <v>8.6622562369999905</v>
      </c>
    </row>
    <row r="785" spans="1:48" x14ac:dyDescent="0.25">
      <c r="A785" t="s">
        <v>2238</v>
      </c>
      <c r="B785">
        <v>271.41500000000002</v>
      </c>
      <c r="C785">
        <v>271.41500000000002</v>
      </c>
      <c r="D785">
        <v>271.41500000000002</v>
      </c>
      <c r="E785">
        <v>271.41500000000002</v>
      </c>
      <c r="F785">
        <v>271.41500000000002</v>
      </c>
      <c r="G785">
        <v>271.41500000000002</v>
      </c>
      <c r="H785">
        <v>271.41500000000002</v>
      </c>
      <c r="I785">
        <v>271.41500000000002</v>
      </c>
      <c r="J785">
        <v>271.41500000000002</v>
      </c>
      <c r="K785">
        <v>271.41500000000002</v>
      </c>
      <c r="L785">
        <v>271.41500000000002</v>
      </c>
      <c r="M785">
        <v>271.41500000000002</v>
      </c>
      <c r="N785">
        <v>271.41500000000002</v>
      </c>
      <c r="O785">
        <v>271.41500000000002</v>
      </c>
      <c r="P785">
        <v>271.41500000000002</v>
      </c>
      <c r="Q785">
        <v>271.41500000000002</v>
      </c>
      <c r="R785">
        <v>271.41500000000002</v>
      </c>
      <c r="S785">
        <v>260.02895995842499</v>
      </c>
      <c r="T785">
        <v>251.42503920543601</v>
      </c>
      <c r="U785">
        <v>238.99718555649801</v>
      </c>
      <c r="V785">
        <v>238.99718555649801</v>
      </c>
      <c r="W785">
        <v>238.99718555649801</v>
      </c>
      <c r="X785">
        <v>238.99718555649801</v>
      </c>
      <c r="Y785">
        <v>238.99718555649801</v>
      </c>
      <c r="Z785">
        <v>238.99718555649801</v>
      </c>
      <c r="AA785">
        <v>238.99718555649801</v>
      </c>
      <c r="AB785">
        <v>238.99718555649801</v>
      </c>
      <c r="AC785">
        <v>238.99718555649801</v>
      </c>
      <c r="AD785">
        <v>238.99718555649801</v>
      </c>
      <c r="AE785">
        <v>238.99718555649801</v>
      </c>
      <c r="AF785">
        <v>238.99718555649801</v>
      </c>
      <c r="AG785">
        <v>238.99718555649801</v>
      </c>
      <c r="AH785">
        <v>238.99718555649801</v>
      </c>
      <c r="AI785">
        <v>238.99718555649801</v>
      </c>
      <c r="AJ785">
        <v>238.99718555649801</v>
      </c>
      <c r="AK785">
        <v>238.99718555649801</v>
      </c>
      <c r="AL785">
        <v>238.99718555649801</v>
      </c>
      <c r="AM785">
        <v>238.99718555649801</v>
      </c>
      <c r="AN785">
        <v>238.99718555649801</v>
      </c>
      <c r="AO785">
        <v>238.99718555649801</v>
      </c>
      <c r="AP785">
        <v>238.99718555649801</v>
      </c>
      <c r="AQ785">
        <v>238.99718555649801</v>
      </c>
      <c r="AR785">
        <v>238.99718555649801</v>
      </c>
      <c r="AS785">
        <v>238.99718555649801</v>
      </c>
      <c r="AT785">
        <v>238.99718555649801</v>
      </c>
      <c r="AU785">
        <v>238.99718555649801</v>
      </c>
      <c r="AV785">
        <v>238.99718555649801</v>
      </c>
    </row>
    <row r="786" spans="1:48" x14ac:dyDescent="0.25">
      <c r="A786" t="s">
        <v>2239</v>
      </c>
      <c r="B786">
        <v>499.55500000000001</v>
      </c>
      <c r="C786">
        <v>499.55500000000001</v>
      </c>
      <c r="D786">
        <v>499.55500000000001</v>
      </c>
      <c r="E786">
        <v>499.55500000000001</v>
      </c>
      <c r="F786">
        <v>499.55500000000001</v>
      </c>
      <c r="G786">
        <v>499.55500000000001</v>
      </c>
      <c r="H786">
        <v>499.55500000000001</v>
      </c>
      <c r="I786">
        <v>499.55500000000001</v>
      </c>
      <c r="J786">
        <v>499.55500000000001</v>
      </c>
      <c r="K786">
        <v>499.55500000000001</v>
      </c>
      <c r="L786">
        <v>499.55500000000001</v>
      </c>
      <c r="M786">
        <v>499.55500000000001</v>
      </c>
      <c r="N786">
        <v>499.55500000000001</v>
      </c>
      <c r="O786">
        <v>499.55500000000001</v>
      </c>
      <c r="P786">
        <v>499.55500000000001</v>
      </c>
      <c r="Q786">
        <v>499.55500000000001</v>
      </c>
      <c r="R786">
        <v>499.55500000000001</v>
      </c>
      <c r="S786">
        <v>457.44337092094997</v>
      </c>
      <c r="T786">
        <v>441.42045454545399</v>
      </c>
      <c r="U786">
        <v>419.60119253370198</v>
      </c>
      <c r="V786">
        <v>411.32473654986399</v>
      </c>
      <c r="W786">
        <v>385.63490563644598</v>
      </c>
      <c r="X786">
        <v>374.25916637837901</v>
      </c>
      <c r="Y786">
        <v>364.02100104611901</v>
      </c>
      <c r="Z786">
        <v>354.80665224708503</v>
      </c>
      <c r="AA786">
        <v>346.51373832795502</v>
      </c>
      <c r="AB786">
        <v>339.05011580073699</v>
      </c>
      <c r="AC786">
        <v>332.33285552624102</v>
      </c>
      <c r="AD786">
        <v>326.287321279195</v>
      </c>
      <c r="AE786">
        <v>322.62240935427099</v>
      </c>
      <c r="AF786">
        <v>318.95749742934697</v>
      </c>
      <c r="AG786">
        <v>315.29258550442199</v>
      </c>
      <c r="AH786">
        <v>313.09363834946799</v>
      </c>
      <c r="AI786">
        <v>310.894691194514</v>
      </c>
      <c r="AJ786">
        <v>308.69574403955897</v>
      </c>
      <c r="AK786">
        <v>306.49679688460498</v>
      </c>
      <c r="AL786">
        <v>304.29784972965001</v>
      </c>
      <c r="AM786">
        <v>302.09890257469601</v>
      </c>
      <c r="AN786">
        <v>299.89995541974099</v>
      </c>
      <c r="AO786">
        <v>297.70100826478699</v>
      </c>
      <c r="AP786">
        <v>295.50206110983203</v>
      </c>
      <c r="AQ786">
        <v>293.30311395487797</v>
      </c>
      <c r="AR786">
        <v>291.10416679992301</v>
      </c>
      <c r="AS786">
        <v>288.90521964496901</v>
      </c>
      <c r="AT786">
        <v>286.70627249001399</v>
      </c>
      <c r="AU786">
        <v>284.50732533505999</v>
      </c>
      <c r="AV786">
        <v>282.30837818010502</v>
      </c>
    </row>
    <row r="787" spans="1:48" x14ac:dyDescent="0.25">
      <c r="A787" t="s">
        <v>2240</v>
      </c>
      <c r="B787">
        <v>311.39499999999998</v>
      </c>
      <c r="C787">
        <v>311.39499999999998</v>
      </c>
      <c r="D787">
        <v>311.39499999999998</v>
      </c>
      <c r="E787">
        <v>311.39499999999998</v>
      </c>
      <c r="F787">
        <v>311.39499999999998</v>
      </c>
      <c r="G787">
        <v>311.39499999999998</v>
      </c>
      <c r="H787">
        <v>311.39499999999998</v>
      </c>
      <c r="I787">
        <v>311.39499999999998</v>
      </c>
      <c r="J787">
        <v>311.39499999999998</v>
      </c>
      <c r="K787">
        <v>311.39499999999998</v>
      </c>
      <c r="L787">
        <v>311.39499999999998</v>
      </c>
      <c r="M787">
        <v>311.39499999999998</v>
      </c>
      <c r="N787">
        <v>311.39499999999998</v>
      </c>
      <c r="O787">
        <v>311.39499999999998</v>
      </c>
      <c r="P787">
        <v>311.39499999999998</v>
      </c>
      <c r="Q787">
        <v>311.39499999999998</v>
      </c>
      <c r="R787">
        <v>311.39499999999998</v>
      </c>
      <c r="S787">
        <v>298.85483720077002</v>
      </c>
      <c r="T787">
        <v>290.3</v>
      </c>
      <c r="U787">
        <v>275.95057034220503</v>
      </c>
      <c r="V787">
        <v>275.95057034220503</v>
      </c>
      <c r="W787">
        <v>275.95057034220503</v>
      </c>
      <c r="X787">
        <v>275.95057034220503</v>
      </c>
      <c r="Y787">
        <v>275.95057034220503</v>
      </c>
      <c r="Z787">
        <v>275.95057034220503</v>
      </c>
      <c r="AA787">
        <v>275.95057034220503</v>
      </c>
      <c r="AB787">
        <v>275.95057034220503</v>
      </c>
      <c r="AC787">
        <v>275.95057034220503</v>
      </c>
      <c r="AD787">
        <v>275.95057034220503</v>
      </c>
      <c r="AE787">
        <v>275.95057034220503</v>
      </c>
      <c r="AF787">
        <v>275.95057034220503</v>
      </c>
      <c r="AG787">
        <v>275.95057034220503</v>
      </c>
      <c r="AH787">
        <v>275.95057034220503</v>
      </c>
      <c r="AI787">
        <v>275.95057034220503</v>
      </c>
      <c r="AJ787">
        <v>275.95057034220503</v>
      </c>
      <c r="AK787">
        <v>275.95057034220503</v>
      </c>
      <c r="AL787">
        <v>275.95057034220503</v>
      </c>
      <c r="AM787">
        <v>275.95057034220503</v>
      </c>
      <c r="AN787">
        <v>275.95057034220503</v>
      </c>
      <c r="AO787">
        <v>275.95057034220503</v>
      </c>
      <c r="AP787">
        <v>275.95057034220503</v>
      </c>
      <c r="AQ787">
        <v>275.95057034220503</v>
      </c>
      <c r="AR787">
        <v>275.95057034220503</v>
      </c>
      <c r="AS787">
        <v>275.95057034220503</v>
      </c>
      <c r="AT787">
        <v>275.95057034220503</v>
      </c>
      <c r="AU787">
        <v>275.95057034220503</v>
      </c>
      <c r="AV787">
        <v>275.95057034220503</v>
      </c>
    </row>
    <row r="788" spans="1:48" x14ac:dyDescent="0.25">
      <c r="A788" t="s">
        <v>2241</v>
      </c>
      <c r="B788">
        <v>91.601444544488302</v>
      </c>
      <c r="C788">
        <v>91.601444544488302</v>
      </c>
      <c r="D788">
        <v>91.601444544488302</v>
      </c>
      <c r="E788">
        <v>91.601444544488302</v>
      </c>
      <c r="F788">
        <v>91.601444544488302</v>
      </c>
      <c r="G788">
        <v>91.601444544488302</v>
      </c>
      <c r="H788">
        <v>91.601444544488302</v>
      </c>
      <c r="I788">
        <v>91.601444544488302</v>
      </c>
      <c r="J788">
        <v>91.601444544488302</v>
      </c>
      <c r="K788">
        <v>91.601444544488302</v>
      </c>
      <c r="L788">
        <v>91.601444544488302</v>
      </c>
      <c r="M788">
        <v>91.601444544488302</v>
      </c>
      <c r="N788">
        <v>91.601444544488302</v>
      </c>
      <c r="O788">
        <v>91.601444544488302</v>
      </c>
      <c r="P788">
        <v>91.601444544488302</v>
      </c>
      <c r="Q788">
        <v>91.601444544488302</v>
      </c>
      <c r="R788">
        <v>91.601444544488302</v>
      </c>
      <c r="S788">
        <v>95.386475355406702</v>
      </c>
      <c r="T788">
        <v>98.381</v>
      </c>
      <c r="U788">
        <v>97.0008380624312</v>
      </c>
      <c r="V788">
        <v>97.0008380624312</v>
      </c>
      <c r="W788">
        <v>97.0008380624312</v>
      </c>
      <c r="X788">
        <v>97.0008380624312</v>
      </c>
      <c r="Y788">
        <v>98.600838062431194</v>
      </c>
      <c r="Z788">
        <v>98.600838062431194</v>
      </c>
      <c r="AA788">
        <v>98.600838062431194</v>
      </c>
      <c r="AB788">
        <v>98.600838062431194</v>
      </c>
      <c r="AC788">
        <v>98.600838062431194</v>
      </c>
      <c r="AD788">
        <v>98.600838062431194</v>
      </c>
      <c r="AE788">
        <v>98.600838062431194</v>
      </c>
      <c r="AF788">
        <v>98.600838062431194</v>
      </c>
      <c r="AG788">
        <v>98.600838062431194</v>
      </c>
      <c r="AH788">
        <v>98.600838062431194</v>
      </c>
      <c r="AI788">
        <v>98.600838062431194</v>
      </c>
      <c r="AJ788">
        <v>98.600838062431194</v>
      </c>
      <c r="AK788">
        <v>98.600838062431194</v>
      </c>
      <c r="AL788">
        <v>98.600838062431194</v>
      </c>
      <c r="AM788">
        <v>98.600838062431194</v>
      </c>
      <c r="AN788">
        <v>98.600838062431194</v>
      </c>
      <c r="AO788">
        <v>98.600838062431194</v>
      </c>
      <c r="AP788">
        <v>98.600838062431194</v>
      </c>
      <c r="AQ788">
        <v>98.600838062431194</v>
      </c>
      <c r="AR788">
        <v>98.600838062431194</v>
      </c>
      <c r="AS788">
        <v>98.600838062431194</v>
      </c>
      <c r="AT788">
        <v>98.600838062431194</v>
      </c>
      <c r="AU788">
        <v>98.600838062431194</v>
      </c>
      <c r="AV788">
        <v>98.600838062431194</v>
      </c>
    </row>
    <row r="789" spans="1:48" x14ac:dyDescent="0.25">
      <c r="A789" t="s">
        <v>2242</v>
      </c>
      <c r="B789">
        <v>351.63249600466401</v>
      </c>
      <c r="C789">
        <v>351.63249600466401</v>
      </c>
      <c r="D789">
        <v>351.63249600466401</v>
      </c>
      <c r="E789">
        <v>351.63249600466401</v>
      </c>
      <c r="F789">
        <v>351.63249600466401</v>
      </c>
      <c r="G789">
        <v>351.63249600466401</v>
      </c>
      <c r="H789">
        <v>351.63249600466401</v>
      </c>
      <c r="I789">
        <v>351.63249600466401</v>
      </c>
      <c r="J789">
        <v>351.63249600466401</v>
      </c>
      <c r="K789">
        <v>351.63249600466401</v>
      </c>
      <c r="L789">
        <v>351.63249600466401</v>
      </c>
      <c r="M789">
        <v>351.63249600466401</v>
      </c>
      <c r="N789">
        <v>351.63249600466401</v>
      </c>
      <c r="O789">
        <v>351.63249600466401</v>
      </c>
      <c r="P789">
        <v>351.63249600466401</v>
      </c>
      <c r="Q789">
        <v>351.63249600466401</v>
      </c>
      <c r="R789">
        <v>351.63249600466401</v>
      </c>
      <c r="S789">
        <v>340.13056414031797</v>
      </c>
      <c r="T789">
        <v>375.68906946610502</v>
      </c>
      <c r="U789">
        <v>377.21933186951702</v>
      </c>
      <c r="V789">
        <v>333.98757985938198</v>
      </c>
      <c r="W789">
        <v>308.33540008158099</v>
      </c>
      <c r="X789">
        <v>250.712042136523</v>
      </c>
      <c r="Y789">
        <v>230.76389246798101</v>
      </c>
      <c r="Z789">
        <v>215.07141416622201</v>
      </c>
      <c r="AA789">
        <v>203.74189306402101</v>
      </c>
      <c r="AB789">
        <v>193.78324649173601</v>
      </c>
      <c r="AC789">
        <v>186.10123272316901</v>
      </c>
      <c r="AD789">
        <v>179.87353802112099</v>
      </c>
      <c r="AE789">
        <v>175.13592432985101</v>
      </c>
      <c r="AF789">
        <v>170.326786750064</v>
      </c>
      <c r="AG789">
        <v>165.44612528176</v>
      </c>
      <c r="AH789">
        <v>164.06059783233701</v>
      </c>
      <c r="AI789">
        <v>162.655997345976</v>
      </c>
      <c r="AJ789">
        <v>161.23232382267699</v>
      </c>
      <c r="AK789">
        <v>159.78957726243999</v>
      </c>
      <c r="AL789">
        <v>158.32775766526501</v>
      </c>
      <c r="AM789">
        <v>158.54828965486101</v>
      </c>
      <c r="AN789">
        <v>158.76882164445601</v>
      </c>
      <c r="AO789">
        <v>158.98935363405101</v>
      </c>
      <c r="AP789">
        <v>159.20988562364599</v>
      </c>
      <c r="AQ789">
        <v>159.43041761324099</v>
      </c>
      <c r="AR789">
        <v>159.65094960283699</v>
      </c>
      <c r="AS789">
        <v>159.87148159243199</v>
      </c>
      <c r="AT789">
        <v>160.09201358202699</v>
      </c>
      <c r="AU789">
        <v>160.312545571622</v>
      </c>
      <c r="AV789">
        <v>160.533077561217</v>
      </c>
    </row>
    <row r="790" spans="1:48" x14ac:dyDescent="0.25">
      <c r="A790" t="s">
        <v>2243</v>
      </c>
      <c r="B790">
        <v>112.74660148664</v>
      </c>
      <c r="C790">
        <v>112.74660148664</v>
      </c>
      <c r="D790">
        <v>112.74660148664</v>
      </c>
      <c r="E790">
        <v>112.74660148664</v>
      </c>
      <c r="F790">
        <v>112.74660148664</v>
      </c>
      <c r="G790">
        <v>112.74660148664</v>
      </c>
      <c r="H790">
        <v>112.74660148664</v>
      </c>
      <c r="I790">
        <v>112.74660148664</v>
      </c>
      <c r="J790">
        <v>112.74660148664</v>
      </c>
      <c r="K790">
        <v>112.74660148664</v>
      </c>
      <c r="L790">
        <v>112.74660148664</v>
      </c>
      <c r="M790">
        <v>112.74660148664</v>
      </c>
      <c r="N790">
        <v>112.74660148664</v>
      </c>
      <c r="O790">
        <v>112.74660148664</v>
      </c>
      <c r="P790">
        <v>112.74660148664</v>
      </c>
      <c r="Q790">
        <v>112.74660148664</v>
      </c>
      <c r="R790">
        <v>112.74660148664</v>
      </c>
      <c r="S790">
        <v>112.74660148664</v>
      </c>
      <c r="T790">
        <v>112.74660148664</v>
      </c>
      <c r="U790">
        <v>111.67282432962401</v>
      </c>
      <c r="V790">
        <v>110.599047172609</v>
      </c>
      <c r="W790">
        <v>109.52527001559299</v>
      </c>
      <c r="X790">
        <v>108.451492858577</v>
      </c>
      <c r="Y790">
        <v>107.377715701562</v>
      </c>
      <c r="Z790">
        <v>106.303938544546</v>
      </c>
      <c r="AA790">
        <v>105.230161387531</v>
      </c>
      <c r="AB790">
        <v>104.156384230515</v>
      </c>
      <c r="AC790">
        <v>104.156384230515</v>
      </c>
      <c r="AD790">
        <v>104.156384230515</v>
      </c>
      <c r="AE790">
        <v>104.156384230515</v>
      </c>
      <c r="AF790">
        <v>104.156384230515</v>
      </c>
      <c r="AG790">
        <v>104.156384230515</v>
      </c>
      <c r="AH790">
        <v>104.156384230515</v>
      </c>
      <c r="AI790">
        <v>104.156384230515</v>
      </c>
      <c r="AJ790">
        <v>104.156384230515</v>
      </c>
      <c r="AK790">
        <v>104.156384230515</v>
      </c>
      <c r="AL790">
        <v>104.156384230515</v>
      </c>
      <c r="AM790">
        <v>104.156384230515</v>
      </c>
      <c r="AN790">
        <v>104.156384230515</v>
      </c>
      <c r="AO790">
        <v>104.156384230515</v>
      </c>
      <c r="AP790">
        <v>104.156384230515</v>
      </c>
      <c r="AQ790">
        <v>104.156384230515</v>
      </c>
      <c r="AR790">
        <v>104.156384230515</v>
      </c>
      <c r="AS790">
        <v>104.156384230515</v>
      </c>
      <c r="AT790">
        <v>104.156384230515</v>
      </c>
      <c r="AU790">
        <v>104.156384230515</v>
      </c>
      <c r="AV790">
        <v>104.156384230515</v>
      </c>
    </row>
    <row r="791" spans="1:48" x14ac:dyDescent="0.25">
      <c r="A791" t="s">
        <v>2197</v>
      </c>
      <c r="B791">
        <v>5986.6280548432096</v>
      </c>
      <c r="C791">
        <v>6082.7453046934297</v>
      </c>
      <c r="D791">
        <v>6180.3839930000004</v>
      </c>
      <c r="E791">
        <v>6328.4981129999996</v>
      </c>
      <c r="F791">
        <v>6143.3172960000002</v>
      </c>
      <c r="G791">
        <v>5690.9765749999997</v>
      </c>
      <c r="H791">
        <v>5855.1674419999999</v>
      </c>
      <c r="I791">
        <v>5920.6081199999999</v>
      </c>
      <c r="J791">
        <v>5763.8728529999998</v>
      </c>
      <c r="K791">
        <v>5729.2782710000001</v>
      </c>
      <c r="L791">
        <v>5795.6424299999999</v>
      </c>
      <c r="M791">
        <v>5889.1975140000004</v>
      </c>
      <c r="N791">
        <v>6000.8380820000002</v>
      </c>
      <c r="O791">
        <v>6282.2082890000001</v>
      </c>
      <c r="P791">
        <v>6212.9865380000001</v>
      </c>
      <c r="Q791">
        <v>6293.1506470000004</v>
      </c>
      <c r="R791">
        <v>6419.6034790000003</v>
      </c>
      <c r="S791">
        <v>6453.9368530000002</v>
      </c>
      <c r="T791">
        <v>6494.9788079999998</v>
      </c>
      <c r="U791">
        <v>6530.2962779999998</v>
      </c>
      <c r="V791">
        <v>6476.8622500000001</v>
      </c>
      <c r="W791">
        <v>6342.2775840000004</v>
      </c>
      <c r="X791">
        <v>6213.7700370000002</v>
      </c>
      <c r="Y791">
        <v>6132.5555979999999</v>
      </c>
      <c r="Z791">
        <v>6082.5176510000001</v>
      </c>
      <c r="AA791">
        <v>6073.886211</v>
      </c>
      <c r="AB791">
        <v>6057.8089849999997</v>
      </c>
      <c r="AC791">
        <v>6073.761469</v>
      </c>
      <c r="AD791">
        <v>6100.5289679999996</v>
      </c>
      <c r="AE791">
        <v>6138.9900630000002</v>
      </c>
      <c r="AF791">
        <v>6183.2157960000004</v>
      </c>
      <c r="AG791">
        <v>6230.604652</v>
      </c>
      <c r="AH791">
        <v>6284.2687139999998</v>
      </c>
      <c r="AI791">
        <v>6334.7566070000003</v>
      </c>
      <c r="AJ791">
        <v>6387.3389420000003</v>
      </c>
      <c r="AK791">
        <v>6440.1487939999997</v>
      </c>
      <c r="AL791">
        <v>6493.5558940000001</v>
      </c>
      <c r="AM791">
        <v>6546.8443870000001</v>
      </c>
      <c r="AN791">
        <v>6597.8518389999999</v>
      </c>
      <c r="AO791">
        <v>6649.2759020000003</v>
      </c>
      <c r="AP791">
        <v>6701.1931789999999</v>
      </c>
      <c r="AQ791">
        <v>6748.8332739999996</v>
      </c>
      <c r="AR791">
        <v>6788.5021770000003</v>
      </c>
      <c r="AS791">
        <v>6828.8040629999996</v>
      </c>
      <c r="AT791">
        <v>6866.2692980000002</v>
      </c>
      <c r="AU791">
        <v>6901.2294670000001</v>
      </c>
      <c r="AV791">
        <v>6934.9805809999998</v>
      </c>
    </row>
    <row r="792" spans="1:48" x14ac:dyDescent="0.25">
      <c r="A792" t="s">
        <v>2223</v>
      </c>
      <c r="B792">
        <v>5931.0163887176004</v>
      </c>
      <c r="C792">
        <v>6026.24077528007</v>
      </c>
      <c r="D792">
        <v>6122.9724669999996</v>
      </c>
      <c r="E792">
        <v>6269.7107079999996</v>
      </c>
      <c r="F792">
        <v>6086.250094</v>
      </c>
      <c r="G792">
        <v>5638.1113089999999</v>
      </c>
      <c r="H792">
        <v>5800.7769550000003</v>
      </c>
      <c r="I792">
        <v>5865.6097339999997</v>
      </c>
      <c r="J792">
        <v>5710.33043</v>
      </c>
      <c r="K792">
        <v>5676.0572069999998</v>
      </c>
      <c r="L792">
        <v>5741.804889</v>
      </c>
      <c r="M792">
        <v>5834.4909109999999</v>
      </c>
      <c r="N792">
        <v>5945.0944149999996</v>
      </c>
      <c r="O792">
        <v>6223.8508860000002</v>
      </c>
      <c r="P792">
        <v>6155.2721570000003</v>
      </c>
      <c r="Q792">
        <v>6234.691597</v>
      </c>
      <c r="R792">
        <v>6359.9697690000003</v>
      </c>
      <c r="S792">
        <v>6393.9842090000002</v>
      </c>
      <c r="T792">
        <v>6434.6449130000001</v>
      </c>
      <c r="U792">
        <v>6469.6343070000003</v>
      </c>
      <c r="V792">
        <v>6345.1511030000001</v>
      </c>
      <c r="W792">
        <v>6143.244428</v>
      </c>
      <c r="X792">
        <v>5882.0667599999997</v>
      </c>
      <c r="Y792">
        <v>5670.2714839999999</v>
      </c>
      <c r="Z792">
        <v>5490.1901079999998</v>
      </c>
      <c r="AA792">
        <v>5348.773717</v>
      </c>
      <c r="AB792">
        <v>5201.3440250000003</v>
      </c>
      <c r="AC792">
        <v>4938.4066910000001</v>
      </c>
      <c r="AD792">
        <v>4682.3170300000002</v>
      </c>
      <c r="AE792">
        <v>4432.2316229999997</v>
      </c>
      <c r="AF792">
        <v>4182.5421340000003</v>
      </c>
      <c r="AG792">
        <v>3930.8196290000001</v>
      </c>
      <c r="AH792">
        <v>3546.923965</v>
      </c>
      <c r="AI792">
        <v>3154.312046</v>
      </c>
      <c r="AJ792">
        <v>2755.891353</v>
      </c>
      <c r="AK792">
        <v>2350.5627960000002</v>
      </c>
      <c r="AL792">
        <v>1938.3913700000001</v>
      </c>
      <c r="AM792">
        <v>1669.6155369999999</v>
      </c>
      <c r="AN792">
        <v>1395.7227740000001</v>
      </c>
      <c r="AO792">
        <v>1117.4640099999999</v>
      </c>
      <c r="AP792">
        <v>834.79443909999998</v>
      </c>
      <c r="AQ792">
        <v>547.26289020000002</v>
      </c>
      <c r="AR792">
        <v>453.96071760000001</v>
      </c>
      <c r="AS792">
        <v>359.56384910000003</v>
      </c>
      <c r="AT792">
        <v>263.9119268</v>
      </c>
      <c r="AU792">
        <v>167.13397520000001</v>
      </c>
      <c r="AV792">
        <v>69.349805810000007</v>
      </c>
    </row>
    <row r="793" spans="1:48" x14ac:dyDescent="0.25">
      <c r="A793" t="s">
        <v>2224</v>
      </c>
      <c r="B793">
        <v>47.338333619689898</v>
      </c>
      <c r="C793">
        <v>48.098365877971901</v>
      </c>
      <c r="D793">
        <v>48.870428670000003</v>
      </c>
      <c r="E793">
        <v>50.041618120000003</v>
      </c>
      <c r="F793">
        <v>48.577329509999998</v>
      </c>
      <c r="G793">
        <v>45.000515360000001</v>
      </c>
      <c r="H793">
        <v>46.298829189999999</v>
      </c>
      <c r="I793">
        <v>46.816291210000003</v>
      </c>
      <c r="J793">
        <v>45.576931379999998</v>
      </c>
      <c r="K793">
        <v>45.303380079999997</v>
      </c>
      <c r="L793">
        <v>45.828144379999998</v>
      </c>
      <c r="M793">
        <v>46.567916709999999</v>
      </c>
      <c r="N793">
        <v>47.450697210000001</v>
      </c>
      <c r="O793">
        <v>49.675588509999997</v>
      </c>
      <c r="P793">
        <v>49.128228249999999</v>
      </c>
      <c r="Q793">
        <v>49.762113509999999</v>
      </c>
      <c r="R793">
        <v>50.762019690000002</v>
      </c>
      <c r="S793">
        <v>51.033505519999999</v>
      </c>
      <c r="T793">
        <v>51.35803842</v>
      </c>
      <c r="U793">
        <v>51.637305840000003</v>
      </c>
      <c r="V793">
        <v>122.76032600000001</v>
      </c>
      <c r="W793">
        <v>190.2683275</v>
      </c>
      <c r="X793">
        <v>323.11604190000003</v>
      </c>
      <c r="Y793">
        <v>453.80911420000001</v>
      </c>
      <c r="Z793">
        <v>583.92169449999994</v>
      </c>
      <c r="AA793">
        <v>716.71857290000003</v>
      </c>
      <c r="AB793">
        <v>848.09325790000003</v>
      </c>
      <c r="AC793">
        <v>1117.5721100000001</v>
      </c>
      <c r="AD793">
        <v>1390.920605</v>
      </c>
      <c r="AE793">
        <v>1669.8052970000001</v>
      </c>
      <c r="AF793">
        <v>1953.8961919999999</v>
      </c>
      <c r="AG793">
        <v>2243.0176750000001</v>
      </c>
      <c r="AH793">
        <v>2670.8016349999998</v>
      </c>
      <c r="AI793">
        <v>3104.0053990000001</v>
      </c>
      <c r="AJ793">
        <v>3544.9347889999999</v>
      </c>
      <c r="AK793">
        <v>3992.8407309999998</v>
      </c>
      <c r="AL793">
        <v>4448.0208519999996</v>
      </c>
      <c r="AM793">
        <v>4759.6344310000004</v>
      </c>
      <c r="AN793">
        <v>5073.9723910000002</v>
      </c>
      <c r="AO793">
        <v>5392.9351159999997</v>
      </c>
      <c r="AP793">
        <v>5716.6404750000002</v>
      </c>
      <c r="AQ793">
        <v>6040.8806640000003</v>
      </c>
      <c r="AR793">
        <v>6166.8111479999998</v>
      </c>
      <c r="AS793">
        <v>6294.3818570000003</v>
      </c>
      <c r="AT793">
        <v>6420.3737700000001</v>
      </c>
      <c r="AU793">
        <v>6544.9880020000001</v>
      </c>
      <c r="AV793">
        <v>6669.370825</v>
      </c>
    </row>
    <row r="794" spans="1:48" x14ac:dyDescent="0.25">
      <c r="A794" t="s">
        <v>2225</v>
      </c>
      <c r="B794">
        <v>8.2733325059209104</v>
      </c>
      <c r="C794">
        <v>8.4061635353886892</v>
      </c>
      <c r="D794">
        <v>8.5410971460000003</v>
      </c>
      <c r="E794">
        <v>8.7457862209999995</v>
      </c>
      <c r="F794">
        <v>8.4898721310000003</v>
      </c>
      <c r="G794">
        <v>7.8647514200000002</v>
      </c>
      <c r="H794">
        <v>8.0916580570000001</v>
      </c>
      <c r="I794">
        <v>8.1820950240000005</v>
      </c>
      <c r="J794">
        <v>7.965491793</v>
      </c>
      <c r="K794">
        <v>7.9176831630000004</v>
      </c>
      <c r="L794">
        <v>8.0093963529999996</v>
      </c>
      <c r="M794">
        <v>8.1386865499999903</v>
      </c>
      <c r="N794">
        <v>8.2929703200000002</v>
      </c>
      <c r="O794">
        <v>8.6818151350000008</v>
      </c>
      <c r="P794">
        <v>8.5861528430000007</v>
      </c>
      <c r="Q794">
        <v>8.6969371310000003</v>
      </c>
      <c r="R794">
        <v>8.8716909850000008</v>
      </c>
      <c r="S794">
        <v>8.9191386329999904</v>
      </c>
      <c r="T794">
        <v>8.9758573300000002</v>
      </c>
      <c r="U794">
        <v>9.0246649669999996</v>
      </c>
      <c r="V794">
        <v>8.950820813</v>
      </c>
      <c r="W794">
        <v>8.7648290200000005</v>
      </c>
      <c r="X794">
        <v>8.5872356140000008</v>
      </c>
      <c r="Y794">
        <v>8.4749998009999903</v>
      </c>
      <c r="Z794">
        <v>8.4058489260000009</v>
      </c>
      <c r="AA794">
        <v>8.3939205460000004</v>
      </c>
      <c r="AB794">
        <v>8.3717023229999903</v>
      </c>
      <c r="AC794">
        <v>17.782666930000001</v>
      </c>
      <c r="AD794">
        <v>27.29133281</v>
      </c>
      <c r="AE794">
        <v>36.953142589999999</v>
      </c>
      <c r="AF794">
        <v>46.777470770000001</v>
      </c>
      <c r="AG794">
        <v>56.767348030000001</v>
      </c>
      <c r="AH794">
        <v>66.543113930000004</v>
      </c>
      <c r="AI794">
        <v>76.439162600000003</v>
      </c>
      <c r="AJ794">
        <v>86.512800290000001</v>
      </c>
      <c r="AK794">
        <v>96.745267100000007</v>
      </c>
      <c r="AL794">
        <v>107.1436722</v>
      </c>
      <c r="AM794">
        <v>117.59441889999999</v>
      </c>
      <c r="AN794">
        <v>128.1566741</v>
      </c>
      <c r="AO794">
        <v>138.87677650000001</v>
      </c>
      <c r="AP794">
        <v>149.75826520000001</v>
      </c>
      <c r="AQ794">
        <v>160.6897203</v>
      </c>
      <c r="AR794">
        <v>167.73031180000001</v>
      </c>
      <c r="AS794">
        <v>174.8583568</v>
      </c>
      <c r="AT794">
        <v>181.98360149999999</v>
      </c>
      <c r="AU794">
        <v>189.1074898</v>
      </c>
      <c r="AV794">
        <v>196.2599505</v>
      </c>
    </row>
    <row r="795" spans="1:48" x14ac:dyDescent="0.25">
      <c r="A795" t="s">
        <v>2244</v>
      </c>
      <c r="B795">
        <v>25.1496587238811</v>
      </c>
      <c r="C795">
        <v>25.1496587238811</v>
      </c>
      <c r="D795">
        <v>25.1496587238811</v>
      </c>
      <c r="E795">
        <v>25.1496587238811</v>
      </c>
      <c r="F795">
        <v>25.1496587238811</v>
      </c>
      <c r="G795">
        <v>25.1496587238811</v>
      </c>
      <c r="H795">
        <v>25.1496587238811</v>
      </c>
      <c r="I795">
        <v>25.1496587238811</v>
      </c>
      <c r="J795">
        <v>25.1496587238811</v>
      </c>
      <c r="K795">
        <v>25.1496587238811</v>
      </c>
      <c r="L795">
        <v>25.1496587238811</v>
      </c>
      <c r="M795">
        <v>25.1496587238811</v>
      </c>
      <c r="N795">
        <v>25.1496587238811</v>
      </c>
      <c r="O795">
        <v>25.1496587238811</v>
      </c>
      <c r="P795">
        <v>25.1496587238811</v>
      </c>
      <c r="Q795">
        <v>25.1496587238811</v>
      </c>
      <c r="R795">
        <v>25.1496587238811</v>
      </c>
      <c r="S795">
        <v>25.1496587238811</v>
      </c>
      <c r="T795">
        <v>25.1496587238811</v>
      </c>
      <c r="U795">
        <v>25.1496587238811</v>
      </c>
      <c r="V795">
        <v>25.1496587238811</v>
      </c>
      <c r="W795">
        <v>25.1496587238811</v>
      </c>
      <c r="X795">
        <v>25.1496587238811</v>
      </c>
      <c r="Y795">
        <v>25.1496587238811</v>
      </c>
      <c r="Z795">
        <v>25.1496587238811</v>
      </c>
      <c r="AA795">
        <v>25.1496587238811</v>
      </c>
      <c r="AB795">
        <v>25.1496587238811</v>
      </c>
      <c r="AC795">
        <v>25.1496587238811</v>
      </c>
      <c r="AD795">
        <v>25.1496587238811</v>
      </c>
      <c r="AE795">
        <v>25.1496587238811</v>
      </c>
      <c r="AF795">
        <v>25.1496587238811</v>
      </c>
      <c r="AG795">
        <v>25.1496587238811</v>
      </c>
      <c r="AH795">
        <v>25.1496587238811</v>
      </c>
      <c r="AI795">
        <v>25.1496587238811</v>
      </c>
      <c r="AJ795">
        <v>25.1496587238811</v>
      </c>
      <c r="AK795">
        <v>25.1496587238811</v>
      </c>
      <c r="AL795">
        <v>25.1496587238811</v>
      </c>
      <c r="AM795">
        <v>25.1496587238811</v>
      </c>
      <c r="AN795">
        <v>25.1496587238811</v>
      </c>
      <c r="AO795">
        <v>25.1496587238811</v>
      </c>
      <c r="AP795">
        <v>25.1496587238811</v>
      </c>
      <c r="AQ795">
        <v>25.1496587238811</v>
      </c>
      <c r="AR795">
        <v>25.1496587238811</v>
      </c>
      <c r="AS795">
        <v>25.1496587238811</v>
      </c>
      <c r="AT795">
        <v>25.1496587238811</v>
      </c>
      <c r="AU795">
        <v>25.1496587238811</v>
      </c>
      <c r="AV795">
        <v>25.1496587238811</v>
      </c>
    </row>
    <row r="796" spans="1:48" x14ac:dyDescent="0.25">
      <c r="A796" t="s">
        <v>2245</v>
      </c>
      <c r="B796">
        <v>30.678899201992301</v>
      </c>
      <c r="C796">
        <v>30.678899201992301</v>
      </c>
      <c r="D796">
        <v>30.678899201992301</v>
      </c>
      <c r="E796">
        <v>30.678899201992301</v>
      </c>
      <c r="F796">
        <v>30.678899201992301</v>
      </c>
      <c r="G796">
        <v>30.678899201992301</v>
      </c>
      <c r="H796">
        <v>30.678899201992301</v>
      </c>
      <c r="I796">
        <v>30.678899201992301</v>
      </c>
      <c r="J796">
        <v>30.678899201992301</v>
      </c>
      <c r="K796">
        <v>30.678899201992301</v>
      </c>
      <c r="L796">
        <v>30.678899201992301</v>
      </c>
      <c r="M796">
        <v>30.678899201992301</v>
      </c>
      <c r="N796">
        <v>30.678899201992301</v>
      </c>
      <c r="O796">
        <v>30.678899201992301</v>
      </c>
      <c r="P796">
        <v>30.678899201992301</v>
      </c>
      <c r="Q796">
        <v>30.678899201992301</v>
      </c>
      <c r="R796">
        <v>30.678899201992301</v>
      </c>
      <c r="S796">
        <v>30.845801891234501</v>
      </c>
      <c r="T796">
        <v>31.8697093568348</v>
      </c>
      <c r="U796">
        <v>31.897856000000001</v>
      </c>
      <c r="V796">
        <v>31.141691314641701</v>
      </c>
      <c r="W796">
        <v>30.383714392523299</v>
      </c>
      <c r="X796">
        <v>29.846728971962602</v>
      </c>
      <c r="Y796">
        <v>29.716154082140399</v>
      </c>
      <c r="Z796">
        <v>29.552028044077399</v>
      </c>
      <c r="AA796">
        <v>29.3543508577736</v>
      </c>
      <c r="AB796">
        <v>29.1231225232291</v>
      </c>
      <c r="AC796">
        <v>28.714183527868201</v>
      </c>
      <c r="AD796">
        <v>28.305244532507199</v>
      </c>
      <c r="AE796">
        <v>28.077526600123399</v>
      </c>
      <c r="AF796">
        <v>27.849808667739499</v>
      </c>
      <c r="AG796">
        <v>27.622090735355599</v>
      </c>
      <c r="AH796">
        <v>27.547564866575499</v>
      </c>
      <c r="AI796">
        <v>27.4730389977953</v>
      </c>
      <c r="AJ796">
        <v>27.3985131290151</v>
      </c>
      <c r="AK796">
        <v>27.323987260234901</v>
      </c>
      <c r="AL796">
        <v>27.249461391454801</v>
      </c>
      <c r="AM796">
        <v>27.249461391454801</v>
      </c>
      <c r="AN796">
        <v>27.249461391454801</v>
      </c>
      <c r="AO796">
        <v>27.249461391454801</v>
      </c>
      <c r="AP796">
        <v>27.249461391454801</v>
      </c>
      <c r="AQ796">
        <v>27.249461391454801</v>
      </c>
      <c r="AR796">
        <v>27.249461391454801</v>
      </c>
      <c r="AS796">
        <v>27.249461391454801</v>
      </c>
      <c r="AT796">
        <v>27.249461391454801</v>
      </c>
      <c r="AU796">
        <v>27.249461391454801</v>
      </c>
      <c r="AV796">
        <v>27.249461391454801</v>
      </c>
    </row>
    <row r="797" spans="1:48" x14ac:dyDescent="0.25">
      <c r="A797" t="s">
        <v>2246</v>
      </c>
      <c r="B797">
        <v>27.749947774553501</v>
      </c>
      <c r="C797">
        <v>27.749947774553501</v>
      </c>
      <c r="D797">
        <v>27.749947774553501</v>
      </c>
      <c r="E797">
        <v>27.749947774553501</v>
      </c>
      <c r="F797">
        <v>27.749947774553501</v>
      </c>
      <c r="G797">
        <v>27.749947774553501</v>
      </c>
      <c r="H797">
        <v>27.749947774553501</v>
      </c>
      <c r="I797">
        <v>27.749947774553501</v>
      </c>
      <c r="J797">
        <v>27.749947774553501</v>
      </c>
      <c r="K797">
        <v>27.749947774553501</v>
      </c>
      <c r="L797">
        <v>27.749947774553501</v>
      </c>
      <c r="M797">
        <v>27.749947774553501</v>
      </c>
      <c r="N797">
        <v>27.749947774553501</v>
      </c>
      <c r="O797">
        <v>27.749947774553501</v>
      </c>
      <c r="P797">
        <v>27.749947774553501</v>
      </c>
      <c r="Q797">
        <v>27.749947774553501</v>
      </c>
      <c r="R797">
        <v>27.749947774553501</v>
      </c>
      <c r="S797">
        <v>27.749947774553501</v>
      </c>
      <c r="T797">
        <v>27.749947774553501</v>
      </c>
      <c r="U797">
        <v>27.749947774553501</v>
      </c>
      <c r="V797">
        <v>27.749947774553501</v>
      </c>
      <c r="W797">
        <v>27.749947774553501</v>
      </c>
      <c r="X797">
        <v>27.749947774553501</v>
      </c>
      <c r="Y797">
        <v>27.749947774553501</v>
      </c>
      <c r="Z797">
        <v>27.749947774553501</v>
      </c>
      <c r="AA797">
        <v>27.749947774553501</v>
      </c>
      <c r="AB797">
        <v>27.749947774553501</v>
      </c>
      <c r="AC797">
        <v>27.749947774553501</v>
      </c>
      <c r="AD797">
        <v>27.749947774553501</v>
      </c>
      <c r="AE797">
        <v>27.749947774553501</v>
      </c>
      <c r="AF797">
        <v>27.749947774553501</v>
      </c>
      <c r="AG797">
        <v>27.749947774553501</v>
      </c>
      <c r="AH797">
        <v>27.749947774553501</v>
      </c>
      <c r="AI797">
        <v>27.749947774553501</v>
      </c>
      <c r="AJ797">
        <v>27.749947774553501</v>
      </c>
      <c r="AK797">
        <v>27.749947774553501</v>
      </c>
      <c r="AL797">
        <v>27.749947774553501</v>
      </c>
      <c r="AM797">
        <v>27.749947774553501</v>
      </c>
      <c r="AN797">
        <v>27.749947774553501</v>
      </c>
      <c r="AO797">
        <v>27.749947774553501</v>
      </c>
      <c r="AP797">
        <v>27.749947774553501</v>
      </c>
      <c r="AQ797">
        <v>27.749947774553501</v>
      </c>
      <c r="AR797">
        <v>27.749947774553501</v>
      </c>
      <c r="AS797">
        <v>27.749947774553501</v>
      </c>
      <c r="AT797">
        <v>27.749947774553501</v>
      </c>
      <c r="AU797">
        <v>27.749947774553501</v>
      </c>
      <c r="AV797">
        <v>27.749947774553501</v>
      </c>
    </row>
    <row r="798" spans="1:48" x14ac:dyDescent="0.25">
      <c r="A798" t="s">
        <v>2254</v>
      </c>
      <c r="C798">
        <v>574.04311985467996</v>
      </c>
      <c r="D798">
        <v>583.23801500000002</v>
      </c>
      <c r="E798">
        <v>641.05384030000005</v>
      </c>
      <c r="F798">
        <v>322.70135579999999</v>
      </c>
      <c r="G798">
        <v>43.212168490000003</v>
      </c>
      <c r="H798">
        <v>617.83776839999996</v>
      </c>
      <c r="I798">
        <v>533.13711169999999</v>
      </c>
      <c r="J798">
        <v>318.25906420000001</v>
      </c>
      <c r="K798">
        <v>426.72924389999997</v>
      </c>
      <c r="L798">
        <v>523.98322580000001</v>
      </c>
      <c r="M798">
        <v>556.22946249999995</v>
      </c>
      <c r="N798">
        <v>581.62960889999999</v>
      </c>
      <c r="O798">
        <v>758.71174169999995</v>
      </c>
      <c r="P798">
        <v>433.88091800000001</v>
      </c>
      <c r="Q798">
        <v>576.34263490000001</v>
      </c>
      <c r="R798">
        <v>628.61300310000001</v>
      </c>
      <c r="S798">
        <v>547.46314299999995</v>
      </c>
      <c r="T798">
        <v>556.85543619999999</v>
      </c>
      <c r="U798">
        <v>554.46671919999994</v>
      </c>
      <c r="V798">
        <v>397.81886040000001</v>
      </c>
      <c r="W798">
        <v>310.34569679999998</v>
      </c>
      <c r="X798">
        <v>234.77451310000001</v>
      </c>
      <c r="Y798">
        <v>263.07168940000003</v>
      </c>
      <c r="Z798">
        <v>277.68707929999999</v>
      </c>
      <c r="AA798">
        <v>301.81385890000001</v>
      </c>
      <c r="AB798">
        <v>284.38382610000002</v>
      </c>
      <c r="AC798">
        <v>156.9739927</v>
      </c>
      <c r="AD798">
        <v>142.59438919999999</v>
      </c>
      <c r="AE798">
        <v>127.9241892</v>
      </c>
      <c r="AF798">
        <v>108.13038349999999</v>
      </c>
      <c r="AG798">
        <v>85.939608750000005</v>
      </c>
      <c r="AH798">
        <v>-66.555439000000007</v>
      </c>
      <c r="AI798">
        <v>-106.2640947</v>
      </c>
      <c r="AJ798">
        <v>-143.7689441</v>
      </c>
      <c r="AK798">
        <v>-182.8418331</v>
      </c>
      <c r="AL798">
        <v>-222.40740790000001</v>
      </c>
      <c r="AM798">
        <v>-112.2869553</v>
      </c>
      <c r="AN798">
        <v>-139.10251030000001</v>
      </c>
      <c r="AO798">
        <v>-165.5802338</v>
      </c>
      <c r="AP798">
        <v>-192.4552352</v>
      </c>
      <c r="AQ798">
        <v>-220.13749870000001</v>
      </c>
      <c r="AR798">
        <v>-49.120921580000001</v>
      </c>
      <c r="AS798">
        <v>-57.74802425</v>
      </c>
      <c r="AT798">
        <v>-66.623861149999996</v>
      </c>
      <c r="AU798">
        <v>-75.471995489999998</v>
      </c>
      <c r="AV798">
        <v>-84.291224339999999</v>
      </c>
    </row>
    <row r="799" spans="1:48" x14ac:dyDescent="0.25">
      <c r="A799" t="s">
        <v>2255</v>
      </c>
      <c r="C799">
        <v>4.58171802921692</v>
      </c>
      <c r="D799">
        <v>4.655106967</v>
      </c>
      <c r="E799">
        <v>5.1165632609999996</v>
      </c>
      <c r="F799">
        <v>2.5756368620000001</v>
      </c>
      <c r="G799">
        <v>0.34489738590000002</v>
      </c>
      <c r="H799">
        <v>4.9312644719999996</v>
      </c>
      <c r="I799">
        <v>4.2552272330000003</v>
      </c>
      <c r="J799">
        <v>2.5401807660000002</v>
      </c>
      <c r="K799">
        <v>3.405934158</v>
      </c>
      <c r="L799">
        <v>4.1821656059999999</v>
      </c>
      <c r="M799">
        <v>4.4395385440000004</v>
      </c>
      <c r="N799">
        <v>4.642269497</v>
      </c>
      <c r="O799">
        <v>6.0556483400000003</v>
      </c>
      <c r="P799">
        <v>3.4630151570000001</v>
      </c>
      <c r="Q799">
        <v>4.6000715799999998</v>
      </c>
      <c r="R799">
        <v>5.0172668739999997</v>
      </c>
      <c r="S799">
        <v>4.369570274</v>
      </c>
      <c r="T799">
        <v>4.4445347450000003</v>
      </c>
      <c r="U799">
        <v>4.42546923</v>
      </c>
      <c r="V799">
        <v>75.291767620000002</v>
      </c>
      <c r="W799">
        <v>77.418603669999996</v>
      </c>
      <c r="X799">
        <v>148.20832609999999</v>
      </c>
      <c r="Y799">
        <v>156.77865420000001</v>
      </c>
      <c r="Z799">
        <v>166.74918539999999</v>
      </c>
      <c r="AA799">
        <v>179.9376427</v>
      </c>
      <c r="AB799">
        <v>189.23631560000001</v>
      </c>
      <c r="AC799">
        <v>337.94653349999999</v>
      </c>
      <c r="AD799">
        <v>363.57155690000002</v>
      </c>
      <c r="AE799">
        <v>391.17553750000002</v>
      </c>
      <c r="AF799">
        <v>418.89646649999997</v>
      </c>
      <c r="AG799">
        <v>446.86208590000001</v>
      </c>
      <c r="AH799">
        <v>608.86571949999995</v>
      </c>
      <c r="AI799">
        <v>648.82108300000004</v>
      </c>
      <c r="AJ799">
        <v>691.51981769999998</v>
      </c>
      <c r="AK799">
        <v>734.0931779</v>
      </c>
      <c r="AL799">
        <v>777.52739080000003</v>
      </c>
      <c r="AM799">
        <v>670.70813769999995</v>
      </c>
      <c r="AN799">
        <v>698.58949150000001</v>
      </c>
      <c r="AO799">
        <v>728.59117200000003</v>
      </c>
      <c r="AP799">
        <v>759.08408469999995</v>
      </c>
      <c r="AQ799">
        <v>785.75207350000005</v>
      </c>
      <c r="AR799">
        <v>613.6187046</v>
      </c>
      <c r="AS799">
        <v>625.42546230000005</v>
      </c>
      <c r="AT799">
        <v>634.14561760000004</v>
      </c>
      <c r="AU799">
        <v>642.93942800000002</v>
      </c>
      <c r="AV799">
        <v>652.76829069999997</v>
      </c>
    </row>
    <row r="800" spans="1:48" x14ac:dyDescent="0.25">
      <c r="A800" t="s">
        <v>2256</v>
      </c>
      <c r="C800">
        <v>0.80074801552198405</v>
      </c>
      <c r="D800">
        <v>0.81357422000000001</v>
      </c>
      <c r="E800">
        <v>0.89422305179999995</v>
      </c>
      <c r="F800">
        <v>0.45014470400000001</v>
      </c>
      <c r="G800">
        <v>6.0277803099999999E-2</v>
      </c>
      <c r="H800">
        <v>0.86183833560000001</v>
      </c>
      <c r="I800">
        <v>0.74368713679999998</v>
      </c>
      <c r="J800">
        <v>0.44394803329999999</v>
      </c>
      <c r="K800">
        <v>0.59525597190000001</v>
      </c>
      <c r="L800">
        <v>0.73091813790000004</v>
      </c>
      <c r="M800">
        <v>0.77589927120000002</v>
      </c>
      <c r="N800">
        <v>0.81133061090000003</v>
      </c>
      <c r="O800">
        <v>1.0583471879999999</v>
      </c>
      <c r="P800">
        <v>0.60523203240000001</v>
      </c>
      <c r="Q800">
        <v>0.80395567030000004</v>
      </c>
      <c r="R800">
        <v>0.87686899709999999</v>
      </c>
      <c r="S800">
        <v>0.76367089899999996</v>
      </c>
      <c r="T800">
        <v>0.77677245849999998</v>
      </c>
      <c r="U800">
        <v>0.77344037369999996</v>
      </c>
      <c r="V800">
        <v>0.65472888770000004</v>
      </c>
      <c r="W800">
        <v>0.53661971249999996</v>
      </c>
      <c r="X800">
        <v>0.53000273819999999</v>
      </c>
      <c r="Y800">
        <v>0.58102298320000001</v>
      </c>
      <c r="Z800">
        <v>0.61504697639999995</v>
      </c>
      <c r="AA800">
        <v>0.66668683009999996</v>
      </c>
      <c r="AB800">
        <v>0.65543399420000004</v>
      </c>
      <c r="AC800">
        <v>10.086823109999999</v>
      </c>
      <c r="AD800">
        <v>10.944283909999999</v>
      </c>
      <c r="AE800">
        <v>11.86507488</v>
      </c>
      <c r="AF800">
        <v>12.80760386</v>
      </c>
      <c r="AG800">
        <v>13.76628384</v>
      </c>
      <c r="AH800">
        <v>14.35866837</v>
      </c>
      <c r="AI800">
        <v>15.26816155</v>
      </c>
      <c r="AJ800">
        <v>16.24467155</v>
      </c>
      <c r="AK800">
        <v>17.21675866</v>
      </c>
      <c r="AL800">
        <v>18.208777470000001</v>
      </c>
      <c r="AM800">
        <v>19.10059584</v>
      </c>
      <c r="AN800">
        <v>20.055806950000001</v>
      </c>
      <c r="AO800">
        <v>21.066358789999999</v>
      </c>
      <c r="AP800">
        <v>22.09319301</v>
      </c>
      <c r="AQ800">
        <v>23.02163629</v>
      </c>
      <c r="AR800">
        <v>20.013283449999999</v>
      </c>
      <c r="AS800">
        <v>20.669133129999999</v>
      </c>
      <c r="AT800">
        <v>21.241789180000001</v>
      </c>
      <c r="AU800">
        <v>21.815663229999998</v>
      </c>
      <c r="AV800">
        <v>22.41935634</v>
      </c>
    </row>
    <row r="801" spans="1:48" x14ac:dyDescent="0.25">
      <c r="A801" s="30" t="s">
        <v>2340</v>
      </c>
      <c r="B801">
        <v>67350.955948258998</v>
      </c>
      <c r="C801">
        <v>68432.297331292299</v>
      </c>
      <c r="D801">
        <v>69531.000880000007</v>
      </c>
      <c r="E801">
        <v>71096.818769999998</v>
      </c>
      <c r="F801">
        <v>69925.848050000001</v>
      </c>
      <c r="G801">
        <v>69335.096279999998</v>
      </c>
      <c r="H801">
        <v>72492.865139999994</v>
      </c>
      <c r="I801">
        <v>71551.45448</v>
      </c>
      <c r="J801">
        <v>71958.694449999995</v>
      </c>
      <c r="K801">
        <v>69562.823659999995</v>
      </c>
      <c r="L801">
        <v>72566.393599999996</v>
      </c>
      <c r="M801">
        <v>72238.368140000006</v>
      </c>
      <c r="N801">
        <v>70413.516969999997</v>
      </c>
      <c r="O801">
        <v>71697.535140000007</v>
      </c>
      <c r="P801">
        <v>70834.073810000002</v>
      </c>
      <c r="Q801">
        <v>71242.365099999995</v>
      </c>
      <c r="R801">
        <v>73622.454620000004</v>
      </c>
      <c r="S801">
        <v>75030.704700000002</v>
      </c>
      <c r="T801">
        <v>76140.748519999906</v>
      </c>
      <c r="U801">
        <v>77337.060039999997</v>
      </c>
      <c r="V801">
        <v>78312.719330000007</v>
      </c>
      <c r="W801">
        <v>78982.661259999906</v>
      </c>
      <c r="X801">
        <v>79945.101840000003</v>
      </c>
      <c r="Y801">
        <v>80958.1587</v>
      </c>
      <c r="Z801">
        <v>82053.351970000003</v>
      </c>
      <c r="AA801">
        <v>83228.258889999997</v>
      </c>
      <c r="AB801">
        <v>84504.949240000002</v>
      </c>
      <c r="AC801">
        <v>86065.781359999906</v>
      </c>
      <c r="AD801">
        <v>87653.113029999906</v>
      </c>
      <c r="AE801">
        <v>89292.469509999995</v>
      </c>
      <c r="AF801">
        <v>90963.64026</v>
      </c>
      <c r="AG801">
        <v>92658.935960000003</v>
      </c>
      <c r="AH801">
        <v>94378.070789999998</v>
      </c>
      <c r="AI801">
        <v>96117.348190000004</v>
      </c>
      <c r="AJ801">
        <v>97914.089059999998</v>
      </c>
      <c r="AK801">
        <v>99752.319080000001</v>
      </c>
      <c r="AL801">
        <v>101666.42969999999</v>
      </c>
      <c r="AM801">
        <v>103698.9132</v>
      </c>
      <c r="AN801">
        <v>105782.8861</v>
      </c>
      <c r="AO801">
        <v>107946.29790000001</v>
      </c>
      <c r="AP801">
        <v>110220.3495</v>
      </c>
      <c r="AQ801">
        <v>112528.0677</v>
      </c>
      <c r="AR801">
        <v>114861.63159999999</v>
      </c>
      <c r="AS801">
        <v>117306.88830000001</v>
      </c>
      <c r="AT801">
        <v>119816.9944</v>
      </c>
      <c r="AU801">
        <v>122411.5226</v>
      </c>
      <c r="AV801">
        <v>125198.2058</v>
      </c>
    </row>
    <row r="802" spans="1:48" x14ac:dyDescent="0.25">
      <c r="A802" s="30" t="s">
        <v>2341</v>
      </c>
      <c r="B802">
        <v>125552.077579634</v>
      </c>
      <c r="C802">
        <v>127567.856796145</v>
      </c>
      <c r="D802">
        <v>129616.00049999999</v>
      </c>
      <c r="E802">
        <v>132206.43400000001</v>
      </c>
      <c r="F802">
        <v>130288.5607</v>
      </c>
      <c r="G802">
        <v>129242.6728</v>
      </c>
      <c r="H802">
        <v>130871.6746</v>
      </c>
      <c r="I802">
        <v>133724.321</v>
      </c>
      <c r="J802">
        <v>132063.33859999999</v>
      </c>
      <c r="K802">
        <v>131036.2444</v>
      </c>
      <c r="L802">
        <v>133682.67420000001</v>
      </c>
      <c r="M802">
        <v>133764.77119999999</v>
      </c>
      <c r="N802">
        <v>133829.01680000001</v>
      </c>
      <c r="O802">
        <v>136920.7929</v>
      </c>
      <c r="P802">
        <v>137677.50090000001</v>
      </c>
      <c r="Q802">
        <v>136334.30499999999</v>
      </c>
      <c r="R802">
        <v>142379.48670000001</v>
      </c>
      <c r="S802">
        <v>147461.3946</v>
      </c>
      <c r="T802">
        <v>151514.2831</v>
      </c>
      <c r="U802">
        <v>155217.63149999999</v>
      </c>
      <c r="V802">
        <v>157721.4706</v>
      </c>
      <c r="W802">
        <v>159778.56200000001</v>
      </c>
      <c r="X802">
        <v>162946.64929999999</v>
      </c>
      <c r="Y802">
        <v>166348.76420000001</v>
      </c>
      <c r="Z802">
        <v>169985.19070000001</v>
      </c>
      <c r="AA802">
        <v>173903.09880000001</v>
      </c>
      <c r="AB802">
        <v>178100.1397</v>
      </c>
      <c r="AC802">
        <v>182804.0956</v>
      </c>
      <c r="AD802">
        <v>187673.8781</v>
      </c>
      <c r="AE802">
        <v>192631.38310000001</v>
      </c>
      <c r="AF802">
        <v>197542.62770000001</v>
      </c>
      <c r="AG802">
        <v>202305.6875</v>
      </c>
      <c r="AH802">
        <v>206940.41469999999</v>
      </c>
      <c r="AI802">
        <v>211579.29019999999</v>
      </c>
      <c r="AJ802">
        <v>216255.80429999999</v>
      </c>
      <c r="AK802">
        <v>220988.53099999999</v>
      </c>
      <c r="AL802">
        <v>225836.34469999999</v>
      </c>
      <c r="AM802">
        <v>230758.9952</v>
      </c>
      <c r="AN802">
        <v>235814.0422</v>
      </c>
      <c r="AO802">
        <v>241009.98259999999</v>
      </c>
      <c r="AP802">
        <v>246337.24429999999</v>
      </c>
      <c r="AQ802">
        <v>251759.23989999999</v>
      </c>
      <c r="AR802">
        <v>257125.32740000001</v>
      </c>
      <c r="AS802">
        <v>262517.62190000003</v>
      </c>
      <c r="AT802">
        <v>267958.56420000002</v>
      </c>
      <c r="AU802">
        <v>273460.67259999999</v>
      </c>
      <c r="AV802">
        <v>279035.45740000001</v>
      </c>
    </row>
    <row r="803" spans="1:48" x14ac:dyDescent="0.25">
      <c r="A803" s="30" t="s">
        <v>2342</v>
      </c>
      <c r="B803">
        <v>86635.9317456024</v>
      </c>
      <c r="C803">
        <v>88026.899652964203</v>
      </c>
      <c r="D803">
        <v>89440.213090000005</v>
      </c>
      <c r="E803">
        <v>89510.127370000002</v>
      </c>
      <c r="F803">
        <v>87819.058069999999</v>
      </c>
      <c r="G803">
        <v>77280.967529999994</v>
      </c>
      <c r="H803">
        <v>83774.253360000002</v>
      </c>
      <c r="I803">
        <v>85279.304489999995</v>
      </c>
      <c r="J803">
        <v>85554.722970000003</v>
      </c>
      <c r="K803">
        <v>85433.562839999999</v>
      </c>
      <c r="L803">
        <v>86967.632500000007</v>
      </c>
      <c r="M803">
        <v>90438.254289999997</v>
      </c>
      <c r="N803">
        <v>94204.59749</v>
      </c>
      <c r="O803">
        <v>100751.9295</v>
      </c>
      <c r="P803">
        <v>102778.23540000001</v>
      </c>
      <c r="Q803">
        <v>104476.2942</v>
      </c>
      <c r="R803">
        <v>105214.23</v>
      </c>
      <c r="S803">
        <v>105689.3232</v>
      </c>
      <c r="T803">
        <v>106598.3864</v>
      </c>
      <c r="U803">
        <v>107980.85520000001</v>
      </c>
      <c r="V803">
        <v>111998.9595</v>
      </c>
      <c r="W803">
        <v>113723.5448</v>
      </c>
      <c r="X803">
        <v>112651.4455</v>
      </c>
      <c r="Y803">
        <v>113184.06759999999</v>
      </c>
      <c r="Z803">
        <v>114408.8324</v>
      </c>
      <c r="AA803">
        <v>115959.34910000001</v>
      </c>
      <c r="AB803">
        <v>117652.6088</v>
      </c>
      <c r="AC803">
        <v>119229.78939999999</v>
      </c>
      <c r="AD803">
        <v>120892.9319</v>
      </c>
      <c r="AE803">
        <v>122538.962</v>
      </c>
      <c r="AF803">
        <v>124123.1863</v>
      </c>
      <c r="AG803">
        <v>125673.83379999999</v>
      </c>
      <c r="AH803">
        <v>127507.183</v>
      </c>
      <c r="AI803">
        <v>129226.7934</v>
      </c>
      <c r="AJ803">
        <v>130951.7754</v>
      </c>
      <c r="AK803">
        <v>132688.5367</v>
      </c>
      <c r="AL803">
        <v>134461.3847</v>
      </c>
      <c r="AM803">
        <v>136349.38399999999</v>
      </c>
      <c r="AN803">
        <v>138259.40719999999</v>
      </c>
      <c r="AO803">
        <v>140215.12969999999</v>
      </c>
      <c r="AP803">
        <v>142206.47210000001</v>
      </c>
      <c r="AQ803">
        <v>144175.1648</v>
      </c>
      <c r="AR803">
        <v>146142.60819999999</v>
      </c>
      <c r="AS803">
        <v>148150.13099999999</v>
      </c>
      <c r="AT803">
        <v>150165.91140000001</v>
      </c>
      <c r="AU803">
        <v>152191.4627</v>
      </c>
      <c r="AV803">
        <v>154236.45869999999</v>
      </c>
    </row>
    <row r="804" spans="1:48" x14ac:dyDescent="0.25">
      <c r="A804" s="30" t="s">
        <v>2343</v>
      </c>
      <c r="B804">
        <v>6542.2380876809102</v>
      </c>
      <c r="C804">
        <v>6647.2758363254998</v>
      </c>
      <c r="D804">
        <v>6754.0001249999996</v>
      </c>
      <c r="E804">
        <v>6815.2378200000003</v>
      </c>
      <c r="F804">
        <v>6403.7477390000004</v>
      </c>
      <c r="G804">
        <v>5496.5944</v>
      </c>
      <c r="H804">
        <v>5688.7729769999996</v>
      </c>
      <c r="I804">
        <v>6370.9094139999997</v>
      </c>
      <c r="J804">
        <v>5959.8735989999996</v>
      </c>
      <c r="K804">
        <v>5747.3769410000004</v>
      </c>
      <c r="L804">
        <v>5809.7159609999999</v>
      </c>
      <c r="M804">
        <v>5733.5350070000004</v>
      </c>
      <c r="N804">
        <v>5948.6033619999998</v>
      </c>
      <c r="O804">
        <v>6225.4245810000002</v>
      </c>
      <c r="P804">
        <v>6331.2114659999997</v>
      </c>
      <c r="Q804">
        <v>6357.8223429999998</v>
      </c>
      <c r="R804">
        <v>6629.7315570000001</v>
      </c>
      <c r="S804">
        <v>6746.3413399999999</v>
      </c>
      <c r="T804">
        <v>6835.5692900000004</v>
      </c>
      <c r="U804">
        <v>6934.4682750000002</v>
      </c>
      <c r="V804">
        <v>7026.9399759999997</v>
      </c>
      <c r="W804">
        <v>7066.3225259999999</v>
      </c>
      <c r="X804">
        <v>7122.500454</v>
      </c>
      <c r="Y804">
        <v>7188.5684240000001</v>
      </c>
      <c r="Z804">
        <v>7265.2844059999998</v>
      </c>
      <c r="AA804">
        <v>7351.5506340000002</v>
      </c>
      <c r="AB804">
        <v>7448.8521259999998</v>
      </c>
      <c r="AC804">
        <v>7572.9723160000003</v>
      </c>
      <c r="AD804">
        <v>7698.1830019999998</v>
      </c>
      <c r="AE804">
        <v>7828.1015029999999</v>
      </c>
      <c r="AF804">
        <v>7959.4833230000004</v>
      </c>
      <c r="AG804">
        <v>8091.038982</v>
      </c>
      <c r="AH804">
        <v>8224.8504790000006</v>
      </c>
      <c r="AI804">
        <v>8357.7186569999994</v>
      </c>
      <c r="AJ804">
        <v>8493.6619269999901</v>
      </c>
      <c r="AK804">
        <v>8631.5754030000007</v>
      </c>
      <c r="AL804">
        <v>8773.2603089999902</v>
      </c>
      <c r="AM804">
        <v>8922.2875330000006</v>
      </c>
      <c r="AN804">
        <v>9073.2629190000007</v>
      </c>
      <c r="AO804">
        <v>9227.6770940000006</v>
      </c>
      <c r="AP804">
        <v>9386.1403140000002</v>
      </c>
      <c r="AQ804">
        <v>9543.7615729999998</v>
      </c>
      <c r="AR804">
        <v>9700.4815479999997</v>
      </c>
      <c r="AS804">
        <v>9860.6791410000005</v>
      </c>
      <c r="AT804">
        <v>10021.38427</v>
      </c>
      <c r="AU804">
        <v>10183.16575</v>
      </c>
      <c r="AV804">
        <v>10348.814630000001</v>
      </c>
    </row>
    <row r="805" spans="1:48" x14ac:dyDescent="0.25">
      <c r="A805" s="30" t="s">
        <v>2344</v>
      </c>
      <c r="B805">
        <v>19050.369628430599</v>
      </c>
      <c r="C805">
        <v>19356.2294748317</v>
      </c>
      <c r="D805">
        <v>19667.000110000001</v>
      </c>
      <c r="E805">
        <v>19896.309399999998</v>
      </c>
      <c r="F805">
        <v>18705.22334</v>
      </c>
      <c r="G805">
        <v>16022.14356</v>
      </c>
      <c r="H805">
        <v>16612.95016</v>
      </c>
      <c r="I805">
        <v>18761.574100000002</v>
      </c>
      <c r="J805">
        <v>17404.02262</v>
      </c>
      <c r="K805">
        <v>16733.748449999999</v>
      </c>
      <c r="L805">
        <v>16917.144520000002</v>
      </c>
      <c r="M805">
        <v>16618.658189999998</v>
      </c>
      <c r="N805">
        <v>17292.770349999999</v>
      </c>
      <c r="O805">
        <v>18126.228940000001</v>
      </c>
      <c r="P805">
        <v>18396.297170000002</v>
      </c>
      <c r="Q805">
        <v>18517.919419999998</v>
      </c>
      <c r="R805">
        <v>21791.007829999999</v>
      </c>
      <c r="S805">
        <v>21788.190559999999</v>
      </c>
      <c r="T805">
        <v>21838.185860000001</v>
      </c>
      <c r="U805">
        <v>22255.825349999999</v>
      </c>
      <c r="V805">
        <v>22587.979370000001</v>
      </c>
      <c r="W805">
        <v>22323.30185</v>
      </c>
      <c r="X805">
        <v>22109.873200000002</v>
      </c>
      <c r="Y805">
        <v>21773.851770000001</v>
      </c>
      <c r="Z805">
        <v>21433.473010000002</v>
      </c>
      <c r="AA805">
        <v>21052.1227</v>
      </c>
      <c r="AB805">
        <v>20702.513360000001</v>
      </c>
      <c r="AC805">
        <v>20686.170020000001</v>
      </c>
      <c r="AD805">
        <v>20563.490099999999</v>
      </c>
      <c r="AE805">
        <v>20435.8033</v>
      </c>
      <c r="AF805">
        <v>20328.601910000001</v>
      </c>
      <c r="AG805">
        <v>20263.959050000001</v>
      </c>
      <c r="AH805">
        <v>20213.219359999999</v>
      </c>
      <c r="AI805">
        <v>20140.608069999998</v>
      </c>
      <c r="AJ805">
        <v>20093.577270000002</v>
      </c>
      <c r="AK805">
        <v>20042.035609999999</v>
      </c>
      <c r="AL805">
        <v>20015.209129999999</v>
      </c>
      <c r="AM805">
        <v>20061.948390000001</v>
      </c>
      <c r="AN805">
        <v>20088.634389999999</v>
      </c>
      <c r="AO805">
        <v>20123.735499999999</v>
      </c>
      <c r="AP805">
        <v>20192.663659999998</v>
      </c>
      <c r="AQ805">
        <v>20233.249449999999</v>
      </c>
      <c r="AR805">
        <v>20267.129779999999</v>
      </c>
      <c r="AS805">
        <v>20336.814060000001</v>
      </c>
      <c r="AT805">
        <v>20401.59865</v>
      </c>
      <c r="AU805">
        <v>20470.291109999998</v>
      </c>
      <c r="AV805">
        <v>20594.067579999999</v>
      </c>
    </row>
    <row r="806" spans="1:48" x14ac:dyDescent="0.25">
      <c r="A806" s="30" t="s">
        <v>2345</v>
      </c>
      <c r="B806">
        <v>19283.8134216096</v>
      </c>
      <c r="C806">
        <v>19593.421283619798</v>
      </c>
      <c r="D806">
        <v>19908.000100000001</v>
      </c>
      <c r="E806">
        <v>20181.665649999999</v>
      </c>
      <c r="F806">
        <v>19578.63392</v>
      </c>
      <c r="G806">
        <v>17549.96632</v>
      </c>
      <c r="H806">
        <v>18671.433590000001</v>
      </c>
      <c r="I806">
        <v>18291.413789999999</v>
      </c>
      <c r="J806">
        <v>17508.062539999999</v>
      </c>
      <c r="K806">
        <v>17545.738529999999</v>
      </c>
      <c r="L806">
        <v>17423.66718</v>
      </c>
      <c r="M806">
        <v>17604.075959999998</v>
      </c>
      <c r="N806">
        <v>17522.828089999999</v>
      </c>
      <c r="O806">
        <v>17618.817070000001</v>
      </c>
      <c r="P806">
        <v>17689.913960000002</v>
      </c>
      <c r="Q806">
        <v>17402.885699999999</v>
      </c>
      <c r="R806">
        <v>17828.184649999999</v>
      </c>
      <c r="S806">
        <v>17985.82503</v>
      </c>
      <c r="T806">
        <v>18109.19354</v>
      </c>
      <c r="U806">
        <v>18222.461360000001</v>
      </c>
      <c r="V806">
        <v>18350.904910000001</v>
      </c>
      <c r="W806">
        <v>18299.460309999999</v>
      </c>
      <c r="X806">
        <v>18279.77723</v>
      </c>
      <c r="Y806">
        <v>18270.800920000001</v>
      </c>
      <c r="Z806">
        <v>18278.27046</v>
      </c>
      <c r="AA806">
        <v>18304.317609999998</v>
      </c>
      <c r="AB806">
        <v>18352.39934</v>
      </c>
      <c r="AC806">
        <v>18471.481</v>
      </c>
      <c r="AD806">
        <v>18594.845219999999</v>
      </c>
      <c r="AE806">
        <v>18733.044750000001</v>
      </c>
      <c r="AF806">
        <v>18878.070299999999</v>
      </c>
      <c r="AG806">
        <v>19027.185270000002</v>
      </c>
      <c r="AH806">
        <v>19188.318380000001</v>
      </c>
      <c r="AI806">
        <v>19345.968150000001</v>
      </c>
      <c r="AJ806">
        <v>19510.323789999999</v>
      </c>
      <c r="AK806">
        <v>19678.75589</v>
      </c>
      <c r="AL806">
        <v>19852.673699999999</v>
      </c>
      <c r="AM806">
        <v>20037.96818</v>
      </c>
      <c r="AN806">
        <v>20224.166509999999</v>
      </c>
      <c r="AO806">
        <v>20414.898690000002</v>
      </c>
      <c r="AP806">
        <v>20610.681229999998</v>
      </c>
      <c r="AQ806">
        <v>20801.525300000001</v>
      </c>
      <c r="AR806">
        <v>20985.994170000002</v>
      </c>
      <c r="AS806">
        <v>21178.122920000002</v>
      </c>
      <c r="AT806">
        <v>21369.93562</v>
      </c>
      <c r="AU806">
        <v>21562.13639</v>
      </c>
      <c r="AV806">
        <v>21758.084620000001</v>
      </c>
    </row>
    <row r="807" spans="1:48" x14ac:dyDescent="0.25">
      <c r="A807" s="30" t="s">
        <v>2346</v>
      </c>
      <c r="B807">
        <v>5805.0981432442604</v>
      </c>
      <c r="C807">
        <v>5898.30087164624</v>
      </c>
      <c r="D807">
        <v>5993.0001060000004</v>
      </c>
      <c r="E807">
        <v>6048.7605729999996</v>
      </c>
      <c r="F807">
        <v>6120.6317769999996</v>
      </c>
      <c r="G807">
        <v>5662.057315</v>
      </c>
      <c r="H807">
        <v>5918.6053009999996</v>
      </c>
      <c r="I807">
        <v>6030.2686819999999</v>
      </c>
      <c r="J807">
        <v>5915.8533280000001</v>
      </c>
      <c r="K807">
        <v>5904.3648999999996</v>
      </c>
      <c r="L807">
        <v>5882.5756300000003</v>
      </c>
      <c r="M807">
        <v>6012.4599319999998</v>
      </c>
      <c r="N807">
        <v>6158.9890539999997</v>
      </c>
      <c r="O807">
        <v>6321.7235540000001</v>
      </c>
      <c r="P807">
        <v>6378.4446170000001</v>
      </c>
      <c r="Q807">
        <v>6502.2282320000004</v>
      </c>
      <c r="R807">
        <v>6602.0627519999998</v>
      </c>
      <c r="S807">
        <v>6639.2690149999999</v>
      </c>
      <c r="T807">
        <v>6649.1188460000003</v>
      </c>
      <c r="U807">
        <v>6679.7394240000003</v>
      </c>
      <c r="V807">
        <v>6686.5285800000001</v>
      </c>
      <c r="W807">
        <v>6672.4890590000005</v>
      </c>
      <c r="X807">
        <v>6674.94254</v>
      </c>
      <c r="Y807">
        <v>6691.5320179999999</v>
      </c>
      <c r="Z807">
        <v>6720.6738679999999</v>
      </c>
      <c r="AA807">
        <v>6761.5722519999999</v>
      </c>
      <c r="AB807">
        <v>6811.9211679999999</v>
      </c>
      <c r="AC807">
        <v>6876.6077679999999</v>
      </c>
      <c r="AD807">
        <v>6946.5873629999996</v>
      </c>
      <c r="AE807">
        <v>7023.4250300000003</v>
      </c>
      <c r="AF807">
        <v>7101.3843139999999</v>
      </c>
      <c r="AG807">
        <v>7179.7253440000004</v>
      </c>
      <c r="AH807">
        <v>7262.6554219999998</v>
      </c>
      <c r="AI807">
        <v>7348.7308139999996</v>
      </c>
      <c r="AJ807">
        <v>7439.0316359999997</v>
      </c>
      <c r="AK807">
        <v>7533.0175909999998</v>
      </c>
      <c r="AL807">
        <v>7629.8507410000002</v>
      </c>
      <c r="AM807">
        <v>7729.9012780000003</v>
      </c>
      <c r="AN807">
        <v>7831.9467089999998</v>
      </c>
      <c r="AO807">
        <v>7935.8785619999999</v>
      </c>
      <c r="AP807">
        <v>8041.4430229999998</v>
      </c>
      <c r="AQ807">
        <v>8146.7746189999998</v>
      </c>
      <c r="AR807">
        <v>8250.661435</v>
      </c>
      <c r="AS807">
        <v>8356.2135529999996</v>
      </c>
      <c r="AT807">
        <v>8462.1875679999903</v>
      </c>
      <c r="AU807">
        <v>8568.4841799999995</v>
      </c>
      <c r="AV807">
        <v>8675.701712</v>
      </c>
    </row>
    <row r="808" spans="1:48" x14ac:dyDescent="0.25">
      <c r="A808" s="30" t="s">
        <v>2347</v>
      </c>
      <c r="B808">
        <v>23018.9141124739</v>
      </c>
      <c r="C808">
        <v>23388.490224228401</v>
      </c>
      <c r="D808">
        <v>23763.999680000001</v>
      </c>
      <c r="E808">
        <v>24029.18592</v>
      </c>
      <c r="F808">
        <v>24351.977620000001</v>
      </c>
      <c r="G808">
        <v>22717.125960000001</v>
      </c>
      <c r="H808">
        <v>23777.27664</v>
      </c>
      <c r="I808">
        <v>24332.080180000001</v>
      </c>
      <c r="J808">
        <v>24182.849020000001</v>
      </c>
      <c r="K808">
        <v>24310.382079999999</v>
      </c>
      <c r="L808">
        <v>24437.236440000001</v>
      </c>
      <c r="M808">
        <v>25187.587520000001</v>
      </c>
      <c r="N808">
        <v>25805.502939999998</v>
      </c>
      <c r="O808">
        <v>26745.504730000001</v>
      </c>
      <c r="P808">
        <v>27248.350600000002</v>
      </c>
      <c r="Q808">
        <v>28265.626120000001</v>
      </c>
      <c r="R808">
        <v>28643.246009999999</v>
      </c>
      <c r="S808">
        <v>28847.068459999999</v>
      </c>
      <c r="T808">
        <v>28866.648109999998</v>
      </c>
      <c r="U808">
        <v>29008.823380000002</v>
      </c>
      <c r="V808">
        <v>29100.015340000002</v>
      </c>
      <c r="W808">
        <v>29182.467670000002</v>
      </c>
      <c r="X808">
        <v>29370.61924</v>
      </c>
      <c r="Y808">
        <v>29637.185740000001</v>
      </c>
      <c r="Z808">
        <v>29959.601979999999</v>
      </c>
      <c r="AA808">
        <v>30325.483370000002</v>
      </c>
      <c r="AB808">
        <v>30717.124339999998</v>
      </c>
      <c r="AC808">
        <v>31119.870289999999</v>
      </c>
      <c r="AD808">
        <v>31544.2137</v>
      </c>
      <c r="AE808">
        <v>31991.050190000002</v>
      </c>
      <c r="AF808">
        <v>32451.1345</v>
      </c>
      <c r="AG808">
        <v>32925.82864</v>
      </c>
      <c r="AH808">
        <v>33417.314870000002</v>
      </c>
      <c r="AI808">
        <v>33929.888420000003</v>
      </c>
      <c r="AJ808">
        <v>34465.49379</v>
      </c>
      <c r="AK808">
        <v>35015.469770000003</v>
      </c>
      <c r="AL808">
        <v>35580.48878</v>
      </c>
      <c r="AM808">
        <v>36127.714229999998</v>
      </c>
      <c r="AN808">
        <v>36670.415919999999</v>
      </c>
      <c r="AO808">
        <v>37219.47219</v>
      </c>
      <c r="AP808">
        <v>37778.807410000001</v>
      </c>
      <c r="AQ808">
        <v>38351.253879999997</v>
      </c>
      <c r="AR808">
        <v>38889.842100000002</v>
      </c>
      <c r="AS808">
        <v>39422.733809999998</v>
      </c>
      <c r="AT808">
        <v>39956.541519999999</v>
      </c>
      <c r="AU808">
        <v>40493.26715</v>
      </c>
      <c r="AV808">
        <v>41033.856209999998</v>
      </c>
    </row>
    <row r="809" spans="1:48" x14ac:dyDescent="0.25">
      <c r="A809" s="30" t="s">
        <v>2348</v>
      </c>
      <c r="B809">
        <v>24379.862367314301</v>
      </c>
      <c r="C809">
        <v>24771.288943511401</v>
      </c>
      <c r="D809">
        <v>25169.00073</v>
      </c>
      <c r="E809">
        <v>26123.30142</v>
      </c>
      <c r="F809">
        <v>25696.68923</v>
      </c>
      <c r="G809">
        <v>22024.260780000001</v>
      </c>
      <c r="H809">
        <v>23437.424129999999</v>
      </c>
      <c r="I809">
        <v>24447.14759</v>
      </c>
      <c r="J809">
        <v>23558.041000000001</v>
      </c>
      <c r="K809">
        <v>22467.152839999999</v>
      </c>
      <c r="L809">
        <v>22003.92425</v>
      </c>
      <c r="M809">
        <v>22683.539239999998</v>
      </c>
      <c r="N809">
        <v>22832.958070000001</v>
      </c>
      <c r="O809">
        <v>23621.469369999999</v>
      </c>
      <c r="P809">
        <v>23796.711759999998</v>
      </c>
      <c r="Q809">
        <v>23361.24192</v>
      </c>
      <c r="R809">
        <v>23939.645540000001</v>
      </c>
      <c r="S809">
        <v>23825.73069</v>
      </c>
      <c r="T809">
        <v>23746.600180000001</v>
      </c>
      <c r="U809">
        <v>23750.355500000001</v>
      </c>
      <c r="V809">
        <v>23742.793249999999</v>
      </c>
      <c r="W809">
        <v>23472.401249999999</v>
      </c>
      <c r="X809">
        <v>23221.530940000001</v>
      </c>
      <c r="Y809">
        <v>23003.771489999999</v>
      </c>
      <c r="Z809">
        <v>22823.54938</v>
      </c>
      <c r="AA809">
        <v>22670.532899999998</v>
      </c>
      <c r="AB809">
        <v>22554.157879999999</v>
      </c>
      <c r="AC809">
        <v>22557.69658</v>
      </c>
      <c r="AD809">
        <v>22557.316409999999</v>
      </c>
      <c r="AE809">
        <v>22576.901389999999</v>
      </c>
      <c r="AF809">
        <v>22614.17092</v>
      </c>
      <c r="AG809">
        <v>22671.70767</v>
      </c>
      <c r="AH809">
        <v>22761.603350000001</v>
      </c>
      <c r="AI809">
        <v>22855.059590000001</v>
      </c>
      <c r="AJ809">
        <v>22968.422869999999</v>
      </c>
      <c r="AK809">
        <v>23094.663860000001</v>
      </c>
      <c r="AL809">
        <v>23241.253830000001</v>
      </c>
      <c r="AM809">
        <v>23384.96732</v>
      </c>
      <c r="AN809">
        <v>23530.057690000001</v>
      </c>
      <c r="AO809">
        <v>23687.197199999999</v>
      </c>
      <c r="AP809">
        <v>23861.465169999999</v>
      </c>
      <c r="AQ809">
        <v>24037.38982</v>
      </c>
      <c r="AR809">
        <v>24171.084169999998</v>
      </c>
      <c r="AS809">
        <v>24315.318950000001</v>
      </c>
      <c r="AT809">
        <v>24461.68086</v>
      </c>
      <c r="AU809">
        <v>24612.44065</v>
      </c>
      <c r="AV809">
        <v>24777.525160000001</v>
      </c>
    </row>
    <row r="810" spans="1:48" x14ac:dyDescent="0.25">
      <c r="A810" s="34" t="s">
        <v>2349</v>
      </c>
      <c r="B810">
        <v>26537.0379997196</v>
      </c>
      <c r="C810">
        <v>26963.098728453198</v>
      </c>
      <c r="D810">
        <v>27396.002509999998</v>
      </c>
      <c r="E810">
        <v>27452.656019999999</v>
      </c>
      <c r="F810">
        <v>25607.24482</v>
      </c>
      <c r="G810">
        <v>20663.979599999999</v>
      </c>
      <c r="H810">
        <v>22844.070970000001</v>
      </c>
      <c r="I810">
        <v>23554.897389999998</v>
      </c>
      <c r="J810">
        <v>22297.28052</v>
      </c>
      <c r="K810">
        <v>22137.481950000001</v>
      </c>
      <c r="L810">
        <v>22227.260200000001</v>
      </c>
      <c r="M810">
        <v>22384.850880000002</v>
      </c>
      <c r="N810">
        <v>21872.984359999999</v>
      </c>
      <c r="O810">
        <v>23044.387739999998</v>
      </c>
      <c r="P810">
        <v>23268.081300000002</v>
      </c>
      <c r="Q810">
        <v>22593.449209999999</v>
      </c>
      <c r="R810">
        <v>23177.856189999999</v>
      </c>
      <c r="S810">
        <v>23296.84534</v>
      </c>
      <c r="T810">
        <v>23443.157019999999</v>
      </c>
      <c r="U810">
        <v>23670.45796</v>
      </c>
      <c r="V810">
        <v>23954.76354</v>
      </c>
      <c r="W810">
        <v>24018.04664</v>
      </c>
      <c r="X810">
        <v>24097.10354</v>
      </c>
      <c r="Y810">
        <v>24211.730749999999</v>
      </c>
      <c r="Z810">
        <v>24357.75936</v>
      </c>
      <c r="AA810">
        <v>24528.212309999999</v>
      </c>
      <c r="AB810">
        <v>24728.434290000001</v>
      </c>
      <c r="AC810">
        <v>25010.18749</v>
      </c>
      <c r="AD810">
        <v>25285.079610000001</v>
      </c>
      <c r="AE810">
        <v>25577.671439999998</v>
      </c>
      <c r="AF810">
        <v>25881.860669999998</v>
      </c>
      <c r="AG810">
        <v>26198.23819</v>
      </c>
      <c r="AH810">
        <v>26539.773580000001</v>
      </c>
      <c r="AI810">
        <v>26876.534469999999</v>
      </c>
      <c r="AJ810">
        <v>27225.733560000001</v>
      </c>
      <c r="AK810">
        <v>27582.037970000001</v>
      </c>
      <c r="AL810">
        <v>27947.936870000001</v>
      </c>
      <c r="AM810">
        <v>28332.023290000001</v>
      </c>
      <c r="AN810">
        <v>28715.515220000001</v>
      </c>
      <c r="AO810">
        <v>29105.949410000001</v>
      </c>
      <c r="AP810">
        <v>29505.758979999999</v>
      </c>
      <c r="AQ810">
        <v>29898.267459999999</v>
      </c>
      <c r="AR810">
        <v>30281.873790000001</v>
      </c>
      <c r="AS810">
        <v>30679.61464</v>
      </c>
      <c r="AT810">
        <v>31077.991979999999</v>
      </c>
      <c r="AU810">
        <v>31478.459409999999</v>
      </c>
      <c r="AV810">
        <v>31888.18809</v>
      </c>
    </row>
    <row r="811" spans="1:48" x14ac:dyDescent="0.25">
      <c r="A811" s="34" t="s">
        <v>2350</v>
      </c>
      <c r="B811">
        <v>12264.032636678699</v>
      </c>
      <c r="C811">
        <v>12460.935647574301</v>
      </c>
      <c r="D811">
        <v>12660.999980000001</v>
      </c>
      <c r="E811">
        <v>12596.404640000001</v>
      </c>
      <c r="F811">
        <v>11905.63154</v>
      </c>
      <c r="G811">
        <v>9918.21041899999</v>
      </c>
      <c r="H811">
        <v>10784.88211</v>
      </c>
      <c r="I811">
        <v>10922.896500000001</v>
      </c>
      <c r="J811">
        <v>10466.870790000001</v>
      </c>
      <c r="K811">
        <v>10227.0425</v>
      </c>
      <c r="L811">
        <v>10342.16884</v>
      </c>
      <c r="M811">
        <v>10295.347610000001</v>
      </c>
      <c r="N811">
        <v>10123.37199</v>
      </c>
      <c r="O811">
        <v>10664.457119999999</v>
      </c>
      <c r="P811">
        <v>10647.96956</v>
      </c>
      <c r="Q811">
        <v>10389.90616</v>
      </c>
      <c r="R811">
        <v>10598.127899999999</v>
      </c>
      <c r="S811">
        <v>10690.66056</v>
      </c>
      <c r="T811">
        <v>10783.284100000001</v>
      </c>
      <c r="U811">
        <v>10909.75418</v>
      </c>
      <c r="V811">
        <v>11038.428470000001</v>
      </c>
      <c r="W811">
        <v>11114.834629999999</v>
      </c>
      <c r="X811">
        <v>11200.495629999999</v>
      </c>
      <c r="Y811">
        <v>11290.87581</v>
      </c>
      <c r="Z811">
        <v>11390.124229999999</v>
      </c>
      <c r="AA811">
        <v>11498.480250000001</v>
      </c>
      <c r="AB811">
        <v>11618.840850000001</v>
      </c>
      <c r="AC811">
        <v>11766.782939999999</v>
      </c>
      <c r="AD811">
        <v>11916.68909</v>
      </c>
      <c r="AE811">
        <v>12074.70868</v>
      </c>
      <c r="AF811">
        <v>12239.068509999999</v>
      </c>
      <c r="AG811">
        <v>12409.45608</v>
      </c>
      <c r="AH811">
        <v>12587.37304</v>
      </c>
      <c r="AI811">
        <v>12766.43741</v>
      </c>
      <c r="AJ811">
        <v>12950.601619999999</v>
      </c>
      <c r="AK811">
        <v>13138.228789999999</v>
      </c>
      <c r="AL811">
        <v>13330.319170000001</v>
      </c>
      <c r="AM811">
        <v>13528.954750000001</v>
      </c>
      <c r="AN811">
        <v>13729.040010000001</v>
      </c>
      <c r="AO811">
        <v>13932.3338</v>
      </c>
      <c r="AP811">
        <v>14139.56573</v>
      </c>
      <c r="AQ811">
        <v>14345.82518</v>
      </c>
      <c r="AR811">
        <v>14550.138999999999</v>
      </c>
      <c r="AS811">
        <v>14759.14284</v>
      </c>
      <c r="AT811">
        <v>14969.08417</v>
      </c>
      <c r="AU811">
        <v>15180.430609999999</v>
      </c>
      <c r="AV811">
        <v>15395.846820000001</v>
      </c>
    </row>
    <row r="812" spans="1:48" x14ac:dyDescent="0.25">
      <c r="A812" s="34" t="s">
        <v>2351</v>
      </c>
      <c r="B812">
        <v>421320.32657594001</v>
      </c>
      <c r="C812">
        <v>428084.760699037</v>
      </c>
      <c r="D812">
        <v>434975.59629999998</v>
      </c>
      <c r="E812">
        <v>447390.82260000001</v>
      </c>
      <c r="F812">
        <v>443273.9755</v>
      </c>
      <c r="G812">
        <v>403091.32439999998</v>
      </c>
      <c r="H812">
        <v>414984.64390000002</v>
      </c>
      <c r="I812">
        <v>424468.40509999997</v>
      </c>
      <c r="J812">
        <v>420439.10119999998</v>
      </c>
      <c r="K812">
        <v>415944.50559999997</v>
      </c>
      <c r="L812">
        <v>420452.0722</v>
      </c>
      <c r="M812">
        <v>427029.40389999998</v>
      </c>
      <c r="N812">
        <v>433653.3763</v>
      </c>
      <c r="O812">
        <v>446444.24930000002</v>
      </c>
      <c r="P812">
        <v>454086.35629999998</v>
      </c>
      <c r="Q812">
        <v>464109.26980000001</v>
      </c>
      <c r="R812">
        <v>481311.15840000001</v>
      </c>
      <c r="S812">
        <v>486142.82659999997</v>
      </c>
      <c r="T812">
        <v>494915.3174</v>
      </c>
      <c r="U812">
        <v>502719.6447</v>
      </c>
      <c r="V812">
        <v>513255.89020000002</v>
      </c>
      <c r="W812">
        <v>512120.1409</v>
      </c>
      <c r="X812">
        <v>514037.13990000001</v>
      </c>
      <c r="Y812">
        <v>516647.7181</v>
      </c>
      <c r="Z812">
        <v>519639.76880000002</v>
      </c>
      <c r="AA812">
        <v>522988.1458</v>
      </c>
      <c r="AB812">
        <v>526901.11430000002</v>
      </c>
      <c r="AC812">
        <v>533742.2683</v>
      </c>
      <c r="AD812">
        <v>539237.92090000003</v>
      </c>
      <c r="AE812">
        <v>545076.25459999999</v>
      </c>
      <c r="AF812">
        <v>551174.85060000001</v>
      </c>
      <c r="AG812">
        <v>557589.34680000006</v>
      </c>
      <c r="AH812">
        <v>565177.4915</v>
      </c>
      <c r="AI812">
        <v>571970.32200000004</v>
      </c>
      <c r="AJ812">
        <v>579014.6605</v>
      </c>
      <c r="AK812">
        <v>586120.83479999995</v>
      </c>
      <c r="AL812">
        <v>593299.79429999995</v>
      </c>
      <c r="AM812">
        <v>601374.38560000004</v>
      </c>
      <c r="AN812">
        <v>609199.07250000001</v>
      </c>
      <c r="AO812">
        <v>617169.77910000004</v>
      </c>
      <c r="AP812">
        <v>625349.17680000002</v>
      </c>
      <c r="AQ812">
        <v>632849.03139999998</v>
      </c>
      <c r="AR812">
        <v>639915.42229999998</v>
      </c>
      <c r="AS812">
        <v>647885.68810000003</v>
      </c>
      <c r="AT812">
        <v>655842.84340000001</v>
      </c>
      <c r="AU812">
        <v>663830.92830000003</v>
      </c>
      <c r="AV812">
        <v>672045.77419999999</v>
      </c>
    </row>
    <row r="813" spans="1:48" x14ac:dyDescent="0.25">
      <c r="A813" s="34" t="s">
        <v>2352</v>
      </c>
      <c r="B813">
        <v>222528.11639340001</v>
      </c>
      <c r="C813">
        <v>226100.87728085401</v>
      </c>
      <c r="D813">
        <v>229731.20989999999</v>
      </c>
      <c r="E813">
        <v>243257.3665</v>
      </c>
      <c r="F813">
        <v>244332.1079</v>
      </c>
      <c r="G813">
        <v>220894.88459999999</v>
      </c>
      <c r="H813">
        <v>220786.16380000001</v>
      </c>
      <c r="I813">
        <v>227820.16519999999</v>
      </c>
      <c r="J813">
        <v>225370.49290000001</v>
      </c>
      <c r="K813">
        <v>225600.0741</v>
      </c>
      <c r="L813">
        <v>222316.19349999999</v>
      </c>
      <c r="M813">
        <v>218467.2029</v>
      </c>
      <c r="N813">
        <v>221322.0759</v>
      </c>
      <c r="O813">
        <v>230231.32329999999</v>
      </c>
      <c r="P813">
        <v>237284.55480000001</v>
      </c>
      <c r="Q813">
        <v>245633.81229999999</v>
      </c>
      <c r="R813">
        <v>321160.72489999997</v>
      </c>
      <c r="S813">
        <v>324715.03970000002</v>
      </c>
      <c r="T813">
        <v>329772.37070000003</v>
      </c>
      <c r="U813">
        <v>343944.28200000001</v>
      </c>
      <c r="V813">
        <v>355910.47690000001</v>
      </c>
      <c r="W813">
        <v>354745.13270000002</v>
      </c>
      <c r="X813">
        <v>354233.7242</v>
      </c>
      <c r="Y813">
        <v>349919.40509999997</v>
      </c>
      <c r="Z813">
        <v>344859.4461</v>
      </c>
      <c r="AA813">
        <v>338015.75099999999</v>
      </c>
      <c r="AB813">
        <v>331341.01140000002</v>
      </c>
      <c r="AC813">
        <v>333123.99300000002</v>
      </c>
      <c r="AD813">
        <v>331687.83970000001</v>
      </c>
      <c r="AE813">
        <v>329709.07549999998</v>
      </c>
      <c r="AF813">
        <v>328043.70309999998</v>
      </c>
      <c r="AG813">
        <v>327455.25030000001</v>
      </c>
      <c r="AH813">
        <v>326956.89630000002</v>
      </c>
      <c r="AI813">
        <v>325615.39769999997</v>
      </c>
      <c r="AJ813">
        <v>324807.21830000001</v>
      </c>
      <c r="AK813">
        <v>323590.859</v>
      </c>
      <c r="AL813">
        <v>322903.0477</v>
      </c>
      <c r="AM813">
        <v>324418.80479999998</v>
      </c>
      <c r="AN813">
        <v>325077.64649999997</v>
      </c>
      <c r="AO813">
        <v>325801.52779999998</v>
      </c>
      <c r="AP813">
        <v>327529.16369999998</v>
      </c>
      <c r="AQ813">
        <v>328175.90480000002</v>
      </c>
      <c r="AR813">
        <v>328623.64600000001</v>
      </c>
      <c r="AS813">
        <v>330206.78409999999</v>
      </c>
      <c r="AT813">
        <v>331507.49560000002</v>
      </c>
      <c r="AU813">
        <v>332846.01199999999</v>
      </c>
      <c r="AV813">
        <v>336262.53169999999</v>
      </c>
    </row>
    <row r="814" spans="1:48" x14ac:dyDescent="0.25">
      <c r="A814" s="34" t="s">
        <v>2353</v>
      </c>
      <c r="B814">
        <v>9826.6369733603296</v>
      </c>
      <c r="C814">
        <v>9984.4068084834198</v>
      </c>
      <c r="D814">
        <v>10144.709419999999</v>
      </c>
      <c r="E814">
        <v>10384.72386</v>
      </c>
      <c r="F814">
        <v>10178.853080000001</v>
      </c>
      <c r="G814">
        <v>9440.1896180000003</v>
      </c>
      <c r="H814">
        <v>9750.5620400000007</v>
      </c>
      <c r="I814">
        <v>9843.5945979999997</v>
      </c>
      <c r="J814">
        <v>9726.4839109999903</v>
      </c>
      <c r="K814">
        <v>9822.5799220000008</v>
      </c>
      <c r="L814">
        <v>9865.3121900000006</v>
      </c>
      <c r="M814">
        <v>9901.4382619999997</v>
      </c>
      <c r="N814">
        <v>10083.48151</v>
      </c>
      <c r="O814">
        <v>10545.32222</v>
      </c>
      <c r="P814">
        <v>10533.56293</v>
      </c>
      <c r="Q814">
        <v>10821.68679</v>
      </c>
      <c r="R814">
        <v>10939.415419999999</v>
      </c>
      <c r="S814">
        <v>10962.200709999999</v>
      </c>
      <c r="T814">
        <v>10980.12009</v>
      </c>
      <c r="U814">
        <v>11015.684740000001</v>
      </c>
      <c r="V814">
        <v>11307.03225</v>
      </c>
      <c r="W814">
        <v>11448.19983</v>
      </c>
      <c r="X814">
        <v>11424.42823</v>
      </c>
      <c r="Y814">
        <v>11477.06301</v>
      </c>
      <c r="Z814">
        <v>11572.88918</v>
      </c>
      <c r="AA814">
        <v>11697.910749999999</v>
      </c>
      <c r="AB814">
        <v>11847.332630000001</v>
      </c>
      <c r="AC814">
        <v>12016.53536</v>
      </c>
      <c r="AD814">
        <v>12207.10399</v>
      </c>
      <c r="AE814">
        <v>12415.275820000001</v>
      </c>
      <c r="AF814">
        <v>12626.329540000001</v>
      </c>
      <c r="AG814">
        <v>12837.69118</v>
      </c>
      <c r="AH814">
        <v>13076.47234</v>
      </c>
      <c r="AI814">
        <v>13318.96355</v>
      </c>
      <c r="AJ814">
        <v>13574.321449999999</v>
      </c>
      <c r="AK814">
        <v>13845.04041</v>
      </c>
      <c r="AL814">
        <v>14133.325860000001</v>
      </c>
      <c r="AM814">
        <v>14447.81733</v>
      </c>
      <c r="AN814">
        <v>14781.75664</v>
      </c>
      <c r="AO814">
        <v>15136.08538</v>
      </c>
      <c r="AP814">
        <v>15511.017260000001</v>
      </c>
      <c r="AQ814">
        <v>15900.249599999999</v>
      </c>
      <c r="AR814">
        <v>16304.83034</v>
      </c>
      <c r="AS814">
        <v>16731.156289999999</v>
      </c>
      <c r="AT814">
        <v>17176.450270000001</v>
      </c>
      <c r="AU814">
        <v>17641.666020000001</v>
      </c>
      <c r="AV814">
        <v>18130.447029999999</v>
      </c>
    </row>
    <row r="815" spans="1:48" x14ac:dyDescent="0.25">
      <c r="A815" s="34" t="s">
        <v>2354</v>
      </c>
      <c r="B815">
        <v>17152.791243211901</v>
      </c>
      <c r="C815">
        <v>17428.184854849202</v>
      </c>
      <c r="D815">
        <v>17708.00016</v>
      </c>
      <c r="E815">
        <v>18112.590680000001</v>
      </c>
      <c r="F815">
        <v>17589.925930000001</v>
      </c>
      <c r="G815">
        <v>16491.304489999999</v>
      </c>
      <c r="H815">
        <v>16982.818159999999</v>
      </c>
      <c r="I815">
        <v>16977.407190000002</v>
      </c>
      <c r="J815">
        <v>16705.969969999998</v>
      </c>
      <c r="K815">
        <v>16806.25086</v>
      </c>
      <c r="L815">
        <v>16816.69585</v>
      </c>
      <c r="M815">
        <v>16813.782930000001</v>
      </c>
      <c r="N815">
        <v>17152.95636</v>
      </c>
      <c r="O815">
        <v>17983.697670000001</v>
      </c>
      <c r="P815">
        <v>17893.919259999999</v>
      </c>
      <c r="Q815">
        <v>18469.803059999998</v>
      </c>
      <c r="R815">
        <v>18600.638930000001</v>
      </c>
      <c r="S815">
        <v>18639.633030000001</v>
      </c>
      <c r="T815">
        <v>18754.736819999998</v>
      </c>
      <c r="U815">
        <v>18905.015530000001</v>
      </c>
      <c r="V815">
        <v>19807.335470000002</v>
      </c>
      <c r="W815">
        <v>20428.076929999999</v>
      </c>
      <c r="X815">
        <v>20388.193429999999</v>
      </c>
      <c r="Y815">
        <v>20512.686900000001</v>
      </c>
      <c r="Z815">
        <v>20718.640630000002</v>
      </c>
      <c r="AA815">
        <v>20966.1512</v>
      </c>
      <c r="AB815">
        <v>21236.908220000001</v>
      </c>
      <c r="AC815">
        <v>21377.4676</v>
      </c>
      <c r="AD815">
        <v>21553.793369999999</v>
      </c>
      <c r="AE815">
        <v>21739.821609999999</v>
      </c>
      <c r="AF815">
        <v>21926.41042</v>
      </c>
      <c r="AG815">
        <v>22111.056509999999</v>
      </c>
      <c r="AH815">
        <v>22327.72394</v>
      </c>
      <c r="AI815">
        <v>22534.811249999999</v>
      </c>
      <c r="AJ815">
        <v>22740.538329999999</v>
      </c>
      <c r="AK815">
        <v>22947.715100000001</v>
      </c>
      <c r="AL815">
        <v>23160.259719999998</v>
      </c>
      <c r="AM815">
        <v>23385.072960000001</v>
      </c>
      <c r="AN815">
        <v>23616.58827</v>
      </c>
      <c r="AO815">
        <v>23854.892540000001</v>
      </c>
      <c r="AP815">
        <v>24099.907630000002</v>
      </c>
      <c r="AQ815">
        <v>24346.058199999999</v>
      </c>
      <c r="AR815">
        <v>24588.54119</v>
      </c>
      <c r="AS815">
        <v>24831.16648</v>
      </c>
      <c r="AT815">
        <v>25075.579590000001</v>
      </c>
      <c r="AU815">
        <v>25322.54579</v>
      </c>
      <c r="AV815">
        <v>25575.099470000001</v>
      </c>
    </row>
    <row r="816" spans="1:48" x14ac:dyDescent="0.25">
      <c r="A816" s="34" t="s">
        <v>2355</v>
      </c>
      <c r="B816">
        <v>50367.815966588998</v>
      </c>
      <c r="C816">
        <v>51176.487543864299</v>
      </c>
      <c r="D816">
        <v>51997.959569999999</v>
      </c>
      <c r="E816">
        <v>53244.100910000001</v>
      </c>
      <c r="F816">
        <v>51686.10312</v>
      </c>
      <c r="G816">
        <v>47880.38579</v>
      </c>
      <c r="H816">
        <v>49261.787020000003</v>
      </c>
      <c r="I816">
        <v>49812.364730000001</v>
      </c>
      <c r="J816">
        <v>48493.690349999997</v>
      </c>
      <c r="K816">
        <v>48202.632749999997</v>
      </c>
      <c r="L816">
        <v>48760.980080000001</v>
      </c>
      <c r="M816">
        <v>49548.095159999997</v>
      </c>
      <c r="N816">
        <v>50487.370419999999</v>
      </c>
      <c r="O816">
        <v>52854.646739999996</v>
      </c>
      <c r="P816">
        <v>52272.257389999999</v>
      </c>
      <c r="Q816">
        <v>52946.709020000002</v>
      </c>
      <c r="R816">
        <v>54010.605580000003</v>
      </c>
      <c r="S816">
        <v>54299.465530000001</v>
      </c>
      <c r="T816">
        <v>54644.767359999998</v>
      </c>
      <c r="U816">
        <v>54941.906880000002</v>
      </c>
      <c r="V816">
        <v>54659.883399999999</v>
      </c>
      <c r="W816">
        <v>53688.65</v>
      </c>
      <c r="X816">
        <v>52762.529949999996</v>
      </c>
      <c r="Y816">
        <v>52233.018819999998</v>
      </c>
      <c r="Z816">
        <v>51966.109940000002</v>
      </c>
      <c r="AA816">
        <v>52051.911030000003</v>
      </c>
      <c r="AB816">
        <v>52073.743520000004</v>
      </c>
      <c r="AC816">
        <v>52371.396439999997</v>
      </c>
      <c r="AD816">
        <v>52763.927280000004</v>
      </c>
      <c r="AE816">
        <v>53259.826489999999</v>
      </c>
      <c r="AF816">
        <v>53808.442069999997</v>
      </c>
      <c r="AG816">
        <v>54387.538860000001</v>
      </c>
      <c r="AH816">
        <v>55024.63319</v>
      </c>
      <c r="AI816">
        <v>55637.235099999998</v>
      </c>
      <c r="AJ816">
        <v>56271.535519999998</v>
      </c>
      <c r="AK816">
        <v>56911.220909999996</v>
      </c>
      <c r="AL816">
        <v>57559.601909999998</v>
      </c>
      <c r="AM816">
        <v>58210.377280000001</v>
      </c>
      <c r="AN816">
        <v>58844.26629</v>
      </c>
      <c r="AO816">
        <v>59485.229910000002</v>
      </c>
      <c r="AP816">
        <v>60134.004509999999</v>
      </c>
      <c r="AQ816">
        <v>60747.706319999998</v>
      </c>
      <c r="AR816">
        <v>61292.642370000001</v>
      </c>
      <c r="AS816">
        <v>61846.08771</v>
      </c>
      <c r="AT816">
        <v>62376.587299999999</v>
      </c>
      <c r="AU816">
        <v>62886.937100000003</v>
      </c>
      <c r="AV816">
        <v>63388.784149999999</v>
      </c>
    </row>
    <row r="817" spans="1:48" x14ac:dyDescent="0.25">
      <c r="A817" s="34" t="s">
        <v>2356</v>
      </c>
      <c r="B817">
        <v>11992.9284109326</v>
      </c>
      <c r="C817">
        <v>12185.478755792699</v>
      </c>
      <c r="D817">
        <v>12380.960999999999</v>
      </c>
      <c r="E817">
        <v>15362.44687</v>
      </c>
      <c r="F817">
        <v>14219.001480000001</v>
      </c>
      <c r="G817">
        <v>11054.249970000001</v>
      </c>
      <c r="H817">
        <v>14456.09604</v>
      </c>
      <c r="I817">
        <v>12406.303610000001</v>
      </c>
      <c r="J817">
        <v>16085.52528</v>
      </c>
      <c r="K817">
        <v>15680.166209999999</v>
      </c>
      <c r="L817">
        <v>17331.73832</v>
      </c>
      <c r="M817">
        <v>19405.60053</v>
      </c>
      <c r="N817">
        <v>17695.738420000001</v>
      </c>
      <c r="O817">
        <v>19225.33525</v>
      </c>
      <c r="P817">
        <v>19601.865089999999</v>
      </c>
      <c r="Q817">
        <v>20134.591219999998</v>
      </c>
      <c r="R817">
        <v>20334.328010000001</v>
      </c>
      <c r="S817">
        <v>20016.956300000002</v>
      </c>
      <c r="T817">
        <v>20122.469850000001</v>
      </c>
      <c r="U817">
        <v>20257.775089999999</v>
      </c>
      <c r="V817">
        <v>20357.400819999999</v>
      </c>
      <c r="W817">
        <v>20251.793570000002</v>
      </c>
      <c r="X817">
        <v>20159.24942</v>
      </c>
      <c r="Y817">
        <v>20114.725760000001</v>
      </c>
      <c r="Z817">
        <v>20106.10169</v>
      </c>
      <c r="AA817">
        <v>20127.665140000001</v>
      </c>
      <c r="AB817">
        <v>20176.325830000002</v>
      </c>
      <c r="AC817">
        <v>20274.935219999999</v>
      </c>
      <c r="AD817">
        <v>20373.295760000001</v>
      </c>
      <c r="AE817">
        <v>20483.682959999998</v>
      </c>
      <c r="AF817">
        <v>20608.828880000001</v>
      </c>
      <c r="AG817">
        <v>20748.821660000001</v>
      </c>
      <c r="AH817">
        <v>20905.666209999999</v>
      </c>
      <c r="AI817">
        <v>21057.930039999999</v>
      </c>
      <c r="AJ817">
        <v>21217.344099999998</v>
      </c>
      <c r="AK817">
        <v>21378.978599999999</v>
      </c>
      <c r="AL817">
        <v>21544.627339999999</v>
      </c>
      <c r="AM817">
        <v>21733.444599999999</v>
      </c>
      <c r="AN817">
        <v>21914.945530000001</v>
      </c>
      <c r="AO817">
        <v>22095.406790000001</v>
      </c>
      <c r="AP817">
        <v>22276.635330000001</v>
      </c>
      <c r="AQ817">
        <v>22449.76885</v>
      </c>
      <c r="AR817">
        <v>22624.824519999998</v>
      </c>
      <c r="AS817">
        <v>22802.180049999999</v>
      </c>
      <c r="AT817">
        <v>22974.449390000002</v>
      </c>
      <c r="AU817">
        <v>23143.41617</v>
      </c>
      <c r="AV817">
        <v>23312.53385</v>
      </c>
    </row>
    <row r="818" spans="1:48" x14ac:dyDescent="0.25">
      <c r="A818" s="34" t="s">
        <v>2357</v>
      </c>
      <c r="B818">
        <v>18258.043132539598</v>
      </c>
      <c r="C818">
        <v>18551.181920763898</v>
      </c>
      <c r="D818">
        <v>18848.954849999998</v>
      </c>
      <c r="E818">
        <v>19994.315429999999</v>
      </c>
      <c r="F818">
        <v>20432.430680000001</v>
      </c>
      <c r="G818">
        <v>16986.675950000001</v>
      </c>
      <c r="H818">
        <v>17975.106609999999</v>
      </c>
      <c r="I818">
        <v>19413.042890000001</v>
      </c>
      <c r="J818">
        <v>19529.718840000001</v>
      </c>
      <c r="K818">
        <v>19385.800019999999</v>
      </c>
      <c r="L818">
        <v>19648.221269999998</v>
      </c>
      <c r="M818">
        <v>20541.070100000001</v>
      </c>
      <c r="N818">
        <v>20258.81669</v>
      </c>
      <c r="O818">
        <v>20276.845440000001</v>
      </c>
      <c r="P818">
        <v>21200.49526</v>
      </c>
      <c r="Q818">
        <v>21583.771929999999</v>
      </c>
      <c r="R818">
        <v>21789.01741</v>
      </c>
      <c r="S818">
        <v>21935.483319999999</v>
      </c>
      <c r="T818">
        <v>22091.154269999999</v>
      </c>
      <c r="U818">
        <v>22274.281729999999</v>
      </c>
      <c r="V818">
        <v>22495.20004</v>
      </c>
      <c r="W818">
        <v>22504.74582</v>
      </c>
      <c r="X818">
        <v>22479.422839999999</v>
      </c>
      <c r="Y818">
        <v>22493.93044</v>
      </c>
      <c r="Z818">
        <v>22546.341130000001</v>
      </c>
      <c r="AA818">
        <v>22628.496800000001</v>
      </c>
      <c r="AB818">
        <v>22731.415929999999</v>
      </c>
      <c r="AC818">
        <v>22753.930639999999</v>
      </c>
      <c r="AD818">
        <v>22792.690439999998</v>
      </c>
      <c r="AE818">
        <v>22840.79162</v>
      </c>
      <c r="AF818">
        <v>22892.627960000002</v>
      </c>
      <c r="AG818">
        <v>22948.47424</v>
      </c>
      <c r="AH818">
        <v>23023.036489999999</v>
      </c>
      <c r="AI818">
        <v>23095.056639999999</v>
      </c>
      <c r="AJ818">
        <v>23174.88076</v>
      </c>
      <c r="AK818">
        <v>23259.513439999999</v>
      </c>
      <c r="AL818">
        <v>23355.690600000002</v>
      </c>
      <c r="AM818">
        <v>23463.545630000001</v>
      </c>
      <c r="AN818">
        <v>23577.079129999998</v>
      </c>
      <c r="AO818">
        <v>23701.69659</v>
      </c>
      <c r="AP818">
        <v>23838.732360000002</v>
      </c>
      <c r="AQ818">
        <v>23978.30258</v>
      </c>
      <c r="AR818">
        <v>24107.38637</v>
      </c>
      <c r="AS818">
        <v>24243.111550000001</v>
      </c>
      <c r="AT818">
        <v>24381.54927</v>
      </c>
      <c r="AU818">
        <v>24523.612300000001</v>
      </c>
      <c r="AV818">
        <v>24673.471079999999</v>
      </c>
    </row>
    <row r="819" spans="1:48" x14ac:dyDescent="0.25">
      <c r="A819" s="34" t="s">
        <v>2358</v>
      </c>
      <c r="B819">
        <v>1555848.6373372599</v>
      </c>
      <c r="C819">
        <v>1580828.2904632101</v>
      </c>
      <c r="D819">
        <v>1606209.2250000001</v>
      </c>
      <c r="E819">
        <v>1654239.077</v>
      </c>
      <c r="F819">
        <v>1662246.21</v>
      </c>
      <c r="G819">
        <v>1586894.6540000001</v>
      </c>
      <c r="H819">
        <v>1632132.757</v>
      </c>
      <c r="I819">
        <v>1662892.449</v>
      </c>
      <c r="J819">
        <v>1669350.9909999999</v>
      </c>
      <c r="K819">
        <v>1676544.953</v>
      </c>
      <c r="L819">
        <v>1700863.3359999999</v>
      </c>
      <c r="M819">
        <v>1731442.9110000001</v>
      </c>
      <c r="N819">
        <v>1754917.3289999999</v>
      </c>
      <c r="O819">
        <v>1819269.6869999999</v>
      </c>
      <c r="P819">
        <v>1870969.3359999999</v>
      </c>
      <c r="Q819">
        <v>1930795.9979999999</v>
      </c>
      <c r="R819">
        <v>2004772.1340000001</v>
      </c>
      <c r="S819">
        <v>2050895.9140000001</v>
      </c>
      <c r="T819">
        <v>2095895.2490000001</v>
      </c>
      <c r="U819">
        <v>2139702.1850000001</v>
      </c>
      <c r="V819">
        <v>2178716.523</v>
      </c>
      <c r="W819">
        <v>2196108.3560000001</v>
      </c>
      <c r="X819">
        <v>2223885.588</v>
      </c>
      <c r="Y819">
        <v>2255245.5109999999</v>
      </c>
      <c r="Z819">
        <v>2289591.3050000002</v>
      </c>
      <c r="AA819">
        <v>2326734.4950000001</v>
      </c>
      <c r="AB819">
        <v>2366931.7650000001</v>
      </c>
      <c r="AC819">
        <v>2416357.5529999998</v>
      </c>
      <c r="AD819">
        <v>2465389.1770000001</v>
      </c>
      <c r="AE819">
        <v>2515378.9360000002</v>
      </c>
      <c r="AF819">
        <v>2565228.338</v>
      </c>
      <c r="AG819">
        <v>2614317.8289999999</v>
      </c>
      <c r="AH819">
        <v>2663948.9730000002</v>
      </c>
      <c r="AI819">
        <v>2712754.83</v>
      </c>
      <c r="AJ819">
        <v>2762434.699</v>
      </c>
      <c r="AK819">
        <v>2812771.1889999998</v>
      </c>
      <c r="AL819">
        <v>2864496.7149999999</v>
      </c>
      <c r="AM819">
        <v>2918494.08</v>
      </c>
      <c r="AN819">
        <v>2973446.8280000002</v>
      </c>
      <c r="AO819">
        <v>3029979.0269999998</v>
      </c>
      <c r="AP819">
        <v>3088207.415</v>
      </c>
      <c r="AQ819">
        <v>3146428.3080000002</v>
      </c>
      <c r="AR819">
        <v>3203747.5830000001</v>
      </c>
      <c r="AS819">
        <v>3262496.0359999998</v>
      </c>
      <c r="AT819">
        <v>3321691.5630000001</v>
      </c>
      <c r="AU819">
        <v>3381544.676</v>
      </c>
      <c r="AV819">
        <v>3442736.5419999999</v>
      </c>
    </row>
    <row r="820" spans="1:48" x14ac:dyDescent="0.25">
      <c r="A820" s="34" t="s">
        <v>2359</v>
      </c>
      <c r="B820">
        <v>332896.66095195001</v>
      </c>
      <c r="C820">
        <v>338241.42452201003</v>
      </c>
      <c r="D820">
        <v>343671.99939999997</v>
      </c>
      <c r="E820">
        <v>348367.73349999997</v>
      </c>
      <c r="F820">
        <v>350539.66190000001</v>
      </c>
      <c r="G820">
        <v>356976.84360000002</v>
      </c>
      <c r="H820">
        <v>360619.31089999998</v>
      </c>
      <c r="I820">
        <v>365496.94280000002</v>
      </c>
      <c r="J820">
        <v>371792.52610000002</v>
      </c>
      <c r="K820">
        <v>377789.13689999998</v>
      </c>
      <c r="L820">
        <v>381053.53450000001</v>
      </c>
      <c r="M820">
        <v>384824.56559999997</v>
      </c>
      <c r="N820">
        <v>389502.0624</v>
      </c>
      <c r="O820">
        <v>394753.69059999997</v>
      </c>
      <c r="P820">
        <v>398726.92330000002</v>
      </c>
      <c r="Q820">
        <v>402515.86940000003</v>
      </c>
      <c r="R820">
        <v>408805.66580000002</v>
      </c>
      <c r="S820">
        <v>414687.60889999999</v>
      </c>
      <c r="T820">
        <v>420323.96</v>
      </c>
      <c r="U820">
        <v>426877.59539999999</v>
      </c>
      <c r="V820">
        <v>432905.67790000001</v>
      </c>
      <c r="W820">
        <v>437749.97950000002</v>
      </c>
      <c r="X820">
        <v>442329.05709999998</v>
      </c>
      <c r="Y820">
        <v>446810.27750000003</v>
      </c>
      <c r="Z820">
        <v>451365.72560000001</v>
      </c>
      <c r="AA820">
        <v>455990.79749999999</v>
      </c>
      <c r="AB820">
        <v>460736.39610000001</v>
      </c>
      <c r="AC820">
        <v>465720.95850000001</v>
      </c>
      <c r="AD820">
        <v>470885.79359999998</v>
      </c>
      <c r="AE820">
        <v>476267.6482</v>
      </c>
      <c r="AF820">
        <v>481927.07040000003</v>
      </c>
      <c r="AG820">
        <v>487933.73300000001</v>
      </c>
      <c r="AH820">
        <v>494365.1102</v>
      </c>
      <c r="AI820">
        <v>501316.82809999998</v>
      </c>
      <c r="AJ820">
        <v>508656.9425</v>
      </c>
      <c r="AK820">
        <v>516330.02399999998</v>
      </c>
      <c r="AL820">
        <v>524267.59899999999</v>
      </c>
      <c r="AM820">
        <v>532480.49190000002</v>
      </c>
      <c r="AN820">
        <v>540952.89850000001</v>
      </c>
      <c r="AO820">
        <v>549561.4216</v>
      </c>
      <c r="AP820">
        <v>558234.36470000003</v>
      </c>
      <c r="AQ820">
        <v>566918.93500000006</v>
      </c>
      <c r="AR820">
        <v>575602.79189999995</v>
      </c>
      <c r="AS820">
        <v>584318.36239999998</v>
      </c>
      <c r="AT820">
        <v>593101.54090000002</v>
      </c>
      <c r="AU820">
        <v>601953.70669999998</v>
      </c>
      <c r="AV820">
        <v>610880.16590000002</v>
      </c>
    </row>
    <row r="821" spans="1:48" x14ac:dyDescent="0.25">
      <c r="A821" s="35" t="s">
        <v>2360</v>
      </c>
      <c r="B821">
        <v>0.96116878123798499</v>
      </c>
      <c r="C821">
        <v>0.98039215686274495</v>
      </c>
      <c r="D821">
        <v>0.99999908110000002</v>
      </c>
      <c r="E821">
        <v>1.024785302</v>
      </c>
      <c r="F821">
        <v>1.0609994359999999</v>
      </c>
      <c r="G821">
        <v>1.0608936520000001</v>
      </c>
      <c r="H821">
        <v>1.064197614</v>
      </c>
      <c r="I821">
        <v>1.0863674839999999</v>
      </c>
      <c r="J821">
        <v>1.099416712</v>
      </c>
      <c r="K821">
        <v>1.118678297</v>
      </c>
      <c r="L821">
        <v>1.1244261250000001</v>
      </c>
      <c r="M821">
        <v>1.126870021</v>
      </c>
      <c r="N821">
        <v>1.1421714810000001</v>
      </c>
      <c r="O821">
        <v>1.1648502329999999</v>
      </c>
      <c r="P821">
        <v>1.1990835150000001</v>
      </c>
      <c r="Q821">
        <v>1.2335195960000001</v>
      </c>
      <c r="R821">
        <v>1.2733067870000001</v>
      </c>
      <c r="S821">
        <v>1.318074687</v>
      </c>
      <c r="T821">
        <v>1.3681579850000001</v>
      </c>
      <c r="U821">
        <v>1.423657596</v>
      </c>
      <c r="V821">
        <v>1.4847536809999999</v>
      </c>
      <c r="W821">
        <v>1.550149757</v>
      </c>
      <c r="X821">
        <v>1.615596952</v>
      </c>
      <c r="Y821">
        <v>1.6794607989999999</v>
      </c>
      <c r="Z821">
        <v>1.74043752</v>
      </c>
      <c r="AA821">
        <v>1.7977636800000001</v>
      </c>
      <c r="AB821">
        <v>1.8515462250000001</v>
      </c>
      <c r="AC821">
        <v>1.9025336580000001</v>
      </c>
      <c r="AD821">
        <v>1.9511417339999999</v>
      </c>
      <c r="AE821">
        <v>1.9981919640000001</v>
      </c>
      <c r="AF821">
        <v>2.0450036909999998</v>
      </c>
      <c r="AG821">
        <v>2.0921195890000002</v>
      </c>
      <c r="AH821">
        <v>2.1397294640000002</v>
      </c>
      <c r="AI821">
        <v>2.1878197039999998</v>
      </c>
      <c r="AJ821">
        <v>2.2364455520000002</v>
      </c>
      <c r="AK821">
        <v>2.285928669</v>
      </c>
      <c r="AL821">
        <v>2.3362722950000001</v>
      </c>
      <c r="AM821">
        <v>2.3881683009999999</v>
      </c>
      <c r="AN821">
        <v>2.4418403130000002</v>
      </c>
      <c r="AO821">
        <v>2.4971537160000001</v>
      </c>
      <c r="AP821">
        <v>2.5543928650000001</v>
      </c>
      <c r="AQ821">
        <v>2.6135923700000001</v>
      </c>
      <c r="AR821">
        <v>2.6757147020000001</v>
      </c>
      <c r="AS821">
        <v>2.7407269159999998</v>
      </c>
      <c r="AT821">
        <v>2.8085306440000002</v>
      </c>
      <c r="AU821">
        <v>2.879175864</v>
      </c>
      <c r="AV821">
        <v>2.9530308939999999</v>
      </c>
    </row>
    <row r="822" spans="1:48" x14ac:dyDescent="0.25">
      <c r="A822" s="35" t="s">
        <v>2361</v>
      </c>
      <c r="B822">
        <v>0.96116878123798499</v>
      </c>
      <c r="C822">
        <v>0.98039215686274495</v>
      </c>
      <c r="D822">
        <v>0.99999941800000003</v>
      </c>
      <c r="E822">
        <v>1.0281298640000001</v>
      </c>
      <c r="F822">
        <v>1.061632417</v>
      </c>
      <c r="G822">
        <v>1.060421657</v>
      </c>
      <c r="H822">
        <v>1.070281853</v>
      </c>
      <c r="I822">
        <v>1.0797074010000001</v>
      </c>
      <c r="J822">
        <v>1.0930769490000001</v>
      </c>
      <c r="K822">
        <v>1.1029913309999999</v>
      </c>
      <c r="L822">
        <v>1.1199710490000001</v>
      </c>
      <c r="M822">
        <v>1.1255593610000001</v>
      </c>
      <c r="N822">
        <v>1.134436421</v>
      </c>
      <c r="O822">
        <v>1.156855993</v>
      </c>
      <c r="P822">
        <v>1.1811810490000001</v>
      </c>
      <c r="Q822">
        <v>1.222848672</v>
      </c>
      <c r="R822">
        <v>1.2655095629999999</v>
      </c>
      <c r="S822">
        <v>1.3098913089999999</v>
      </c>
      <c r="T822">
        <v>1.3565895509999999</v>
      </c>
      <c r="U822">
        <v>1.406659941</v>
      </c>
      <c r="V822">
        <v>1.4608869760000001</v>
      </c>
      <c r="W822">
        <v>1.5186660620000001</v>
      </c>
      <c r="X822">
        <v>1.579480019</v>
      </c>
      <c r="Y822">
        <v>1.6407351400000001</v>
      </c>
      <c r="Z822">
        <v>1.700608246</v>
      </c>
      <c r="AA822">
        <v>1.75800333</v>
      </c>
      <c r="AB822">
        <v>1.8126869590000001</v>
      </c>
      <c r="AC822">
        <v>1.8662703940000001</v>
      </c>
      <c r="AD822">
        <v>1.9183049089999999</v>
      </c>
      <c r="AE822">
        <v>1.969172479</v>
      </c>
      <c r="AF822">
        <v>2.0200642430000002</v>
      </c>
      <c r="AG822">
        <v>2.0717007970000001</v>
      </c>
      <c r="AH822">
        <v>2.1244188030000002</v>
      </c>
      <c r="AI822">
        <v>2.178529122</v>
      </c>
      <c r="AJ822">
        <v>2.2342269520000002</v>
      </c>
      <c r="AK822">
        <v>2.291573139</v>
      </c>
      <c r="AL822">
        <v>2.350687384</v>
      </c>
      <c r="AM822">
        <v>2.4116909550000001</v>
      </c>
      <c r="AN822">
        <v>2.474788931</v>
      </c>
      <c r="AO822">
        <v>2.5402454639999998</v>
      </c>
      <c r="AP822">
        <v>2.608417942</v>
      </c>
      <c r="AQ822">
        <v>2.6795300150000001</v>
      </c>
      <c r="AR822">
        <v>2.7537775770000001</v>
      </c>
      <c r="AS822">
        <v>2.831462132</v>
      </c>
      <c r="AT822">
        <v>2.91279244</v>
      </c>
      <c r="AU822">
        <v>2.9979610289999998</v>
      </c>
      <c r="AV822">
        <v>3.0872488730000001</v>
      </c>
    </row>
    <row r="823" spans="1:48" x14ac:dyDescent="0.25">
      <c r="A823" s="35" t="s">
        <v>2362</v>
      </c>
      <c r="B823">
        <v>0.96116878123798499</v>
      </c>
      <c r="C823">
        <v>0.98039215686274495</v>
      </c>
      <c r="D823">
        <v>0.99999799280000001</v>
      </c>
      <c r="E823">
        <v>1.029525472</v>
      </c>
      <c r="F823">
        <v>1.0634024040000001</v>
      </c>
      <c r="G823">
        <v>1.085390085</v>
      </c>
      <c r="H823">
        <v>1.101355801</v>
      </c>
      <c r="I823">
        <v>1.1246059399999999</v>
      </c>
      <c r="J823">
        <v>1.131863431</v>
      </c>
      <c r="K823">
        <v>1.1448135859999999</v>
      </c>
      <c r="L823">
        <v>1.175832336</v>
      </c>
      <c r="M823">
        <v>1.192210854</v>
      </c>
      <c r="N823">
        <v>1.206170352</v>
      </c>
      <c r="O823">
        <v>1.231508609</v>
      </c>
      <c r="P823">
        <v>1.24216872</v>
      </c>
      <c r="Q823">
        <v>1.2689691439999999</v>
      </c>
      <c r="R823">
        <v>1.2971989989999999</v>
      </c>
      <c r="S823">
        <v>1.330506376</v>
      </c>
      <c r="T823">
        <v>1.370762472</v>
      </c>
      <c r="U823">
        <v>1.415514122</v>
      </c>
      <c r="V823">
        <v>1.4685506049999999</v>
      </c>
      <c r="W823">
        <v>1.5199880109999999</v>
      </c>
      <c r="X823">
        <v>1.5668315880000001</v>
      </c>
      <c r="Y823">
        <v>1.6156883360000001</v>
      </c>
      <c r="Z823">
        <v>1.663893413</v>
      </c>
      <c r="AA823">
        <v>1.7103506079999999</v>
      </c>
      <c r="AB823">
        <v>1.755226452</v>
      </c>
      <c r="AC823">
        <v>1.7993192259999999</v>
      </c>
      <c r="AD823">
        <v>1.84385518</v>
      </c>
      <c r="AE823">
        <v>1.888899594</v>
      </c>
      <c r="AF823">
        <v>1.9342529580000001</v>
      </c>
      <c r="AG823">
        <v>1.979615822</v>
      </c>
      <c r="AH823">
        <v>2.025286887</v>
      </c>
      <c r="AI823">
        <v>2.0702028499999998</v>
      </c>
      <c r="AJ823">
        <v>2.1147898600000001</v>
      </c>
      <c r="AK823">
        <v>2.1594051400000001</v>
      </c>
      <c r="AL823">
        <v>2.2044604749999999</v>
      </c>
      <c r="AM823">
        <v>2.2504702179999998</v>
      </c>
      <c r="AN823">
        <v>2.297465206</v>
      </c>
      <c r="AO823">
        <v>2.3457967399999999</v>
      </c>
      <c r="AP823">
        <v>2.3957766309999999</v>
      </c>
      <c r="AQ823">
        <v>2.4474771899999999</v>
      </c>
      <c r="AR823">
        <v>2.5010707509999999</v>
      </c>
      <c r="AS823">
        <v>2.5568332159999998</v>
      </c>
      <c r="AT823">
        <v>2.614714067</v>
      </c>
      <c r="AU823">
        <v>2.674733641</v>
      </c>
      <c r="AV823">
        <v>2.7369960949999999</v>
      </c>
    </row>
    <row r="824" spans="1:48" x14ac:dyDescent="0.25">
      <c r="A824" s="35" t="s">
        <v>2363</v>
      </c>
      <c r="B824">
        <v>0.96116878123798499</v>
      </c>
      <c r="C824">
        <v>0.98039215686274495</v>
      </c>
      <c r="D824">
        <v>0.9999989614</v>
      </c>
      <c r="E824">
        <v>1.027472731</v>
      </c>
      <c r="F824">
        <v>1.0661795839999999</v>
      </c>
      <c r="G824">
        <v>1.105713873</v>
      </c>
      <c r="H824">
        <v>1.1443189090000001</v>
      </c>
      <c r="I824">
        <v>1.1445153180000001</v>
      </c>
      <c r="J824">
        <v>1.159268703</v>
      </c>
      <c r="K824">
        <v>1.1822233010000001</v>
      </c>
      <c r="L824">
        <v>1.199249789</v>
      </c>
      <c r="M824">
        <v>1.221068542</v>
      </c>
      <c r="N824">
        <v>1.2270678740000001</v>
      </c>
      <c r="O824">
        <v>1.2368629499999999</v>
      </c>
      <c r="P824">
        <v>1.251940176</v>
      </c>
      <c r="Q824">
        <v>1.2796700780000001</v>
      </c>
      <c r="R824">
        <v>1.318851912</v>
      </c>
      <c r="S824">
        <v>1.361458772</v>
      </c>
      <c r="T824">
        <v>1.4114269850000001</v>
      </c>
      <c r="U824">
        <v>1.468421915</v>
      </c>
      <c r="V824">
        <v>1.533771725</v>
      </c>
      <c r="W824">
        <v>1.601603431</v>
      </c>
      <c r="X824">
        <v>1.669923979</v>
      </c>
      <c r="Y824">
        <v>1.7368175109999999</v>
      </c>
      <c r="Z824">
        <v>1.801027567</v>
      </c>
      <c r="AA824">
        <v>1.8616155599999999</v>
      </c>
      <c r="AB824">
        <v>1.9186704269999999</v>
      </c>
      <c r="AC824">
        <v>1.9732634389999999</v>
      </c>
      <c r="AD824">
        <v>2.0252739829999999</v>
      </c>
      <c r="AE824">
        <v>2.0755897619999999</v>
      </c>
      <c r="AF824">
        <v>2.1265850550000001</v>
      </c>
      <c r="AG824">
        <v>2.1789157819999998</v>
      </c>
      <c r="AH824">
        <v>2.2318229920000001</v>
      </c>
      <c r="AI824">
        <v>2.2850587199999999</v>
      </c>
      <c r="AJ824">
        <v>2.3388768980000001</v>
      </c>
      <c r="AK824">
        <v>2.3932778849999998</v>
      </c>
      <c r="AL824">
        <v>2.4486655449999999</v>
      </c>
      <c r="AM824">
        <v>2.505188011</v>
      </c>
      <c r="AN824">
        <v>2.562822739</v>
      </c>
      <c r="AO824">
        <v>2.6220511819999999</v>
      </c>
      <c r="AP824">
        <v>2.683398291</v>
      </c>
      <c r="AQ824">
        <v>2.7470176300000002</v>
      </c>
      <c r="AR824">
        <v>2.8130186450000001</v>
      </c>
      <c r="AS824">
        <v>2.8817296809999999</v>
      </c>
      <c r="AT824">
        <v>2.9531837350000001</v>
      </c>
      <c r="AU824">
        <v>3.0275766659999999</v>
      </c>
      <c r="AV824">
        <v>3.10526342</v>
      </c>
    </row>
    <row r="825" spans="1:48" x14ac:dyDescent="0.25">
      <c r="A825" s="35" t="s">
        <v>2364</v>
      </c>
      <c r="B825">
        <v>0.96116878123798499</v>
      </c>
      <c r="C825">
        <v>0.98039215686274495</v>
      </c>
      <c r="D825">
        <v>0.99999864540000005</v>
      </c>
      <c r="E825">
        <v>1.027424774</v>
      </c>
      <c r="F825">
        <v>1.0682276470000001</v>
      </c>
      <c r="G825">
        <v>1.108880453</v>
      </c>
      <c r="H825">
        <v>1.1444025339999999</v>
      </c>
      <c r="I825">
        <v>1.1395029800000001</v>
      </c>
      <c r="J825">
        <v>1.164829216</v>
      </c>
      <c r="K825">
        <v>1.189375267</v>
      </c>
      <c r="L825">
        <v>1.205060156</v>
      </c>
      <c r="M825">
        <v>1.2304416469999999</v>
      </c>
      <c r="N825">
        <v>1.2356217199999999</v>
      </c>
      <c r="O825">
        <v>1.2482244010000001</v>
      </c>
      <c r="P825">
        <v>1.2667700690000001</v>
      </c>
      <c r="Q825">
        <v>1.295680063</v>
      </c>
      <c r="R825">
        <v>1.3520886590000001</v>
      </c>
      <c r="S825">
        <v>1.390106941</v>
      </c>
      <c r="T825">
        <v>1.430638326</v>
      </c>
      <c r="U825">
        <v>1.4820974440000001</v>
      </c>
      <c r="V825">
        <v>1.542606409</v>
      </c>
      <c r="W825">
        <v>1.6031415899999999</v>
      </c>
      <c r="X825">
        <v>1.6647114620000001</v>
      </c>
      <c r="Y825">
        <v>1.725316469</v>
      </c>
      <c r="Z825">
        <v>1.784390047</v>
      </c>
      <c r="AA825">
        <v>1.840449395</v>
      </c>
      <c r="AB825">
        <v>1.8937894879999999</v>
      </c>
      <c r="AC825">
        <v>1.949767622</v>
      </c>
      <c r="AD825">
        <v>2.0024134010000001</v>
      </c>
      <c r="AE825">
        <v>2.0520006560000001</v>
      </c>
      <c r="AF825">
        <v>2.1008043320000001</v>
      </c>
      <c r="AG825">
        <v>2.1500714570000001</v>
      </c>
      <c r="AH825">
        <v>2.199484483</v>
      </c>
      <c r="AI825">
        <v>2.2486223459999999</v>
      </c>
      <c r="AJ825">
        <v>2.298361694</v>
      </c>
      <c r="AK825">
        <v>2.3485544969999999</v>
      </c>
      <c r="AL825">
        <v>2.3997335199999998</v>
      </c>
      <c r="AM825">
        <v>2.452838104</v>
      </c>
      <c r="AN825">
        <v>2.5066496730000001</v>
      </c>
      <c r="AO825">
        <v>2.561634878</v>
      </c>
      <c r="AP825">
        <v>2.6187309019999998</v>
      </c>
      <c r="AQ825">
        <v>2.6772919040000001</v>
      </c>
      <c r="AR825">
        <v>2.7378119750000001</v>
      </c>
      <c r="AS825">
        <v>2.8012788720000001</v>
      </c>
      <c r="AT825">
        <v>2.8671812320000001</v>
      </c>
      <c r="AU825">
        <v>2.935635328</v>
      </c>
      <c r="AV825">
        <v>3.007737884</v>
      </c>
    </row>
    <row r="826" spans="1:48" x14ac:dyDescent="0.25">
      <c r="A826" s="35" t="s">
        <v>2365</v>
      </c>
      <c r="B826">
        <v>0.96116878123798499</v>
      </c>
      <c r="C826">
        <v>0.98039215686274495</v>
      </c>
      <c r="D826">
        <v>0.99999871780000005</v>
      </c>
      <c r="E826">
        <v>1.0259126300000001</v>
      </c>
      <c r="F826">
        <v>1.0597056030000001</v>
      </c>
      <c r="G826">
        <v>1.091680974</v>
      </c>
      <c r="H826">
        <v>1.112436081</v>
      </c>
      <c r="I826">
        <v>1.1324490009999999</v>
      </c>
      <c r="J826">
        <v>1.157962114</v>
      </c>
      <c r="K826">
        <v>1.174440811</v>
      </c>
      <c r="L826">
        <v>1.1915382139999999</v>
      </c>
      <c r="M826">
        <v>1.206821827</v>
      </c>
      <c r="N826">
        <v>1.2259789290000001</v>
      </c>
      <c r="O826">
        <v>1.2637095890000001</v>
      </c>
      <c r="P826">
        <v>1.2950166750000001</v>
      </c>
      <c r="Q826">
        <v>1.334841851</v>
      </c>
      <c r="R826">
        <v>1.372771205</v>
      </c>
      <c r="S826">
        <v>1.4082163990000001</v>
      </c>
      <c r="T826">
        <v>1.4479205049999999</v>
      </c>
      <c r="U826">
        <v>1.4926939669999999</v>
      </c>
      <c r="V826">
        <v>1.5471483669999999</v>
      </c>
      <c r="W826">
        <v>1.6036330050000001</v>
      </c>
      <c r="X826">
        <v>1.661123463</v>
      </c>
      <c r="Y826">
        <v>1.717886252</v>
      </c>
      <c r="Z826">
        <v>1.772714533</v>
      </c>
      <c r="AA826">
        <v>1.8246617190000001</v>
      </c>
      <c r="AB826">
        <v>1.873747676</v>
      </c>
      <c r="AC826">
        <v>1.9209075200000001</v>
      </c>
      <c r="AD826">
        <v>1.96559299</v>
      </c>
      <c r="AE826">
        <v>2.0085108219999999</v>
      </c>
      <c r="AF826">
        <v>2.052208437</v>
      </c>
      <c r="AG826">
        <v>2.0972753979999998</v>
      </c>
      <c r="AH826">
        <v>2.142751203</v>
      </c>
      <c r="AI826">
        <v>2.188258389</v>
      </c>
      <c r="AJ826">
        <v>2.2340370589999998</v>
      </c>
      <c r="AK826">
        <v>2.2801638319999999</v>
      </c>
      <c r="AL826">
        <v>2.327050705</v>
      </c>
      <c r="AM826">
        <v>2.3748077580000002</v>
      </c>
      <c r="AN826">
        <v>2.4233799899999999</v>
      </c>
      <c r="AO826">
        <v>2.473156484</v>
      </c>
      <c r="AP826">
        <v>2.5245302349999998</v>
      </c>
      <c r="AQ826">
        <v>2.577570938</v>
      </c>
      <c r="AR826">
        <v>2.6322531580000001</v>
      </c>
      <c r="AS826">
        <v>2.6889742249999999</v>
      </c>
      <c r="AT826">
        <v>2.7477371910000001</v>
      </c>
      <c r="AU826">
        <v>2.8086925570000001</v>
      </c>
      <c r="AV826">
        <v>2.8720959320000001</v>
      </c>
    </row>
    <row r="827" spans="1:48" x14ac:dyDescent="0.25">
      <c r="A827" s="35" t="s">
        <v>2366</v>
      </c>
      <c r="B827">
        <v>0.96116878123798499</v>
      </c>
      <c r="C827">
        <v>0.98039215686274495</v>
      </c>
      <c r="D827">
        <v>0.99999883710000004</v>
      </c>
      <c r="E827">
        <v>1.0275140730000001</v>
      </c>
      <c r="F827">
        <v>1.0522210670000001</v>
      </c>
      <c r="G827">
        <v>1.0484516770000001</v>
      </c>
      <c r="H827">
        <v>1.069712862</v>
      </c>
      <c r="I827">
        <v>1.093146701</v>
      </c>
      <c r="J827">
        <v>1.1142460219999999</v>
      </c>
      <c r="K827">
        <v>1.124272876</v>
      </c>
      <c r="L827">
        <v>1.1363342160000001</v>
      </c>
      <c r="M827">
        <v>1.14502769</v>
      </c>
      <c r="N827">
        <v>1.1466354059999999</v>
      </c>
      <c r="O827">
        <v>1.161352449</v>
      </c>
      <c r="P827">
        <v>1.1824941959999999</v>
      </c>
      <c r="Q827">
        <v>1.204946946</v>
      </c>
      <c r="R827">
        <v>1.2380570479999999</v>
      </c>
      <c r="S827">
        <v>1.278803014</v>
      </c>
      <c r="T827">
        <v>1.328320105</v>
      </c>
      <c r="U827">
        <v>1.385034093</v>
      </c>
      <c r="V827">
        <v>1.4511812660000001</v>
      </c>
      <c r="W827">
        <v>1.5172373560000001</v>
      </c>
      <c r="X827">
        <v>1.5792666529999999</v>
      </c>
      <c r="Y827">
        <v>1.637451773</v>
      </c>
      <c r="Z827">
        <v>1.6924026050000001</v>
      </c>
      <c r="AA827">
        <v>1.7439362270000001</v>
      </c>
      <c r="AB827">
        <v>1.793075054</v>
      </c>
      <c r="AC827">
        <v>1.840559754</v>
      </c>
      <c r="AD827">
        <v>1.886243707</v>
      </c>
      <c r="AE827">
        <v>1.9304832460000001</v>
      </c>
      <c r="AF827">
        <v>1.977754601</v>
      </c>
      <c r="AG827">
        <v>2.028330698</v>
      </c>
      <c r="AH827">
        <v>2.0792869469999999</v>
      </c>
      <c r="AI827">
        <v>2.130148363</v>
      </c>
      <c r="AJ827">
        <v>2.1807873290000002</v>
      </c>
      <c r="AK827">
        <v>2.2312807139999999</v>
      </c>
      <c r="AL827">
        <v>2.282625441</v>
      </c>
      <c r="AM827">
        <v>2.3345584320000001</v>
      </c>
      <c r="AN827">
        <v>2.3871460600000001</v>
      </c>
      <c r="AO827">
        <v>2.4408479760000001</v>
      </c>
      <c r="AP827">
        <v>2.4961395510000002</v>
      </c>
      <c r="AQ827">
        <v>2.5532134719999999</v>
      </c>
      <c r="AR827">
        <v>2.6119056459999999</v>
      </c>
      <c r="AS827">
        <v>2.6724452259999998</v>
      </c>
      <c r="AT827">
        <v>2.7350281280000002</v>
      </c>
      <c r="AU827">
        <v>2.7999017479999999</v>
      </c>
      <c r="AV827">
        <v>2.867364705</v>
      </c>
    </row>
    <row r="828" spans="1:48" x14ac:dyDescent="0.25">
      <c r="A828" s="35" t="s">
        <v>2367</v>
      </c>
      <c r="B828">
        <v>0.96116878123798499</v>
      </c>
      <c r="C828">
        <v>0.98039215686274495</v>
      </c>
      <c r="D828">
        <v>0.9999992124</v>
      </c>
      <c r="E828">
        <v>1.0249913100000001</v>
      </c>
      <c r="F828">
        <v>1.063419769</v>
      </c>
      <c r="G828">
        <v>1.0351833459999999</v>
      </c>
      <c r="H828">
        <v>1.0625401050000001</v>
      </c>
      <c r="I828">
        <v>1.1077868820000001</v>
      </c>
      <c r="J828">
        <v>1.151093149</v>
      </c>
      <c r="K828">
        <v>1.162264223</v>
      </c>
      <c r="L828">
        <v>1.161585973</v>
      </c>
      <c r="M828">
        <v>1.1342884559999999</v>
      </c>
      <c r="N828">
        <v>1.1049609650000001</v>
      </c>
      <c r="O828">
        <v>1.1142787080000001</v>
      </c>
      <c r="P828">
        <v>1.1474617519999999</v>
      </c>
      <c r="Q828">
        <v>1.1564009900000001</v>
      </c>
      <c r="R828">
        <v>1.1834479570000001</v>
      </c>
      <c r="S828">
        <v>1.2211361279999999</v>
      </c>
      <c r="T828">
        <v>1.2698858040000001</v>
      </c>
      <c r="U828">
        <v>1.327347515</v>
      </c>
      <c r="V828">
        <v>1.3938141500000001</v>
      </c>
      <c r="W828">
        <v>1.4638413939999999</v>
      </c>
      <c r="X828">
        <v>1.5224536639999999</v>
      </c>
      <c r="Y828">
        <v>1.574227356</v>
      </c>
      <c r="Z828">
        <v>1.6216006089999999</v>
      </c>
      <c r="AA828">
        <v>1.6657683910000001</v>
      </c>
      <c r="AB828">
        <v>1.708857769</v>
      </c>
      <c r="AC828">
        <v>1.7541999610000001</v>
      </c>
      <c r="AD828">
        <v>1.799144246</v>
      </c>
      <c r="AE828">
        <v>1.8433483150000001</v>
      </c>
      <c r="AF828">
        <v>1.8883182860000001</v>
      </c>
      <c r="AG828">
        <v>1.9338082219999999</v>
      </c>
      <c r="AH828">
        <v>1.979607396</v>
      </c>
      <c r="AI828">
        <v>2.0252564199999998</v>
      </c>
      <c r="AJ828">
        <v>2.0701900430000002</v>
      </c>
      <c r="AK828">
        <v>2.1158534310000001</v>
      </c>
      <c r="AL828">
        <v>2.1622940119999998</v>
      </c>
      <c r="AM828">
        <v>2.211080259</v>
      </c>
      <c r="AN828">
        <v>2.262995257</v>
      </c>
      <c r="AO828">
        <v>2.3164999590000002</v>
      </c>
      <c r="AP828">
        <v>2.371280933</v>
      </c>
      <c r="AQ828">
        <v>2.4272042570000001</v>
      </c>
      <c r="AR828">
        <v>2.4870915469999999</v>
      </c>
      <c r="AS828">
        <v>2.5498979899999998</v>
      </c>
      <c r="AT828">
        <v>2.615269359</v>
      </c>
      <c r="AU828">
        <v>2.6830401089999998</v>
      </c>
      <c r="AV828">
        <v>2.753209397</v>
      </c>
    </row>
    <row r="829" spans="1:48" x14ac:dyDescent="0.25">
      <c r="A829" s="35" t="s">
        <v>2368</v>
      </c>
      <c r="B829">
        <v>0.96116878123798499</v>
      </c>
      <c r="C829">
        <v>0.98039215686274495</v>
      </c>
      <c r="D829">
        <v>0.9999995652</v>
      </c>
      <c r="E829">
        <v>1.019350065</v>
      </c>
      <c r="F829">
        <v>1.0436981970000001</v>
      </c>
      <c r="G829">
        <v>1.0759595799999999</v>
      </c>
      <c r="H829">
        <v>1.1114145959999999</v>
      </c>
      <c r="I829">
        <v>1.126895309</v>
      </c>
      <c r="J829">
        <v>1.147949391</v>
      </c>
      <c r="K829">
        <v>1.175040313</v>
      </c>
      <c r="L829">
        <v>1.2094969289999999</v>
      </c>
      <c r="M829">
        <v>1.234278041</v>
      </c>
      <c r="N829">
        <v>1.2552294260000001</v>
      </c>
      <c r="O829">
        <v>1.275450749</v>
      </c>
      <c r="P829">
        <v>1.291392101</v>
      </c>
      <c r="Q829">
        <v>1.3316768999999999</v>
      </c>
      <c r="R829">
        <v>1.364500093</v>
      </c>
      <c r="S829">
        <v>1.3954126259999999</v>
      </c>
      <c r="T829">
        <v>1.4318446840000001</v>
      </c>
      <c r="U829">
        <v>1.473954161</v>
      </c>
      <c r="V829">
        <v>1.5249778169999999</v>
      </c>
      <c r="W829">
        <v>1.5789621570000001</v>
      </c>
      <c r="X829">
        <v>1.634906972</v>
      </c>
      <c r="Y829">
        <v>1.691094018</v>
      </c>
      <c r="Z829">
        <v>1.7460796329999999</v>
      </c>
      <c r="AA829">
        <v>1.7988490159999999</v>
      </c>
      <c r="AB829">
        <v>1.84923068</v>
      </c>
      <c r="AC829">
        <v>1.8982626810000001</v>
      </c>
      <c r="AD829">
        <v>1.9452139470000001</v>
      </c>
      <c r="AE829">
        <v>1.990935938</v>
      </c>
      <c r="AF829">
        <v>2.0365489650000002</v>
      </c>
      <c r="AG829">
        <v>2.0826231850000001</v>
      </c>
      <c r="AH829">
        <v>2.1292821750000002</v>
      </c>
      <c r="AI829">
        <v>2.1762107230000001</v>
      </c>
      <c r="AJ829">
        <v>2.2237999460000002</v>
      </c>
      <c r="AK829">
        <v>2.2720407640000002</v>
      </c>
      <c r="AL829">
        <v>2.3211388300000002</v>
      </c>
      <c r="AM829">
        <v>2.3709157510000001</v>
      </c>
      <c r="AN829">
        <v>2.421637832</v>
      </c>
      <c r="AO829">
        <v>2.4737905910000002</v>
      </c>
      <c r="AP829">
        <v>2.5277270760000001</v>
      </c>
      <c r="AQ829">
        <v>2.5834223550000002</v>
      </c>
      <c r="AR829">
        <v>2.64042428</v>
      </c>
      <c r="AS829">
        <v>2.6996324079999998</v>
      </c>
      <c r="AT829">
        <v>2.7610451679999999</v>
      </c>
      <c r="AU829">
        <v>2.8247268490000002</v>
      </c>
      <c r="AV829">
        <v>2.8908908480000002</v>
      </c>
    </row>
    <row r="830" spans="1:48" x14ac:dyDescent="0.25">
      <c r="A830" s="35" t="s">
        <v>2369</v>
      </c>
      <c r="B830">
        <v>0.96116878123798499</v>
      </c>
      <c r="C830">
        <v>0.98039215686274495</v>
      </c>
      <c r="D830">
        <v>0.99999710480000004</v>
      </c>
      <c r="E830">
        <v>1.03314902</v>
      </c>
      <c r="F830">
        <v>1.075052514</v>
      </c>
      <c r="G830">
        <v>1.1200106889999999</v>
      </c>
      <c r="H830">
        <v>1.1499906099999999</v>
      </c>
      <c r="I830">
        <v>1.163981218</v>
      </c>
      <c r="J830">
        <v>1.19096508</v>
      </c>
      <c r="K830">
        <v>1.2042443650000001</v>
      </c>
      <c r="L830">
        <v>1.218274707</v>
      </c>
      <c r="M830">
        <v>1.231322357</v>
      </c>
      <c r="N830">
        <v>1.2631008610000001</v>
      </c>
      <c r="O830">
        <v>1.2890313689999999</v>
      </c>
      <c r="P830">
        <v>1.321034942</v>
      </c>
      <c r="Q830">
        <v>1.3620102030000001</v>
      </c>
      <c r="R830">
        <v>1.407593037</v>
      </c>
      <c r="S830">
        <v>1.451339653</v>
      </c>
      <c r="T830">
        <v>1.500149527</v>
      </c>
      <c r="U830">
        <v>1.5549541979999999</v>
      </c>
      <c r="V830">
        <v>1.616245846</v>
      </c>
      <c r="W830">
        <v>1.678050453</v>
      </c>
      <c r="X830">
        <v>1.7377565180000001</v>
      </c>
      <c r="Y830">
        <v>1.796223581</v>
      </c>
      <c r="Z830">
        <v>1.852960892</v>
      </c>
      <c r="AA830">
        <v>1.907179994</v>
      </c>
      <c r="AB830">
        <v>1.9591317420000001</v>
      </c>
      <c r="AC830">
        <v>2.009732385</v>
      </c>
      <c r="AD830">
        <v>2.0582399059999998</v>
      </c>
      <c r="AE830">
        <v>2.1054082570000001</v>
      </c>
      <c r="AF830">
        <v>2.153418807</v>
      </c>
      <c r="AG830">
        <v>2.20281064</v>
      </c>
      <c r="AH830">
        <v>2.2529536189999999</v>
      </c>
      <c r="AI830">
        <v>2.3033691850000002</v>
      </c>
      <c r="AJ830">
        <v>2.3543156920000001</v>
      </c>
      <c r="AK830">
        <v>2.405852114</v>
      </c>
      <c r="AL830">
        <v>2.4584129689999998</v>
      </c>
      <c r="AM830">
        <v>2.5125830370000002</v>
      </c>
      <c r="AN830">
        <v>2.5679604650000001</v>
      </c>
      <c r="AO830">
        <v>2.624767254</v>
      </c>
      <c r="AP830">
        <v>2.6833444709999998</v>
      </c>
      <c r="AQ830">
        <v>2.7436669</v>
      </c>
      <c r="AR830">
        <v>2.805993167</v>
      </c>
      <c r="AS830">
        <v>2.870828865</v>
      </c>
      <c r="AT830">
        <v>2.9379483369999999</v>
      </c>
      <c r="AU830">
        <v>3.0074393939999999</v>
      </c>
      <c r="AV830">
        <v>3.0795677810000002</v>
      </c>
    </row>
    <row r="831" spans="1:48" x14ac:dyDescent="0.25">
      <c r="A831" s="35" t="s">
        <v>2370</v>
      </c>
      <c r="B831">
        <v>0.96116878123798499</v>
      </c>
      <c r="C831">
        <v>0.98039215686274495</v>
      </c>
      <c r="D831">
        <v>0.99999761259999997</v>
      </c>
      <c r="E831">
        <v>1.0367218709999999</v>
      </c>
      <c r="F831">
        <v>1.064865154</v>
      </c>
      <c r="G831">
        <v>1.0954284480000001</v>
      </c>
      <c r="H831">
        <v>1.1209063749999999</v>
      </c>
      <c r="I831">
        <v>1.1345799510000001</v>
      </c>
      <c r="J831">
        <v>1.1542511200000001</v>
      </c>
      <c r="K831">
        <v>1.180521014</v>
      </c>
      <c r="L831">
        <v>1.2015701459999999</v>
      </c>
      <c r="M831">
        <v>1.22577019</v>
      </c>
      <c r="N831">
        <v>1.261344684</v>
      </c>
      <c r="O831">
        <v>1.284337077</v>
      </c>
      <c r="P831">
        <v>1.3158577499999999</v>
      </c>
      <c r="Q831">
        <v>1.356484756</v>
      </c>
      <c r="R831">
        <v>1.3976714210000001</v>
      </c>
      <c r="S831">
        <v>1.437348895</v>
      </c>
      <c r="T831">
        <v>1.4804216690000001</v>
      </c>
      <c r="U831">
        <v>1.5278859309999999</v>
      </c>
      <c r="V831">
        <v>1.579851041</v>
      </c>
      <c r="W831">
        <v>1.6333324469999999</v>
      </c>
      <c r="X831">
        <v>1.688293646</v>
      </c>
      <c r="Y831">
        <v>1.7434539659999999</v>
      </c>
      <c r="Z831">
        <v>1.7976730569999999</v>
      </c>
      <c r="AA831">
        <v>1.8500448039999999</v>
      </c>
      <c r="AB831">
        <v>1.9003538310000001</v>
      </c>
      <c r="AC831">
        <v>1.9492520289999999</v>
      </c>
      <c r="AD831">
        <v>1.9964566399999999</v>
      </c>
      <c r="AE831">
        <v>2.0426328570000001</v>
      </c>
      <c r="AF831">
        <v>2.0889863929999999</v>
      </c>
      <c r="AG831">
        <v>2.1360587500000001</v>
      </c>
      <c r="AH831">
        <v>2.1838238749999999</v>
      </c>
      <c r="AI831">
        <v>2.2320784730000001</v>
      </c>
      <c r="AJ831">
        <v>2.2810610640000002</v>
      </c>
      <c r="AK831">
        <v>2.3307896609999998</v>
      </c>
      <c r="AL831">
        <v>2.3814272249999999</v>
      </c>
      <c r="AM831">
        <v>2.4331339189999999</v>
      </c>
      <c r="AN831">
        <v>2.4858471199999999</v>
      </c>
      <c r="AO831">
        <v>2.5398733870000001</v>
      </c>
      <c r="AP831">
        <v>2.5955419929999999</v>
      </c>
      <c r="AQ831">
        <v>2.652911225</v>
      </c>
      <c r="AR831">
        <v>2.7120396310000001</v>
      </c>
      <c r="AS831">
        <v>2.7732852870000002</v>
      </c>
      <c r="AT831">
        <v>2.8366130749999998</v>
      </c>
      <c r="AU831">
        <v>2.9021085580000001</v>
      </c>
      <c r="AV831">
        <v>2.9699854120000002</v>
      </c>
    </row>
    <row r="832" spans="1:48" x14ac:dyDescent="0.25">
      <c r="A832" s="35" t="s">
        <v>2371</v>
      </c>
      <c r="B832">
        <v>0.96116878123798499</v>
      </c>
      <c r="C832">
        <v>0.98039215686274495</v>
      </c>
      <c r="D832">
        <v>0.99998271090000002</v>
      </c>
      <c r="E832">
        <v>1.0209715020000001</v>
      </c>
      <c r="F832">
        <v>1.042597269</v>
      </c>
      <c r="G832">
        <v>1.050480767</v>
      </c>
      <c r="H832">
        <v>1.07280888</v>
      </c>
      <c r="I832">
        <v>1.0892007370000001</v>
      </c>
      <c r="J832">
        <v>1.098383127</v>
      </c>
      <c r="K832">
        <v>1.109687978</v>
      </c>
      <c r="L832">
        <v>1.1201702840000001</v>
      </c>
      <c r="M832">
        <v>1.135031677</v>
      </c>
      <c r="N832">
        <v>1.1477126609999999</v>
      </c>
      <c r="O832">
        <v>1.169234817</v>
      </c>
      <c r="P832">
        <v>1.1891137000000001</v>
      </c>
      <c r="Q832">
        <v>1.210042437</v>
      </c>
      <c r="R832">
        <v>1.2399180830000001</v>
      </c>
      <c r="S832">
        <v>1.2737412340000001</v>
      </c>
      <c r="T832">
        <v>1.3153625410000001</v>
      </c>
      <c r="U832">
        <v>1.362527093</v>
      </c>
      <c r="V832">
        <v>1.4160929419999999</v>
      </c>
      <c r="W832">
        <v>1.469820323</v>
      </c>
      <c r="X832">
        <v>1.5252170819999999</v>
      </c>
      <c r="Y832">
        <v>1.5808013809999999</v>
      </c>
      <c r="Z832">
        <v>1.634853221</v>
      </c>
      <c r="AA832">
        <v>1.686316967</v>
      </c>
      <c r="AB832">
        <v>1.7349530479999999</v>
      </c>
      <c r="AC832">
        <v>1.7825385490000001</v>
      </c>
      <c r="AD832">
        <v>1.8276082840000001</v>
      </c>
      <c r="AE832">
        <v>1.870995288</v>
      </c>
      <c r="AF832">
        <v>1.9137629460000001</v>
      </c>
      <c r="AG832">
        <v>1.9565556980000001</v>
      </c>
      <c r="AH832">
        <v>1.9999524049999999</v>
      </c>
      <c r="AI832">
        <v>2.0432700339999998</v>
      </c>
      <c r="AJ832">
        <v>2.0870823829999998</v>
      </c>
      <c r="AK832">
        <v>2.1315055410000001</v>
      </c>
      <c r="AL832">
        <v>2.1766943510000001</v>
      </c>
      <c r="AM832">
        <v>2.2230841730000002</v>
      </c>
      <c r="AN832">
        <v>2.2703197519999998</v>
      </c>
      <c r="AO832">
        <v>2.3187818189999998</v>
      </c>
      <c r="AP832">
        <v>2.3688760809999998</v>
      </c>
      <c r="AQ832">
        <v>2.4204531199999999</v>
      </c>
      <c r="AR832">
        <v>2.4737729129999999</v>
      </c>
      <c r="AS832">
        <v>2.5296128219999998</v>
      </c>
      <c r="AT832">
        <v>2.587651557</v>
      </c>
      <c r="AU832">
        <v>2.647862232</v>
      </c>
      <c r="AV832">
        <v>2.7104662350000002</v>
      </c>
    </row>
    <row r="833" spans="1:48" x14ac:dyDescent="0.25">
      <c r="A833" s="35" t="s">
        <v>2372</v>
      </c>
      <c r="B833">
        <v>0.96116878123798499</v>
      </c>
      <c r="C833">
        <v>0.98039215686274495</v>
      </c>
      <c r="D833">
        <v>0.99999856919999996</v>
      </c>
      <c r="E833">
        <v>1.0163690110000001</v>
      </c>
      <c r="F833">
        <v>1.0272734080000001</v>
      </c>
      <c r="G833">
        <v>1.0292563779999999</v>
      </c>
      <c r="H833">
        <v>1.055004383</v>
      </c>
      <c r="I833">
        <v>1.0852176870000001</v>
      </c>
      <c r="J833">
        <v>1.1076397149999999</v>
      </c>
      <c r="K833">
        <v>1.127506237</v>
      </c>
      <c r="L833">
        <v>1.1506658009999999</v>
      </c>
      <c r="M833">
        <v>1.1837579819999999</v>
      </c>
      <c r="N833">
        <v>1.208643219</v>
      </c>
      <c r="O833">
        <v>1.231978931</v>
      </c>
      <c r="P833">
        <v>1.2498719629999999</v>
      </c>
      <c r="Q833">
        <v>1.264340588</v>
      </c>
      <c r="R833">
        <v>1.341500717</v>
      </c>
      <c r="S833">
        <v>1.36842957</v>
      </c>
      <c r="T833">
        <v>1.3836013389999999</v>
      </c>
      <c r="U833">
        <v>1.41012242</v>
      </c>
      <c r="V833">
        <v>1.448443618</v>
      </c>
      <c r="W833">
        <v>1.4880252679999999</v>
      </c>
      <c r="X833">
        <v>1.532752753</v>
      </c>
      <c r="Y833">
        <v>1.5794341220000001</v>
      </c>
      <c r="Z833">
        <v>1.6277655099999999</v>
      </c>
      <c r="AA833">
        <v>1.675353949</v>
      </c>
      <c r="AB833">
        <v>1.7221410749999999</v>
      </c>
      <c r="AC833">
        <v>1.7756236679999999</v>
      </c>
      <c r="AD833">
        <v>1.82512042</v>
      </c>
      <c r="AE833">
        <v>1.8701883749999999</v>
      </c>
      <c r="AF833">
        <v>1.9127286020000001</v>
      </c>
      <c r="AG833">
        <v>1.9547430400000001</v>
      </c>
      <c r="AH833">
        <v>1.995894869</v>
      </c>
      <c r="AI833">
        <v>2.0352978570000002</v>
      </c>
      <c r="AJ833">
        <v>2.07530992</v>
      </c>
      <c r="AK833">
        <v>2.1158581430000001</v>
      </c>
      <c r="AL833">
        <v>2.1583601749999999</v>
      </c>
      <c r="AM833">
        <v>2.2055998319999999</v>
      </c>
      <c r="AN833">
        <v>2.2538539289999999</v>
      </c>
      <c r="AO833">
        <v>2.3035160870000002</v>
      </c>
      <c r="AP833">
        <v>2.3564268080000002</v>
      </c>
      <c r="AQ833">
        <v>2.4101101370000002</v>
      </c>
      <c r="AR833">
        <v>2.4658059159999999</v>
      </c>
      <c r="AS833">
        <v>2.525948649</v>
      </c>
      <c r="AT833">
        <v>2.5889143219999999</v>
      </c>
      <c r="AU833">
        <v>2.6548869549999998</v>
      </c>
      <c r="AV833">
        <v>2.7274222880000001</v>
      </c>
    </row>
    <row r="834" spans="1:48" x14ac:dyDescent="0.25">
      <c r="A834" s="35" t="s">
        <v>2373</v>
      </c>
      <c r="B834">
        <v>0.96116878123798499</v>
      </c>
      <c r="C834">
        <v>0.98039215686274495</v>
      </c>
      <c r="D834">
        <v>0.99999988169999998</v>
      </c>
      <c r="E834">
        <v>1.0248109459999999</v>
      </c>
      <c r="F834">
        <v>1.054582943</v>
      </c>
      <c r="G834">
        <v>1.0800330170000001</v>
      </c>
      <c r="H834">
        <v>1.1105019810000001</v>
      </c>
      <c r="I834">
        <v>1.1387656429999999</v>
      </c>
      <c r="J834">
        <v>1.1671649369999999</v>
      </c>
      <c r="K834">
        <v>1.1913839390000001</v>
      </c>
      <c r="L834">
        <v>1.2163646189999999</v>
      </c>
      <c r="M834">
        <v>1.2431448279999999</v>
      </c>
      <c r="N834">
        <v>1.253069915</v>
      </c>
      <c r="O834">
        <v>1.2631330039999999</v>
      </c>
      <c r="P834">
        <v>1.285702248</v>
      </c>
      <c r="Q834">
        <v>1.3117086689999999</v>
      </c>
      <c r="R834">
        <v>1.345159818</v>
      </c>
      <c r="S834">
        <v>1.3895292779999999</v>
      </c>
      <c r="T834">
        <v>1.446572645</v>
      </c>
      <c r="U834">
        <v>1.513442135</v>
      </c>
      <c r="V834">
        <v>1.595865675</v>
      </c>
      <c r="W834">
        <v>1.6801589429999999</v>
      </c>
      <c r="X834">
        <v>1.7609406839999999</v>
      </c>
      <c r="Y834">
        <v>1.840443595</v>
      </c>
      <c r="Z834">
        <v>1.9179833150000001</v>
      </c>
      <c r="AA834">
        <v>1.9920134709999999</v>
      </c>
      <c r="AB834">
        <v>2.0617835050000002</v>
      </c>
      <c r="AC834">
        <v>2.1271433009999998</v>
      </c>
      <c r="AD834">
        <v>2.1894326190000002</v>
      </c>
      <c r="AE834">
        <v>2.2496875809999999</v>
      </c>
      <c r="AF834">
        <v>2.3107335820000001</v>
      </c>
      <c r="AG834">
        <v>2.373165652</v>
      </c>
      <c r="AH834">
        <v>2.436391118</v>
      </c>
      <c r="AI834">
        <v>2.5000204539999999</v>
      </c>
      <c r="AJ834">
        <v>2.564239519</v>
      </c>
      <c r="AK834">
        <v>2.629238312</v>
      </c>
      <c r="AL834">
        <v>2.6953819929999998</v>
      </c>
      <c r="AM834">
        <v>2.7632404639999999</v>
      </c>
      <c r="AN834">
        <v>2.8328149389999999</v>
      </c>
      <c r="AO834">
        <v>2.904501249</v>
      </c>
      <c r="AP834">
        <v>2.9788176819999999</v>
      </c>
      <c r="AQ834">
        <v>3.0560186580000002</v>
      </c>
      <c r="AR834">
        <v>3.1367953810000002</v>
      </c>
      <c r="AS834">
        <v>3.2211319980000002</v>
      </c>
      <c r="AT834">
        <v>3.309120713</v>
      </c>
      <c r="AU834">
        <v>3.4009741070000001</v>
      </c>
      <c r="AV834">
        <v>3.49705026</v>
      </c>
    </row>
    <row r="835" spans="1:48" x14ac:dyDescent="0.25">
      <c r="A835" s="35" t="s">
        <v>2374</v>
      </c>
      <c r="B835">
        <v>0.96116878123798499</v>
      </c>
      <c r="C835">
        <v>0.98039215686274495</v>
      </c>
      <c r="D835">
        <v>0.99999943719999995</v>
      </c>
      <c r="E835">
        <v>1.019502591</v>
      </c>
      <c r="F835">
        <v>1.0538499299999999</v>
      </c>
      <c r="G835">
        <v>1.0692683270000001</v>
      </c>
      <c r="H835">
        <v>1.0830857620000001</v>
      </c>
      <c r="I835">
        <v>1.107420563</v>
      </c>
      <c r="J835">
        <v>1.130996962</v>
      </c>
      <c r="K835">
        <v>1.142296481</v>
      </c>
      <c r="L835">
        <v>1.1496755839999999</v>
      </c>
      <c r="M835">
        <v>1.154764809</v>
      </c>
      <c r="N835">
        <v>1.1499421089999999</v>
      </c>
      <c r="O835">
        <v>1.153888703</v>
      </c>
      <c r="P835">
        <v>1.1887668360000001</v>
      </c>
      <c r="Q835">
        <v>1.214220619</v>
      </c>
      <c r="R835">
        <v>1.2510975120000001</v>
      </c>
      <c r="S835">
        <v>1.2994703030000001</v>
      </c>
      <c r="T835">
        <v>1.358224635</v>
      </c>
      <c r="U835">
        <v>1.424572671</v>
      </c>
      <c r="V835">
        <v>1.494575531</v>
      </c>
      <c r="W835">
        <v>1.584759174</v>
      </c>
      <c r="X835">
        <v>1.676732181</v>
      </c>
      <c r="Y835">
        <v>1.7593912979999999</v>
      </c>
      <c r="Z835">
        <v>1.8349372639999999</v>
      </c>
      <c r="AA835">
        <v>1.9041608800000001</v>
      </c>
      <c r="AB835">
        <v>1.9681781009999999</v>
      </c>
      <c r="AC835">
        <v>2.0286105430000001</v>
      </c>
      <c r="AD835">
        <v>2.081570583</v>
      </c>
      <c r="AE835">
        <v>2.1305969249999999</v>
      </c>
      <c r="AF835">
        <v>2.178402003</v>
      </c>
      <c r="AG835">
        <v>2.2260637230000002</v>
      </c>
      <c r="AH835">
        <v>2.2736211019999999</v>
      </c>
      <c r="AI835">
        <v>2.321641896</v>
      </c>
      <c r="AJ835">
        <v>2.3699963629999998</v>
      </c>
      <c r="AK835">
        <v>2.4189230570000002</v>
      </c>
      <c r="AL835">
        <v>2.4686362590000002</v>
      </c>
      <c r="AM835">
        <v>2.520771935</v>
      </c>
      <c r="AN835">
        <v>2.5746484679999999</v>
      </c>
      <c r="AO835">
        <v>2.6301893779999999</v>
      </c>
      <c r="AP835">
        <v>2.6877254009999998</v>
      </c>
      <c r="AQ835">
        <v>2.7475914119999998</v>
      </c>
      <c r="AR835">
        <v>2.8125558700000002</v>
      </c>
      <c r="AS835">
        <v>2.8808138090000002</v>
      </c>
      <c r="AT835">
        <v>2.9521049330000002</v>
      </c>
      <c r="AU835">
        <v>3.0264505339999999</v>
      </c>
      <c r="AV835">
        <v>3.1040242509999998</v>
      </c>
    </row>
    <row r="836" spans="1:48" x14ac:dyDescent="0.25">
      <c r="A836" s="35" t="s">
        <v>2375</v>
      </c>
      <c r="B836">
        <v>0.96116878123798499</v>
      </c>
      <c r="C836">
        <v>0.98039215686274495</v>
      </c>
      <c r="D836">
        <v>1.0000064689999999</v>
      </c>
      <c r="E836">
        <v>1.024680357</v>
      </c>
      <c r="F836">
        <v>1.0611142899999999</v>
      </c>
      <c r="G836">
        <v>1.065186924</v>
      </c>
      <c r="H836">
        <v>1.0947203729999999</v>
      </c>
      <c r="I836">
        <v>1.129106693</v>
      </c>
      <c r="J836">
        <v>1.168224726</v>
      </c>
      <c r="K836">
        <v>1.1962173190000001</v>
      </c>
      <c r="L836">
        <v>1.2176224410000001</v>
      </c>
      <c r="M836">
        <v>1.227910721</v>
      </c>
      <c r="N836">
        <v>1.232383872</v>
      </c>
      <c r="O836">
        <v>1.2530792340000001</v>
      </c>
      <c r="P836">
        <v>1.3088652270000001</v>
      </c>
      <c r="Q836">
        <v>1.353385117</v>
      </c>
      <c r="R836">
        <v>1.3983265570000001</v>
      </c>
      <c r="S836">
        <v>1.4471472729999999</v>
      </c>
      <c r="T836">
        <v>1.503322652</v>
      </c>
      <c r="U836">
        <v>1.566395717</v>
      </c>
      <c r="V836">
        <v>1.654116186</v>
      </c>
      <c r="W836">
        <v>1.7390236080000001</v>
      </c>
      <c r="X836">
        <v>1.827485815</v>
      </c>
      <c r="Y836">
        <v>1.9040629019999999</v>
      </c>
      <c r="Z836">
        <v>1.9727446200000001</v>
      </c>
      <c r="AA836">
        <v>2.0268238799999998</v>
      </c>
      <c r="AB836">
        <v>2.089476968</v>
      </c>
      <c r="AC836">
        <v>2.1491734710000001</v>
      </c>
      <c r="AD836">
        <v>2.2026702710000001</v>
      </c>
      <c r="AE836">
        <v>2.2526326999999999</v>
      </c>
      <c r="AF836">
        <v>2.3012383609999998</v>
      </c>
      <c r="AG836">
        <v>2.349465795</v>
      </c>
      <c r="AH836">
        <v>2.3981498810000001</v>
      </c>
      <c r="AI836">
        <v>2.447351184</v>
      </c>
      <c r="AJ836">
        <v>2.4972018440000001</v>
      </c>
      <c r="AK836">
        <v>2.5481847069999999</v>
      </c>
      <c r="AL836">
        <v>2.6006880809999999</v>
      </c>
      <c r="AM836">
        <v>2.656504478</v>
      </c>
      <c r="AN836">
        <v>2.7143854310000002</v>
      </c>
      <c r="AO836">
        <v>2.7741240010000001</v>
      </c>
      <c r="AP836">
        <v>2.8359936970000001</v>
      </c>
      <c r="AQ836">
        <v>2.9000358230000001</v>
      </c>
      <c r="AR836">
        <v>2.9673391850000002</v>
      </c>
      <c r="AS836">
        <v>3.037479163</v>
      </c>
      <c r="AT836">
        <v>3.1104667209999999</v>
      </c>
      <c r="AU836">
        <v>3.1864143170000001</v>
      </c>
      <c r="AV836">
        <v>3.2656095629999999</v>
      </c>
    </row>
    <row r="837" spans="1:48" x14ac:dyDescent="0.25">
      <c r="A837" s="35" t="s">
        <v>2376</v>
      </c>
      <c r="B837">
        <v>0.96116878123798499</v>
      </c>
      <c r="C837">
        <v>0.98039215686274495</v>
      </c>
      <c r="D837">
        <v>1.000004919</v>
      </c>
      <c r="E837">
        <v>0.95854060379999995</v>
      </c>
      <c r="F837">
        <v>0.97834950570000001</v>
      </c>
      <c r="G837">
        <v>1.0133756549999999</v>
      </c>
      <c r="H837">
        <v>0.96351132409999996</v>
      </c>
      <c r="I837">
        <v>0.99992221449999996</v>
      </c>
      <c r="J837">
        <v>0.93237645349999998</v>
      </c>
      <c r="K837">
        <v>0.92175985589999998</v>
      </c>
      <c r="L837">
        <v>0.8904414557</v>
      </c>
      <c r="M837">
        <v>0.84883752820000002</v>
      </c>
      <c r="N837">
        <v>0.86183062060000004</v>
      </c>
      <c r="O837">
        <v>0.86852214059999999</v>
      </c>
      <c r="P837">
        <v>0.91052405030000005</v>
      </c>
      <c r="Q837">
        <v>0.94215644840000001</v>
      </c>
      <c r="R837">
        <v>0.97101506770000001</v>
      </c>
      <c r="S837">
        <v>1.000240953</v>
      </c>
      <c r="T837">
        <v>1.036362797</v>
      </c>
      <c r="U837">
        <v>1.0777360119999999</v>
      </c>
      <c r="V837">
        <v>1.1288995340000001</v>
      </c>
      <c r="W837">
        <v>1.1814520610000001</v>
      </c>
      <c r="X837">
        <v>1.2324152150000001</v>
      </c>
      <c r="Y837">
        <v>1.2820217650000001</v>
      </c>
      <c r="Z837">
        <v>1.3297796420000001</v>
      </c>
      <c r="AA837">
        <v>1.3752274900000001</v>
      </c>
      <c r="AB837">
        <v>1.418587848</v>
      </c>
      <c r="AC837">
        <v>1.460221422</v>
      </c>
      <c r="AD837">
        <v>1.5003090699999999</v>
      </c>
      <c r="AE837">
        <v>1.53960988</v>
      </c>
      <c r="AF837">
        <v>1.578770534</v>
      </c>
      <c r="AG837">
        <v>1.6181616050000001</v>
      </c>
      <c r="AH837">
        <v>1.6583204519999999</v>
      </c>
      <c r="AI837">
        <v>1.699042637</v>
      </c>
      <c r="AJ837">
        <v>1.740368009</v>
      </c>
      <c r="AK837">
        <v>1.782740864</v>
      </c>
      <c r="AL837">
        <v>1.8260394719999999</v>
      </c>
      <c r="AM837">
        <v>1.8713443679999999</v>
      </c>
      <c r="AN837">
        <v>1.918576458</v>
      </c>
      <c r="AO837">
        <v>1.9673540540000001</v>
      </c>
      <c r="AP837">
        <v>2.0177894190000001</v>
      </c>
      <c r="AQ837">
        <v>2.0698984739999999</v>
      </c>
      <c r="AR837">
        <v>2.1252513390000001</v>
      </c>
      <c r="AS837">
        <v>2.1834045639999999</v>
      </c>
      <c r="AT837">
        <v>2.2441159659999999</v>
      </c>
      <c r="AU837">
        <v>2.3073764269999999</v>
      </c>
      <c r="AV837">
        <v>2.3733435460000001</v>
      </c>
    </row>
    <row r="838" spans="1:48" x14ac:dyDescent="0.25">
      <c r="A838" s="35" t="s">
        <v>2377</v>
      </c>
      <c r="B838">
        <v>0.96116878123798499</v>
      </c>
      <c r="C838">
        <v>0.98039215686274495</v>
      </c>
      <c r="D838">
        <v>1.000000687</v>
      </c>
      <c r="E838">
        <v>1.0113640150000001</v>
      </c>
      <c r="F838">
        <v>1.026292897</v>
      </c>
      <c r="G838">
        <v>1.0268755540000001</v>
      </c>
      <c r="H838">
        <v>1.0553478569999999</v>
      </c>
      <c r="I838">
        <v>1.073273924</v>
      </c>
      <c r="J838">
        <v>1.084788275</v>
      </c>
      <c r="K838">
        <v>1.1078140009999999</v>
      </c>
      <c r="L838">
        <v>1.103778919</v>
      </c>
      <c r="M838">
        <v>1.0935009040000001</v>
      </c>
      <c r="N838">
        <v>1.092886969</v>
      </c>
      <c r="O838">
        <v>1.114139067</v>
      </c>
      <c r="P838">
        <v>1.149319738</v>
      </c>
      <c r="Q838">
        <v>1.176315526</v>
      </c>
      <c r="R838">
        <v>1.208165215</v>
      </c>
      <c r="S838">
        <v>1.2480106200000001</v>
      </c>
      <c r="T838">
        <v>1.295761377</v>
      </c>
      <c r="U838">
        <v>1.350149338</v>
      </c>
      <c r="V838">
        <v>1.4120193700000001</v>
      </c>
      <c r="W838">
        <v>1.4779166480000001</v>
      </c>
      <c r="X838">
        <v>1.5405112990000001</v>
      </c>
      <c r="Y838">
        <v>1.600419633</v>
      </c>
      <c r="Z838">
        <v>1.6573354549999999</v>
      </c>
      <c r="AA838">
        <v>1.710854358</v>
      </c>
      <c r="AB838">
        <v>1.7612638389999999</v>
      </c>
      <c r="AC838">
        <v>1.807909376</v>
      </c>
      <c r="AD838">
        <v>1.8525058700000001</v>
      </c>
      <c r="AE838">
        <v>1.896259047</v>
      </c>
      <c r="AF838">
        <v>1.93973749</v>
      </c>
      <c r="AG838">
        <v>1.9832266089999999</v>
      </c>
      <c r="AH838">
        <v>2.0265098500000001</v>
      </c>
      <c r="AI838">
        <v>2.0708681009999999</v>
      </c>
      <c r="AJ838">
        <v>2.115844778</v>
      </c>
      <c r="AK838">
        <v>2.1618400750000002</v>
      </c>
      <c r="AL838">
        <v>2.2086430259999998</v>
      </c>
      <c r="AM838">
        <v>2.2582065249999999</v>
      </c>
      <c r="AN838">
        <v>2.309371702</v>
      </c>
      <c r="AO838">
        <v>2.3618622710000001</v>
      </c>
      <c r="AP838">
        <v>2.4159178290000001</v>
      </c>
      <c r="AQ838">
        <v>2.4716315770000001</v>
      </c>
      <c r="AR838">
        <v>2.5303469989999998</v>
      </c>
      <c r="AS838">
        <v>2.5918432550000001</v>
      </c>
      <c r="AT838">
        <v>2.6559719770000001</v>
      </c>
      <c r="AU838">
        <v>2.7227231590000001</v>
      </c>
      <c r="AV838">
        <v>2.7922525309999999</v>
      </c>
    </row>
    <row r="839" spans="1:48" x14ac:dyDescent="0.25">
      <c r="A839" s="35" t="s">
        <v>2378</v>
      </c>
      <c r="B839">
        <v>0.96116878123798499</v>
      </c>
      <c r="C839">
        <v>0.98039215686274495</v>
      </c>
      <c r="D839">
        <v>1.000000939</v>
      </c>
      <c r="E839">
        <v>1.02293313</v>
      </c>
      <c r="F839">
        <v>1.0443109509999999</v>
      </c>
      <c r="G839">
        <v>1.0514038889999999</v>
      </c>
      <c r="H839">
        <v>1.0661825519999999</v>
      </c>
      <c r="I839">
        <v>1.078704648</v>
      </c>
      <c r="J839">
        <v>1.090739812</v>
      </c>
      <c r="K839">
        <v>1.1015794290000001</v>
      </c>
      <c r="L839">
        <v>1.112731825</v>
      </c>
      <c r="M839">
        <v>1.124418575</v>
      </c>
      <c r="N839">
        <v>1.1303418350000001</v>
      </c>
      <c r="O839">
        <v>1.14253592</v>
      </c>
      <c r="P839">
        <v>1.1580424460000001</v>
      </c>
      <c r="Q839">
        <v>1.179290897</v>
      </c>
      <c r="R839">
        <v>1.208453709</v>
      </c>
      <c r="S839">
        <v>1.2469093060000001</v>
      </c>
      <c r="T839">
        <v>1.2938945449999999</v>
      </c>
      <c r="U839">
        <v>1.3474537360000001</v>
      </c>
      <c r="V839">
        <v>1.408093482</v>
      </c>
      <c r="W839">
        <v>1.4727033</v>
      </c>
      <c r="X839">
        <v>1.5391233479999999</v>
      </c>
      <c r="Y839">
        <v>1.605005719</v>
      </c>
      <c r="Z839">
        <v>1.668275202</v>
      </c>
      <c r="AA839">
        <v>1.7276541910000001</v>
      </c>
      <c r="AB839">
        <v>1.78266857</v>
      </c>
      <c r="AC839">
        <v>1.834615171</v>
      </c>
      <c r="AD839">
        <v>1.883741844</v>
      </c>
      <c r="AE839">
        <v>1.9307864530000001</v>
      </c>
      <c r="AF839">
        <v>1.9767129919999999</v>
      </c>
      <c r="AG839">
        <v>2.0222439240000001</v>
      </c>
      <c r="AH839">
        <v>2.0680995530000001</v>
      </c>
      <c r="AI839">
        <v>2.1142784699999999</v>
      </c>
      <c r="AJ839">
        <v>2.1611648940000001</v>
      </c>
      <c r="AK839">
        <v>2.2087982240000001</v>
      </c>
      <c r="AL839">
        <v>2.257288205</v>
      </c>
      <c r="AM839">
        <v>2.3068074690000002</v>
      </c>
      <c r="AN839">
        <v>2.357468388</v>
      </c>
      <c r="AO839">
        <v>2.4096788560000002</v>
      </c>
      <c r="AP839">
        <v>2.4638869730000001</v>
      </c>
      <c r="AQ839">
        <v>2.5202873779999999</v>
      </c>
      <c r="AR839">
        <v>2.578967724</v>
      </c>
      <c r="AS839">
        <v>2.6401945389999999</v>
      </c>
      <c r="AT839">
        <v>2.7040361399999999</v>
      </c>
      <c r="AU839">
        <v>2.7706180069999999</v>
      </c>
      <c r="AV839">
        <v>2.8401886859999999</v>
      </c>
    </row>
    <row r="840" spans="1:48" x14ac:dyDescent="0.25">
      <c r="A840" s="35" t="s">
        <v>2379</v>
      </c>
      <c r="B840">
        <v>0.96116878123798499</v>
      </c>
      <c r="C840">
        <v>0.98039215686274495</v>
      </c>
      <c r="D840">
        <v>0.99999957230000003</v>
      </c>
      <c r="E840">
        <v>1.0234191459999999</v>
      </c>
      <c r="F840">
        <v>1.046770421</v>
      </c>
      <c r="G840">
        <v>1.0555462929999999</v>
      </c>
      <c r="H840">
        <v>1.0663852410000001</v>
      </c>
      <c r="I840">
        <v>1.0743799780000001</v>
      </c>
      <c r="J840">
        <v>1.0793393840000001</v>
      </c>
      <c r="K840">
        <v>1.0837182569999999</v>
      </c>
      <c r="L840">
        <v>1.0880273060000001</v>
      </c>
      <c r="M840">
        <v>1.0932923830000001</v>
      </c>
      <c r="N840">
        <v>1.0960764430000001</v>
      </c>
      <c r="O840">
        <v>1.1039785339999999</v>
      </c>
      <c r="P840">
        <v>1.117820217</v>
      </c>
      <c r="Q840">
        <v>1.1408904900000001</v>
      </c>
      <c r="R840">
        <v>1.1729837219999999</v>
      </c>
      <c r="S840">
        <v>1.216479995</v>
      </c>
      <c r="T840">
        <v>1.269585629</v>
      </c>
      <c r="U840">
        <v>1.3291346079999999</v>
      </c>
      <c r="V840">
        <v>1.3959073559999999</v>
      </c>
      <c r="W840">
        <v>1.4678375239999999</v>
      </c>
      <c r="X840">
        <v>1.54066751</v>
      </c>
      <c r="Y840">
        <v>1.6115944090000001</v>
      </c>
      <c r="Z840">
        <v>1.67896618</v>
      </c>
      <c r="AA840">
        <v>1.741960349</v>
      </c>
      <c r="AB840">
        <v>1.8002599319999999</v>
      </c>
      <c r="AC840">
        <v>1.8548814870000001</v>
      </c>
      <c r="AD840">
        <v>1.906992969</v>
      </c>
      <c r="AE840">
        <v>1.95754257</v>
      </c>
      <c r="AF840">
        <v>2.0074237030000002</v>
      </c>
      <c r="AG840">
        <v>2.0572729170000001</v>
      </c>
      <c r="AH840">
        <v>2.1072976539999999</v>
      </c>
      <c r="AI840">
        <v>2.1575089709999999</v>
      </c>
      <c r="AJ840">
        <v>2.2081888570000001</v>
      </c>
      <c r="AK840">
        <v>2.2592685370000001</v>
      </c>
      <c r="AL840">
        <v>2.3108638529999999</v>
      </c>
      <c r="AM840">
        <v>2.3631735620000001</v>
      </c>
      <c r="AN840">
        <v>2.416556677</v>
      </c>
      <c r="AO840">
        <v>2.4715851889999998</v>
      </c>
      <c r="AP840">
        <v>2.5287967230000001</v>
      </c>
      <c r="AQ840">
        <v>2.5885756689999999</v>
      </c>
      <c r="AR840">
        <v>2.6511135700000001</v>
      </c>
      <c r="AS840">
        <v>2.7165069069999999</v>
      </c>
      <c r="AT840">
        <v>2.7848321739999999</v>
      </c>
      <c r="AU840">
        <v>2.8562593509999998</v>
      </c>
      <c r="AV840">
        <v>2.9310469559999999</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2.7883979352028021E-4</v>
      </c>
      <c r="X3" s="121">
        <f>'Variables AMS'!W213/'Variables AME'!W213-1</f>
        <v>4.3756912468695397E-4</v>
      </c>
      <c r="Y3" s="121">
        <f>'Variables AMS'!X213/'Variables AME'!X213-1</f>
        <v>2.1202164635358844E-3</v>
      </c>
      <c r="Z3" s="121">
        <f>'Variables AMS'!Y213/'Variables AME'!Y213-1</f>
        <v>4.6011675834025656E-3</v>
      </c>
      <c r="AA3" s="121">
        <f>'Variables AMS'!Z213/'Variables AME'!Z213-1</f>
        <v>7.6039254335096285E-3</v>
      </c>
      <c r="AB3" s="121">
        <f>'Variables AMS'!AA213/'Variables AME'!AA213-1</f>
        <v>1.0865398681621619E-2</v>
      </c>
      <c r="AC3" s="121">
        <f>'Variables AMS'!AB213/'Variables AME'!AB213-1</f>
        <v>1.4446863363296814E-2</v>
      </c>
      <c r="AD3" s="121">
        <f>'Variables AMS'!AC213/'Variables AME'!AC213-1</f>
        <v>1.849199380204225E-2</v>
      </c>
      <c r="AE3" s="121">
        <f>'Variables AMS'!AD213/'Variables AME'!AD213-1</f>
        <v>2.2710031456081303E-2</v>
      </c>
      <c r="AF3" s="121">
        <f>'Variables AMS'!AE213/'Variables AME'!AE213-1</f>
        <v>2.7057447961573944E-2</v>
      </c>
      <c r="AG3" s="121">
        <f>'Variables AMS'!AF213/'Variables AME'!AF213-1</f>
        <v>3.1755913456847473E-2</v>
      </c>
      <c r="AH3" s="121">
        <f>'Variables AMS'!AG213/'Variables AME'!AG213-1</f>
        <v>3.6587406945957524E-2</v>
      </c>
      <c r="AI3" s="121">
        <f>'Variables AMS'!AH213/'Variables AME'!AH213-1</f>
        <v>4.1490418082783309E-2</v>
      </c>
      <c r="AJ3" s="121">
        <f>'Variables AMS'!AI213/'Variables AME'!AI213-1</f>
        <v>4.6330047556420118E-2</v>
      </c>
      <c r="AK3" s="121">
        <f>'Variables AMS'!AJ213/'Variables AME'!AJ213-1</f>
        <v>5.0924712300276731E-2</v>
      </c>
      <c r="AL3" s="121">
        <f>'Variables AMS'!AK213/'Variables AME'!AK213-1</f>
        <v>5.5401211521497018E-2</v>
      </c>
      <c r="AM3" s="121">
        <f>'Variables AMS'!AL213/'Variables AME'!AL213-1</f>
        <v>5.9752583879287835E-2</v>
      </c>
      <c r="AN3" s="121">
        <f>'Variables AMS'!AM213/'Variables AME'!AM213-1</f>
        <v>6.4119748313419711E-2</v>
      </c>
      <c r="AO3" s="121">
        <f>'Variables AMS'!AN213/'Variables AME'!AN213-1</f>
        <v>6.8739876072050121E-2</v>
      </c>
      <c r="AP3" s="121">
        <f>'Variables AMS'!AO213/'Variables AME'!AO213-1</f>
        <v>7.3535490482159238E-2</v>
      </c>
      <c r="AQ3" s="121">
        <f>'Variables AMS'!AP213/'Variables AME'!AP213-1</f>
        <v>7.8542245980633529E-2</v>
      </c>
      <c r="AR3" s="121">
        <f>'Variables AMS'!AQ213/'Variables AME'!AQ213-1</f>
        <v>8.3701908397085578E-2</v>
      </c>
      <c r="AS3" s="121">
        <f>'Variables AMS'!AR213/'Variables AME'!AR213-1</f>
        <v>8.9087847660318076E-2</v>
      </c>
      <c r="AT3" s="121">
        <f>'Variables AMS'!AS213/'Variables AME'!AS213-1</f>
        <v>9.4582148185322845E-2</v>
      </c>
      <c r="AU3" s="121">
        <f>'Variables AMS'!AT213/'Variables AME'!AT213-1</f>
        <v>0.10004971806209628</v>
      </c>
      <c r="AV3" s="121">
        <f>'Variables AMS'!AU213/'Variables AME'!AU213-1</f>
        <v>0.10539223101045381</v>
      </c>
      <c r="AW3" s="121">
        <f>'Variables AMS'!AV213/'Variables AME'!AV213-1</f>
        <v>0.1104847279806993</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2.6594057564865992E-4</v>
      </c>
      <c r="X4" s="121">
        <f>'Variables AMS'!W214/'Variables AME'!W214-1</f>
        <v>1.8278298543350502E-4</v>
      </c>
      <c r="Y4" s="121">
        <f>'Variables AMS'!X214/'Variables AME'!X214-1</f>
        <v>2.3879828784485468E-3</v>
      </c>
      <c r="Z4" s="121">
        <f>'Variables AMS'!Y214/'Variables AME'!Y214-1</f>
        <v>5.4785078724677305E-3</v>
      </c>
      <c r="AA4" s="121">
        <f>'Variables AMS'!Z214/'Variables AME'!Z214-1</f>
        <v>9.0192709586129904E-3</v>
      </c>
      <c r="AB4" s="121">
        <f>'Variables AMS'!AA214/'Variables AME'!AA214-1</f>
        <v>1.2784380455137301E-2</v>
      </c>
      <c r="AC4" s="121">
        <f>'Variables AMS'!AB214/'Variables AME'!AB214-1</f>
        <v>1.6834700284068305E-2</v>
      </c>
      <c r="AD4" s="121">
        <f>'Variables AMS'!AC214/'Variables AME'!AC214-1</f>
        <v>2.1994824940730906E-2</v>
      </c>
      <c r="AE4" s="121">
        <f>'Variables AMS'!AD214/'Variables AME'!AD214-1</f>
        <v>2.7462966734160599E-2</v>
      </c>
      <c r="AF4" s="121">
        <f>'Variables AMS'!AE214/'Variables AME'!AE214-1</f>
        <v>3.3032358384212257E-2</v>
      </c>
      <c r="AG4" s="121">
        <f>'Variables AMS'!AF214/'Variables AME'!AF214-1</f>
        <v>3.8876400987166271E-2</v>
      </c>
      <c r="AH4" s="121">
        <f>'Variables AMS'!AG214/'Variables AME'!AG214-1</f>
        <v>4.4806075814553648E-2</v>
      </c>
      <c r="AI4" s="121">
        <f>'Variables AMS'!AH214/'Variables AME'!AH214-1</f>
        <v>5.0858975097845205E-2</v>
      </c>
      <c r="AJ4" s="121">
        <f>'Variables AMS'!AI214/'Variables AME'!AI214-1</f>
        <v>5.6975424189621204E-2</v>
      </c>
      <c r="AK4" s="121">
        <f>'Variables AMS'!AJ214/'Variables AME'!AJ214-1</f>
        <v>6.3030795328587352E-2</v>
      </c>
      <c r="AL4" s="121">
        <f>'Variables AMS'!AK214/'Variables AME'!AK214-1</f>
        <v>6.8973843371231025E-2</v>
      </c>
      <c r="AM4" s="121">
        <f>'Variables AMS'!AL214/'Variables AME'!AL214-1</f>
        <v>7.4835902634614149E-2</v>
      </c>
      <c r="AN4" s="121">
        <f>'Variables AMS'!AM214/'Variables AME'!AM214-1</f>
        <v>8.0638887389919978E-2</v>
      </c>
      <c r="AO4" s="121">
        <f>'Variables AMS'!AN214/'Variables AME'!AN214-1</f>
        <v>8.6561340120916874E-2</v>
      </c>
      <c r="AP4" s="121">
        <f>'Variables AMS'!AO214/'Variables AME'!AO214-1</f>
        <v>9.2705438663794659E-2</v>
      </c>
      <c r="AQ4" s="121">
        <f>'Variables AMS'!AP214/'Variables AME'!AP214-1</f>
        <v>9.9132323013872758E-2</v>
      </c>
      <c r="AR4" s="121">
        <f>'Variables AMS'!AQ214/'Variables AME'!AQ214-1</f>
        <v>0.10582283590524644</v>
      </c>
      <c r="AS4" s="121">
        <f>'Variables AMS'!AR214/'Variables AME'!AR214-1</f>
        <v>0.11261076438746009</v>
      </c>
      <c r="AT4" s="121">
        <f>'Variables AMS'!AS214/'Variables AME'!AS214-1</f>
        <v>0.11947490145382611</v>
      </c>
      <c r="AU4" s="121">
        <f>'Variables AMS'!AT214/'Variables AME'!AT214-1</f>
        <v>0.12635641071593229</v>
      </c>
      <c r="AV4" s="121">
        <f>'Variables AMS'!AU214/'Variables AME'!AU214-1</f>
        <v>0.13318157017918431</v>
      </c>
      <c r="AW4" s="121">
        <f>'Variables AMS'!AV214/'Variables AME'!AV214-1</f>
        <v>0.13984892721532205</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3.798319682473128E-3</v>
      </c>
      <c r="X5" s="121">
        <f>'Variables AMS'!W215/'Variables AME'!W215-1</f>
        <v>4.4846893571421909E-3</v>
      </c>
      <c r="Y5" s="121">
        <f>'Variables AMS'!X215/'Variables AME'!X215-1</f>
        <v>6.640784685789658E-4</v>
      </c>
      <c r="Z5" s="121">
        <f>'Variables AMS'!Y215/'Variables AME'!Y215-1</f>
        <v>-5.4667094064331234E-4</v>
      </c>
      <c r="AA5" s="121">
        <f>'Variables AMS'!Z215/'Variables AME'!Z215-1</f>
        <v>-4.8109612035096561E-4</v>
      </c>
      <c r="AB5" s="121">
        <f>'Variables AMS'!AA215/'Variables AME'!AA215-1</f>
        <v>1.423140803924472E-4</v>
      </c>
      <c r="AC5" s="121">
        <f>'Variables AMS'!AB215/'Variables AME'!AB215-1</f>
        <v>1.3241109972716991E-3</v>
      </c>
      <c r="AD5" s="121">
        <f>'Variables AMS'!AC215/'Variables AME'!AC215-1</f>
        <v>3.3040464096558697E-3</v>
      </c>
      <c r="AE5" s="121">
        <f>'Variables AMS'!AD215/'Variables AME'!AD215-1</f>
        <v>6.8906684367890936E-3</v>
      </c>
      <c r="AF5" s="121">
        <f>'Variables AMS'!AE215/'Variables AME'!AE215-1</f>
        <v>1.0877747193330123E-2</v>
      </c>
      <c r="AG5" s="121">
        <f>'Variables AMS'!AF215/'Variables AME'!AF215-1</f>
        <v>1.4994160591466299E-2</v>
      </c>
      <c r="AH5" s="121">
        <f>'Variables AMS'!AG215/'Variables AME'!AG215-1</f>
        <v>1.940821314989849E-2</v>
      </c>
      <c r="AI5" s="121">
        <f>'Variables AMS'!AH215/'Variables AME'!AH215-1</f>
        <v>2.2906834309365909E-2</v>
      </c>
      <c r="AJ5" s="121">
        <f>'Variables AMS'!AI215/'Variables AME'!AI215-1</f>
        <v>2.5862509839799541E-2</v>
      </c>
      <c r="AK5" s="121">
        <f>'Variables AMS'!AJ215/'Variables AME'!AJ215-1</f>
        <v>2.8394906177539037E-2</v>
      </c>
      <c r="AL5" s="121">
        <f>'Variables AMS'!AK215/'Variables AME'!AK215-1</f>
        <v>3.0553892583711439E-2</v>
      </c>
      <c r="AM5" s="121">
        <f>'Variables AMS'!AL215/'Variables AME'!AL215-1</f>
        <v>3.2477836136366234E-2</v>
      </c>
      <c r="AN5" s="121">
        <f>'Variables AMS'!AM215/'Variables AME'!AM215-1</f>
        <v>3.450251366205892E-2</v>
      </c>
      <c r="AO5" s="121">
        <f>'Variables AMS'!AN215/'Variables AME'!AN215-1</f>
        <v>3.648475707630694E-2</v>
      </c>
      <c r="AP5" s="121">
        <f>'Variables AMS'!AO215/'Variables AME'!AO215-1</f>
        <v>3.8610039695526011E-2</v>
      </c>
      <c r="AQ5" s="121">
        <f>'Variables AMS'!AP215/'Variables AME'!AP215-1</f>
        <v>4.0975023234444574E-2</v>
      </c>
      <c r="AR5" s="121">
        <f>'Variables AMS'!AQ215/'Variables AME'!AQ215-1</f>
        <v>4.3545967002998509E-2</v>
      </c>
      <c r="AS5" s="121">
        <f>'Variables AMS'!AR215/'Variables AME'!AR215-1</f>
        <v>4.6297467851058371E-2</v>
      </c>
      <c r="AT5" s="121">
        <f>'Variables AMS'!AS215/'Variables AME'!AS215-1</f>
        <v>4.9184482486994252E-2</v>
      </c>
      <c r="AU5" s="121">
        <f>'Variables AMS'!AT215/'Variables AME'!AT215-1</f>
        <v>5.2096735080793044E-2</v>
      </c>
      <c r="AV5" s="121">
        <f>'Variables AMS'!AU215/'Variables AME'!AU215-1</f>
        <v>5.4963609338770425E-2</v>
      </c>
      <c r="AW5" s="121">
        <f>'Variables AMS'!AV215/'Variables AME'!AV215-1</f>
        <v>5.7697649003740192E-2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2.1552724500755183E-3</v>
      </c>
      <c r="X6" s="121">
        <f>'Variables AMS'!W216/'Variables AME'!W216-1</f>
        <v>3.0388140298334143E-3</v>
      </c>
      <c r="Y6" s="121">
        <f>'Variables AMS'!X216/'Variables AME'!X216-1</f>
        <v>5.5412332844229084E-3</v>
      </c>
      <c r="Z6" s="121">
        <f>'Variables AMS'!Y216/'Variables AME'!Y216-1</f>
        <v>8.5902147875600576E-3</v>
      </c>
      <c r="AA6" s="121">
        <f>'Variables AMS'!Z216/'Variables AME'!Z216-1</f>
        <v>1.2112892675399056E-2</v>
      </c>
      <c r="AB6" s="121">
        <f>'Variables AMS'!AA216/'Variables AME'!AA216-1</f>
        <v>1.5829392802833908E-2</v>
      </c>
      <c r="AC6" s="121">
        <f>'Variables AMS'!AB216/'Variables AME'!AB216-1</f>
        <v>1.9843912055466761E-2</v>
      </c>
      <c r="AD6" s="121">
        <f>'Variables AMS'!AC216/'Variables AME'!AC216-1</f>
        <v>2.4482873270566197E-2</v>
      </c>
      <c r="AE6" s="121">
        <f>'Variables AMS'!AD216/'Variables AME'!AD216-1</f>
        <v>2.9235857387936992E-2</v>
      </c>
      <c r="AF6" s="121">
        <f>'Variables AMS'!AE216/'Variables AME'!AE216-1</f>
        <v>3.4031473003332202E-2</v>
      </c>
      <c r="AG6" s="121">
        <f>'Variables AMS'!AF216/'Variables AME'!AF216-1</f>
        <v>3.9591067350567055E-2</v>
      </c>
      <c r="AH6" s="121">
        <f>'Variables AMS'!AG216/'Variables AME'!AG216-1</f>
        <v>4.5755579566528315E-2</v>
      </c>
      <c r="AI6" s="121">
        <f>'Variables AMS'!AH216/'Variables AME'!AH216-1</f>
        <v>5.1950693804444281E-2</v>
      </c>
      <c r="AJ6" s="121">
        <f>'Variables AMS'!AI216/'Variables AME'!AI216-1</f>
        <v>5.7973064351560133E-2</v>
      </c>
      <c r="AK6" s="121">
        <f>'Variables AMS'!AJ216/'Variables AME'!AJ216-1</f>
        <v>6.3740255542254598E-2</v>
      </c>
      <c r="AL6" s="121">
        <f>'Variables AMS'!AK216/'Variables AME'!AK216-1</f>
        <v>6.9239587759698962E-2</v>
      </c>
      <c r="AM6" s="121">
        <f>'Variables AMS'!AL216/'Variables AME'!AL216-1</f>
        <v>7.4637380959960975E-2</v>
      </c>
      <c r="AN6" s="121">
        <f>'Variables AMS'!AM216/'Variables AME'!AM216-1</f>
        <v>8.0016225606271085E-2</v>
      </c>
      <c r="AO6" s="121">
        <f>'Variables AMS'!AN216/'Variables AME'!AN216-1</f>
        <v>8.5394450565535962E-2</v>
      </c>
      <c r="AP6" s="121">
        <f>'Variables AMS'!AO216/'Variables AME'!AO216-1</f>
        <v>9.0918827389500967E-2</v>
      </c>
      <c r="AQ6" s="121">
        <f>'Variables AMS'!AP216/'Variables AME'!AP216-1</f>
        <v>9.6679065977272716E-2</v>
      </c>
      <c r="AR6" s="121">
        <f>'Variables AMS'!AQ216/'Variables AME'!AQ216-1</f>
        <v>0.10263505921680083</v>
      </c>
      <c r="AS6" s="121">
        <f>'Variables AMS'!AR216/'Variables AME'!AR216-1</f>
        <v>0.1085660315955006</v>
      </c>
      <c r="AT6" s="121">
        <f>'Variables AMS'!AS216/'Variables AME'!AS216-1</f>
        <v>0.1144789297950759</v>
      </c>
      <c r="AU6" s="121">
        <f>'Variables AMS'!AT216/'Variables AME'!AT216-1</f>
        <v>0.12027929120319314</v>
      </c>
      <c r="AV6" s="121">
        <f>'Variables AMS'!AU216/'Variables AME'!AU216-1</f>
        <v>0.12591605544092888</v>
      </c>
      <c r="AW6" s="121">
        <f>'Variables AMS'!AV216/'Variables AME'!AV216-1</f>
        <v>0.13129045789424465</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3.2418071087905176E-3</v>
      </c>
      <c r="X7" s="121">
        <f>'Variables AMS'!W217/'Variables AME'!W217-1</f>
        <v>3.1846380979241307E-3</v>
      </c>
      <c r="Y7" s="121">
        <f>'Variables AMS'!X217/'Variables AME'!X217-1</f>
        <v>5.2149627028008627E-3</v>
      </c>
      <c r="Z7" s="121">
        <f>'Variables AMS'!Y217/'Variables AME'!Y217-1</f>
        <v>6.690893706078338E-3</v>
      </c>
      <c r="AA7" s="121">
        <f>'Variables AMS'!Z217/'Variables AME'!Z217-1</f>
        <v>8.5720347686160103E-3</v>
      </c>
      <c r="AB7" s="121">
        <f>'Variables AMS'!AA217/'Variables AME'!AA217-1</f>
        <v>1.0792415566510227E-2</v>
      </c>
      <c r="AC7" s="121">
        <f>'Variables AMS'!AB217/'Variables AME'!AB217-1</f>
        <v>1.3665788181886906E-2</v>
      </c>
      <c r="AD7" s="121">
        <f>'Variables AMS'!AC217/'Variables AME'!AC217-1</f>
        <v>1.9304413359452655E-2</v>
      </c>
      <c r="AE7" s="121">
        <f>'Variables AMS'!AD217/'Variables AME'!AD217-1</f>
        <v>2.4709794368158455E-2</v>
      </c>
      <c r="AF7" s="121">
        <f>'Variables AMS'!AE217/'Variables AME'!AE217-1</f>
        <v>2.9693841020531409E-2</v>
      </c>
      <c r="AG7" s="121">
        <f>'Variables AMS'!AF217/'Variables AME'!AF217-1</f>
        <v>3.4921025344636369E-2</v>
      </c>
      <c r="AH7" s="121">
        <f>'Variables AMS'!AG217/'Variables AME'!AG217-1</f>
        <v>4.0358211739362604E-2</v>
      </c>
      <c r="AI7" s="121">
        <f>'Variables AMS'!AH217/'Variables AME'!AH217-1</f>
        <v>4.5991373637674471E-2</v>
      </c>
      <c r="AJ7" s="121">
        <f>'Variables AMS'!AI217/'Variables AME'!AI217-1</f>
        <v>5.1329714331942222E-2</v>
      </c>
      <c r="AK7" s="121">
        <f>'Variables AMS'!AJ217/'Variables AME'!AJ217-1</f>
        <v>5.6292155582424952E-2</v>
      </c>
      <c r="AL7" s="121">
        <f>'Variables AMS'!AK217/'Variables AME'!AK217-1</f>
        <v>6.0950960594114756E-2</v>
      </c>
      <c r="AM7" s="121">
        <f>'Variables AMS'!AL217/'Variables AME'!AL217-1</f>
        <v>6.560611759056556E-2</v>
      </c>
      <c r="AN7" s="121">
        <f>'Variables AMS'!AM217/'Variables AME'!AM217-1</f>
        <v>7.0880455506083351E-2</v>
      </c>
      <c r="AO7" s="121">
        <f>'Variables AMS'!AN217/'Variables AME'!AN217-1</f>
        <v>7.5972181599928579E-2</v>
      </c>
      <c r="AP7" s="121">
        <f>'Variables AMS'!AO217/'Variables AME'!AO217-1</f>
        <v>8.0912321047052371E-2</v>
      </c>
      <c r="AQ7" s="121">
        <f>'Variables AMS'!AP217/'Variables AME'!AP217-1</f>
        <v>8.586823763285012E-2</v>
      </c>
      <c r="AR7" s="121">
        <f>'Variables AMS'!AQ217/'Variables AME'!AQ217-1</f>
        <v>9.0821283842609457E-2</v>
      </c>
      <c r="AS7" s="121">
        <f>'Variables AMS'!AR217/'Variables AME'!AR217-1</f>
        <v>9.5656695516577628E-2</v>
      </c>
      <c r="AT7" s="121">
        <f>'Variables AMS'!AS217/'Variables AME'!AS217-1</f>
        <v>0.10066535116941622</v>
      </c>
      <c r="AU7" s="121">
        <f>'Variables AMS'!AT217/'Variables AME'!AT217-1</f>
        <v>0.10567246838681088</v>
      </c>
      <c r="AV7" s="121">
        <f>'Variables AMS'!AU217/'Variables AME'!AU217-1</f>
        <v>0.11057483011175995</v>
      </c>
      <c r="AW7" s="121">
        <f>'Variables AMS'!AV217/'Variables AME'!AV217-1</f>
        <v>0.11488632083194061</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4.1939692321701916E-3</v>
      </c>
      <c r="X8" s="121">
        <f>'Variables AMS'!W218/'Variables AME'!W218-1</f>
        <v>7.3530667432426533E-3</v>
      </c>
      <c r="Y8" s="121">
        <f>'Variables AMS'!X218/'Variables AME'!X218-1</f>
        <v>1.2154868323869472E-2</v>
      </c>
      <c r="Z8" s="121">
        <f>'Variables AMS'!Y218/'Variables AME'!Y218-1</f>
        <v>1.7354729512837341E-2</v>
      </c>
      <c r="AA8" s="121">
        <f>'Variables AMS'!Z218/'Variables AME'!Z218-1</f>
        <v>2.2863511784138701E-2</v>
      </c>
      <c r="AB8" s="121">
        <f>'Variables AMS'!AA218/'Variables AME'!AA218-1</f>
        <v>2.8413645886407712E-2</v>
      </c>
      <c r="AC8" s="121">
        <f>'Variables AMS'!AB218/'Variables AME'!AB218-1</f>
        <v>3.4152774494861315E-2</v>
      </c>
      <c r="AD8" s="121">
        <f>'Variables AMS'!AC218/'Variables AME'!AC218-1</f>
        <v>4.0398790492301773E-2</v>
      </c>
      <c r="AE8" s="121">
        <f>'Variables AMS'!AD218/'Variables AME'!AD218-1</f>
        <v>4.6626841342662928E-2</v>
      </c>
      <c r="AF8" s="121">
        <f>'Variables AMS'!AE218/'Variables AME'!AE218-1</f>
        <v>5.2851127520586072E-2</v>
      </c>
      <c r="AG8" s="121">
        <f>'Variables AMS'!AF218/'Variables AME'!AF218-1</f>
        <v>6.0032137440506617E-2</v>
      </c>
      <c r="AH8" s="121">
        <f>'Variables AMS'!AG218/'Variables AME'!AG218-1</f>
        <v>6.8032292631498903E-2</v>
      </c>
      <c r="AI8" s="121">
        <f>'Variables AMS'!AH218/'Variables AME'!AH218-1</f>
        <v>7.6126020965753494E-2</v>
      </c>
      <c r="AJ8" s="121">
        <f>'Variables AMS'!AI218/'Variables AME'!AI218-1</f>
        <v>8.3983914199437182E-2</v>
      </c>
      <c r="AK8" s="121">
        <f>'Variables AMS'!AJ218/'Variables AME'!AJ218-1</f>
        <v>9.1542597965720507E-2</v>
      </c>
      <c r="AL8" s="121">
        <f>'Variables AMS'!AK218/'Variables AME'!AK218-1</f>
        <v>9.8811580362433871E-2</v>
      </c>
      <c r="AM8" s="121">
        <f>'Variables AMS'!AL218/'Variables AME'!AL218-1</f>
        <v>0.10596983759647149</v>
      </c>
      <c r="AN8" s="121">
        <f>'Variables AMS'!AM218/'Variables AME'!AM218-1</f>
        <v>0.11309042046579232</v>
      </c>
      <c r="AO8" s="121">
        <f>'Variables AMS'!AN218/'Variables AME'!AN218-1</f>
        <v>0.12015515811648325</v>
      </c>
      <c r="AP8" s="121">
        <f>'Variables AMS'!AO218/'Variables AME'!AO218-1</f>
        <v>0.12731640487920193</v>
      </c>
      <c r="AQ8" s="121">
        <f>'Variables AMS'!AP218/'Variables AME'!AP218-1</f>
        <v>0.13465882008765373</v>
      </c>
      <c r="AR8" s="121">
        <f>'Variables AMS'!AQ218/'Variables AME'!AQ218-1</f>
        <v>0.14213974194648604</v>
      </c>
      <c r="AS8" s="121">
        <f>'Variables AMS'!AR218/'Variables AME'!AR218-1</f>
        <v>0.14949304777312844</v>
      </c>
      <c r="AT8" s="121">
        <f>'Variables AMS'!AS218/'Variables AME'!AS218-1</f>
        <v>0.15681911290269634</v>
      </c>
      <c r="AU8" s="121">
        <f>'Variables AMS'!AT218/'Variables AME'!AT218-1</f>
        <v>0.16403222923417493</v>
      </c>
      <c r="AV8" s="121">
        <f>'Variables AMS'!AU218/'Variables AME'!AU218-1</f>
        <v>0.17108839152252986</v>
      </c>
      <c r="AW8" s="121">
        <f>'Variables AMS'!AV218/'Variables AME'!AV218-1</f>
        <v>0.17788913769670667</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3.4211366367991047E-3</v>
      </c>
      <c r="X9" s="121">
        <f>'Variables AMS'!W219/'Variables AME'!W219-1</f>
        <v>4.3901653748925629E-3</v>
      </c>
      <c r="Y9" s="121">
        <f>'Variables AMS'!X219/'Variables AME'!X219-1</f>
        <v>7.0738227015465505E-3</v>
      </c>
      <c r="Z9" s="121">
        <f>'Variables AMS'!Y219/'Variables AME'!Y219-1</f>
        <v>9.7766338405396169E-3</v>
      </c>
      <c r="AA9" s="121">
        <f>'Variables AMS'!Z219/'Variables AME'!Z219-1</f>
        <v>1.2445628870399572E-2</v>
      </c>
      <c r="AB9" s="121">
        <f>'Variables AMS'!AA219/'Variables AME'!AA219-1</f>
        <v>1.4771219681044778E-2</v>
      </c>
      <c r="AC9" s="121">
        <f>'Variables AMS'!AB219/'Variables AME'!AB219-1</f>
        <v>1.7333491703205528E-2</v>
      </c>
      <c r="AD9" s="121">
        <f>'Variables AMS'!AC219/'Variables AME'!AC219-1</f>
        <v>2.0532035278506999E-2</v>
      </c>
      <c r="AE9" s="121">
        <f>'Variables AMS'!AD219/'Variables AME'!AD219-1</f>
        <v>2.3940949369922304E-2</v>
      </c>
      <c r="AF9" s="121">
        <f>'Variables AMS'!AE219/'Variables AME'!AE219-1</f>
        <v>2.7340872104716363E-2</v>
      </c>
      <c r="AG9" s="121">
        <f>'Variables AMS'!AF219/'Variables AME'!AF219-1</f>
        <v>3.2712971021084947E-2</v>
      </c>
      <c r="AH9" s="121">
        <f>'Variables AMS'!AG219/'Variables AME'!AG219-1</f>
        <v>3.9745084562946786E-2</v>
      </c>
      <c r="AI9" s="121">
        <f>'Variables AMS'!AH219/'Variables AME'!AH219-1</f>
        <v>4.6721196153304057E-2</v>
      </c>
      <c r="AJ9" s="121">
        <f>'Variables AMS'!AI219/'Variables AME'!AI219-1</f>
        <v>5.3324447260396646E-2</v>
      </c>
      <c r="AK9" s="121">
        <f>'Variables AMS'!AJ219/'Variables AME'!AJ219-1</f>
        <v>5.9345022396674718E-2</v>
      </c>
      <c r="AL9" s="121">
        <f>'Variables AMS'!AK219/'Variables AME'!AK219-1</f>
        <v>6.4803468023928668E-2</v>
      </c>
      <c r="AM9" s="121">
        <f>'Variables AMS'!AL219/'Variables AME'!AL219-1</f>
        <v>7.0157582234658733E-2</v>
      </c>
      <c r="AN9" s="121">
        <f>'Variables AMS'!AM219/'Variables AME'!AM219-1</f>
        <v>7.5141894839117152E-2</v>
      </c>
      <c r="AO9" s="121">
        <f>'Variables AMS'!AN219/'Variables AME'!AN219-1</f>
        <v>7.9906489269505387E-2</v>
      </c>
      <c r="AP9" s="121">
        <f>'Variables AMS'!AO219/'Variables AME'!AO219-1</f>
        <v>8.4656481546224072E-2</v>
      </c>
      <c r="AQ9" s="121">
        <f>'Variables AMS'!AP219/'Variables AME'!AP219-1</f>
        <v>8.952296076200561E-2</v>
      </c>
      <c r="AR9" s="121">
        <f>'Variables AMS'!AQ219/'Variables AME'!AQ219-1</f>
        <v>9.4507565823639395E-2</v>
      </c>
      <c r="AS9" s="121">
        <f>'Variables AMS'!AR219/'Variables AME'!AR219-1</f>
        <v>9.9170626645578297E-2</v>
      </c>
      <c r="AT9" s="121">
        <f>'Variables AMS'!AS219/'Variables AME'!AS219-1</f>
        <v>0.10360127264362107</v>
      </c>
      <c r="AU9" s="121">
        <f>'Variables AMS'!AT219/'Variables AME'!AT219-1</f>
        <v>0.10784447299877042</v>
      </c>
      <c r="AV9" s="121">
        <f>'Variables AMS'!AU219/'Variables AME'!AU219-1</f>
        <v>0.11192810933021335</v>
      </c>
      <c r="AW9" s="121">
        <f>'Variables AMS'!AV219/'Variables AME'!AV219-1</f>
        <v>0.11579875452698207</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2.0250514280939491E-3</v>
      </c>
      <c r="X10" s="121">
        <f>'Variables AMS'!W220/'Variables AME'!W220-1</f>
        <v>3.0123613697710105E-3</v>
      </c>
      <c r="Y10" s="121">
        <f>'Variables AMS'!X220/'Variables AME'!X220-1</f>
        <v>5.5229116087196495E-3</v>
      </c>
      <c r="Z10" s="121">
        <f>'Variables AMS'!Y220/'Variables AME'!Y220-1</f>
        <v>8.3604142166111561E-3</v>
      </c>
      <c r="AA10" s="121">
        <f>'Variables AMS'!Z220/'Variables AME'!Z220-1</f>
        <v>1.1501171277418676E-2</v>
      </c>
      <c r="AB10" s="121">
        <f>'Variables AMS'!AA220/'Variables AME'!AA220-1</f>
        <v>1.45636584676474E-2</v>
      </c>
      <c r="AC10" s="121">
        <f>'Variables AMS'!AB220/'Variables AME'!AB220-1</f>
        <v>1.8191706315876521E-2</v>
      </c>
      <c r="AD10" s="121">
        <f>'Variables AMS'!AC220/'Variables AME'!AC220-1</f>
        <v>2.3926565676179345E-2</v>
      </c>
      <c r="AE10" s="121">
        <f>'Variables AMS'!AD220/'Variables AME'!AD220-1</f>
        <v>2.9729751710152463E-2</v>
      </c>
      <c r="AF10" s="121">
        <f>'Variables AMS'!AE220/'Variables AME'!AE220-1</f>
        <v>3.5082002346739971E-2</v>
      </c>
      <c r="AG10" s="121">
        <f>'Variables AMS'!AF220/'Variables AME'!AF220-1</f>
        <v>4.0599702679296135E-2</v>
      </c>
      <c r="AH10" s="121">
        <f>'Variables AMS'!AG220/'Variables AME'!AG220-1</f>
        <v>4.5918178291616263E-2</v>
      </c>
      <c r="AI10" s="121">
        <f>'Variables AMS'!AH220/'Variables AME'!AH220-1</f>
        <v>5.0842662658202586E-2</v>
      </c>
      <c r="AJ10" s="121">
        <f>'Variables AMS'!AI220/'Variables AME'!AI220-1</f>
        <v>5.5126745516259623E-2</v>
      </c>
      <c r="AK10" s="121">
        <f>'Variables AMS'!AJ220/'Variables AME'!AJ220-1</f>
        <v>5.842992656871937E-2</v>
      </c>
      <c r="AL10" s="121">
        <f>'Variables AMS'!AK220/'Variables AME'!AK220-1</f>
        <v>6.1529160163378949E-2</v>
      </c>
      <c r="AM10" s="121">
        <f>'Variables AMS'!AL220/'Variables AME'!AL220-1</f>
        <v>6.4448388686559444E-2</v>
      </c>
      <c r="AN10" s="121">
        <f>'Variables AMS'!AM220/'Variables AME'!AM220-1</f>
        <v>6.6374009777332876E-2</v>
      </c>
      <c r="AO10" s="121">
        <f>'Variables AMS'!AN220/'Variables AME'!AN220-1</f>
        <v>6.8513213189350441E-2</v>
      </c>
      <c r="AP10" s="121">
        <f>'Variables AMS'!AO220/'Variables AME'!AO220-1</f>
        <v>7.0420934013827763E-2</v>
      </c>
      <c r="AQ10" s="121">
        <f>'Variables AMS'!AP220/'Variables AME'!AP220-1</f>
        <v>7.2105151822028368E-2</v>
      </c>
      <c r="AR10" s="121">
        <f>'Variables AMS'!AQ220/'Variables AME'!AQ220-1</f>
        <v>7.3565678428162196E-2</v>
      </c>
      <c r="AS10" s="121">
        <f>'Variables AMS'!AR220/'Variables AME'!AR220-1</f>
        <v>7.5132264636224688E-2</v>
      </c>
      <c r="AT10" s="121">
        <f>'Variables AMS'!AS220/'Variables AME'!AS220-1</f>
        <v>7.6645669712499753E-2</v>
      </c>
      <c r="AU10" s="121">
        <f>'Variables AMS'!AT220/'Variables AME'!AT220-1</f>
        <v>7.8055123056036013E-2</v>
      </c>
      <c r="AV10" s="121">
        <f>'Variables AMS'!AU220/'Variables AME'!AU220-1</f>
        <v>7.9321196409283257E-2</v>
      </c>
      <c r="AW10" s="121">
        <f>'Variables AMS'!AV220/'Variables AME'!AV220-1</f>
        <v>8.0385994057303733E-2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3.507281328384293E-3</v>
      </c>
      <c r="X11" s="121">
        <f>'Variables AMS'!W221/'Variables AME'!W221-1</f>
        <v>6.5877795775872716E-3</v>
      </c>
      <c r="Y11" s="121">
        <f>'Variables AMS'!X221/'Variables AME'!X221-1</f>
        <v>1.082769788268978E-2</v>
      </c>
      <c r="Z11" s="121">
        <f>'Variables AMS'!Y221/'Variables AME'!Y221-1</f>
        <v>1.5526478953056255E-2</v>
      </c>
      <c r="AA11" s="121">
        <f>'Variables AMS'!Z221/'Variables AME'!Z221-1</f>
        <v>2.0637920590695025E-2</v>
      </c>
      <c r="AB11" s="121">
        <f>'Variables AMS'!AA221/'Variables AME'!AA221-1</f>
        <v>2.5852381515168332E-2</v>
      </c>
      <c r="AC11" s="121">
        <f>'Variables AMS'!AB221/'Variables AME'!AB221-1</f>
        <v>3.1116097400456511E-2</v>
      </c>
      <c r="AD11" s="121">
        <f>'Variables AMS'!AC221/'Variables AME'!AC221-1</f>
        <v>3.6790213866859212E-2</v>
      </c>
      <c r="AE11" s="121">
        <f>'Variables AMS'!AD221/'Variables AME'!AD221-1</f>
        <v>4.2257840774317268E-2</v>
      </c>
      <c r="AF11" s="121">
        <f>'Variables AMS'!AE221/'Variables AME'!AE221-1</f>
        <v>4.7542102422972743E-2</v>
      </c>
      <c r="AG11" s="121">
        <f>'Variables AMS'!AF221/'Variables AME'!AF221-1</f>
        <v>5.2914564616881821E-2</v>
      </c>
      <c r="AH11" s="121">
        <f>'Variables AMS'!AG221/'Variables AME'!AG221-1</f>
        <v>5.839553909409867E-2</v>
      </c>
      <c r="AI11" s="121">
        <f>'Variables AMS'!AH221/'Variables AME'!AH221-1</f>
        <v>6.3831434118940766E-2</v>
      </c>
      <c r="AJ11" s="121">
        <f>'Variables AMS'!AI221/'Variables AME'!AI221-1</f>
        <v>6.9048461399675132E-2</v>
      </c>
      <c r="AK11" s="121">
        <f>'Variables AMS'!AJ221/'Variables AME'!AJ221-1</f>
        <v>7.4085598349188375E-2</v>
      </c>
      <c r="AL11" s="121">
        <f>'Variables AMS'!AK221/'Variables AME'!AK221-1</f>
        <v>7.8938729318096312E-2</v>
      </c>
      <c r="AM11" s="121">
        <f>'Variables AMS'!AL221/'Variables AME'!AL221-1</f>
        <v>8.3685831452231518E-2</v>
      </c>
      <c r="AN11" s="121">
        <f>'Variables AMS'!AM221/'Variables AME'!AM221-1</f>
        <v>8.830983645898316E-2</v>
      </c>
      <c r="AO11" s="121">
        <f>'Variables AMS'!AN221/'Variables AME'!AN221-1</f>
        <v>9.2872154783036454E-2</v>
      </c>
      <c r="AP11" s="121">
        <f>'Variables AMS'!AO221/'Variables AME'!AO221-1</f>
        <v>9.7551674253055332E-2</v>
      </c>
      <c r="AQ11" s="121">
        <f>'Variables AMS'!AP221/'Variables AME'!AP221-1</f>
        <v>0.10241075713401337</v>
      </c>
      <c r="AR11" s="121">
        <f>'Variables AMS'!AQ221/'Variables AME'!AQ221-1</f>
        <v>0.10739032092703971</v>
      </c>
      <c r="AS11" s="121">
        <f>'Variables AMS'!AR221/'Variables AME'!AR221-1</f>
        <v>0.11213780972160348</v>
      </c>
      <c r="AT11" s="121">
        <f>'Variables AMS'!AS221/'Variables AME'!AS221-1</f>
        <v>0.11694532483017905</v>
      </c>
      <c r="AU11" s="121">
        <f>'Variables AMS'!AT221/'Variables AME'!AT221-1</f>
        <v>0.12172804584522834</v>
      </c>
      <c r="AV11" s="121">
        <f>'Variables AMS'!AU221/'Variables AME'!AU221-1</f>
        <v>0.12641407786789238</v>
      </c>
      <c r="AW11" s="121">
        <f>'Variables AMS'!AV221/'Variables AME'!AV221-1</f>
        <v>0.13089820522538043</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1.629594945021795E-3</v>
      </c>
      <c r="X12" s="121">
        <f>'Variables AMS'!W222/'Variables AME'!W222-1</f>
        <v>1.403863689657836E-3</v>
      </c>
      <c r="Y12" s="121">
        <f>'Variables AMS'!X222/'Variables AME'!X222-1</f>
        <v>2.3760402352794863E-3</v>
      </c>
      <c r="Z12" s="121">
        <f>'Variables AMS'!Y222/'Variables AME'!Y222-1</f>
        <v>3.9660563651580105E-3</v>
      </c>
      <c r="AA12" s="121">
        <f>'Variables AMS'!Z222/'Variables AME'!Z222-1</f>
        <v>6.1182228173597419E-3</v>
      </c>
      <c r="AB12" s="121">
        <f>'Variables AMS'!AA222/'Variables AME'!AA222-1</f>
        <v>8.4519188181311211E-3</v>
      </c>
      <c r="AC12" s="121">
        <f>'Variables AMS'!AB222/'Variables AME'!AB222-1</f>
        <v>1.1040124686562791E-2</v>
      </c>
      <c r="AD12" s="121">
        <f>'Variables AMS'!AC222/'Variables AME'!AC222-1</f>
        <v>1.4195712022447404E-2</v>
      </c>
      <c r="AE12" s="121">
        <f>'Variables AMS'!AD222/'Variables AME'!AD222-1</f>
        <v>1.7340798848703542E-2</v>
      </c>
      <c r="AF12" s="121">
        <f>'Variables AMS'!AE222/'Variables AME'!AE222-1</f>
        <v>2.0416305054819617E-2</v>
      </c>
      <c r="AG12" s="121">
        <f>'Variables AMS'!AF222/'Variables AME'!AF222-1</f>
        <v>2.4185979798677426E-2</v>
      </c>
      <c r="AH12" s="121">
        <f>'Variables AMS'!AG222/'Variables AME'!AG222-1</f>
        <v>2.8589930962035437E-2</v>
      </c>
      <c r="AI12" s="121">
        <f>'Variables AMS'!AH222/'Variables AME'!AH222-1</f>
        <v>3.3022951076163709E-2</v>
      </c>
      <c r="AJ12" s="121">
        <f>'Variables AMS'!AI222/'Variables AME'!AI222-1</f>
        <v>3.7208117416100084E-2</v>
      </c>
      <c r="AK12" s="121">
        <f>'Variables AMS'!AJ222/'Variables AME'!AJ222-1</f>
        <v>4.1147202298292607E-2</v>
      </c>
      <c r="AL12" s="121">
        <f>'Variables AMS'!AK222/'Variables AME'!AK222-1</f>
        <v>4.4857612291510529E-2</v>
      </c>
      <c r="AM12" s="121">
        <f>'Variables AMS'!AL222/'Variables AME'!AL222-1</f>
        <v>4.8506147701286473E-2</v>
      </c>
      <c r="AN12" s="121">
        <f>'Variables AMS'!AM222/'Variables AME'!AM222-1</f>
        <v>5.2228064103245986E-2</v>
      </c>
      <c r="AO12" s="121">
        <f>'Variables AMS'!AN222/'Variables AME'!AN222-1</f>
        <v>5.5881108189990814E-2</v>
      </c>
      <c r="AP12" s="121">
        <f>'Variables AMS'!AO222/'Variables AME'!AO222-1</f>
        <v>5.9599876556134745E-2</v>
      </c>
      <c r="AQ12" s="121">
        <f>'Variables AMS'!AP222/'Variables AME'!AP222-1</f>
        <v>6.3464692120999144E-2</v>
      </c>
      <c r="AR12" s="121">
        <f>'Variables AMS'!AQ222/'Variables AME'!AQ222-1</f>
        <v>6.743563153979748E-2</v>
      </c>
      <c r="AS12" s="121">
        <f>'Variables AMS'!AR222/'Variables AME'!AR222-1</f>
        <v>7.1317335201522614E-2</v>
      </c>
      <c r="AT12" s="121">
        <f>'Variables AMS'!AS222/'Variables AME'!AS222-1</f>
        <v>7.5246978382808694E-2</v>
      </c>
      <c r="AU12" s="121">
        <f>'Variables AMS'!AT222/'Variables AME'!AT222-1</f>
        <v>7.913282478934569E-2</v>
      </c>
      <c r="AV12" s="121">
        <f>'Variables AMS'!AU222/'Variables AME'!AU222-1</f>
        <v>8.2928973386351634E-2</v>
      </c>
      <c r="AW12" s="121">
        <f>'Variables AMS'!AV222/'Variables AME'!AV222-1</f>
        <v>8.6538591216392069E-2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7.5066034109139146E-4</v>
      </c>
      <c r="X13" s="121">
        <f>'Variables AMS'!W223/'Variables AME'!W223-1</f>
        <v>8.2280649220023427E-4</v>
      </c>
      <c r="Y13" s="121">
        <f>'Variables AMS'!X223/'Variables AME'!X223-1</f>
        <v>1.9809575569242899E-3</v>
      </c>
      <c r="Z13" s="121">
        <f>'Variables AMS'!Y223/'Variables AME'!Y223-1</f>
        <v>3.7703584516466382E-3</v>
      </c>
      <c r="AA13" s="121">
        <f>'Variables AMS'!Z223/'Variables AME'!Z223-1</f>
        <v>6.131416598370798E-3</v>
      </c>
      <c r="AB13" s="121">
        <f>'Variables AMS'!AA223/'Variables AME'!AA223-1</f>
        <v>8.7736631335812998E-3</v>
      </c>
      <c r="AC13" s="121">
        <f>'Variables AMS'!AB223/'Variables AME'!AB223-1</f>
        <v>1.1614259108833735E-2</v>
      </c>
      <c r="AD13" s="121">
        <f>'Variables AMS'!AC223/'Variables AME'!AC223-1</f>
        <v>1.4776305714265359E-2</v>
      </c>
      <c r="AE13" s="121">
        <f>'Variables AMS'!AD223/'Variables AME'!AD223-1</f>
        <v>1.7900689913766143E-2</v>
      </c>
      <c r="AF13" s="121">
        <f>'Variables AMS'!AE223/'Variables AME'!AE223-1</f>
        <v>2.0959247861511709E-2</v>
      </c>
      <c r="AG13" s="121">
        <f>'Variables AMS'!AF223/'Variables AME'!AF223-1</f>
        <v>2.4235848410880445E-2</v>
      </c>
      <c r="AH13" s="121">
        <f>'Variables AMS'!AG223/'Variables AME'!AG223-1</f>
        <v>2.7685297124045327E-2</v>
      </c>
      <c r="AI13" s="121">
        <f>'Variables AMS'!AH223/'Variables AME'!AH223-1</f>
        <v>3.1120764084934693E-2</v>
      </c>
      <c r="AJ13" s="121">
        <f>'Variables AMS'!AI223/'Variables AME'!AI223-1</f>
        <v>3.440112883810964E-2</v>
      </c>
      <c r="AK13" s="121">
        <f>'Variables AMS'!AJ223/'Variables AME'!AJ223-1</f>
        <v>3.751935855659827E-2</v>
      </c>
      <c r="AL13" s="121">
        <f>'Variables AMS'!AK223/'Variables AME'!AK223-1</f>
        <v>4.0478576961147095E-2</v>
      </c>
      <c r="AM13" s="121">
        <f>'Variables AMS'!AL223/'Variables AME'!AL223-1</f>
        <v>4.3348730171949512E-2</v>
      </c>
      <c r="AN13" s="121">
        <f>'Variables AMS'!AM223/'Variables AME'!AM223-1</f>
        <v>4.6255642312871936E-2</v>
      </c>
      <c r="AO13" s="121">
        <f>'Variables AMS'!AN223/'Variables AME'!AN223-1</f>
        <v>4.9169455034625331E-2</v>
      </c>
      <c r="AP13" s="121">
        <f>'Variables AMS'!AO223/'Variables AME'!AO223-1</f>
        <v>5.2183163108446395E-2</v>
      </c>
      <c r="AQ13" s="121">
        <f>'Variables AMS'!AP223/'Variables AME'!AP223-1</f>
        <v>5.5345236879801085E-2</v>
      </c>
      <c r="AR13" s="121">
        <f>'Variables AMS'!AQ223/'Variables AME'!AQ223-1</f>
        <v>5.8629642669492998E-2</v>
      </c>
      <c r="AS13" s="121">
        <f>'Variables AMS'!AR223/'Variables AME'!AR223-1</f>
        <v>6.1899326286657175E-2</v>
      </c>
      <c r="AT13" s="121">
        <f>'Variables AMS'!AS223/'Variables AME'!AS223-1</f>
        <v>6.519935112895503E-2</v>
      </c>
      <c r="AU13" s="121">
        <f>'Variables AMS'!AT223/'Variables AME'!AT223-1</f>
        <v>6.845380463958195E-2</v>
      </c>
      <c r="AV13" s="121">
        <f>'Variables AMS'!AU223/'Variables AME'!AU223-1</f>
        <v>7.1616009995831842E-2</v>
      </c>
      <c r="AW13" s="121">
        <f>'Variables AMS'!AV223/'Variables AME'!AV223-1</f>
        <v>7.4595854703617404E-2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1.5453091780064376E-3</v>
      </c>
      <c r="X14" s="121">
        <f>'Variables AMS'!W224/'Variables AME'!W224-1</f>
        <v>1.0305774468406526E-3</v>
      </c>
      <c r="Y14" s="121">
        <f>'Variables AMS'!X224/'Variables AME'!X224-1</f>
        <v>2.2193237470271576E-3</v>
      </c>
      <c r="Z14" s="121">
        <f>'Variables AMS'!Y224/'Variables AME'!Y224-1</f>
        <v>4.1025100620748489E-3</v>
      </c>
      <c r="AA14" s="121">
        <f>'Variables AMS'!Z224/'Variables AME'!Z224-1</f>
        <v>6.5596200692061846E-3</v>
      </c>
      <c r="AB14" s="121">
        <f>'Variables AMS'!AA224/'Variables AME'!AA224-1</f>
        <v>9.3640557285403769E-3</v>
      </c>
      <c r="AC14" s="121">
        <f>'Variables AMS'!AB224/'Variables AME'!AB224-1</f>
        <v>1.2448585377759613E-2</v>
      </c>
      <c r="AD14" s="121">
        <f>'Variables AMS'!AC224/'Variables AME'!AC224-1</f>
        <v>1.6637027750844746E-2</v>
      </c>
      <c r="AE14" s="121">
        <f>'Variables AMS'!AD224/'Variables AME'!AD224-1</f>
        <v>2.0688477318446585E-2</v>
      </c>
      <c r="AF14" s="121">
        <f>'Variables AMS'!AE224/'Variables AME'!AE224-1</f>
        <v>2.4640514486816478E-2</v>
      </c>
      <c r="AG14" s="121">
        <f>'Variables AMS'!AF224/'Variables AME'!AF224-1</f>
        <v>2.8675878624814022E-2</v>
      </c>
      <c r="AH14" s="121">
        <f>'Variables AMS'!AG224/'Variables AME'!AG224-1</f>
        <v>3.2787037852652245E-2</v>
      </c>
      <c r="AI14" s="121">
        <f>'Variables AMS'!AH224/'Variables AME'!AH224-1</f>
        <v>3.7105884968907654E-2</v>
      </c>
      <c r="AJ14" s="121">
        <f>'Variables AMS'!AI224/'Variables AME'!AI224-1</f>
        <v>4.1113773266054254E-2</v>
      </c>
      <c r="AK14" s="121">
        <f>'Variables AMS'!AJ224/'Variables AME'!AJ224-1</f>
        <v>4.4961819743818188E-2</v>
      </c>
      <c r="AL14" s="121">
        <f>'Variables AMS'!AK224/'Variables AME'!AK224-1</f>
        <v>4.8691191961420577E-2</v>
      </c>
      <c r="AM14" s="121">
        <f>'Variables AMS'!AL224/'Variables AME'!AL224-1</f>
        <v>5.2346423278827103E-2</v>
      </c>
      <c r="AN14" s="121">
        <f>'Variables AMS'!AM224/'Variables AME'!AM224-1</f>
        <v>5.6252688545013196E-2</v>
      </c>
      <c r="AO14" s="121">
        <f>'Variables AMS'!AN224/'Variables AME'!AN224-1</f>
        <v>6.0084681830972597E-2</v>
      </c>
      <c r="AP14" s="121">
        <f>'Variables AMS'!AO224/'Variables AME'!AO224-1</f>
        <v>6.4005003750268408E-2</v>
      </c>
      <c r="AQ14" s="121">
        <f>'Variables AMS'!AP224/'Variables AME'!AP224-1</f>
        <v>6.8118824199296713E-2</v>
      </c>
      <c r="AR14" s="121">
        <f>'Variables AMS'!AQ224/'Variables AME'!AQ224-1</f>
        <v>7.2309740730829297E-2</v>
      </c>
      <c r="AS14" s="121">
        <f>'Variables AMS'!AR224/'Variables AME'!AR224-1</f>
        <v>7.6493512892338744E-2</v>
      </c>
      <c r="AT14" s="121">
        <f>'Variables AMS'!AS224/'Variables AME'!AS224-1</f>
        <v>8.0968032253700084E-2</v>
      </c>
      <c r="AU14" s="121">
        <f>'Variables AMS'!AT224/'Variables AME'!AT224-1</f>
        <v>8.5469687649860182E-2</v>
      </c>
      <c r="AV14" s="121">
        <f>'Variables AMS'!AU224/'Variables AME'!AU224-1</f>
        <v>8.9865124505717375E-2</v>
      </c>
      <c r="AW14" s="121">
        <f>'Variables AMS'!AV224/'Variables AME'!AV224-1</f>
        <v>9.4023574361711937E-2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6.1339469497772026E-3</v>
      </c>
      <c r="X15" s="121">
        <f>'Variables AMS'!W225/'Variables AME'!W225-1</f>
        <v>7.0088290020569044E-3</v>
      </c>
      <c r="Y15" s="121">
        <f>'Variables AMS'!X225/'Variables AME'!X225-1</f>
        <v>1.0614246034981178E-2</v>
      </c>
      <c r="Z15" s="121">
        <f>'Variables AMS'!Y225/'Variables AME'!Y225-1</f>
        <v>1.177140387192277E-2</v>
      </c>
      <c r="AA15" s="121">
        <f>'Variables AMS'!Z225/'Variables AME'!Z225-1</f>
        <v>1.2407993173928711E-2</v>
      </c>
      <c r="AB15" s="121">
        <f>'Variables AMS'!AA225/'Variables AME'!AA225-1</f>
        <v>1.2944620789551831E-2</v>
      </c>
      <c r="AC15" s="121">
        <f>'Variables AMS'!AB225/'Variables AME'!AB225-1</f>
        <v>1.4307816993196276E-2</v>
      </c>
      <c r="AD15" s="121">
        <f>'Variables AMS'!AC225/'Variables AME'!AC225-1</f>
        <v>1.9827757563920523E-2</v>
      </c>
      <c r="AE15" s="121">
        <f>'Variables AMS'!AD225/'Variables AME'!AD225-1</f>
        <v>2.4709780174429818E-2</v>
      </c>
      <c r="AF15" s="121">
        <f>'Variables AMS'!AE225/'Variables AME'!AE225-1</f>
        <v>2.9095252617387324E-2</v>
      </c>
      <c r="AG15" s="121">
        <f>'Variables AMS'!AF225/'Variables AME'!AF225-1</f>
        <v>3.3827423802264667E-2</v>
      </c>
      <c r="AH15" s="121">
        <f>'Variables AMS'!AG225/'Variables AME'!AG225-1</f>
        <v>3.9035331571689369E-2</v>
      </c>
      <c r="AI15" s="121">
        <f>'Variables AMS'!AH225/'Variables AME'!AH225-1</f>
        <v>4.5315725481807512E-2</v>
      </c>
      <c r="AJ15" s="121">
        <f>'Variables AMS'!AI225/'Variables AME'!AI225-1</f>
        <v>5.1498650854177708E-2</v>
      </c>
      <c r="AK15" s="121">
        <f>'Variables AMS'!AJ225/'Variables AME'!AJ225-1</f>
        <v>5.7288426029073136E-2</v>
      </c>
      <c r="AL15" s="121">
        <f>'Variables AMS'!AK225/'Variables AME'!AK225-1</f>
        <v>6.2808450129122395E-2</v>
      </c>
      <c r="AM15" s="121">
        <f>'Variables AMS'!AL225/'Variables AME'!AL225-1</f>
        <v>6.8827089270353747E-2</v>
      </c>
      <c r="AN15" s="121">
        <f>'Variables AMS'!AM225/'Variables AME'!AM225-1</f>
        <v>7.7457936201769995E-2</v>
      </c>
      <c r="AO15" s="121">
        <f>'Variables AMS'!AN225/'Variables AME'!AN225-1</f>
        <v>8.5979630843127763E-2</v>
      </c>
      <c r="AP15" s="121">
        <f>'Variables AMS'!AO225/'Variables AME'!AO225-1</f>
        <v>9.3927779880628837E-2</v>
      </c>
      <c r="AQ15" s="121">
        <f>'Variables AMS'!AP225/'Variables AME'!AP225-1</f>
        <v>0.10145154955806079</v>
      </c>
      <c r="AR15" s="121">
        <f>'Variables AMS'!AQ225/'Variables AME'!AQ225-1</f>
        <v>0.10844173531003265</v>
      </c>
      <c r="AS15" s="121">
        <f>'Variables AMS'!AR225/'Variables AME'!AR225-1</f>
        <v>0.1151280934322565</v>
      </c>
      <c r="AT15" s="121">
        <f>'Variables AMS'!AS225/'Variables AME'!AS225-1</f>
        <v>0.12249607331384382</v>
      </c>
      <c r="AU15" s="121">
        <f>'Variables AMS'!AT225/'Variables AME'!AT225-1</f>
        <v>0.13027012028897311</v>
      </c>
      <c r="AV15" s="121">
        <f>'Variables AMS'!AU225/'Variables AME'!AU225-1</f>
        <v>0.13833747339315017</v>
      </c>
      <c r="AW15" s="121">
        <f>'Variables AMS'!AV225/'Variables AME'!AV225-1</f>
        <v>0.14497943398526103</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5.3064813058762983E-3</v>
      </c>
      <c r="X16" s="121">
        <f>'Variables AMS'!W226/'Variables AME'!W226-1</f>
        <v>8.123750532319951E-3</v>
      </c>
      <c r="Y16" s="121">
        <f>'Variables AMS'!X226/'Variables AME'!X226-1</f>
        <v>9.0603416904457834E-3</v>
      </c>
      <c r="Z16" s="121">
        <f>'Variables AMS'!Y226/'Variables AME'!Y226-1</f>
        <v>1.1399859993789452E-2</v>
      </c>
      <c r="AA16" s="121">
        <f>'Variables AMS'!Z226/'Variables AME'!Z226-1</f>
        <v>1.5528671363301383E-2</v>
      </c>
      <c r="AB16" s="121">
        <f>'Variables AMS'!AA226/'Variables AME'!AA226-1</f>
        <v>2.0628788041396229E-2</v>
      </c>
      <c r="AC16" s="121">
        <f>'Variables AMS'!AB226/'Variables AME'!AB226-1</f>
        <v>2.6225259438159787E-2</v>
      </c>
      <c r="AD16" s="121">
        <f>'Variables AMS'!AC226/'Variables AME'!AC226-1</f>
        <v>3.2011727718943561E-2</v>
      </c>
      <c r="AE16" s="121">
        <f>'Variables AMS'!AD226/'Variables AME'!AD226-1</f>
        <v>3.8350331379468194E-2</v>
      </c>
      <c r="AF16" s="121">
        <f>'Variables AMS'!AE226/'Variables AME'!AE226-1</f>
        <v>4.4716954060729508E-2</v>
      </c>
      <c r="AG16" s="121">
        <f>'Variables AMS'!AF226/'Variables AME'!AF226-1</f>
        <v>5.186654328483753E-2</v>
      </c>
      <c r="AH16" s="121">
        <f>'Variables AMS'!AG226/'Variables AME'!AG226-1</f>
        <v>5.9938493369426693E-2</v>
      </c>
      <c r="AI16" s="121">
        <f>'Variables AMS'!AH226/'Variables AME'!AH226-1</f>
        <v>6.7690211944010814E-2</v>
      </c>
      <c r="AJ16" s="121">
        <f>'Variables AMS'!AI226/'Variables AME'!AI226-1</f>
        <v>7.5296554180297015E-2</v>
      </c>
      <c r="AK16" s="121">
        <f>'Variables AMS'!AJ226/'Variables AME'!AJ226-1</f>
        <v>8.2739006557581041E-2</v>
      </c>
      <c r="AL16" s="121">
        <f>'Variables AMS'!AK226/'Variables AME'!AK226-1</f>
        <v>9.0026988006649988E-2</v>
      </c>
      <c r="AM16" s="121">
        <f>'Variables AMS'!AL226/'Variables AME'!AL226-1</f>
        <v>9.7238842005811454E-2</v>
      </c>
      <c r="AN16" s="121">
        <f>'Variables AMS'!AM226/'Variables AME'!AM226-1</f>
        <v>0.10465745321857778</v>
      </c>
      <c r="AO16" s="121">
        <f>'Variables AMS'!AN226/'Variables AME'!AN226-1</f>
        <v>0.11225250938212405</v>
      </c>
      <c r="AP16" s="121">
        <f>'Variables AMS'!AO226/'Variables AME'!AO226-1</f>
        <v>0.12009017873966399</v>
      </c>
      <c r="AQ16" s="121">
        <f>'Variables AMS'!AP226/'Variables AME'!AP226-1</f>
        <v>0.12824476361128223</v>
      </c>
      <c r="AR16" s="121">
        <f>'Variables AMS'!AQ226/'Variables AME'!AQ226-1</f>
        <v>0.13668035230630049</v>
      </c>
      <c r="AS16" s="121">
        <f>'Variables AMS'!AR226/'Variables AME'!AR226-1</f>
        <v>0.14537469507311496</v>
      </c>
      <c r="AT16" s="121">
        <f>'Variables AMS'!AS226/'Variables AME'!AS226-1</f>
        <v>0.15413946819237045</v>
      </c>
      <c r="AU16" s="121">
        <f>'Variables AMS'!AT226/'Variables AME'!AT226-1</f>
        <v>0.16285195022960153</v>
      </c>
      <c r="AV16" s="121">
        <f>'Variables AMS'!AU226/'Variables AME'!AU226-1</f>
        <v>0.17142076126426531</v>
      </c>
      <c r="AW16" s="121">
        <f>'Variables AMS'!AV226/'Variables AME'!AV226-1</f>
        <v>0.17970916909869938</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-7.4485623165597703E-3</v>
      </c>
      <c r="X17" s="121">
        <f>'Variables AMS'!W227/'Variables AME'!W227-1</f>
        <v>-6.9002731923244465E-3</v>
      </c>
      <c r="Y17" s="121">
        <f>'Variables AMS'!X227/'Variables AME'!X227-1</f>
        <v>-6.3411073620467384E-4</v>
      </c>
      <c r="Z17" s="121">
        <f>'Variables AMS'!Y227/'Variables AME'!Y227-1</f>
        <v>3.5530915548271924E-3</v>
      </c>
      <c r="AA17" s="121">
        <f>'Variables AMS'!Z227/'Variables AME'!Z227-1</f>
        <v>7.6734295836031752E-3</v>
      </c>
      <c r="AB17" s="121">
        <f>'Variables AMS'!AA227/'Variables AME'!AA227-1</f>
        <v>1.1986671927458614E-2</v>
      </c>
      <c r="AC17" s="121">
        <f>'Variables AMS'!AB227/'Variables AME'!AB227-1</f>
        <v>1.6755933874412099E-2</v>
      </c>
      <c r="AD17" s="121">
        <f>'Variables AMS'!AC227/'Variables AME'!AC227-1</f>
        <v>2.2184150702265093E-2</v>
      </c>
      <c r="AE17" s="121">
        <f>'Variables AMS'!AD227/'Variables AME'!AD227-1</f>
        <v>2.5552126107247553E-2</v>
      </c>
      <c r="AF17" s="121">
        <f>'Variables AMS'!AE227/'Variables AME'!AE227-1</f>
        <v>2.8242534363228433E-2</v>
      </c>
      <c r="AG17" s="121">
        <f>'Variables AMS'!AF227/'Variables AME'!AF227-1</f>
        <v>3.0887817557812891E-2</v>
      </c>
      <c r="AH17" s="121">
        <f>'Variables AMS'!AG227/'Variables AME'!AG227-1</f>
        <v>3.3460483425387766E-2</v>
      </c>
      <c r="AI17" s="121">
        <f>'Variables AMS'!AH227/'Variables AME'!AH227-1</f>
        <v>3.6364401289177728E-2</v>
      </c>
      <c r="AJ17" s="121">
        <f>'Variables AMS'!AI227/'Variables AME'!AI227-1</f>
        <v>3.9273570427689419E-2</v>
      </c>
      <c r="AK17" s="121">
        <f>'Variables AMS'!AJ227/'Variables AME'!AJ227-1</f>
        <v>4.1968109033540868E-2</v>
      </c>
      <c r="AL17" s="121">
        <f>'Variables AMS'!AK227/'Variables AME'!AK227-1</f>
        <v>4.4514533596604622E-2</v>
      </c>
      <c r="AM17" s="121">
        <f>'Variables AMS'!AL227/'Variables AME'!AL227-1</f>
        <v>4.6964711212370336E-2</v>
      </c>
      <c r="AN17" s="121">
        <f>'Variables AMS'!AM227/'Variables AME'!AM227-1</f>
        <v>5.0106094650450794E-2</v>
      </c>
      <c r="AO17" s="121">
        <f>'Variables AMS'!AN227/'Variables AME'!AN227-1</f>
        <v>5.3643339195579509E-2</v>
      </c>
      <c r="AP17" s="121">
        <f>'Variables AMS'!AO227/'Variables AME'!AO227-1</f>
        <v>5.7388666175896219E-2</v>
      </c>
      <c r="AQ17" s="121">
        <f>'Variables AMS'!AP227/'Variables AME'!AP227-1</f>
        <v>6.1336471497985157E-2</v>
      </c>
      <c r="AR17" s="121">
        <f>'Variables AMS'!AQ227/'Variables AME'!AQ227-1</f>
        <v>6.5472401465663355E-2</v>
      </c>
      <c r="AS17" s="121">
        <f>'Variables AMS'!AR227/'Variables AME'!AR227-1</f>
        <v>7.1024766644845361E-2</v>
      </c>
      <c r="AT17" s="121">
        <f>'Variables AMS'!AS227/'Variables AME'!AS227-1</f>
        <v>7.6795772763663894E-2</v>
      </c>
      <c r="AU17" s="121">
        <f>'Variables AMS'!AT227/'Variables AME'!AT227-1</f>
        <v>8.24425934894919E-2</v>
      </c>
      <c r="AV17" s="121">
        <f>'Variables AMS'!AU227/'Variables AME'!AU227-1</f>
        <v>8.779264213986937E-2</v>
      </c>
      <c r="AW17" s="121">
        <f>'Variables AMS'!AV227/'Variables AME'!AV227-1</f>
        <v>9.2725107284170161E-2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6.4893871095454969E-3</v>
      </c>
      <c r="X18" s="121">
        <f>'Variables AMS'!W228/'Variables AME'!W228-1</f>
        <v>5.4001302506805349E-3</v>
      </c>
      <c r="Y18" s="121">
        <f>'Variables AMS'!X228/'Variables AME'!X228-1</f>
        <v>9.7938128638930255E-3</v>
      </c>
      <c r="Z18" s="121">
        <f>'Variables AMS'!Y228/'Variables AME'!Y228-1</f>
        <v>9.7415083284662085E-3</v>
      </c>
      <c r="AA18" s="121">
        <f>'Variables AMS'!Z228/'Variables AME'!Z228-1</f>
        <v>1.0397353365611872E-2</v>
      </c>
      <c r="AB18" s="121">
        <f>'Variables AMS'!AA228/'Variables AME'!AA228-1</f>
        <v>4.7810247290738239E-3</v>
      </c>
      <c r="AC18" s="121">
        <f>'Variables AMS'!AB228/'Variables AME'!AB228-1</f>
        <v>5.0906263216838887E-3</v>
      </c>
      <c r="AD18" s="121">
        <f>'Variables AMS'!AC228/'Variables AME'!AC228-1</f>
        <v>4.8125232394693462E-3</v>
      </c>
      <c r="AE18" s="121">
        <f>'Variables AMS'!AD228/'Variables AME'!AD228-1</f>
        <v>2.6389022777431048E-3</v>
      </c>
      <c r="AF18" s="121">
        <f>'Variables AMS'!AE228/'Variables AME'!AE228-1</f>
        <v>-3.8290955870678989E-4</v>
      </c>
      <c r="AG18" s="121">
        <f>'Variables AMS'!AF228/'Variables AME'!AF228-1</f>
        <v>-3.5196056068054205E-3</v>
      </c>
      <c r="AH18" s="121">
        <f>'Variables AMS'!AG228/'Variables AME'!AG228-1</f>
        <v>-6.63422028745142E-3</v>
      </c>
      <c r="AI18" s="121">
        <f>'Variables AMS'!AH228/'Variables AME'!AH228-1</f>
        <v>-8.6238837645506994E-3</v>
      </c>
      <c r="AJ18" s="121">
        <f>'Variables AMS'!AI228/'Variables AME'!AI228-1</f>
        <v>-1.0116945342701467E-2</v>
      </c>
      <c r="AK18" s="121">
        <f>'Variables AMS'!AJ228/'Variables AME'!AJ228-1</f>
        <v>-1.1507016865024866E-2</v>
      </c>
      <c r="AL18" s="121">
        <f>'Variables AMS'!AK228/'Variables AME'!AK228-1</f>
        <v>-1.2772234939593896E-2</v>
      </c>
      <c r="AM18" s="121">
        <f>'Variables AMS'!AL228/'Variables AME'!AL228-1</f>
        <v>-1.3855157749674385E-2</v>
      </c>
      <c r="AN18" s="121">
        <f>'Variables AMS'!AM228/'Variables AME'!AM228-1</f>
        <v>-1.3021032735265448E-2</v>
      </c>
      <c r="AO18" s="121">
        <f>'Variables AMS'!AN228/'Variables AME'!AN228-1</f>
        <v>-1.1527489975908467E-2</v>
      </c>
      <c r="AP18" s="121">
        <f>'Variables AMS'!AO228/'Variables AME'!AO228-1</f>
        <v>-9.7459835017583707E-3</v>
      </c>
      <c r="AQ18" s="121">
        <f>'Variables AMS'!AP228/'Variables AME'!AP228-1</f>
        <v>-7.7563168345679001E-3</v>
      </c>
      <c r="AR18" s="121">
        <f>'Variables AMS'!AQ228/'Variables AME'!AQ228-1</f>
        <v>-5.6399211543092242E-3</v>
      </c>
      <c r="AS18" s="121">
        <f>'Variables AMS'!AR228/'Variables AME'!AR228-1</f>
        <v>-2.706303022921519E-3</v>
      </c>
      <c r="AT18" s="121">
        <f>'Variables AMS'!AS228/'Variables AME'!AS228-1</f>
        <v>4.2218731700294221E-4</v>
      </c>
      <c r="AU18" s="121">
        <f>'Variables AMS'!AT228/'Variables AME'!AT228-1</f>
        <v>3.5105562238908483E-3</v>
      </c>
      <c r="AV18" s="121">
        <f>'Variables AMS'!AU228/'Variables AME'!AU228-1</f>
        <v>6.4435505806201832E-3</v>
      </c>
      <c r="AW18" s="121">
        <f>'Variables AMS'!AV228/'Variables AME'!AV228-1</f>
        <v>9.1080373613876553E-3</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5.2192360236069657E-3</v>
      </c>
      <c r="X19" s="121">
        <f>'Variables AMS'!W229/'Variables AME'!W229-1</f>
        <v>8.5511787371639336E-3</v>
      </c>
      <c r="Y19" s="121">
        <f>'Variables AMS'!X229/'Variables AME'!X229-1</f>
        <v>1.2250196768612831E-2</v>
      </c>
      <c r="Z19" s="121">
        <f>'Variables AMS'!Y229/'Variables AME'!Y229-1</f>
        <v>1.6518403493053446E-2</v>
      </c>
      <c r="AA19" s="121">
        <f>'Variables AMS'!Z229/'Variables AME'!Z229-1</f>
        <v>2.143619492207427E-2</v>
      </c>
      <c r="AB19" s="121">
        <f>'Variables AMS'!AA229/'Variables AME'!AA229-1</f>
        <v>2.6728217892137307E-2</v>
      </c>
      <c r="AC19" s="121">
        <f>'Variables AMS'!AB229/'Variables AME'!AB229-1</f>
        <v>3.2493005326011737E-2</v>
      </c>
      <c r="AD19" s="121">
        <f>'Variables AMS'!AC229/'Variables AME'!AC229-1</f>
        <v>3.8690653794927643E-2</v>
      </c>
      <c r="AE19" s="121">
        <f>'Variables AMS'!AD229/'Variables AME'!AD229-1</f>
        <v>4.5056843207522457E-2</v>
      </c>
      <c r="AF19" s="121">
        <f>'Variables AMS'!AE229/'Variables AME'!AE229-1</f>
        <v>5.1601534761063883E-2</v>
      </c>
      <c r="AG19" s="121">
        <f>'Variables AMS'!AF229/'Variables AME'!AF229-1</f>
        <v>5.8337061540563173E-2</v>
      </c>
      <c r="AH19" s="121">
        <f>'Variables AMS'!AG229/'Variables AME'!AG229-1</f>
        <v>6.5157422812030186E-2</v>
      </c>
      <c r="AI19" s="121">
        <f>'Variables AMS'!AH229/'Variables AME'!AH229-1</f>
        <v>7.2132989214177101E-2</v>
      </c>
      <c r="AJ19" s="121">
        <f>'Variables AMS'!AI229/'Variables AME'!AI229-1</f>
        <v>7.906227452216763E-2</v>
      </c>
      <c r="AK19" s="121">
        <f>'Variables AMS'!AJ229/'Variables AME'!AJ229-1</f>
        <v>8.5818118024370449E-2</v>
      </c>
      <c r="AL19" s="121">
        <f>'Variables AMS'!AK229/'Variables AME'!AK229-1</f>
        <v>9.2636578815400217E-2</v>
      </c>
      <c r="AM19" s="121">
        <f>'Variables AMS'!AL229/'Variables AME'!AL229-1</f>
        <v>9.941365812042724E-2</v>
      </c>
      <c r="AN19" s="121">
        <f>'Variables AMS'!AM229/'Variables AME'!AM229-1</f>
        <v>0.10646110272436937</v>
      </c>
      <c r="AO19" s="121">
        <f>'Variables AMS'!AN229/'Variables AME'!AN229-1</f>
        <v>0.11386860084887851</v>
      </c>
      <c r="AP19" s="121">
        <f>'Variables AMS'!AO229/'Variables AME'!AO229-1</f>
        <v>0.12143585209378749</v>
      </c>
      <c r="AQ19" s="121">
        <f>'Variables AMS'!AP229/'Variables AME'!AP229-1</f>
        <v>0.12917647154341871</v>
      </c>
      <c r="AR19" s="121">
        <f>'Variables AMS'!AQ229/'Variables AME'!AQ229-1</f>
        <v>0.13703724319848432</v>
      </c>
      <c r="AS19" s="121">
        <f>'Variables AMS'!AR229/'Variables AME'!AR229-1</f>
        <v>0.14549583836363045</v>
      </c>
      <c r="AT19" s="121">
        <f>'Variables AMS'!AS229/'Variables AME'!AS229-1</f>
        <v>0.15424112652777122</v>
      </c>
      <c r="AU19" s="121">
        <f>'Variables AMS'!AT229/'Variables AME'!AT229-1</f>
        <v>0.16304043279297198</v>
      </c>
      <c r="AV19" s="121">
        <f>'Variables AMS'!AU229/'Variables AME'!AU229-1</f>
        <v>0.17177172604673019</v>
      </c>
      <c r="AW19" s="121">
        <f>'Variables AMS'!AV229/'Variables AME'!AV229-1</f>
        <v>0.18030284836394128</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4.3270469061207351E-4</v>
      </c>
      <c r="X20" s="121">
        <f>'Variables AMS'!W230/'Variables AME'!W230-1</f>
        <v>5.8453099911037754E-4</v>
      </c>
      <c r="Y20" s="121">
        <f>'Variables AMS'!X230/'Variables AME'!X230-1</f>
        <v>1.3989004699535013E-3</v>
      </c>
      <c r="Z20" s="121">
        <f>'Variables AMS'!Y230/'Variables AME'!Y230-1</f>
        <v>3.2034530277569306E-3</v>
      </c>
      <c r="AA20" s="121">
        <f>'Variables AMS'!Z230/'Variables AME'!Z230-1</f>
        <v>5.8951472645718539E-3</v>
      </c>
      <c r="AB20" s="121">
        <f>'Variables AMS'!AA230/'Variables AME'!AA230-1</f>
        <v>9.0677601104431904E-3</v>
      </c>
      <c r="AC20" s="121">
        <f>'Variables AMS'!AB230/'Variables AME'!AB230-1</f>
        <v>1.2683054668763738E-2</v>
      </c>
      <c r="AD20" s="121">
        <f>'Variables AMS'!AC230/'Variables AME'!AC230-1</f>
        <v>1.6000242934755882E-2</v>
      </c>
      <c r="AE20" s="121">
        <f>'Variables AMS'!AD230/'Variables AME'!AD230-1</f>
        <v>1.9557674778018397E-2</v>
      </c>
      <c r="AF20" s="121">
        <f>'Variables AMS'!AE230/'Variables AME'!AE230-1</f>
        <v>2.3469543255188352E-2</v>
      </c>
      <c r="AG20" s="121">
        <f>'Variables AMS'!AF230/'Variables AME'!AF230-1</f>
        <v>2.7614376673825713E-2</v>
      </c>
      <c r="AH20" s="121">
        <f>'Variables AMS'!AG230/'Variables AME'!AG230-1</f>
        <v>3.1801446106311637E-2</v>
      </c>
      <c r="AI20" s="121">
        <f>'Variables AMS'!AH230/'Variables AME'!AH230-1</f>
        <v>3.5639846071828574E-2</v>
      </c>
      <c r="AJ20" s="121">
        <f>'Variables AMS'!AI230/'Variables AME'!AI230-1</f>
        <v>3.977443793952129E-2</v>
      </c>
      <c r="AK20" s="121">
        <f>'Variables AMS'!AJ230/'Variables AME'!AJ230-1</f>
        <v>4.3809382501277083E-2</v>
      </c>
      <c r="AL20" s="121">
        <f>'Variables AMS'!AK230/'Variables AME'!AK230-1</f>
        <v>4.7883142731780293E-2</v>
      </c>
      <c r="AM20" s="121">
        <f>'Variables AMS'!AL230/'Variables AME'!AL230-1</f>
        <v>5.1857152354150671E-2</v>
      </c>
      <c r="AN20" s="121">
        <f>'Variables AMS'!AM230/'Variables AME'!AM230-1</f>
        <v>5.6221133861112049E-2</v>
      </c>
      <c r="AO20" s="121">
        <f>'Variables AMS'!AN230/'Variables AME'!AN230-1</f>
        <v>6.0663486368879527E-2</v>
      </c>
      <c r="AP20" s="121">
        <f>'Variables AMS'!AO230/'Variables AME'!AO230-1</f>
        <v>6.5102705552357198E-2</v>
      </c>
      <c r="AQ20" s="121">
        <f>'Variables AMS'!AP230/'Variables AME'!AP230-1</f>
        <v>6.9604871833884197E-2</v>
      </c>
      <c r="AR20" s="121">
        <f>'Variables AMS'!AQ230/'Variables AME'!AQ230-1</f>
        <v>7.4149571810037118E-2</v>
      </c>
      <c r="AS20" s="121">
        <f>'Variables AMS'!AR230/'Variables AME'!AR230-1</f>
        <v>7.8922258804700052E-2</v>
      </c>
      <c r="AT20" s="121">
        <f>'Variables AMS'!AS230/'Variables AME'!AS230-1</f>
        <v>8.3782411503257492E-2</v>
      </c>
      <c r="AU20" s="121">
        <f>'Variables AMS'!AT230/'Variables AME'!AT230-1</f>
        <v>8.8597280441313764E-2</v>
      </c>
      <c r="AV20" s="121">
        <f>'Variables AMS'!AU230/'Variables AME'!AU230-1</f>
        <v>9.3275652618320271E-2</v>
      </c>
      <c r="AW20" s="121">
        <f>'Variables AMS'!AV230/'Variables AME'!AV230-1</f>
        <v>9.7693083227424982E-2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1.1359878833419046E-3</v>
      </c>
      <c r="X21" s="121">
        <f>'Variables AMS'!W231/'Variables AME'!W231-1</f>
        <v>1.8939718687198681E-3</v>
      </c>
      <c r="Y21" s="121">
        <f>'Variables AMS'!X231/'Variables AME'!X231-1</f>
        <v>3.966448884783258E-3</v>
      </c>
      <c r="Z21" s="121">
        <f>'Variables AMS'!Y231/'Variables AME'!Y231-1</f>
        <v>6.9628099001914912E-3</v>
      </c>
      <c r="AA21" s="121">
        <f>'Variables AMS'!Z231/'Variables AME'!Z231-1</f>
        <v>1.0538690075084345E-2</v>
      </c>
      <c r="AB21" s="121">
        <f>'Variables AMS'!AA231/'Variables AME'!AA231-1</f>
        <v>1.4382833545653506E-2</v>
      </c>
      <c r="AC21" s="121">
        <f>'Variables AMS'!AB231/'Variables AME'!AB231-1</f>
        <v>1.8362700688922207E-2</v>
      </c>
      <c r="AD21" s="121">
        <f>'Variables AMS'!AC231/'Variables AME'!AC231-1</f>
        <v>2.2987333274532507E-2</v>
      </c>
      <c r="AE21" s="121">
        <f>'Variables AMS'!AD231/'Variables AME'!AD231-1</f>
        <v>2.7823986903521503E-2</v>
      </c>
      <c r="AF21" s="121">
        <f>'Variables AMS'!AE231/'Variables AME'!AE231-1</f>
        <v>3.2731618702587228E-2</v>
      </c>
      <c r="AG21" s="121">
        <f>'Variables AMS'!AF231/'Variables AME'!AF231-1</f>
        <v>3.7740243255802719E-2</v>
      </c>
      <c r="AH21" s="121">
        <f>'Variables AMS'!AG231/'Variables AME'!AG231-1</f>
        <v>4.2734228641368777E-2</v>
      </c>
      <c r="AI21" s="121">
        <f>'Variables AMS'!AH231/'Variables AME'!AH231-1</f>
        <v>4.7873671348121372E-2</v>
      </c>
      <c r="AJ21" s="121">
        <f>'Variables AMS'!AI231/'Variables AME'!AI231-1</f>
        <v>5.3029630201435474E-2</v>
      </c>
      <c r="AK21" s="121">
        <f>'Variables AMS'!AJ231/'Variables AME'!AJ231-1</f>
        <v>5.8137101244596145E-2</v>
      </c>
      <c r="AL21" s="121">
        <f>'Variables AMS'!AK231/'Variables AME'!AK231-1</f>
        <v>6.3153309151065207E-2</v>
      </c>
      <c r="AM21" s="121">
        <f>'Variables AMS'!AL231/'Variables AME'!AL231-1</f>
        <v>6.809309869699276E-2</v>
      </c>
      <c r="AN21" s="121">
        <f>'Variables AMS'!AM231/'Variables AME'!AM231-1</f>
        <v>7.310056303355883E-2</v>
      </c>
      <c r="AO21" s="121">
        <f>'Variables AMS'!AN231/'Variables AME'!AN231-1</f>
        <v>7.8254692750106658E-2</v>
      </c>
      <c r="AP21" s="121">
        <f>'Variables AMS'!AO231/'Variables AME'!AO231-1</f>
        <v>8.3656801204421427E-2</v>
      </c>
      <c r="AQ21" s="121">
        <f>'Variables AMS'!AP231/'Variables AME'!AP231-1</f>
        <v>8.9373835666718637E-2</v>
      </c>
      <c r="AR21" s="121">
        <f>'Variables AMS'!AQ231/'Variables AME'!AQ231-1</f>
        <v>9.5366472372289568E-2</v>
      </c>
      <c r="AS21" s="121">
        <f>'Variables AMS'!AR231/'Variables AME'!AR231-1</f>
        <v>0.10148350134149542</v>
      </c>
      <c r="AT21" s="121">
        <f>'Variables AMS'!AS231/'Variables AME'!AS231-1</f>
        <v>0.10767541678401793</v>
      </c>
      <c r="AU21" s="121">
        <f>'Variables AMS'!AT231/'Variables AME'!AT231-1</f>
        <v>0.11382870394915501</v>
      </c>
      <c r="AV21" s="121">
        <f>'Variables AMS'!AU231/'Variables AME'!AU231-1</f>
        <v>0.11984551722957071</v>
      </c>
      <c r="AW21" s="121">
        <f>'Variables AMS'!AV231/'Variables AME'!AV231-1</f>
        <v>0.12559725075975714</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8.1128235864946774E-4</v>
      </c>
      <c r="X22" s="121">
        <f>'Variables AMS'!W232/'Variables AME'!W232-1</f>
        <v>2.2466602892323717E-3</v>
      </c>
      <c r="Y22" s="121">
        <f>'Variables AMS'!X232/'Variables AME'!X232-1</f>
        <v>4.6154259201940384E-3</v>
      </c>
      <c r="Z22" s="121">
        <f>'Variables AMS'!Y232/'Variables AME'!Y232-1</f>
        <v>7.8495618589280447E-3</v>
      </c>
      <c r="AA22" s="121">
        <f>'Variables AMS'!Z232/'Variables AME'!Z232-1</f>
        <v>1.1908198354988464E-2</v>
      </c>
      <c r="AB22" s="121">
        <f>'Variables AMS'!AA232/'Variables AME'!AA232-1</f>
        <v>1.6531523534263792E-2</v>
      </c>
      <c r="AC22" s="121">
        <f>'Variables AMS'!AB232/'Variables AME'!AB232-1</f>
        <v>2.1456258444790821E-2</v>
      </c>
      <c r="AD22" s="121">
        <f>'Variables AMS'!AC232/'Variables AME'!AC232-1</f>
        <v>2.6844582737821643E-2</v>
      </c>
      <c r="AE22" s="121">
        <f>'Variables AMS'!AD232/'Variables AME'!AD232-1</f>
        <v>3.2615142828517518E-2</v>
      </c>
      <c r="AF22" s="121">
        <f>'Variables AMS'!AE232/'Variables AME'!AE232-1</f>
        <v>3.8607191182725265E-2</v>
      </c>
      <c r="AG22" s="121">
        <f>'Variables AMS'!AF232/'Variables AME'!AF232-1</f>
        <v>4.4746538915911849E-2</v>
      </c>
      <c r="AH22" s="121">
        <f>'Variables AMS'!AG232/'Variables AME'!AG232-1</f>
        <v>5.0910138958502937E-2</v>
      </c>
      <c r="AI22" s="121">
        <f>'Variables AMS'!AH232/'Variables AME'!AH232-1</f>
        <v>5.7012778624073279E-2</v>
      </c>
      <c r="AJ22" s="121">
        <f>'Variables AMS'!AI232/'Variables AME'!AI232-1</f>
        <v>6.3066374896177946E-2</v>
      </c>
      <c r="AK22" s="121">
        <f>'Variables AMS'!AJ232/'Variables AME'!AJ232-1</f>
        <v>6.9040980969580223E-2</v>
      </c>
      <c r="AL22" s="121">
        <f>'Variables AMS'!AK232/'Variables AME'!AK232-1</f>
        <v>7.4910986586730122E-2</v>
      </c>
      <c r="AM22" s="121">
        <f>'Variables AMS'!AL232/'Variables AME'!AL232-1</f>
        <v>8.0709450455128673E-2</v>
      </c>
      <c r="AN22" s="121">
        <f>'Variables AMS'!AM232/'Variables AME'!AM232-1</f>
        <v>8.6575705934689218E-2</v>
      </c>
      <c r="AO22" s="121">
        <f>'Variables AMS'!AN232/'Variables AME'!AN232-1</f>
        <v>9.2723864520841914E-2</v>
      </c>
      <c r="AP22" s="121">
        <f>'Variables AMS'!AO232/'Variables AME'!AO232-1</f>
        <v>9.9273715875531243E-2</v>
      </c>
      <c r="AQ22" s="121">
        <f>'Variables AMS'!AP232/'Variables AME'!AP232-1</f>
        <v>0.10626309110219023</v>
      </c>
      <c r="AR22" s="121">
        <f>'Variables AMS'!AQ232/'Variables AME'!AQ232-1</f>
        <v>0.1136518476906303</v>
      </c>
      <c r="AS22" s="121">
        <f>'Variables AMS'!AR232/'Variables AME'!AR232-1</f>
        <v>0.12127945116961381</v>
      </c>
      <c r="AT22" s="121">
        <f>'Variables AMS'!AS232/'Variables AME'!AS232-1</f>
        <v>0.12894305684879304</v>
      </c>
      <c r="AU22" s="121">
        <f>'Variables AMS'!AT232/'Variables AME'!AT232-1</f>
        <v>0.13649818517461165</v>
      </c>
      <c r="AV22" s="121">
        <f>'Variables AMS'!AU232/'Variables AME'!AU232-1</f>
        <v>0.14385090027436975</v>
      </c>
      <c r="AW22" s="121">
        <f>'Variables AMS'!AV232/'Variables AME'!AV232-1</f>
        <v>0.150887556311327</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0.19141619006364619</v>
      </c>
      <c r="X23" s="121">
        <f>'Variables AMS'!W233/'Variables AME'!W233-1</f>
        <v>0.34952073397858285</v>
      </c>
      <c r="Y23" s="121">
        <f>'Variables AMS'!X233/'Variables AME'!X233-1</f>
        <v>1.3038139960125541</v>
      </c>
      <c r="Z23" s="121">
        <f>'Variables AMS'!Y233/'Variables AME'!Y233-1</f>
        <v>1.7564282777358375</v>
      </c>
      <c r="AA23" s="121">
        <f>'Variables AMS'!Z233/'Variables AME'!Z233-1</f>
        <v>1.787817364779229</v>
      </c>
      <c r="AB23" s="121">
        <f>'Variables AMS'!AA233/'Variables AME'!AA233-1</f>
        <v>1.5534643331932645</v>
      </c>
      <c r="AC23" s="121">
        <f>'Variables AMS'!AB233/'Variables AME'!AB233-1</f>
        <v>1.3856764212544967</v>
      </c>
      <c r="AD23" s="121">
        <f>'Variables AMS'!AC233/'Variables AME'!AC233-1</f>
        <v>1.2359044493687557</v>
      </c>
      <c r="AE23" s="121">
        <f>'Variables AMS'!AD233/'Variables AME'!AD233-1</f>
        <v>1.1138722319118308</v>
      </c>
      <c r="AF23" s="121">
        <f>'Variables AMS'!AE233/'Variables AME'!AE233-1</f>
        <v>1.0227064579849587</v>
      </c>
      <c r="AG23" s="121">
        <f>'Variables AMS'!AF233/'Variables AME'!AF233-1</f>
        <v>0.98864182142713264</v>
      </c>
      <c r="AH23" s="121">
        <f>'Variables AMS'!AG233/'Variables AME'!AG233-1</f>
        <v>0.93247759817876186</v>
      </c>
      <c r="AI23" s="121">
        <f>'Variables AMS'!AH233/'Variables AME'!AH233-1</f>
        <v>0.87511512067019526</v>
      </c>
      <c r="AJ23" s="121">
        <f>'Variables AMS'!AI233/'Variables AME'!AI233-1</f>
        <v>0.85622193525485746</v>
      </c>
      <c r="AK23" s="121">
        <f>'Variables AMS'!AJ233/'Variables AME'!AJ233-1</f>
        <v>0.82415327265775629</v>
      </c>
      <c r="AL23" s="121">
        <f>'Variables AMS'!AK233/'Variables AME'!AK233-1</f>
        <v>0.78625583050356518</v>
      </c>
      <c r="AM23" s="121">
        <f>'Variables AMS'!AL233/'Variables AME'!AL233-1</f>
        <v>0.83465060878465036</v>
      </c>
      <c r="AN23" s="121">
        <f>'Variables AMS'!AM233/'Variables AME'!AM233-1</f>
        <v>0.82603905653154408</v>
      </c>
      <c r="AO23" s="121">
        <f>'Variables AMS'!AN233/'Variables AME'!AN233-1</f>
        <v>0.79392643777513006</v>
      </c>
      <c r="AP23" s="121">
        <f>'Variables AMS'!AO233/'Variables AME'!AO233-1</f>
        <v>0.75538922359676519</v>
      </c>
      <c r="AQ23" s="121">
        <f>'Variables AMS'!AP233/'Variables AME'!AP233-1</f>
        <v>0.71841596049698064</v>
      </c>
      <c r="AR23" s="121">
        <f>'Variables AMS'!AQ233/'Variables AME'!AQ233-1</f>
        <v>0.6877936676063523</v>
      </c>
      <c r="AS23" s="121">
        <f>'Variables AMS'!AR233/'Variables AME'!AR233-1</f>
        <v>0.66201785996803908</v>
      </c>
      <c r="AT23" s="121">
        <f>'Variables AMS'!AS233/'Variables AME'!AS233-1</f>
        <v>0.63943769915893056</v>
      </c>
      <c r="AU23" s="121">
        <f>'Variables AMS'!AT233/'Variables AME'!AT233-1</f>
        <v>0.61933835335792864</v>
      </c>
      <c r="AV23" s="121">
        <f>'Variables AMS'!AU233/'Variables AME'!AU233-1</f>
        <v>0.60108911525406228</v>
      </c>
      <c r="AW23" s="121">
        <f>'Variables AMS'!AV233/'Variables AME'!AV233-1</f>
        <v>0.58380566677211787</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3.5200342697925269E-3</v>
      </c>
      <c r="X24" s="121">
        <f>'Variables AMS'!W234/'Variables AME'!W234-1</f>
        <v>5.7879618307916658E-3</v>
      </c>
      <c r="Y24" s="121">
        <f>'Variables AMS'!X234/'Variables AME'!X234-1</f>
        <v>1.1067033590043573E-2</v>
      </c>
      <c r="Z24" s="121">
        <f>'Variables AMS'!Y234/'Variables AME'!Y234-1</f>
        <v>1.3402785473153767E-2</v>
      </c>
      <c r="AA24" s="121">
        <f>'Variables AMS'!Z234/'Variables AME'!Z234-1</f>
        <v>1.4598663940786905E-2</v>
      </c>
      <c r="AB24" s="121">
        <f>'Variables AMS'!AA234/'Variables AME'!AA234-1</f>
        <v>1.4523314631802009E-2</v>
      </c>
      <c r="AC24" s="121">
        <f>'Variables AMS'!AB234/'Variables AME'!AB234-1</f>
        <v>1.5583910002657575E-2</v>
      </c>
      <c r="AD24" s="121">
        <f>'Variables AMS'!AC234/'Variables AME'!AC234-1</f>
        <v>1.6977547527617043E-2</v>
      </c>
      <c r="AE24" s="121">
        <f>'Variables AMS'!AD234/'Variables AME'!AD234-1</f>
        <v>1.8381163312806592E-2</v>
      </c>
      <c r="AF24" s="121">
        <f>'Variables AMS'!AE234/'Variables AME'!AE234-1</f>
        <v>1.9892625708339828E-2</v>
      </c>
      <c r="AG24" s="121">
        <f>'Variables AMS'!AF234/'Variables AME'!AF234-1</f>
        <v>2.1928795379200228E-2</v>
      </c>
      <c r="AH24" s="121">
        <f>'Variables AMS'!AG234/'Variables AME'!AG234-1</f>
        <v>2.3865639376860148E-2</v>
      </c>
      <c r="AI24" s="121">
        <f>'Variables AMS'!AH234/'Variables AME'!AH234-1</f>
        <v>2.5747716644898722E-2</v>
      </c>
      <c r="AJ24" s="121">
        <f>'Variables AMS'!AI234/'Variables AME'!AI234-1</f>
        <v>2.7788710757598256E-2</v>
      </c>
      <c r="AK24" s="121">
        <f>'Variables AMS'!AJ234/'Variables AME'!AJ234-1</f>
        <v>2.9548426443702924E-2</v>
      </c>
      <c r="AL24" s="121">
        <f>'Variables AMS'!AK234/'Variables AME'!AK234-1</f>
        <v>3.10857206857722E-2</v>
      </c>
      <c r="AM24" s="121">
        <f>'Variables AMS'!AL234/'Variables AME'!AL234-1</f>
        <v>3.3310270314281354E-2</v>
      </c>
      <c r="AN24" s="121">
        <f>'Variables AMS'!AM234/'Variables AME'!AM234-1</f>
        <v>3.4510365626355677E-2</v>
      </c>
      <c r="AO24" s="121">
        <f>'Variables AMS'!AN234/'Variables AME'!AN234-1</f>
        <v>3.5960138018226173E-2</v>
      </c>
      <c r="AP24" s="121">
        <f>'Variables AMS'!AO234/'Variables AME'!AO234-1</f>
        <v>3.7083565017988596E-2</v>
      </c>
      <c r="AQ24" s="121">
        <f>'Variables AMS'!AP234/'Variables AME'!AP234-1</f>
        <v>3.7985092048407942E-2</v>
      </c>
      <c r="AR24" s="121">
        <f>'Variables AMS'!AQ234/'Variables AME'!AQ234-1</f>
        <v>3.8720472038371367E-2</v>
      </c>
      <c r="AS24" s="121">
        <f>'Variables AMS'!AR234/'Variables AME'!AR234-1</f>
        <v>3.9024074493284822E-2</v>
      </c>
      <c r="AT24" s="121">
        <f>'Variables AMS'!AS234/'Variables AME'!AS234-1</f>
        <v>4.0427253512264283E-2</v>
      </c>
      <c r="AU24" s="121">
        <f>'Variables AMS'!AT234/'Variables AME'!AT234-1</f>
        <v>4.1573374928995044E-2</v>
      </c>
      <c r="AV24" s="121">
        <f>'Variables AMS'!AU234/'Variables AME'!AU234-1</f>
        <v>4.2447617264396387E-2</v>
      </c>
      <c r="AW24" s="121">
        <f>'Variables AMS'!AV234/'Variables AME'!AV234-1</f>
        <v>4.3107920860407489E-2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3.9278708481149671E-3</v>
      </c>
      <c r="X25" s="121">
        <f>'Variables AMS'!W235/'Variables AME'!W235-1</f>
        <v>6.8765579961556078E-3</v>
      </c>
      <c r="Y25" s="121">
        <f>'Variables AMS'!X235/'Variables AME'!X235-1</f>
        <v>1.3329828235943753E-2</v>
      </c>
      <c r="Z25" s="121">
        <f>'Variables AMS'!Y235/'Variables AME'!Y235-1</f>
        <v>1.688002327577931E-2</v>
      </c>
      <c r="AA25" s="121">
        <f>'Variables AMS'!Z235/'Variables AME'!Z235-1</f>
        <v>1.9943234153597222E-2</v>
      </c>
      <c r="AB25" s="121">
        <f>'Variables AMS'!AA235/'Variables AME'!AA235-1</f>
        <v>2.2276769566065058E-2</v>
      </c>
      <c r="AC25" s="121">
        <f>'Variables AMS'!AB235/'Variables AME'!AB235-1</f>
        <v>2.5414792537188369E-2</v>
      </c>
      <c r="AD25" s="121">
        <f>'Variables AMS'!AC235/'Variables AME'!AC235-1</f>
        <v>2.9115782129147227E-2</v>
      </c>
      <c r="AE25" s="121">
        <f>'Variables AMS'!AD235/'Variables AME'!AD235-1</f>
        <v>1.9156337161132297E-2</v>
      </c>
      <c r="AF25" s="121">
        <f>'Variables AMS'!AE235/'Variables AME'!AE235-1</f>
        <v>3.2099941888206196E-2</v>
      </c>
      <c r="AG25" s="121">
        <f>'Variables AMS'!AF235/'Variables AME'!AF235-1</f>
        <v>4.0622651408087185E-2</v>
      </c>
      <c r="AH25" s="121">
        <f>'Variables AMS'!AG235/'Variables AME'!AG235-1</f>
        <v>3.2208794868342494E-2</v>
      </c>
      <c r="AI25" s="121">
        <f>'Variables AMS'!AH235/'Variables AME'!AH235-1</f>
        <v>4.6349768313263651E-2</v>
      </c>
      <c r="AJ25" s="121">
        <f>'Variables AMS'!AI235/'Variables AME'!AI235-1</f>
        <v>5.5302546323652058E-2</v>
      </c>
      <c r="AK25" s="121">
        <f>'Variables AMS'!AJ235/'Variables AME'!AJ235-1</f>
        <v>4.6480525408143514E-2</v>
      </c>
      <c r="AL25" s="121">
        <f>'Variables AMS'!AK235/'Variables AME'!AK235-1</f>
        <v>6.0778507668696413E-2</v>
      </c>
      <c r="AM25" s="121">
        <f>'Variables AMS'!AL235/'Variables AME'!AL235-1</f>
        <v>7.0159352454549406E-2</v>
      </c>
      <c r="AN25" s="121">
        <f>'Variables AMS'!AM235/'Variables AME'!AM235-1</f>
        <v>5.9549227937399252E-2</v>
      </c>
      <c r="AO25" s="121">
        <f>'Variables AMS'!AN235/'Variables AME'!AN235-1</f>
        <v>7.4967511423532862E-2</v>
      </c>
      <c r="AP25" s="121">
        <f>'Variables AMS'!AO235/'Variables AME'!AO235-1</f>
        <v>8.412721585057259E-2</v>
      </c>
      <c r="AQ25" s="121">
        <f>'Variables AMS'!AP235/'Variables AME'!AP235-1</f>
        <v>9.0619253028790592E-2</v>
      </c>
      <c r="AR25" s="121">
        <f>'Variables AMS'!AQ235/'Variables AME'!AQ235-1</f>
        <v>9.6145976184130566E-2</v>
      </c>
      <c r="AS25" s="121">
        <f>'Variables AMS'!AR235/'Variables AME'!AR235-1</f>
        <v>0.1013545421032962</v>
      </c>
      <c r="AT25" s="121">
        <f>'Variables AMS'!AS235/'Variables AME'!AS235-1</f>
        <v>0.10650995829492338</v>
      </c>
      <c r="AU25" s="121">
        <f>'Variables AMS'!AT235/'Variables AME'!AT235-1</f>
        <v>0.11164411628461934</v>
      </c>
      <c r="AV25" s="121">
        <f>'Variables AMS'!AU235/'Variables AME'!AU235-1</f>
        <v>0.11670849254849047</v>
      </c>
      <c r="AW25" s="121">
        <f>'Variables AMS'!AV235/'Variables AME'!AV235-1</f>
        <v>0.12155862860071265</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-2.7386248260593327E-2</v>
      </c>
      <c r="X26" s="121">
        <f>'Variables AMS'!W236/'Variables AME'!W236-1</f>
        <v>-7.451559370567018E-2</v>
      </c>
      <c r="Y26" s="121">
        <f>'Variables AMS'!X236/'Variables AME'!X236-1</f>
        <v>-7.372327891552477E-2</v>
      </c>
      <c r="Z26" s="121">
        <f>'Variables AMS'!Y236/'Variables AME'!Y236-1</f>
        <v>-6.5740600445996833E-2</v>
      </c>
      <c r="AA26" s="121">
        <f>'Variables AMS'!Z236/'Variables AME'!Z236-1</f>
        <v>-5.4927736230633517E-2</v>
      </c>
      <c r="AB26" s="121">
        <f>'Variables AMS'!AA236/'Variables AME'!AA236-1</f>
        <v>-4.6571473115785356E-2</v>
      </c>
      <c r="AC26" s="121">
        <f>'Variables AMS'!AB236/'Variables AME'!AB236-1</f>
        <v>-3.688591109197259E-2</v>
      </c>
      <c r="AD26" s="121">
        <f>'Variables AMS'!AC236/'Variables AME'!AC236-1</f>
        <v>-2.8376362453881643E-2</v>
      </c>
      <c r="AE26" s="121">
        <f>'Variables AMS'!AD236/'Variables AME'!AD236-1</f>
        <v>-2.1258864560242841E-2</v>
      </c>
      <c r="AF26" s="121">
        <f>'Variables AMS'!AE236/'Variables AME'!AE236-1</f>
        <v>-1.545530148462082E-2</v>
      </c>
      <c r="AG26" s="121">
        <f>'Variables AMS'!AF236/'Variables AME'!AF236-1</f>
        <v>2.1022708348783503E-2</v>
      </c>
      <c r="AH26" s="121">
        <f>'Variables AMS'!AG236/'Variables AME'!AG236-1</f>
        <v>7.3775036422651485E-2</v>
      </c>
      <c r="AI26" s="121">
        <f>'Variables AMS'!AH236/'Variables AME'!AH236-1</f>
        <v>0.11335706910453203</v>
      </c>
      <c r="AJ26" s="121">
        <f>'Variables AMS'!AI236/'Variables AME'!AI236-1</f>
        <v>0.14954340801487698</v>
      </c>
      <c r="AK26" s="121">
        <f>'Variables AMS'!AJ236/'Variables AME'!AJ236-1</f>
        <v>0.18065490386984973</v>
      </c>
      <c r="AL26" s="121">
        <f>'Variables AMS'!AK236/'Variables AME'!AK236-1</f>
        <v>0.20784768909779294</v>
      </c>
      <c r="AM26" s="121">
        <f>'Variables AMS'!AL236/'Variables AME'!AL236-1</f>
        <v>0.23628301095013282</v>
      </c>
      <c r="AN26" s="121">
        <f>'Variables AMS'!AM236/'Variables AME'!AM236-1</f>
        <v>0.27396924007692225</v>
      </c>
      <c r="AO26" s="121">
        <f>'Variables AMS'!AN236/'Variables AME'!AN236-1</f>
        <v>0.31562877845803294</v>
      </c>
      <c r="AP26" s="121">
        <f>'Variables AMS'!AO236/'Variables AME'!AO236-1</f>
        <v>0.35972260531009259</v>
      </c>
      <c r="AQ26" s="121">
        <f>'Variables AMS'!AP236/'Variables AME'!AP236-1</f>
        <v>0.40571608059661846</v>
      </c>
      <c r="AR26" s="121">
        <f>'Variables AMS'!AQ236/'Variables AME'!AQ236-1</f>
        <v>0.45216870009296706</v>
      </c>
      <c r="AS26" s="121">
        <f>'Variables AMS'!AR236/'Variables AME'!AR236-1</f>
        <v>0.50025498491732678</v>
      </c>
      <c r="AT26" s="121">
        <f>'Variables AMS'!AS236/'Variables AME'!AS236-1</f>
        <v>0.55102763445392733</v>
      </c>
      <c r="AU26" s="121">
        <f>'Variables AMS'!AT236/'Variables AME'!AT236-1</f>
        <v>0.60477284761459438</v>
      </c>
      <c r="AV26" s="121">
        <f>'Variables AMS'!AU236/'Variables AME'!AU236-1</f>
        <v>0.66187759103287114</v>
      </c>
      <c r="AW26" s="121">
        <f>'Variables AMS'!AV236/'Variables AME'!AV236-1</f>
        <v>0.72141389627540997</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1.6256832638988028E-2</v>
      </c>
      <c r="X27" s="121">
        <f>'Variables AMS'!W237/'Variables AME'!W237-1</f>
        <v>2.7973266067165437E-2</v>
      </c>
      <c r="Y27" s="121">
        <f>'Variables AMS'!X237/'Variables AME'!X237-1</f>
        <v>4.978632491725965E-2</v>
      </c>
      <c r="Z27" s="121">
        <f>'Variables AMS'!Y237/'Variables AME'!Y237-1</f>
        <v>7.2121853227617327E-2</v>
      </c>
      <c r="AA27" s="121">
        <f>'Variables AMS'!Z237/'Variables AME'!Z237-1</f>
        <v>0.10552270909723016</v>
      </c>
      <c r="AB27" s="121">
        <f>'Variables AMS'!AA237/'Variables AME'!AA237-1</f>
        <v>0.12507510206895844</v>
      </c>
      <c r="AC27" s="121">
        <f>'Variables AMS'!AB237/'Variables AME'!AB237-1</f>
        <v>0.14198742588336444</v>
      </c>
      <c r="AD27" s="121">
        <f>'Variables AMS'!AC237/'Variables AME'!AC237-1</f>
        <v>0.14954997242703061</v>
      </c>
      <c r="AE27" s="121">
        <f>'Variables AMS'!AD237/'Variables AME'!AD237-1</f>
        <v>0.15241331772556355</v>
      </c>
      <c r="AF27" s="121">
        <f>'Variables AMS'!AE237/'Variables AME'!AE237-1</f>
        <v>0.15390724681761347</v>
      </c>
      <c r="AG27" s="121">
        <f>'Variables AMS'!AF237/'Variables AME'!AF237-1</f>
        <v>0.17643956393044324</v>
      </c>
      <c r="AH27" s="121">
        <f>'Variables AMS'!AG237/'Variables AME'!AG237-1</f>
        <v>0.21011994447815652</v>
      </c>
      <c r="AI27" s="121">
        <f>'Variables AMS'!AH237/'Variables AME'!AH237-1</f>
        <v>0.2439963972021042</v>
      </c>
      <c r="AJ27" s="121">
        <f>'Variables AMS'!AI237/'Variables AME'!AI237-1</f>
        <v>0.28378129962760235</v>
      </c>
      <c r="AK27" s="121">
        <f>'Variables AMS'!AJ237/'Variables AME'!AJ237-1</f>
        <v>0.3376326812195054</v>
      </c>
      <c r="AL27" s="121">
        <f>'Variables AMS'!AK237/'Variables AME'!AK237-1</f>
        <v>0.35477746113454356</v>
      </c>
      <c r="AM27" s="121">
        <f>'Variables AMS'!AL237/'Variables AME'!AL237-1</f>
        <v>0.35872094437101709</v>
      </c>
      <c r="AN27" s="121">
        <f>'Variables AMS'!AM237/'Variables AME'!AM237-1</f>
        <v>0.36606820443429999</v>
      </c>
      <c r="AO27" s="121">
        <f>'Variables AMS'!AN237/'Variables AME'!AN237-1</f>
        <v>0.37674581549388808</v>
      </c>
      <c r="AP27" s="121">
        <f>'Variables AMS'!AO237/'Variables AME'!AO237-1</f>
        <v>0.38866928445833682</v>
      </c>
      <c r="AQ27" s="121">
        <f>'Variables AMS'!AP237/'Variables AME'!AP237-1</f>
        <v>0.40122746699935918</v>
      </c>
      <c r="AR27" s="121">
        <f>'Variables AMS'!AQ237/'Variables AME'!AQ237-1</f>
        <v>0.41371393383129562</v>
      </c>
      <c r="AS27" s="121">
        <f>'Variables AMS'!AR237/'Variables AME'!AR237-1</f>
        <v>0.42197516109754374</v>
      </c>
      <c r="AT27" s="121">
        <f>'Variables AMS'!AS237/'Variables AME'!AS237-1</f>
        <v>0.42860720605090941</v>
      </c>
      <c r="AU27" s="121">
        <f>'Variables AMS'!AT237/'Variables AME'!AT237-1</f>
        <v>0.43439329298947404</v>
      </c>
      <c r="AV27" s="121">
        <f>'Variables AMS'!AU237/'Variables AME'!AU237-1</f>
        <v>0.43977132744070135</v>
      </c>
      <c r="AW27" s="121">
        <f>'Variables AMS'!AV237/'Variables AME'!AV237-1</f>
        <v>0.44506719797072081</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-0.11069486932777839</v>
      </c>
      <c r="X28" s="121">
        <f>'Variables AMS'!W238/'Variables AME'!W238-1</f>
        <v>-0.12810668838744699</v>
      </c>
      <c r="Y28" s="121">
        <f>'Variables AMS'!X238/'Variables AME'!X238-1</f>
        <v>-0.12316193762626482</v>
      </c>
      <c r="Z28" s="121">
        <f>'Variables AMS'!Y238/'Variables AME'!Y238-1</f>
        <v>-0.1182706861137145</v>
      </c>
      <c r="AA28" s="121">
        <f>'Variables AMS'!Z238/'Variables AME'!Z238-1</f>
        <v>-0.11191589321042694</v>
      </c>
      <c r="AB28" s="121">
        <f>'Variables AMS'!AA238/'Variables AME'!AA238-1</f>
        <v>-0.10834355742374069</v>
      </c>
      <c r="AC28" s="121">
        <f>'Variables AMS'!AB238/'Variables AME'!AB238-1</f>
        <v>-0.10262038048459965</v>
      </c>
      <c r="AD28" s="121">
        <f>'Variables AMS'!AC238/'Variables AME'!AC238-1</f>
        <v>-9.7760721277105334E-2</v>
      </c>
      <c r="AE28" s="121">
        <f>'Variables AMS'!AD238/'Variables AME'!AD238-1</f>
        <v>-9.3689825457757059E-2</v>
      </c>
      <c r="AF28" s="121">
        <f>'Variables AMS'!AE238/'Variables AME'!AE238-1</f>
        <v>-8.9380922755327719E-2</v>
      </c>
      <c r="AG28" s="121">
        <f>'Variables AMS'!AF238/'Variables AME'!AF238-1</f>
        <v>-6.5167197849095637E-2</v>
      </c>
      <c r="AH28" s="121">
        <f>'Variables AMS'!AG238/'Variables AME'!AG238-1</f>
        <v>-2.8220787682434967E-2</v>
      </c>
      <c r="AI28" s="121">
        <f>'Variables AMS'!AH238/'Variables AME'!AH238-1</f>
        <v>1.5682406142541572E-2</v>
      </c>
      <c r="AJ28" s="121">
        <f>'Variables AMS'!AI238/'Variables AME'!AI238-1</f>
        <v>6.7972612320831294E-2</v>
      </c>
      <c r="AK28" s="121">
        <f>'Variables AMS'!AJ238/'Variables AME'!AJ238-1</f>
        <v>0.13735807767595043</v>
      </c>
      <c r="AL28" s="121">
        <f>'Variables AMS'!AK238/'Variables AME'!AK238-1</f>
        <v>0.24864912727822808</v>
      </c>
      <c r="AM28" s="121">
        <f>'Variables AMS'!AL238/'Variables AME'!AL238-1</f>
        <v>0.56603183423731718</v>
      </c>
      <c r="AN28" s="121">
        <f>'Variables AMS'!AM238/'Variables AME'!AM238-1</f>
        <v>0.61483370668481574</v>
      </c>
      <c r="AO28" s="121">
        <f>'Variables AMS'!AN238/'Variables AME'!AN238-1</f>
        <v>0.59125667147832472</v>
      </c>
      <c r="AP28" s="121">
        <f>'Variables AMS'!AO238/'Variables AME'!AO238-1</f>
        <v>0.59418449455426359</v>
      </c>
      <c r="AQ28" s="121">
        <f>'Variables AMS'!AP238/'Variables AME'!AP238-1</f>
        <v>0.57161793510793224</v>
      </c>
      <c r="AR28" s="121">
        <f>'Variables AMS'!AQ238/'Variables AME'!AQ238-1</f>
        <v>0.54112630055073563</v>
      </c>
      <c r="AS28" s="121">
        <f>'Variables AMS'!AR238/'Variables AME'!AR238-1</f>
        <v>0.51479701079818407</v>
      </c>
      <c r="AT28" s="121">
        <f>'Variables AMS'!AS238/'Variables AME'!AS238-1</f>
        <v>0.47886243690356167</v>
      </c>
      <c r="AU28" s="121">
        <f>'Variables AMS'!AT238/'Variables AME'!AT238-1</f>
        <v>0.45000503107917766</v>
      </c>
      <c r="AV28" s="121">
        <f>'Variables AMS'!AU238/'Variables AME'!AU238-1</f>
        <v>0.42740835564520507</v>
      </c>
      <c r="AW28" s="121">
        <f>'Variables AMS'!AV238/'Variables AME'!AV238-1</f>
        <v>0.40912369790299663</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-2.9777245969011323E-2</v>
      </c>
      <c r="X29" s="121">
        <f>'Variables AMS'!W239/'Variables AME'!W239-1</f>
        <v>-2.2689286934957975E-2</v>
      </c>
      <c r="Y29" s="121">
        <f>'Variables AMS'!X239/'Variables AME'!X239-1</f>
        <v>1.4465424267939175E-2</v>
      </c>
      <c r="Z29" s="121">
        <f>'Variables AMS'!Y239/'Variables AME'!Y239-1</f>
        <v>6.1526851715185238E-2</v>
      </c>
      <c r="AA29" s="121">
        <f>'Variables AMS'!Z239/'Variables AME'!Z239-1</f>
        <v>0.13776814104547719</v>
      </c>
      <c r="AB29" s="121">
        <f>'Variables AMS'!AA239/'Variables AME'!AA239-1</f>
        <v>0.16999966279254242</v>
      </c>
      <c r="AC29" s="121">
        <f>'Variables AMS'!AB239/'Variables AME'!AB239-1</f>
        <v>0.18511704475546842</v>
      </c>
      <c r="AD29" s="121">
        <f>'Variables AMS'!AC239/'Variables AME'!AC239-1</f>
        <v>0.21638627838450053</v>
      </c>
      <c r="AE29" s="121">
        <f>'Variables AMS'!AD239/'Variables AME'!AD239-1</f>
        <v>0.26298251491945912</v>
      </c>
      <c r="AF29" s="121">
        <f>'Variables AMS'!AE239/'Variables AME'!AE239-1</f>
        <v>0.33226066684067312</v>
      </c>
      <c r="AG29" s="121">
        <f>'Variables AMS'!AF239/'Variables AME'!AF239-1</f>
        <v>0.39261504399971514</v>
      </c>
      <c r="AH29" s="121">
        <f>'Variables AMS'!AG239/'Variables AME'!AG239-1</f>
        <v>0.45469567416563339</v>
      </c>
      <c r="AI29" s="121">
        <f>'Variables AMS'!AH239/'Variables AME'!AH239-1</f>
        <v>0.49192532017297963</v>
      </c>
      <c r="AJ29" s="121">
        <f>'Variables AMS'!AI239/'Variables AME'!AI239-1</f>
        <v>0.51812083332555803</v>
      </c>
      <c r="AK29" s="121">
        <f>'Variables AMS'!AJ239/'Variables AME'!AJ239-1</f>
        <v>0.5388070783643566</v>
      </c>
      <c r="AL29" s="121">
        <f>'Variables AMS'!AK239/'Variables AME'!AK239-1</f>
        <v>0.55728049458518059</v>
      </c>
      <c r="AM29" s="121">
        <f>'Variables AMS'!AL239/'Variables AME'!AL239-1</f>
        <v>0.57870823242705316</v>
      </c>
      <c r="AN29" s="121">
        <f>'Variables AMS'!AM239/'Variables AME'!AM239-1</f>
        <v>0.59891479536772563</v>
      </c>
      <c r="AO29" s="121">
        <f>'Variables AMS'!AN239/'Variables AME'!AN239-1</f>
        <v>0.61791613271479751</v>
      </c>
      <c r="AP29" s="121">
        <f>'Variables AMS'!AO239/'Variables AME'!AO239-1</f>
        <v>0.63640751396554185</v>
      </c>
      <c r="AQ29" s="121">
        <f>'Variables AMS'!AP239/'Variables AME'!AP239-1</f>
        <v>0.65492496277295364</v>
      </c>
      <c r="AR29" s="121">
        <f>'Variables AMS'!AQ239/'Variables AME'!AQ239-1</f>
        <v>0.67291980973738497</v>
      </c>
      <c r="AS29" s="121">
        <f>'Variables AMS'!AR239/'Variables AME'!AR239-1</f>
        <v>0.68882626757383547</v>
      </c>
      <c r="AT29" s="121">
        <f>'Variables AMS'!AS239/'Variables AME'!AS239-1</f>
        <v>0.70408880502467341</v>
      </c>
      <c r="AU29" s="121">
        <f>'Variables AMS'!AT239/'Variables AME'!AT239-1</f>
        <v>0.71890081344676604</v>
      </c>
      <c r="AV29" s="121">
        <f>'Variables AMS'!AU239/'Variables AME'!AU239-1</f>
        <v>0.73353300068539196</v>
      </c>
      <c r="AW29" s="121">
        <f>'Variables AMS'!AV239/'Variables AME'!AV239-1</f>
        <v>0.74778643799468658</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5.1993434141874184E-2</v>
      </c>
      <c r="X30" s="121">
        <f>'Variables AMS'!W240/'Variables AME'!W240-1</f>
        <v>9.2739673742607831E-2</v>
      </c>
      <c r="Y30" s="121">
        <f>'Variables AMS'!X240/'Variables AME'!X240-1</f>
        <v>0.1214430383859193</v>
      </c>
      <c r="Z30" s="121">
        <f>'Variables AMS'!Y240/'Variables AME'!Y240-1</f>
        <v>0.1356163318821304</v>
      </c>
      <c r="AA30" s="121">
        <f>'Variables AMS'!Z240/'Variables AME'!Z240-1</f>
        <v>0.14648803357820217</v>
      </c>
      <c r="AB30" s="121">
        <f>'Variables AMS'!AA240/'Variables AME'!AA240-1</f>
        <v>0.14900866024846793</v>
      </c>
      <c r="AC30" s="121">
        <f>'Variables AMS'!AB240/'Variables AME'!AB240-1</f>
        <v>0.15216979043988932</v>
      </c>
      <c r="AD30" s="121">
        <f>'Variables AMS'!AC240/'Variables AME'!AC240-1</f>
        <v>0.15353214937309545</v>
      </c>
      <c r="AE30" s="121">
        <f>'Variables AMS'!AD240/'Variables AME'!AD240-1</f>
        <v>0.15515254614466167</v>
      </c>
      <c r="AF30" s="121">
        <f>'Variables AMS'!AE240/'Variables AME'!AE240-1</f>
        <v>0.15381536069673474</v>
      </c>
      <c r="AG30" s="121">
        <f>'Variables AMS'!AF240/'Variables AME'!AF240-1</f>
        <v>0.19177701211647347</v>
      </c>
      <c r="AH30" s="121">
        <f>'Variables AMS'!AG240/'Variables AME'!AG240-1</f>
        <v>0.25024152935636712</v>
      </c>
      <c r="AI30" s="121">
        <f>'Variables AMS'!AH240/'Variables AME'!AH240-1</f>
        <v>0.30264186900569845</v>
      </c>
      <c r="AJ30" s="121">
        <f>'Variables AMS'!AI240/'Variables AME'!AI240-1</f>
        <v>0.35204914158775291</v>
      </c>
      <c r="AK30" s="121">
        <f>'Variables AMS'!AJ240/'Variables AME'!AJ240-1</f>
        <v>0.39632258610343696</v>
      </c>
      <c r="AL30" s="121">
        <f>'Variables AMS'!AK240/'Variables AME'!AK240-1</f>
        <v>0.43862604665983995</v>
      </c>
      <c r="AM30" s="121">
        <f>'Variables AMS'!AL240/'Variables AME'!AL240-1</f>
        <v>0.48294670758438674</v>
      </c>
      <c r="AN30" s="121">
        <f>'Variables AMS'!AM240/'Variables AME'!AM240-1</f>
        <v>0.51531806065834718</v>
      </c>
      <c r="AO30" s="121">
        <f>'Variables AMS'!AN240/'Variables AME'!AN240-1</f>
        <v>0.54264329579500759</v>
      </c>
      <c r="AP30" s="121">
        <f>'Variables AMS'!AO240/'Variables AME'!AO240-1</f>
        <v>0.56821291062584134</v>
      </c>
      <c r="AQ30" s="121">
        <f>'Variables AMS'!AP240/'Variables AME'!AP240-1</f>
        <v>0.59361833720563251</v>
      </c>
      <c r="AR30" s="121">
        <f>'Variables AMS'!AQ240/'Variables AME'!AQ240-1</f>
        <v>0.61968034612064193</v>
      </c>
      <c r="AS30" s="121">
        <f>'Variables AMS'!AR240/'Variables AME'!AR240-1</f>
        <v>0.64950642193791275</v>
      </c>
      <c r="AT30" s="121">
        <f>'Variables AMS'!AS240/'Variables AME'!AS240-1</f>
        <v>0.68082776571346315</v>
      </c>
      <c r="AU30" s="121">
        <f>'Variables AMS'!AT240/'Variables AME'!AT240-1</f>
        <v>0.71233995204394507</v>
      </c>
      <c r="AV30" s="121">
        <f>'Variables AMS'!AU240/'Variables AME'!AU240-1</f>
        <v>0.74359351233967175</v>
      </c>
      <c r="AW30" s="121">
        <f>'Variables AMS'!AV240/'Variables AME'!AV240-1</f>
        <v>0.7735601971697712</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5.1387919471854726E-3</v>
      </c>
      <c r="X31" s="121">
        <f>'Variables AMS'!W241/'Variables AME'!W241-1</f>
        <v>1.5204297609665796E-2</v>
      </c>
      <c r="Y31" s="121">
        <f>'Variables AMS'!X241/'Variables AME'!X241-1</f>
        <v>1.3278991307595689E-2</v>
      </c>
      <c r="Z31" s="121">
        <f>'Variables AMS'!Y241/'Variables AME'!Y241-1</f>
        <v>2.9330164928509372E-3</v>
      </c>
      <c r="AA31" s="121">
        <f>'Variables AMS'!Z241/'Variables AME'!Z241-1</f>
        <v>-3.8985059255019716E-2</v>
      </c>
      <c r="AB31" s="121">
        <f>'Variables AMS'!AA241/'Variables AME'!AA241-1</f>
        <v>-6.2567724506628397E-2</v>
      </c>
      <c r="AC31" s="121">
        <f>'Variables AMS'!AB241/'Variables AME'!AB241-1</f>
        <v>-7.5278247453179015E-2</v>
      </c>
      <c r="AD31" s="121">
        <f>'Variables AMS'!AC241/'Variables AME'!AC241-1</f>
        <v>-6.9100163062988829E-2</v>
      </c>
      <c r="AE31" s="121">
        <f>'Variables AMS'!AD241/'Variables AME'!AD241-1</f>
        <v>-5.7324431279307198E-2</v>
      </c>
      <c r="AF31" s="121">
        <f>'Variables AMS'!AE241/'Variables AME'!AE241-1</f>
        <v>-4.3853604969792515E-2</v>
      </c>
      <c r="AG31" s="121">
        <f>'Variables AMS'!AF241/'Variables AME'!AF241-1</f>
        <v>3.8459009305771286E-3</v>
      </c>
      <c r="AH31" s="121">
        <f>'Variables AMS'!AG241/'Variables AME'!AG241-1</f>
        <v>7.0919370192958686E-2</v>
      </c>
      <c r="AI31" s="121">
        <f>'Variables AMS'!AH241/'Variables AME'!AH241-1</f>
        <v>0.1184240910573775</v>
      </c>
      <c r="AJ31" s="121">
        <f>'Variables AMS'!AI241/'Variables AME'!AI241-1</f>
        <v>0.15623724102223679</v>
      </c>
      <c r="AK31" s="121">
        <f>'Variables AMS'!AJ241/'Variables AME'!AJ241-1</f>
        <v>0.18725247381020238</v>
      </c>
      <c r="AL31" s="121">
        <f>'Variables AMS'!AK241/'Variables AME'!AK241-1</f>
        <v>0.21550427659651117</v>
      </c>
      <c r="AM31" s="121">
        <f>'Variables AMS'!AL241/'Variables AME'!AL241-1</f>
        <v>0.24553706346209747</v>
      </c>
      <c r="AN31" s="121">
        <f>'Variables AMS'!AM241/'Variables AME'!AM241-1</f>
        <v>0.2670378163273297</v>
      </c>
      <c r="AO31" s="121">
        <f>'Variables AMS'!AN241/'Variables AME'!AN241-1</f>
        <v>0.28426333415633165</v>
      </c>
      <c r="AP31" s="121">
        <f>'Variables AMS'!AO241/'Variables AME'!AO241-1</f>
        <v>0.29983050152451529</v>
      </c>
      <c r="AQ31" s="121">
        <f>'Variables AMS'!AP241/'Variables AME'!AP241-1</f>
        <v>0.31487886437610046</v>
      </c>
      <c r="AR31" s="121">
        <f>'Variables AMS'!AQ241/'Variables AME'!AQ241-1</f>
        <v>0.32986216418002945</v>
      </c>
      <c r="AS31" s="121">
        <f>'Variables AMS'!AR241/'Variables AME'!AR241-1</f>
        <v>0.28202961216550171</v>
      </c>
      <c r="AT31" s="121">
        <f>'Variables AMS'!AS241/'Variables AME'!AS241-1</f>
        <v>0.20988260936949388</v>
      </c>
      <c r="AU31" s="121">
        <f>'Variables AMS'!AT241/'Variables AME'!AT241-1</f>
        <v>0.13015740466288861</v>
      </c>
      <c r="AV31" s="121">
        <f>'Variables AMS'!AU241/'Variables AME'!AU241-1</f>
        <v>4.7962106491879375E-2</v>
      </c>
      <c r="AW31" s="121">
        <f>'Variables AMS'!AV241/'Variables AME'!AV241-1</f>
        <v>-3.6677017137679901E-2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1.7342516138541875E-2</v>
      </c>
      <c r="X32" s="121">
        <f>'Variables AMS'!W242/'Variables AME'!W242-1</f>
        <v>9.4180630357998396E-4</v>
      </c>
      <c r="Y32" s="121">
        <f>'Variables AMS'!X242/'Variables AME'!X242-1</f>
        <v>1.4428991132525715E-2</v>
      </c>
      <c r="Z32" s="121">
        <f>'Variables AMS'!Y242/'Variables AME'!Y242-1</f>
        <v>2.8008960854055243E-2</v>
      </c>
      <c r="AA32" s="121">
        <f>'Variables AMS'!Z242/'Variables AME'!Z242-1</f>
        <v>4.3696890214517836E-2</v>
      </c>
      <c r="AB32" s="121">
        <f>'Variables AMS'!AA242/'Variables AME'!AA242-1</f>
        <v>5.9083285259505347E-2</v>
      </c>
      <c r="AC32" s="121">
        <f>'Variables AMS'!AB242/'Variables AME'!AB242-1</f>
        <v>7.7026712655141827E-2</v>
      </c>
      <c r="AD32" s="121">
        <f>'Variables AMS'!AC242/'Variables AME'!AC242-1</f>
        <v>8.6405200556269213E-2</v>
      </c>
      <c r="AE32" s="121">
        <f>'Variables AMS'!AD242/'Variables AME'!AD242-1</f>
        <v>9.2565448351516588E-2</v>
      </c>
      <c r="AF32" s="121">
        <f>'Variables AMS'!AE242/'Variables AME'!AE242-1</f>
        <v>9.6617439154034646E-2</v>
      </c>
      <c r="AG32" s="121">
        <f>'Variables AMS'!AF242/'Variables AME'!AF242-1</f>
        <v>0.13847966039132675</v>
      </c>
      <c r="AH32" s="121">
        <f>'Variables AMS'!AG242/'Variables AME'!AG242-1</f>
        <v>0.20040665082141373</v>
      </c>
      <c r="AI32" s="121">
        <f>'Variables AMS'!AH242/'Variables AME'!AH242-1</f>
        <v>0.2511288908145568</v>
      </c>
      <c r="AJ32" s="121">
        <f>'Variables AMS'!AI242/'Variables AME'!AI242-1</f>
        <v>0.29841718596170197</v>
      </c>
      <c r="AK32" s="121">
        <f>'Variables AMS'!AJ242/'Variables AME'!AJ242-1</f>
        <v>0.34118045374342132</v>
      </c>
      <c r="AL32" s="121">
        <f>'Variables AMS'!AK242/'Variables AME'!AK242-1</f>
        <v>0.37974359020564652</v>
      </c>
      <c r="AM32" s="121">
        <f>'Variables AMS'!AL242/'Variables AME'!AL242-1</f>
        <v>0.41980028738355535</v>
      </c>
      <c r="AN32" s="121">
        <f>'Variables AMS'!AM242/'Variables AME'!AM242-1</f>
        <v>0.44830058912729487</v>
      </c>
      <c r="AO32" s="121">
        <f>'Variables AMS'!AN242/'Variables AME'!AN242-1</f>
        <v>0.47218676741255328</v>
      </c>
      <c r="AP32" s="121">
        <f>'Variables AMS'!AO242/'Variables AME'!AO242-1</f>
        <v>0.49385230487558895</v>
      </c>
      <c r="AQ32" s="121">
        <f>'Variables AMS'!AP242/'Variables AME'!AP242-1</f>
        <v>0.5146226904199418</v>
      </c>
      <c r="AR32" s="121">
        <f>'Variables AMS'!AQ242/'Variables AME'!AQ242-1</f>
        <v>0.53518347241689268</v>
      </c>
      <c r="AS32" s="121">
        <f>'Variables AMS'!AR242/'Variables AME'!AR242-1</f>
        <v>0.55682200971202134</v>
      </c>
      <c r="AT32" s="121">
        <f>'Variables AMS'!AS242/'Variables AME'!AS242-1</f>
        <v>0.57813746269105803</v>
      </c>
      <c r="AU32" s="121">
        <f>'Variables AMS'!AT242/'Variables AME'!AT242-1</f>
        <v>0.59925571853655968</v>
      </c>
      <c r="AV32" s="121">
        <f>'Variables AMS'!AU242/'Variables AME'!AU242-1</f>
        <v>0.62014869766870739</v>
      </c>
      <c r="AW32" s="121">
        <f>'Variables AMS'!AV242/'Variables AME'!AV242-1</f>
        <v>0.63979322051419296</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0.11202727136778012</v>
      </c>
      <c r="X33" s="121">
        <f>'Variables AMS'!W243/'Variables AME'!W243-1</f>
        <v>0.1507110805557621</v>
      </c>
      <c r="Y33" s="121">
        <f>'Variables AMS'!X243/'Variables AME'!X243-1</f>
        <v>0.21726401707596277</v>
      </c>
      <c r="Z33" s="121">
        <f>'Variables AMS'!Y243/'Variables AME'!Y243-1</f>
        <v>0.28130735978424881</v>
      </c>
      <c r="AA33" s="121">
        <f>'Variables AMS'!Z243/'Variables AME'!Z243-1</f>
        <v>0.34588883509643864</v>
      </c>
      <c r="AB33" s="121">
        <f>'Variables AMS'!AA243/'Variables AME'!AA243-1</f>
        <v>0.40857194020790311</v>
      </c>
      <c r="AC33" s="121">
        <f>'Variables AMS'!AB243/'Variables AME'!AB243-1</f>
        <v>0.47423884514594805</v>
      </c>
      <c r="AD33" s="121">
        <f>'Variables AMS'!AC243/'Variables AME'!AC243-1</f>
        <v>0.48248229773699158</v>
      </c>
      <c r="AE33" s="121">
        <f>'Variables AMS'!AD243/'Variables AME'!AD243-1</f>
        <v>0.47084483687175083</v>
      </c>
      <c r="AF33" s="121">
        <f>'Variables AMS'!AE243/'Variables AME'!AE243-1</f>
        <v>0.45221138724664822</v>
      </c>
      <c r="AG33" s="121">
        <f>'Variables AMS'!AF243/'Variables AME'!AF243-1</f>
        <v>0.47158861094178595</v>
      </c>
      <c r="AH33" s="121">
        <f>'Variables AMS'!AG243/'Variables AME'!AG243-1</f>
        <v>0.48325310505272623</v>
      </c>
      <c r="AI33" s="121">
        <f>'Variables AMS'!AH243/'Variables AME'!AH243-1</f>
        <v>0.50432506145017064</v>
      </c>
      <c r="AJ33" s="121">
        <f>'Variables AMS'!AI243/'Variables AME'!AI243-1</f>
        <v>0.52781429841617378</v>
      </c>
      <c r="AK33" s="121">
        <f>'Variables AMS'!AJ243/'Variables AME'!AJ243-1</f>
        <v>0.55062347180339977</v>
      </c>
      <c r="AL33" s="121">
        <f>'Variables AMS'!AK243/'Variables AME'!AK243-1</f>
        <v>0.57308061386901388</v>
      </c>
      <c r="AM33" s="121">
        <f>'Variables AMS'!AL243/'Variables AME'!AL243-1</f>
        <v>0.59831949806811169</v>
      </c>
      <c r="AN33" s="121">
        <f>'Variables AMS'!AM243/'Variables AME'!AM243-1</f>
        <v>0.61996139967539698</v>
      </c>
      <c r="AO33" s="121">
        <f>'Variables AMS'!AN243/'Variables AME'!AN243-1</f>
        <v>0.63935926359484085</v>
      </c>
      <c r="AP33" s="121">
        <f>'Variables AMS'!AO243/'Variables AME'!AO243-1</f>
        <v>0.65660633423881554</v>
      </c>
      <c r="AQ33" s="121">
        <f>'Variables AMS'!AP243/'Variables AME'!AP243-1</f>
        <v>0.67267270975382476</v>
      </c>
      <c r="AR33" s="121">
        <f>'Variables AMS'!AQ243/'Variables AME'!AQ243-1</f>
        <v>0.68831240278258576</v>
      </c>
      <c r="AS33" s="121">
        <f>'Variables AMS'!AR243/'Variables AME'!AR243-1</f>
        <v>0.70401079469014793</v>
      </c>
      <c r="AT33" s="121">
        <f>'Variables AMS'!AS243/'Variables AME'!AS243-1</f>
        <v>0.71930738844838915</v>
      </c>
      <c r="AU33" s="121">
        <f>'Variables AMS'!AT243/'Variables AME'!AT243-1</f>
        <v>0.73419452736079327</v>
      </c>
      <c r="AV33" s="121">
        <f>'Variables AMS'!AU243/'Variables AME'!AU243-1</f>
        <v>0.74880880308427877</v>
      </c>
      <c r="AW33" s="121">
        <f>'Variables AMS'!AV243/'Variables AME'!AV243-1</f>
        <v>0.76148581701209639</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3.198558052470668E-2</v>
      </c>
      <c r="X34" s="121">
        <f>'Variables AMS'!W244/'Variables AME'!W244-1</f>
        <v>5.1202934555985902E-2</v>
      </c>
      <c r="Y34" s="121">
        <f>'Variables AMS'!X244/'Variables AME'!X244-1</f>
        <v>9.1239751748936726E-2</v>
      </c>
      <c r="Z34" s="121">
        <f>'Variables AMS'!Y244/'Variables AME'!Y244-1</f>
        <v>0.11093875227480599</v>
      </c>
      <c r="AA34" s="121">
        <f>'Variables AMS'!Z244/'Variables AME'!Z244-1</f>
        <v>0.12021171691619914</v>
      </c>
      <c r="AB34" s="121">
        <f>'Variables AMS'!AA244/'Variables AME'!AA244-1</f>
        <v>0.11913155172380407</v>
      </c>
      <c r="AC34" s="121">
        <f>'Variables AMS'!AB244/'Variables AME'!AB244-1</f>
        <v>0.11912186072915709</v>
      </c>
      <c r="AD34" s="121">
        <f>'Variables AMS'!AC244/'Variables AME'!AC244-1</f>
        <v>0.11872854089487372</v>
      </c>
      <c r="AE34" s="121">
        <f>'Variables AMS'!AD244/'Variables AME'!AD244-1</f>
        <v>0.11897974436412606</v>
      </c>
      <c r="AF34" s="121">
        <f>'Variables AMS'!AE244/'Variables AME'!AE244-1</f>
        <v>0.1202322247841705</v>
      </c>
      <c r="AG34" s="121">
        <f>'Variables AMS'!AF244/'Variables AME'!AF244-1</f>
        <v>0.12408335472648968</v>
      </c>
      <c r="AH34" s="121">
        <f>'Variables AMS'!AG244/'Variables AME'!AG244-1</f>
        <v>0.12761480194842001</v>
      </c>
      <c r="AI34" s="121">
        <f>'Variables AMS'!AH244/'Variables AME'!AH244-1</f>
        <v>0.13134320064897231</v>
      </c>
      <c r="AJ34" s="121">
        <f>'Variables AMS'!AI244/'Variables AME'!AI244-1</f>
        <v>0.13667820552283394</v>
      </c>
      <c r="AK34" s="121">
        <f>'Variables AMS'!AJ244/'Variables AME'!AJ244-1</f>
        <v>0.1413551442098282</v>
      </c>
      <c r="AL34" s="121">
        <f>'Variables AMS'!AK244/'Variables AME'!AK244-1</f>
        <v>0.14491186149609048</v>
      </c>
      <c r="AM34" s="121">
        <f>'Variables AMS'!AL244/'Variables AME'!AL244-1</f>
        <v>0.15202564222781878</v>
      </c>
      <c r="AN34" s="121">
        <f>'Variables AMS'!AM244/'Variables AME'!AM244-1</f>
        <v>0.15488931661501648</v>
      </c>
      <c r="AO34" s="121">
        <f>'Variables AMS'!AN244/'Variables AME'!AN244-1</f>
        <v>0.1562212359793187</v>
      </c>
      <c r="AP34" s="121">
        <f>'Variables AMS'!AO244/'Variables AME'!AO244-1</f>
        <v>0.15664184891958488</v>
      </c>
      <c r="AQ34" s="121">
        <f>'Variables AMS'!AP244/'Variables AME'!AP244-1</f>
        <v>0.15684110599668055</v>
      </c>
      <c r="AR34" s="121">
        <f>'Variables AMS'!AQ244/'Variables AME'!AQ244-1</f>
        <v>0.15724052945361056</v>
      </c>
      <c r="AS34" s="121">
        <f>'Variables AMS'!AR244/'Variables AME'!AR244-1</f>
        <v>0.15843560030852255</v>
      </c>
      <c r="AT34" s="121">
        <f>'Variables AMS'!AS244/'Variables AME'!AS244-1</f>
        <v>0.15968238541623014</v>
      </c>
      <c r="AU34" s="121">
        <f>'Variables AMS'!AT244/'Variables AME'!AT244-1</f>
        <v>0.16120573325268572</v>
      </c>
      <c r="AV34" s="121">
        <f>'Variables AMS'!AU244/'Variables AME'!AU244-1</f>
        <v>0.16297972560014595</v>
      </c>
      <c r="AW34" s="121">
        <f>'Variables AMS'!AV244/'Variables AME'!AV244-1</f>
        <v>0.16493299999614663</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3.161519025983961E-2</v>
      </c>
      <c r="X35" s="121">
        <f>'Variables AMS'!W245/'Variables AME'!W245-1</f>
        <v>4.8575326203333491E-2</v>
      </c>
      <c r="Y35" s="121">
        <f>'Variables AMS'!X245/'Variables AME'!X245-1</f>
        <v>9.169439742613994E-2</v>
      </c>
      <c r="Z35" s="121">
        <f>'Variables AMS'!Y245/'Variables AME'!Y245-1</f>
        <v>0.10762191936450671</v>
      </c>
      <c r="AA35" s="121">
        <f>'Variables AMS'!Z245/'Variables AME'!Z245-1</f>
        <v>0.11192703758566203</v>
      </c>
      <c r="AB35" s="121">
        <f>'Variables AMS'!AA245/'Variables AME'!AA245-1</f>
        <v>0.10562094945158917</v>
      </c>
      <c r="AC35" s="121">
        <f>'Variables AMS'!AB245/'Variables AME'!AB245-1</f>
        <v>0.10220116552965508</v>
      </c>
      <c r="AD35" s="121">
        <f>'Variables AMS'!AC245/'Variables AME'!AC245-1</f>
        <v>9.9795585893888816E-2</v>
      </c>
      <c r="AE35" s="121">
        <f>'Variables AMS'!AD245/'Variables AME'!AD245-1</f>
        <v>9.7693477148631525E-2</v>
      </c>
      <c r="AF35" s="121">
        <f>'Variables AMS'!AE245/'Variables AME'!AE245-1</f>
        <v>9.6545325764736623E-2</v>
      </c>
      <c r="AG35" s="121">
        <f>'Variables AMS'!AF245/'Variables AME'!AF245-1</f>
        <v>9.9056841333357903E-2</v>
      </c>
      <c r="AH35" s="121">
        <f>'Variables AMS'!AG245/'Variables AME'!AG245-1</f>
        <v>0.10089468585399852</v>
      </c>
      <c r="AI35" s="121">
        <f>'Variables AMS'!AH245/'Variables AME'!AH245-1</f>
        <v>0.10199688865288659</v>
      </c>
      <c r="AJ35" s="121">
        <f>'Variables AMS'!AI245/'Variables AME'!AI245-1</f>
        <v>0.10680068538664966</v>
      </c>
      <c r="AK35" s="121">
        <f>'Variables AMS'!AJ245/'Variables AME'!AJ245-1</f>
        <v>0.11075976347626093</v>
      </c>
      <c r="AL35" s="121">
        <f>'Variables AMS'!AK245/'Variables AME'!AK245-1</f>
        <v>0.11380072413093956</v>
      </c>
      <c r="AM35" s="121">
        <f>'Variables AMS'!AL245/'Variables AME'!AL245-1</f>
        <v>0.12347694834180101</v>
      </c>
      <c r="AN35" s="121">
        <f>'Variables AMS'!AM245/'Variables AME'!AM245-1</f>
        <v>0.12845807007511567</v>
      </c>
      <c r="AO35" s="121">
        <f>'Variables AMS'!AN245/'Variables AME'!AN245-1</f>
        <v>0.13230495562490785</v>
      </c>
      <c r="AP35" s="121">
        <f>'Variables AMS'!AO245/'Variables AME'!AO245-1</f>
        <v>0.13573709308523241</v>
      </c>
      <c r="AQ35" s="121">
        <f>'Variables AMS'!AP245/'Variables AME'!AP245-1</f>
        <v>0.13925689425683241</v>
      </c>
      <c r="AR35" s="121">
        <f>'Variables AMS'!AQ245/'Variables AME'!AQ245-1</f>
        <v>0.14310160592869292</v>
      </c>
      <c r="AS35" s="121">
        <f>'Variables AMS'!AR245/'Variables AME'!AR245-1</f>
        <v>0.14700415274454692</v>
      </c>
      <c r="AT35" s="121">
        <f>'Variables AMS'!AS245/'Variables AME'!AS245-1</f>
        <v>0.15167892740783184</v>
      </c>
      <c r="AU35" s="121">
        <f>'Variables AMS'!AT245/'Variables AME'!AT245-1</f>
        <v>0.1566495827486003</v>
      </c>
      <c r="AV35" s="121">
        <f>'Variables AMS'!AU245/'Variables AME'!AU245-1</f>
        <v>0.16169321399449377</v>
      </c>
      <c r="AW35" s="121">
        <f>'Variables AMS'!AV245/'Variables AME'!AV245-1</f>
        <v>0.16656041574583003</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5.3407757884288865E-2</v>
      </c>
      <c r="X36" s="121">
        <f>'Variables AMS'!W246/'Variables AME'!W246-1</f>
        <v>8.3932139320717303E-2</v>
      </c>
      <c r="Y36" s="121">
        <f>'Variables AMS'!X246/'Variables AME'!X246-1</f>
        <v>0.10395390789907433</v>
      </c>
      <c r="Z36" s="121">
        <f>'Variables AMS'!Y246/'Variables AME'!Y246-1</f>
        <v>0.13381105671970062</v>
      </c>
      <c r="AA36" s="121">
        <f>'Variables AMS'!Z246/'Variables AME'!Z246-1</f>
        <v>0.14572468269847128</v>
      </c>
      <c r="AB36" s="121">
        <f>'Variables AMS'!AA246/'Variables AME'!AA246-1</f>
        <v>0.12716910739754383</v>
      </c>
      <c r="AC36" s="121">
        <f>'Variables AMS'!AB246/'Variables AME'!AB246-1</f>
        <v>0.12099939571927809</v>
      </c>
      <c r="AD36" s="121">
        <f>'Variables AMS'!AC246/'Variables AME'!AC246-1</f>
        <v>0.12014842253546099</v>
      </c>
      <c r="AE36" s="121">
        <f>'Variables AMS'!AD246/'Variables AME'!AD246-1</f>
        <v>0.12194190316568565</v>
      </c>
      <c r="AF36" s="121">
        <f>'Variables AMS'!AE246/'Variables AME'!AE246-1</f>
        <v>0.1253516505584964</v>
      </c>
      <c r="AG36" s="121">
        <f>'Variables AMS'!AF246/'Variables AME'!AF246-1</f>
        <v>0.13089604449196246</v>
      </c>
      <c r="AH36" s="121">
        <f>'Variables AMS'!AG246/'Variables AME'!AG246-1</f>
        <v>0.13612670129338489</v>
      </c>
      <c r="AI36" s="121">
        <f>'Variables AMS'!AH246/'Variables AME'!AH246-1</f>
        <v>0.14186702267812579</v>
      </c>
      <c r="AJ36" s="121">
        <f>'Variables AMS'!AI246/'Variables AME'!AI246-1</f>
        <v>0.14874653293579221</v>
      </c>
      <c r="AK36" s="121">
        <f>'Variables AMS'!AJ246/'Variables AME'!AJ246-1</f>
        <v>0.15466820037429008</v>
      </c>
      <c r="AL36" s="121">
        <f>'Variables AMS'!AK246/'Variables AME'!AK246-1</f>
        <v>0.15934115314005171</v>
      </c>
      <c r="AM36" s="121">
        <f>'Variables AMS'!AL246/'Variables AME'!AL246-1</f>
        <v>0.16669125036216803</v>
      </c>
      <c r="AN36" s="121">
        <f>'Variables AMS'!AM246/'Variables AME'!AM246-1</f>
        <v>0.17214545196054432</v>
      </c>
      <c r="AO36" s="121">
        <f>'Variables AMS'!AN246/'Variables AME'!AN246-1</f>
        <v>0.17727286842983703</v>
      </c>
      <c r="AP36" s="121">
        <f>'Variables AMS'!AO246/'Variables AME'!AO246-1</f>
        <v>0.18273276275443795</v>
      </c>
      <c r="AQ36" s="121">
        <f>'Variables AMS'!AP246/'Variables AME'!AP246-1</f>
        <v>0.1887867416343616</v>
      </c>
      <c r="AR36" s="121">
        <f>'Variables AMS'!AQ246/'Variables AME'!AQ246-1</f>
        <v>0.19543929501596979</v>
      </c>
      <c r="AS36" s="121">
        <f>'Variables AMS'!AR246/'Variables AME'!AR246-1</f>
        <v>0.20337027557304821</v>
      </c>
      <c r="AT36" s="121">
        <f>'Variables AMS'!AS246/'Variables AME'!AS246-1</f>
        <v>0.21170051286101277</v>
      </c>
      <c r="AU36" s="121">
        <f>'Variables AMS'!AT246/'Variables AME'!AT246-1</f>
        <v>0.21999652996052177</v>
      </c>
      <c r="AV36" s="121">
        <f>'Variables AMS'!AU246/'Variables AME'!AU246-1</f>
        <v>0.22803170267393402</v>
      </c>
      <c r="AW36" s="121">
        <f>'Variables AMS'!AV246/'Variables AME'!AV246-1</f>
        <v>0.23555588321283172</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7.5923122148680022E-4</v>
      </c>
      <c r="X37" s="121">
        <f>'Variables AMS'!W247/'Variables AME'!W247-1</f>
        <v>4.5501891952779427E-2</v>
      </c>
      <c r="Y37" s="121">
        <f>'Variables AMS'!X247/'Variables AME'!X247-1</f>
        <v>0.10738856472503855</v>
      </c>
      <c r="Z37" s="121">
        <f>'Variables AMS'!Y247/'Variables AME'!Y247-1</f>
        <v>0.14033683404635378</v>
      </c>
      <c r="AA37" s="121">
        <f>'Variables AMS'!Z247/'Variables AME'!Z247-1</f>
        <v>0.15715764777959551</v>
      </c>
      <c r="AB37" s="121">
        <f>'Variables AMS'!AA247/'Variables AME'!AA247-1</f>
        <v>0.1593637237951564</v>
      </c>
      <c r="AC37" s="121">
        <f>'Variables AMS'!AB247/'Variables AME'!AB247-1</f>
        <v>0.16032683322514751</v>
      </c>
      <c r="AD37" s="121">
        <f>'Variables AMS'!AC247/'Variables AME'!AC247-1</f>
        <v>0.16196618080780278</v>
      </c>
      <c r="AE37" s="121">
        <f>'Variables AMS'!AD247/'Variables AME'!AD247-1</f>
        <v>0.16110286665006468</v>
      </c>
      <c r="AF37" s="121">
        <f>'Variables AMS'!AE247/'Variables AME'!AE247-1</f>
        <v>0.15971451291156802</v>
      </c>
      <c r="AG37" s="121">
        <f>'Variables AMS'!AF247/'Variables AME'!AF247-1</f>
        <v>0.16170892495364275</v>
      </c>
      <c r="AH37" s="121">
        <f>'Variables AMS'!AG247/'Variables AME'!AG247-1</f>
        <v>0.16230397065882474</v>
      </c>
      <c r="AI37" s="121">
        <f>'Variables AMS'!AH247/'Variables AME'!AH247-1</f>
        <v>0.16137262908558192</v>
      </c>
      <c r="AJ37" s="121">
        <f>'Variables AMS'!AI247/'Variables AME'!AI247-1</f>
        <v>0.16591638165770006</v>
      </c>
      <c r="AK37" s="121">
        <f>'Variables AMS'!AJ247/'Variables AME'!AJ247-1</f>
        <v>0.17041011975364384</v>
      </c>
      <c r="AL37" s="121">
        <f>'Variables AMS'!AK247/'Variables AME'!AK247-1</f>
        <v>0.17424695751125441</v>
      </c>
      <c r="AM37" s="121">
        <f>'Variables AMS'!AL247/'Variables AME'!AL247-1</f>
        <v>0.18645417766348404</v>
      </c>
      <c r="AN37" s="121">
        <f>'Variables AMS'!AM247/'Variables AME'!AM247-1</f>
        <v>0.19377503847828326</v>
      </c>
      <c r="AO37" s="121">
        <f>'Variables AMS'!AN247/'Variables AME'!AN247-1</f>
        <v>0.1983062080731044</v>
      </c>
      <c r="AP37" s="121">
        <f>'Variables AMS'!AO247/'Variables AME'!AO247-1</f>
        <v>0.2016699135110529</v>
      </c>
      <c r="AQ37" s="121">
        <f>'Variables AMS'!AP247/'Variables AME'!AP247-1</f>
        <v>0.20481345733864531</v>
      </c>
      <c r="AR37" s="121">
        <f>'Variables AMS'!AQ247/'Variables AME'!AQ247-1</f>
        <v>0.20826078738206233</v>
      </c>
      <c r="AS37" s="121">
        <f>'Variables AMS'!AR247/'Variables AME'!AR247-1</f>
        <v>0.21202974063928859</v>
      </c>
      <c r="AT37" s="121">
        <f>'Variables AMS'!AS247/'Variables AME'!AS247-1</f>
        <v>0.21711648823055474</v>
      </c>
      <c r="AU37" s="121">
        <f>'Variables AMS'!AT247/'Variables AME'!AT247-1</f>
        <v>0.22288702022261764</v>
      </c>
      <c r="AV37" s="121">
        <f>'Variables AMS'!AU247/'Variables AME'!AU247-1</f>
        <v>0.22898281753957184</v>
      </c>
      <c r="AW37" s="121">
        <f>'Variables AMS'!AV247/'Variables AME'!AV247-1</f>
        <v>0.23511799426831281</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7.1524376905493403E-2</v>
      </c>
      <c r="X38" s="121">
        <f>'Variables AMS'!W248/'Variables AME'!W248-1</f>
        <v>0.1408132212830191</v>
      </c>
      <c r="Y38" s="121">
        <f>'Variables AMS'!X248/'Variables AME'!X248-1</f>
        <v>0.19224564159953794</v>
      </c>
      <c r="Z38" s="121">
        <f>'Variables AMS'!Y248/'Variables AME'!Y248-1</f>
        <v>0.20915277671803167</v>
      </c>
      <c r="AA38" s="121">
        <f>'Variables AMS'!Z248/'Variables AME'!Z248-1</f>
        <v>0.21183527596572116</v>
      </c>
      <c r="AB38" s="121">
        <f>'Variables AMS'!AA248/'Variables AME'!AA248-1</f>
        <v>0.20570496026572527</v>
      </c>
      <c r="AC38" s="121">
        <f>'Variables AMS'!AB248/'Variables AME'!AB248-1</f>
        <v>0.20196859619581953</v>
      </c>
      <c r="AD38" s="121">
        <f>'Variables AMS'!AC248/'Variables AME'!AC248-1</f>
        <v>0.20026140631764178</v>
      </c>
      <c r="AE38" s="121">
        <f>'Variables AMS'!AD248/'Variables AME'!AD248-1</f>
        <v>0.20407300292060393</v>
      </c>
      <c r="AF38" s="121">
        <f>'Variables AMS'!AE248/'Variables AME'!AE248-1</f>
        <v>0.20950467880763357</v>
      </c>
      <c r="AG38" s="121">
        <f>'Variables AMS'!AF248/'Variables AME'!AF248-1</f>
        <v>0.21786026158717231</v>
      </c>
      <c r="AH38" s="121">
        <f>'Variables AMS'!AG248/'Variables AME'!AG248-1</f>
        <v>0.22631230701142768</v>
      </c>
      <c r="AI38" s="121">
        <f>'Variables AMS'!AH248/'Variables AME'!AH248-1</f>
        <v>0.2339885409330249</v>
      </c>
      <c r="AJ38" s="121">
        <f>'Variables AMS'!AI248/'Variables AME'!AI248-1</f>
        <v>0.23832024101718607</v>
      </c>
      <c r="AK38" s="121">
        <f>'Variables AMS'!AJ248/'Variables AME'!AJ248-1</f>
        <v>0.24035533212134719</v>
      </c>
      <c r="AL38" s="121">
        <f>'Variables AMS'!AK248/'Variables AME'!AK248-1</f>
        <v>0.24145866352405743</v>
      </c>
      <c r="AM38" s="121">
        <f>'Variables AMS'!AL248/'Variables AME'!AL248-1</f>
        <v>0.24747886688539755</v>
      </c>
      <c r="AN38" s="121">
        <f>'Variables AMS'!AM248/'Variables AME'!AM248-1</f>
        <v>0.25158695800742792</v>
      </c>
      <c r="AO38" s="121">
        <f>'Variables AMS'!AN248/'Variables AME'!AN248-1</f>
        <v>0.25653072085054296</v>
      </c>
      <c r="AP38" s="121">
        <f>'Variables AMS'!AO248/'Variables AME'!AO248-1</f>
        <v>0.26214046186474405</v>
      </c>
      <c r="AQ38" s="121">
        <f>'Variables AMS'!AP248/'Variables AME'!AP248-1</f>
        <v>0.26849045657585191</v>
      </c>
      <c r="AR38" s="121">
        <f>'Variables AMS'!AQ248/'Variables AME'!AQ248-1</f>
        <v>0.27554146995678175</v>
      </c>
      <c r="AS38" s="121">
        <f>'Variables AMS'!AR248/'Variables AME'!AR248-1</f>
        <v>0.28289119456701028</v>
      </c>
      <c r="AT38" s="121">
        <f>'Variables AMS'!AS248/'Variables AME'!AS248-1</f>
        <v>0.28995495140657868</v>
      </c>
      <c r="AU38" s="121">
        <f>'Variables AMS'!AT248/'Variables AME'!AT248-1</f>
        <v>0.29696371067936522</v>
      </c>
      <c r="AV38" s="121">
        <f>'Variables AMS'!AU248/'Variables AME'!AU248-1</f>
        <v>0.30392295848010953</v>
      </c>
      <c r="AW38" s="121">
        <f>'Variables AMS'!AV248/'Variables AME'!AV248-1</f>
        <v>0.3106563142285188</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5.8740108341894137E-2</v>
      </c>
      <c r="X39" s="121">
        <f>'Variables AMS'!W249/'Variables AME'!W249-1</f>
        <v>0.11687603928044177</v>
      </c>
      <c r="Y39" s="121">
        <f>'Variables AMS'!X249/'Variables AME'!X249-1</f>
        <v>0.15231770024047431</v>
      </c>
      <c r="Z39" s="121">
        <f>'Variables AMS'!Y249/'Variables AME'!Y249-1</f>
        <v>0.15638865995715245</v>
      </c>
      <c r="AA39" s="121">
        <f>'Variables AMS'!Z249/'Variables AME'!Z249-1</f>
        <v>0.15080982229179174</v>
      </c>
      <c r="AB39" s="121">
        <f>'Variables AMS'!AA249/'Variables AME'!AA249-1</f>
        <v>0.14050542457387682</v>
      </c>
      <c r="AC39" s="121">
        <f>'Variables AMS'!AB249/'Variables AME'!AB249-1</f>
        <v>0.13476726592031296</v>
      </c>
      <c r="AD39" s="121">
        <f>'Variables AMS'!AC249/'Variables AME'!AC249-1</f>
        <v>0.13181027381208188</v>
      </c>
      <c r="AE39" s="121">
        <f>'Variables AMS'!AD249/'Variables AME'!AD249-1</f>
        <v>0.13188441717269206</v>
      </c>
      <c r="AF39" s="121">
        <f>'Variables AMS'!AE249/'Variables AME'!AE249-1</f>
        <v>0.13387184035762112</v>
      </c>
      <c r="AG39" s="121">
        <f>'Variables AMS'!AF249/'Variables AME'!AF249-1</f>
        <v>0.13912997526308413</v>
      </c>
      <c r="AH39" s="121">
        <f>'Variables AMS'!AG249/'Variables AME'!AG249-1</f>
        <v>0.14452846500053185</v>
      </c>
      <c r="AI39" s="121">
        <f>'Variables AMS'!AH249/'Variables AME'!AH249-1</f>
        <v>0.14996053725068248</v>
      </c>
      <c r="AJ39" s="121">
        <f>'Variables AMS'!AI249/'Variables AME'!AI249-1</f>
        <v>0.15751370520810215</v>
      </c>
      <c r="AK39" s="121">
        <f>'Variables AMS'!AJ249/'Variables AME'!AJ249-1</f>
        <v>0.16396552000789377</v>
      </c>
      <c r="AL39" s="121">
        <f>'Variables AMS'!AK249/'Variables AME'!AK249-1</f>
        <v>0.16952315371896631</v>
      </c>
      <c r="AM39" s="121">
        <f>'Variables AMS'!AL249/'Variables AME'!AL249-1</f>
        <v>0.17903807386509962</v>
      </c>
      <c r="AN39" s="121">
        <f>'Variables AMS'!AM249/'Variables AME'!AM249-1</f>
        <v>0.18539373457631814</v>
      </c>
      <c r="AO39" s="121">
        <f>'Variables AMS'!AN249/'Variables AME'!AN249-1</f>
        <v>0.19066858693660937</v>
      </c>
      <c r="AP39" s="121">
        <f>'Variables AMS'!AO249/'Variables AME'!AO249-1</f>
        <v>0.19597280305749787</v>
      </c>
      <c r="AQ39" s="121">
        <f>'Variables AMS'!AP249/'Variables AME'!AP249-1</f>
        <v>0.20180334543322664</v>
      </c>
      <c r="AR39" s="121">
        <f>'Variables AMS'!AQ249/'Variables AME'!AQ249-1</f>
        <v>0.208290882436442</v>
      </c>
      <c r="AS39" s="121">
        <f>'Variables AMS'!AR249/'Variables AME'!AR249-1</f>
        <v>0.21449898796653821</v>
      </c>
      <c r="AT39" s="121">
        <f>'Variables AMS'!AS249/'Variables AME'!AS249-1</f>
        <v>0.2191824302556642</v>
      </c>
      <c r="AU39" s="121">
        <f>'Variables AMS'!AT249/'Variables AME'!AT249-1</f>
        <v>0.22357002107671731</v>
      </c>
      <c r="AV39" s="121">
        <f>'Variables AMS'!AU249/'Variables AME'!AU249-1</f>
        <v>0.22786676433203157</v>
      </c>
      <c r="AW39" s="121">
        <f>'Variables AMS'!AV249/'Variables AME'!AV249-1</f>
        <v>0.23195576024627873</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W48"/>
  <sheetViews>
    <sheetView workbookViewId="0">
      <pane xSplit="3" ySplit="3" topLeftCell="F28" activePane="bottomRight" state="frozen"/>
      <selection pane="topRight" activeCell="D1" sqref="D1"/>
      <selection pane="bottomLeft" activeCell="A2" sqref="A2"/>
      <selection pane="bottomRight" activeCell="AN7" sqref="AN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75" x14ac:dyDescent="0.25">
      <c r="A3" s="116" t="s">
        <v>2162</v>
      </c>
      <c r="C3" s="116" t="s">
        <v>2148</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2163</v>
      </c>
      <c r="AM3" s="119" t="s">
        <v>2164</v>
      </c>
      <c r="AN3" s="117" t="s">
        <v>2171</v>
      </c>
    </row>
    <row r="4" spans="1:49" x14ac:dyDescent="0.25">
      <c r="A4" t="s">
        <v>2160</v>
      </c>
    </row>
    <row r="5" spans="1:49" x14ac:dyDescent="0.25">
      <c r="A5" t="s">
        <v>20</v>
      </c>
      <c r="B5" t="s">
        <v>5</v>
      </c>
      <c r="C5" t="s">
        <v>2141</v>
      </c>
      <c r="D5" s="2">
        <f>D8+D11</f>
        <v>6276.9013277003196</v>
      </c>
      <c r="E5" s="2">
        <f t="shared" ref="E5:AI5" si="0">E8+E11</f>
        <v>6713.8936383420951</v>
      </c>
      <c r="F5" s="2">
        <f t="shared" si="0"/>
        <v>7399.5577296911242</v>
      </c>
      <c r="G5" s="2">
        <f t="shared" si="0"/>
        <v>8637.6061023890252</v>
      </c>
      <c r="H5" s="2">
        <f t="shared" si="0"/>
        <v>10346.542785456744</v>
      </c>
      <c r="I5" s="2">
        <f t="shared" si="0"/>
        <v>20984.97557773281</v>
      </c>
      <c r="J5" s="2">
        <f t="shared" si="0"/>
        <v>25024.971239091206</v>
      </c>
      <c r="K5" s="2">
        <f t="shared" si="0"/>
        <v>27058.749520959609</v>
      </c>
      <c r="L5" s="2">
        <f t="shared" si="0"/>
        <v>30318.324241899849</v>
      </c>
      <c r="M5" s="2">
        <f t="shared" si="0"/>
        <v>36480.535716831626</v>
      </c>
      <c r="N5" s="2">
        <f t="shared" si="0"/>
        <v>43775.442644780567</v>
      </c>
      <c r="O5" s="2">
        <f t="shared" si="0"/>
        <v>50796.737273397157</v>
      </c>
      <c r="P5" s="2">
        <f t="shared" si="0"/>
        <v>61575.761825871225</v>
      </c>
      <c r="Q5" s="2">
        <f t="shared" si="0"/>
        <v>66142.326144448496</v>
      </c>
      <c r="R5" s="2">
        <f t="shared" si="0"/>
        <v>69507.994786174502</v>
      </c>
      <c r="S5" s="2">
        <f t="shared" si="0"/>
        <v>71485.686240757437</v>
      </c>
      <c r="T5" s="2">
        <f t="shared" si="0"/>
        <v>72495.039142637659</v>
      </c>
      <c r="U5" s="2">
        <f t="shared" si="0"/>
        <v>78272.48422700369</v>
      </c>
      <c r="V5" s="2">
        <f t="shared" si="0"/>
        <v>79720.958656993462</v>
      </c>
      <c r="W5" s="2">
        <f t="shared" si="0"/>
        <v>80889.011199342654</v>
      </c>
      <c r="X5" s="2">
        <f t="shared" si="0"/>
        <v>81789.435034261056</v>
      </c>
      <c r="Y5" s="2">
        <f t="shared" si="0"/>
        <v>82653.660300176998</v>
      </c>
      <c r="Z5" s="2">
        <f t="shared" si="0"/>
        <v>78383.858125450948</v>
      </c>
      <c r="AA5" s="2">
        <f t="shared" si="0"/>
        <v>78983.842645113444</v>
      </c>
      <c r="AB5" s="2">
        <f t="shared" si="0"/>
        <v>79738.819709058749</v>
      </c>
      <c r="AC5" s="2">
        <f t="shared" si="0"/>
        <v>80545.193605506734</v>
      </c>
      <c r="AD5" s="2">
        <f t="shared" si="0"/>
        <v>81188.160286875413</v>
      </c>
      <c r="AE5" s="2">
        <f t="shared" si="0"/>
        <v>75157.510485200575</v>
      </c>
      <c r="AF5" s="2">
        <f t="shared" si="0"/>
        <v>75299.97568529674</v>
      </c>
      <c r="AG5" s="2">
        <f t="shared" si="0"/>
        <v>75310.582454625095</v>
      </c>
      <c r="AH5" s="2">
        <f t="shared" si="0"/>
        <v>75315.84308200024</v>
      </c>
      <c r="AI5" s="2">
        <f t="shared" si="0"/>
        <v>75369.922300507955</v>
      </c>
      <c r="AL5" s="2">
        <f>O5-F5</f>
        <v>43397.179543706035</v>
      </c>
      <c r="AM5" s="2">
        <v>32000</v>
      </c>
      <c r="AN5">
        <v>43000</v>
      </c>
    </row>
    <row r="6" spans="1:49" x14ac:dyDescent="0.25">
      <c r="B6" t="s">
        <v>5</v>
      </c>
      <c r="C6" t="s">
        <v>2147</v>
      </c>
      <c r="D6" s="2">
        <f>D9+D11</f>
        <v>66985.524482630368</v>
      </c>
      <c r="E6" s="2">
        <f t="shared" ref="E6:AI6" si="1">E9+E11</f>
        <v>56774.228242145167</v>
      </c>
      <c r="F6" s="2">
        <f t="shared" si="1"/>
        <v>51302.273778300005</v>
      </c>
      <c r="G6" s="2">
        <f t="shared" si="1"/>
        <v>49381.37684008127</v>
      </c>
      <c r="H6" s="2">
        <f t="shared" si="1"/>
        <v>49909.152681335516</v>
      </c>
      <c r="I6" s="2">
        <f t="shared" si="1"/>
        <v>71847.897766382317</v>
      </c>
      <c r="J6" s="2">
        <f t="shared" si="1"/>
        <v>77712.916951419582</v>
      </c>
      <c r="K6" s="2">
        <f t="shared" si="1"/>
        <v>65919.985438968084</v>
      </c>
      <c r="L6" s="2">
        <f t="shared" si="1"/>
        <v>61609.345427513334</v>
      </c>
      <c r="M6" s="2">
        <f t="shared" si="1"/>
        <v>61321.740981444607</v>
      </c>
      <c r="N6" s="2">
        <f t="shared" si="1"/>
        <v>62663.969095821602</v>
      </c>
      <c r="O6" s="2">
        <f t="shared" si="1"/>
        <v>64141.9808596773</v>
      </c>
      <c r="P6" s="2">
        <f t="shared" si="1"/>
        <v>69967.215033538014</v>
      </c>
      <c r="Q6" s="2">
        <f t="shared" si="1"/>
        <v>71118.435557099539</v>
      </c>
      <c r="R6" s="2">
        <f t="shared" si="1"/>
        <v>72275.248907778951</v>
      </c>
      <c r="S6" s="2">
        <f t="shared" si="1"/>
        <v>72947.583742412331</v>
      </c>
      <c r="T6" s="2">
        <f t="shared" si="1"/>
        <v>73242.066910663925</v>
      </c>
      <c r="U6" s="2">
        <f t="shared" si="1"/>
        <v>78656.507238457998</v>
      </c>
      <c r="V6" s="2">
        <f t="shared" si="1"/>
        <v>79914.415456284012</v>
      </c>
      <c r="W6" s="2">
        <f t="shared" si="1"/>
        <v>80985.551089776782</v>
      </c>
      <c r="X6" s="2">
        <f t="shared" si="1"/>
        <v>81837.324188095808</v>
      </c>
      <c r="Y6" s="2">
        <f t="shared" si="1"/>
        <v>82677.373454404384</v>
      </c>
      <c r="Z6" s="2">
        <f t="shared" si="1"/>
        <v>78395.631989974368</v>
      </c>
      <c r="AA6" s="2">
        <f t="shared" si="1"/>
        <v>78989.686276004184</v>
      </c>
      <c r="AB6" s="2">
        <f t="shared" si="1"/>
        <v>79741.723530744639</v>
      </c>
      <c r="AC6" s="2">
        <f t="shared" si="1"/>
        <v>80546.637292582483</v>
      </c>
      <c r="AD6" s="2">
        <f t="shared" si="1"/>
        <v>81188.877798216607</v>
      </c>
      <c r="AE6" s="2">
        <f t="shared" si="1"/>
        <v>75157.867472467769</v>
      </c>
      <c r="AF6" s="2">
        <f t="shared" si="1"/>
        <v>75300.152950533389</v>
      </c>
      <c r="AG6" s="2">
        <f t="shared" si="1"/>
        <v>75310.670464143783</v>
      </c>
      <c r="AH6" s="2">
        <f t="shared" si="1"/>
        <v>75315.886757455766</v>
      </c>
      <c r="AI6" s="2">
        <f t="shared" si="1"/>
        <v>75369.943994429079</v>
      </c>
      <c r="AL6" s="2">
        <f>O6-F6</f>
        <v>12839.707081377295</v>
      </c>
      <c r="AM6" s="2">
        <v>3000</v>
      </c>
      <c r="AN6">
        <v>12000</v>
      </c>
    </row>
    <row r="8" spans="1:49" x14ac:dyDescent="0.25">
      <c r="B8" t="s">
        <v>2140</v>
      </c>
      <c r="C8" t="s">
        <v>2141</v>
      </c>
      <c r="D8" s="2">
        <f>'Transport AMS'!R8</f>
        <v>6068.9737521003199</v>
      </c>
      <c r="E8" s="2">
        <f>'Transport AMS'!S8</f>
        <v>6487.1084417420952</v>
      </c>
      <c r="F8" s="2">
        <f>'Transport AMS'!T8</f>
        <v>7202.3665313911242</v>
      </c>
      <c r="G8" s="2">
        <f>'Transport AMS'!U8</f>
        <v>8429.189384789026</v>
      </c>
      <c r="H8" s="2">
        <f>'Transport AMS'!V8</f>
        <v>10138.853464956745</v>
      </c>
      <c r="I8" s="2">
        <f>'Transport AMS'!W8</f>
        <v>15990.827233732811</v>
      </c>
      <c r="J8" s="2">
        <f>'Transport AMS'!X8</f>
        <v>20092.028366091206</v>
      </c>
      <c r="K8" s="2">
        <f>'Transport AMS'!Y8</f>
        <v>19179.186459959608</v>
      </c>
      <c r="L8" s="2">
        <f>'Transport AMS'!Z8</f>
        <v>22267.306189899849</v>
      </c>
      <c r="M8" s="2">
        <f>'Transport AMS'!AA8</f>
        <v>28167.268799831621</v>
      </c>
      <c r="N8" s="2">
        <f>'Transport AMS'!AB8</f>
        <v>35014.647236780569</v>
      </c>
      <c r="O8" s="2">
        <f>'Transport AMS'!AC8</f>
        <v>41791.706648397158</v>
      </c>
      <c r="P8" s="2">
        <f>'Transport AMS'!AD8</f>
        <v>46099.683845871223</v>
      </c>
      <c r="Q8" s="2">
        <f>'Transport AMS'!AE8</f>
        <v>49827.597714448493</v>
      </c>
      <c r="R8" s="2">
        <f>'Transport AMS'!AF8</f>
        <v>52197.196046174497</v>
      </c>
      <c r="S8" s="2">
        <f>'Transport AMS'!AG8</f>
        <v>53210.328890757446</v>
      </c>
      <c r="T8" s="2">
        <f>'Transport AMS'!AH8</f>
        <v>53281.23872263766</v>
      </c>
      <c r="U8" s="2">
        <f>'Transport AMS'!AI8</f>
        <v>54151.285117003688</v>
      </c>
      <c r="V8" s="2">
        <f>'Transport AMS'!AJ8</f>
        <v>54190.352126993457</v>
      </c>
      <c r="W8" s="2">
        <f>'Transport AMS'!AK8</f>
        <v>53849.485439342658</v>
      </c>
      <c r="X8" s="2">
        <f>'Transport AMS'!AL8</f>
        <v>53262.87462426105</v>
      </c>
      <c r="Y8" s="2">
        <f>'Transport AMS'!AM8</f>
        <v>52621.348420177004</v>
      </c>
      <c r="Z8" s="2">
        <f>'Transport AMS'!AN8</f>
        <v>52153.568545450951</v>
      </c>
      <c r="AA8" s="2">
        <f>'Transport AMS'!AO8</f>
        <v>51687.403575113436</v>
      </c>
      <c r="AB8" s="2">
        <f>'Transport AMS'!AP8</f>
        <v>51291.761089058746</v>
      </c>
      <c r="AC8" s="2">
        <f>'Transport AMS'!AQ8</f>
        <v>50928.196275506736</v>
      </c>
      <c r="AD8" s="2">
        <f>'Transport AMS'!AR8</f>
        <v>50552.552356875422</v>
      </c>
      <c r="AE8" s="2">
        <f>'Transport AMS'!AS8</f>
        <v>50250.948075200577</v>
      </c>
      <c r="AF8" s="2">
        <f>'Transport AMS'!AT8</f>
        <v>49858.709215296745</v>
      </c>
      <c r="AG8" s="2">
        <f>'Transport AMS'!AU8</f>
        <v>49456.58753462509</v>
      </c>
      <c r="AH8" s="2">
        <f>'Transport AMS'!AV8</f>
        <v>49046.051212000246</v>
      </c>
      <c r="AI8" s="2">
        <f>'Transport AMS'!AW8</f>
        <v>48642.661650507951</v>
      </c>
      <c r="AJ8" s="21"/>
      <c r="AL8" s="21"/>
      <c r="AN8" s="21"/>
      <c r="AO8" s="21"/>
      <c r="AP8" s="21"/>
      <c r="AQ8" s="21"/>
      <c r="AR8" s="21"/>
      <c r="AS8" s="21"/>
      <c r="AT8" s="21"/>
      <c r="AU8" s="21"/>
      <c r="AV8" s="21"/>
      <c r="AW8" s="21"/>
    </row>
    <row r="9" spans="1:49" x14ac:dyDescent="0.25">
      <c r="B9" t="s">
        <v>1</v>
      </c>
      <c r="C9" t="s">
        <v>2147</v>
      </c>
      <c r="D9" s="2">
        <f>'Transport AMS'!R37</f>
        <v>66777.596907030369</v>
      </c>
      <c r="E9" s="2">
        <f>'Transport AMS'!S37</f>
        <v>56547.443045545166</v>
      </c>
      <c r="F9" s="2">
        <f>'Transport AMS'!T37</f>
        <v>51105.082580000002</v>
      </c>
      <c r="G9" s="2">
        <f>'Transport AMS'!U37</f>
        <v>49172.960122481272</v>
      </c>
      <c r="H9" s="2">
        <f>'Transport AMS'!V37</f>
        <v>49701.463360835514</v>
      </c>
      <c r="I9" s="2">
        <f>'Transport AMS'!W37</f>
        <v>66853.749422382316</v>
      </c>
      <c r="J9" s="2">
        <f>'Transport AMS'!X37</f>
        <v>72779.974078419589</v>
      </c>
      <c r="K9" s="2">
        <f>'Transport AMS'!Y37</f>
        <v>58040.422377968091</v>
      </c>
      <c r="L9" s="2">
        <f>'Transport AMS'!Z37</f>
        <v>53558.327375513334</v>
      </c>
      <c r="M9" s="2">
        <f>'Transport AMS'!AA37</f>
        <v>53008.474064444606</v>
      </c>
      <c r="N9" s="2">
        <f>'Transport AMS'!AB37</f>
        <v>53903.173687821603</v>
      </c>
      <c r="O9" s="2">
        <f>'Transport AMS'!AC37</f>
        <v>55136.950234677301</v>
      </c>
      <c r="P9" s="2">
        <f>'Transport AMS'!AD37</f>
        <v>54491.137053538012</v>
      </c>
      <c r="Q9" s="2">
        <f>'Transport AMS'!AE37</f>
        <v>54803.707127099537</v>
      </c>
      <c r="R9" s="2">
        <f>'Transport AMS'!AF37</f>
        <v>54964.450167778952</v>
      </c>
      <c r="S9" s="2">
        <f>'Transport AMS'!AG37</f>
        <v>54672.22639241234</v>
      </c>
      <c r="T9" s="2">
        <f>'Transport AMS'!AH37</f>
        <v>54028.266490663926</v>
      </c>
      <c r="U9" s="2">
        <f>'Transport AMS'!AI37</f>
        <v>54535.308128457997</v>
      </c>
      <c r="V9" s="2">
        <f>'Transport AMS'!AJ37</f>
        <v>54383.808926284015</v>
      </c>
      <c r="W9" s="2">
        <f>'Transport AMS'!AK37</f>
        <v>53946.025329776778</v>
      </c>
      <c r="X9" s="2">
        <f>'Transport AMS'!AL37</f>
        <v>53310.76377809581</v>
      </c>
      <c r="Y9" s="2">
        <f>'Transport AMS'!AM37</f>
        <v>52645.061574404375</v>
      </c>
      <c r="Z9" s="2">
        <f>'Transport AMS'!AN37</f>
        <v>52165.342409974372</v>
      </c>
      <c r="AA9" s="2">
        <f>'Transport AMS'!AO37</f>
        <v>51693.247206004176</v>
      </c>
      <c r="AB9" s="2">
        <f>'Transport AMS'!AP37</f>
        <v>51294.664910744636</v>
      </c>
      <c r="AC9" s="2">
        <f>'Transport AMS'!AQ37</f>
        <v>50929.639962582478</v>
      </c>
      <c r="AD9" s="2">
        <f>'Transport AMS'!AR37</f>
        <v>50553.269868216608</v>
      </c>
      <c r="AE9" s="2">
        <f>'Transport AMS'!AS37</f>
        <v>50251.305062467778</v>
      </c>
      <c r="AF9" s="2">
        <f>'Transport AMS'!AT37</f>
        <v>49858.886480533387</v>
      </c>
      <c r="AG9" s="2">
        <f>'Transport AMS'!AU37</f>
        <v>49456.675544143785</v>
      </c>
      <c r="AH9" s="2">
        <f>'Transport AMS'!AV37</f>
        <v>49046.094887455758</v>
      </c>
      <c r="AI9" s="2">
        <f>'Transport AMS'!AW37</f>
        <v>48642.683344429082</v>
      </c>
      <c r="AJ9" s="21"/>
      <c r="AL9" s="21"/>
      <c r="AN9" s="21"/>
      <c r="AO9" s="21"/>
      <c r="AP9" s="21"/>
      <c r="AQ9" s="21"/>
      <c r="AR9" s="21"/>
      <c r="AS9" s="21"/>
      <c r="AT9" s="21"/>
      <c r="AU9" s="21"/>
      <c r="AV9" s="21"/>
      <c r="AW9" s="21"/>
    </row>
    <row r="11" spans="1:49" x14ac:dyDescent="0.25">
      <c r="B11" t="s">
        <v>2142</v>
      </c>
      <c r="C11" t="s">
        <v>2147</v>
      </c>
      <c r="D11" s="2">
        <f>'Transp lourd AMS'!R11</f>
        <v>207.92757560000001</v>
      </c>
      <c r="E11" s="2">
        <f>'Transp lourd AMS'!S11</f>
        <v>226.78519660000001</v>
      </c>
      <c r="F11" s="2">
        <f>'Transp lourd AMS'!T11</f>
        <v>197.1911983</v>
      </c>
      <c r="G11" s="2">
        <f>'Transp lourd AMS'!U11</f>
        <v>208.4167176</v>
      </c>
      <c r="H11" s="2">
        <f>'Transp lourd AMS'!V11</f>
        <v>207.68932050000001</v>
      </c>
      <c r="I11" s="2">
        <f>'Transp lourd AMS'!W11</f>
        <v>4994.1483440000002</v>
      </c>
      <c r="J11" s="2">
        <f>'Transp lourd AMS'!X11</f>
        <v>4932.942873</v>
      </c>
      <c r="K11" s="2">
        <f>'Transp lourd AMS'!Y11</f>
        <v>7879.5630609999998</v>
      </c>
      <c r="L11" s="2">
        <f>'Transp lourd AMS'!Z11</f>
        <v>8051.0180520000004</v>
      </c>
      <c r="M11" s="2">
        <f>'Transp lourd AMS'!AA11</f>
        <v>8313.2669170000008</v>
      </c>
      <c r="N11" s="2">
        <f>'Transp lourd AMS'!AB11</f>
        <v>8760.795408</v>
      </c>
      <c r="O11" s="2">
        <f>'Transp lourd AMS'!AC11</f>
        <v>9005.0306249999994</v>
      </c>
      <c r="P11" s="2">
        <f>'Transp lourd AMS'!AD11</f>
        <v>15476.07798</v>
      </c>
      <c r="Q11" s="2">
        <f>'Transp lourd AMS'!AE11</f>
        <v>16314.728429999999</v>
      </c>
      <c r="R11" s="2">
        <f>'Transp lourd AMS'!AF11</f>
        <v>17310.798739999998</v>
      </c>
      <c r="S11" s="2">
        <f>'Transp lourd AMS'!AG11</f>
        <v>18275.357349999998</v>
      </c>
      <c r="T11" s="2">
        <f>'Transp lourd AMS'!AH11</f>
        <v>19213.80042</v>
      </c>
      <c r="U11" s="2">
        <f>'Transp lourd AMS'!AI11</f>
        <v>24121.199110000001</v>
      </c>
      <c r="V11" s="2">
        <f>'Transp lourd AMS'!AJ11</f>
        <v>25530.606530000001</v>
      </c>
      <c r="W11" s="2">
        <f>'Transp lourd AMS'!AK11</f>
        <v>27039.52576</v>
      </c>
      <c r="X11" s="2">
        <f>'Transp lourd AMS'!AL11</f>
        <v>28526.560409999998</v>
      </c>
      <c r="Y11" s="2">
        <f>'Transp lourd AMS'!AM11</f>
        <v>30032.311880000001</v>
      </c>
      <c r="Z11" s="2">
        <f>'Transp lourd AMS'!AN11</f>
        <v>26230.289580000001</v>
      </c>
      <c r="AA11" s="2">
        <f>'Transp lourd AMS'!AO11</f>
        <v>27296.43907</v>
      </c>
      <c r="AB11" s="2">
        <f>'Transp lourd AMS'!AP11</f>
        <v>28447.05862</v>
      </c>
      <c r="AC11" s="2">
        <f>'Transp lourd AMS'!AQ11</f>
        <v>29616.997329999998</v>
      </c>
      <c r="AD11" s="2">
        <f>'Transp lourd AMS'!AR11</f>
        <v>30635.607929999998</v>
      </c>
      <c r="AE11" s="2">
        <f>'Transp lourd AMS'!AS11</f>
        <v>24906.562409999999</v>
      </c>
      <c r="AF11" s="2">
        <f>'Transp lourd AMS'!AT11</f>
        <v>25441.266469999999</v>
      </c>
      <c r="AG11" s="2">
        <f>'Transp lourd AMS'!AU11</f>
        <v>25853.994920000001</v>
      </c>
      <c r="AH11" s="2">
        <f>'Transp lourd AMS'!AV11</f>
        <v>26269.791870000001</v>
      </c>
      <c r="AI11" s="2">
        <f>'Transp lourd AMS'!AW11</f>
        <v>26727.26065</v>
      </c>
    </row>
    <row r="13" spans="1:49" x14ac:dyDescent="0.25">
      <c r="B13" t="s">
        <v>2143</v>
      </c>
    </row>
    <row r="14" spans="1:49" x14ac:dyDescent="0.25">
      <c r="B14" t="s">
        <v>2149</v>
      </c>
    </row>
    <row r="16" spans="1:49" x14ac:dyDescent="0.25">
      <c r="A16" t="s">
        <v>2144</v>
      </c>
      <c r="B16" t="s">
        <v>5</v>
      </c>
      <c r="C16" t="s">
        <v>2141</v>
      </c>
      <c r="D16" s="2">
        <f>D17</f>
        <v>21394.854367039221</v>
      </c>
      <c r="E16" s="2">
        <f t="shared" ref="E16:AI16" si="2">E17</f>
        <v>23376.509247610971</v>
      </c>
      <c r="F16" s="2">
        <f t="shared" si="2"/>
        <v>24872.21688515889</v>
      </c>
      <c r="G16" s="2">
        <f t="shared" si="2"/>
        <v>26521.503614818517</v>
      </c>
      <c r="H16" s="2">
        <f t="shared" si="2"/>
        <v>29344.200453325109</v>
      </c>
      <c r="I16" s="2">
        <f t="shared" si="2"/>
        <v>38232.308573316004</v>
      </c>
      <c r="J16" s="2">
        <f t="shared" si="2"/>
        <v>44794.511771504636</v>
      </c>
      <c r="K16" s="2">
        <f t="shared" si="2"/>
        <v>49051.180628253569</v>
      </c>
      <c r="L16" s="2">
        <f t="shared" si="2"/>
        <v>50953.980910784972</v>
      </c>
      <c r="M16" s="2">
        <f t="shared" si="2"/>
        <v>51138.457872049432</v>
      </c>
      <c r="N16" s="2">
        <f t="shared" si="2"/>
        <v>50529.650782974</v>
      </c>
      <c r="O16" s="2">
        <f t="shared" si="2"/>
        <v>49319.818103629616</v>
      </c>
      <c r="P16" s="2">
        <f t="shared" si="2"/>
        <v>48336.090701659006</v>
      </c>
      <c r="Q16" s="2">
        <f t="shared" si="2"/>
        <v>46841.948489499046</v>
      </c>
      <c r="R16" s="2">
        <f t="shared" si="2"/>
        <v>44399.81554047484</v>
      </c>
      <c r="S16" s="2">
        <f t="shared" si="2"/>
        <v>41799.03711749534</v>
      </c>
      <c r="T16" s="2">
        <f t="shared" si="2"/>
        <v>39468.718311805103</v>
      </c>
      <c r="U16" s="2">
        <f t="shared" si="2"/>
        <v>37378.939981279138</v>
      </c>
      <c r="V16" s="2">
        <f t="shared" si="2"/>
        <v>35512.49786755778</v>
      </c>
      <c r="W16" s="2">
        <f t="shared" si="2"/>
        <v>33790.819753546297</v>
      </c>
      <c r="X16" s="2">
        <f t="shared" si="2"/>
        <v>32149.621058869285</v>
      </c>
      <c r="Y16" s="2">
        <f t="shared" si="2"/>
        <v>30825.913717549993</v>
      </c>
      <c r="Z16" s="2">
        <f t="shared" si="2"/>
        <v>29681.344962334133</v>
      </c>
      <c r="AA16" s="2">
        <f t="shared" si="2"/>
        <v>28614.710370134067</v>
      </c>
      <c r="AB16" s="2">
        <f t="shared" si="2"/>
        <v>27650.397412282466</v>
      </c>
      <c r="AC16" s="2">
        <f t="shared" si="2"/>
        <v>26772.959383544312</v>
      </c>
      <c r="AD16" s="2">
        <f t="shared" si="2"/>
        <v>25942.492486151903</v>
      </c>
      <c r="AE16" s="2">
        <f t="shared" si="2"/>
        <v>25158.268785749526</v>
      </c>
      <c r="AF16" s="2">
        <f t="shared" si="2"/>
        <v>24437.766139982865</v>
      </c>
      <c r="AG16" s="2">
        <f t="shared" si="2"/>
        <v>23739.215867534931</v>
      </c>
      <c r="AH16" s="2">
        <f t="shared" si="2"/>
        <v>23054.316264111134</v>
      </c>
      <c r="AI16" s="2">
        <f t="shared" si="2"/>
        <v>22405.104593310094</v>
      </c>
      <c r="AL16" s="2">
        <f>O16-F16</f>
        <v>24447.601218470725</v>
      </c>
      <c r="AM16" s="2">
        <v>54000</v>
      </c>
      <c r="AN16">
        <v>39000</v>
      </c>
    </row>
    <row r="17" spans="1:40" x14ac:dyDescent="0.25">
      <c r="B17" t="s">
        <v>5</v>
      </c>
      <c r="C17" t="s">
        <v>2147</v>
      </c>
      <c r="D17" s="2">
        <f>D18+D19</f>
        <v>21394.854367039221</v>
      </c>
      <c r="E17" s="2">
        <f t="shared" ref="E17:AI17" si="3">E18+E19</f>
        <v>23376.509247610971</v>
      </c>
      <c r="F17" s="2">
        <f t="shared" si="3"/>
        <v>24872.21688515889</v>
      </c>
      <c r="G17" s="2">
        <f t="shared" si="3"/>
        <v>26521.503614818517</v>
      </c>
      <c r="H17" s="2">
        <f t="shared" si="3"/>
        <v>29344.200453325109</v>
      </c>
      <c r="I17" s="2">
        <f t="shared" si="3"/>
        <v>38232.308573316004</v>
      </c>
      <c r="J17" s="2">
        <f t="shared" si="3"/>
        <v>44794.511771504636</v>
      </c>
      <c r="K17" s="2">
        <f t="shared" si="3"/>
        <v>49051.180628253569</v>
      </c>
      <c r="L17" s="2">
        <f t="shared" si="3"/>
        <v>50953.980910784972</v>
      </c>
      <c r="M17" s="2">
        <f t="shared" si="3"/>
        <v>51138.457872049432</v>
      </c>
      <c r="N17" s="2">
        <f t="shared" si="3"/>
        <v>50529.650782974</v>
      </c>
      <c r="O17" s="2">
        <f t="shared" si="3"/>
        <v>49319.818103629616</v>
      </c>
      <c r="P17" s="2">
        <f t="shared" si="3"/>
        <v>48336.090701659006</v>
      </c>
      <c r="Q17" s="2">
        <f t="shared" si="3"/>
        <v>46841.948489499046</v>
      </c>
      <c r="R17" s="2">
        <f t="shared" si="3"/>
        <v>44399.81554047484</v>
      </c>
      <c r="S17" s="2">
        <f t="shared" si="3"/>
        <v>41799.03711749534</v>
      </c>
      <c r="T17" s="2">
        <f t="shared" si="3"/>
        <v>39468.718311805103</v>
      </c>
      <c r="U17" s="2">
        <f t="shared" si="3"/>
        <v>37378.939981279138</v>
      </c>
      <c r="V17" s="2">
        <f t="shared" si="3"/>
        <v>35512.49786755778</v>
      </c>
      <c r="W17" s="2">
        <f t="shared" si="3"/>
        <v>33790.819753546297</v>
      </c>
      <c r="X17" s="2">
        <f t="shared" si="3"/>
        <v>32149.621058869285</v>
      </c>
      <c r="Y17" s="2">
        <f t="shared" si="3"/>
        <v>30825.913717549993</v>
      </c>
      <c r="Z17" s="2">
        <f t="shared" si="3"/>
        <v>29681.344962334133</v>
      </c>
      <c r="AA17" s="2">
        <f t="shared" si="3"/>
        <v>28614.710370134067</v>
      </c>
      <c r="AB17" s="2">
        <f t="shared" si="3"/>
        <v>27650.397412282466</v>
      </c>
      <c r="AC17" s="2">
        <f t="shared" si="3"/>
        <v>26772.959383544312</v>
      </c>
      <c r="AD17" s="2">
        <f t="shared" si="3"/>
        <v>25942.492486151903</v>
      </c>
      <c r="AE17" s="2">
        <f t="shared" si="3"/>
        <v>25158.268785749526</v>
      </c>
      <c r="AF17" s="2">
        <f t="shared" si="3"/>
        <v>24437.766139982865</v>
      </c>
      <c r="AG17" s="2">
        <f t="shared" si="3"/>
        <v>23739.215867534931</v>
      </c>
      <c r="AH17" s="2">
        <f t="shared" si="3"/>
        <v>23054.316264111134</v>
      </c>
      <c r="AI17" s="2">
        <f t="shared" si="3"/>
        <v>22405.104593310094</v>
      </c>
      <c r="AL17" s="2">
        <f>O17-F17</f>
        <v>24447.601218470725</v>
      </c>
      <c r="AM17" s="2">
        <v>48000</v>
      </c>
      <c r="AN17">
        <v>23000</v>
      </c>
    </row>
    <row r="18" spans="1:40" x14ac:dyDescent="0.25">
      <c r="B18" t="s">
        <v>2145</v>
      </c>
      <c r="C18" t="s">
        <v>2147</v>
      </c>
      <c r="D18" s="2">
        <f>'Résidentiel AMS'!R23</f>
        <v>16140.44349171013</v>
      </c>
      <c r="E18" s="2">
        <f>'Résidentiel AMS'!S23</f>
        <v>18217.207962493001</v>
      </c>
      <c r="F18" s="2">
        <f>'Résidentiel AMS'!T23</f>
        <v>19808.02519</v>
      </c>
      <c r="G18" s="2">
        <f>'Résidentiel AMS'!U23</f>
        <v>21552.421509996773</v>
      </c>
      <c r="H18" s="2">
        <f>'Résidentiel AMS'!V23</f>
        <v>24470.227938210395</v>
      </c>
      <c r="I18" s="2">
        <f>'Résidentiel AMS'!W23</f>
        <v>28697.697748377606</v>
      </c>
      <c r="J18" s="2">
        <f>'Résidentiel AMS'!X23</f>
        <v>33533.853481645609</v>
      </c>
      <c r="K18" s="2">
        <f>'Résidentiel AMS'!Y23</f>
        <v>36066.780857787875</v>
      </c>
      <c r="L18" s="2">
        <f>'Résidentiel AMS'!Z23</f>
        <v>36397.108285429276</v>
      </c>
      <c r="M18" s="2">
        <f>'Résidentiel AMS'!AA23</f>
        <v>35315.692660473702</v>
      </c>
      <c r="N18" s="2">
        <f>'Résidentiel AMS'!AB23</f>
        <v>33884.309885158429</v>
      </c>
      <c r="O18" s="2">
        <f>'Résidentiel AMS'!AC23</f>
        <v>32389.133377438113</v>
      </c>
      <c r="P18" s="2">
        <f>'Résidentiel AMS'!AD23</f>
        <v>31653.928964203478</v>
      </c>
      <c r="Q18" s="2">
        <f>'Résidentiel AMS'!AE23</f>
        <v>31002.421463776202</v>
      </c>
      <c r="R18" s="2">
        <f>'Résidentiel AMS'!AF23</f>
        <v>29857.05082293335</v>
      </c>
      <c r="S18" s="2">
        <f>'Résidentiel AMS'!AG23</f>
        <v>28867.091377114011</v>
      </c>
      <c r="T18" s="2">
        <f>'Résidentiel AMS'!AH23</f>
        <v>28302.545554398457</v>
      </c>
      <c r="U18" s="2">
        <f>'Résidentiel AMS'!AI23</f>
        <v>27980.905215334304</v>
      </c>
      <c r="V18" s="2">
        <f>'Résidentiel AMS'!AJ23</f>
        <v>27759.527269896902</v>
      </c>
      <c r="W18" s="2">
        <f>'Résidentiel AMS'!AK23</f>
        <v>27473.774685045759</v>
      </c>
      <c r="X18" s="2">
        <f>'Résidentiel AMS'!AL23</f>
        <v>27015.561993097945</v>
      </c>
      <c r="Y18" s="2">
        <f>'Résidentiel AMS'!AM23</f>
        <v>26615.401530827181</v>
      </c>
      <c r="Z18" s="2">
        <f>'Résidentiel AMS'!AN23</f>
        <v>26155.97502015797</v>
      </c>
      <c r="AA18" s="2">
        <f>'Résidentiel AMS'!AO23</f>
        <v>25573.331641176464</v>
      </c>
      <c r="AB18" s="2">
        <f>'Résidentiel AMS'!AP23</f>
        <v>24935.067031538969</v>
      </c>
      <c r="AC18" s="2">
        <f>'Résidentiel AMS'!AQ23</f>
        <v>24267.340486294939</v>
      </c>
      <c r="AD18" s="2">
        <f>'Résidentiel AMS'!AR23</f>
        <v>23565.775099470713</v>
      </c>
      <c r="AE18" s="2">
        <f>'Résidentiel AMS'!AS23</f>
        <v>22857.323342496453</v>
      </c>
      <c r="AF18" s="2">
        <f>'Résidentiel AMS'!AT23</f>
        <v>22179.442558913117</v>
      </c>
      <c r="AG18" s="2">
        <f>'Résidentiel AMS'!AU23</f>
        <v>21503.845483449266</v>
      </c>
      <c r="AH18" s="2">
        <f>'Résidentiel AMS'!AV23</f>
        <v>20830.784967230069</v>
      </c>
      <c r="AI18" s="2">
        <f>'Résidentiel AMS'!AW23</f>
        <v>20187.423986309401</v>
      </c>
      <c r="AL18" s="2">
        <f t="shared" ref="AL18:AL23" si="4">O18-F18</f>
        <v>12581.108187438113</v>
      </c>
      <c r="AM18" s="2">
        <v>21000</v>
      </c>
    </row>
    <row r="19" spans="1:40" x14ac:dyDescent="0.25">
      <c r="B19" t="s">
        <v>2146</v>
      </c>
      <c r="C19" t="s">
        <v>2147</v>
      </c>
      <c r="D19" s="2">
        <f>'Tertiaire AMS'!R14</f>
        <v>5254.4108753290902</v>
      </c>
      <c r="E19" s="2">
        <f>'Tertiaire AMS'!S14</f>
        <v>5159.3012851179683</v>
      </c>
      <c r="F19" s="2">
        <f>'Tertiaire AMS'!T14</f>
        <v>5064.191695158891</v>
      </c>
      <c r="G19" s="2">
        <f>'Tertiaire AMS'!U14</f>
        <v>4969.0821048217458</v>
      </c>
      <c r="H19" s="2">
        <f>'Tertiaire AMS'!V14</f>
        <v>4873.9725151147159</v>
      </c>
      <c r="I19" s="2">
        <f>'Tertiaire AMS'!W14</f>
        <v>9534.6108249383979</v>
      </c>
      <c r="J19" s="2">
        <f>'Tertiaire AMS'!X14</f>
        <v>11260.658289859026</v>
      </c>
      <c r="K19" s="2">
        <f>'Tertiaire AMS'!Y14</f>
        <v>12984.399770465698</v>
      </c>
      <c r="L19" s="2">
        <f>'Tertiaire AMS'!Z14</f>
        <v>14556.872625355692</v>
      </c>
      <c r="M19" s="2">
        <f>'Tertiaire AMS'!AA14</f>
        <v>15822.765211575734</v>
      </c>
      <c r="N19" s="2">
        <f>'Tertiaire AMS'!AB14</f>
        <v>16645.340897815571</v>
      </c>
      <c r="O19" s="2">
        <f>'Tertiaire AMS'!AC14</f>
        <v>16930.684726191503</v>
      </c>
      <c r="P19" s="2">
        <f>'Tertiaire AMS'!AD14</f>
        <v>16682.161737455528</v>
      </c>
      <c r="Q19" s="2">
        <f>'Tertiaire AMS'!AE14</f>
        <v>15839.527025722848</v>
      </c>
      <c r="R19" s="2">
        <f>'Tertiaire AMS'!AF14</f>
        <v>14542.76471754149</v>
      </c>
      <c r="S19" s="2">
        <f>'Tertiaire AMS'!AG14</f>
        <v>12931.945740381327</v>
      </c>
      <c r="T19" s="2">
        <f>'Tertiaire AMS'!AH14</f>
        <v>11166.172757406643</v>
      </c>
      <c r="U19" s="2">
        <f>'Tertiaire AMS'!AI14</f>
        <v>9398.034765944838</v>
      </c>
      <c r="V19" s="2">
        <f>'Tertiaire AMS'!AJ14</f>
        <v>7752.9705976608766</v>
      </c>
      <c r="W19" s="2">
        <f>'Tertiaire AMS'!AK14</f>
        <v>6317.0450685005408</v>
      </c>
      <c r="X19" s="2">
        <f>'Tertiaire AMS'!AL14</f>
        <v>5134.0590657713401</v>
      </c>
      <c r="Y19" s="2">
        <f>'Tertiaire AMS'!AM14</f>
        <v>4210.5121867228108</v>
      </c>
      <c r="Z19" s="2">
        <f>'Tertiaire AMS'!AN14</f>
        <v>3525.3699421761621</v>
      </c>
      <c r="AA19" s="2">
        <f>'Tertiaire AMS'!AO14</f>
        <v>3041.378728957603</v>
      </c>
      <c r="AB19" s="2">
        <f>'Tertiaire AMS'!AP14</f>
        <v>2715.3303807434954</v>
      </c>
      <c r="AC19" s="2">
        <f>'Tertiaire AMS'!AQ14</f>
        <v>2505.6188972493719</v>
      </c>
      <c r="AD19" s="2">
        <f>'Tertiaire AMS'!AR14</f>
        <v>2376.7173866811895</v>
      </c>
      <c r="AE19" s="2">
        <f>'Tertiaire AMS'!AS14</f>
        <v>2300.945443253072</v>
      </c>
      <c r="AF19" s="2">
        <f>'Tertiaire AMS'!AT14</f>
        <v>2258.3235810697493</v>
      </c>
      <c r="AG19" s="2">
        <f>'Tertiaire AMS'!AU14</f>
        <v>2235.3703840856651</v>
      </c>
      <c r="AH19" s="2">
        <f>'Tertiaire AMS'!AV14</f>
        <v>2223.531296881064</v>
      </c>
      <c r="AI19" s="2">
        <f>'Tertiaire AMS'!AW14</f>
        <v>2217.6806070006946</v>
      </c>
      <c r="AL19" s="2">
        <f t="shared" si="4"/>
        <v>11866.493031032613</v>
      </c>
      <c r="AM19" s="2">
        <v>27000</v>
      </c>
    </row>
    <row r="20" spans="1:40" x14ac:dyDescent="0.25">
      <c r="B20" t="s">
        <v>2153</v>
      </c>
      <c r="C20" t="s">
        <v>2147</v>
      </c>
      <c r="D20" s="2">
        <f>'Tertiaire AMS'!R15</f>
        <v>3970.5354586930107</v>
      </c>
      <c r="E20" s="2">
        <f>'Tertiaire AMS'!S15</f>
        <v>3936.4449218417162</v>
      </c>
      <c r="F20" s="2">
        <f>'Tertiaire AMS'!T15</f>
        <v>3902.3543849904208</v>
      </c>
      <c r="G20" s="2">
        <f>'Tertiaire AMS'!U15</f>
        <v>3868.2638481391259</v>
      </c>
      <c r="H20" s="2">
        <f>'Tertiaire AMS'!V15</f>
        <v>3834.1733112878314</v>
      </c>
      <c r="I20" s="2">
        <f>'Tertiaire AMS'!W15</f>
        <v>7581.7869807582929</v>
      </c>
      <c r="J20" s="2">
        <f>'Tertiaire AMS'!X15</f>
        <v>8954.3153860307266</v>
      </c>
      <c r="K20" s="2">
        <f>'Tertiaire AMS'!Y15</f>
        <v>10325.010106233942</v>
      </c>
      <c r="L20" s="2">
        <f>'Tertiaire AMS'!Z15</f>
        <v>11575.418165144501</v>
      </c>
      <c r="M20" s="2">
        <f>'Tertiaire AMS'!AA15</f>
        <v>12582.037954214722</v>
      </c>
      <c r="N20" s="2">
        <f>'Tertiaire AMS'!AB15</f>
        <v>13236.138444951994</v>
      </c>
      <c r="O20" s="2">
        <f>'Tertiaire AMS'!AC15</f>
        <v>13463.039800046918</v>
      </c>
      <c r="P20" s="2">
        <f>'Tertiaire AMS'!AD15</f>
        <v>13265.417855109825</v>
      </c>
      <c r="Q20" s="2">
        <f>'Tertiaire AMS'!AE15</f>
        <v>12595.366710429154</v>
      </c>
      <c r="R20" s="2">
        <f>'Tertiaire AMS'!AF15</f>
        <v>11564.199757523762</v>
      </c>
      <c r="S20" s="2">
        <f>'Tertiaire AMS'!AG15</f>
        <v>10283.29940697673</v>
      </c>
      <c r="T20" s="2">
        <f>'Tertiaire AMS'!AH15</f>
        <v>8879.1818341012749</v>
      </c>
      <c r="U20" s="2">
        <f>'Tertiaire AMS'!AI15</f>
        <v>7473.1836401179689</v>
      </c>
      <c r="V20" s="2">
        <f>'Tertiaire AMS'!AJ15</f>
        <v>6165.0520003267502</v>
      </c>
      <c r="W20" s="2">
        <f>'Tertiaire AMS'!AK15</f>
        <v>5023.2244328105571</v>
      </c>
      <c r="X20" s="2">
        <f>'Tertiaire AMS'!AL15</f>
        <v>4082.530781300944</v>
      </c>
      <c r="Y20" s="2">
        <f>'Tertiaire AMS'!AM15</f>
        <v>3348.1394328210999</v>
      </c>
      <c r="Z20" s="2">
        <f>'Tertiaire AMS'!AN15</f>
        <v>2803.3240600650611</v>
      </c>
      <c r="AA20" s="2">
        <f>'Tertiaire AMS'!AO15</f>
        <v>2418.46112793166</v>
      </c>
      <c r="AB20" s="2">
        <f>'Tertiaire AMS'!AP15</f>
        <v>2159.1921165153826</v>
      </c>
      <c r="AC20" s="2">
        <f>'Tertiaire AMS'!AQ15</f>
        <v>1992.4325262299265</v>
      </c>
      <c r="AD20" s="2">
        <f>'Tertiaire AMS'!AR15</f>
        <v>1889.9318775364904</v>
      </c>
      <c r="AE20" s="2">
        <f>'Tertiaire AMS'!AS15</f>
        <v>1829.6791052905749</v>
      </c>
      <c r="AF20" s="2">
        <f>'Tertiaire AMS'!AT15</f>
        <v>1795.7868065362954</v>
      </c>
      <c r="AG20" s="2">
        <f>'Tertiaire AMS'!AU15</f>
        <v>1777.5347504783947</v>
      </c>
      <c r="AH20" s="2">
        <f>'Tertiaire AMS'!AV15</f>
        <v>1768.1204767731331</v>
      </c>
      <c r="AI20" s="2">
        <f>'Tertiaire AMS'!AW15</f>
        <v>1763.4680912808951</v>
      </c>
      <c r="AL20" s="2">
        <f t="shared" si="4"/>
        <v>9560.6854150564977</v>
      </c>
    </row>
    <row r="21" spans="1:40" x14ac:dyDescent="0.25">
      <c r="B21" t="s">
        <v>2154</v>
      </c>
      <c r="C21" t="s">
        <v>2147</v>
      </c>
      <c r="D21" s="2">
        <f>'Tertiaire AMS'!R16</f>
        <v>1283.8754166360798</v>
      </c>
      <c r="E21" s="2">
        <f>'Tertiaire AMS'!S16</f>
        <v>1222.8563632762521</v>
      </c>
      <c r="F21" s="2">
        <f>'Tertiaire AMS'!T16</f>
        <v>1161.8373101684704</v>
      </c>
      <c r="G21" s="2">
        <f>'Tertiaire AMS'!U16</f>
        <v>1100.8182566826194</v>
      </c>
      <c r="H21" s="2">
        <f>'Tertiaire AMS'!V16</f>
        <v>1039.799203826884</v>
      </c>
      <c r="I21" s="2">
        <f>'Tertiaire AMS'!W16</f>
        <v>1952.8238441801059</v>
      </c>
      <c r="J21" s="2">
        <f>'Tertiaire AMS'!X16</f>
        <v>2306.3429038282989</v>
      </c>
      <c r="K21" s="2">
        <f>'Tertiaire AMS'!Y16</f>
        <v>2659.3896642317563</v>
      </c>
      <c r="L21" s="2">
        <f>'Tertiaire AMS'!Z16</f>
        <v>2981.4544602111905</v>
      </c>
      <c r="M21" s="2">
        <f>'Tertiaire AMS'!AA16</f>
        <v>3240.7272573610107</v>
      </c>
      <c r="N21" s="2">
        <f>'Tertiaire AMS'!AB16</f>
        <v>3409.2024528635784</v>
      </c>
      <c r="O21" s="2">
        <f>'Tertiaire AMS'!AC16</f>
        <v>3467.6449261445855</v>
      </c>
      <c r="P21" s="2">
        <f>'Tertiaire AMS'!AD16</f>
        <v>3416.7438823457046</v>
      </c>
      <c r="Q21" s="2">
        <f>'Tertiaire AMS'!AE16</f>
        <v>3244.1603152936937</v>
      </c>
      <c r="R21" s="2">
        <f>'Tertiaire AMS'!AF16</f>
        <v>2978.5649600177267</v>
      </c>
      <c r="S21" s="2">
        <f>'Tertiaire AMS'!AG16</f>
        <v>2648.6463334045966</v>
      </c>
      <c r="T21" s="2">
        <f>'Tertiaire AMS'!AH16</f>
        <v>2286.9909233053677</v>
      </c>
      <c r="U21" s="2">
        <f>'Tertiaire AMS'!AI16</f>
        <v>1924.8511258268688</v>
      </c>
      <c r="V21" s="2">
        <f>'Tertiaire AMS'!AJ16</f>
        <v>1587.9185973341268</v>
      </c>
      <c r="W21" s="2">
        <f>'Tertiaire AMS'!AK16</f>
        <v>1293.8206356899834</v>
      </c>
      <c r="X21" s="2">
        <f>'Tertiaire AMS'!AL16</f>
        <v>1051.5282844703966</v>
      </c>
      <c r="Y21" s="2">
        <f>'Tertiaire AMS'!AM16</f>
        <v>862.37275390171067</v>
      </c>
      <c r="Z21" s="2">
        <f>'Tertiaire AMS'!AN16</f>
        <v>722.04588211110104</v>
      </c>
      <c r="AA21" s="2">
        <f>'Tertiaire AMS'!AO16</f>
        <v>622.91760102594287</v>
      </c>
      <c r="AB21" s="2">
        <f>'Tertiaire AMS'!AP16</f>
        <v>556.1382642281128</v>
      </c>
      <c r="AC21" s="2">
        <f>'Tertiaire AMS'!AQ16</f>
        <v>513.18637101944569</v>
      </c>
      <c r="AD21" s="2">
        <f>'Tertiaire AMS'!AR16</f>
        <v>486.78550914469901</v>
      </c>
      <c r="AE21" s="2">
        <f>'Tertiaire AMS'!AS16</f>
        <v>471.26633796249723</v>
      </c>
      <c r="AF21" s="2">
        <f>'Tertiaire AMS'!AT16</f>
        <v>462.53677453345398</v>
      </c>
      <c r="AG21" s="2">
        <f>'Tertiaire AMS'!AU16</f>
        <v>457.83563360727061</v>
      </c>
      <c r="AH21" s="2">
        <f>'Tertiaire AMS'!AV16</f>
        <v>455.41082010793104</v>
      </c>
      <c r="AI21" s="2">
        <f>'Tertiaire AMS'!AW16</f>
        <v>454.2125157197994</v>
      </c>
      <c r="AL21" s="2">
        <f t="shared" si="4"/>
        <v>2305.8076159761149</v>
      </c>
    </row>
    <row r="23" spans="1:40" x14ac:dyDescent="0.25">
      <c r="A23" t="s">
        <v>2150</v>
      </c>
      <c r="B23" t="s">
        <v>5</v>
      </c>
      <c r="C23" t="s">
        <v>2141</v>
      </c>
      <c r="D23" s="2">
        <f>'Energie AMS'!S43+'Energie AMS'!S44+'Energie AMS'!S48+'Energie AMS'!S49+'Energie AMS'!S50+'Energie AMS'!S51+'Energie AMS'!S53+'Energie AMS'!S54+'Energie AMS'!S56+'Energie AMS'!S57</f>
        <v>8647.1548001550254</v>
      </c>
      <c r="E23" s="2">
        <f>'Energie AMS'!T43+'Energie AMS'!T44+'Energie AMS'!T48+'Energie AMS'!T49+'Energie AMS'!T50+'Energie AMS'!T51+'Energie AMS'!T53+'Energie AMS'!T54+'Energie AMS'!T56+'Energie AMS'!T57</f>
        <v>17694.253022614153</v>
      </c>
      <c r="F23" s="2">
        <f>'Energie AMS'!U43+'Energie AMS'!U44+'Energie AMS'!U48+'Energie AMS'!U49+'Energie AMS'!U50+'Energie AMS'!U51+'Energie AMS'!U53+'Energie AMS'!U54+'Energie AMS'!U56+'Energie AMS'!U57</f>
        <v>8858.5292844047763</v>
      </c>
      <c r="G23" s="2">
        <f>'Energie AMS'!V43+'Energie AMS'!V44+'Energie AMS'!V48+'Energie AMS'!V49+'Energie AMS'!V50+'Energie AMS'!V51+'Energie AMS'!V53+'Energie AMS'!V54+'Energie AMS'!V56+'Energie AMS'!V57</f>
        <v>18258.007393941742</v>
      </c>
      <c r="H23" s="2">
        <f>'Energie AMS'!W43+'Energie AMS'!W44+'Energie AMS'!W48+'Energie AMS'!W49+'Energie AMS'!W50+'Energie AMS'!W51+'Energie AMS'!W53+'Energie AMS'!W54+'Energie AMS'!W56+'Energie AMS'!W57</f>
        <v>18909.580295162694</v>
      </c>
      <c r="I23" s="2">
        <f>'Energie AMS'!X43+'Energie AMS'!X44+'Energie AMS'!X48+'Energie AMS'!X49+'Energie AMS'!X50+'Energie AMS'!X51+'Energie AMS'!X53+'Energie AMS'!X54+'Energie AMS'!X56+'Energie AMS'!X57</f>
        <v>35188.845578792367</v>
      </c>
      <c r="J23" s="2">
        <f>'Energie AMS'!Y43+'Energie AMS'!Y44+'Energie AMS'!Y48+'Energie AMS'!Y49+'Energie AMS'!Y50+'Energie AMS'!Y51+'Energie AMS'!Y53+'Energie AMS'!Y54+'Energie AMS'!Y56+'Energie AMS'!Y57</f>
        <v>20292.755289062534</v>
      </c>
      <c r="K23" s="2">
        <f>'Energie AMS'!Z43+'Energie AMS'!Z44+'Energie AMS'!Z48+'Energie AMS'!Z49+'Energie AMS'!Z50+'Energie AMS'!Z51+'Energie AMS'!Z53+'Energie AMS'!Z54+'Energie AMS'!Z56+'Energie AMS'!Z57</f>
        <v>18057.365688611928</v>
      </c>
      <c r="L23" s="2">
        <f>'Energie AMS'!AA43+'Energie AMS'!AA44+'Energie AMS'!AA48+'Energie AMS'!AA49+'Energie AMS'!AA50+'Energie AMS'!AA51+'Energie AMS'!AA53+'Energie AMS'!AA54+'Energie AMS'!AA56+'Energie AMS'!AA57</f>
        <v>18246.192873611675</v>
      </c>
      <c r="M23" s="2">
        <f>'Energie AMS'!AB43+'Energie AMS'!AB44+'Energie AMS'!AB48+'Energie AMS'!AB49+'Energie AMS'!AB50+'Energie AMS'!AB51+'Energie AMS'!AB53+'Energie AMS'!AB54+'Energie AMS'!AB56+'Energie AMS'!AB57</f>
        <v>18365.398103189025</v>
      </c>
      <c r="N23" s="2">
        <f>'Energie AMS'!AC43+'Energie AMS'!AC44+'Energie AMS'!AC48+'Energie AMS'!AC49+'Energie AMS'!AC50+'Energie AMS'!AC51+'Energie AMS'!AC53+'Energie AMS'!AC54+'Energie AMS'!AC56+'Energie AMS'!AC57</f>
        <v>18365.987093131269</v>
      </c>
      <c r="O23" s="2">
        <f>'Energie AMS'!AD43+'Energie AMS'!AD44+'Energie AMS'!AD48+'Energie AMS'!AD49+'Energie AMS'!AD50+'Energie AMS'!AD51+'Energie AMS'!AD53+'Energie AMS'!AD54+'Energie AMS'!AD56+'Energie AMS'!AD57</f>
        <v>18394.427017951446</v>
      </c>
      <c r="P23" s="2">
        <f>'Energie AMS'!AE43+'Energie AMS'!AE44+'Energie AMS'!AE48+'Energie AMS'!AE49+'Energie AMS'!AE50+'Energie AMS'!AE51+'Energie AMS'!AE53+'Energie AMS'!AE54+'Energie AMS'!AE56+'Energie AMS'!AE57</f>
        <v>23868.544979765611</v>
      </c>
      <c r="Q23" s="2">
        <f>'Energie AMS'!AF43+'Energie AMS'!AF44+'Energie AMS'!AF48+'Energie AMS'!AF49+'Energie AMS'!AF50+'Energie AMS'!AF51+'Energie AMS'!AF53+'Energie AMS'!AF54+'Energie AMS'!AF56+'Energie AMS'!AF57</f>
        <v>23972.928971359157</v>
      </c>
      <c r="R23" s="2">
        <f>'Energie AMS'!AG43+'Energie AMS'!AG44+'Energie AMS'!AG48+'Energie AMS'!AG49+'Energie AMS'!AG50+'Energie AMS'!AG51+'Energie AMS'!AG53+'Energie AMS'!AG54+'Energie AMS'!AG56+'Energie AMS'!AG57</f>
        <v>24233.335809457087</v>
      </c>
      <c r="S23" s="2">
        <f>'Energie AMS'!AH43+'Energie AMS'!AH44+'Energie AMS'!AH48+'Energie AMS'!AH49+'Energie AMS'!AH50+'Energie AMS'!AH51+'Energie AMS'!AH53+'Energie AMS'!AH54+'Energie AMS'!AH56+'Energie AMS'!AH57</f>
        <v>24577.349649866243</v>
      </c>
      <c r="T23" s="2">
        <f>'Energie AMS'!AI43+'Energie AMS'!AI44+'Energie AMS'!AI48+'Energie AMS'!AI49+'Energie AMS'!AI50+'Energie AMS'!AI51+'Energie AMS'!AI53+'Energie AMS'!AI54+'Energie AMS'!AI56+'Energie AMS'!AI57</f>
        <v>25216.135638885684</v>
      </c>
      <c r="U23" s="2">
        <f>'Energie AMS'!AJ43+'Energie AMS'!AJ44+'Energie AMS'!AJ48+'Energie AMS'!AJ49+'Energie AMS'!AJ50+'Energie AMS'!AJ51+'Energie AMS'!AJ53+'Energie AMS'!AJ54+'Energie AMS'!AJ56+'Energie AMS'!AJ57</f>
        <v>28968.70917241295</v>
      </c>
      <c r="V23" s="2">
        <f>'Energie AMS'!AK43+'Energie AMS'!AK44+'Energie AMS'!AK48+'Energie AMS'!AK49+'Energie AMS'!AK50+'Energie AMS'!AK51+'Energie AMS'!AK53+'Energie AMS'!AK54+'Energie AMS'!AK56+'Energie AMS'!AK57</f>
        <v>29566.582874607389</v>
      </c>
      <c r="W23" s="2">
        <f>'Energie AMS'!AL43+'Energie AMS'!AL44+'Energie AMS'!AL48+'Energie AMS'!AL49+'Energie AMS'!AL50+'Energie AMS'!AL51+'Energie AMS'!AL53+'Energie AMS'!AL54+'Energie AMS'!AL56+'Energie AMS'!AL57</f>
        <v>30222.003720236782</v>
      </c>
      <c r="X23" s="2">
        <f>'Energie AMS'!AM43+'Energie AMS'!AM44+'Energie AMS'!AM48+'Energie AMS'!AM49+'Energie AMS'!AM50+'Energie AMS'!AM51+'Energie AMS'!AM53+'Energie AMS'!AM54+'Energie AMS'!AM56+'Energie AMS'!AM57</f>
        <v>30590.663787115904</v>
      </c>
      <c r="Y23" s="2">
        <f>'Energie AMS'!AN43+'Energie AMS'!AN44+'Energie AMS'!AN48+'Energie AMS'!AN49+'Energie AMS'!AN50+'Energie AMS'!AN51+'Energie AMS'!AN53+'Energie AMS'!AN54+'Energie AMS'!AN56+'Energie AMS'!AN57</f>
        <v>30377.691017210749</v>
      </c>
      <c r="Z23" s="2">
        <f>'Energie AMS'!AO43+'Energie AMS'!AO44+'Energie AMS'!AO48+'Energie AMS'!AO49+'Energie AMS'!AO50+'Energie AMS'!AO51+'Energie AMS'!AO53+'Energie AMS'!AO54+'Energie AMS'!AO56+'Energie AMS'!AO57</f>
        <v>32512.617866835411</v>
      </c>
      <c r="AA23" s="2">
        <f>'Energie AMS'!AP43+'Energie AMS'!AP44+'Energie AMS'!AP48+'Energie AMS'!AP49+'Energie AMS'!AP50+'Energie AMS'!AP51+'Energie AMS'!AP53+'Energie AMS'!AP54+'Energie AMS'!AP56+'Energie AMS'!AP57</f>
        <v>33431.601387844807</v>
      </c>
      <c r="AB23" s="2">
        <f>'Energie AMS'!AQ43+'Energie AMS'!AQ44+'Energie AMS'!AQ48+'Energie AMS'!AQ49+'Energie AMS'!AQ50+'Energie AMS'!AQ51+'Energie AMS'!AQ53+'Energie AMS'!AQ54+'Energie AMS'!AQ56+'Energie AMS'!AQ57</f>
        <v>34299.984890011438</v>
      </c>
      <c r="AC23" s="2">
        <f>'Energie AMS'!AR43+'Energie AMS'!AR44+'Energie AMS'!AR48+'Energie AMS'!AR49+'Energie AMS'!AR50+'Energie AMS'!AR51+'Energie AMS'!AR53+'Energie AMS'!AR54+'Energie AMS'!AR56+'Energie AMS'!AR57</f>
        <v>35160.427802948376</v>
      </c>
      <c r="AD23" s="2">
        <f>'Energie AMS'!AS43+'Energie AMS'!AS44+'Energie AMS'!AS48+'Energie AMS'!AS49+'Energie AMS'!AS50+'Energie AMS'!AS51+'Energie AMS'!AS53+'Energie AMS'!AS54+'Energie AMS'!AS56+'Energie AMS'!AS57</f>
        <v>33715.460050990456</v>
      </c>
      <c r="AE23" s="2">
        <f>'Energie AMS'!AT43+'Energie AMS'!AT44+'Energie AMS'!AT48+'Energie AMS'!AT49+'Energie AMS'!AT50+'Energie AMS'!AT51+'Energie AMS'!AT53+'Energie AMS'!AT54+'Energie AMS'!AT56+'Energie AMS'!AT57</f>
        <v>31453.407403172077</v>
      </c>
      <c r="AF23" s="2">
        <f>'Energie AMS'!AU43+'Energie AMS'!AU44+'Energie AMS'!AU48+'Energie AMS'!AU49+'Energie AMS'!AU50+'Energie AMS'!AU51+'Energie AMS'!AU53+'Energie AMS'!AU54+'Energie AMS'!AU56+'Energie AMS'!AU57</f>
        <v>31997.671299477737</v>
      </c>
      <c r="AG23" s="2">
        <f>'Energie AMS'!AV43+'Energie AMS'!AV44+'Energie AMS'!AV48+'Energie AMS'!AV49+'Energie AMS'!AV50+'Energie AMS'!AV51+'Energie AMS'!AV53+'Energie AMS'!AV54+'Energie AMS'!AV56+'Energie AMS'!AV57</f>
        <v>32524.61844923432</v>
      </c>
      <c r="AH23" s="2">
        <f>'Energie AMS'!AW43+'Energie AMS'!AW44+'Energie AMS'!AW48+'Energie AMS'!AW49+'Energie AMS'!AW50+'Energie AMS'!AW51+'Energie AMS'!AW53+'Energie AMS'!AW54+'Energie AMS'!AW56+'Energie AMS'!AW57</f>
        <v>33058.277328933327</v>
      </c>
      <c r="AI23" s="2">
        <f>'Energie AMS'!AX43+'Energie AMS'!AX44+'Energie AMS'!AX48+'Energie AMS'!AX49+'Energie AMS'!AX50+'Energie AMS'!AX51+'Energie AMS'!AX53+'Energie AMS'!AX54+'Energie AMS'!AX56+'Energie AMS'!AX57</f>
        <v>33627.390796472464</v>
      </c>
      <c r="AL23" s="2">
        <f t="shared" si="4"/>
        <v>9535.8977335466698</v>
      </c>
      <c r="AM23" s="2">
        <v>9000</v>
      </c>
      <c r="AN23">
        <v>16000</v>
      </c>
    </row>
    <row r="24" spans="1:40" x14ac:dyDescent="0.25">
      <c r="B24" t="s">
        <v>5</v>
      </c>
      <c r="C24" t="s">
        <v>2147</v>
      </c>
      <c r="D24" s="2">
        <f>SUM('Energie AMS'!S41:S57)</f>
        <v>9555.7732710733544</v>
      </c>
      <c r="E24" s="2">
        <f>SUM('Energie AMS'!T41:T57)</f>
        <v>20996.140910669565</v>
      </c>
      <c r="F24" s="2">
        <f>SUM('Energie AMS'!U41:U57)</f>
        <v>9733.2927208334222</v>
      </c>
      <c r="G24" s="2">
        <f>SUM('Energie AMS'!V41:V57)</f>
        <v>19208.975402815176</v>
      </c>
      <c r="H24" s="2">
        <f>SUM('Energie AMS'!W41:W57)</f>
        <v>20079.228542833629</v>
      </c>
      <c r="I24" s="2">
        <f>SUM('Energie AMS'!X41:X57)</f>
        <v>36515.068166267236</v>
      </c>
      <c r="J24" s="2">
        <f>SUM('Energie AMS'!Y41:Y57)</f>
        <v>21094.546216331215</v>
      </c>
      <c r="K24" s="2">
        <f>SUM('Energie AMS'!Z41:Z57)</f>
        <v>18829.301706265971</v>
      </c>
      <c r="L24" s="2">
        <f>SUM('Energie AMS'!AA41:AA57)</f>
        <v>18999.750266796342</v>
      </c>
      <c r="M24" s="2">
        <f>SUM('Energie AMS'!AB41:AB57)</f>
        <v>19095.227740642058</v>
      </c>
      <c r="N24" s="2">
        <f>SUM('Energie AMS'!AC41:AC57)</f>
        <v>19053.696407710722</v>
      </c>
      <c r="O24" s="2">
        <f>SUM('Energie AMS'!AD41:AD57)</f>
        <v>19053.736857153632</v>
      </c>
      <c r="P24" s="2">
        <f>SUM('Energie AMS'!AE41:AE57)</f>
        <v>24473.268689588484</v>
      </c>
      <c r="Q24" s="2">
        <f>SUM('Energie AMS'!AF41:AF57)</f>
        <v>24541.632474126091</v>
      </c>
      <c r="R24" s="2">
        <f>SUM('Energie AMS'!AG41:AG57)</f>
        <v>24772.212170472048</v>
      </c>
      <c r="S24" s="2">
        <f>SUM('Energie AMS'!AH41:AH57)</f>
        <v>25091.722115109107</v>
      </c>
      <c r="T24" s="2">
        <f>SUM('Energie AMS'!AI41:AI57)</f>
        <v>25710.77862405033</v>
      </c>
      <c r="U24" s="2">
        <f>SUM('Energie AMS'!AJ41:AJ57)</f>
        <v>29434.886346344912</v>
      </c>
      <c r="V24" s="2">
        <f>SUM('Energie AMS'!AK41:AK57)</f>
        <v>30003.079488743962</v>
      </c>
      <c r="W24" s="2">
        <f>SUM('Energie AMS'!AL41:AL57)</f>
        <v>30629.111578590298</v>
      </c>
      <c r="X24" s="2">
        <f>SUM('Energie AMS'!AM41:AM57)</f>
        <v>30970.548425271198</v>
      </c>
      <c r="Y24" s="2">
        <f>SUM('Energie AMS'!AN41:AN57)</f>
        <v>30724.417261530554</v>
      </c>
      <c r="Z24" s="2">
        <f>SUM('Energie AMS'!AO41:AO57)</f>
        <v>32817.984704598508</v>
      </c>
      <c r="AA24" s="2">
        <f>SUM('Energie AMS'!AP41:AP57)</f>
        <v>33717.816983534009</v>
      </c>
      <c r="AB24" s="2">
        <f>SUM('Energie AMS'!AQ41:AQ57)</f>
        <v>34565.932696190685</v>
      </c>
      <c r="AC24" s="2">
        <f>SUM('Energie AMS'!AR41:AR57)</f>
        <v>35405.11958555023</v>
      </c>
      <c r="AD24" s="2">
        <f>SUM('Energie AMS'!AS41:AS57)</f>
        <v>33936.33363155101</v>
      </c>
      <c r="AE24" s="2">
        <f>SUM('Energie AMS'!AT41:AT57)</f>
        <v>31672.369951986919</v>
      </c>
      <c r="AF24" s="2">
        <f>SUM('Energie AMS'!AU41:AU57)</f>
        <v>32206.706706182737</v>
      </c>
      <c r="AG24" s="2">
        <f>SUM('Energie AMS'!AV41:AV57)</f>
        <v>32724.707186974825</v>
      </c>
      <c r="AH24" s="2">
        <f>SUM('Energie AMS'!AW41:AW57)</f>
        <v>33250.221894202616</v>
      </c>
      <c r="AI24" s="2">
        <f>SUM('Energie AMS'!AX41:AX57)</f>
        <v>33812.146866110663</v>
      </c>
      <c r="AL24" s="2">
        <f>AL23</f>
        <v>9535.8977335466698</v>
      </c>
      <c r="AM24" s="2">
        <v>9000</v>
      </c>
      <c r="AN24">
        <v>16000</v>
      </c>
    </row>
    <row r="26" spans="1:40" x14ac:dyDescent="0.25">
      <c r="A26" t="s">
        <v>2151</v>
      </c>
      <c r="B26" t="s">
        <v>5</v>
      </c>
      <c r="C26" t="s">
        <v>2141</v>
      </c>
      <c r="D26" s="2">
        <f>SUM('Industrie AMS'!R31:R42)</f>
        <v>9928.9033091323781</v>
      </c>
      <c r="E26" s="2">
        <f>SUM('Industrie AMS'!S31:S42)</f>
        <v>8523.398613085199</v>
      </c>
      <c r="F26" s="2">
        <f>SUM('Industrie AMS'!T31:T42)</f>
        <v>8732.4229163625769</v>
      </c>
      <c r="G26" s="2">
        <f>SUM('Industrie AMS'!U31:U42)</f>
        <v>8040.2266182275562</v>
      </c>
      <c r="H26" s="2">
        <f>SUM('Industrie AMS'!V31:V42)</f>
        <v>7537.9137805396012</v>
      </c>
      <c r="I26" s="2">
        <f>SUM('Industrie AMS'!W31:W42)</f>
        <v>9489.6002058345657</v>
      </c>
      <c r="J26" s="2">
        <f>SUM('Industrie AMS'!X31:X42)</f>
        <v>11458.583108334284</v>
      </c>
      <c r="K26" s="2">
        <f>SUM('Industrie AMS'!Y31:Y42)</f>
        <v>11749.109119195169</v>
      </c>
      <c r="L26" s="2">
        <f>SUM('Industrie AMS'!Z31:Z42)</f>
        <v>11792.176291586551</v>
      </c>
      <c r="M26" s="2">
        <f>SUM('Industrie AMS'!AA31:AA42)</f>
        <v>11878.111012181595</v>
      </c>
      <c r="N26" s="2">
        <f>SUM('Industrie AMS'!AB31:AB42)</f>
        <v>11915.374070957017</v>
      </c>
      <c r="O26" s="2">
        <f>SUM('Industrie AMS'!AC31:AC42)</f>
        <v>12017.264993363811</v>
      </c>
      <c r="P26" s="2">
        <f>SUM('Industrie AMS'!AD31:AD42)</f>
        <v>11198.606148826288</v>
      </c>
      <c r="Q26" s="2">
        <f>SUM('Industrie AMS'!AE31:AE42)</f>
        <v>10691.900872523714</v>
      </c>
      <c r="R26" s="2">
        <f>SUM('Industrie AMS'!AF31:AF42)</f>
        <v>10337.64475719511</v>
      </c>
      <c r="S26" s="2">
        <f>SUM('Industrie AMS'!AG31:AG42)</f>
        <v>10314.390634747817</v>
      </c>
      <c r="T26" s="2">
        <f>SUM('Industrie AMS'!AH31:AH42)</f>
        <v>10420.779002922029</v>
      </c>
      <c r="U26" s="2">
        <f>SUM('Industrie AMS'!AI31:AI42)</f>
        <v>10473.423325722473</v>
      </c>
      <c r="V26" s="2">
        <f>SUM('Industrie AMS'!AJ31:AJ42)</f>
        <v>10527.193651948877</v>
      </c>
      <c r="W26" s="2">
        <f>SUM('Industrie AMS'!AK31:AK42)</f>
        <v>10556.198923226304</v>
      </c>
      <c r="X26" s="2">
        <f>SUM('Industrie AMS'!AL31:AL42)</f>
        <v>10608.625657037075</v>
      </c>
      <c r="Y26" s="2">
        <f>SUM('Industrie AMS'!AM31:AM42)</f>
        <v>10693.736357399754</v>
      </c>
      <c r="Z26" s="2">
        <f>SUM('Industrie AMS'!AN31:AN42)</f>
        <v>10829.948376613147</v>
      </c>
      <c r="AA26" s="2">
        <f>SUM('Industrie AMS'!AO31:AO42)</f>
        <v>10980.532465905731</v>
      </c>
      <c r="AB26" s="2">
        <f>SUM('Industrie AMS'!AP31:AP42)</f>
        <v>11113.993554733803</v>
      </c>
      <c r="AC26" s="2">
        <f>SUM('Industrie AMS'!AQ31:AQ42)</f>
        <v>11233.911519498173</v>
      </c>
      <c r="AD26" s="2">
        <f>SUM('Industrie AMS'!AR31:AR42)</f>
        <v>11329.558294069349</v>
      </c>
      <c r="AE26" s="2">
        <f>SUM('Industrie AMS'!AS31:AS42)</f>
        <v>11438.542014002383</v>
      </c>
      <c r="AF26" s="2">
        <f>SUM('Industrie AMS'!AT31:AT42)</f>
        <v>11533.828914126982</v>
      </c>
      <c r="AG26" s="2">
        <f>SUM('Industrie AMS'!AU31:AU42)</f>
        <v>11619.413901425827</v>
      </c>
      <c r="AH26" s="2">
        <f>SUM('Industrie AMS'!AV31:AV42)</f>
        <v>11698.970625702601</v>
      </c>
      <c r="AI26" s="2">
        <f>SUM('Industrie AMS'!AW31:AW42)</f>
        <v>11775.063347053614</v>
      </c>
      <c r="AL26" s="2">
        <f t="shared" ref="AL26:AL28" si="5">O26-F26</f>
        <v>3284.8420770012344</v>
      </c>
      <c r="AM26" s="2">
        <v>4000</v>
      </c>
      <c r="AN26">
        <v>6000</v>
      </c>
    </row>
    <row r="27" spans="1:40" x14ac:dyDescent="0.25">
      <c r="B27" t="s">
        <v>5</v>
      </c>
      <c r="C27" t="s">
        <v>2147</v>
      </c>
      <c r="D27" s="2">
        <f>D26</f>
        <v>9928.9033091323781</v>
      </c>
      <c r="E27" s="2">
        <f t="shared" ref="E27:AI27" si="6">E26</f>
        <v>8523.398613085199</v>
      </c>
      <c r="F27" s="2">
        <f t="shared" si="6"/>
        <v>8732.4229163625769</v>
      </c>
      <c r="G27" s="2">
        <f t="shared" si="6"/>
        <v>8040.2266182275562</v>
      </c>
      <c r="H27" s="2">
        <f t="shared" si="6"/>
        <v>7537.9137805396012</v>
      </c>
      <c r="I27" s="2">
        <f t="shared" si="6"/>
        <v>9489.6002058345657</v>
      </c>
      <c r="J27" s="2">
        <f t="shared" si="6"/>
        <v>11458.583108334284</v>
      </c>
      <c r="K27" s="2">
        <f t="shared" si="6"/>
        <v>11749.109119195169</v>
      </c>
      <c r="L27" s="2">
        <f t="shared" si="6"/>
        <v>11792.176291586551</v>
      </c>
      <c r="M27" s="2">
        <f t="shared" si="6"/>
        <v>11878.111012181595</v>
      </c>
      <c r="N27" s="2">
        <f t="shared" si="6"/>
        <v>11915.374070957017</v>
      </c>
      <c r="O27" s="2">
        <f t="shared" si="6"/>
        <v>12017.264993363811</v>
      </c>
      <c r="P27" s="2">
        <f t="shared" si="6"/>
        <v>11198.606148826288</v>
      </c>
      <c r="Q27" s="2">
        <f t="shared" si="6"/>
        <v>10691.900872523714</v>
      </c>
      <c r="R27" s="2">
        <f t="shared" si="6"/>
        <v>10337.64475719511</v>
      </c>
      <c r="S27" s="2">
        <f t="shared" si="6"/>
        <v>10314.390634747817</v>
      </c>
      <c r="T27" s="2">
        <f t="shared" si="6"/>
        <v>10420.779002922029</v>
      </c>
      <c r="U27" s="2">
        <f t="shared" si="6"/>
        <v>10473.423325722473</v>
      </c>
      <c r="V27" s="2">
        <f t="shared" si="6"/>
        <v>10527.193651948877</v>
      </c>
      <c r="W27" s="2">
        <f t="shared" si="6"/>
        <v>10556.198923226304</v>
      </c>
      <c r="X27" s="2">
        <f t="shared" si="6"/>
        <v>10608.625657037075</v>
      </c>
      <c r="Y27" s="2">
        <f t="shared" si="6"/>
        <v>10693.736357399754</v>
      </c>
      <c r="Z27" s="2">
        <f t="shared" si="6"/>
        <v>10829.948376613147</v>
      </c>
      <c r="AA27" s="2">
        <f t="shared" si="6"/>
        <v>10980.532465905731</v>
      </c>
      <c r="AB27" s="2">
        <f t="shared" si="6"/>
        <v>11113.993554733803</v>
      </c>
      <c r="AC27" s="2">
        <f t="shared" si="6"/>
        <v>11233.911519498173</v>
      </c>
      <c r="AD27" s="2">
        <f t="shared" si="6"/>
        <v>11329.558294069349</v>
      </c>
      <c r="AE27" s="2">
        <f t="shared" si="6"/>
        <v>11438.542014002383</v>
      </c>
      <c r="AF27" s="2">
        <f t="shared" si="6"/>
        <v>11533.828914126982</v>
      </c>
      <c r="AG27" s="2">
        <f t="shared" si="6"/>
        <v>11619.413901425827</v>
      </c>
      <c r="AH27" s="2">
        <f t="shared" si="6"/>
        <v>11698.970625702601</v>
      </c>
      <c r="AI27" s="2">
        <f t="shared" si="6"/>
        <v>11775.063347053614</v>
      </c>
      <c r="AL27" s="2">
        <f>AL26</f>
        <v>3284.8420770012344</v>
      </c>
      <c r="AM27" s="2">
        <v>4000</v>
      </c>
      <c r="AN27">
        <v>6000</v>
      </c>
    </row>
    <row r="28" spans="1:40" x14ac:dyDescent="0.25">
      <c r="A28" t="s">
        <v>443</v>
      </c>
      <c r="B28" t="s">
        <v>5</v>
      </c>
      <c r="C28" t="s">
        <v>2141</v>
      </c>
      <c r="D28" s="2">
        <f>'Industrie AMS'!R30</f>
        <v>442.67341962310928</v>
      </c>
      <c r="E28" s="2">
        <f>'Industrie AMS'!S30</f>
        <v>511.75606827017401</v>
      </c>
      <c r="F28" s="2">
        <f>'Industrie AMS'!T30</f>
        <v>728.58780314618105</v>
      </c>
      <c r="G28" s="2">
        <f>'Industrie AMS'!U30</f>
        <v>972.16645862907126</v>
      </c>
      <c r="H28" s="2">
        <f>'Industrie AMS'!V30</f>
        <v>1147.2210971288396</v>
      </c>
      <c r="I28" s="2">
        <f>'Industrie AMS'!W30</f>
        <v>1275.2962945336315</v>
      </c>
      <c r="J28" s="2">
        <f>'Industrie AMS'!X30</f>
        <v>1331.2032139653484</v>
      </c>
      <c r="K28" s="2">
        <f>'Industrie AMS'!Y30</f>
        <v>1010.5433577690385</v>
      </c>
      <c r="L28" s="2">
        <f>'Industrie AMS'!Z30</f>
        <v>732.60836842340268</v>
      </c>
      <c r="M28" s="2">
        <f>'Industrie AMS'!AA30</f>
        <v>516.68385675039769</v>
      </c>
      <c r="N28" s="2">
        <f>'Industrie AMS'!AB30</f>
        <v>364.94949179204667</v>
      </c>
      <c r="O28" s="2">
        <f>'Industrie AMS'!AC30</f>
        <v>301.98330559682978</v>
      </c>
      <c r="P28" s="2">
        <f>'Industrie AMS'!AD30</f>
        <v>257.7207361854114</v>
      </c>
      <c r="Q28" s="2">
        <f>'Industrie AMS'!AE30</f>
        <v>207.36581764438409</v>
      </c>
      <c r="R28" s="2">
        <f>'Industrie AMS'!AF30</f>
        <v>170.52700327692477</v>
      </c>
      <c r="S28" s="2">
        <f>'Industrie AMS'!AG30</f>
        <v>185.53925340108455</v>
      </c>
      <c r="T28" s="2">
        <f>'Industrie AMS'!AH30</f>
        <v>194.80556504325705</v>
      </c>
      <c r="U28" s="2">
        <f>'Industrie AMS'!AI30</f>
        <v>178.04127953403389</v>
      </c>
      <c r="V28" s="2">
        <f>'Industrie AMS'!AJ30</f>
        <v>142.2551965104019</v>
      </c>
      <c r="W28" s="2">
        <f>'Industrie AMS'!AK30</f>
        <v>71.533116724582456</v>
      </c>
      <c r="X28" s="2">
        <f>'Industrie AMS'!AL30</f>
        <v>27.405094525830688</v>
      </c>
      <c r="Y28" s="2">
        <f>'Industrie AMS'!AM30</f>
        <v>-18.573622430303242</v>
      </c>
      <c r="Z28" s="2">
        <f>'Industrie AMS'!AN30</f>
        <v>-6.5391640112728329</v>
      </c>
      <c r="AA28" s="2">
        <f>'Industrie AMS'!AO30</f>
        <v>46.181989313652473</v>
      </c>
      <c r="AB28" s="2">
        <f>'Industrie AMS'!AP30</f>
        <v>65.411255925438766</v>
      </c>
      <c r="AC28" s="2">
        <f>'Industrie AMS'!AQ30</f>
        <v>57.568089434624923</v>
      </c>
      <c r="AD28" s="2">
        <f>'Industrie AMS'!AR30</f>
        <v>22.321458170324529</v>
      </c>
      <c r="AE28" s="2">
        <f>'Industrie AMS'!AS30</f>
        <v>71.173397674671946</v>
      </c>
      <c r="AF28" s="2">
        <f>'Industrie AMS'!AT30</f>
        <v>105.48459646501895</v>
      </c>
      <c r="AG28" s="2">
        <f>'Industrie AMS'!AU30</f>
        <v>123.65442449137407</v>
      </c>
      <c r="AH28" s="2">
        <f>'Industrie AMS'!AV30</f>
        <v>129.735155417454</v>
      </c>
      <c r="AI28" s="2">
        <f>'Industrie AMS'!AW30</f>
        <v>125.151509824092</v>
      </c>
      <c r="AL28" s="2">
        <f t="shared" si="5"/>
        <v>-426.60449754935127</v>
      </c>
      <c r="AM28" s="2">
        <v>2000</v>
      </c>
      <c r="AN28">
        <v>5500</v>
      </c>
    </row>
    <row r="29" spans="1:40" x14ac:dyDescent="0.25">
      <c r="B29" t="s">
        <v>5</v>
      </c>
      <c r="C29" t="s">
        <v>2147</v>
      </c>
      <c r="D29" s="2">
        <f>D28</f>
        <v>442.67341962310928</v>
      </c>
      <c r="E29" s="2">
        <f t="shared" ref="E29:AI29" si="7">E28</f>
        <v>511.75606827017401</v>
      </c>
      <c r="F29" s="2">
        <f t="shared" si="7"/>
        <v>728.58780314618105</v>
      </c>
      <c r="G29" s="2">
        <f t="shared" si="7"/>
        <v>972.16645862907126</v>
      </c>
      <c r="H29" s="2">
        <f t="shared" si="7"/>
        <v>1147.2210971288396</v>
      </c>
      <c r="I29" s="2">
        <f t="shared" si="7"/>
        <v>1275.2962945336315</v>
      </c>
      <c r="J29" s="2">
        <f t="shared" si="7"/>
        <v>1331.2032139653484</v>
      </c>
      <c r="K29" s="2">
        <f t="shared" si="7"/>
        <v>1010.5433577690385</v>
      </c>
      <c r="L29" s="2">
        <f t="shared" si="7"/>
        <v>732.60836842340268</v>
      </c>
      <c r="M29" s="2">
        <f t="shared" si="7"/>
        <v>516.68385675039769</v>
      </c>
      <c r="N29" s="2">
        <f t="shared" si="7"/>
        <v>364.94949179204667</v>
      </c>
      <c r="O29" s="2">
        <f t="shared" si="7"/>
        <v>301.98330559682978</v>
      </c>
      <c r="P29" s="2">
        <f t="shared" si="7"/>
        <v>257.7207361854114</v>
      </c>
      <c r="Q29" s="2">
        <f t="shared" si="7"/>
        <v>207.36581764438409</v>
      </c>
      <c r="R29" s="2">
        <f t="shared" si="7"/>
        <v>170.52700327692477</v>
      </c>
      <c r="S29" s="2">
        <f t="shared" si="7"/>
        <v>185.53925340108455</v>
      </c>
      <c r="T29" s="2">
        <f t="shared" si="7"/>
        <v>194.80556504325705</v>
      </c>
      <c r="U29" s="2">
        <f t="shared" si="7"/>
        <v>178.04127953403389</v>
      </c>
      <c r="V29" s="2">
        <f t="shared" si="7"/>
        <v>142.2551965104019</v>
      </c>
      <c r="W29" s="2">
        <f t="shared" si="7"/>
        <v>71.533116724582456</v>
      </c>
      <c r="X29" s="2">
        <f t="shared" si="7"/>
        <v>27.405094525830688</v>
      </c>
      <c r="Y29" s="2">
        <f t="shared" si="7"/>
        <v>-18.573622430303242</v>
      </c>
      <c r="Z29" s="2">
        <f t="shared" si="7"/>
        <v>-6.5391640112728329</v>
      </c>
      <c r="AA29" s="2">
        <f t="shared" si="7"/>
        <v>46.181989313652473</v>
      </c>
      <c r="AB29" s="2">
        <f t="shared" si="7"/>
        <v>65.411255925438766</v>
      </c>
      <c r="AC29" s="2">
        <f t="shared" si="7"/>
        <v>57.568089434624923</v>
      </c>
      <c r="AD29" s="2">
        <f t="shared" si="7"/>
        <v>22.321458170324529</v>
      </c>
      <c r="AE29" s="2">
        <f t="shared" si="7"/>
        <v>71.173397674671946</v>
      </c>
      <c r="AF29" s="2">
        <f t="shared" si="7"/>
        <v>105.48459646501895</v>
      </c>
      <c r="AG29" s="2">
        <f t="shared" si="7"/>
        <v>123.65442449137407</v>
      </c>
      <c r="AH29" s="2">
        <f t="shared" si="7"/>
        <v>129.735155417454</v>
      </c>
      <c r="AI29" s="2">
        <f t="shared" si="7"/>
        <v>125.151509824092</v>
      </c>
      <c r="AL29" s="2">
        <f>AL28</f>
        <v>-426.60449754935127</v>
      </c>
      <c r="AM29" s="2">
        <v>2000</v>
      </c>
      <c r="AN29">
        <v>5500</v>
      </c>
    </row>
    <row r="31" spans="1:40" x14ac:dyDescent="0.25">
      <c r="A31" t="s">
        <v>2155</v>
      </c>
      <c r="B31" t="s">
        <v>2156</v>
      </c>
      <c r="C31" t="s">
        <v>2141</v>
      </c>
      <c r="D31" s="2">
        <f>D5+D16+D23+D26+D28</f>
        <v>46690.48722365006</v>
      </c>
      <c r="E31" s="2">
        <f t="shared" ref="E31:AI32" si="8">E5+E16+E23+E26+E28</f>
        <v>56819.810589922592</v>
      </c>
      <c r="F31" s="2">
        <f t="shared" si="8"/>
        <v>50591.314618763558</v>
      </c>
      <c r="G31" s="2">
        <f t="shared" si="8"/>
        <v>62429.510188005908</v>
      </c>
      <c r="H31" s="2">
        <f t="shared" si="8"/>
        <v>67285.458411612999</v>
      </c>
      <c r="I31" s="2">
        <f t="shared" si="8"/>
        <v>105171.02623020938</v>
      </c>
      <c r="J31" s="2">
        <f t="shared" si="8"/>
        <v>102902.024621958</v>
      </c>
      <c r="K31" s="2">
        <f t="shared" si="8"/>
        <v>106926.94831478932</v>
      </c>
      <c r="L31" s="2">
        <f t="shared" si="8"/>
        <v>112043.28268630645</v>
      </c>
      <c r="M31" s="2">
        <f t="shared" si="8"/>
        <v>118379.18656100208</v>
      </c>
      <c r="N31" s="2">
        <f t="shared" si="8"/>
        <v>124951.40408363489</v>
      </c>
      <c r="O31" s="2">
        <f t="shared" si="8"/>
        <v>130830.23069393887</v>
      </c>
      <c r="P31" s="2">
        <f t="shared" si="8"/>
        <v>145236.72439230751</v>
      </c>
      <c r="Q31" s="2">
        <f t="shared" si="8"/>
        <v>147856.47029547478</v>
      </c>
      <c r="R31" s="2">
        <f t="shared" si="8"/>
        <v>148649.31789657846</v>
      </c>
      <c r="S31" s="2">
        <f t="shared" si="8"/>
        <v>148362.00289626789</v>
      </c>
      <c r="T31" s="2">
        <f t="shared" si="8"/>
        <v>147795.47766129376</v>
      </c>
      <c r="U31" s="2">
        <f t="shared" si="8"/>
        <v>155271.59798595228</v>
      </c>
      <c r="V31" s="2">
        <f t="shared" si="8"/>
        <v>155469.4882476179</v>
      </c>
      <c r="W31" s="2">
        <f t="shared" si="8"/>
        <v>155529.56671307661</v>
      </c>
      <c r="X31" s="2">
        <f t="shared" si="8"/>
        <v>155165.75063180918</v>
      </c>
      <c r="Y31" s="2">
        <f t="shared" si="8"/>
        <v>154532.4277699072</v>
      </c>
      <c r="Z31" s="2">
        <f t="shared" si="8"/>
        <v>151401.23016722235</v>
      </c>
      <c r="AA31" s="2">
        <f t="shared" si="8"/>
        <v>152056.8688583117</v>
      </c>
      <c r="AB31" s="2">
        <f t="shared" si="8"/>
        <v>152868.60682201188</v>
      </c>
      <c r="AC31" s="2">
        <f t="shared" si="8"/>
        <v>153770.06040093221</v>
      </c>
      <c r="AD31" s="2">
        <f t="shared" si="8"/>
        <v>152197.99257625744</v>
      </c>
      <c r="AE31" s="2">
        <f t="shared" si="8"/>
        <v>143278.90208579923</v>
      </c>
      <c r="AF31" s="2">
        <f t="shared" si="8"/>
        <v>143374.72663534936</v>
      </c>
      <c r="AG31" s="2">
        <f t="shared" si="8"/>
        <v>143317.48509731155</v>
      </c>
      <c r="AH31" s="2">
        <f t="shared" si="8"/>
        <v>143257.14245616479</v>
      </c>
      <c r="AI31" s="2">
        <f t="shared" si="8"/>
        <v>143302.63254716824</v>
      </c>
      <c r="AL31" s="2">
        <f t="shared" ref="AL31:AN32" si="9">AL5+AL16+AL23+AL26+AL28</f>
        <v>80238.916075175308</v>
      </c>
      <c r="AM31" s="2">
        <f t="shared" si="9"/>
        <v>101000</v>
      </c>
      <c r="AN31" s="2">
        <f t="shared" si="9"/>
        <v>109500</v>
      </c>
    </row>
    <row r="32" spans="1:40" x14ac:dyDescent="0.25">
      <c r="B32" t="s">
        <v>2157</v>
      </c>
      <c r="C32" t="s">
        <v>2147</v>
      </c>
      <c r="D32" s="2">
        <f>D6+D17+D24+D27+D29</f>
        <v>108307.72884949844</v>
      </c>
      <c r="E32" s="2">
        <f t="shared" si="8"/>
        <v>110182.03308178108</v>
      </c>
      <c r="F32" s="2">
        <f t="shared" si="8"/>
        <v>95368.794103801076</v>
      </c>
      <c r="G32" s="2">
        <f t="shared" si="8"/>
        <v>104124.2489345716</v>
      </c>
      <c r="H32" s="2">
        <f t="shared" si="8"/>
        <v>108017.71655516271</v>
      </c>
      <c r="I32" s="2">
        <f t="shared" si="8"/>
        <v>157360.17100633375</v>
      </c>
      <c r="J32" s="2">
        <f t="shared" si="8"/>
        <v>156391.76126155505</v>
      </c>
      <c r="K32" s="2">
        <f t="shared" si="8"/>
        <v>146560.12025045182</v>
      </c>
      <c r="L32" s="2">
        <f t="shared" si="8"/>
        <v>144087.86126510458</v>
      </c>
      <c r="M32" s="2">
        <f t="shared" si="8"/>
        <v>143950.2214630681</v>
      </c>
      <c r="N32" s="2">
        <f t="shared" si="8"/>
        <v>144527.63984925539</v>
      </c>
      <c r="O32" s="2">
        <f t="shared" si="8"/>
        <v>144834.78411942118</v>
      </c>
      <c r="P32" s="2">
        <f t="shared" si="8"/>
        <v>154232.90130979719</v>
      </c>
      <c r="Q32" s="2">
        <f t="shared" si="8"/>
        <v>153401.28321089278</v>
      </c>
      <c r="R32" s="2">
        <f t="shared" si="8"/>
        <v>151955.44837919789</v>
      </c>
      <c r="S32" s="2">
        <f t="shared" si="8"/>
        <v>150338.27286316568</v>
      </c>
      <c r="T32" s="2">
        <f t="shared" si="8"/>
        <v>149037.14841448466</v>
      </c>
      <c r="U32" s="2">
        <f t="shared" si="8"/>
        <v>156121.79817133857</v>
      </c>
      <c r="V32" s="2">
        <f t="shared" si="8"/>
        <v>156099.44166104504</v>
      </c>
      <c r="W32" s="2">
        <f t="shared" si="8"/>
        <v>156033.21446186426</v>
      </c>
      <c r="X32" s="2">
        <f t="shared" si="8"/>
        <v>155593.52442379922</v>
      </c>
      <c r="Y32" s="2">
        <f t="shared" si="8"/>
        <v>154902.8671684544</v>
      </c>
      <c r="Z32" s="2">
        <f t="shared" si="8"/>
        <v>151718.37086950886</v>
      </c>
      <c r="AA32" s="2">
        <f t="shared" si="8"/>
        <v>152348.92808489164</v>
      </c>
      <c r="AB32" s="2">
        <f t="shared" si="8"/>
        <v>153137.45844987704</v>
      </c>
      <c r="AC32" s="2">
        <f t="shared" si="8"/>
        <v>154016.19587060984</v>
      </c>
      <c r="AD32" s="2">
        <f t="shared" si="8"/>
        <v>152419.5836681592</v>
      </c>
      <c r="AE32" s="2">
        <f t="shared" si="8"/>
        <v>143498.22162188127</v>
      </c>
      <c r="AF32" s="2">
        <f t="shared" si="8"/>
        <v>143583.939307291</v>
      </c>
      <c r="AG32" s="2">
        <f t="shared" si="8"/>
        <v>143517.66184457074</v>
      </c>
      <c r="AH32" s="2">
        <f t="shared" si="8"/>
        <v>143449.1306968896</v>
      </c>
      <c r="AI32" s="2">
        <f t="shared" si="8"/>
        <v>143487.41031072757</v>
      </c>
      <c r="AL32" s="2">
        <f t="shared" si="9"/>
        <v>49681.443612846582</v>
      </c>
      <c r="AM32" s="2">
        <f t="shared" si="9"/>
        <v>66000</v>
      </c>
      <c r="AN32" s="2">
        <f t="shared" si="9"/>
        <v>62500</v>
      </c>
    </row>
    <row r="34" spans="1:40" x14ac:dyDescent="0.25">
      <c r="A34" t="s">
        <v>2159</v>
      </c>
      <c r="B34" t="s">
        <v>20</v>
      </c>
      <c r="C34" t="s">
        <v>2147</v>
      </c>
      <c r="D34" s="2">
        <f>'Transport AMS'!R40+'Transp lourd AMS'!R9</f>
        <v>55184.898364848639</v>
      </c>
      <c r="E34" s="2">
        <f>'Transport AMS'!S40+'Transp lourd AMS'!S9</f>
        <v>56115.690714144497</v>
      </c>
      <c r="F34" s="2">
        <f>'Transport AMS'!T40+'Transp lourd AMS'!T9</f>
        <v>57161.41843427204</v>
      </c>
      <c r="G34" s="2">
        <f>'Transport AMS'!U40+'Transp lourd AMS'!U9</f>
        <v>57943.633764939092</v>
      </c>
      <c r="H34" s="2">
        <f>'Transport AMS'!V40+'Transp lourd AMS'!V9</f>
        <v>58518.948979828063</v>
      </c>
      <c r="I34" s="2">
        <f>'Transport AMS'!W40+'Transp lourd AMS'!W9</f>
        <v>62640.941423289361</v>
      </c>
      <c r="J34" s="2">
        <f>'Transport AMS'!X40+'Transp lourd AMS'!X9</f>
        <v>63876.154976577753</v>
      </c>
      <c r="K34" s="2">
        <f>'Transport AMS'!Y40+'Transp lourd AMS'!Y9</f>
        <v>62029.863003938575</v>
      </c>
      <c r="L34" s="2">
        <f>'Transport AMS'!Z40+'Transp lourd AMS'!Z9</f>
        <v>59822.771556187239</v>
      </c>
      <c r="M34" s="2">
        <f>'Transport AMS'!AA40+'Transp lourd AMS'!AA9</f>
        <v>57581.369576957281</v>
      </c>
      <c r="N34" s="2">
        <f>'Transport AMS'!AB40+'Transp lourd AMS'!AB9</f>
        <v>55459.181489124181</v>
      </c>
      <c r="O34" s="2">
        <f>'Transport AMS'!AC40+'Transp lourd AMS'!AC9</f>
        <v>53516.229155881025</v>
      </c>
      <c r="P34" s="2">
        <f>'Transport AMS'!AD40+'Transp lourd AMS'!AD9</f>
        <v>51491.847102201646</v>
      </c>
      <c r="Q34" s="2">
        <f>'Transport AMS'!AE40+'Transp lourd AMS'!AE9</f>
        <v>49571.470616156941</v>
      </c>
      <c r="R34" s="2">
        <f>'Transport AMS'!AF40+'Transp lourd AMS'!AF9</f>
        <v>47820.332559062037</v>
      </c>
      <c r="S34" s="2">
        <f>'Transport AMS'!AG40+'Transp lourd AMS'!AG9</f>
        <v>46303.815352199847</v>
      </c>
      <c r="T34" s="2">
        <f>'Transport AMS'!AH40+'Transp lourd AMS'!AH9</f>
        <v>44935.358785402874</v>
      </c>
      <c r="U34" s="2">
        <f>'Transport AMS'!AI40+'Transp lourd AMS'!AI9</f>
        <v>43669.136100016905</v>
      </c>
      <c r="V34" s="2">
        <f>'Transport AMS'!AJ40+'Transp lourd AMS'!AJ9</f>
        <v>42483.689210667239</v>
      </c>
      <c r="W34" s="2">
        <f>'Transport AMS'!AK40+'Transp lourd AMS'!AK9</f>
        <v>41308.738450377728</v>
      </c>
      <c r="X34" s="2">
        <f>'Transport AMS'!AL40+'Transp lourd AMS'!AL9</f>
        <v>40263.635482682257</v>
      </c>
      <c r="Y34" s="2">
        <f>'Transport AMS'!AM40+'Transp lourd AMS'!AM9</f>
        <v>39303.187924864338</v>
      </c>
      <c r="Z34" s="2">
        <f>'Transport AMS'!AN40+'Transp lourd AMS'!AN9</f>
        <v>38610.536944067331</v>
      </c>
      <c r="AA34" s="2">
        <f>'Transport AMS'!AO40+'Transp lourd AMS'!AO9</f>
        <v>38031.57680937156</v>
      </c>
      <c r="AB34" s="2">
        <f>'Transport AMS'!AP40+'Transp lourd AMS'!AP9</f>
        <v>37445.235625514746</v>
      </c>
      <c r="AC34" s="2">
        <f>'Transport AMS'!AQ40+'Transp lourd AMS'!AQ9</f>
        <v>36858.74256988187</v>
      </c>
      <c r="AD34" s="2">
        <f>'Transport AMS'!AR40+'Transp lourd AMS'!AR9</f>
        <v>36262.564944310339</v>
      </c>
      <c r="AE34" s="2">
        <f>'Transport AMS'!AS40+'Transp lourd AMS'!AS9</f>
        <v>35811.395973076775</v>
      </c>
      <c r="AF34" s="2">
        <f>'Transport AMS'!AT40+'Transp lourd AMS'!AT9</f>
        <v>35358.128982067698</v>
      </c>
      <c r="AG34" s="2">
        <f>'Transport AMS'!AU40+'Transp lourd AMS'!AU9</f>
        <v>34901.9955563486</v>
      </c>
      <c r="AH34" s="2">
        <f>'Transport AMS'!AV40+'Transp lourd AMS'!AV9</f>
        <v>34447.66028411912</v>
      </c>
      <c r="AI34" s="2">
        <f>'Transport AMS'!AW40+'Transp lourd AMS'!AW9</f>
        <v>33999.846428823854</v>
      </c>
      <c r="AL34" s="2">
        <f t="shared" ref="AL34:AL39" si="10">O34-F34</f>
        <v>-3645.1892783910153</v>
      </c>
      <c r="AN34">
        <v>-9000</v>
      </c>
    </row>
    <row r="35" spans="1:40" x14ac:dyDescent="0.25">
      <c r="B35" t="s">
        <v>2145</v>
      </c>
      <c r="C35" t="s">
        <v>2147</v>
      </c>
      <c r="D35" s="2">
        <f>'Résidentiel AMS'!R21</f>
        <v>50471.412287645224</v>
      </c>
      <c r="E35" s="2">
        <f>'Résidentiel AMS'!S21</f>
        <v>50918.234302723737</v>
      </c>
      <c r="F35" s="2">
        <f>'Résidentiel AMS'!T21</f>
        <v>51467.458529612137</v>
      </c>
      <c r="G35" s="2">
        <f>'Résidentiel AMS'!U21</f>
        <v>53442.287714359234</v>
      </c>
      <c r="H35" s="2">
        <f>'Résidentiel AMS'!V21</f>
        <v>55478.218932732751</v>
      </c>
      <c r="I35" s="2">
        <f>'Résidentiel AMS'!W21</f>
        <v>57065.603603587093</v>
      </c>
      <c r="J35" s="2">
        <f>'Résidentiel AMS'!X21</f>
        <v>56598.997297245805</v>
      </c>
      <c r="K35" s="2">
        <f>'Résidentiel AMS'!Y21</f>
        <v>55113.085945654493</v>
      </c>
      <c r="L35" s="2">
        <f>'Résidentiel AMS'!Z21</f>
        <v>53443.918547482921</v>
      </c>
      <c r="M35" s="2">
        <f>'Résidentiel AMS'!AA21</f>
        <v>51853.886376395218</v>
      </c>
      <c r="N35" s="2">
        <f>'Résidentiel AMS'!AB21</f>
        <v>50344.799347604996</v>
      </c>
      <c r="O35" s="2">
        <f>'Résidentiel AMS'!AC21</f>
        <v>49104.011921144855</v>
      </c>
      <c r="P35" s="2">
        <f>'Résidentiel AMS'!AD21</f>
        <v>47852.359092744395</v>
      </c>
      <c r="Q35" s="2">
        <f>'Résidentiel AMS'!AE21</f>
        <v>46595.097608803488</v>
      </c>
      <c r="R35" s="2">
        <f>'Résidentiel AMS'!AF21</f>
        <v>45357.334443342188</v>
      </c>
      <c r="S35" s="2">
        <f>'Résidentiel AMS'!AG21</f>
        <v>45077.58672345386</v>
      </c>
      <c r="T35" s="2">
        <f>'Résidentiel AMS'!AH21</f>
        <v>45214.407986849757</v>
      </c>
      <c r="U35" s="2">
        <f>'Résidentiel AMS'!AI21</f>
        <v>45012.304370303231</v>
      </c>
      <c r="V35" s="2">
        <f>'Résidentiel AMS'!AJ21</f>
        <v>44692.724527719089</v>
      </c>
      <c r="W35" s="2">
        <f>'Résidentiel AMS'!AK21</f>
        <v>44225.354088008658</v>
      </c>
      <c r="X35" s="2">
        <f>'Résidentiel AMS'!AL21</f>
        <v>43689.617009993301</v>
      </c>
      <c r="Y35" s="2">
        <f>'Résidentiel AMS'!AM21</f>
        <v>43195.339984817103</v>
      </c>
      <c r="Z35" s="2">
        <f>'Résidentiel AMS'!AN21</f>
        <v>42675.109398322486</v>
      </c>
      <c r="AA35" s="2">
        <f>'Résidentiel AMS'!AO21</f>
        <v>42134.002430072585</v>
      </c>
      <c r="AB35" s="2">
        <f>'Résidentiel AMS'!AP21</f>
        <v>41573.251388284029</v>
      </c>
      <c r="AC35" s="2">
        <f>'Résidentiel AMS'!AQ21</f>
        <v>41007.340447594761</v>
      </c>
      <c r="AD35" s="2">
        <f>'Résidentiel AMS'!AR21</f>
        <v>40427.04503268221</v>
      </c>
      <c r="AE35" s="2">
        <f>'Résidentiel AMS'!AS21</f>
        <v>39795.781197880482</v>
      </c>
      <c r="AF35" s="2">
        <f>'Résidentiel AMS'!AT21</f>
        <v>39128.356430646272</v>
      </c>
      <c r="AG35" s="2">
        <f>'Résidentiel AMS'!AU21</f>
        <v>38454.993177931734</v>
      </c>
      <c r="AH35" s="2">
        <f>'Résidentiel AMS'!AV21</f>
        <v>37789.36032728992</v>
      </c>
      <c r="AI35" s="2">
        <f>'Résidentiel AMS'!AW21</f>
        <v>37155.821692563608</v>
      </c>
      <c r="AL35" s="2">
        <f t="shared" si="10"/>
        <v>-2363.4466084672822</v>
      </c>
      <c r="AN35">
        <v>-5000</v>
      </c>
    </row>
    <row r="36" spans="1:40" x14ac:dyDescent="0.25">
      <c r="B36" t="s">
        <v>2146</v>
      </c>
      <c r="C36" t="s">
        <v>2147</v>
      </c>
      <c r="D36" s="2">
        <f>'Tertiaire AMS'!R10</f>
        <v>41487.300556652728</v>
      </c>
      <c r="E36" s="2">
        <f>'Tertiaire AMS'!S10</f>
        <v>40502.675632047576</v>
      </c>
      <c r="F36" s="2">
        <f>'Tertiaire AMS'!T10</f>
        <v>41547.286316779537</v>
      </c>
      <c r="G36" s="2">
        <f>'Tertiaire AMS'!U10</f>
        <v>43086.288671694027</v>
      </c>
      <c r="H36" s="2">
        <f>'Tertiaire AMS'!V10</f>
        <v>44702.019209936945</v>
      </c>
      <c r="I36" s="2">
        <f>'Tertiaire AMS'!W10</f>
        <v>45722.677609386272</v>
      </c>
      <c r="J36" s="2">
        <f>'Tertiaire AMS'!X10</f>
        <v>45288.338966706382</v>
      </c>
      <c r="K36" s="2">
        <f>'Tertiaire AMS'!Y10</f>
        <v>43713.238009463792</v>
      </c>
      <c r="L36" s="2">
        <f>'Tertiaire AMS'!Z10</f>
        <v>41962.838284626123</v>
      </c>
      <c r="M36" s="2">
        <f>'Tertiaire AMS'!AA10</f>
        <v>40221.571675869694</v>
      </c>
      <c r="N36" s="2">
        <f>'Tertiaire AMS'!AB10</f>
        <v>38479.35794530304</v>
      </c>
      <c r="O36" s="2">
        <f>'Tertiaire AMS'!AC10</f>
        <v>36905.356955630734</v>
      </c>
      <c r="P36" s="2">
        <f>'Tertiaire AMS'!AD10</f>
        <v>36368.095307446165</v>
      </c>
      <c r="Q36" s="2">
        <f>'Tertiaire AMS'!AE10</f>
        <v>35787.79566878036</v>
      </c>
      <c r="R36" s="2">
        <f>'Tertiaire AMS'!AF10</f>
        <v>35207.701297120198</v>
      </c>
      <c r="S36" s="2">
        <f>'Tertiaire AMS'!AG10</f>
        <v>35027.290489596344</v>
      </c>
      <c r="T36" s="2">
        <f>'Tertiaire AMS'!AH10</f>
        <v>35007.28656658082</v>
      </c>
      <c r="U36" s="2">
        <f>'Tertiaire AMS'!AI10</f>
        <v>34853.544474241135</v>
      </c>
      <c r="V36" s="2">
        <f>'Tertiaire AMS'!AJ10</f>
        <v>34661.994246644463</v>
      </c>
      <c r="W36" s="2">
        <f>'Tertiaire AMS'!AK10</f>
        <v>34382.740954001376</v>
      </c>
      <c r="X36" s="2">
        <f>'Tertiaire AMS'!AL10</f>
        <v>34078.495656998806</v>
      </c>
      <c r="Y36" s="2">
        <f>'Tertiaire AMS'!AM10</f>
        <v>33805.686161965074</v>
      </c>
      <c r="Z36" s="2">
        <f>'Tertiaire AMS'!AN10</f>
        <v>33538.751459732317</v>
      </c>
      <c r="AA36" s="2">
        <f>'Tertiaire AMS'!AO10</f>
        <v>33280.9099124364</v>
      </c>
      <c r="AB36" s="2">
        <f>'Tertiaire AMS'!AP10</f>
        <v>32990.78216813488</v>
      </c>
      <c r="AC36" s="2">
        <f>'Tertiaire AMS'!AQ10</f>
        <v>32672.44753188076</v>
      </c>
      <c r="AD36" s="2">
        <f>'Tertiaire AMS'!AR10</f>
        <v>32324.318490810801</v>
      </c>
      <c r="AE36" s="2">
        <f>'Tertiaire AMS'!AS10</f>
        <v>32009.610624249319</v>
      </c>
      <c r="AF36" s="2">
        <f>'Tertiaire AMS'!AT10</f>
        <v>31667.408414647343</v>
      </c>
      <c r="AG36" s="2">
        <f>'Tertiaire AMS'!AU10</f>
        <v>31310.471621431177</v>
      </c>
      <c r="AH36" s="2">
        <f>'Tertiaire AMS'!AV10</f>
        <v>30944.122411028824</v>
      </c>
      <c r="AI36" s="2">
        <f>'Tertiaire AMS'!AW10</f>
        <v>30569.444714182082</v>
      </c>
      <c r="AL36" s="2">
        <f t="shared" si="10"/>
        <v>-4641.9293611488029</v>
      </c>
      <c r="AN36">
        <v>-5000</v>
      </c>
    </row>
    <row r="37" spans="1:40" x14ac:dyDescent="0.25">
      <c r="B37" t="s">
        <v>2150</v>
      </c>
      <c r="C37" t="s">
        <v>2147</v>
      </c>
      <c r="D37" s="2">
        <f>SUM('Energie AMS'!S80:S95)</f>
        <v>73978.049287452523</v>
      </c>
      <c r="E37" s="2">
        <f>SUM('Energie AMS'!T80:T95)</f>
        <v>76846.937860777194</v>
      </c>
      <c r="F37" s="2">
        <f>SUM('Energie AMS'!U80:U95)</f>
        <v>79238.79658879184</v>
      </c>
      <c r="G37" s="2">
        <f>SUM('Energie AMS'!V80:V95)</f>
        <v>82226.784815715946</v>
      </c>
      <c r="H37" s="2">
        <f>SUM('Energie AMS'!W80:W95)</f>
        <v>85420.789849424938</v>
      </c>
      <c r="I37" s="2">
        <f>SUM('Energie AMS'!X80:X95)</f>
        <v>88151.361697012486</v>
      </c>
      <c r="J37" s="2">
        <f>SUM('Energie AMS'!Y80:Y95)</f>
        <v>89948.443568838236</v>
      </c>
      <c r="K37" s="2">
        <f>SUM('Energie AMS'!Z80:Z95)</f>
        <v>85986.150907908246</v>
      </c>
      <c r="L37" s="2">
        <f>SUM('Energie AMS'!AA80:AA95)</f>
        <v>82167.0281654274</v>
      </c>
      <c r="M37" s="2">
        <f>SUM('Energie AMS'!AB80:AB95)</f>
        <v>78723.443418033625</v>
      </c>
      <c r="N37" s="2">
        <f>SUM('Energie AMS'!AC80:AC95)</f>
        <v>75701.904293615895</v>
      </c>
      <c r="O37" s="2">
        <f>SUM('Energie AMS'!AD80:AD95)</f>
        <v>73117.490454308921</v>
      </c>
      <c r="P37" s="2">
        <f>SUM('Energie AMS'!AE80:AE95)</f>
        <v>70680.277168666871</v>
      </c>
      <c r="Q37" s="2">
        <f>SUM('Energie AMS'!AF80:AF95)</f>
        <v>68351.786602274457</v>
      </c>
      <c r="R37" s="2">
        <f>SUM('Energie AMS'!AG80:AG95)</f>
        <v>66104.458388667437</v>
      </c>
      <c r="S37" s="2">
        <f>SUM('Energie AMS'!AH80:AH95)</f>
        <v>63689.700854935872</v>
      </c>
      <c r="T37" s="2">
        <f>SUM('Energie AMS'!AI80:AI95)</f>
        <v>61375.92868092905</v>
      </c>
      <c r="U37" s="2">
        <f>SUM('Energie AMS'!AJ80:AJ95)</f>
        <v>59250.820861014785</v>
      </c>
      <c r="V37" s="2">
        <f>SUM('Energie AMS'!AK80:AK95)</f>
        <v>57039.257007003005</v>
      </c>
      <c r="W37" s="2">
        <f>SUM('Energie AMS'!AL80:AL95)</f>
        <v>54649.194444706613</v>
      </c>
      <c r="X37" s="2">
        <f>SUM('Energie AMS'!AM80:AM95)</f>
        <v>52141.967747483148</v>
      </c>
      <c r="Y37" s="2">
        <f>SUM('Energie AMS'!AN80:AN95)</f>
        <v>49443.472489763044</v>
      </c>
      <c r="Z37" s="2">
        <f>SUM('Energie AMS'!AO80:AO95)</f>
        <v>48346.128058064874</v>
      </c>
      <c r="AA37" s="2">
        <f>SUM('Energie AMS'!AP80:AP95)</f>
        <v>47194.968125666543</v>
      </c>
      <c r="AB37" s="2">
        <f>SUM('Energie AMS'!AQ80:AQ95)</f>
        <v>45864.096942076518</v>
      </c>
      <c r="AC37" s="2">
        <f>SUM('Energie AMS'!AR80:AR95)</f>
        <v>44301.997763895204</v>
      </c>
      <c r="AD37" s="2">
        <f>SUM('Energie AMS'!AS80:AS95)</f>
        <v>42420.786150267522</v>
      </c>
      <c r="AE37" s="2">
        <f>SUM('Energie AMS'!AT80:AT95)</f>
        <v>41937.716001082845</v>
      </c>
      <c r="AF37" s="2">
        <f>SUM('Energie AMS'!AU80:AU95)</f>
        <v>41526.01726618252</v>
      </c>
      <c r="AG37" s="2">
        <f>SUM('Energie AMS'!AV80:AV95)</f>
        <v>41065.555449572348</v>
      </c>
      <c r="AH37" s="2">
        <f>SUM('Energie AMS'!AW80:AW95)</f>
        <v>40543.285206716224</v>
      </c>
      <c r="AI37" s="2">
        <f>SUM('Energie AMS'!AX80:AX95)</f>
        <v>39962.776030041052</v>
      </c>
      <c r="AL37" s="2">
        <f t="shared" si="10"/>
        <v>-6121.3061344829184</v>
      </c>
    </row>
    <row r="38" spans="1:40" x14ac:dyDescent="0.25">
      <c r="B38" t="s">
        <v>2151</v>
      </c>
      <c r="C38" t="s">
        <v>2147</v>
      </c>
      <c r="D38" s="2">
        <f>SUM('Industrie AMS'!R61:R72)</f>
        <v>38108.440389223339</v>
      </c>
      <c r="E38" s="2">
        <f>SUM('Industrie AMS'!S61:S72)</f>
        <v>40719.96035399141</v>
      </c>
      <c r="F38" s="2">
        <f>SUM('Industrie AMS'!T61:T72)</f>
        <v>41397.606474496482</v>
      </c>
      <c r="G38" s="2">
        <f>SUM('Industrie AMS'!U61:U72)</f>
        <v>42850.110495184745</v>
      </c>
      <c r="H38" s="2">
        <f>SUM('Industrie AMS'!V61:V72)</f>
        <v>44764.064950328815</v>
      </c>
      <c r="I38" s="2">
        <f>SUM('Industrie AMS'!W61:W72)</f>
        <v>46239.828262088915</v>
      </c>
      <c r="J38" s="2">
        <f>SUM('Industrie AMS'!X61:X72)</f>
        <v>46239.654110853284</v>
      </c>
      <c r="K38" s="2">
        <f>SUM('Industrie AMS'!Y61:Y72)</f>
        <v>45042.22505427619</v>
      </c>
      <c r="L38" s="2">
        <f>SUM('Industrie AMS'!Z61:Z72)</f>
        <v>43720.825757762912</v>
      </c>
      <c r="M38" s="2">
        <f>SUM('Industrie AMS'!AA61:AA72)</f>
        <v>42547.253406894219</v>
      </c>
      <c r="N38" s="2">
        <f>SUM('Industrie AMS'!AB61:AB72)</f>
        <v>41494.787853106413</v>
      </c>
      <c r="O38" s="2">
        <f>SUM('Industrie AMS'!AC61:AC72)</f>
        <v>40737.731637751225</v>
      </c>
      <c r="P38" s="2">
        <f>SUM('Industrie AMS'!AD61:AD72)</f>
        <v>40529.624998758787</v>
      </c>
      <c r="Q38" s="2">
        <f>SUM('Industrie AMS'!AE61:AE72)</f>
        <v>40375.289663062489</v>
      </c>
      <c r="R38" s="2">
        <f>SUM('Industrie AMS'!AF61:AF72)</f>
        <v>40350.004102672625</v>
      </c>
      <c r="S38" s="2">
        <f>SUM('Industrie AMS'!AG61:AG72)</f>
        <v>40867.610952135568</v>
      </c>
      <c r="T38" s="2">
        <f>SUM('Industrie AMS'!AH61:AH72)</f>
        <v>41638.005100559662</v>
      </c>
      <c r="U38" s="2">
        <f>SUM('Industrie AMS'!AI61:AI72)</f>
        <v>42305.501465391157</v>
      </c>
      <c r="V38" s="2">
        <f>SUM('Industrie AMS'!AJ61:AJ72)</f>
        <v>42910.189564373519</v>
      </c>
      <c r="W38" s="2">
        <f>SUM('Industrie AMS'!AK61:AK72)</f>
        <v>43447.848091767286</v>
      </c>
      <c r="X38" s="2">
        <f>SUM('Industrie AMS'!AL61:AL72)</f>
        <v>43996.770952581472</v>
      </c>
      <c r="Y38" s="2">
        <f>SUM('Industrie AMS'!AM61:AM72)</f>
        <v>44597.791156568594</v>
      </c>
      <c r="Z38" s="2">
        <f>SUM('Industrie AMS'!AN61:AN72)</f>
        <v>45336.459350997786</v>
      </c>
      <c r="AA38" s="2">
        <f>SUM('Industrie AMS'!AO61:AO72)</f>
        <v>46109.904840875613</v>
      </c>
      <c r="AB38" s="2">
        <f>SUM('Industrie AMS'!AP61:AP72)</f>
        <v>46848.076259235364</v>
      </c>
      <c r="AC38" s="2">
        <f>SUM('Industrie AMS'!AQ61:AQ72)</f>
        <v>47585.128708069133</v>
      </c>
      <c r="AD38" s="2">
        <f>SUM('Industrie AMS'!AR61:AR72)</f>
        <v>48244.705401426792</v>
      </c>
      <c r="AE38" s="2">
        <f>SUM('Industrie AMS'!AS61:AS72)</f>
        <v>48958.991913377249</v>
      </c>
      <c r="AF38" s="2">
        <f>SUM('Industrie AMS'!AT61:AT72)</f>
        <v>49687.160557857256</v>
      </c>
      <c r="AG38" s="2">
        <f>SUM('Industrie AMS'!AU61:AU72)</f>
        <v>50391.299821658518</v>
      </c>
      <c r="AH38" s="2">
        <f>SUM('Industrie AMS'!AV61:AV72)</f>
        <v>51088.639237520605</v>
      </c>
      <c r="AI38" s="2">
        <f>SUM('Industrie AMS'!AW61:AW72)</f>
        <v>51841.483797830602</v>
      </c>
      <c r="AL38" s="2">
        <f t="shared" si="10"/>
        <v>-659.8748367452572</v>
      </c>
    </row>
    <row r="39" spans="1:40" x14ac:dyDescent="0.25">
      <c r="B39" t="s">
        <v>443</v>
      </c>
      <c r="C39" t="s">
        <v>2147</v>
      </c>
      <c r="D39" s="2">
        <f>'Industrie AMS'!R60</f>
        <v>6685.8409644428575</v>
      </c>
      <c r="E39" s="2">
        <f>'Industrie AMS'!S60</f>
        <v>6969.9783802507363</v>
      </c>
      <c r="F39" s="2">
        <f>'Industrie AMS'!T60</f>
        <v>7217.0818931417416</v>
      </c>
      <c r="G39" s="2">
        <f>'Industrie AMS'!U60</f>
        <v>7469.4311329318334</v>
      </c>
      <c r="H39" s="2">
        <f>'Industrie AMS'!V60</f>
        <v>7721.3883385907302</v>
      </c>
      <c r="I39" s="2">
        <f>'Industrie AMS'!W60</f>
        <v>7909.8312806770091</v>
      </c>
      <c r="J39" s="2">
        <f>'Industrie AMS'!X60</f>
        <v>8044.5455001168357</v>
      </c>
      <c r="K39" s="2">
        <f>'Industrie AMS'!Y60</f>
        <v>7991.6278607831946</v>
      </c>
      <c r="L39" s="2">
        <f>'Industrie AMS'!Z60</f>
        <v>7947.1700894683045</v>
      </c>
      <c r="M39" s="2">
        <f>'Industrie AMS'!AA60</f>
        <v>7937.973769924989</v>
      </c>
      <c r="N39" s="2">
        <f>'Industrie AMS'!AB60</f>
        <v>7965.5824707290449</v>
      </c>
      <c r="O39" s="2">
        <f>'Industrie AMS'!AC60</f>
        <v>8046.5480649808178</v>
      </c>
      <c r="P39" s="2">
        <f>'Industrie AMS'!AD60</f>
        <v>8157.6596094139359</v>
      </c>
      <c r="Q39" s="2">
        <f>'Industrie AMS'!AE60</f>
        <v>8280.7383444524166</v>
      </c>
      <c r="R39" s="2">
        <f>'Industrie AMS'!AF60</f>
        <v>8424.4292442164515</v>
      </c>
      <c r="S39" s="2">
        <f>'Industrie AMS'!AG60</f>
        <v>8611.4697335025867</v>
      </c>
      <c r="T39" s="2">
        <f>'Industrie AMS'!AH60</f>
        <v>8807.4703161333964</v>
      </c>
      <c r="U39" s="2">
        <f>'Industrie AMS'!AI60</f>
        <v>8996.9151245222547</v>
      </c>
      <c r="V39" s="2">
        <f>'Industrie AMS'!AJ60</f>
        <v>9182.3951400299757</v>
      </c>
      <c r="W39" s="2">
        <f>'Industrie AMS'!AK60</f>
        <v>9353.0339020077554</v>
      </c>
      <c r="X39" s="2">
        <f>'Industrie AMS'!AL60</f>
        <v>9541.3814032565642</v>
      </c>
      <c r="Y39" s="2">
        <f>'Industrie AMS'!AM60</f>
        <v>9732.576160116274</v>
      </c>
      <c r="Z39" s="2">
        <f>'Industrie AMS'!AN60</f>
        <v>9966.872563621384</v>
      </c>
      <c r="AA39" s="2">
        <f>'Industrie AMS'!AO60</f>
        <v>10232.100992767451</v>
      </c>
      <c r="AB39" s="2">
        <f>'Industrie AMS'!AP60</f>
        <v>10486.639141148109</v>
      </c>
      <c r="AC39" s="2">
        <f>'Industrie AMS'!AQ60</f>
        <v>10735.8986866864</v>
      </c>
      <c r="AD39" s="2">
        <f>'Industrie AMS'!AR60</f>
        <v>10974.684558506877</v>
      </c>
      <c r="AE39" s="2">
        <f>'Industrie AMS'!AS60</f>
        <v>11266.655008157539</v>
      </c>
      <c r="AF39" s="2">
        <f>'Industrie AMS'!AT60</f>
        <v>11562.004022580704</v>
      </c>
      <c r="AG39" s="2">
        <f>'Industrie AMS'!AU60</f>
        <v>11856.896654421616</v>
      </c>
      <c r="AH39" s="2">
        <f>'Industrie AMS'!AV60</f>
        <v>12154.270755067933</v>
      </c>
      <c r="AI39" s="2">
        <f>'Industrie AMS'!AW60</f>
        <v>12463.730392359057</v>
      </c>
      <c r="AL39" s="2">
        <f t="shared" si="10"/>
        <v>829.4661718390762</v>
      </c>
    </row>
    <row r="40" spans="1:40" x14ac:dyDescent="0.25">
      <c r="A40" t="s">
        <v>5</v>
      </c>
      <c r="D40" s="2">
        <f>SUM(D34:D39)</f>
        <v>265915.94185026531</v>
      </c>
      <c r="E40" s="2">
        <f t="shared" ref="E40:AI40" si="11">SUM(E34:E39)</f>
        <v>272073.47724393517</v>
      </c>
      <c r="F40" s="2">
        <f t="shared" si="11"/>
        <v>278029.64823709376</v>
      </c>
      <c r="G40" s="2">
        <f t="shared" si="11"/>
        <v>287018.53659482487</v>
      </c>
      <c r="H40" s="2">
        <f t="shared" si="11"/>
        <v>296605.43026084226</v>
      </c>
      <c r="I40" s="2">
        <f t="shared" si="11"/>
        <v>307730.24387604115</v>
      </c>
      <c r="J40" s="2">
        <f t="shared" si="11"/>
        <v>309996.13442033832</v>
      </c>
      <c r="K40" s="2">
        <f t="shared" si="11"/>
        <v>299876.19078202447</v>
      </c>
      <c r="L40" s="2">
        <f t="shared" si="11"/>
        <v>289064.55240095494</v>
      </c>
      <c r="M40" s="2">
        <f t="shared" si="11"/>
        <v>278865.49822407501</v>
      </c>
      <c r="N40" s="2">
        <f t="shared" si="11"/>
        <v>269445.61339948355</v>
      </c>
      <c r="O40" s="2">
        <f t="shared" si="11"/>
        <v>261427.36818969759</v>
      </c>
      <c r="P40" s="2">
        <f t="shared" si="11"/>
        <v>255079.86327923182</v>
      </c>
      <c r="Q40" s="2">
        <f t="shared" si="11"/>
        <v>248962.17850353016</v>
      </c>
      <c r="R40" s="2">
        <f t="shared" si="11"/>
        <v>243264.26003508092</v>
      </c>
      <c r="S40" s="2">
        <f t="shared" si="11"/>
        <v>239577.47410582408</v>
      </c>
      <c r="T40" s="2">
        <f t="shared" si="11"/>
        <v>236978.45743645559</v>
      </c>
      <c r="U40" s="2">
        <f t="shared" si="11"/>
        <v>234088.22239548949</v>
      </c>
      <c r="V40" s="2">
        <f t="shared" si="11"/>
        <v>230970.2496964373</v>
      </c>
      <c r="W40" s="2">
        <f t="shared" si="11"/>
        <v>227366.90993086941</v>
      </c>
      <c r="X40" s="2">
        <f t="shared" si="11"/>
        <v>223711.86825299554</v>
      </c>
      <c r="Y40" s="2">
        <f t="shared" si="11"/>
        <v>220078.05387809442</v>
      </c>
      <c r="Z40" s="2">
        <f t="shared" si="11"/>
        <v>218473.85777480618</v>
      </c>
      <c r="AA40" s="2">
        <f t="shared" si="11"/>
        <v>216983.46311119015</v>
      </c>
      <c r="AB40" s="2">
        <f t="shared" si="11"/>
        <v>215208.08152439364</v>
      </c>
      <c r="AC40" s="2">
        <f t="shared" si="11"/>
        <v>213161.55570800812</v>
      </c>
      <c r="AD40" s="2">
        <f t="shared" si="11"/>
        <v>210654.10457800454</v>
      </c>
      <c r="AE40" s="2">
        <f t="shared" si="11"/>
        <v>209780.15071782423</v>
      </c>
      <c r="AF40" s="2">
        <f t="shared" si="11"/>
        <v>208929.0756739818</v>
      </c>
      <c r="AG40" s="2">
        <f t="shared" si="11"/>
        <v>207981.21228136399</v>
      </c>
      <c r="AH40" s="2">
        <f t="shared" si="11"/>
        <v>206967.33822174263</v>
      </c>
      <c r="AI40" s="2">
        <f t="shared" si="11"/>
        <v>205993.10305580022</v>
      </c>
      <c r="AL40" s="2">
        <f>O40-F40</f>
        <v>-16602.280047396169</v>
      </c>
    </row>
    <row r="42" spans="1:40" x14ac:dyDescent="0.25">
      <c r="A42" t="s">
        <v>2158</v>
      </c>
      <c r="B42" t="s">
        <v>20</v>
      </c>
      <c r="C42" t="s">
        <v>2147</v>
      </c>
      <c r="D42" s="2">
        <f>D6+D34</f>
        <v>122170.422847479</v>
      </c>
      <c r="E42" s="2">
        <f t="shared" ref="E42:AI42" si="12">E6+E34</f>
        <v>112889.91895628966</v>
      </c>
      <c r="F42" s="2">
        <f t="shared" si="12"/>
        <v>108463.69221257204</v>
      </c>
      <c r="G42" s="2">
        <f t="shared" si="12"/>
        <v>107325.01060502036</v>
      </c>
      <c r="H42" s="2">
        <f t="shared" si="12"/>
        <v>108428.10166116359</v>
      </c>
      <c r="I42" s="2">
        <f t="shared" si="12"/>
        <v>134488.83918967168</v>
      </c>
      <c r="J42" s="2">
        <f t="shared" si="12"/>
        <v>141589.07192799734</v>
      </c>
      <c r="K42" s="2">
        <f t="shared" si="12"/>
        <v>127949.84844290666</v>
      </c>
      <c r="L42" s="2">
        <f t="shared" si="12"/>
        <v>121432.11698370057</v>
      </c>
      <c r="M42" s="2">
        <f t="shared" si="12"/>
        <v>118903.11055840188</v>
      </c>
      <c r="N42" s="2">
        <f t="shared" si="12"/>
        <v>118123.15058494578</v>
      </c>
      <c r="O42" s="2">
        <f t="shared" si="12"/>
        <v>117658.21001555832</v>
      </c>
      <c r="P42" s="2">
        <f t="shared" si="12"/>
        <v>121459.06213573966</v>
      </c>
      <c r="Q42" s="2">
        <f t="shared" si="12"/>
        <v>120689.90617325649</v>
      </c>
      <c r="R42" s="2">
        <f t="shared" si="12"/>
        <v>120095.58146684099</v>
      </c>
      <c r="S42" s="2">
        <f t="shared" si="12"/>
        <v>119251.39909461218</v>
      </c>
      <c r="T42" s="2">
        <f t="shared" si="12"/>
        <v>118177.4256960668</v>
      </c>
      <c r="U42" s="2">
        <f t="shared" si="12"/>
        <v>122325.64333847491</v>
      </c>
      <c r="V42" s="2">
        <f t="shared" si="12"/>
        <v>122398.10466695126</v>
      </c>
      <c r="W42" s="2">
        <f t="shared" si="12"/>
        <v>122294.28954015451</v>
      </c>
      <c r="X42" s="2">
        <f t="shared" si="12"/>
        <v>122100.95967077807</v>
      </c>
      <c r="Y42" s="2">
        <f t="shared" si="12"/>
        <v>121980.56137926872</v>
      </c>
      <c r="Z42" s="2">
        <f t="shared" si="12"/>
        <v>117006.16893404169</v>
      </c>
      <c r="AA42" s="2">
        <f t="shared" si="12"/>
        <v>117021.26308537574</v>
      </c>
      <c r="AB42" s="2">
        <f t="shared" si="12"/>
        <v>117186.95915625939</v>
      </c>
      <c r="AC42" s="2">
        <f t="shared" si="12"/>
        <v>117405.37986246435</v>
      </c>
      <c r="AD42" s="2">
        <f t="shared" si="12"/>
        <v>117451.44274252694</v>
      </c>
      <c r="AE42" s="2">
        <f t="shared" si="12"/>
        <v>110969.26344554455</v>
      </c>
      <c r="AF42" s="2">
        <f t="shared" si="12"/>
        <v>110658.28193260109</v>
      </c>
      <c r="AG42" s="2">
        <f t="shared" si="12"/>
        <v>110212.66602049238</v>
      </c>
      <c r="AH42" s="2">
        <f t="shared" si="12"/>
        <v>109763.54704157489</v>
      </c>
      <c r="AI42" s="2">
        <f t="shared" si="12"/>
        <v>109369.79042325294</v>
      </c>
      <c r="AL42" s="2">
        <f t="shared" ref="AL42:AL47" si="13">O42-F42</f>
        <v>9194.5178029862727</v>
      </c>
    </row>
    <row r="43" spans="1:40" x14ac:dyDescent="0.25">
      <c r="B43" t="s">
        <v>2145</v>
      </c>
      <c r="C43" t="s">
        <v>2147</v>
      </c>
      <c r="D43" s="2">
        <f>D18+D35</f>
        <v>66611.855779355348</v>
      </c>
      <c r="E43" s="2">
        <f t="shared" ref="E43:AI43" si="14">E18+E35</f>
        <v>69135.442265216741</v>
      </c>
      <c r="F43" s="2">
        <f t="shared" si="14"/>
        <v>71275.483719612137</v>
      </c>
      <c r="G43" s="2">
        <f t="shared" si="14"/>
        <v>74994.709224356004</v>
      </c>
      <c r="H43" s="2">
        <f t="shared" si="14"/>
        <v>79948.446870943153</v>
      </c>
      <c r="I43" s="2">
        <f t="shared" si="14"/>
        <v>85763.301351964707</v>
      </c>
      <c r="J43" s="2">
        <f t="shared" si="14"/>
        <v>90132.850778891414</v>
      </c>
      <c r="K43" s="2">
        <f t="shared" si="14"/>
        <v>91179.866803442361</v>
      </c>
      <c r="L43" s="2">
        <f t="shared" si="14"/>
        <v>89841.026832912205</v>
      </c>
      <c r="M43" s="2">
        <f t="shared" si="14"/>
        <v>87169.57903686892</v>
      </c>
      <c r="N43" s="2">
        <f t="shared" si="14"/>
        <v>84229.109232763425</v>
      </c>
      <c r="O43" s="2">
        <f t="shared" si="14"/>
        <v>81493.145298582967</v>
      </c>
      <c r="P43" s="2">
        <f t="shared" si="14"/>
        <v>79506.288056947873</v>
      </c>
      <c r="Q43" s="2">
        <f t="shared" si="14"/>
        <v>77597.519072579686</v>
      </c>
      <c r="R43" s="2">
        <f t="shared" si="14"/>
        <v>75214.385266275538</v>
      </c>
      <c r="S43" s="2">
        <f t="shared" si="14"/>
        <v>73944.678100567864</v>
      </c>
      <c r="T43" s="2">
        <f t="shared" si="14"/>
        <v>73516.953541248222</v>
      </c>
      <c r="U43" s="2">
        <f t="shared" si="14"/>
        <v>72993.209585637538</v>
      </c>
      <c r="V43" s="2">
        <f t="shared" si="14"/>
        <v>72452.251797615987</v>
      </c>
      <c r="W43" s="2">
        <f t="shared" si="14"/>
        <v>71699.128773054414</v>
      </c>
      <c r="X43" s="2">
        <f t="shared" si="14"/>
        <v>70705.179003091238</v>
      </c>
      <c r="Y43" s="2">
        <f t="shared" si="14"/>
        <v>69810.741515644288</v>
      </c>
      <c r="Z43" s="2">
        <f t="shared" si="14"/>
        <v>68831.084418480459</v>
      </c>
      <c r="AA43" s="2">
        <f t="shared" si="14"/>
        <v>67707.334071249046</v>
      </c>
      <c r="AB43" s="2">
        <f t="shared" si="14"/>
        <v>66508.318419823001</v>
      </c>
      <c r="AC43" s="2">
        <f t="shared" si="14"/>
        <v>65274.6809338897</v>
      </c>
      <c r="AD43" s="2">
        <f t="shared" si="14"/>
        <v>63992.82013215292</v>
      </c>
      <c r="AE43" s="2">
        <f t="shared" si="14"/>
        <v>62653.104540376939</v>
      </c>
      <c r="AF43" s="2">
        <f t="shared" si="14"/>
        <v>61307.798989559393</v>
      </c>
      <c r="AG43" s="2">
        <f t="shared" si="14"/>
        <v>59958.838661381</v>
      </c>
      <c r="AH43" s="2">
        <f t="shared" si="14"/>
        <v>58620.145294519985</v>
      </c>
      <c r="AI43" s="2">
        <f t="shared" si="14"/>
        <v>57343.245678873005</v>
      </c>
      <c r="AL43" s="2">
        <f t="shared" si="13"/>
        <v>10217.66157897083</v>
      </c>
    </row>
    <row r="44" spans="1:40" x14ac:dyDescent="0.25">
      <c r="B44" t="s">
        <v>2146</v>
      </c>
      <c r="C44" t="s">
        <v>2147</v>
      </c>
      <c r="D44" s="2">
        <f>D19+D36</f>
        <v>46741.711431981821</v>
      </c>
      <c r="E44" s="2">
        <f t="shared" ref="E44:AI44" si="15">E19+E36</f>
        <v>45661.976917165543</v>
      </c>
      <c r="F44" s="2">
        <f t="shared" si="15"/>
        <v>46611.47801193843</v>
      </c>
      <c r="G44" s="2">
        <f t="shared" si="15"/>
        <v>48055.370776515774</v>
      </c>
      <c r="H44" s="2">
        <f t="shared" si="15"/>
        <v>49575.991725051659</v>
      </c>
      <c r="I44" s="2">
        <f t="shared" si="15"/>
        <v>55257.28843432467</v>
      </c>
      <c r="J44" s="2">
        <f t="shared" si="15"/>
        <v>56548.99725656541</v>
      </c>
      <c r="K44" s="2">
        <f t="shared" si="15"/>
        <v>56697.637779929486</v>
      </c>
      <c r="L44" s="2">
        <f t="shared" si="15"/>
        <v>56519.710909981819</v>
      </c>
      <c r="M44" s="2">
        <f t="shared" si="15"/>
        <v>56044.336887445432</v>
      </c>
      <c r="N44" s="2">
        <f t="shared" si="15"/>
        <v>55124.698843118611</v>
      </c>
      <c r="O44" s="2">
        <f t="shared" si="15"/>
        <v>53836.041681822237</v>
      </c>
      <c r="P44" s="2">
        <f t="shared" si="15"/>
        <v>53050.257044901693</v>
      </c>
      <c r="Q44" s="2">
        <f t="shared" si="15"/>
        <v>51627.322694503207</v>
      </c>
      <c r="R44" s="2">
        <f t="shared" si="15"/>
        <v>49750.466014661688</v>
      </c>
      <c r="S44" s="2">
        <f t="shared" si="15"/>
        <v>47959.236229977672</v>
      </c>
      <c r="T44" s="2">
        <f t="shared" si="15"/>
        <v>46173.459323987467</v>
      </c>
      <c r="U44" s="2">
        <f t="shared" si="15"/>
        <v>44251.579240185973</v>
      </c>
      <c r="V44" s="2">
        <f t="shared" si="15"/>
        <v>42414.964844305337</v>
      </c>
      <c r="W44" s="2">
        <f t="shared" si="15"/>
        <v>40699.786022501918</v>
      </c>
      <c r="X44" s="2">
        <f t="shared" si="15"/>
        <v>39212.554722770146</v>
      </c>
      <c r="Y44" s="2">
        <f t="shared" si="15"/>
        <v>38016.198348687882</v>
      </c>
      <c r="Z44" s="2">
        <f t="shared" si="15"/>
        <v>37064.12140190848</v>
      </c>
      <c r="AA44" s="2">
        <f t="shared" si="15"/>
        <v>36322.288641394</v>
      </c>
      <c r="AB44" s="2">
        <f t="shared" si="15"/>
        <v>35706.112548878373</v>
      </c>
      <c r="AC44" s="2">
        <f t="shared" si="15"/>
        <v>35178.066429130129</v>
      </c>
      <c r="AD44" s="2">
        <f t="shared" si="15"/>
        <v>34701.035877491988</v>
      </c>
      <c r="AE44" s="2">
        <f t="shared" si="15"/>
        <v>34310.556067502388</v>
      </c>
      <c r="AF44" s="2">
        <f t="shared" si="15"/>
        <v>33925.731995717091</v>
      </c>
      <c r="AG44" s="2">
        <f t="shared" si="15"/>
        <v>33545.842005516839</v>
      </c>
      <c r="AH44" s="2">
        <f t="shared" si="15"/>
        <v>33167.653707909885</v>
      </c>
      <c r="AI44" s="2">
        <f t="shared" si="15"/>
        <v>32787.125321182779</v>
      </c>
      <c r="AL44" s="2">
        <f t="shared" si="13"/>
        <v>7224.5636698838061</v>
      </c>
    </row>
    <row r="45" spans="1:40" x14ac:dyDescent="0.25">
      <c r="B45" t="s">
        <v>2150</v>
      </c>
      <c r="C45" t="s">
        <v>2147</v>
      </c>
      <c r="D45" s="2">
        <f>D24+D37</f>
        <v>83533.822558525877</v>
      </c>
      <c r="E45" s="2">
        <f t="shared" ref="E45:AI45" si="16">E24+E37</f>
        <v>97843.078771446759</v>
      </c>
      <c r="F45" s="2">
        <f t="shared" si="16"/>
        <v>88972.089309625269</v>
      </c>
      <c r="G45" s="2">
        <f t="shared" si="16"/>
        <v>101435.76021853113</v>
      </c>
      <c r="H45" s="2">
        <f t="shared" si="16"/>
        <v>105500.01839225857</v>
      </c>
      <c r="I45" s="2">
        <f t="shared" si="16"/>
        <v>124666.42986327971</v>
      </c>
      <c r="J45" s="2">
        <f t="shared" si="16"/>
        <v>111042.98978516945</v>
      </c>
      <c r="K45" s="2">
        <f t="shared" si="16"/>
        <v>104815.45261417422</v>
      </c>
      <c r="L45" s="2">
        <f t="shared" si="16"/>
        <v>101166.77843222374</v>
      </c>
      <c r="M45" s="2">
        <f t="shared" si="16"/>
        <v>97818.671158675686</v>
      </c>
      <c r="N45" s="2">
        <f t="shared" si="16"/>
        <v>94755.600701326621</v>
      </c>
      <c r="O45" s="2">
        <f t="shared" si="16"/>
        <v>92171.227311462557</v>
      </c>
      <c r="P45" s="2">
        <f t="shared" si="16"/>
        <v>95153.545858255355</v>
      </c>
      <c r="Q45" s="2">
        <f t="shared" si="16"/>
        <v>92893.419076400547</v>
      </c>
      <c r="R45" s="2">
        <f t="shared" si="16"/>
        <v>90876.670559139486</v>
      </c>
      <c r="S45" s="2">
        <f t="shared" si="16"/>
        <v>88781.42297004498</v>
      </c>
      <c r="T45" s="2">
        <f t="shared" si="16"/>
        <v>87086.707304979383</v>
      </c>
      <c r="U45" s="2">
        <f t="shared" si="16"/>
        <v>88685.707207359694</v>
      </c>
      <c r="V45" s="2">
        <f t="shared" si="16"/>
        <v>87042.336495746975</v>
      </c>
      <c r="W45" s="2">
        <f t="shared" si="16"/>
        <v>85278.306023296915</v>
      </c>
      <c r="X45" s="2">
        <f t="shared" si="16"/>
        <v>83112.516172754345</v>
      </c>
      <c r="Y45" s="2">
        <f t="shared" si="16"/>
        <v>80167.889751293595</v>
      </c>
      <c r="Z45" s="2">
        <f t="shared" si="16"/>
        <v>81164.112762663382</v>
      </c>
      <c r="AA45" s="2">
        <f t="shared" si="16"/>
        <v>80912.785109200544</v>
      </c>
      <c r="AB45" s="2">
        <f t="shared" si="16"/>
        <v>80430.02963826721</v>
      </c>
      <c r="AC45" s="2">
        <f t="shared" si="16"/>
        <v>79707.117349445442</v>
      </c>
      <c r="AD45" s="2">
        <f t="shared" si="16"/>
        <v>76357.119781818532</v>
      </c>
      <c r="AE45" s="2">
        <f t="shared" si="16"/>
        <v>73610.085953069763</v>
      </c>
      <c r="AF45" s="2">
        <f t="shared" si="16"/>
        <v>73732.72397236526</v>
      </c>
      <c r="AG45" s="2">
        <f t="shared" si="16"/>
        <v>73790.262636547181</v>
      </c>
      <c r="AH45" s="2">
        <f t="shared" si="16"/>
        <v>73793.50710091884</v>
      </c>
      <c r="AI45" s="2">
        <f t="shared" si="16"/>
        <v>73774.922896151722</v>
      </c>
      <c r="AL45" s="2">
        <f t="shared" si="13"/>
        <v>3199.1380018372874</v>
      </c>
    </row>
    <row r="46" spans="1:40" x14ac:dyDescent="0.25">
      <c r="B46" t="s">
        <v>2151</v>
      </c>
      <c r="C46" t="s">
        <v>2147</v>
      </c>
      <c r="D46" s="2">
        <f>D27+D38</f>
        <v>48037.343698355719</v>
      </c>
      <c r="E46" s="2">
        <f t="shared" ref="E46:AI46" si="17">E27+E38</f>
        <v>49243.358967076609</v>
      </c>
      <c r="F46" s="2">
        <f t="shared" si="17"/>
        <v>50130.029390859061</v>
      </c>
      <c r="G46" s="2">
        <f t="shared" si="17"/>
        <v>50890.337113412301</v>
      </c>
      <c r="H46" s="2">
        <f t="shared" si="17"/>
        <v>52301.978730868417</v>
      </c>
      <c r="I46" s="2">
        <f t="shared" si="17"/>
        <v>55729.428467923484</v>
      </c>
      <c r="J46" s="2">
        <f t="shared" si="17"/>
        <v>57698.237219187569</v>
      </c>
      <c r="K46" s="2">
        <f t="shared" si="17"/>
        <v>56791.334173471361</v>
      </c>
      <c r="L46" s="2">
        <f t="shared" si="17"/>
        <v>55513.002049349467</v>
      </c>
      <c r="M46" s="2">
        <f t="shared" si="17"/>
        <v>54425.364419075813</v>
      </c>
      <c r="N46" s="2">
        <f t="shared" si="17"/>
        <v>53410.161924063432</v>
      </c>
      <c r="O46" s="2">
        <f t="shared" si="17"/>
        <v>52754.996631115035</v>
      </c>
      <c r="P46" s="2">
        <f t="shared" si="17"/>
        <v>51728.231147585073</v>
      </c>
      <c r="Q46" s="2">
        <f t="shared" si="17"/>
        <v>51067.190535586204</v>
      </c>
      <c r="R46" s="2">
        <f t="shared" si="17"/>
        <v>50687.648859867739</v>
      </c>
      <c r="S46" s="2">
        <f t="shared" si="17"/>
        <v>51182.001586883387</v>
      </c>
      <c r="T46" s="2">
        <f t="shared" si="17"/>
        <v>52058.784103481688</v>
      </c>
      <c r="U46" s="2">
        <f t="shared" si="17"/>
        <v>52778.924791113634</v>
      </c>
      <c r="V46" s="2">
        <f t="shared" si="17"/>
        <v>53437.3832163224</v>
      </c>
      <c r="W46" s="2">
        <f t="shared" si="17"/>
        <v>54004.047014993586</v>
      </c>
      <c r="X46" s="2">
        <f t="shared" si="17"/>
        <v>54605.396609618547</v>
      </c>
      <c r="Y46" s="2">
        <f t="shared" si="17"/>
        <v>55291.527513968351</v>
      </c>
      <c r="Z46" s="2">
        <f t="shared" si="17"/>
        <v>56166.407727610931</v>
      </c>
      <c r="AA46" s="2">
        <f t="shared" si="17"/>
        <v>57090.437306781343</v>
      </c>
      <c r="AB46" s="2">
        <f t="shared" si="17"/>
        <v>57962.069813969167</v>
      </c>
      <c r="AC46" s="2">
        <f t="shared" si="17"/>
        <v>58819.040227567304</v>
      </c>
      <c r="AD46" s="2">
        <f t="shared" si="17"/>
        <v>59574.263695496142</v>
      </c>
      <c r="AE46" s="2">
        <f t="shared" si="17"/>
        <v>60397.533927379634</v>
      </c>
      <c r="AF46" s="2">
        <f t="shared" si="17"/>
        <v>61220.989471984241</v>
      </c>
      <c r="AG46" s="2">
        <f t="shared" si="17"/>
        <v>62010.713723084344</v>
      </c>
      <c r="AH46" s="2">
        <f t="shared" si="17"/>
        <v>62787.609863223202</v>
      </c>
      <c r="AI46" s="2">
        <f t="shared" si="17"/>
        <v>63616.547144884215</v>
      </c>
      <c r="AL46" s="2">
        <f t="shared" si="13"/>
        <v>2624.9672402559736</v>
      </c>
    </row>
    <row r="47" spans="1:40" x14ac:dyDescent="0.25">
      <c r="B47" t="s">
        <v>443</v>
      </c>
      <c r="C47" t="s">
        <v>2147</v>
      </c>
      <c r="D47" s="2">
        <f>D29+D39</f>
        <v>7128.5143840659666</v>
      </c>
      <c r="E47" s="2">
        <f t="shared" ref="E47:AI47" si="18">E29+E39</f>
        <v>7481.7344485209105</v>
      </c>
      <c r="F47" s="2">
        <f t="shared" si="18"/>
        <v>7945.6696962879223</v>
      </c>
      <c r="G47" s="2">
        <f t="shared" si="18"/>
        <v>8441.5975915609051</v>
      </c>
      <c r="H47" s="2">
        <f t="shared" si="18"/>
        <v>8868.6094357195689</v>
      </c>
      <c r="I47" s="2">
        <f t="shared" si="18"/>
        <v>9185.1275752106412</v>
      </c>
      <c r="J47" s="2">
        <f t="shared" si="18"/>
        <v>9375.7487140821831</v>
      </c>
      <c r="K47" s="2">
        <f t="shared" si="18"/>
        <v>9002.1712185522338</v>
      </c>
      <c r="L47" s="2">
        <f t="shared" si="18"/>
        <v>8679.7784578917071</v>
      </c>
      <c r="M47" s="2">
        <f t="shared" si="18"/>
        <v>8454.6576266753873</v>
      </c>
      <c r="N47" s="2">
        <f t="shared" si="18"/>
        <v>8330.5319625210923</v>
      </c>
      <c r="O47" s="2">
        <f t="shared" si="18"/>
        <v>8348.531370577648</v>
      </c>
      <c r="P47" s="2">
        <f t="shared" si="18"/>
        <v>8415.3803455993475</v>
      </c>
      <c r="Q47" s="2">
        <f t="shared" si="18"/>
        <v>8488.1041620968008</v>
      </c>
      <c r="R47" s="2">
        <f t="shared" si="18"/>
        <v>8594.9562474933755</v>
      </c>
      <c r="S47" s="2">
        <f t="shared" si="18"/>
        <v>8797.008986903671</v>
      </c>
      <c r="T47" s="2">
        <f t="shared" si="18"/>
        <v>9002.2758811766544</v>
      </c>
      <c r="U47" s="2">
        <f t="shared" si="18"/>
        <v>9174.9564040562891</v>
      </c>
      <c r="V47" s="2">
        <f t="shared" si="18"/>
        <v>9324.6503365403769</v>
      </c>
      <c r="W47" s="2">
        <f t="shared" si="18"/>
        <v>9424.5670187323376</v>
      </c>
      <c r="X47" s="2">
        <f t="shared" si="18"/>
        <v>9568.7864977823956</v>
      </c>
      <c r="Y47" s="2">
        <f t="shared" si="18"/>
        <v>9714.0025376859703</v>
      </c>
      <c r="Z47" s="2">
        <f t="shared" si="18"/>
        <v>9960.3333996101119</v>
      </c>
      <c r="AA47" s="2">
        <f t="shared" si="18"/>
        <v>10278.282982081104</v>
      </c>
      <c r="AB47" s="2">
        <f t="shared" si="18"/>
        <v>10552.050397073548</v>
      </c>
      <c r="AC47" s="2">
        <f t="shared" si="18"/>
        <v>10793.466776121024</v>
      </c>
      <c r="AD47" s="2">
        <f t="shared" si="18"/>
        <v>10997.006016677202</v>
      </c>
      <c r="AE47" s="2">
        <f t="shared" si="18"/>
        <v>11337.828405832212</v>
      </c>
      <c r="AF47" s="2">
        <f t="shared" si="18"/>
        <v>11667.488619045724</v>
      </c>
      <c r="AG47" s="2">
        <f t="shared" si="18"/>
        <v>11980.551078912991</v>
      </c>
      <c r="AH47" s="2">
        <f t="shared" si="18"/>
        <v>12284.005910485388</v>
      </c>
      <c r="AI47" s="2">
        <f t="shared" si="18"/>
        <v>12588.88190218315</v>
      </c>
      <c r="AL47" s="2">
        <f t="shared" si="13"/>
        <v>402.86167428972567</v>
      </c>
    </row>
    <row r="48" spans="1:40" x14ac:dyDescent="0.25">
      <c r="A48" t="s">
        <v>5</v>
      </c>
      <c r="D48" s="2">
        <f>SUM(D42:D47)</f>
        <v>374223.67069976375</v>
      </c>
      <c r="E48" s="2">
        <f t="shared" ref="E48:AI48" si="19">SUM(E42:E47)</f>
        <v>382255.51032571623</v>
      </c>
      <c r="F48" s="2">
        <f t="shared" si="19"/>
        <v>373398.44234089489</v>
      </c>
      <c r="G48" s="2">
        <f t="shared" si="19"/>
        <v>391142.7855293965</v>
      </c>
      <c r="H48" s="2">
        <f t="shared" si="19"/>
        <v>404623.14681600494</v>
      </c>
      <c r="I48" s="2">
        <f t="shared" si="19"/>
        <v>465090.41488237487</v>
      </c>
      <c r="J48" s="2">
        <f t="shared" si="19"/>
        <v>466387.89568189334</v>
      </c>
      <c r="K48" s="2">
        <f t="shared" si="19"/>
        <v>446436.31103247631</v>
      </c>
      <c r="L48" s="2">
        <f t="shared" si="19"/>
        <v>433152.41366605955</v>
      </c>
      <c r="M48" s="2">
        <f t="shared" si="19"/>
        <v>422815.71968714311</v>
      </c>
      <c r="N48" s="2">
        <f t="shared" si="19"/>
        <v>413973.253248739</v>
      </c>
      <c r="O48" s="2">
        <f t="shared" si="19"/>
        <v>406262.15230911877</v>
      </c>
      <c r="P48" s="2">
        <f t="shared" si="19"/>
        <v>409312.76458902902</v>
      </c>
      <c r="Q48" s="2">
        <f t="shared" si="19"/>
        <v>402363.46171442297</v>
      </c>
      <c r="R48" s="2">
        <f t="shared" si="19"/>
        <v>395219.70841427881</v>
      </c>
      <c r="S48" s="2">
        <f t="shared" si="19"/>
        <v>389915.74696898973</v>
      </c>
      <c r="T48" s="2">
        <f t="shared" si="19"/>
        <v>386015.60585094022</v>
      </c>
      <c r="U48" s="2">
        <f t="shared" si="19"/>
        <v>390210.02056682803</v>
      </c>
      <c r="V48" s="2">
        <f t="shared" si="19"/>
        <v>387069.69135748228</v>
      </c>
      <c r="W48" s="2">
        <f t="shared" si="19"/>
        <v>383400.12439273368</v>
      </c>
      <c r="X48" s="2">
        <f t="shared" si="19"/>
        <v>379305.39267679473</v>
      </c>
      <c r="Y48" s="2">
        <f t="shared" si="19"/>
        <v>374980.92104654881</v>
      </c>
      <c r="Z48" s="2">
        <f t="shared" si="19"/>
        <v>370192.22864431504</v>
      </c>
      <c r="AA48" s="2">
        <f t="shared" si="19"/>
        <v>369332.39119608176</v>
      </c>
      <c r="AB48" s="2">
        <f t="shared" si="19"/>
        <v>368345.53997427068</v>
      </c>
      <c r="AC48" s="2">
        <f t="shared" si="19"/>
        <v>367177.7515786179</v>
      </c>
      <c r="AD48" s="2">
        <f t="shared" si="19"/>
        <v>363073.68824616371</v>
      </c>
      <c r="AE48" s="2">
        <f t="shared" si="19"/>
        <v>353278.37233970553</v>
      </c>
      <c r="AF48" s="2">
        <f t="shared" si="19"/>
        <v>352513.01498127275</v>
      </c>
      <c r="AG48" s="2">
        <f t="shared" si="19"/>
        <v>351498.87412593473</v>
      </c>
      <c r="AH48" s="2">
        <f t="shared" si="19"/>
        <v>350416.46891863219</v>
      </c>
      <c r="AI48" s="2">
        <f t="shared" si="19"/>
        <v>349480.51336652786</v>
      </c>
      <c r="AL48" s="2">
        <f>O48-F48</f>
        <v>32863.709968223877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pane="topRight" activeCell="D1" sqref="D1"/>
      <selection pane="bottomLeft" activeCell="A2" sqref="A2"/>
      <selection pane="bottomRight" activeCell="AO31" sqref="AO31:AP32"/>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23" t="s">
        <v>2165</v>
      </c>
      <c r="AM1" s="123"/>
      <c r="AN1" s="123"/>
      <c r="AO1" s="116" t="s">
        <v>2161</v>
      </c>
      <c r="AP1" t="s">
        <v>2170</v>
      </c>
    </row>
    <row r="2" spans="1:50" x14ac:dyDescent="0.25">
      <c r="AL2" s="117">
        <v>2030</v>
      </c>
      <c r="AM2" s="116">
        <v>2050</v>
      </c>
      <c r="AN2" s="116">
        <v>2030</v>
      </c>
      <c r="AO2" s="116">
        <v>2030</v>
      </c>
      <c r="AP2" s="116">
        <v>2030</v>
      </c>
    </row>
    <row r="3" spans="1:50" s="116" customFormat="1" ht="30" x14ac:dyDescent="0.25">
      <c r="A3" s="116" t="s">
        <v>2152</v>
      </c>
      <c r="C3" s="117" t="s">
        <v>2169</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2166</v>
      </c>
      <c r="AL3" s="116" t="s">
        <v>2167</v>
      </c>
      <c r="AM3" s="116" t="s">
        <v>2167</v>
      </c>
      <c r="AN3" s="116">
        <v>2021</v>
      </c>
      <c r="AO3" s="117" t="s">
        <v>2168</v>
      </c>
      <c r="AP3" s="116">
        <v>2021</v>
      </c>
    </row>
    <row r="4" spans="1:50" x14ac:dyDescent="0.25">
      <c r="A4" t="s">
        <v>2160</v>
      </c>
    </row>
    <row r="5" spans="1:50" x14ac:dyDescent="0.25">
      <c r="A5" t="s">
        <v>20</v>
      </c>
      <c r="B5" t="s">
        <v>5</v>
      </c>
      <c r="C5" t="s">
        <v>2141</v>
      </c>
      <c r="D5" s="2">
        <f>D8+D11</f>
        <v>0</v>
      </c>
      <c r="E5" s="2">
        <f t="shared" ref="E5:AI5" si="0">E8+E11</f>
        <v>0</v>
      </c>
      <c r="F5" s="2">
        <f t="shared" si="0"/>
        <v>0</v>
      </c>
      <c r="G5" s="2">
        <f t="shared" si="0"/>
        <v>0</v>
      </c>
      <c r="H5" s="2">
        <f t="shared" si="0"/>
        <v>0</v>
      </c>
      <c r="I5" s="2">
        <f t="shared" si="0"/>
        <v>5372.0922522459205</v>
      </c>
      <c r="J5" s="2">
        <f t="shared" si="0"/>
        <v>8100.3567866791082</v>
      </c>
      <c r="K5" s="2">
        <f t="shared" si="0"/>
        <v>6337.512696186046</v>
      </c>
      <c r="L5" s="2">
        <f t="shared" si="0"/>
        <v>6354.8069065274631</v>
      </c>
      <c r="M5" s="2">
        <f t="shared" si="0"/>
        <v>9533.9521869646705</v>
      </c>
      <c r="N5" s="2">
        <f t="shared" si="0"/>
        <v>14039.895341272011</v>
      </c>
      <c r="O5" s="2">
        <f>O8+O11</f>
        <v>18384.376631078547</v>
      </c>
      <c r="P5" s="2">
        <f t="shared" si="0"/>
        <v>25261.075168371855</v>
      </c>
      <c r="Q5" s="2">
        <f t="shared" si="0"/>
        <v>28905.622350476922</v>
      </c>
      <c r="R5" s="2">
        <f t="shared" si="0"/>
        <v>30689.666340725882</v>
      </c>
      <c r="S5" s="2">
        <f t="shared" si="0"/>
        <v>30954.522034299538</v>
      </c>
      <c r="T5" s="2">
        <f t="shared" si="0"/>
        <v>32061.466449416501</v>
      </c>
      <c r="U5" s="2">
        <f t="shared" si="0"/>
        <v>36152.395045102377</v>
      </c>
      <c r="V5" s="2">
        <f t="shared" si="0"/>
        <v>35720.649537829289</v>
      </c>
      <c r="W5" s="2">
        <f t="shared" si="0"/>
        <v>35336.738581194491</v>
      </c>
      <c r="X5" s="2">
        <f t="shared" si="0"/>
        <v>34850.72591848758</v>
      </c>
      <c r="Y5" s="2">
        <f t="shared" si="0"/>
        <v>34424.062732288818</v>
      </c>
      <c r="Z5" s="2">
        <f t="shared" si="0"/>
        <v>31665.259365951679</v>
      </c>
      <c r="AA5" s="2">
        <f t="shared" si="0"/>
        <v>31310.464725360431</v>
      </c>
      <c r="AB5" s="2">
        <f t="shared" si="0"/>
        <v>31055.734172741755</v>
      </c>
      <c r="AC5" s="2">
        <f t="shared" si="0"/>
        <v>30821.919933041099</v>
      </c>
      <c r="AD5" s="2">
        <f t="shared" si="0"/>
        <v>30459.348664362202</v>
      </c>
      <c r="AE5" s="2">
        <f t="shared" si="0"/>
        <v>25409.608774325592</v>
      </c>
      <c r="AF5" s="2">
        <f t="shared" si="0"/>
        <v>24919.209024912925</v>
      </c>
      <c r="AG5" s="2">
        <f t="shared" si="0"/>
        <v>24322.89316335454</v>
      </c>
      <c r="AH5" s="2">
        <f t="shared" si="0"/>
        <v>23775.416870654444</v>
      </c>
      <c r="AI5" s="2">
        <f t="shared" si="0"/>
        <v>23265.202467173811</v>
      </c>
      <c r="AL5" s="20">
        <f>O5/1000</f>
        <v>18.384376631078545</v>
      </c>
      <c r="AM5" s="20">
        <f>AI5/1000</f>
        <v>23.265202467173811</v>
      </c>
      <c r="AN5" s="20">
        <f>'T surcroît d''I AMS'!AL5/1000</f>
        <v>43.397179543706038</v>
      </c>
      <c r="AO5" s="20">
        <f>'T surcroît d''I AMS'!AM5/1000</f>
        <v>32</v>
      </c>
      <c r="AP5" s="20">
        <f>'T surcroît d''I AMS'!AN5/1000</f>
        <v>43</v>
      </c>
    </row>
    <row r="6" spans="1:50" x14ac:dyDescent="0.25">
      <c r="B6" t="s">
        <v>5</v>
      </c>
      <c r="C6" t="s">
        <v>2147</v>
      </c>
      <c r="D6" s="2">
        <f>D9+D11</f>
        <v>0</v>
      </c>
      <c r="E6" s="2">
        <f t="shared" ref="E6:AI6" si="1">E9+E11</f>
        <v>0</v>
      </c>
      <c r="F6" s="2">
        <f t="shared" si="1"/>
        <v>0</v>
      </c>
      <c r="G6" s="2">
        <f t="shared" si="1"/>
        <v>0</v>
      </c>
      <c r="H6" s="2">
        <f t="shared" si="1"/>
        <v>0</v>
      </c>
      <c r="I6" s="2">
        <f t="shared" si="1"/>
        <v>20036.865971002524</v>
      </c>
      <c r="J6" s="2">
        <f t="shared" si="1"/>
        <v>27800.873652454047</v>
      </c>
      <c r="K6" s="2">
        <f t="shared" si="1"/>
        <v>9412.9565369369429</v>
      </c>
      <c r="L6" s="2">
        <f t="shared" si="1"/>
        <v>1680.0448292257261</v>
      </c>
      <c r="M6" s="2">
        <f t="shared" si="1"/>
        <v>-833.97705196115112</v>
      </c>
      <c r="N6" s="2">
        <f t="shared" si="1"/>
        <v>-1167.9452719814153</v>
      </c>
      <c r="O6" s="2">
        <f t="shared" si="1"/>
        <v>-1151.6744778816947</v>
      </c>
      <c r="P6" s="2">
        <f t="shared" si="1"/>
        <v>1995.8254414470757</v>
      </c>
      <c r="Q6" s="2">
        <f t="shared" si="1"/>
        <v>4988.4284949639259</v>
      </c>
      <c r="R6" s="2">
        <f t="shared" si="1"/>
        <v>6328.3108089393918</v>
      </c>
      <c r="S6" s="2">
        <f t="shared" si="1"/>
        <v>6661.5626999018987</v>
      </c>
      <c r="T6" s="2">
        <f t="shared" si="1"/>
        <v>9546.7549152999527</v>
      </c>
      <c r="U6" s="2">
        <f t="shared" si="1"/>
        <v>13585.128499031152</v>
      </c>
      <c r="V6" s="2">
        <f t="shared" si="1"/>
        <v>13641.344623600024</v>
      </c>
      <c r="W6" s="2">
        <f t="shared" si="1"/>
        <v>13938.056189597664</v>
      </c>
      <c r="X6" s="2">
        <f t="shared" si="1"/>
        <v>14167.864406963054</v>
      </c>
      <c r="Y6" s="2">
        <f t="shared" si="1"/>
        <v>14436.416710052919</v>
      </c>
      <c r="Z6" s="2">
        <f t="shared" si="1"/>
        <v>12488.071181026215</v>
      </c>
      <c r="AA6" s="2">
        <f t="shared" si="1"/>
        <v>12761.848570145037</v>
      </c>
      <c r="AB6" s="2">
        <f t="shared" si="1"/>
        <v>13035.173003979133</v>
      </c>
      <c r="AC6" s="2">
        <f t="shared" si="1"/>
        <v>13263.902946613081</v>
      </c>
      <c r="AD6" s="2">
        <f t="shared" si="1"/>
        <v>13324.076455872178</v>
      </c>
      <c r="AE6" s="2">
        <f t="shared" si="1"/>
        <v>8756.6088974726226</v>
      </c>
      <c r="AF6" s="2">
        <f t="shared" si="1"/>
        <v>8679.3897312314075</v>
      </c>
      <c r="AG6" s="2">
        <f t="shared" si="1"/>
        <v>8463.813223910347</v>
      </c>
      <c r="AH6" s="2">
        <f t="shared" si="1"/>
        <v>8280.1754651177762</v>
      </c>
      <c r="AI6" s="2">
        <f t="shared" si="1"/>
        <v>8110.8988491611744</v>
      </c>
      <c r="AL6" s="20">
        <f t="shared" ref="AL6:AL48" si="2">O6/1000</f>
        <v>-1.1516744778816947</v>
      </c>
      <c r="AM6" s="20">
        <f t="shared" ref="AM6:AM48" si="3">AI6/1000</f>
        <v>8.110898849161174</v>
      </c>
      <c r="AN6" s="20">
        <f>'T surcroît d''I AMS'!AL6/1000</f>
        <v>12.839707081377295</v>
      </c>
      <c r="AO6" s="20">
        <f>'T surcroît d''I AMS'!AM6/1000</f>
        <v>3</v>
      </c>
      <c r="AP6" s="20">
        <f>'T surcroît d''I AMS'!AN6/1000</f>
        <v>12</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4616.61588724592</v>
      </c>
      <c r="J8" s="2">
        <f>'Transport AMS-AME'!X8</f>
        <v>7529.7757886791078</v>
      </c>
      <c r="K8" s="2">
        <f>'Transport AMS-AME'!Y8</f>
        <v>2880.6579161860464</v>
      </c>
      <c r="L8" s="2">
        <f>'Transport AMS-AME'!Z8</f>
        <v>2938.0163865274626</v>
      </c>
      <c r="M8" s="2">
        <f>'Transport AMS-AME'!AA8</f>
        <v>6122.9228809646702</v>
      </c>
      <c r="N8" s="2">
        <f>'Transport AMS-AME'!AB8</f>
        <v>10452.28392127201</v>
      </c>
      <c r="O8" s="2">
        <f>'Transport AMS-AME'!AC8</f>
        <v>14854.865863078547</v>
      </c>
      <c r="P8" s="2">
        <f>'Transport AMS-AME'!AD8</f>
        <v>16926.007649371855</v>
      </c>
      <c r="Q8" s="2">
        <f>'Transport AMS-AME'!AE8</f>
        <v>20168.071010476924</v>
      </c>
      <c r="R8" s="2">
        <f>'Transport AMS-AME'!AF8</f>
        <v>21453.748354725882</v>
      </c>
      <c r="S8" s="2">
        <f>'Transport AMS-AME'!AG8</f>
        <v>21247.749631299528</v>
      </c>
      <c r="T8" s="2">
        <f>'Transport AMS-AME'!AH8</f>
        <v>21894.786740416501</v>
      </c>
      <c r="U8" s="2">
        <f>'Transport AMS-AME'!AI8</f>
        <v>20701.039123102375</v>
      </c>
      <c r="V8" s="2">
        <f>'Transport AMS-AME'!AJ8</f>
        <v>19331.577298829288</v>
      </c>
      <c r="W8" s="2">
        <f>'Transport AMS-AME'!AK8</f>
        <v>17912.853099194494</v>
      </c>
      <c r="X8" s="2">
        <f>'Transport AMS-AME'!AL8</f>
        <v>16414.388988487583</v>
      </c>
      <c r="Y8" s="2">
        <f>'Transport AMS-AME'!AM8</f>
        <v>14964.084812288813</v>
      </c>
      <c r="Z8" s="2">
        <f>'Transport AMS-AME'!AN8</f>
        <v>14063.372479951679</v>
      </c>
      <c r="AA8" s="2">
        <f>'Transport AMS-AME'!AO8</f>
        <v>12968.462457360431</v>
      </c>
      <c r="AB8" s="2">
        <f>'Transport AMS-AME'!AP8</f>
        <v>11874.116704741755</v>
      </c>
      <c r="AC8" s="2">
        <f>'Transport AMS-AME'!AQ8</f>
        <v>10791.473538041093</v>
      </c>
      <c r="AD8" s="2">
        <f>'Transport AMS-AME'!AR8</f>
        <v>9716.5489923621935</v>
      </c>
      <c r="AE8" s="2">
        <f>'Transport AMS-AME'!AS8</f>
        <v>8964.3364283255942</v>
      </c>
      <c r="AF8" s="2">
        <f>'Transport AMS-AME'!AT8</f>
        <v>8056.4471689129277</v>
      </c>
      <c r="AG8" s="2">
        <f>'Transport AMS-AME'!AU8</f>
        <v>7150.4639893545391</v>
      </c>
      <c r="AH8" s="2">
        <f>'Transport AMS-AME'!AV8</f>
        <v>6280.0017986544335</v>
      </c>
      <c r="AI8" s="2">
        <f>'Transport AMS-AME'!AW8</f>
        <v>5437.2766841738121</v>
      </c>
      <c r="AK8" s="21"/>
      <c r="AL8" s="20">
        <f t="shared" si="2"/>
        <v>14.854865863078548</v>
      </c>
      <c r="AM8" s="20">
        <f t="shared" si="3"/>
        <v>5.4372766841738125</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19281.389606002522</v>
      </c>
      <c r="J9" s="2">
        <f>'Transport AMS-AME'!X37</f>
        <v>27230.292654454046</v>
      </c>
      <c r="K9" s="2">
        <f>'Transport AMS-AME'!Y37</f>
        <v>5956.1017569369433</v>
      </c>
      <c r="L9" s="2">
        <f>'Transport AMS-AME'!Z37</f>
        <v>-1736.7456907742744</v>
      </c>
      <c r="M9" s="2">
        <f>'Transport AMS-AME'!AA37</f>
        <v>-4245.0063579611524</v>
      </c>
      <c r="N9" s="2">
        <f>'Transport AMS-AME'!AB37</f>
        <v>-4755.5566919814155</v>
      </c>
      <c r="O9" s="2">
        <f>'Transport AMS-AME'!AC37</f>
        <v>-4681.1852458816938</v>
      </c>
      <c r="P9" s="2">
        <f>'Transport AMS-AME'!AD37</f>
        <v>-6339.2420775529245</v>
      </c>
      <c r="Q9" s="2">
        <f>'Transport AMS-AME'!AE37</f>
        <v>-3749.1228450360722</v>
      </c>
      <c r="R9" s="2">
        <f>'Transport AMS-AME'!AF37</f>
        <v>-2907.6071770606068</v>
      </c>
      <c r="S9" s="2">
        <f>'Transport AMS-AME'!AG37</f>
        <v>-3045.2097030981095</v>
      </c>
      <c r="T9" s="2">
        <f>'Transport AMS-AME'!AH37</f>
        <v>-619.9247937000473</v>
      </c>
      <c r="U9" s="2">
        <f>'Transport AMS-AME'!AI37</f>
        <v>-1866.2274229688483</v>
      </c>
      <c r="V9" s="2">
        <f>'Transport AMS-AME'!AJ37</f>
        <v>-2747.7276153999774</v>
      </c>
      <c r="W9" s="2">
        <f>'Transport AMS-AME'!AK37</f>
        <v>-3485.8292924023335</v>
      </c>
      <c r="X9" s="2">
        <f>'Transport AMS-AME'!AL37</f>
        <v>-4268.472523036944</v>
      </c>
      <c r="Y9" s="2">
        <f>'Transport AMS-AME'!AM37</f>
        <v>-5023.5612099470818</v>
      </c>
      <c r="Z9" s="2">
        <f>'Transport AMS-AME'!AN37</f>
        <v>-5113.8157049737856</v>
      </c>
      <c r="AA9" s="2">
        <f>'Transport AMS-AME'!AO37</f>
        <v>-5580.153697854963</v>
      </c>
      <c r="AB9" s="2">
        <f>'Transport AMS-AME'!AP37</f>
        <v>-6146.4444640208676</v>
      </c>
      <c r="AC9" s="2">
        <f>'Transport AMS-AME'!AQ37</f>
        <v>-6766.5434483869249</v>
      </c>
      <c r="AD9" s="2">
        <f>'Transport AMS-AME'!AR37</f>
        <v>-7418.7232161278298</v>
      </c>
      <c r="AE9" s="2">
        <f>'Transport AMS-AME'!AS37</f>
        <v>-7688.6634485273753</v>
      </c>
      <c r="AF9" s="2">
        <f>'Transport AMS-AME'!AT37</f>
        <v>-8183.3721247685899</v>
      </c>
      <c r="AG9" s="2">
        <f>'Transport AMS-AME'!AU37</f>
        <v>-8708.6159500896538</v>
      </c>
      <c r="AH9" s="2">
        <f>'Transport AMS-AME'!AV37</f>
        <v>-9215.2396068822345</v>
      </c>
      <c r="AI9" s="2">
        <f>'Transport AMS-AME'!AW37</f>
        <v>-9717.0269338388243</v>
      </c>
      <c r="AK9" s="21"/>
      <c r="AL9" s="20">
        <f t="shared" si="2"/>
        <v>-4.6811852458816938</v>
      </c>
      <c r="AM9" s="20">
        <f t="shared" si="3"/>
        <v>-9.7170269338388238</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755.47636500000044</v>
      </c>
      <c r="J11" s="2">
        <f>'Transp lourd AMS-AME'!X11</f>
        <v>570.58099800000036</v>
      </c>
      <c r="K11" s="2">
        <f>'Transp lourd AMS-AME'!Y11</f>
        <v>3456.8547799999997</v>
      </c>
      <c r="L11" s="2">
        <f>'Transp lourd AMS-AME'!Z11</f>
        <v>3416.7905200000005</v>
      </c>
      <c r="M11" s="2">
        <f>'Transp lourd AMS-AME'!AA11</f>
        <v>3411.0293060000013</v>
      </c>
      <c r="N11" s="2">
        <f>'Transp lourd AMS-AME'!AB11</f>
        <v>3587.6114200000002</v>
      </c>
      <c r="O11" s="2">
        <f>'Transp lourd AMS-AME'!AC11</f>
        <v>3529.5107679999992</v>
      </c>
      <c r="P11" s="2">
        <f>'Transp lourd AMS-AME'!AD11</f>
        <v>8335.0675190000002</v>
      </c>
      <c r="Q11" s="2">
        <f>'Transp lourd AMS-AME'!AE11</f>
        <v>8737.5513399999982</v>
      </c>
      <c r="R11" s="2">
        <f>'Transp lourd AMS-AME'!AF11</f>
        <v>9235.9179859999986</v>
      </c>
      <c r="S11" s="2">
        <f>'Transp lourd AMS-AME'!AG11</f>
        <v>9706.7724030000081</v>
      </c>
      <c r="T11" s="2">
        <f>'Transp lourd AMS-AME'!AH11</f>
        <v>10166.679709</v>
      </c>
      <c r="U11" s="2">
        <f>'Transp lourd AMS-AME'!AI11</f>
        <v>15451.355922000001</v>
      </c>
      <c r="V11" s="2">
        <f>'Transp lourd AMS-AME'!AJ11</f>
        <v>16389.072239000001</v>
      </c>
      <c r="W11" s="2">
        <f>'Transp lourd AMS-AME'!AK11</f>
        <v>17423.885481999998</v>
      </c>
      <c r="X11" s="2">
        <f>'Transp lourd AMS-AME'!AL11</f>
        <v>18436.336929999998</v>
      </c>
      <c r="Y11" s="2">
        <f>'Transp lourd AMS-AME'!AM11</f>
        <v>19459.977920000001</v>
      </c>
      <c r="Z11" s="2">
        <f>'Transp lourd AMS-AME'!AN11</f>
        <v>17601.886886</v>
      </c>
      <c r="AA11" s="2">
        <f>'Transp lourd AMS-AME'!AO11</f>
        <v>18342.002268</v>
      </c>
      <c r="AB11" s="2">
        <f>'Transp lourd AMS-AME'!AP11</f>
        <v>19181.617468</v>
      </c>
      <c r="AC11" s="2">
        <f>'Transp lourd AMS-AME'!AQ11</f>
        <v>20030.446395000006</v>
      </c>
      <c r="AD11" s="2">
        <f>'Transp lourd AMS-AME'!AR11</f>
        <v>20742.799672000008</v>
      </c>
      <c r="AE11" s="2">
        <f>'Transp lourd AMS-AME'!AS11</f>
        <v>16445.272345999998</v>
      </c>
      <c r="AF11" s="2">
        <f>'Transp lourd AMS-AME'!AT11</f>
        <v>16862.761855999997</v>
      </c>
      <c r="AG11" s="2">
        <f>'Transp lourd AMS-AME'!AU11</f>
        <v>17172.429174000001</v>
      </c>
      <c r="AH11" s="2">
        <f>'Transp lourd AMS-AME'!AV11</f>
        <v>17495.415072000011</v>
      </c>
      <c r="AI11" s="2">
        <f>'Transp lourd AMS-AME'!AW11</f>
        <v>17827.925782999999</v>
      </c>
      <c r="AL11" s="20">
        <f t="shared" si="2"/>
        <v>3.5295107679999993</v>
      </c>
      <c r="AM11" s="20">
        <f t="shared" si="3"/>
        <v>17.827925782999998</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2149</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7727.7397843813369</v>
      </c>
      <c r="J16" s="2">
        <f t="shared" si="4"/>
        <v>14111.25783061023</v>
      </c>
      <c r="K16" s="2">
        <f t="shared" si="4"/>
        <v>18317.179918357273</v>
      </c>
      <c r="L16" s="2">
        <f t="shared" si="4"/>
        <v>21250.895332721586</v>
      </c>
      <c r="M16" s="2">
        <f t="shared" si="4"/>
        <v>22434.458969555668</v>
      </c>
      <c r="N16" s="2">
        <f t="shared" si="4"/>
        <v>22749.600515563296</v>
      </c>
      <c r="O16" s="2">
        <f t="shared" si="4"/>
        <v>22303.470404602645</v>
      </c>
      <c r="P16" s="2">
        <f t="shared" si="4"/>
        <v>21933.51782983094</v>
      </c>
      <c r="Q16" s="2">
        <f t="shared" si="4"/>
        <v>21013.064987901951</v>
      </c>
      <c r="R16" s="2">
        <f t="shared" si="4"/>
        <v>19146.757914407695</v>
      </c>
      <c r="S16" s="2">
        <f t="shared" si="4"/>
        <v>17133.592822851857</v>
      </c>
      <c r="T16" s="2">
        <f t="shared" si="4"/>
        <v>15393.824108410463</v>
      </c>
      <c r="U16" s="2">
        <f t="shared" si="4"/>
        <v>13889.162622959091</v>
      </c>
      <c r="V16" s="2">
        <f t="shared" si="4"/>
        <v>12576.174934446808</v>
      </c>
      <c r="W16" s="2">
        <f t="shared" si="4"/>
        <v>11349.627152074843</v>
      </c>
      <c r="X16" s="2">
        <f t="shared" si="4"/>
        <v>10139.87409322177</v>
      </c>
      <c r="Y16" s="2">
        <f t="shared" si="4"/>
        <v>9185.8627494521879</v>
      </c>
      <c r="Z16" s="2">
        <f t="shared" si="4"/>
        <v>8351.7042213478362</v>
      </c>
      <c r="AA16" s="2">
        <f t="shared" si="4"/>
        <v>7517.8871854654199</v>
      </c>
      <c r="AB16" s="2">
        <f t="shared" si="4"/>
        <v>6736.7053557278286</v>
      </c>
      <c r="AC16" s="2">
        <f t="shared" si="4"/>
        <v>6009.6537535779444</v>
      </c>
      <c r="AD16" s="2">
        <f t="shared" si="4"/>
        <v>5317.1476269853047</v>
      </c>
      <c r="AE16" s="2">
        <f t="shared" si="4"/>
        <v>4652.7836176776254</v>
      </c>
      <c r="AF16" s="2">
        <f t="shared" si="4"/>
        <v>4003.5610741855803</v>
      </c>
      <c r="AG16" s="2">
        <f t="shared" si="4"/>
        <v>3358.0218369278873</v>
      </c>
      <c r="AH16" s="2">
        <f t="shared" si="4"/>
        <v>2728.6751931485287</v>
      </c>
      <c r="AI16" s="2">
        <f t="shared" si="4"/>
        <v>2117.133106147729</v>
      </c>
      <c r="AL16" s="20">
        <f t="shared" si="2"/>
        <v>22.303470404602646</v>
      </c>
      <c r="AM16" s="20">
        <f t="shared" si="3"/>
        <v>2.1171331061477292</v>
      </c>
      <c r="AN16" s="20">
        <f>'T surcroît d''I AMS'!AL16/1000</f>
        <v>24.447601218470727</v>
      </c>
      <c r="AO16" s="20">
        <f>'T surcroît d''I AMS'!AM16/1000</f>
        <v>54</v>
      </c>
      <c r="AP16" s="20">
        <f>'T surcroît d''I AMS'!AN16/1000</f>
        <v>39</v>
      </c>
    </row>
    <row r="17" spans="1:42" x14ac:dyDescent="0.25">
      <c r="B17" t="s">
        <v>5</v>
      </c>
      <c r="C17" t="s">
        <v>2147</v>
      </c>
      <c r="D17" s="2">
        <f>D18+D19</f>
        <v>0</v>
      </c>
      <c r="E17" s="2">
        <f t="shared" ref="E17:AI17" si="5">E18+E19</f>
        <v>0</v>
      </c>
      <c r="F17" s="2">
        <f t="shared" si="5"/>
        <v>0</v>
      </c>
      <c r="G17" s="2">
        <f t="shared" si="5"/>
        <v>0</v>
      </c>
      <c r="H17" s="2">
        <f t="shared" si="5"/>
        <v>0</v>
      </c>
      <c r="I17" s="2">
        <f t="shared" si="5"/>
        <v>7727.7397843813369</v>
      </c>
      <c r="J17" s="2">
        <f t="shared" si="5"/>
        <v>14111.25783061023</v>
      </c>
      <c r="K17" s="2">
        <f t="shared" si="5"/>
        <v>18317.179918357273</v>
      </c>
      <c r="L17" s="2">
        <f t="shared" si="5"/>
        <v>21250.895332721586</v>
      </c>
      <c r="M17" s="2">
        <f t="shared" si="5"/>
        <v>22434.458969555668</v>
      </c>
      <c r="N17" s="2">
        <f t="shared" si="5"/>
        <v>22749.600515563296</v>
      </c>
      <c r="O17" s="2">
        <f t="shared" si="5"/>
        <v>22303.470404602645</v>
      </c>
      <c r="P17" s="2">
        <f t="shared" si="5"/>
        <v>21933.51782983094</v>
      </c>
      <c r="Q17" s="2">
        <f t="shared" si="5"/>
        <v>21013.064987901951</v>
      </c>
      <c r="R17" s="2">
        <f t="shared" si="5"/>
        <v>19146.757914407695</v>
      </c>
      <c r="S17" s="2">
        <f t="shared" si="5"/>
        <v>17133.592822851857</v>
      </c>
      <c r="T17" s="2">
        <f t="shared" si="5"/>
        <v>15393.824108410463</v>
      </c>
      <c r="U17" s="2">
        <f t="shared" si="5"/>
        <v>13889.162622959091</v>
      </c>
      <c r="V17" s="2">
        <f t="shared" si="5"/>
        <v>12576.174934446808</v>
      </c>
      <c r="W17" s="2">
        <f t="shared" si="5"/>
        <v>11349.627152074843</v>
      </c>
      <c r="X17" s="2">
        <f t="shared" si="5"/>
        <v>10139.87409322177</v>
      </c>
      <c r="Y17" s="2">
        <f t="shared" si="5"/>
        <v>9185.8627494521879</v>
      </c>
      <c r="Z17" s="2">
        <f t="shared" si="5"/>
        <v>8351.7042213478362</v>
      </c>
      <c r="AA17" s="2">
        <f t="shared" si="5"/>
        <v>7517.8871854654199</v>
      </c>
      <c r="AB17" s="2">
        <f t="shared" si="5"/>
        <v>6736.7053557278286</v>
      </c>
      <c r="AC17" s="2">
        <f t="shared" si="5"/>
        <v>6009.6537535779444</v>
      </c>
      <c r="AD17" s="2">
        <f t="shared" si="5"/>
        <v>5317.1476269853047</v>
      </c>
      <c r="AE17" s="2">
        <f t="shared" si="5"/>
        <v>4652.7836176776254</v>
      </c>
      <c r="AF17" s="2">
        <f t="shared" si="5"/>
        <v>4003.5610741855803</v>
      </c>
      <c r="AG17" s="2">
        <f t="shared" si="5"/>
        <v>3358.0218369278873</v>
      </c>
      <c r="AH17" s="2">
        <f t="shared" si="5"/>
        <v>2728.6751931485287</v>
      </c>
      <c r="AI17" s="2">
        <f t="shared" si="5"/>
        <v>2117.133106147729</v>
      </c>
      <c r="AL17" s="20">
        <f t="shared" si="2"/>
        <v>22.303470404602646</v>
      </c>
      <c r="AM17" s="20">
        <f t="shared" si="3"/>
        <v>2.1171331061477292</v>
      </c>
      <c r="AN17" s="20">
        <f>'T surcroît d''I AMS'!AL17/1000</f>
        <v>24.447601218470727</v>
      </c>
      <c r="AO17" s="20">
        <f>'T surcroît d''I AMS'!AM17/1000</f>
        <v>48</v>
      </c>
      <c r="AP17" s="20">
        <f>'T surcroît d''I AMS'!AN17/1000</f>
        <v>23</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2971.9918853547169</v>
      </c>
      <c r="J18" s="2">
        <f>'Résidentiel AMS-AME'!X23</f>
        <v>7629.4624666629825</v>
      </c>
      <c r="K18" s="2">
        <f>'Résidentiel AMS-AME'!Y23</f>
        <v>10111.643073803352</v>
      </c>
      <c r="L18" s="2">
        <f>'Résidentiel AMS-AME'!Z23</f>
        <v>11472.88563327767</v>
      </c>
      <c r="M18" s="2">
        <f>'Résidentiel AMS-AME'!AA23</f>
        <v>11390.556683891711</v>
      </c>
      <c r="N18" s="2">
        <f>'Résidentiel AMS-AME'!AB23</f>
        <v>10883.122543659501</v>
      </c>
      <c r="O18" s="2">
        <f>'Résidentiel AMS-AME'!AC23</f>
        <v>10151.64860432292</v>
      </c>
      <c r="P18" s="2">
        <f>'Résidentiel AMS-AME'!AD23</f>
        <v>10030.219018287189</v>
      </c>
      <c r="Q18" s="2">
        <f>'Résidentiel AMS-AME'!AE23</f>
        <v>9952.4008880908805</v>
      </c>
      <c r="R18" s="2">
        <f>'Résidentiel AMS-AME'!AF23</f>
        <v>9382.8561227779828</v>
      </c>
      <c r="S18" s="2">
        <f>'Résidentiel AMS-AME'!AG23</f>
        <v>8980.510008382309</v>
      </c>
      <c r="T18" s="2">
        <f>'Résidentiel AMS-AME'!AH23</f>
        <v>9006.5142769155973</v>
      </c>
      <c r="U18" s="2">
        <f>'Résidentiel AMS-AME'!AI23</f>
        <v>9269.9907829260301</v>
      </c>
      <c r="V18" s="2">
        <f>'Résidentiel AMS-AME'!AJ23</f>
        <v>9602.0672626977102</v>
      </c>
      <c r="W18" s="2">
        <f>'Résidentiel AMS-AME'!AK23</f>
        <v>9811.4450094860804</v>
      </c>
      <c r="X18" s="2">
        <f>'Résidentiel AMS-AME'!AL23</f>
        <v>9784.6779533622066</v>
      </c>
      <c r="Y18" s="2">
        <f>'Résidentiel AMS-AME'!AM23</f>
        <v>9754.213488641155</v>
      </c>
      <c r="Z18" s="2">
        <f>'Résidentiel AMS-AME'!AN23</f>
        <v>9605.197205083452</v>
      </c>
      <c r="AA18" s="2">
        <f>'Résidentiel AMS-AME'!AO23</f>
        <v>9255.3713824195947</v>
      </c>
      <c r="AB18" s="2">
        <f>'Résidentiel AMS-AME'!AP23</f>
        <v>8800.2379008961107</v>
      </c>
      <c r="AC18" s="2">
        <f>'Résidentiel AMS-AME'!AQ23</f>
        <v>8282.8977822403504</v>
      </c>
      <c r="AD18" s="2">
        <f>'Résidentiel AMS-AME'!AR23</f>
        <v>7719.2931662158935</v>
      </c>
      <c r="AE18" s="2">
        <f>'Résidentiel AMS-AME'!AS23</f>
        <v>7130.7011003363314</v>
      </c>
      <c r="AF18" s="2">
        <f>'Résidentiel AMS-AME'!AT23</f>
        <v>6524.100419027609</v>
      </c>
      <c r="AG18" s="2">
        <f>'Résidentiel AMS-AME'!AU23</f>
        <v>5901.5143787540001</v>
      </c>
      <c r="AH18" s="2">
        <f>'Résidentiel AMS-AME'!AV23</f>
        <v>5284.0068221792426</v>
      </c>
      <c r="AI18" s="2">
        <f>'Résidentiel AMS-AME'!AW23</f>
        <v>4678.3154250588123</v>
      </c>
      <c r="AL18" s="20">
        <f t="shared" si="2"/>
        <v>10.15164860432292</v>
      </c>
      <c r="AM18" s="20">
        <f t="shared" si="3"/>
        <v>4.6783154250588126</v>
      </c>
      <c r="AN18" s="20">
        <f>'T surcroît d''I AMS'!AL18/1000</f>
        <v>12.581108187438112</v>
      </c>
      <c r="AO18" s="20">
        <f>'T surcroît d''I AMS'!AM18/1000</f>
        <v>21</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4755.74789902662</v>
      </c>
      <c r="J19" s="2">
        <f>'Tertiaire AMS-AME'!X14</f>
        <v>6481.795363947248</v>
      </c>
      <c r="K19" s="2">
        <f>'Tertiaire AMS-AME'!Y14</f>
        <v>8205.5368445539207</v>
      </c>
      <c r="L19" s="2">
        <f>'Tertiaire AMS-AME'!Z14</f>
        <v>9778.0096994439155</v>
      </c>
      <c r="M19" s="2">
        <f>'Tertiaire AMS-AME'!AA14</f>
        <v>11043.902285663957</v>
      </c>
      <c r="N19" s="2">
        <f>'Tertiaire AMS-AME'!AB14</f>
        <v>11866.477971903794</v>
      </c>
      <c r="O19" s="2">
        <f>'Tertiaire AMS-AME'!AC14</f>
        <v>12151.821800279726</v>
      </c>
      <c r="P19" s="2">
        <f>'Tertiaire AMS-AME'!AD14</f>
        <v>11903.298811543751</v>
      </c>
      <c r="Q19" s="2">
        <f>'Tertiaire AMS-AME'!AE14</f>
        <v>11060.664099811071</v>
      </c>
      <c r="R19" s="2">
        <f>'Tertiaire AMS-AME'!AF14</f>
        <v>9763.9017916297125</v>
      </c>
      <c r="S19" s="2">
        <f>'Tertiaire AMS-AME'!AG14</f>
        <v>8153.0828144695488</v>
      </c>
      <c r="T19" s="2">
        <f>'Tertiaire AMS-AME'!AH14</f>
        <v>6387.3098314948647</v>
      </c>
      <c r="U19" s="2">
        <f>'Tertiaire AMS-AME'!AI14</f>
        <v>4619.1718400330601</v>
      </c>
      <c r="V19" s="2">
        <f>'Tertiaire AMS-AME'!AJ14</f>
        <v>2974.1076717490987</v>
      </c>
      <c r="W19" s="2">
        <f>'Tertiaire AMS-AME'!AK14</f>
        <v>1538.1821425887629</v>
      </c>
      <c r="X19" s="2">
        <f>'Tertiaire AMS-AME'!AL14</f>
        <v>355.19613985956221</v>
      </c>
      <c r="Y19" s="2">
        <f>'Tertiaire AMS-AME'!AM14</f>
        <v>-568.35073918896705</v>
      </c>
      <c r="Z19" s="2">
        <f>'Tertiaire AMS-AME'!AN14</f>
        <v>-1253.4929837356158</v>
      </c>
      <c r="AA19" s="2">
        <f>'Tertiaire AMS-AME'!AO14</f>
        <v>-1737.4841969541749</v>
      </c>
      <c r="AB19" s="2">
        <f>'Tertiaire AMS-AME'!AP14</f>
        <v>-2063.5325451682825</v>
      </c>
      <c r="AC19" s="2">
        <f>'Tertiaire AMS-AME'!AQ14</f>
        <v>-2273.244028662406</v>
      </c>
      <c r="AD19" s="2">
        <f>'Tertiaire AMS-AME'!AR14</f>
        <v>-2402.1455392305884</v>
      </c>
      <c r="AE19" s="2">
        <f>'Tertiaire AMS-AME'!AS14</f>
        <v>-2477.9174826587059</v>
      </c>
      <c r="AF19" s="2">
        <f>'Tertiaire AMS-AME'!AT14</f>
        <v>-2520.5393448420286</v>
      </c>
      <c r="AG19" s="2">
        <f>'Tertiaire AMS-AME'!AU14</f>
        <v>-2543.4925418261128</v>
      </c>
      <c r="AH19" s="2">
        <f>'Tertiaire AMS-AME'!AV14</f>
        <v>-2555.3316290307139</v>
      </c>
      <c r="AI19" s="2">
        <f>'Tertiaire AMS-AME'!AW14</f>
        <v>-2561.1823189110833</v>
      </c>
      <c r="AL19" s="20">
        <f t="shared" si="2"/>
        <v>12.151821800279725</v>
      </c>
      <c r="AM19" s="20">
        <f t="shared" si="3"/>
        <v>-2.5611823189110834</v>
      </c>
      <c r="AN19" s="20">
        <f>'T surcroît d''I AMS'!AL19/1000</f>
        <v>11.866493031032613</v>
      </c>
      <c r="AO19" s="20">
        <f>'T surcroît d''I AMS'!AM19/1000</f>
        <v>27</v>
      </c>
    </row>
    <row r="20" spans="1:42" x14ac:dyDescent="0.25">
      <c r="B20" t="s">
        <v>2153</v>
      </c>
      <c r="C20" t="s">
        <v>2147</v>
      </c>
      <c r="D20" s="2">
        <f>'Tertiaire AMS-AME'!R15</f>
        <v>0</v>
      </c>
      <c r="E20" s="2">
        <f>'Tertiaire AMS-AME'!S15</f>
        <v>0</v>
      </c>
      <c r="F20" s="2">
        <f>'Tertiaire AMS-AME'!T15</f>
        <v>0</v>
      </c>
      <c r="G20" s="2">
        <f>'Tertiaire AMS-AME'!U15</f>
        <v>0</v>
      </c>
      <c r="H20" s="2">
        <f>'Tertiaire AMS-AME'!V15</f>
        <v>0</v>
      </c>
      <c r="I20" s="2">
        <f>'Tertiaire AMS-AME'!W15</f>
        <v>3781.704205061525</v>
      </c>
      <c r="J20" s="2">
        <f>'Tertiaire AMS-AME'!X15</f>
        <v>5154.2326103339583</v>
      </c>
      <c r="K20" s="2">
        <f>'Tertiaire AMS-AME'!Y15</f>
        <v>6524.9273305371735</v>
      </c>
      <c r="L20" s="2">
        <f>'Tertiaire AMS-AME'!Z15</f>
        <v>7775.3353894477332</v>
      </c>
      <c r="M20" s="2">
        <f>'Tertiaire AMS-AME'!AA15</f>
        <v>8781.9551785179538</v>
      </c>
      <c r="N20" s="2">
        <f>'Tertiaire AMS-AME'!AB15</f>
        <v>9436.0556692552254</v>
      </c>
      <c r="O20" s="2">
        <f>'Tertiaire AMS-AME'!AC15</f>
        <v>9662.9570243501494</v>
      </c>
      <c r="P20" s="2">
        <f>'Tertiaire AMS-AME'!AD15</f>
        <v>9465.3350794130565</v>
      </c>
      <c r="Q20" s="2">
        <f>'Tertiaire AMS-AME'!AE15</f>
        <v>8795.2839347323861</v>
      </c>
      <c r="R20" s="2">
        <f>'Tertiaire AMS-AME'!AF15</f>
        <v>7764.1169818269937</v>
      </c>
      <c r="S20" s="2">
        <f>'Tertiaire AMS-AME'!AG15</f>
        <v>6483.2166312799618</v>
      </c>
      <c r="T20" s="2">
        <f>'Tertiaire AMS-AME'!AH15</f>
        <v>5079.0990584045066</v>
      </c>
      <c r="U20" s="2">
        <f>'Tertiaire AMS-AME'!AI15</f>
        <v>3673.1008644212011</v>
      </c>
      <c r="V20" s="2">
        <f>'Tertiaire AMS-AME'!AJ15</f>
        <v>2364.9692246299824</v>
      </c>
      <c r="W20" s="2">
        <f>'Tertiaire AMS-AME'!AK15</f>
        <v>1223.1416571137893</v>
      </c>
      <c r="X20" s="2">
        <f>'Tertiaire AMS-AME'!AL15</f>
        <v>282.44800560417616</v>
      </c>
      <c r="Y20" s="2">
        <f>'Tertiaire AMS-AME'!AM15</f>
        <v>-451.94334287566789</v>
      </c>
      <c r="Z20" s="2">
        <f>'Tertiaire AMS-AME'!AN15</f>
        <v>-996.75871563170676</v>
      </c>
      <c r="AA20" s="2">
        <f>'Tertiaire AMS-AME'!AO15</f>
        <v>-1381.6216477651078</v>
      </c>
      <c r="AB20" s="2">
        <f>'Tertiaire AMS-AME'!AP15</f>
        <v>-1640.8906591813852</v>
      </c>
      <c r="AC20" s="2">
        <f>'Tertiaire AMS-AME'!AQ15</f>
        <v>-1807.6502494668414</v>
      </c>
      <c r="AD20" s="2">
        <f>'Tertiaire AMS-AME'!AR15</f>
        <v>-1910.1508981602774</v>
      </c>
      <c r="AE20" s="2">
        <f>'Tertiaire AMS-AME'!AS15</f>
        <v>-1970.403670406193</v>
      </c>
      <c r="AF20" s="2">
        <f>'Tertiaire AMS-AME'!AT15</f>
        <v>-2004.2959691604724</v>
      </c>
      <c r="AG20" s="2">
        <f>'Tertiaire AMS-AME'!AU15</f>
        <v>-2022.5480252183731</v>
      </c>
      <c r="AH20" s="2">
        <f>'Tertiaire AMS-AME'!AV15</f>
        <v>-2031.9622989236348</v>
      </c>
      <c r="AI20" s="2">
        <f>'Tertiaire AMS-AME'!AW15</f>
        <v>-2036.6146844158727</v>
      </c>
      <c r="AL20" s="20">
        <f t="shared" si="2"/>
        <v>9.662957024350149</v>
      </c>
      <c r="AM20" s="20">
        <f t="shared" si="3"/>
        <v>-2.0366146844158726</v>
      </c>
      <c r="AN20" s="20">
        <f>'T surcroît d''I AMS'!AL20/1000</f>
        <v>9.560685415056497</v>
      </c>
      <c r="AO20" s="20"/>
    </row>
    <row r="21" spans="1:42" x14ac:dyDescent="0.25">
      <c r="B21" t="s">
        <v>2154</v>
      </c>
      <c r="C21" t="s">
        <v>2147</v>
      </c>
      <c r="D21" s="2">
        <f>'Tertiaire AMS-AME'!R16</f>
        <v>0</v>
      </c>
      <c r="E21" s="2">
        <f>'Tertiaire AMS-AME'!S16</f>
        <v>0</v>
      </c>
      <c r="F21" s="2">
        <f>'Tertiaire AMS-AME'!T16</f>
        <v>0</v>
      </c>
      <c r="G21" s="2">
        <f>'Tertiaire AMS-AME'!U16</f>
        <v>0</v>
      </c>
      <c r="H21" s="2">
        <f>'Tertiaire AMS-AME'!V16</f>
        <v>0</v>
      </c>
      <c r="I21" s="2">
        <f>'Tertiaire AMS-AME'!W16</f>
        <v>974.04369396509571</v>
      </c>
      <c r="J21" s="2">
        <f>'Tertiaire AMS-AME'!X16</f>
        <v>1327.5627536132888</v>
      </c>
      <c r="K21" s="2">
        <f>'Tertiaire AMS-AME'!Y16</f>
        <v>1680.6095140167463</v>
      </c>
      <c r="L21" s="2">
        <f>'Tertiaire AMS-AME'!Z16</f>
        <v>2002.6743099961805</v>
      </c>
      <c r="M21" s="2">
        <f>'Tertiaire AMS-AME'!AA16</f>
        <v>2261.9471071460007</v>
      </c>
      <c r="N21" s="2">
        <f>'Tertiaire AMS-AME'!AB16</f>
        <v>2430.4223026485683</v>
      </c>
      <c r="O21" s="2">
        <f>'Tertiaire AMS-AME'!AC16</f>
        <v>2488.8647759295754</v>
      </c>
      <c r="P21" s="2">
        <f>'Tertiaire AMS-AME'!AD16</f>
        <v>2437.9637321306946</v>
      </c>
      <c r="Q21" s="2">
        <f>'Tertiaire AMS-AME'!AE16</f>
        <v>2265.3801650786836</v>
      </c>
      <c r="R21" s="2">
        <f>'Tertiaire AMS-AME'!AF16</f>
        <v>1999.7848098027166</v>
      </c>
      <c r="S21" s="2">
        <f>'Tertiaire AMS-AME'!AG16</f>
        <v>1669.8661831895865</v>
      </c>
      <c r="T21" s="2">
        <f>'Tertiaire AMS-AME'!AH16</f>
        <v>1308.2107730903576</v>
      </c>
      <c r="U21" s="2">
        <f>'Tertiaire AMS-AME'!AI16</f>
        <v>946.07097561185867</v>
      </c>
      <c r="V21" s="2">
        <f>'Tertiaire AMS-AME'!AJ16</f>
        <v>609.13844711911668</v>
      </c>
      <c r="W21" s="2">
        <f>'Tertiaire AMS-AME'!AK16</f>
        <v>315.04048547497325</v>
      </c>
      <c r="X21" s="2">
        <f>'Tertiaire AMS-AME'!AL16</f>
        <v>72.74813425538639</v>
      </c>
      <c r="Y21" s="2">
        <f>'Tertiaire AMS-AME'!AM16</f>
        <v>-116.4073963132995</v>
      </c>
      <c r="Z21" s="2">
        <f>'Tertiaire AMS-AME'!AN16</f>
        <v>-256.73426810390913</v>
      </c>
      <c r="AA21" s="2">
        <f>'Tertiaire AMS-AME'!AO16</f>
        <v>-355.86254918906729</v>
      </c>
      <c r="AB21" s="2">
        <f>'Tertiaire AMS-AME'!AP16</f>
        <v>-422.64188598689736</v>
      </c>
      <c r="AC21" s="2">
        <f>'Tertiaire AMS-AME'!AQ16</f>
        <v>-465.59377919556448</v>
      </c>
      <c r="AD21" s="2">
        <f>'Tertiaire AMS-AME'!AR16</f>
        <v>-491.99464107031116</v>
      </c>
      <c r="AE21" s="2">
        <f>'Tertiaire AMS-AME'!AS16</f>
        <v>-507.51381225251293</v>
      </c>
      <c r="AF21" s="2">
        <f>'Tertiaire AMS-AME'!AT16</f>
        <v>-516.24337568155624</v>
      </c>
      <c r="AG21" s="2">
        <f>'Tertiaire AMS-AME'!AU16</f>
        <v>-520.94451660773962</v>
      </c>
      <c r="AH21" s="2">
        <f>'Tertiaire AMS-AME'!AV16</f>
        <v>-523.36933010707912</v>
      </c>
      <c r="AI21" s="2">
        <f>'Tertiaire AMS-AME'!AW16</f>
        <v>-524.56763449521077</v>
      </c>
      <c r="AL21" s="20">
        <f t="shared" si="2"/>
        <v>2.4888647759295752</v>
      </c>
      <c r="AM21" s="20">
        <f t="shared" si="3"/>
        <v>-0.52456763449521082</v>
      </c>
      <c r="AN21" s="20">
        <f>'T surcroît d''I AMS'!AL21/1000</f>
        <v>2.3058076159761147</v>
      </c>
      <c r="AO21" s="20"/>
    </row>
    <row r="22" spans="1:42" x14ac:dyDescent="0.25">
      <c r="AL22" s="20"/>
      <c r="AM22" s="20"/>
      <c r="AN22" s="20"/>
      <c r="AO22" s="20"/>
    </row>
    <row r="23" spans="1:42" x14ac:dyDescent="0.25">
      <c r="A23" t="s">
        <v>2150</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14143.913793417134</v>
      </c>
      <c r="J23" s="2">
        <f>'Energie AMS-AME'!Y43+'Energie AMS-AME'!Y44+'Energie AMS-AME'!Y48+'Energie AMS-AME'!Y49+'Energie AMS-AME'!Y50+'Energie AMS-AME'!Y51+'Energie AMS-AME'!Y53+'Energie AMS-AME'!Y54+'Energie AMS-AME'!Y56+'Energie AMS-AME'!Y57</f>
        <v>-614.04892837980765</v>
      </c>
      <c r="K23" s="2">
        <f>'Energie AMS-AME'!Z43+'Energie AMS-AME'!Z44+'Energie AMS-AME'!Z48+'Energie AMS-AME'!Z49+'Energie AMS-AME'!Z50+'Energie AMS-AME'!Z51+'Energie AMS-AME'!Z53+'Energie AMS-AME'!Z54+'Energie AMS-AME'!Z56+'Energie AMS-AME'!Z57</f>
        <v>3485.8021282444952</v>
      </c>
      <c r="L23" s="2">
        <f>'Energie AMS-AME'!AA43+'Energie AMS-AME'!AA44+'Energie AMS-AME'!AA48+'Energie AMS-AME'!AA49+'Energie AMS-AME'!AA50+'Energie AMS-AME'!AA51+'Energie AMS-AME'!AA53+'Energie AMS-AME'!AA54+'Energie AMS-AME'!AA56+'Energie AMS-AME'!AA57</f>
        <v>3616.0148649260746</v>
      </c>
      <c r="M23" s="2">
        <f>'Energie AMS-AME'!AB43+'Energie AMS-AME'!AB44+'Energie AMS-AME'!AB48+'Energie AMS-AME'!AB49+'Energie AMS-AME'!AB50+'Energie AMS-AME'!AB51+'Energie AMS-AME'!AB53+'Energie AMS-AME'!AB54+'Energie AMS-AME'!AB56+'Energie AMS-AME'!AB57</f>
        <v>3670.8027587558527</v>
      </c>
      <c r="N23" s="2">
        <f>'Energie AMS-AME'!AC43+'Energie AMS-AME'!AC44+'Energie AMS-AME'!AC48+'Energie AMS-AME'!AC49+'Energie AMS-AME'!AC50+'Energie AMS-AME'!AC51+'Energie AMS-AME'!AC53+'Energie AMS-AME'!AC54+'Energie AMS-AME'!AC56+'Energie AMS-AME'!AC57</f>
        <v>3512.704864394515</v>
      </c>
      <c r="O23" s="2">
        <f>'Energie AMS-AME'!AD43+'Energie AMS-AME'!AD44+'Energie AMS-AME'!AD48+'Energie AMS-AME'!AD49+'Energie AMS-AME'!AD50+'Energie AMS-AME'!AD51+'Energie AMS-AME'!AD53+'Energie AMS-AME'!AD54+'Energie AMS-AME'!AD56+'Energie AMS-AME'!AD57</f>
        <v>3382.2282204471358</v>
      </c>
      <c r="P23" s="2">
        <f>'Energie AMS-AME'!AE43+'Energie AMS-AME'!AE44+'Energie AMS-AME'!AE48+'Energie AMS-AME'!AE49+'Energie AMS-AME'!AE50+'Energie AMS-AME'!AE51+'Energie AMS-AME'!AE53+'Energie AMS-AME'!AE54+'Energie AMS-AME'!AE56+'Energie AMS-AME'!AE57</f>
        <v>9315.9420339851677</v>
      </c>
      <c r="Q23" s="2">
        <f>'Energie AMS-AME'!AF43+'Energie AMS-AME'!AF44+'Energie AMS-AME'!AF48+'Energie AMS-AME'!AF49+'Energie AMS-AME'!AF50+'Energie AMS-AME'!AF51+'Energie AMS-AME'!AF53+'Energie AMS-AME'!AF54+'Energie AMS-AME'!AF56+'Energie AMS-AME'!AF57</f>
        <v>9291.6304968960558</v>
      </c>
      <c r="R23" s="2">
        <f>'Energie AMS-AME'!AG43+'Energie AMS-AME'!AG44+'Energie AMS-AME'!AG48+'Energie AMS-AME'!AG49+'Energie AMS-AME'!AG50+'Energie AMS-AME'!AG51+'Energie AMS-AME'!AG53+'Energie AMS-AME'!AG54+'Energie AMS-AME'!AG56+'Energie AMS-AME'!AG57</f>
        <v>9399.8193381142482</v>
      </c>
      <c r="S23" s="2">
        <f>'Energie AMS-AME'!AH43+'Energie AMS-AME'!AH44+'Energie AMS-AME'!AH48+'Energie AMS-AME'!AH49+'Energie AMS-AME'!AH50+'Energie AMS-AME'!AH51+'Energie AMS-AME'!AH53+'Energie AMS-AME'!AH54+'Energie AMS-AME'!AH56+'Energie AMS-AME'!AH57</f>
        <v>9552.6967796253884</v>
      </c>
      <c r="T23" s="2">
        <f>'Energie AMS-AME'!AI43+'Energie AMS-AME'!AI44+'Energie AMS-AME'!AI48+'Energie AMS-AME'!AI49+'Energie AMS-AME'!AI50+'Energie AMS-AME'!AI51+'Energie AMS-AME'!AI53+'Energie AMS-AME'!AI54+'Energie AMS-AME'!AI56+'Energie AMS-AME'!AI57</f>
        <v>10090.803171758032</v>
      </c>
      <c r="U23" s="2">
        <f>'Energie AMS-AME'!AJ43+'Energie AMS-AME'!AJ44+'Energie AMS-AME'!AJ48+'Energie AMS-AME'!AJ49+'Energie AMS-AME'!AJ50+'Energie AMS-AME'!AJ51+'Energie AMS-AME'!AJ53+'Energie AMS-AME'!AJ54+'Energie AMS-AME'!AJ56+'Energie AMS-AME'!AJ57</f>
        <v>14560.631035392442</v>
      </c>
      <c r="V23" s="2">
        <f>'Energie AMS-AME'!AK43+'Energie AMS-AME'!AK44+'Energie AMS-AME'!AK48+'Energie AMS-AME'!AK49+'Energie AMS-AME'!AK50+'Energie AMS-AME'!AK51+'Energie AMS-AME'!AK53+'Energie AMS-AME'!AK54+'Energie AMS-AME'!AK56+'Energie AMS-AME'!AK57</f>
        <v>15021.986096887074</v>
      </c>
      <c r="W23" s="2">
        <f>'Energie AMS-AME'!AL43+'Energie AMS-AME'!AL44+'Energie AMS-AME'!AL48+'Energie AMS-AME'!AL49+'Energie AMS-AME'!AL50+'Energie AMS-AME'!AL51+'Energie AMS-AME'!AL53+'Energie AMS-AME'!AL54+'Energie AMS-AME'!AL56+'Energie AMS-AME'!AL57</f>
        <v>15544.093674906811</v>
      </c>
      <c r="X23" s="2">
        <f>'Energie AMS-AME'!AM43+'Energie AMS-AME'!AM44+'Energie AMS-AME'!AM48+'Energie AMS-AME'!AM49+'Energie AMS-AME'!AM50+'Energie AMS-AME'!AM51+'Energie AMS-AME'!AM53+'Energie AMS-AME'!AM54+'Energie AMS-AME'!AM56+'Energie AMS-AME'!AM57</f>
        <v>15761.462504618738</v>
      </c>
      <c r="Y23" s="2">
        <f>'Energie AMS-AME'!AN43+'Energie AMS-AME'!AN44+'Energie AMS-AME'!AN48+'Energie AMS-AME'!AN49+'Energie AMS-AME'!AN50+'Energie AMS-AME'!AN51+'Energie AMS-AME'!AN53+'Energie AMS-AME'!AN54+'Energie AMS-AME'!AN56+'Energie AMS-AME'!AN57</f>
        <v>15472.885198207483</v>
      </c>
      <c r="Z23" s="2">
        <f>'Energie AMS-AME'!AO43+'Energie AMS-AME'!AO44+'Energie AMS-AME'!AO48+'Energie AMS-AME'!AO49+'Energie AMS-AME'!AO50+'Energie AMS-AME'!AO51+'Energie AMS-AME'!AO53+'Energie AMS-AME'!AO54+'Energie AMS-AME'!AO56+'Energie AMS-AME'!AO57</f>
        <v>18422.289257172906</v>
      </c>
      <c r="AA23" s="2">
        <f>'Energie AMS-AME'!AP43+'Energie AMS-AME'!AP44+'Energie AMS-AME'!AP48+'Energie AMS-AME'!AP49+'Energie AMS-AME'!AP50+'Energie AMS-AME'!AP51+'Energie AMS-AME'!AP53+'Energie AMS-AME'!AP54+'Energie AMS-AME'!AP56+'Energie AMS-AME'!AP57</f>
        <v>19298.152362680976</v>
      </c>
      <c r="AB23" s="2">
        <f>'Energie AMS-AME'!AQ43+'Energie AMS-AME'!AQ44+'Energie AMS-AME'!AQ48+'Energie AMS-AME'!AQ49+'Energie AMS-AME'!AQ50+'Energie AMS-AME'!AQ51+'Energie AMS-AME'!AQ53+'Energie AMS-AME'!AQ54+'Energie AMS-AME'!AQ56+'Energie AMS-AME'!AQ57</f>
        <v>20093.803982509889</v>
      </c>
      <c r="AC23" s="2">
        <f>'Energie AMS-AME'!AR43+'Energie AMS-AME'!AR44+'Energie AMS-AME'!AR48+'Energie AMS-AME'!AR49+'Energie AMS-AME'!AR50+'Energie AMS-AME'!AR51+'Energie AMS-AME'!AR53+'Energie AMS-AME'!AR54+'Energie AMS-AME'!AR56+'Energie AMS-AME'!AR57</f>
        <v>20859.753189003692</v>
      </c>
      <c r="AD23" s="2">
        <f>'Energie AMS-AME'!AS43+'Energie AMS-AME'!AS44+'Energie AMS-AME'!AS48+'Energie AMS-AME'!AS49+'Energie AMS-AME'!AS50+'Energie AMS-AME'!AS51+'Energie AMS-AME'!AS53+'Energie AMS-AME'!AS54+'Energie AMS-AME'!AS56+'Energie AMS-AME'!AS57</f>
        <v>19385.566620657199</v>
      </c>
      <c r="AE23" s="2">
        <f>'Energie AMS-AME'!AT43+'Energie AMS-AME'!AT44+'Energie AMS-AME'!AT48+'Energie AMS-AME'!AT49+'Energie AMS-AME'!AT50+'Energie AMS-AME'!AT51+'Energie AMS-AME'!AT53+'Energie AMS-AME'!AT54+'Energie AMS-AME'!AT56+'Energie AMS-AME'!AT57</f>
        <v>18013.104231630379</v>
      </c>
      <c r="AF23" s="2">
        <f>'Energie AMS-AME'!AU43+'Energie AMS-AME'!AU44+'Energie AMS-AME'!AU48+'Energie AMS-AME'!AU49+'Energie AMS-AME'!AU50+'Energie AMS-AME'!AU51+'Energie AMS-AME'!AU53+'Energie AMS-AME'!AU54+'Energie AMS-AME'!AU56+'Energie AMS-AME'!AU57</f>
        <v>18504.970906765077</v>
      </c>
      <c r="AG23" s="2">
        <f>'Energie AMS-AME'!AV43+'Energie AMS-AME'!AV44+'Energie AMS-AME'!AV48+'Energie AMS-AME'!AV49+'Energie AMS-AME'!AV50+'Energie AMS-AME'!AV51+'Energie AMS-AME'!AV53+'Energie AMS-AME'!AV54+'Energie AMS-AME'!AV56+'Energie AMS-AME'!AV57</f>
        <v>19002.277560487913</v>
      </c>
      <c r="AH23" s="2">
        <f>'Energie AMS-AME'!AW43+'Energie AMS-AME'!AW44+'Energie AMS-AME'!AW48+'Energie AMS-AME'!AW49+'Energie AMS-AME'!AW50+'Energie AMS-AME'!AW51+'Energie AMS-AME'!AW53+'Energie AMS-AME'!AW54+'Energie AMS-AME'!AW56+'Energie AMS-AME'!AW57</f>
        <v>19511.95364266308</v>
      </c>
      <c r="AI23" s="2">
        <f>'Energie AMS-AME'!AX43+'Energie AMS-AME'!AX44+'Energie AMS-AME'!AX48+'Energie AMS-AME'!AX49+'Energie AMS-AME'!AX50+'Energie AMS-AME'!AX51+'Energie AMS-AME'!AX53+'Energie AMS-AME'!AX54+'Energie AMS-AME'!AX56+'Energie AMS-AME'!AX57</f>
        <v>20014.562084556583</v>
      </c>
      <c r="AL23" s="20">
        <f t="shared" si="2"/>
        <v>3.3822282204471357</v>
      </c>
      <c r="AM23" s="20">
        <f t="shared" si="3"/>
        <v>20.014562084556584</v>
      </c>
      <c r="AN23" s="20">
        <f>'T surcroît d''I AMS'!AL23/1000</f>
        <v>9.535897733546669</v>
      </c>
      <c r="AO23" s="20">
        <f>'T surcroît d''I AMS'!AM23/1000</f>
        <v>9</v>
      </c>
      <c r="AP23" s="20">
        <f>'T surcroît d''I AMS'!AN23/1000</f>
        <v>16</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13473.110114683781</v>
      </c>
      <c r="J24" s="2">
        <f>SUM('Energie AMS-AME'!Y41:Y57)</f>
        <v>-1699.4307729548516</v>
      </c>
      <c r="K24" s="2">
        <f>SUM('Energie AMS-AME'!Z41:Z57)</f>
        <v>2424.9710325134679</v>
      </c>
      <c r="L24" s="2">
        <f>SUM('Energie AMS-AME'!AA41:AA57)</f>
        <v>2542.8906807848589</v>
      </c>
      <c r="M24" s="2">
        <f>SUM('Energie AMS-AME'!AB41:AB57)</f>
        <v>2605.5619274968849</v>
      </c>
      <c r="N24" s="2">
        <f>SUM('Energie AMS-AME'!AC41:AC57)</f>
        <v>2428.5431742040942</v>
      </c>
      <c r="O24" s="2">
        <f>SUM('Energie AMS-AME'!AD41:AD57)</f>
        <v>2266.9481074267615</v>
      </c>
      <c r="P24" s="2">
        <f>SUM('Energie AMS-AME'!AE41:AE57)</f>
        <v>7945.542299186056</v>
      </c>
      <c r="Q24" s="2">
        <f>SUM('Energie AMS-AME'!AF41:AF57)</f>
        <v>7869.7033292071374</v>
      </c>
      <c r="R24" s="2">
        <f>SUM('Energie AMS-AME'!AG41:AG57)</f>
        <v>7923.3942444974709</v>
      </c>
      <c r="S24" s="2">
        <f>SUM('Energie AMS-AME'!AH41:AH57)</f>
        <v>8040.4703631232132</v>
      </c>
      <c r="T24" s="2">
        <f>SUM('Energie AMS-AME'!AI41:AI57)</f>
        <v>8544.965261404428</v>
      </c>
      <c r="U24" s="2">
        <f>SUM('Energie AMS-AME'!AJ41:AJ57)</f>
        <v>12916.210896027253</v>
      </c>
      <c r="V24" s="2">
        <f>SUM('Energie AMS-AME'!AK41:AK57)</f>
        <v>13317.292398761645</v>
      </c>
      <c r="W24" s="2">
        <f>SUM('Energie AMS-AME'!AL41:AL57)</f>
        <v>13784.216529283027</v>
      </c>
      <c r="X24" s="2">
        <f>SUM('Energie AMS-AME'!AM41:AM57)</f>
        <v>13956.234106232489</v>
      </c>
      <c r="Y24" s="2">
        <f>SUM('Energie AMS-AME'!AN41:AN57)</f>
        <v>13614.22307762062</v>
      </c>
      <c r="Z24" s="2">
        <f>SUM('Energie AMS-AME'!AO41:AO57)</f>
        <v>16920.179825380161</v>
      </c>
      <c r="AA24" s="2">
        <f>SUM('Energie AMS-AME'!AP41:AP57)</f>
        <v>17789.108658502635</v>
      </c>
      <c r="AB24" s="2">
        <f>SUM('Energie AMS-AME'!AQ41:AQ57)</f>
        <v>18562.061735703024</v>
      </c>
      <c r="AC24" s="2">
        <f>SUM('Energie AMS-AME'!AR41:AR57)</f>
        <v>19294.321980001572</v>
      </c>
      <c r="AD24" s="2">
        <f>SUM('Energie AMS-AME'!AS41:AS57)</f>
        <v>17788.245623591734</v>
      </c>
      <c r="AE24" s="2">
        <f>SUM('Energie AMS-AME'!AT41:AT57)</f>
        <v>14685.441461638506</v>
      </c>
      <c r="AF24" s="2">
        <f>SUM('Energie AMS-AME'!AU41:AU57)</f>
        <v>15097.941238586376</v>
      </c>
      <c r="AG24" s="2">
        <f>SUM('Energie AMS-AME'!AV41:AV57)</f>
        <v>15527.40811090619</v>
      </c>
      <c r="AH24" s="2">
        <f>SUM('Energie AMS-AME'!AW41:AW57)</f>
        <v>15971.994411571126</v>
      </c>
      <c r="AI24" s="2">
        <f>SUM('Energie AMS-AME'!AX41:AX57)</f>
        <v>16391.15564232185</v>
      </c>
      <c r="AL24" s="20">
        <f t="shared" si="2"/>
        <v>2.2669481074267614</v>
      </c>
      <c r="AM24" s="20">
        <f t="shared" si="3"/>
        <v>16.391155642321849</v>
      </c>
      <c r="AN24" s="20">
        <f>'T surcroît d''I AMS'!AL24/1000</f>
        <v>9.535897733546669</v>
      </c>
      <c r="AO24" s="20">
        <f>'T surcroît d''I AMS'!AM24/1000</f>
        <v>9</v>
      </c>
      <c r="AP24" s="20">
        <f>'T surcroît d''I AMS'!AN24/1000</f>
        <v>16</v>
      </c>
    </row>
    <row r="25" spans="1:42" x14ac:dyDescent="0.25">
      <c r="AL25" s="20"/>
      <c r="AM25" s="20"/>
      <c r="AN25" s="20"/>
      <c r="AO25" s="20"/>
    </row>
    <row r="26" spans="1:42" x14ac:dyDescent="0.25">
      <c r="A26" t="s">
        <v>2172</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2178.9188211801916</v>
      </c>
      <c r="J26" s="2">
        <f>SUM('Industrie AMS-AME'!X31:X42)</f>
        <v>4522.1692206276221</v>
      </c>
      <c r="K26" s="2">
        <f>SUM('Industrie AMS-AME'!Y31:Y42)</f>
        <v>5657.3866979387303</v>
      </c>
      <c r="L26" s="2">
        <f>SUM('Industrie AMS-AME'!Z31:Z42)</f>
        <v>6409.6214360954127</v>
      </c>
      <c r="M26" s="2">
        <f>SUM('Industrie AMS-AME'!AA31:AA42)</f>
        <v>6899.9102563804208</v>
      </c>
      <c r="N26" s="2">
        <f>SUM('Industrie AMS-AME'!AB31:AB42)</f>
        <v>7130.6600080586277</v>
      </c>
      <c r="O26" s="2">
        <f>SUM('Industrie AMS-AME'!AC31:AC42)</f>
        <v>7285.7762736965497</v>
      </c>
      <c r="P26" s="2">
        <f>SUM('Industrie AMS-AME'!AD31:AD42)</f>
        <v>6444.6372075891595</v>
      </c>
      <c r="Q26" s="2">
        <f>SUM('Industrie AMS-AME'!AE31:AE42)</f>
        <v>5898.0839810713742</v>
      </c>
      <c r="R26" s="2">
        <f>SUM('Industrie AMS-AME'!AF31:AF42)</f>
        <v>5494.9277465811938</v>
      </c>
      <c r="S26" s="2">
        <f>SUM('Industrie AMS-AME'!AG31:AG42)</f>
        <v>5435.6299906070317</v>
      </c>
      <c r="T26" s="2">
        <f>SUM('Industrie AMS-AME'!AH31:AH42)</f>
        <v>5526.640708844604</v>
      </c>
      <c r="U26" s="2">
        <f>SUM('Industrie AMS-AME'!AI31:AI42)</f>
        <v>5574.3869923899028</v>
      </c>
      <c r="V26" s="2">
        <f>SUM('Industrie AMS-AME'!AJ31:AJ42)</f>
        <v>5633.9090962970786</v>
      </c>
      <c r="W26" s="2">
        <f>SUM('Industrie AMS-AME'!AK31:AK42)</f>
        <v>5671.8073900544241</v>
      </c>
      <c r="X26" s="2">
        <f>SUM('Industrie AMS-AME'!AL31:AL42)</f>
        <v>5734.2934258923779</v>
      </c>
      <c r="Y26" s="2">
        <f>SUM('Industrie AMS-AME'!AM31:AM42)</f>
        <v>5826.2000236600525</v>
      </c>
      <c r="Z26" s="2">
        <f>SUM('Industrie AMS-AME'!AN31:AN42)</f>
        <v>5872.1437267184474</v>
      </c>
      <c r="AA26" s="2">
        <f>SUM('Industrie AMS-AME'!AO31:AO42)</f>
        <v>5923.9277241101936</v>
      </c>
      <c r="AB26" s="2">
        <f>SUM('Industrie AMS-AME'!AP31:AP42)</f>
        <v>5961.771895149288</v>
      </c>
      <c r="AC26" s="2">
        <f>SUM('Industrie AMS-AME'!AQ31:AQ42)</f>
        <v>5991.9548097327815</v>
      </c>
      <c r="AD26" s="2">
        <f>SUM('Industrie AMS-AME'!AR31:AR42)</f>
        <v>6000.4027512647126</v>
      </c>
      <c r="AE26" s="2">
        <f>SUM('Industrie AMS-AME'!AS31:AS42)</f>
        <v>6022.5595329371572</v>
      </c>
      <c r="AF26" s="2">
        <f>SUM('Industrie AMS-AME'!AT31:AT42)</f>
        <v>6047.1030930508123</v>
      </c>
      <c r="AG26" s="2">
        <f>SUM('Industrie AMS-AME'!AU31:AU42)</f>
        <v>6075.2090053841757</v>
      </c>
      <c r="AH26" s="2">
        <f>SUM('Industrie AMS-AME'!AV31:AV42)</f>
        <v>6116.5932664932088</v>
      </c>
      <c r="AI26" s="2">
        <f>SUM('Industrie AMS-AME'!AW31:AW42)</f>
        <v>6189.2134505623681</v>
      </c>
      <c r="AL26" s="20">
        <f t="shared" si="2"/>
        <v>7.2857762736965492</v>
      </c>
      <c r="AM26" s="20">
        <f t="shared" si="3"/>
        <v>6.1892134505623684</v>
      </c>
      <c r="AN26" s="20">
        <f>'T surcroît d''I AMS'!AL26/1000</f>
        <v>3.2848420770012345</v>
      </c>
      <c r="AO26" s="20">
        <f>'T surcroît d''I AMS'!AM26/1000</f>
        <v>4</v>
      </c>
      <c r="AP26" s="20">
        <f>'T surcroît d''I AMS'!AN26/1000</f>
        <v>6</v>
      </c>
    </row>
    <row r="27" spans="1:42" x14ac:dyDescent="0.25">
      <c r="B27" t="s">
        <v>5</v>
      </c>
      <c r="C27" t="s">
        <v>2147</v>
      </c>
      <c r="D27" s="2">
        <f>D26</f>
        <v>0</v>
      </c>
      <c r="E27" s="2">
        <f t="shared" ref="E27:AI27" si="6">E26</f>
        <v>0</v>
      </c>
      <c r="F27" s="2">
        <f t="shared" si="6"/>
        <v>0</v>
      </c>
      <c r="G27" s="2">
        <f t="shared" si="6"/>
        <v>0</v>
      </c>
      <c r="H27" s="2">
        <f t="shared" si="6"/>
        <v>0</v>
      </c>
      <c r="I27" s="2">
        <f t="shared" si="6"/>
        <v>2178.9188211801916</v>
      </c>
      <c r="J27" s="2">
        <f t="shared" si="6"/>
        <v>4522.1692206276221</v>
      </c>
      <c r="K27" s="2">
        <f t="shared" si="6"/>
        <v>5657.3866979387303</v>
      </c>
      <c r="L27" s="2">
        <f t="shared" si="6"/>
        <v>6409.6214360954127</v>
      </c>
      <c r="M27" s="2">
        <f t="shared" si="6"/>
        <v>6899.9102563804208</v>
      </c>
      <c r="N27" s="2">
        <f t="shared" si="6"/>
        <v>7130.6600080586277</v>
      </c>
      <c r="O27" s="2">
        <f t="shared" si="6"/>
        <v>7285.7762736965497</v>
      </c>
      <c r="P27" s="2">
        <f t="shared" si="6"/>
        <v>6444.6372075891595</v>
      </c>
      <c r="Q27" s="2">
        <f t="shared" si="6"/>
        <v>5898.0839810713742</v>
      </c>
      <c r="R27" s="2">
        <f t="shared" si="6"/>
        <v>5494.9277465811938</v>
      </c>
      <c r="S27" s="2">
        <f t="shared" si="6"/>
        <v>5435.6299906070317</v>
      </c>
      <c r="T27" s="2">
        <f t="shared" si="6"/>
        <v>5526.640708844604</v>
      </c>
      <c r="U27" s="2">
        <f t="shared" si="6"/>
        <v>5574.3869923899028</v>
      </c>
      <c r="V27" s="2">
        <f t="shared" si="6"/>
        <v>5633.9090962970786</v>
      </c>
      <c r="W27" s="2">
        <f t="shared" si="6"/>
        <v>5671.8073900544241</v>
      </c>
      <c r="X27" s="2">
        <f t="shared" si="6"/>
        <v>5734.2934258923779</v>
      </c>
      <c r="Y27" s="2">
        <f t="shared" si="6"/>
        <v>5826.2000236600525</v>
      </c>
      <c r="Z27" s="2">
        <f t="shared" si="6"/>
        <v>5872.1437267184474</v>
      </c>
      <c r="AA27" s="2">
        <f t="shared" si="6"/>
        <v>5923.9277241101936</v>
      </c>
      <c r="AB27" s="2">
        <f t="shared" si="6"/>
        <v>5961.771895149288</v>
      </c>
      <c r="AC27" s="2">
        <f t="shared" si="6"/>
        <v>5991.9548097327815</v>
      </c>
      <c r="AD27" s="2">
        <f t="shared" si="6"/>
        <v>6000.4027512647126</v>
      </c>
      <c r="AE27" s="2">
        <f t="shared" si="6"/>
        <v>6022.5595329371572</v>
      </c>
      <c r="AF27" s="2">
        <f t="shared" si="6"/>
        <v>6047.1030930508123</v>
      </c>
      <c r="AG27" s="2">
        <f t="shared" si="6"/>
        <v>6075.2090053841757</v>
      </c>
      <c r="AH27" s="2">
        <f t="shared" si="6"/>
        <v>6116.5932664932088</v>
      </c>
      <c r="AI27" s="2">
        <f t="shared" si="6"/>
        <v>6189.2134505623681</v>
      </c>
      <c r="AL27" s="20">
        <f t="shared" si="2"/>
        <v>7.2857762736965492</v>
      </c>
      <c r="AM27" s="20">
        <f t="shared" si="3"/>
        <v>6.1892134505623684</v>
      </c>
      <c r="AN27" s="20">
        <f>'T surcroît d''I AMS'!AL27/1000</f>
        <v>3.2848420770012345</v>
      </c>
      <c r="AO27" s="20">
        <f>'T surcroît d''I AMS'!AM27/1000</f>
        <v>4</v>
      </c>
      <c r="AP27" s="20">
        <f>'T surcroît d''I AMS'!AN27/1000</f>
        <v>6</v>
      </c>
    </row>
    <row r="28" spans="1:42" x14ac:dyDescent="0.25">
      <c r="A28" t="s">
        <v>2173</v>
      </c>
      <c r="B28" t="s">
        <v>5</v>
      </c>
      <c r="C28" t="s">
        <v>2141</v>
      </c>
      <c r="D28" s="2">
        <f>'Industrie AMS-AME'!R30</f>
        <v>0</v>
      </c>
      <c r="E28" s="2">
        <f>'Industrie AMS-AME'!S30</f>
        <v>0</v>
      </c>
      <c r="F28" s="2">
        <f>'Industrie AMS-AME'!T30</f>
        <v>0</v>
      </c>
      <c r="G28" s="2">
        <f>'Industrie AMS-AME'!U30</f>
        <v>0</v>
      </c>
      <c r="H28" s="2">
        <f>'Industrie AMS-AME'!V30</f>
        <v>0</v>
      </c>
      <c r="I28" s="2">
        <f>'Industrie AMS-AME'!W30</f>
        <v>-15.955924962835752</v>
      </c>
      <c r="J28" s="2">
        <f>'Industrie AMS-AME'!X30</f>
        <v>-48.380687901297279</v>
      </c>
      <c r="K28" s="2">
        <f>'Industrie AMS-AME'!Y30</f>
        <v>-68.136189513678346</v>
      </c>
      <c r="L28" s="2">
        <f>'Industrie AMS-AME'!Z30</f>
        <v>-69.452632820109898</v>
      </c>
      <c r="M28" s="2">
        <f>'Industrie AMS-AME'!AA30</f>
        <v>-99.359874142730973</v>
      </c>
      <c r="N28" s="2">
        <f>'Industrie AMS-AME'!AB30</f>
        <v>-150.75696975289014</v>
      </c>
      <c r="O28" s="2">
        <f>'Industrie AMS-AME'!AC30</f>
        <v>-176.07340332295894</v>
      </c>
      <c r="P28" s="2">
        <f>'Industrie AMS-AME'!AD30</f>
        <v>-215.67297714573522</v>
      </c>
      <c r="Q28" s="2">
        <f>'Industrie AMS-AME'!AE30</f>
        <v>-277.3479514198296</v>
      </c>
      <c r="R28" s="2">
        <f>'Industrie AMS-AME'!AF30</f>
        <v>-328.23779044599348</v>
      </c>
      <c r="S28" s="2">
        <f>'Industrie AMS-AME'!AG30</f>
        <v>-321.73274983269869</v>
      </c>
      <c r="T28" s="2">
        <f>'Industrie AMS-AME'!AH30</f>
        <v>-311.84050266952727</v>
      </c>
      <c r="U28" s="2">
        <f>'Industrie AMS-AME'!AI30</f>
        <v>-318.15277129993751</v>
      </c>
      <c r="V28" s="2">
        <f>'Industrie AMS-AME'!AJ30</f>
        <v>-339.2584432077598</v>
      </c>
      <c r="W28" s="2">
        <f>'Industrie AMS-AME'!AK30</f>
        <v>-393.64661140754214</v>
      </c>
      <c r="X28" s="2">
        <f>'Industrie AMS-AME'!AL30</f>
        <v>-421.34798250520981</v>
      </c>
      <c r="Y28" s="2">
        <f>'Industrie AMS-AME'!AM30</f>
        <v>-453.65986950661289</v>
      </c>
      <c r="Z28" s="2">
        <f>'Industrie AMS-AME'!AN30</f>
        <v>-504.368456158436</v>
      </c>
      <c r="AA28" s="2">
        <f>'Industrie AMS-AME'!AO30</f>
        <v>-521.65625583815358</v>
      </c>
      <c r="AB28" s="2">
        <f>'Industrie AMS-AME'!AP30</f>
        <v>-573.42060151007934</v>
      </c>
      <c r="AC28" s="2">
        <f>'Industrie AMS-AME'!AQ30</f>
        <v>-649.76373739716325</v>
      </c>
      <c r="AD28" s="2">
        <f>'Industrie AMS-AME'!AR30</f>
        <v>-748.1292666910241</v>
      </c>
      <c r="AE28" s="2">
        <f>'Industrie AMS-AME'!AS30</f>
        <v>-801.69811394793987</v>
      </c>
      <c r="AF28" s="2">
        <f>'Industrie AMS-AME'!AT30</f>
        <v>-859.62959599011094</v>
      </c>
      <c r="AG28" s="2">
        <f>'Industrie AMS-AME'!AU30</f>
        <v>-920.82637573597003</v>
      </c>
      <c r="AH28" s="2">
        <f>'Industrie AMS-AME'!AV30</f>
        <v>-981.23785661486818</v>
      </c>
      <c r="AI28" s="2">
        <f>'Industrie AMS-AME'!AW30</f>
        <v>-1037.975998689845</v>
      </c>
      <c r="AL28" s="20">
        <f t="shared" si="2"/>
        <v>-0.17607340332295893</v>
      </c>
      <c r="AM28" s="20">
        <f t="shared" si="3"/>
        <v>-1.0379759986898451</v>
      </c>
      <c r="AN28" s="20">
        <f>'T surcroît d''I AMS'!AL28/1000</f>
        <v>-0.42660449754935126</v>
      </c>
      <c r="AO28" s="20">
        <f>'T surcroît d''I AMS'!AM28/1000</f>
        <v>2</v>
      </c>
      <c r="AP28" s="20">
        <f>'T surcroît d''I AMS'!AN28/1000</f>
        <v>5.5</v>
      </c>
    </row>
    <row r="29" spans="1:42" x14ac:dyDescent="0.25">
      <c r="B29" t="s">
        <v>5</v>
      </c>
      <c r="C29" t="s">
        <v>2147</v>
      </c>
      <c r="D29" s="2">
        <f>D28</f>
        <v>0</v>
      </c>
      <c r="E29" s="2">
        <f t="shared" ref="E29:AI29" si="7">E28</f>
        <v>0</v>
      </c>
      <c r="F29" s="2">
        <f t="shared" si="7"/>
        <v>0</v>
      </c>
      <c r="G29" s="2">
        <f t="shared" si="7"/>
        <v>0</v>
      </c>
      <c r="H29" s="2">
        <f t="shared" si="7"/>
        <v>0</v>
      </c>
      <c r="I29" s="2">
        <f t="shared" si="7"/>
        <v>-15.955924962835752</v>
      </c>
      <c r="J29" s="2">
        <f t="shared" si="7"/>
        <v>-48.380687901297279</v>
      </c>
      <c r="K29" s="2">
        <f t="shared" si="7"/>
        <v>-68.136189513678346</v>
      </c>
      <c r="L29" s="2">
        <f t="shared" si="7"/>
        <v>-69.452632820109898</v>
      </c>
      <c r="M29" s="2">
        <f t="shared" si="7"/>
        <v>-99.359874142730973</v>
      </c>
      <c r="N29" s="2">
        <f t="shared" si="7"/>
        <v>-150.75696975289014</v>
      </c>
      <c r="O29" s="2">
        <f t="shared" si="7"/>
        <v>-176.07340332295894</v>
      </c>
      <c r="P29" s="2">
        <f t="shared" si="7"/>
        <v>-215.67297714573522</v>
      </c>
      <c r="Q29" s="2">
        <f t="shared" si="7"/>
        <v>-277.3479514198296</v>
      </c>
      <c r="R29" s="2">
        <f t="shared" si="7"/>
        <v>-328.23779044599348</v>
      </c>
      <c r="S29" s="2">
        <f t="shared" si="7"/>
        <v>-321.73274983269869</v>
      </c>
      <c r="T29" s="2">
        <f t="shared" si="7"/>
        <v>-311.84050266952727</v>
      </c>
      <c r="U29" s="2">
        <f t="shared" si="7"/>
        <v>-318.15277129993751</v>
      </c>
      <c r="V29" s="2">
        <f t="shared" si="7"/>
        <v>-339.2584432077598</v>
      </c>
      <c r="W29" s="2">
        <f t="shared" si="7"/>
        <v>-393.64661140754214</v>
      </c>
      <c r="X29" s="2">
        <f t="shared" si="7"/>
        <v>-421.34798250520981</v>
      </c>
      <c r="Y29" s="2">
        <f t="shared" si="7"/>
        <v>-453.65986950661289</v>
      </c>
      <c r="Z29" s="2">
        <f t="shared" si="7"/>
        <v>-504.368456158436</v>
      </c>
      <c r="AA29" s="2">
        <f t="shared" si="7"/>
        <v>-521.65625583815358</v>
      </c>
      <c r="AB29" s="2">
        <f t="shared" si="7"/>
        <v>-573.42060151007934</v>
      </c>
      <c r="AC29" s="2">
        <f t="shared" si="7"/>
        <v>-649.76373739716325</v>
      </c>
      <c r="AD29" s="2">
        <f t="shared" si="7"/>
        <v>-748.1292666910241</v>
      </c>
      <c r="AE29" s="2">
        <f t="shared" si="7"/>
        <v>-801.69811394793987</v>
      </c>
      <c r="AF29" s="2">
        <f t="shared" si="7"/>
        <v>-859.62959599011094</v>
      </c>
      <c r="AG29" s="2">
        <f t="shared" si="7"/>
        <v>-920.82637573597003</v>
      </c>
      <c r="AH29" s="2">
        <f t="shared" si="7"/>
        <v>-981.23785661486818</v>
      </c>
      <c r="AI29" s="2">
        <f t="shared" si="7"/>
        <v>-1037.975998689845</v>
      </c>
      <c r="AL29" s="20">
        <f t="shared" si="2"/>
        <v>-0.17607340332295893</v>
      </c>
      <c r="AM29" s="20">
        <f t="shared" si="3"/>
        <v>-1.0379759986898451</v>
      </c>
      <c r="AN29" s="20">
        <f>'T surcroît d''I AMS'!AL29/1000</f>
        <v>-0.42660449754935126</v>
      </c>
      <c r="AO29" s="20">
        <f>'T surcroît d''I AMS'!AM29/1000</f>
        <v>2</v>
      </c>
      <c r="AP29" s="20">
        <f>'T surcroît d''I AMS'!AN29/1000</f>
        <v>5.5</v>
      </c>
    </row>
    <row r="30" spans="1:42" x14ac:dyDescent="0.25">
      <c r="AL30" s="20"/>
      <c r="AM30" s="20"/>
      <c r="AN30" s="20"/>
      <c r="AO30" s="20"/>
    </row>
    <row r="31" spans="1:42" x14ac:dyDescent="0.25">
      <c r="A31" t="s">
        <v>2155</v>
      </c>
      <c r="B31" t="s">
        <v>2156</v>
      </c>
      <c r="C31" t="s">
        <v>2141</v>
      </c>
      <c r="D31" s="2">
        <f>D5+D16+D23+D26+D28</f>
        <v>0</v>
      </c>
      <c r="E31" s="2">
        <f t="shared" ref="E31:AI31" si="8">E5+E16+E23+E26+E28</f>
        <v>0</v>
      </c>
      <c r="F31" s="2">
        <f t="shared" si="8"/>
        <v>0</v>
      </c>
      <c r="G31" s="2">
        <f t="shared" si="8"/>
        <v>0</v>
      </c>
      <c r="H31" s="2">
        <f t="shared" si="8"/>
        <v>0</v>
      </c>
      <c r="I31" s="2">
        <f t="shared" si="8"/>
        <v>29406.708726261746</v>
      </c>
      <c r="J31" s="2">
        <f t="shared" si="8"/>
        <v>26071.354221635855</v>
      </c>
      <c r="K31" s="2">
        <f t="shared" si="8"/>
        <v>33729.745251212866</v>
      </c>
      <c r="L31" s="2">
        <f t="shared" si="8"/>
        <v>37561.885907450422</v>
      </c>
      <c r="M31" s="2">
        <f t="shared" si="8"/>
        <v>42439.764297513873</v>
      </c>
      <c r="N31" s="2">
        <f t="shared" si="8"/>
        <v>47282.103759535559</v>
      </c>
      <c r="O31" s="2">
        <f t="shared" si="8"/>
        <v>51179.778126501915</v>
      </c>
      <c r="P31" s="2">
        <f t="shared" si="8"/>
        <v>62739.499262631391</v>
      </c>
      <c r="Q31" s="2">
        <f t="shared" si="8"/>
        <v>64831.053864926478</v>
      </c>
      <c r="R31" s="2">
        <f t="shared" si="8"/>
        <v>64402.933549383022</v>
      </c>
      <c r="S31" s="2">
        <f t="shared" si="8"/>
        <v>62754.708877551115</v>
      </c>
      <c r="T31" s="2">
        <f t="shared" si="8"/>
        <v>62760.893935760076</v>
      </c>
      <c r="U31" s="2">
        <f t="shared" si="8"/>
        <v>69858.422924543876</v>
      </c>
      <c r="V31" s="2">
        <f t="shared" si="8"/>
        <v>68613.461222252503</v>
      </c>
      <c r="W31" s="2">
        <f t="shared" si="8"/>
        <v>67508.620186823027</v>
      </c>
      <c r="X31" s="2">
        <f t="shared" si="8"/>
        <v>66065.007959715251</v>
      </c>
      <c r="Y31" s="2">
        <f t="shared" si="8"/>
        <v>64455.350834101926</v>
      </c>
      <c r="Z31" s="2">
        <f t="shared" si="8"/>
        <v>63807.028115032423</v>
      </c>
      <c r="AA31" s="2">
        <f t="shared" si="8"/>
        <v>63528.775741778867</v>
      </c>
      <c r="AB31" s="2">
        <f t="shared" si="8"/>
        <v>63274.594804618682</v>
      </c>
      <c r="AC31" s="2">
        <f t="shared" si="8"/>
        <v>63033.517947958346</v>
      </c>
      <c r="AD31" s="2">
        <f t="shared" si="8"/>
        <v>60414.336396578394</v>
      </c>
      <c r="AE31" s="2">
        <f t="shared" si="8"/>
        <v>53296.358042622815</v>
      </c>
      <c r="AF31" s="2">
        <f t="shared" si="8"/>
        <v>52615.214502924289</v>
      </c>
      <c r="AG31" s="2">
        <f t="shared" si="8"/>
        <v>51837.575190418553</v>
      </c>
      <c r="AH31" s="2">
        <f t="shared" si="8"/>
        <v>51151.401116344394</v>
      </c>
      <c r="AI31" s="2">
        <f t="shared" si="8"/>
        <v>50548.135109750649</v>
      </c>
      <c r="AL31" s="20">
        <f t="shared" si="2"/>
        <v>51.179778126501915</v>
      </c>
      <c r="AM31" s="20">
        <f t="shared" si="3"/>
        <v>50.548135109750646</v>
      </c>
      <c r="AN31" s="20">
        <f>'T surcroît d''I AMS'!AL31/1000</f>
        <v>80.238916075175311</v>
      </c>
      <c r="AO31" s="20">
        <f>'T surcroît d''I AMS'!AM31/1000</f>
        <v>101</v>
      </c>
      <c r="AP31" s="20">
        <f>'T surcroît d''I AMS'!AN31/1000</f>
        <v>109.5</v>
      </c>
    </row>
    <row r="32" spans="1:42" x14ac:dyDescent="0.25">
      <c r="B32" t="s">
        <v>2157</v>
      </c>
      <c r="C32" t="s">
        <v>2147</v>
      </c>
      <c r="D32" s="2">
        <f>D6+D17+D24+D27+D29</f>
        <v>0</v>
      </c>
      <c r="E32" s="2">
        <f t="shared" ref="E32:AI32" si="9">E6+E17+E24+E27+E29</f>
        <v>0</v>
      </c>
      <c r="F32" s="2">
        <f t="shared" si="9"/>
        <v>0</v>
      </c>
      <c r="G32" s="2">
        <f t="shared" si="9"/>
        <v>0</v>
      </c>
      <c r="H32" s="2">
        <f t="shared" si="9"/>
        <v>0</v>
      </c>
      <c r="I32" s="2">
        <f t="shared" si="9"/>
        <v>43400.678766284997</v>
      </c>
      <c r="J32" s="2">
        <f t="shared" si="9"/>
        <v>44686.489242835749</v>
      </c>
      <c r="K32" s="2">
        <f t="shared" si="9"/>
        <v>35744.357996232735</v>
      </c>
      <c r="L32" s="2">
        <f t="shared" si="9"/>
        <v>31813.999646007476</v>
      </c>
      <c r="M32" s="2">
        <f t="shared" si="9"/>
        <v>31006.594227329089</v>
      </c>
      <c r="N32" s="2">
        <f t="shared" si="9"/>
        <v>30990.101456091714</v>
      </c>
      <c r="O32" s="2">
        <f t="shared" si="9"/>
        <v>30528.446904521301</v>
      </c>
      <c r="P32" s="2">
        <f t="shared" si="9"/>
        <v>38103.849800907497</v>
      </c>
      <c r="Q32" s="2">
        <f t="shared" si="9"/>
        <v>39491.932841724563</v>
      </c>
      <c r="R32" s="2">
        <f t="shared" si="9"/>
        <v>38565.15292397976</v>
      </c>
      <c r="S32" s="2">
        <f t="shared" si="9"/>
        <v>36949.5231266513</v>
      </c>
      <c r="T32" s="2">
        <f t="shared" si="9"/>
        <v>38700.344491289921</v>
      </c>
      <c r="U32" s="2">
        <f t="shared" si="9"/>
        <v>45646.736239107464</v>
      </c>
      <c r="V32" s="2">
        <f t="shared" si="9"/>
        <v>44829.462609897804</v>
      </c>
      <c r="W32" s="2">
        <f t="shared" si="9"/>
        <v>44350.060649602412</v>
      </c>
      <c r="X32" s="2">
        <f t="shared" si="9"/>
        <v>43576.918049804481</v>
      </c>
      <c r="Y32" s="2">
        <f t="shared" si="9"/>
        <v>42609.042691279166</v>
      </c>
      <c r="Z32" s="2">
        <f t="shared" si="9"/>
        <v>43127.730498314217</v>
      </c>
      <c r="AA32" s="2">
        <f t="shared" si="9"/>
        <v>43471.115882385129</v>
      </c>
      <c r="AB32" s="2">
        <f t="shared" si="9"/>
        <v>43722.291389049191</v>
      </c>
      <c r="AC32" s="2">
        <f t="shared" si="9"/>
        <v>43910.069752528208</v>
      </c>
      <c r="AD32" s="2">
        <f t="shared" si="9"/>
        <v>41681.743191022913</v>
      </c>
      <c r="AE32" s="2">
        <f t="shared" si="9"/>
        <v>33315.69539577797</v>
      </c>
      <c r="AF32" s="2">
        <f t="shared" si="9"/>
        <v>32968.365541064064</v>
      </c>
      <c r="AG32" s="2">
        <f t="shared" si="9"/>
        <v>32503.625801392631</v>
      </c>
      <c r="AH32" s="2">
        <f t="shared" si="9"/>
        <v>32116.200479715772</v>
      </c>
      <c r="AI32" s="2">
        <f t="shared" si="9"/>
        <v>31770.425049503272</v>
      </c>
      <c r="AL32" s="20">
        <f t="shared" si="2"/>
        <v>30.528446904521299</v>
      </c>
      <c r="AM32" s="20">
        <f t="shared" si="3"/>
        <v>31.77042504950327</v>
      </c>
      <c r="AN32" s="20">
        <f>'T surcroît d''I AMS'!AL32/1000</f>
        <v>49.681443612846586</v>
      </c>
      <c r="AO32" s="20">
        <f>'T surcroît d''I AMS'!AM32/1000</f>
        <v>66</v>
      </c>
      <c r="AP32" s="20">
        <f>'T surcroît d''I AMS'!AN32/1000</f>
        <v>62.5</v>
      </c>
    </row>
    <row r="33" spans="1:41" x14ac:dyDescent="0.25">
      <c r="AL33" s="20"/>
      <c r="AM33" s="20"/>
      <c r="AN33" s="20"/>
      <c r="AO33" s="20"/>
    </row>
    <row r="34" spans="1:41" x14ac:dyDescent="0.25">
      <c r="A34" t="s">
        <v>2159</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3146.7971483319543</v>
      </c>
      <c r="J34" s="2">
        <f>'Transport AMS-AME'!X40+'Transp lourd AMS-AME'!X9</f>
        <v>3519.7315651016979</v>
      </c>
      <c r="K34" s="2">
        <f>'Transport AMS-AME'!Y40+'Transp lourd AMS-AME'!Y9</f>
        <v>3018.0487757555038</v>
      </c>
      <c r="L34" s="2">
        <f>'Transport AMS-AME'!Z40+'Transp lourd AMS-AME'!Z9</f>
        <v>2158.1883023307037</v>
      </c>
      <c r="M34" s="2">
        <f>'Transport AMS-AME'!AA40+'Transp lourd AMS-AME'!AA9</f>
        <v>1082.7217287797721</v>
      </c>
      <c r="N34" s="2">
        <f>'Transport AMS-AME'!AB40+'Transp lourd AMS-AME'!AB9</f>
        <v>-93.065776966057456</v>
      </c>
      <c r="O34" s="2">
        <f>'Transport AMS-AME'!AC40+'Transp lourd AMS-AME'!AC9</f>
        <v>-1323.4962475830107</v>
      </c>
      <c r="P34" s="2">
        <f>'Transport AMS-AME'!AD40+'Transp lourd AMS-AME'!AD9</f>
        <v>-2900.3832725660159</v>
      </c>
      <c r="Q34" s="2">
        <f>'Transport AMS-AME'!AE40+'Transp lourd AMS-AME'!AE9</f>
        <v>-4456.452981737697</v>
      </c>
      <c r="R34" s="2">
        <f>'Transport AMS-AME'!AF40+'Transp lourd AMS-AME'!AF9</f>
        <v>-5944.6092587158219</v>
      </c>
      <c r="S34" s="2">
        <f>'Transport AMS-AME'!AG40+'Transp lourd AMS-AME'!AG9</f>
        <v>-7279.8970247843572</v>
      </c>
      <c r="T34" s="2">
        <f>'Transport AMS-AME'!AH40+'Transp lourd AMS-AME'!AH9</f>
        <v>-8460.8808684537398</v>
      </c>
      <c r="U34" s="2">
        <f>'Transport AMS-AME'!AI40+'Transp lourd AMS-AME'!AI9</f>
        <v>-9506.4308284276685</v>
      </c>
      <c r="V34" s="2">
        <f>'Transport AMS-AME'!AJ40+'Transp lourd AMS-AME'!AJ9</f>
        <v>-10529.900510248628</v>
      </c>
      <c r="W34" s="2">
        <f>'Transport AMS-AME'!AK40+'Transp lourd AMS-AME'!AK9</f>
        <v>-11579.319663330934</v>
      </c>
      <c r="X34" s="2">
        <f>'Transport AMS-AME'!AL40+'Transp lourd AMS-AME'!AL9</f>
        <v>-12529.046633759583</v>
      </c>
      <c r="Y34" s="2">
        <f>'Transport AMS-AME'!AM40+'Transp lourd AMS-AME'!AM9</f>
        <v>-13424.13373438248</v>
      </c>
      <c r="Z34" s="2">
        <f>'Transport AMS-AME'!AN40+'Transp lourd AMS-AME'!AN9</f>
        <v>-14119.555766841244</v>
      </c>
      <c r="AA34" s="2">
        <f>'Transport AMS-AME'!AO40+'Transp lourd AMS-AME'!AO9</f>
        <v>-14759.944985361128</v>
      </c>
      <c r="AB34" s="2">
        <f>'Transport AMS-AME'!AP40+'Transp lourd AMS-AME'!AP9</f>
        <v>-15441.010203927586</v>
      </c>
      <c r="AC34" s="2">
        <f>'Transport AMS-AME'!AQ40+'Transp lourd AMS-AME'!AQ9</f>
        <v>-16145.727617331218</v>
      </c>
      <c r="AD34" s="2">
        <f>'Transport AMS-AME'!AR40+'Transp lourd AMS-AME'!AR9</f>
        <v>-16873.323696651081</v>
      </c>
      <c r="AE34" s="2">
        <f>'Transport AMS-AME'!AS40+'Transp lourd AMS-AME'!AS9</f>
        <v>-17498.393519233992</v>
      </c>
      <c r="AF34" s="2">
        <f>'Transport AMS-AME'!AT40+'Transp lourd AMS-AME'!AT9</f>
        <v>-18145.200177947001</v>
      </c>
      <c r="AG34" s="2">
        <f>'Transport AMS-AME'!AU40+'Transp lourd AMS-AME'!AU9</f>
        <v>-18797.805903005254</v>
      </c>
      <c r="AH34" s="2">
        <f>'Transport AMS-AME'!AV40+'Transp lourd AMS-AME'!AV9</f>
        <v>-19441.741668051516</v>
      </c>
      <c r="AI34" s="2">
        <f>'Transport AMS-AME'!AW40+'Transp lourd AMS-AME'!AW9</f>
        <v>-20078.622163520842</v>
      </c>
      <c r="AL34" s="20">
        <f t="shared" si="2"/>
        <v>-1.3234962475830108</v>
      </c>
      <c r="AM34" s="20">
        <f t="shared" si="3"/>
        <v>-20.078622163520841</v>
      </c>
      <c r="AN34" s="20">
        <f>'T surcroît d''I AMS'!AL34/1000</f>
        <v>-3.6451892783910154</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331.98342805387074</v>
      </c>
      <c r="J35" s="2">
        <f>'Résidentiel AMS-AME'!X21</f>
        <v>-879.05259993167419</v>
      </c>
      <c r="K35" s="2">
        <f>'Résidentiel AMS-AME'!Y21</f>
        <v>-1046.5004691599897</v>
      </c>
      <c r="L35" s="2">
        <f>'Résidentiel AMS-AME'!Z21</f>
        <v>-1459.7294345054761</v>
      </c>
      <c r="M35" s="2">
        <f>'Résidentiel AMS-AME'!AA21</f>
        <v>-1987.6842184888374</v>
      </c>
      <c r="N35" s="2">
        <f>'Résidentiel AMS-AME'!AB21</f>
        <v>-2670.24276383088</v>
      </c>
      <c r="O35" s="2">
        <f>'Résidentiel AMS-AME'!AC21</f>
        <v>-3240.8369520983397</v>
      </c>
      <c r="P35" s="2">
        <f>'Résidentiel AMS-AME'!AD21</f>
        <v>-3816.8847237343871</v>
      </c>
      <c r="Q35" s="2">
        <f>'Résidentiel AMS-AME'!AE21</f>
        <v>-4419.3379768941886</v>
      </c>
      <c r="R35" s="2">
        <f>'Résidentiel AMS-AME'!AF21</f>
        <v>-5028.6887323402916</v>
      </c>
      <c r="S35" s="2">
        <f>'Résidentiel AMS-AME'!AG21</f>
        <v>-4689.7593573492122</v>
      </c>
      <c r="T35" s="2">
        <f>'Résidentiel AMS-AME'!AH21</f>
        <v>-3952.1997924507814</v>
      </c>
      <c r="U35" s="2">
        <f>'Résidentiel AMS-AME'!AI21</f>
        <v>-3585.1884887677588</v>
      </c>
      <c r="V35" s="2">
        <f>'Résidentiel AMS-AME'!AJ21</f>
        <v>-3351.110911657328</v>
      </c>
      <c r="W35" s="2">
        <f>'Résidentiel AMS-AME'!AK21</f>
        <v>-3288.9666268763031</v>
      </c>
      <c r="X35" s="2">
        <f>'Résidentiel AMS-AME'!AL21</f>
        <v>-3305.2703259417467</v>
      </c>
      <c r="Y35" s="2">
        <f>'Résidentiel AMS-AME'!AM21</f>
        <v>-3292.5556942157928</v>
      </c>
      <c r="Z35" s="2">
        <f>'Résidentiel AMS-AME'!AN21</f>
        <v>-3322.8215066781486</v>
      </c>
      <c r="AA35" s="2">
        <f>'Résidentiel AMS-AME'!AO21</f>
        <v>-3356.9102047365523</v>
      </c>
      <c r="AB35" s="2">
        <f>'Résidentiel AMS-AME'!AP21</f>
        <v>-3397.5700070370731</v>
      </c>
      <c r="AC35" s="2">
        <f>'Résidentiel AMS-AME'!AQ21</f>
        <v>-3438.9055682744656</v>
      </c>
      <c r="AD35" s="2">
        <f>'Résidentiel AMS-AME'!AR21</f>
        <v>-3481.2251400007663</v>
      </c>
      <c r="AE35" s="2">
        <f>'Résidentiel AMS-AME'!AS21</f>
        <v>-3668.1961195815165</v>
      </c>
      <c r="AF35" s="2">
        <f>'Résidentiel AMS-AME'!AT21</f>
        <v>-3870.7363154713748</v>
      </c>
      <c r="AG35" s="2">
        <f>'Résidentiel AMS-AME'!AU21</f>
        <v>-4054.7667192156659</v>
      </c>
      <c r="AH35" s="2">
        <f>'Résidentiel AMS-AME'!AV21</f>
        <v>-4211.8859382498122</v>
      </c>
      <c r="AI35" s="2">
        <f>'Résidentiel AMS-AME'!AW21</f>
        <v>-4376.0387555102134</v>
      </c>
      <c r="AL35" s="20">
        <f t="shared" si="2"/>
        <v>-3.2408369520983396</v>
      </c>
      <c r="AM35" s="20">
        <f t="shared" si="3"/>
        <v>-4.3760387555102138</v>
      </c>
      <c r="AN35" s="20">
        <f>'T surcroît d''I AMS'!AL35/1000</f>
        <v>-2.3634466084672821</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51.111747733251832</v>
      </c>
      <c r="J36" s="2">
        <f>'Tertiaire AMS-AME'!X10</f>
        <v>-1140.1240109977007</v>
      </c>
      <c r="K36" s="2">
        <f>'Tertiaire AMS-AME'!Y10</f>
        <v>-1649.6798729157235</v>
      </c>
      <c r="L36" s="2">
        <f>'Tertiaire AMS-AME'!Z10</f>
        <v>-2321.328205329206</v>
      </c>
      <c r="M36" s="2">
        <f>'Tertiaire AMS-AME'!AA10</f>
        <v>-3106.4118364049282</v>
      </c>
      <c r="N36" s="2">
        <f>'Tertiaire AMS-AME'!AB10</f>
        <v>-4063.2909630322101</v>
      </c>
      <c r="O36" s="2">
        <f>'Tertiaire AMS-AME'!AC10</f>
        <v>-4991.2122987441762</v>
      </c>
      <c r="P36" s="2">
        <f>'Tertiaire AMS-AME'!AD10</f>
        <v>-4928.3022117383589</v>
      </c>
      <c r="Q36" s="2">
        <f>'Tertiaire AMS-AME'!AE10</f>
        <v>-4957.2156116232218</v>
      </c>
      <c r="R36" s="2">
        <f>'Tertiaire AMS-AME'!AF10</f>
        <v>-5019.3030141086711</v>
      </c>
      <c r="S36" s="2">
        <f>'Tertiaire AMS-AME'!AG10</f>
        <v>-4696.4606446574253</v>
      </c>
      <c r="T36" s="2">
        <f>'Tertiaire AMS-AME'!AH10</f>
        <v>-4222.3693491489103</v>
      </c>
      <c r="U36" s="2">
        <f>'Tertiaire AMS-AME'!AI10</f>
        <v>-3891.2340863585778</v>
      </c>
      <c r="V36" s="2">
        <f>'Tertiaire AMS-AME'!AJ10</f>
        <v>-3604.5252860255205</v>
      </c>
      <c r="W36" s="2">
        <f>'Tertiaire AMS-AME'!AK10</f>
        <v>-3410.6369596031946</v>
      </c>
      <c r="X36" s="2">
        <f>'Tertiaire AMS-AME'!AL10</f>
        <v>-3242.4634206304108</v>
      </c>
      <c r="Y36" s="2">
        <f>'Tertiaire AMS-AME'!AM10</f>
        <v>-3047.0051293605502</v>
      </c>
      <c r="Z36" s="2">
        <f>'Tertiaire AMS-AME'!AN10</f>
        <v>-2948.9953596336272</v>
      </c>
      <c r="AA36" s="2">
        <f>'Tertiaire AMS-AME'!AO10</f>
        <v>-2854.6605511402377</v>
      </c>
      <c r="AB36" s="2">
        <f>'Tertiaire AMS-AME'!AP10</f>
        <v>-2801.315580168477</v>
      </c>
      <c r="AC36" s="2">
        <f>'Tertiaire AMS-AME'!AQ10</f>
        <v>-2782.2316608535912</v>
      </c>
      <c r="AD36" s="2">
        <f>'Tertiaire AMS-AME'!AR10</f>
        <v>-2794.8154624224189</v>
      </c>
      <c r="AE36" s="2">
        <f>'Tertiaire AMS-AME'!AS10</f>
        <v>-2870.4990327075866</v>
      </c>
      <c r="AF36" s="2">
        <f>'Tertiaire AMS-AME'!AT10</f>
        <v>-2975.1641548309162</v>
      </c>
      <c r="AG36" s="2">
        <f>'Tertiaire AMS-AME'!AU10</f>
        <v>-3090.0155901106409</v>
      </c>
      <c r="AH36" s="2">
        <f>'Tertiaire AMS-AME'!AV10</f>
        <v>-3208.2462535444138</v>
      </c>
      <c r="AI36" s="2">
        <f>'Tertiaire AMS-AME'!AW10</f>
        <v>-3334.3176618934776</v>
      </c>
      <c r="AL36" s="20">
        <f t="shared" si="2"/>
        <v>-4.991212298744176</v>
      </c>
      <c r="AM36" s="20">
        <f t="shared" si="3"/>
        <v>-3.3343176618934778</v>
      </c>
      <c r="AN36" s="20">
        <f>'T surcroît d''I AMS'!AL36/1000</f>
        <v>-4.6419293611488026</v>
      </c>
      <c r="AO36" s="20"/>
    </row>
    <row r="37" spans="1:41" x14ac:dyDescent="0.25">
      <c r="B37" t="s">
        <v>2150</v>
      </c>
      <c r="C37" t="s">
        <v>2147</v>
      </c>
      <c r="D37" s="2">
        <f>SUM('Energie AMS-AME'!S80:S95)</f>
        <v>0</v>
      </c>
      <c r="E37" s="2">
        <f>SUM('Energie AMS-AME'!T80:T95)</f>
        <v>0</v>
      </c>
      <c r="F37" s="2">
        <f>SUM('Energie AMS-AME'!U80:U95)</f>
        <v>0</v>
      </c>
      <c r="G37" s="2">
        <f>SUM('Energie AMS-AME'!V80:V95)</f>
        <v>0</v>
      </c>
      <c r="H37" s="2">
        <f>SUM('Energie AMS-AME'!W80:W95)</f>
        <v>0</v>
      </c>
      <c r="I37" s="2">
        <f>SUM('Energie AMS-AME'!X80:X95)</f>
        <v>-891.21778379190062</v>
      </c>
      <c r="J37" s="2">
        <f>SUM('Energie AMS-AME'!Y80:Y95)</f>
        <v>-2590.7223428328798</v>
      </c>
      <c r="K37" s="2">
        <f>SUM('Energie AMS-AME'!Z80:Z95)</f>
        <v>-4175.1877082528117</v>
      </c>
      <c r="L37" s="2">
        <f>SUM('Energie AMS-AME'!AA80:AA95)</f>
        <v>-6033.8069124013073</v>
      </c>
      <c r="M37" s="2">
        <f>SUM('Energie AMS-AME'!AB80:AB95)</f>
        <v>-7988.4965523693263</v>
      </c>
      <c r="N37" s="2">
        <f>SUM('Energie AMS-AME'!AC80:AC95)</f>
        <v>-9937.3440593663418</v>
      </c>
      <c r="O37" s="2">
        <f>SUM('Energie AMS-AME'!AD80:AD95)</f>
        <v>-11819.400477604231</v>
      </c>
      <c r="P37" s="2">
        <f>SUM('Energie AMS-AME'!AE80:AE95)</f>
        <v>-13790.024739889628</v>
      </c>
      <c r="Q37" s="2">
        <f>SUM('Energie AMS-AME'!AF80:AF95)</f>
        <v>-15827.562972999458</v>
      </c>
      <c r="R37" s="2">
        <f>SUM('Energie AMS-AME'!AG80:AG95)</f>
        <v>-17926.492518787869</v>
      </c>
      <c r="S37" s="2">
        <f>SUM('Energie AMS-AME'!AH80:AH95)</f>
        <v>-20287.526738392662</v>
      </c>
      <c r="T37" s="2">
        <f>SUM('Energie AMS-AME'!AI80:AI95)</f>
        <v>-22600.945256493891</v>
      </c>
      <c r="U37" s="2">
        <f>SUM('Energie AMS-AME'!AJ80:AJ95)</f>
        <v>-24840.334817377785</v>
      </c>
      <c r="V37" s="2">
        <f>SUM('Energie AMS-AME'!AK80:AK95)</f>
        <v>-27220.344392486761</v>
      </c>
      <c r="W37" s="2">
        <f>SUM('Energie AMS-AME'!AL80:AL95)</f>
        <v>-29818.873608844086</v>
      </c>
      <c r="X37" s="2">
        <f>SUM('Energie AMS-AME'!AM80:AM95)</f>
        <v>-32557.520802758816</v>
      </c>
      <c r="Y37" s="2">
        <f>SUM('Energie AMS-AME'!AN80:AN95)</f>
        <v>-35506.570639957747</v>
      </c>
      <c r="Z37" s="2">
        <f>SUM('Energie AMS-AME'!AO80:AO95)</f>
        <v>-37335.283460769802</v>
      </c>
      <c r="AA37" s="2">
        <f>SUM('Energie AMS-AME'!AP80:AP95)</f>
        <v>-39209.446894514775</v>
      </c>
      <c r="AB37" s="2">
        <f>SUM('Energie AMS-AME'!AQ80:AQ95)</f>
        <v>-41273.072670414549</v>
      </c>
      <c r="AC37" s="2">
        <f>SUM('Energie AMS-AME'!AR80:AR95)</f>
        <v>-43591.381233117863</v>
      </c>
      <c r="AD37" s="2">
        <f>SUM('Energie AMS-AME'!AS80:AS95)</f>
        <v>-46230.030879432146</v>
      </c>
      <c r="AE37" s="2">
        <f>SUM('Energie AMS-AME'!AT80:AT95)</f>
        <v>-48069.563316405809</v>
      </c>
      <c r="AF37" s="2">
        <f>SUM('Energie AMS-AME'!AU80:AU95)</f>
        <v>-49867.751139762469</v>
      </c>
      <c r="AG37" s="2">
        <f>SUM('Energie AMS-AME'!AV80:AV95)</f>
        <v>-51702.149660259893</v>
      </c>
      <c r="AH37" s="2">
        <f>SUM('Energie AMS-AME'!AW80:AW95)</f>
        <v>-53578.351347429154</v>
      </c>
      <c r="AI37" s="2">
        <f>SUM('Energie AMS-AME'!AX80:AX95)</f>
        <v>-55557.062945722857</v>
      </c>
      <c r="AL37" s="20">
        <f t="shared" si="2"/>
        <v>-11.819400477604232</v>
      </c>
      <c r="AM37" s="20">
        <f t="shared" si="3"/>
        <v>-55.557062945722855</v>
      </c>
      <c r="AN37" s="20">
        <f>'T surcroît d''I AMS'!AL37/1000</f>
        <v>-6.1213061344829187</v>
      </c>
      <c r="AO37" s="20"/>
    </row>
    <row r="38" spans="1:41" x14ac:dyDescent="0.25">
      <c r="B38" t="s">
        <v>2151</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179.27064716280574</v>
      </c>
      <c r="J38" s="2">
        <f>SUM('Industrie AMS-AME'!X61:X72)</f>
        <v>-967.86769784412763</v>
      </c>
      <c r="K38" s="2">
        <f>SUM('Industrie AMS-AME'!Y61:Y72)</f>
        <v>-1341.0437791852357</v>
      </c>
      <c r="L38" s="2">
        <f>SUM('Industrie AMS-AME'!Z61:Z72)</f>
        <v>-2112.4332176582648</v>
      </c>
      <c r="M38" s="2">
        <f>SUM('Industrie AMS-AME'!AA61:AA72)</f>
        <v>-2970.0649783596104</v>
      </c>
      <c r="N38" s="2">
        <f>SUM('Industrie AMS-AME'!AB61:AB72)</f>
        <v>-3943.2105916860573</v>
      </c>
      <c r="O38" s="2">
        <f>SUM('Industrie AMS-AME'!AC61:AC72)</f>
        <v>-4830.4613830031067</v>
      </c>
      <c r="P38" s="2">
        <f>SUM('Industrie AMS-AME'!AD61:AD72)</f>
        <v>-5377.1717306483715</v>
      </c>
      <c r="Q38" s="2">
        <f>SUM('Industrie AMS-AME'!AE61:AE72)</f>
        <v>-5969.3352049091136</v>
      </c>
      <c r="R38" s="2">
        <f>SUM('Industrie AMS-AME'!AF61:AF72)</f>
        <v>-6508.681790252991</v>
      </c>
      <c r="S38" s="2">
        <f>SUM('Industrie AMS-AME'!AG61:AG72)</f>
        <v>-6553.4519841318233</v>
      </c>
      <c r="T38" s="2">
        <f>SUM('Industrie AMS-AME'!AH61:AH72)</f>
        <v>-6401.4619212174275</v>
      </c>
      <c r="U38" s="2">
        <f>SUM('Industrie AMS-AME'!AI61:AI72)</f>
        <v>-6336.8080821100848</v>
      </c>
      <c r="V38" s="2">
        <f>SUM('Industrie AMS-AME'!AJ61:AJ72)</f>
        <v>-6348.0915915556243</v>
      </c>
      <c r="W38" s="2">
        <f>SUM('Industrie AMS-AME'!AK61:AK72)</f>
        <v>-6467.2807132357957</v>
      </c>
      <c r="X38" s="2">
        <f>SUM('Industrie AMS-AME'!AL61:AL72)</f>
        <v>-6581.7841846071442</v>
      </c>
      <c r="Y38" s="2">
        <f>SUM('Industrie AMS-AME'!AM61:AM72)</f>
        <v>-6648.307966093289</v>
      </c>
      <c r="Z38" s="2">
        <f>SUM('Industrie AMS-AME'!AN61:AN72)</f>
        <v>-6720.6079659367897</v>
      </c>
      <c r="AA38" s="2">
        <f>SUM('Industrie AMS-AME'!AO61:AO72)</f>
        <v>-6785.115034694707</v>
      </c>
      <c r="AB38" s="2">
        <f>SUM('Industrie AMS-AME'!AP61:AP72)</f>
        <v>-6903.5802755774448</v>
      </c>
      <c r="AC38" s="2">
        <f>SUM('Industrie AMS-AME'!AQ61:AQ72)</f>
        <v>-7065.5844651095085</v>
      </c>
      <c r="AD38" s="2">
        <f>SUM('Industrie AMS-AME'!AR61:AR72)</f>
        <v>-7292.2890378720558</v>
      </c>
      <c r="AE38" s="2">
        <f>SUM('Industrie AMS-AME'!AS61:AS72)</f>
        <v>-7636.0466563933342</v>
      </c>
      <c r="AF38" s="2">
        <f>SUM('Industrie AMS-AME'!AT61:AT72)</f>
        <v>-7991.0025762275873</v>
      </c>
      <c r="AG38" s="2">
        <f>SUM('Industrie AMS-AME'!AU61:AU72)</f>
        <v>-8365.8484418251774</v>
      </c>
      <c r="AH38" s="2">
        <f>SUM('Industrie AMS-AME'!AV61:AV72)</f>
        <v>-8747.4520253545234</v>
      </c>
      <c r="AI38" s="2">
        <f>SUM('Industrie AMS-AME'!AW61:AW72)</f>
        <v>-9222.4853109151081</v>
      </c>
      <c r="AL38" s="20">
        <f t="shared" si="2"/>
        <v>-4.8304613830031062</v>
      </c>
      <c r="AM38" s="20">
        <f t="shared" si="3"/>
        <v>-9.2224853109151077</v>
      </c>
      <c r="AN38" s="20">
        <f>'T surcroît d''I AMS'!AL38/1000</f>
        <v>-0.65987483674525715</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-6.2423588613446555</v>
      </c>
      <c r="J39" s="2">
        <f>'Industrie AMS-AME'!X60</f>
        <v>-41.955729925933156</v>
      </c>
      <c r="K39" s="2">
        <f>'Industrie AMS-AME'!Y60</f>
        <v>14.286874430342323</v>
      </c>
      <c r="L39" s="2">
        <f>'Industrie AMS-AME'!Z60</f>
        <v>48.362798351087804</v>
      </c>
      <c r="M39" s="2">
        <f>'Industrie AMS-AME'!AA60</f>
        <v>70.477744450628052</v>
      </c>
      <c r="N39" s="2">
        <f>'Industrie AMS-AME'!AB60</f>
        <v>80.301926557056504</v>
      </c>
      <c r="O39" s="2">
        <f>'Industrie AMS-AME'!AC60</f>
        <v>101.27018104186845</v>
      </c>
      <c r="P39" s="2">
        <f>'Industrie AMS-AME'!AD60</f>
        <v>120.31401404854114</v>
      </c>
      <c r="Q39" s="2">
        <f>'Industrie AMS-AME'!AE60</f>
        <v>125.30559472735877</v>
      </c>
      <c r="R39" s="2">
        <f>'Industrie AMS-AME'!AF60</f>
        <v>135.109994813085</v>
      </c>
      <c r="S39" s="2">
        <f>'Industrie AMS-AME'!AG60</f>
        <v>178.74991183026577</v>
      </c>
      <c r="T39" s="2">
        <f>'Industrie AMS-AME'!AH60</f>
        <v>221.71688214888673</v>
      </c>
      <c r="U39" s="2">
        <f>'Industrie AMS-AME'!AI60</f>
        <v>258.47094454033504</v>
      </c>
      <c r="V39" s="2">
        <f>'Industrie AMS-AME'!AJ60</f>
        <v>287.35287414504273</v>
      </c>
      <c r="W39" s="2">
        <f>'Industrie AMS-AME'!AK60</f>
        <v>297.89569197856326</v>
      </c>
      <c r="X39" s="2">
        <f>'Industrie AMS-AME'!AL60</f>
        <v>323.65029813666843</v>
      </c>
      <c r="Y39" s="2">
        <f>'Industrie AMS-AME'!AM60</f>
        <v>349.20924809524331</v>
      </c>
      <c r="Z39" s="2">
        <f>'Industrie AMS-AME'!AN60</f>
        <v>374.5799780035195</v>
      </c>
      <c r="AA39" s="2">
        <f>'Industrie AMS-AME'!AO60</f>
        <v>425.1359423065278</v>
      </c>
      <c r="AB39" s="2">
        <f>'Industrie AMS-AME'!AP60</f>
        <v>462.70753033725305</v>
      </c>
      <c r="AC39" s="2">
        <f>'Industrie AMS-AME'!AQ60</f>
        <v>492.44943896313634</v>
      </c>
      <c r="AD39" s="2">
        <f>'Industrie AMS-AME'!AR60</f>
        <v>511.81047200422836</v>
      </c>
      <c r="AE39" s="2">
        <f>'Industrie AMS-AME'!AS60</f>
        <v>555.24318900875733</v>
      </c>
      <c r="AF39" s="2">
        <f>'Industrie AMS-AME'!AT60</f>
        <v>600.14991671248026</v>
      </c>
      <c r="AG39" s="2">
        <f>'Industrie AMS-AME'!AU60</f>
        <v>645.13774951223422</v>
      </c>
      <c r="AH39" s="2">
        <f>'Industrie AMS-AME'!AV60</f>
        <v>692.99224081010652</v>
      </c>
      <c r="AI39" s="2">
        <f>'Industrie AMS-AME'!AW60</f>
        <v>743.45283889608436</v>
      </c>
      <c r="AL39" s="20">
        <f t="shared" si="2"/>
        <v>0.10127018104186845</v>
      </c>
      <c r="AM39" s="20">
        <f t="shared" si="3"/>
        <v>0.74345283889608438</v>
      </c>
      <c r="AN39" s="20">
        <f>'T surcroît d''I AMS'!AL39/1000</f>
        <v>0.82946617183907623</v>
      </c>
      <c r="AO39" s="20"/>
    </row>
    <row r="40" spans="1:41" x14ac:dyDescent="0.25">
      <c r="A40" t="s">
        <v>5</v>
      </c>
      <c r="D40" s="2">
        <f>SUM(D34:D39)</f>
        <v>0</v>
      </c>
      <c r="E40" s="2">
        <f t="shared" ref="E40:AI40" si="10">SUM(E34:E39)</f>
        <v>0</v>
      </c>
      <c r="F40" s="2">
        <f t="shared" si="10"/>
        <v>0</v>
      </c>
      <c r="G40" s="2">
        <f t="shared" si="10"/>
        <v>0</v>
      </c>
      <c r="H40" s="2">
        <f t="shared" si="10"/>
        <v>0</v>
      </c>
      <c r="I40" s="2">
        <f t="shared" si="10"/>
        <v>2811.7028286286372</v>
      </c>
      <c r="J40" s="2">
        <f t="shared" si="10"/>
        <v>-2099.9908164306175</v>
      </c>
      <c r="K40" s="2">
        <f t="shared" si="10"/>
        <v>-5180.0761793279144</v>
      </c>
      <c r="L40" s="2">
        <f t="shared" si="10"/>
        <v>-9720.7466692124617</v>
      </c>
      <c r="M40" s="2">
        <f t="shared" si="10"/>
        <v>-14899.458112392302</v>
      </c>
      <c r="N40" s="2">
        <f t="shared" si="10"/>
        <v>-20626.852228324489</v>
      </c>
      <c r="O40" s="2">
        <f t="shared" si="10"/>
        <v>-26104.137177990993</v>
      </c>
      <c r="P40" s="2">
        <f t="shared" si="10"/>
        <v>-30692.452664528217</v>
      </c>
      <c r="Q40" s="2">
        <f t="shared" si="10"/>
        <v>-35504.59915343632</v>
      </c>
      <c r="R40" s="2">
        <f t="shared" si="10"/>
        <v>-40292.665319392559</v>
      </c>
      <c r="S40" s="2">
        <f t="shared" si="10"/>
        <v>-43328.34583748522</v>
      </c>
      <c r="T40" s="2">
        <f t="shared" si="10"/>
        <v>-45416.14030561586</v>
      </c>
      <c r="U40" s="2">
        <f t="shared" si="10"/>
        <v>-47901.525358501538</v>
      </c>
      <c r="V40" s="2">
        <f t="shared" si="10"/>
        <v>-50766.619817828818</v>
      </c>
      <c r="W40" s="2">
        <f t="shared" si="10"/>
        <v>-54267.181879911754</v>
      </c>
      <c r="X40" s="2">
        <f t="shared" si="10"/>
        <v>-57892.435069561034</v>
      </c>
      <c r="Y40" s="2">
        <f t="shared" si="10"/>
        <v>-61569.363915914611</v>
      </c>
      <c r="Z40" s="2">
        <f t="shared" si="10"/>
        <v>-64072.684081856089</v>
      </c>
      <c r="AA40" s="2">
        <f t="shared" si="10"/>
        <v>-66540.941728140868</v>
      </c>
      <c r="AB40" s="2">
        <f t="shared" si="10"/>
        <v>-69353.841206787882</v>
      </c>
      <c r="AC40" s="2">
        <f t="shared" si="10"/>
        <v>-72531.3811057235</v>
      </c>
      <c r="AD40" s="2">
        <f t="shared" si="10"/>
        <v>-76159.873744374243</v>
      </c>
      <c r="AE40" s="2">
        <f t="shared" si="10"/>
        <v>-79187.455455313466</v>
      </c>
      <c r="AF40" s="2">
        <f t="shared" si="10"/>
        <v>-82249.704447526863</v>
      </c>
      <c r="AG40" s="2">
        <f t="shared" si="10"/>
        <v>-85365.448564904393</v>
      </c>
      <c r="AH40" s="2">
        <f t="shared" si="10"/>
        <v>-88494.684991819304</v>
      </c>
      <c r="AI40" s="2">
        <f t="shared" si="10"/>
        <v>-91825.073998666412</v>
      </c>
      <c r="AL40" s="20">
        <f t="shared" si="2"/>
        <v>-26.104137177990992</v>
      </c>
      <c r="AM40" s="20">
        <f t="shared" si="3"/>
        <v>-91.825073998666412</v>
      </c>
      <c r="AN40" s="20">
        <f>'T surcroît d''I AMS'!AL40/1000</f>
        <v>-16.602280047396167</v>
      </c>
      <c r="AO40" s="20"/>
    </row>
    <row r="41" spans="1:41" x14ac:dyDescent="0.25">
      <c r="AL41" s="20"/>
      <c r="AM41" s="20"/>
      <c r="AN41" s="20"/>
      <c r="AO41" s="20"/>
    </row>
    <row r="42" spans="1:41" x14ac:dyDescent="0.25">
      <c r="A42" t="s">
        <v>2158</v>
      </c>
      <c r="B42" t="s">
        <v>20</v>
      </c>
      <c r="C42" t="s">
        <v>2147</v>
      </c>
      <c r="D42" s="2">
        <f>D6+D34</f>
        <v>0</v>
      </c>
      <c r="E42" s="2">
        <f t="shared" ref="E42:AI42" si="11">E6+E34</f>
        <v>0</v>
      </c>
      <c r="F42" s="2">
        <f t="shared" si="11"/>
        <v>0</v>
      </c>
      <c r="G42" s="2">
        <f t="shared" si="11"/>
        <v>0</v>
      </c>
      <c r="H42" s="2">
        <f t="shared" si="11"/>
        <v>0</v>
      </c>
      <c r="I42" s="2">
        <f t="shared" si="11"/>
        <v>23183.66311933448</v>
      </c>
      <c r="J42" s="2">
        <f t="shared" si="11"/>
        <v>31320.605217555745</v>
      </c>
      <c r="K42" s="2">
        <f t="shared" si="11"/>
        <v>12431.005312692447</v>
      </c>
      <c r="L42" s="2">
        <f t="shared" si="11"/>
        <v>3838.2331315564297</v>
      </c>
      <c r="M42" s="2">
        <f t="shared" si="11"/>
        <v>248.74467681862097</v>
      </c>
      <c r="N42" s="2">
        <f t="shared" si="11"/>
        <v>-1261.0110489474728</v>
      </c>
      <c r="O42" s="2">
        <f t="shared" si="11"/>
        <v>-2475.1707254647054</v>
      </c>
      <c r="P42" s="2">
        <f t="shared" si="11"/>
        <v>-904.55783111894016</v>
      </c>
      <c r="Q42" s="2">
        <f t="shared" si="11"/>
        <v>531.97551322622894</v>
      </c>
      <c r="R42" s="2">
        <f t="shared" si="11"/>
        <v>383.70155022356994</v>
      </c>
      <c r="S42" s="2">
        <f t="shared" si="11"/>
        <v>-618.33432488245853</v>
      </c>
      <c r="T42" s="2">
        <f t="shared" si="11"/>
        <v>1085.8740468462129</v>
      </c>
      <c r="U42" s="2">
        <f t="shared" si="11"/>
        <v>4078.6976706034839</v>
      </c>
      <c r="V42" s="2">
        <f t="shared" si="11"/>
        <v>3111.4441133513956</v>
      </c>
      <c r="W42" s="2">
        <f t="shared" si="11"/>
        <v>2358.7365262667299</v>
      </c>
      <c r="X42" s="2">
        <f t="shared" si="11"/>
        <v>1638.817773203471</v>
      </c>
      <c r="Y42" s="2">
        <f t="shared" si="11"/>
        <v>1012.2829756704396</v>
      </c>
      <c r="Z42" s="2">
        <f t="shared" si="11"/>
        <v>-1631.4845858150293</v>
      </c>
      <c r="AA42" s="2">
        <f t="shared" si="11"/>
        <v>-1998.0964152160905</v>
      </c>
      <c r="AB42" s="2">
        <f t="shared" si="11"/>
        <v>-2405.8371999484534</v>
      </c>
      <c r="AC42" s="2">
        <f t="shared" si="11"/>
        <v>-2881.824670718137</v>
      </c>
      <c r="AD42" s="2">
        <f t="shared" si="11"/>
        <v>-3549.2472407789028</v>
      </c>
      <c r="AE42" s="2">
        <f t="shared" si="11"/>
        <v>-8741.7846217613696</v>
      </c>
      <c r="AF42" s="2">
        <f t="shared" si="11"/>
        <v>-9465.8104467155936</v>
      </c>
      <c r="AG42" s="2">
        <f t="shared" si="11"/>
        <v>-10333.992679094907</v>
      </c>
      <c r="AH42" s="2">
        <f t="shared" si="11"/>
        <v>-11161.56620293374</v>
      </c>
      <c r="AI42" s="2">
        <f t="shared" si="11"/>
        <v>-11967.723314359668</v>
      </c>
      <c r="AL42" s="20">
        <f t="shared" si="2"/>
        <v>-2.4751707254647055</v>
      </c>
      <c r="AM42" s="20">
        <f t="shared" si="3"/>
        <v>-11.967723314359668</v>
      </c>
      <c r="AN42" s="20">
        <f>'T surcroît d''I AMS'!AL42/1000</f>
        <v>9.1945178029862724</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8059.7232124352076</v>
      </c>
      <c r="J43" s="2">
        <f t="shared" si="12"/>
        <v>13232.205230678555</v>
      </c>
      <c r="K43" s="2">
        <f t="shared" si="12"/>
        <v>17270.679449197283</v>
      </c>
      <c r="L43" s="2">
        <f t="shared" si="12"/>
        <v>19791.16589821611</v>
      </c>
      <c r="M43" s="2">
        <f t="shared" si="12"/>
        <v>20446.774751066831</v>
      </c>
      <c r="N43" s="2">
        <f t="shared" si="12"/>
        <v>20079.357751732416</v>
      </c>
      <c r="O43" s="2">
        <f t="shared" si="12"/>
        <v>19062.633452504306</v>
      </c>
      <c r="P43" s="2">
        <f t="shared" si="12"/>
        <v>18116.633106096553</v>
      </c>
      <c r="Q43" s="2">
        <f t="shared" si="12"/>
        <v>16593.727011007762</v>
      </c>
      <c r="R43" s="2">
        <f t="shared" si="12"/>
        <v>14118.069182067404</v>
      </c>
      <c r="S43" s="2">
        <f t="shared" si="12"/>
        <v>12443.833465502645</v>
      </c>
      <c r="T43" s="2">
        <f t="shared" si="12"/>
        <v>11441.624315959682</v>
      </c>
      <c r="U43" s="2">
        <f t="shared" si="12"/>
        <v>10303.974134191332</v>
      </c>
      <c r="V43" s="2">
        <f t="shared" si="12"/>
        <v>9225.0640227894801</v>
      </c>
      <c r="W43" s="2">
        <f t="shared" si="12"/>
        <v>8060.6605251985402</v>
      </c>
      <c r="X43" s="2">
        <f t="shared" si="12"/>
        <v>6834.603767280023</v>
      </c>
      <c r="Y43" s="2">
        <f t="shared" si="12"/>
        <v>5893.3070552363952</v>
      </c>
      <c r="Z43" s="2">
        <f t="shared" si="12"/>
        <v>5028.8827146696876</v>
      </c>
      <c r="AA43" s="2">
        <f t="shared" si="12"/>
        <v>4160.9769807288676</v>
      </c>
      <c r="AB43" s="2">
        <f t="shared" si="12"/>
        <v>3339.1353486907556</v>
      </c>
      <c r="AC43" s="2">
        <f t="shared" si="12"/>
        <v>2570.7481853034787</v>
      </c>
      <c r="AD43" s="2">
        <f t="shared" si="12"/>
        <v>1835.9224869845384</v>
      </c>
      <c r="AE43" s="2">
        <f t="shared" si="12"/>
        <v>984.5874980961089</v>
      </c>
      <c r="AF43" s="2">
        <f t="shared" si="12"/>
        <v>132.82475871420547</v>
      </c>
      <c r="AG43" s="2">
        <f t="shared" si="12"/>
        <v>-696.74488228777864</v>
      </c>
      <c r="AH43" s="2">
        <f t="shared" si="12"/>
        <v>-1483.2107451012835</v>
      </c>
      <c r="AI43" s="2">
        <f t="shared" si="12"/>
        <v>-2258.9056493624844</v>
      </c>
      <c r="AL43" s="20">
        <f t="shared" si="2"/>
        <v>19.062633452504304</v>
      </c>
      <c r="AM43" s="20">
        <f t="shared" si="3"/>
        <v>-2.2589056493624842</v>
      </c>
      <c r="AN43" s="20">
        <f>'T surcroît d''I AMS'!AL43/1000</f>
        <v>10.21766157897083</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4806.8596467598718</v>
      </c>
      <c r="J44" s="2">
        <f t="shared" si="13"/>
        <v>5341.6713529495473</v>
      </c>
      <c r="K44" s="2">
        <f t="shared" si="13"/>
        <v>6555.8569716381971</v>
      </c>
      <c r="L44" s="2">
        <f t="shared" si="13"/>
        <v>7456.6814941147095</v>
      </c>
      <c r="M44" s="2">
        <f t="shared" si="13"/>
        <v>7937.4904492590285</v>
      </c>
      <c r="N44" s="2">
        <f t="shared" si="13"/>
        <v>7803.1870088715841</v>
      </c>
      <c r="O44" s="2">
        <f t="shared" si="13"/>
        <v>7160.6095015355495</v>
      </c>
      <c r="P44" s="2">
        <f t="shared" si="13"/>
        <v>6974.9965998053922</v>
      </c>
      <c r="Q44" s="2">
        <f t="shared" si="13"/>
        <v>6103.4484881878489</v>
      </c>
      <c r="R44" s="2">
        <f t="shared" si="13"/>
        <v>4744.5987775210415</v>
      </c>
      <c r="S44" s="2">
        <f t="shared" si="13"/>
        <v>3456.6221698121235</v>
      </c>
      <c r="T44" s="2">
        <f t="shared" si="13"/>
        <v>2164.9404823459545</v>
      </c>
      <c r="U44" s="2">
        <f t="shared" si="13"/>
        <v>727.93775367448234</v>
      </c>
      <c r="V44" s="2">
        <f t="shared" si="13"/>
        <v>-630.41761427642177</v>
      </c>
      <c r="W44" s="2">
        <f t="shared" si="13"/>
        <v>-1872.4548170144317</v>
      </c>
      <c r="X44" s="2">
        <f t="shared" si="13"/>
        <v>-2887.2672807708486</v>
      </c>
      <c r="Y44" s="2">
        <f t="shared" si="13"/>
        <v>-3615.3558685495173</v>
      </c>
      <c r="Z44" s="2">
        <f t="shared" si="13"/>
        <v>-4202.488343369243</v>
      </c>
      <c r="AA44" s="2">
        <f t="shared" si="13"/>
        <v>-4592.1447480944125</v>
      </c>
      <c r="AB44" s="2">
        <f t="shared" si="13"/>
        <v>-4864.848125336759</v>
      </c>
      <c r="AC44" s="2">
        <f t="shared" si="13"/>
        <v>-5055.4756895159971</v>
      </c>
      <c r="AD44" s="2">
        <f t="shared" si="13"/>
        <v>-5196.9610016530078</v>
      </c>
      <c r="AE44" s="2">
        <f t="shared" si="13"/>
        <v>-5348.4165153662925</v>
      </c>
      <c r="AF44" s="2">
        <f t="shared" si="13"/>
        <v>-5495.7034996729453</v>
      </c>
      <c r="AG44" s="2">
        <f t="shared" si="13"/>
        <v>-5633.5081319367537</v>
      </c>
      <c r="AH44" s="2">
        <f t="shared" si="13"/>
        <v>-5763.5778825751277</v>
      </c>
      <c r="AI44" s="2">
        <f t="shared" si="13"/>
        <v>-5895.4999808045613</v>
      </c>
      <c r="AL44" s="20">
        <f t="shared" si="2"/>
        <v>7.1606095015355491</v>
      </c>
      <c r="AM44" s="20">
        <f t="shared" si="3"/>
        <v>-5.8954999808045612</v>
      </c>
      <c r="AN44" s="20">
        <f>'T surcroît d''I AMS'!AL44/1000</f>
        <v>7.224563669883806</v>
      </c>
      <c r="AO44" s="20"/>
    </row>
    <row r="45" spans="1:41" x14ac:dyDescent="0.25">
      <c r="B45" t="s">
        <v>2150</v>
      </c>
      <c r="C45" t="s">
        <v>2147</v>
      </c>
      <c r="D45" s="2">
        <f>D24+D37</f>
        <v>0</v>
      </c>
      <c r="E45" s="2">
        <f t="shared" ref="E45:AI45" si="14">E24+E37</f>
        <v>0</v>
      </c>
      <c r="F45" s="2">
        <f t="shared" si="14"/>
        <v>0</v>
      </c>
      <c r="G45" s="2">
        <f t="shared" si="14"/>
        <v>0</v>
      </c>
      <c r="H45" s="2">
        <f t="shared" si="14"/>
        <v>0</v>
      </c>
      <c r="I45" s="2">
        <f t="shared" si="14"/>
        <v>12581.89233089188</v>
      </c>
      <c r="J45" s="2">
        <f t="shared" si="14"/>
        <v>-4290.1531157877316</v>
      </c>
      <c r="K45" s="2">
        <f t="shared" si="14"/>
        <v>-1750.2166757393438</v>
      </c>
      <c r="L45" s="2">
        <f t="shared" si="14"/>
        <v>-3490.9162316164484</v>
      </c>
      <c r="M45" s="2">
        <f t="shared" si="14"/>
        <v>-5382.9346248724414</v>
      </c>
      <c r="N45" s="2">
        <f t="shared" si="14"/>
        <v>-7508.8008851622471</v>
      </c>
      <c r="O45" s="2">
        <f t="shared" si="14"/>
        <v>-9552.4523701774706</v>
      </c>
      <c r="P45" s="2">
        <f t="shared" si="14"/>
        <v>-5844.4824407035721</v>
      </c>
      <c r="Q45" s="2">
        <f t="shared" si="14"/>
        <v>-7957.8596437923206</v>
      </c>
      <c r="R45" s="2">
        <f t="shared" si="14"/>
        <v>-10003.098274290398</v>
      </c>
      <c r="S45" s="2">
        <f t="shared" si="14"/>
        <v>-12247.056375269449</v>
      </c>
      <c r="T45" s="2">
        <f t="shared" si="14"/>
        <v>-14055.979995089463</v>
      </c>
      <c r="U45" s="2">
        <f t="shared" si="14"/>
        <v>-11924.123921350532</v>
      </c>
      <c r="V45" s="2">
        <f t="shared" si="14"/>
        <v>-13903.051993725116</v>
      </c>
      <c r="W45" s="2">
        <f t="shared" si="14"/>
        <v>-16034.657079561059</v>
      </c>
      <c r="X45" s="2">
        <f t="shared" si="14"/>
        <v>-18601.286696526327</v>
      </c>
      <c r="Y45" s="2">
        <f t="shared" si="14"/>
        <v>-21892.347562337127</v>
      </c>
      <c r="Z45" s="2">
        <f t="shared" si="14"/>
        <v>-20415.103635389642</v>
      </c>
      <c r="AA45" s="2">
        <f t="shared" si="14"/>
        <v>-21420.33823601214</v>
      </c>
      <c r="AB45" s="2">
        <f t="shared" si="14"/>
        <v>-22711.010934711525</v>
      </c>
      <c r="AC45" s="2">
        <f t="shared" si="14"/>
        <v>-24297.059253116291</v>
      </c>
      <c r="AD45" s="2">
        <f t="shared" si="14"/>
        <v>-28441.785255840412</v>
      </c>
      <c r="AE45" s="2">
        <f t="shared" si="14"/>
        <v>-33384.121854767305</v>
      </c>
      <c r="AF45" s="2">
        <f t="shared" si="14"/>
        <v>-34769.809901176093</v>
      </c>
      <c r="AG45" s="2">
        <f t="shared" si="14"/>
        <v>-36174.741549353705</v>
      </c>
      <c r="AH45" s="2">
        <f t="shared" si="14"/>
        <v>-37606.356935858028</v>
      </c>
      <c r="AI45" s="2">
        <f t="shared" si="14"/>
        <v>-39165.907303401007</v>
      </c>
      <c r="AL45" s="20">
        <f t="shared" si="2"/>
        <v>-9.5524523701774697</v>
      </c>
      <c r="AM45" s="20">
        <f t="shared" si="3"/>
        <v>-39.165907303401006</v>
      </c>
      <c r="AN45" s="20">
        <f>'T surcroît d''I AMS'!AL45/1000</f>
        <v>3.1991380018372872</v>
      </c>
      <c r="AO45" s="20"/>
    </row>
    <row r="46" spans="1:41" x14ac:dyDescent="0.25">
      <c r="B46" t="s">
        <v>2151</v>
      </c>
      <c r="C46" t="s">
        <v>2147</v>
      </c>
      <c r="D46" s="2">
        <f>D27+D38</f>
        <v>0</v>
      </c>
      <c r="E46" s="2">
        <f t="shared" ref="E46:AI46" si="15">E27+E38</f>
        <v>0</v>
      </c>
      <c r="F46" s="2">
        <f t="shared" si="15"/>
        <v>0</v>
      </c>
      <c r="G46" s="2">
        <f t="shared" si="15"/>
        <v>0</v>
      </c>
      <c r="H46" s="2">
        <f t="shared" si="15"/>
        <v>0</v>
      </c>
      <c r="I46" s="2">
        <f t="shared" si="15"/>
        <v>2358.1894683429973</v>
      </c>
      <c r="J46" s="2">
        <f t="shared" si="15"/>
        <v>3554.3015227834944</v>
      </c>
      <c r="K46" s="2">
        <f t="shared" si="15"/>
        <v>4316.3429187534948</v>
      </c>
      <c r="L46" s="2">
        <f t="shared" si="15"/>
        <v>4297.188218437148</v>
      </c>
      <c r="M46" s="2">
        <f t="shared" si="15"/>
        <v>3929.8452780208104</v>
      </c>
      <c r="N46" s="2">
        <f t="shared" si="15"/>
        <v>3187.4494163725703</v>
      </c>
      <c r="O46" s="2">
        <f t="shared" si="15"/>
        <v>2455.314890693443</v>
      </c>
      <c r="P46" s="2">
        <f t="shared" si="15"/>
        <v>1067.465476940788</v>
      </c>
      <c r="Q46" s="2">
        <f t="shared" si="15"/>
        <v>-71.251223837739417</v>
      </c>
      <c r="R46" s="2">
        <f t="shared" si="15"/>
        <v>-1013.7540436717973</v>
      </c>
      <c r="S46" s="2">
        <f t="shared" si="15"/>
        <v>-1117.8219935247917</v>
      </c>
      <c r="T46" s="2">
        <f t="shared" si="15"/>
        <v>-874.82121237282354</v>
      </c>
      <c r="U46" s="2">
        <f t="shared" si="15"/>
        <v>-762.42108972018195</v>
      </c>
      <c r="V46" s="2">
        <f t="shared" si="15"/>
        <v>-714.18249525854571</v>
      </c>
      <c r="W46" s="2">
        <f t="shared" si="15"/>
        <v>-795.4733231813716</v>
      </c>
      <c r="X46" s="2">
        <f t="shared" si="15"/>
        <v>-847.49075871476634</v>
      </c>
      <c r="Y46" s="2">
        <f t="shared" si="15"/>
        <v>-822.10794243323653</v>
      </c>
      <c r="Z46" s="2">
        <f t="shared" si="15"/>
        <v>-848.4642392183423</v>
      </c>
      <c r="AA46" s="2">
        <f t="shared" si="15"/>
        <v>-861.1873105845134</v>
      </c>
      <c r="AB46" s="2">
        <f t="shared" si="15"/>
        <v>-941.80838042815685</v>
      </c>
      <c r="AC46" s="2">
        <f t="shared" si="15"/>
        <v>-1073.629655376727</v>
      </c>
      <c r="AD46" s="2">
        <f t="shared" si="15"/>
        <v>-1291.8862866073432</v>
      </c>
      <c r="AE46" s="2">
        <f t="shared" si="15"/>
        <v>-1613.487123456177</v>
      </c>
      <c r="AF46" s="2">
        <f t="shared" si="15"/>
        <v>-1943.899483176775</v>
      </c>
      <c r="AG46" s="2">
        <f t="shared" si="15"/>
        <v>-2290.6394364410016</v>
      </c>
      <c r="AH46" s="2">
        <f t="shared" si="15"/>
        <v>-2630.8587588613145</v>
      </c>
      <c r="AI46" s="2">
        <f t="shared" si="15"/>
        <v>-3033.2718603527401</v>
      </c>
      <c r="AL46" s="20">
        <f t="shared" si="2"/>
        <v>2.455314890693443</v>
      </c>
      <c r="AM46" s="20">
        <f t="shared" si="3"/>
        <v>-3.0332718603527402</v>
      </c>
      <c r="AN46" s="20">
        <f>'T surcroît d''I AMS'!AL46/1000</f>
        <v>2.6249672402559736</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-22.198283824180407</v>
      </c>
      <c r="J47" s="2">
        <f t="shared" si="16"/>
        <v>-90.336417827230434</v>
      </c>
      <c r="K47" s="2">
        <f t="shared" si="16"/>
        <v>-53.849315083336023</v>
      </c>
      <c r="L47" s="2">
        <f t="shared" si="16"/>
        <v>-21.089834469022094</v>
      </c>
      <c r="M47" s="2">
        <f t="shared" si="16"/>
        <v>-28.882129692102922</v>
      </c>
      <c r="N47" s="2">
        <f t="shared" si="16"/>
        <v>-70.455043195833639</v>
      </c>
      <c r="O47" s="2">
        <f t="shared" si="16"/>
        <v>-74.803222281090484</v>
      </c>
      <c r="P47" s="2">
        <f t="shared" si="16"/>
        <v>-95.358963097194078</v>
      </c>
      <c r="Q47" s="2">
        <f t="shared" si="16"/>
        <v>-152.04235669247083</v>
      </c>
      <c r="R47" s="2">
        <f t="shared" si="16"/>
        <v>-193.12779563290849</v>
      </c>
      <c r="S47" s="2">
        <f t="shared" si="16"/>
        <v>-142.98283800243291</v>
      </c>
      <c r="T47" s="2">
        <f t="shared" si="16"/>
        <v>-90.123620520640543</v>
      </c>
      <c r="U47" s="2">
        <f t="shared" si="16"/>
        <v>-59.681826759602473</v>
      </c>
      <c r="V47" s="2">
        <f t="shared" si="16"/>
        <v>-51.905569062717063</v>
      </c>
      <c r="W47" s="2">
        <f t="shared" si="16"/>
        <v>-95.750919428978875</v>
      </c>
      <c r="X47" s="2">
        <f t="shared" si="16"/>
        <v>-97.697684368541388</v>
      </c>
      <c r="Y47" s="2">
        <f t="shared" si="16"/>
        <v>-104.45062141136958</v>
      </c>
      <c r="Z47" s="2">
        <f t="shared" si="16"/>
        <v>-129.7884781549165</v>
      </c>
      <c r="AA47" s="2">
        <f t="shared" si="16"/>
        <v>-96.520313531625789</v>
      </c>
      <c r="AB47" s="2">
        <f t="shared" si="16"/>
        <v>-110.71307117282629</v>
      </c>
      <c r="AC47" s="2">
        <f t="shared" si="16"/>
        <v>-157.31429843402691</v>
      </c>
      <c r="AD47" s="2">
        <f t="shared" si="16"/>
        <v>-236.31879468679574</v>
      </c>
      <c r="AE47" s="2">
        <f t="shared" si="16"/>
        <v>-246.45492493918255</v>
      </c>
      <c r="AF47" s="2">
        <f t="shared" si="16"/>
        <v>-259.47967927763068</v>
      </c>
      <c r="AG47" s="2">
        <f t="shared" si="16"/>
        <v>-275.68862622373581</v>
      </c>
      <c r="AH47" s="2">
        <f t="shared" si="16"/>
        <v>-288.24561580476166</v>
      </c>
      <c r="AI47" s="2">
        <f t="shared" si="16"/>
        <v>-294.52315979376067</v>
      </c>
      <c r="AL47" s="20">
        <f t="shared" si="2"/>
        <v>-7.4803222281090487E-2</v>
      </c>
      <c r="AM47" s="20">
        <f t="shared" si="3"/>
        <v>-0.29452315979376065</v>
      </c>
      <c r="AN47" s="20">
        <f>'T surcroît d''I AMS'!AL47/1000</f>
        <v>0.40286167428972569</v>
      </c>
      <c r="AO47" s="20"/>
    </row>
    <row r="48" spans="1:41" x14ac:dyDescent="0.25">
      <c r="A48" t="s">
        <v>5</v>
      </c>
      <c r="D48" s="2">
        <f>SUM(D42:D47)</f>
        <v>0</v>
      </c>
      <c r="E48" s="2">
        <f t="shared" ref="E48:AI48" si="17">SUM(E42:E47)</f>
        <v>0</v>
      </c>
      <c r="F48" s="2">
        <f t="shared" si="17"/>
        <v>0</v>
      </c>
      <c r="G48" s="2">
        <f t="shared" si="17"/>
        <v>0</v>
      </c>
      <c r="H48" s="2">
        <f t="shared" si="17"/>
        <v>0</v>
      </c>
      <c r="I48" s="2">
        <f t="shared" si="17"/>
        <v>50968.129493940258</v>
      </c>
      <c r="J48" s="2">
        <f t="shared" si="17"/>
        <v>49068.293790352378</v>
      </c>
      <c r="K48" s="2">
        <f t="shared" si="17"/>
        <v>38769.818661458739</v>
      </c>
      <c r="L48" s="2">
        <f t="shared" si="17"/>
        <v>31871.262676238926</v>
      </c>
      <c r="M48" s="2">
        <f t="shared" si="17"/>
        <v>27151.038400600744</v>
      </c>
      <c r="N48" s="2">
        <f t="shared" si="17"/>
        <v>22229.727199671019</v>
      </c>
      <c r="O48" s="2">
        <f t="shared" si="17"/>
        <v>16576.131526810033</v>
      </c>
      <c r="P48" s="2">
        <f t="shared" si="17"/>
        <v>19314.695947923025</v>
      </c>
      <c r="Q48" s="2">
        <f t="shared" si="17"/>
        <v>15047.997788099308</v>
      </c>
      <c r="R48" s="2">
        <f t="shared" si="17"/>
        <v>8036.3893962169113</v>
      </c>
      <c r="S48" s="2">
        <f t="shared" si="17"/>
        <v>1774.2601036356373</v>
      </c>
      <c r="T48" s="2">
        <f t="shared" si="17"/>
        <v>-328.48598283107731</v>
      </c>
      <c r="U48" s="2">
        <f t="shared" si="17"/>
        <v>2364.3827206389824</v>
      </c>
      <c r="V48" s="2">
        <f t="shared" si="17"/>
        <v>-2963.0495361819235</v>
      </c>
      <c r="W48" s="2">
        <f t="shared" si="17"/>
        <v>-8378.9390877205715</v>
      </c>
      <c r="X48" s="2">
        <f t="shared" si="17"/>
        <v>-13960.320879896988</v>
      </c>
      <c r="Y48" s="2">
        <f t="shared" si="17"/>
        <v>-19528.671963824414</v>
      </c>
      <c r="Z48" s="2">
        <f t="shared" si="17"/>
        <v>-22198.446567277486</v>
      </c>
      <c r="AA48" s="2">
        <f t="shared" si="17"/>
        <v>-24807.310042709913</v>
      </c>
      <c r="AB48" s="2">
        <f t="shared" si="17"/>
        <v>-27695.082362906967</v>
      </c>
      <c r="AC48" s="2">
        <f t="shared" si="17"/>
        <v>-30894.555381857703</v>
      </c>
      <c r="AD48" s="2">
        <f t="shared" si="17"/>
        <v>-36880.276092581931</v>
      </c>
      <c r="AE48" s="2">
        <f t="shared" si="17"/>
        <v>-48349.677542194222</v>
      </c>
      <c r="AF48" s="2">
        <f t="shared" si="17"/>
        <v>-51801.878251304835</v>
      </c>
      <c r="AG48" s="2">
        <f t="shared" si="17"/>
        <v>-55405.315305337885</v>
      </c>
      <c r="AH48" s="2">
        <f t="shared" si="17"/>
        <v>-58933.816141134259</v>
      </c>
      <c r="AI48" s="2">
        <f t="shared" si="17"/>
        <v>-62615.831268074224</v>
      </c>
      <c r="AL48" s="20">
        <f t="shared" si="2"/>
        <v>16.576131526810034</v>
      </c>
      <c r="AM48" s="20">
        <f t="shared" si="3"/>
        <v>-62.615831268074224</v>
      </c>
      <c r="AN48" s="20">
        <f>'T surcroît d''I AMS'!AL48/1000</f>
        <v>32.86370996822388</v>
      </c>
      <c r="AO48" s="20"/>
    </row>
  </sheetData>
  <mergeCells count="1">
    <mergeCell ref="AL1:AN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1.6918061949161101E-3</v>
      </c>
      <c r="F3" s="18">
        <f>'Variables AME'!E607</f>
        <v>1.68929295668186E-3</v>
      </c>
      <c r="G3" s="18">
        <f>'Variables AME'!F607</f>
        <v>1.6976480527130201E-3</v>
      </c>
      <c r="H3" s="18">
        <f>'Variables AME'!G607</f>
        <v>1.6114906182067099E-3</v>
      </c>
      <c r="I3" s="18">
        <f>'Variables AME'!H607</f>
        <v>1.5794640815427099E-3</v>
      </c>
      <c r="J3" s="18">
        <f>'Variables AME'!I607</f>
        <v>1.5427383374000099E-3</v>
      </c>
      <c r="K3" s="18">
        <f>'Variables AME'!J607</f>
        <v>1.4773201808638899E-3</v>
      </c>
      <c r="L3" s="18">
        <f>'Variables AME'!K607</f>
        <v>1.5133570200023001E-3</v>
      </c>
      <c r="M3" s="18">
        <f>'Variables AME'!L607</f>
        <v>1.4351720487267301E-3</v>
      </c>
      <c r="N3" s="18">
        <f>'Variables AME'!M607</f>
        <v>1.4420753550479599E-3</v>
      </c>
      <c r="O3" s="18">
        <f>'Variables AME'!N607</f>
        <v>1.49134530767504E-3</v>
      </c>
      <c r="P3" s="18">
        <f>'Variables AME'!O607</f>
        <v>1.51406345330612E-3</v>
      </c>
      <c r="Q3" s="18">
        <f>'Variables AME'!P607</f>
        <v>1.5166222586062599E-3</v>
      </c>
      <c r="R3" s="18">
        <f>'Variables AME'!Q607</f>
        <v>1.4782982907175801E-3</v>
      </c>
      <c r="S3" s="18">
        <f>'Variables AME'!R607</f>
        <v>1.4550835267455201E-3</v>
      </c>
      <c r="T3" s="18">
        <f>'Variables AME'!S607</f>
        <v>1.43223332050686E-3</v>
      </c>
      <c r="U3" s="18">
        <f>'Variables AME'!T607</f>
        <v>1.4097419458504699E-3</v>
      </c>
      <c r="V3" s="18">
        <f>'Variables AME'!U607</f>
        <v>1.3876037711047799E-3</v>
      </c>
      <c r="W3" s="18">
        <f>'Variables AME'!V607</f>
        <v>1.3658132467742E-3</v>
      </c>
      <c r="X3" s="18">
        <f>'Variables AME'!W607</f>
        <v>1.34436491488312E-3</v>
      </c>
      <c r="Y3" s="18">
        <f>'Variables AME'!X607</f>
        <v>1.3232534005658101E-3</v>
      </c>
      <c r="Z3" s="18">
        <f>'Variables AME'!Y607</f>
        <v>1.3024734159483499E-3</v>
      </c>
      <c r="AA3" s="18">
        <f>'Variables AME'!Z607</f>
        <v>1.28201975480819E-3</v>
      </c>
      <c r="AB3" s="18">
        <f>'Variables AME'!AA607</f>
        <v>1.26188729078705E-3</v>
      </c>
      <c r="AC3" s="115">
        <f>'Variables AME'!AB607</f>
        <v>1.24207098138493E-3</v>
      </c>
      <c r="AD3" s="18">
        <f>'Variables AME'!AC607</f>
        <v>1.2225658620421301E-3</v>
      </c>
      <c r="AE3" s="18">
        <f>'Variables AME'!AD607</f>
        <v>1.2033670442676799E-3</v>
      </c>
      <c r="AF3" s="18">
        <f>'Variables AME'!AE607</f>
        <v>1.1844697207506101E-3</v>
      </c>
      <c r="AG3" s="18">
        <f>'Variables AME'!AF607</f>
        <v>1.1658691537854099E-3</v>
      </c>
      <c r="AH3" s="18">
        <f>'Variables AME'!AG607</f>
        <v>1.1475606857128901E-3</v>
      </c>
      <c r="AI3" s="18">
        <f>'Variables AME'!AH607</f>
        <v>1.1295397279337399E-3</v>
      </c>
      <c r="AJ3" s="18">
        <f>'Variables AME'!AI607</f>
        <v>1.1118017662729699E-3</v>
      </c>
      <c r="AK3" s="18">
        <f>'Variables AME'!AJ607</f>
        <v>1.0943423556494501E-3</v>
      </c>
      <c r="AL3" s="18">
        <f>'Variables AME'!AK607</f>
        <v>1.07715712408487E-3</v>
      </c>
      <c r="AM3" s="18">
        <f>'Variables AME'!AL607</f>
        <v>1.0602417625597299E-3</v>
      </c>
      <c r="AN3" s="18">
        <f>'Variables AME'!AM607</f>
        <v>1.04359203609684E-3</v>
      </c>
      <c r="AO3" s="18">
        <f>'Variables AME'!AN607</f>
        <v>1.0272037716771701E-3</v>
      </c>
      <c r="AP3" s="18">
        <f>'Variables AME'!AO607</f>
        <v>1.0110728634860301E-3</v>
      </c>
      <c r="AQ3" s="18">
        <f>'Variables AME'!AP607</f>
        <v>9.9519527168694501E-4</v>
      </c>
      <c r="AR3" s="18">
        <f>'Variables AME'!AQ607</f>
        <v>9.7956701545065202E-4</v>
      </c>
      <c r="AS3" s="18">
        <f>'Variables AME'!AR607</f>
        <v>9.6418418134065396E-4</v>
      </c>
      <c r="AT3" s="18">
        <f>'Variables AME'!AS607</f>
        <v>9.4904291476184395E-4</v>
      </c>
      <c r="AU3" s="18">
        <f>'Variables AME'!AT607</f>
        <v>9.34139422125289E-4</v>
      </c>
      <c r="AV3" s="18">
        <f>'Variables AME'!AU607</f>
        <v>9.1946996930942799E-4</v>
      </c>
      <c r="AW3" s="18">
        <f>'Variables AME'!AV607</f>
        <v>9.05030881859735E-4</v>
      </c>
      <c r="AX3" s="18"/>
    </row>
    <row r="4" spans="1:50" x14ac:dyDescent="0.25">
      <c r="A4" s="18"/>
      <c r="B4" t="s">
        <v>1573</v>
      </c>
      <c r="C4" s="18">
        <f>'Variables AME'!B608</f>
        <v>1.6902638822501599E-2</v>
      </c>
      <c r="D4" s="18">
        <f>'Variables AME'!C608</f>
        <v>1.6902638822501599E-2</v>
      </c>
      <c r="E4" s="18">
        <f>'Variables AME'!D608</f>
        <v>1.6902638752852899E-2</v>
      </c>
      <c r="F4" s="18">
        <f>'Variables AME'!E608</f>
        <v>1.6912569430501099E-2</v>
      </c>
      <c r="G4" s="18">
        <f>'Variables AME'!F608</f>
        <v>1.69672838014427E-2</v>
      </c>
      <c r="H4" s="18">
        <f>'Variables AME'!G608</f>
        <v>1.6094936699549499E-2</v>
      </c>
      <c r="I4" s="18">
        <f>'Variables AME'!H608</f>
        <v>1.6238601008757399E-2</v>
      </c>
      <c r="J4" s="18">
        <f>'Variables AME'!I608</f>
        <v>1.5369224259332801E-2</v>
      </c>
      <c r="K4" s="18">
        <f>'Variables AME'!J608</f>
        <v>1.49569278460337E-2</v>
      </c>
      <c r="L4" s="18">
        <f>'Variables AME'!K608</f>
        <v>1.4965411504613E-2</v>
      </c>
      <c r="M4" s="18">
        <f>'Variables AME'!L608</f>
        <v>1.4473448119464801E-2</v>
      </c>
      <c r="N4" s="18">
        <f>'Variables AME'!M608</f>
        <v>1.44786802934455E-2</v>
      </c>
      <c r="O4" s="18">
        <f>'Variables AME'!N608</f>
        <v>1.4626793419806199E-2</v>
      </c>
      <c r="P4" s="18">
        <f>'Variables AME'!O608</f>
        <v>1.47767324013487E-2</v>
      </c>
      <c r="Q4" s="18">
        <f>'Variables AME'!P608</f>
        <v>1.45567905560784E-2</v>
      </c>
      <c r="R4" s="18">
        <f>'Variables AME'!Q608</f>
        <v>1.43812667589971E-2</v>
      </c>
      <c r="S4" s="18">
        <f>'Variables AME'!R608</f>
        <v>1.4155427550757899E-2</v>
      </c>
      <c r="T4" s="18">
        <f>'Variables AME'!S608</f>
        <v>1.39331348587503E-2</v>
      </c>
      <c r="U4" s="18">
        <f>'Variables AME'!T608</f>
        <v>1.3714332982033801E-2</v>
      </c>
      <c r="V4" s="18">
        <f>'Variables AME'!U608</f>
        <v>1.3498967104036899E-2</v>
      </c>
      <c r="W4" s="18">
        <f>'Variables AME'!V608</f>
        <v>1.32869832718467E-2</v>
      </c>
      <c r="X4" s="18">
        <f>'Variables AME'!W608</f>
        <v>1.30783283635829E-2</v>
      </c>
      <c r="Y4" s="18">
        <f>'Variables AME'!X608</f>
        <v>1.28729501206456E-2</v>
      </c>
      <c r="Z4" s="18">
        <f>'Variables AME'!Y608</f>
        <v>1.2670797074148E-2</v>
      </c>
      <c r="AA4" s="18">
        <f>'Variables AME'!Z608</f>
        <v>1.2471818582704E-2</v>
      </c>
      <c r="AB4" s="18">
        <f>'Variables AME'!AA608</f>
        <v>1.22759647812002E-2</v>
      </c>
      <c r="AC4" s="18">
        <f>'Variables AME'!AB608</f>
        <v>1.2083186623188E-2</v>
      </c>
      <c r="AD4" s="18">
        <f>'Variables AME'!AC608</f>
        <v>1.1893435792346699E-2</v>
      </c>
      <c r="AE4" s="18">
        <f>'Variables AME'!AD608</f>
        <v>1.17066647496451E-2</v>
      </c>
      <c r="AF4" s="18">
        <f>'Variables AME'!AE608</f>
        <v>1.15228267056429E-2</v>
      </c>
      <c r="AG4" s="18">
        <f>'Variables AME'!AF608</f>
        <v>1.13418756049722E-2</v>
      </c>
      <c r="AH4" s="18">
        <f>'Variables AME'!AG608</f>
        <v>1.1163766107611901E-2</v>
      </c>
      <c r="AI4" s="18">
        <f>'Variables AME'!AH608</f>
        <v>1.0988453585984201E-2</v>
      </c>
      <c r="AJ4" s="18">
        <f>'Variables AME'!AI608</f>
        <v>1.08158941173272E-2</v>
      </c>
      <c r="AK4" s="18">
        <f>'Variables AME'!AJ608</f>
        <v>1.06460444821569E-2</v>
      </c>
      <c r="AL4" s="18">
        <f>'Variables AME'!AK608</f>
        <v>1.0478862109894399E-2</v>
      </c>
      <c r="AM4" s="18">
        <f>'Variables AME'!AL608</f>
        <v>1.0314305120997E-2</v>
      </c>
      <c r="AN4" s="18">
        <f>'Variables AME'!AM608</f>
        <v>1.01523322886467E-2</v>
      </c>
      <c r="AO4" s="18">
        <f>'Variables AME'!AN608</f>
        <v>9.9929030273527703E-3</v>
      </c>
      <c r="AP4" s="18">
        <f>'Variables AME'!AO608</f>
        <v>9.8359773960076894E-3</v>
      </c>
      <c r="AQ4" s="18">
        <f>'Variables AME'!AP608</f>
        <v>9.68151608403061E-3</v>
      </c>
      <c r="AR4" s="18">
        <f>'Variables AME'!AQ608</f>
        <v>9.5294803846709703E-3</v>
      </c>
      <c r="AS4" s="18">
        <f>'Variables AME'!AR608</f>
        <v>9.3798322076501205E-3</v>
      </c>
      <c r="AT4" s="18">
        <f>'Variables AME'!AS608</f>
        <v>9.2325340634940196E-3</v>
      </c>
      <c r="AU4" s="18">
        <f>'Variables AME'!AT608</f>
        <v>9.0875490466096592E-3</v>
      </c>
      <c r="AV4" s="18">
        <f>'Variables AME'!AU608</f>
        <v>8.9448408354439301E-3</v>
      </c>
      <c r="AW4" s="18">
        <f>'Variables AME'!AV608</f>
        <v>8.8043736658220406E-3</v>
      </c>
      <c r="AX4" s="18"/>
    </row>
    <row r="5" spans="1:50" x14ac:dyDescent="0.25">
      <c r="A5" s="18"/>
      <c r="B5" t="s">
        <v>1574</v>
      </c>
      <c r="C5" s="18">
        <f>'Variables AME'!B609</f>
        <v>1.2649689864113801E-3</v>
      </c>
      <c r="D5" s="18">
        <f>'Variables AME'!C609</f>
        <v>1.2649689864113801E-3</v>
      </c>
      <c r="E5" s="18">
        <f>'Variables AME'!D609</f>
        <v>1.26496880116858E-3</v>
      </c>
      <c r="F5" s="18">
        <f>'Variables AME'!E609</f>
        <v>1.28999944040022E-3</v>
      </c>
      <c r="G5" s="18">
        <f>'Variables AME'!F609</f>
        <v>1.29995808435495E-3</v>
      </c>
      <c r="H5" s="18">
        <f>'Variables AME'!G609</f>
        <v>1.3900235767184701E-3</v>
      </c>
      <c r="I5" s="18">
        <f>'Variables AME'!H609</f>
        <v>1.31003596196826E-3</v>
      </c>
      <c r="J5" s="18">
        <f>'Variables AME'!I609</f>
        <v>1.2445668033977599E-3</v>
      </c>
      <c r="K5" s="18">
        <f>'Variables AME'!J609</f>
        <v>1.1922853144901401E-3</v>
      </c>
      <c r="L5" s="18">
        <f>'Variables AME'!K609</f>
        <v>1.1853622594270501E-3</v>
      </c>
      <c r="M5" s="18">
        <f>'Variables AME'!L609</f>
        <v>1.1489179085682E-3</v>
      </c>
      <c r="N5" s="18">
        <f>'Variables AME'!M609</f>
        <v>1.1059056379286499E-3</v>
      </c>
      <c r="O5" s="18">
        <f>'Variables AME'!N609</f>
        <v>1.07306697687151E-3</v>
      </c>
      <c r="P5" s="18">
        <f>'Variables AME'!O609</f>
        <v>1.03703629371042E-3</v>
      </c>
      <c r="Q5" s="18">
        <f>'Variables AME'!P609</f>
        <v>1.0069941873508601E-3</v>
      </c>
      <c r="R5" s="18">
        <f>'Variables AME'!Q609</f>
        <v>9.6913447867980897E-4</v>
      </c>
      <c r="S5" s="18">
        <f>'Variables AME'!R609</f>
        <v>9.5391547320282095E-4</v>
      </c>
      <c r="T5" s="18">
        <f>'Variables AME'!S609</f>
        <v>9.3893546422090803E-4</v>
      </c>
      <c r="U5" s="18">
        <f>'Variables AME'!T609</f>
        <v>9.2419069612661498E-4</v>
      </c>
      <c r="V5" s="18">
        <f>'Variables AME'!U609</f>
        <v>9.0967747519358295E-4</v>
      </c>
      <c r="W5" s="18">
        <f>'Variables AME'!V609</f>
        <v>8.9539216580649696E-4</v>
      </c>
      <c r="X5" s="18">
        <f>'Variables AME'!W609</f>
        <v>8.8133118865338703E-4</v>
      </c>
      <c r="Y5" s="18">
        <f>'Variables AME'!X609</f>
        <v>8.6749102153122599E-4</v>
      </c>
      <c r="Z5" s="18">
        <f>'Variables AME'!Y609</f>
        <v>8.5386819577999696E-4</v>
      </c>
      <c r="AA5" s="18">
        <f>'Variables AME'!Z609</f>
        <v>8.4045929941229996E-4</v>
      </c>
      <c r="AB5" s="18">
        <f>'Variables AME'!AA609</f>
        <v>8.2726097240457105E-4</v>
      </c>
      <c r="AC5" s="18">
        <f>'Variables AME'!AB609</f>
        <v>8.1426990729026099E-4</v>
      </c>
      <c r="AD5" s="18">
        <f>'Variables AME'!AC609</f>
        <v>8.0148285121085295E-4</v>
      </c>
      <c r="AE5" s="18">
        <f>'Variables AME'!AD609</f>
        <v>7.8889659874143098E-4</v>
      </c>
      <c r="AF5" s="18">
        <f>'Variables AME'!AE609</f>
        <v>7.7650799684807301E-4</v>
      </c>
      <c r="AG5" s="18">
        <f>'Variables AME'!AF609</f>
        <v>7.6431394250642997E-4</v>
      </c>
      <c r="AH5" s="18">
        <f>'Variables AME'!AG609</f>
        <v>7.5231137966990996E-4</v>
      </c>
      <c r="AI5" s="18">
        <f>'Variables AME'!AH609</f>
        <v>7.4049730158972705E-4</v>
      </c>
      <c r="AJ5" s="18">
        <f>'Variables AME'!AI609</f>
        <v>7.2886874807285499E-4</v>
      </c>
      <c r="AK5" s="18">
        <f>'Variables AME'!AJ609</f>
        <v>7.17422806251237E-4</v>
      </c>
      <c r="AL5" s="18">
        <f>'Variables AME'!AK609</f>
        <v>7.0615660827641198E-4</v>
      </c>
      <c r="AM5" s="18">
        <f>'Variables AME'!AL609</f>
        <v>6.9506733144447099E-4</v>
      </c>
      <c r="AN5" s="18">
        <f>'Variables AME'!AM609</f>
        <v>6.8415219711022196E-4</v>
      </c>
      <c r="AO5" s="18">
        <f>'Variables AME'!AN609</f>
        <v>6.7340847099282603E-4</v>
      </c>
      <c r="AP5" s="18">
        <f>'Variables AME'!AO609</f>
        <v>6.6283346099140102E-4</v>
      </c>
      <c r="AQ5" s="18">
        <f>'Variables AME'!AP609</f>
        <v>6.5242451818999599E-4</v>
      </c>
      <c r="AR5" s="18">
        <f>'Variables AME'!AQ609</f>
        <v>6.4217903384424803E-4</v>
      </c>
      <c r="AS5" s="18">
        <f>'Variables AME'!AR609</f>
        <v>6.3209444216462299E-4</v>
      </c>
      <c r="AT5" s="18">
        <f>'Variables AME'!AS609</f>
        <v>6.2216821553169295E-4</v>
      </c>
      <c r="AU5" s="18">
        <f>'Variables AME'!AT609</f>
        <v>6.1239786783479501E-4</v>
      </c>
      <c r="AV5" s="18">
        <f>'Variables AME'!AU609</f>
        <v>6.0278095067469795E-4</v>
      </c>
      <c r="AW5" s="18">
        <f>'Variables AME'!AV609</f>
        <v>5.9331505493768902E-4</v>
      </c>
      <c r="AX5" s="18"/>
    </row>
    <row r="6" spans="1:50" x14ac:dyDescent="0.25">
      <c r="A6" s="18"/>
      <c r="B6" t="s">
        <v>1575</v>
      </c>
      <c r="C6" s="18">
        <f>'Variables AME'!B610</f>
        <v>3.0517137702946399E-2</v>
      </c>
      <c r="D6" s="18">
        <f>'Variables AME'!C610</f>
        <v>3.0517137702946399E-2</v>
      </c>
      <c r="E6" s="18">
        <f>'Variables AME'!D610</f>
        <v>3.0517137138663799E-2</v>
      </c>
      <c r="F6" s="18">
        <f>'Variables AME'!E610</f>
        <v>3.0865470088099499E-2</v>
      </c>
      <c r="G6" s="18">
        <f>'Variables AME'!F610</f>
        <v>3.2477016227193498E-2</v>
      </c>
      <c r="H6" s="18">
        <f>'Variables AME'!G610</f>
        <v>3.5603544817075998E-2</v>
      </c>
      <c r="I6" s="18">
        <f>'Variables AME'!H610</f>
        <v>3.5145311357016797E-2</v>
      </c>
      <c r="J6" s="18">
        <f>'Variables AME'!I610</f>
        <v>3.0349577267335202E-2</v>
      </c>
      <c r="K6" s="18">
        <f>'Variables AME'!J610</f>
        <v>3.1180232503354399E-2</v>
      </c>
      <c r="L6" s="18">
        <f>'Variables AME'!K610</f>
        <v>3.2099786710056803E-2</v>
      </c>
      <c r="M6" s="18">
        <f>'Variables AME'!L610</f>
        <v>3.1331700071757597E-2</v>
      </c>
      <c r="N6" s="18">
        <f>'Variables AME'!M610</f>
        <v>3.1778982538869502E-2</v>
      </c>
      <c r="O6" s="18">
        <f>'Variables AME'!N610</f>
        <v>3.0958230551062699E-2</v>
      </c>
      <c r="P6" s="18">
        <f>'Variables AME'!O610</f>
        <v>3.05752886275595E-2</v>
      </c>
      <c r="Q6" s="18">
        <f>'Variables AME'!P610</f>
        <v>2.9780604932847701E-2</v>
      </c>
      <c r="R6" s="18">
        <f>'Variables AME'!Q610</f>
        <v>2.9012531836420899E-2</v>
      </c>
      <c r="S6" s="18">
        <f>'Variables AME'!R610</f>
        <v>2.8556927526524899E-2</v>
      </c>
      <c r="T6" s="18">
        <f>'Variables AME'!S610</f>
        <v>2.8108477865937599E-2</v>
      </c>
      <c r="U6" s="18">
        <f>'Variables AME'!T610</f>
        <v>2.76670705525928E-2</v>
      </c>
      <c r="V6" s="18">
        <f>'Variables AME'!U610</f>
        <v>2.72325949549291E-2</v>
      </c>
      <c r="W6" s="18">
        <f>'Variables AME'!V610</f>
        <v>2.6804942244311701E-2</v>
      </c>
      <c r="X6" s="18">
        <f>'Variables AME'!W610</f>
        <v>2.6384005274758999E-2</v>
      </c>
      <c r="Y6" s="18">
        <f>'Variables AME'!X610</f>
        <v>2.59696785646625E-2</v>
      </c>
      <c r="Z6" s="18">
        <f>'Variables AME'!Y610</f>
        <v>2.5561858319884501E-2</v>
      </c>
      <c r="AA6" s="18">
        <f>'Variables AME'!Z610</f>
        <v>2.5160442363617499E-2</v>
      </c>
      <c r="AB6" s="18">
        <f>'Variables AME'!AA610</f>
        <v>2.47653301296074E-2</v>
      </c>
      <c r="AC6" s="18">
        <f>'Variables AME'!AB610</f>
        <v>2.43764226271839E-2</v>
      </c>
      <c r="AD6" s="18">
        <f>'Variables AME'!AC610</f>
        <v>2.39936223984611E-2</v>
      </c>
      <c r="AE6" s="18">
        <f>'Variables AME'!AD610</f>
        <v>2.3616833574780501E-2</v>
      </c>
      <c r="AF6" s="18">
        <f>'Variables AME'!AE610</f>
        <v>2.3245961714101801E-2</v>
      </c>
      <c r="AG6" s="18">
        <f>'Variables AME'!AF610</f>
        <v>2.2880913930823699E-2</v>
      </c>
      <c r="AH6" s="18">
        <f>'Variables AME'!AG610</f>
        <v>2.2521598739166999E-2</v>
      </c>
      <c r="AI6" s="18">
        <f>'Variables AME'!AH610</f>
        <v>2.21679261413089E-2</v>
      </c>
      <c r="AJ6" s="18">
        <f>'Variables AME'!AI610</f>
        <v>2.1819807502526999E-2</v>
      </c>
      <c r="AK6" s="18">
        <f>'Variables AME'!AJ610</f>
        <v>2.14771556253598E-2</v>
      </c>
      <c r="AL6" s="18">
        <f>'Variables AME'!AK610</f>
        <v>2.1139884650371601E-2</v>
      </c>
      <c r="AM6" s="18">
        <f>'Variables AME'!AL610</f>
        <v>2.0807910074912301E-2</v>
      </c>
      <c r="AN6" s="18">
        <f>'Variables AME'!AM610</f>
        <v>2.0481148743336602E-2</v>
      </c>
      <c r="AO6" s="18">
        <f>'Variables AME'!AN610</f>
        <v>2.0159518763326199E-2</v>
      </c>
      <c r="AP6" s="18">
        <f>'Variables AME'!AO610</f>
        <v>1.9842939568986501E-2</v>
      </c>
      <c r="AQ6" s="18">
        <f>'Variables AME'!AP610</f>
        <v>1.95313318437681E-2</v>
      </c>
      <c r="AR6" s="18">
        <f>'Variables AME'!AQ610</f>
        <v>1.9224617525051599E-2</v>
      </c>
      <c r="AS6" s="18">
        <f>'Variables AME'!AR610</f>
        <v>1.8922719743316E-2</v>
      </c>
      <c r="AT6" s="18">
        <f>'Variables AME'!AS610</f>
        <v>1.86255628854292E-2</v>
      </c>
      <c r="AU6" s="18">
        <f>'Variables AME'!AT610</f>
        <v>1.83330724888566E-2</v>
      </c>
      <c r="AV6" s="18">
        <f>'Variables AME'!AU610</f>
        <v>1.80451752733536E-2</v>
      </c>
      <c r="AW6" s="18">
        <f>'Variables AME'!AV610</f>
        <v>1.7761799108249099E-2</v>
      </c>
      <c r="AX6" s="18"/>
    </row>
    <row r="7" spans="1:50" x14ac:dyDescent="0.25">
      <c r="A7" s="18"/>
      <c r="B7" t="s">
        <v>1576</v>
      </c>
      <c r="C7" s="18">
        <f>'Variables AME'!B611</f>
        <v>5.8610672238927604E-3</v>
      </c>
      <c r="D7" s="18">
        <f>'Variables AME'!C611</f>
        <v>5.8610672238927604E-3</v>
      </c>
      <c r="E7" s="18">
        <f>'Variables AME'!D611</f>
        <v>5.8610671910342199E-3</v>
      </c>
      <c r="F7" s="18">
        <f>'Variables AME'!E611</f>
        <v>5.9127749846425697E-3</v>
      </c>
      <c r="G7" s="18">
        <f>'Variables AME'!F611</f>
        <v>6.2180957658686097E-3</v>
      </c>
      <c r="H7" s="18">
        <f>'Variables AME'!G611</f>
        <v>6.8308740697652004E-3</v>
      </c>
      <c r="I7" s="18">
        <f>'Variables AME'!H611</f>
        <v>6.7305290395367704E-3</v>
      </c>
      <c r="J7" s="18">
        <f>'Variables AME'!I611</f>
        <v>5.7636124380173502E-3</v>
      </c>
      <c r="K7" s="18">
        <f>'Variables AME'!J611</f>
        <v>5.9714077304452102E-3</v>
      </c>
      <c r="L7" s="18">
        <f>'Variables AME'!K611</f>
        <v>6.1657875829935196E-3</v>
      </c>
      <c r="M7" s="18">
        <f>'Variables AME'!L611</f>
        <v>6.0175785477282803E-3</v>
      </c>
      <c r="N7" s="18">
        <f>'Variables AME'!M611</f>
        <v>6.1316374557665596E-3</v>
      </c>
      <c r="O7" s="18">
        <f>'Variables AME'!N611</f>
        <v>5.9557510361876696E-3</v>
      </c>
      <c r="P7" s="18">
        <f>'Variables AME'!O611</f>
        <v>5.8727572160377703E-3</v>
      </c>
      <c r="Q7" s="18">
        <f>'Variables AME'!P611</f>
        <v>5.7319168946078402E-3</v>
      </c>
      <c r="R7" s="18">
        <f>'Variables AME'!Q611</f>
        <v>5.5707259627095903E-3</v>
      </c>
      <c r="S7" s="18">
        <f>'Variables AME'!R611</f>
        <v>5.4832449088559401E-3</v>
      </c>
      <c r="T7" s="18">
        <f>'Variables AME'!S611</f>
        <v>5.3971376348213298E-3</v>
      </c>
      <c r="U7" s="18">
        <f>'Variables AME'!T611</f>
        <v>5.31238256271556E-3</v>
      </c>
      <c r="V7" s="18">
        <f>'Variables AME'!U611</f>
        <v>5.2289584605379798E-3</v>
      </c>
      <c r="W7" s="18">
        <f>'Variables AME'!V611</f>
        <v>5.1468444203491299E-3</v>
      </c>
      <c r="X7" s="18">
        <f>'Variables AME'!W611</f>
        <v>5.0660198807996196E-3</v>
      </c>
      <c r="Y7" s="18">
        <f>'Variables AME'!X611</f>
        <v>4.9864645874069004E-3</v>
      </c>
      <c r="Z7" s="18">
        <f>'Variables AME'!Y611</f>
        <v>4.9081586060696096E-3</v>
      </c>
      <c r="AA7" s="18">
        <f>'Variables AME'!Z611</f>
        <v>4.8310823153455904E-3</v>
      </c>
      <c r="AB7" s="18">
        <f>'Variables AME'!AA611</f>
        <v>4.7552164103709504E-3</v>
      </c>
      <c r="AC7" s="18">
        <f>'Variables AME'!AB611</f>
        <v>4.6805418817842497E-3</v>
      </c>
      <c r="AD7" s="18">
        <f>'Variables AME'!AC611</f>
        <v>4.6070400194070799E-3</v>
      </c>
      <c r="AE7" s="18">
        <f>'Variables AME'!AD611</f>
        <v>4.5346924087955997E-3</v>
      </c>
      <c r="AF7" s="18">
        <f>'Variables AME'!AE611</f>
        <v>4.4634809255349297E-3</v>
      </c>
      <c r="AG7" s="18">
        <f>'Variables AME'!AF611</f>
        <v>4.3933877240800003E-3</v>
      </c>
      <c r="AH7" s="18">
        <f>'Variables AME'!AG611</f>
        <v>4.32439524827102E-3</v>
      </c>
      <c r="AI7" s="18">
        <f>'Variables AME'!AH611</f>
        <v>4.2564862080517003E-3</v>
      </c>
      <c r="AJ7" s="18">
        <f>'Variables AME'!AI611</f>
        <v>4.1896435924941898E-3</v>
      </c>
      <c r="AK7" s="18">
        <f>'Variables AME'!AJ611</f>
        <v>4.1238506546286803E-3</v>
      </c>
      <c r="AL7" s="18">
        <f>'Variables AME'!AK611</f>
        <v>4.0590909099645703E-3</v>
      </c>
      <c r="AM7" s="18">
        <f>'Variables AME'!AL611</f>
        <v>3.9953481311855001E-3</v>
      </c>
      <c r="AN7" s="18">
        <f>'Variables AME'!AM611</f>
        <v>3.93260635185534E-3</v>
      </c>
      <c r="AO7" s="18">
        <f>'Variables AME'!AN611</f>
        <v>3.87084985233787E-3</v>
      </c>
      <c r="AP7" s="18">
        <f>'Variables AME'!AO611</f>
        <v>3.8100631575491502E-3</v>
      </c>
      <c r="AQ7" s="18">
        <f>'Variables AME'!AP611</f>
        <v>3.7502310377159299E-3</v>
      </c>
      <c r="AR7" s="18">
        <f>'Variables AME'!AQ611</f>
        <v>3.69133850632975E-3</v>
      </c>
      <c r="AS7" s="18">
        <f>'Variables AME'!AR611</f>
        <v>3.6333708037465202E-3</v>
      </c>
      <c r="AT7" s="18">
        <f>'Variables AME'!AS611</f>
        <v>3.5763134107020598E-3</v>
      </c>
      <c r="AU7" s="18">
        <f>'Variables AME'!AT611</f>
        <v>3.5201520312986199E-3</v>
      </c>
      <c r="AV7" s="18">
        <f>'Variables AME'!AU611</f>
        <v>3.4648725913786001E-3</v>
      </c>
      <c r="AW7" s="18">
        <f>'Variables AME'!AV611</f>
        <v>3.4104612450990999E-3</v>
      </c>
      <c r="AX7" s="18"/>
    </row>
    <row r="8" spans="1:50" x14ac:dyDescent="0.25">
      <c r="A8" s="18"/>
      <c r="B8" t="s">
        <v>1577</v>
      </c>
      <c r="C8" s="18">
        <f>'Variables AME'!B612</f>
        <v>0.33257166597424098</v>
      </c>
      <c r="D8" s="18">
        <f>'Variables AME'!C612</f>
        <v>0.33257166597424098</v>
      </c>
      <c r="E8" s="18">
        <f>'Variables AME'!D612</f>
        <v>0.33257166424713502</v>
      </c>
      <c r="F8" s="18">
        <f>'Variables AME'!E612</f>
        <v>0.33481501689694199</v>
      </c>
      <c r="G8" s="18">
        <f>'Variables AME'!F612</f>
        <v>0.34122117652380102</v>
      </c>
      <c r="H8" s="18">
        <f>'Variables AME'!G612</f>
        <v>0.35819429785856799</v>
      </c>
      <c r="I8" s="18">
        <f>'Variables AME'!H612</f>
        <v>0.34396666690871203</v>
      </c>
      <c r="J8" s="18">
        <f>'Variables AME'!I612</f>
        <v>0.33955867196546902</v>
      </c>
      <c r="K8" s="18">
        <f>'Variables AME'!J612</f>
        <v>0.34094657605467399</v>
      </c>
      <c r="L8" s="18">
        <f>'Variables AME'!K612</f>
        <v>0.33775998709872901</v>
      </c>
      <c r="M8" s="18">
        <f>'Variables AME'!L612</f>
        <v>0.33558869169116901</v>
      </c>
      <c r="N8" s="18">
        <f>'Variables AME'!M612</f>
        <v>0.33247366230896702</v>
      </c>
      <c r="O8" s="18">
        <f>'Variables AME'!N612</f>
        <v>0.33759419211439801</v>
      </c>
      <c r="P8" s="18">
        <f>'Variables AME'!O612</f>
        <v>0.34703303590310203</v>
      </c>
      <c r="Q8" s="18">
        <f>'Variables AME'!P612</f>
        <v>0.34237546793419199</v>
      </c>
      <c r="R8" s="18">
        <f>'Variables AME'!Q612</f>
        <v>0.34047150845872598</v>
      </c>
      <c r="S8" s="18">
        <f>'Variables AME'!R612</f>
        <v>0.33512484336302301</v>
      </c>
      <c r="T8" s="18">
        <f>'Variables AME'!S612</f>
        <v>0.32986214077298898</v>
      </c>
      <c r="U8" s="18">
        <f>'Variables AME'!T612</f>
        <v>0.32468208202966797</v>
      </c>
      <c r="V8" s="18">
        <f>'Variables AME'!U612</f>
        <v>0.31958336962156397</v>
      </c>
      <c r="W8" s="18">
        <f>'Variables AME'!V612</f>
        <v>0.314564725701373</v>
      </c>
      <c r="X8" s="18">
        <f>'Variables AME'!W612</f>
        <v>0.30962489320498299</v>
      </c>
      <c r="Y8" s="18">
        <f>'Variables AME'!X612</f>
        <v>0.30476263432419298</v>
      </c>
      <c r="Z8" s="18">
        <f>'Variables AME'!Y612</f>
        <v>0.29997673105023698</v>
      </c>
      <c r="AA8" s="18">
        <f>'Variables AME'!Z612</f>
        <v>0.295265984147769</v>
      </c>
      <c r="AB8" s="18">
        <f>'Variables AME'!AA612</f>
        <v>0.29062921333972302</v>
      </c>
      <c r="AC8" s="18">
        <f>'Variables AME'!AB612</f>
        <v>0.28606525718218201</v>
      </c>
      <c r="AD8" s="18">
        <f>'Variables AME'!AC612</f>
        <v>0.28157297188394298</v>
      </c>
      <c r="AE8" s="18">
        <f>'Variables AME'!AD612</f>
        <v>0.27715123220879501</v>
      </c>
      <c r="AF8" s="18">
        <f>'Variables AME'!AE612</f>
        <v>0.272798930232722</v>
      </c>
      <c r="AG8" s="18">
        <f>'Variables AME'!AF612</f>
        <v>0.26851497564808802</v>
      </c>
      <c r="AH8" s="18">
        <f>'Variables AME'!AG612</f>
        <v>0.26429829485804601</v>
      </c>
      <c r="AI8" s="18">
        <f>'Variables AME'!AH612</f>
        <v>0.26014783166190197</v>
      </c>
      <c r="AJ8" s="18">
        <f>'Variables AME'!AI612</f>
        <v>0.256062546227175</v>
      </c>
      <c r="AK8" s="18">
        <f>'Variables AME'!AJ612</f>
        <v>0.25204141474425801</v>
      </c>
      <c r="AL8" s="18">
        <f>'Variables AME'!AK612</f>
        <v>0.24808343009210301</v>
      </c>
      <c r="AM8" s="18">
        <f>'Variables AME'!AL612</f>
        <v>0.24418760035078099</v>
      </c>
      <c r="AN8" s="18">
        <f>'Variables AME'!AM612</f>
        <v>0.240352949672065</v>
      </c>
      <c r="AO8" s="18">
        <f>'Variables AME'!AN612</f>
        <v>0.236578517181152</v>
      </c>
      <c r="AP8" s="18">
        <f>'Variables AME'!AO612</f>
        <v>0.23286335727252599</v>
      </c>
      <c r="AQ8" s="18">
        <f>'Variables AME'!AP612</f>
        <v>0.229206539168127</v>
      </c>
      <c r="AR8" s="18">
        <f>'Variables AME'!AQ612</f>
        <v>0.22560714674676699</v>
      </c>
      <c r="AS8" s="18">
        <f>'Variables AME'!AR612</f>
        <v>0.22206427803140899</v>
      </c>
      <c r="AT8" s="18">
        <f>'Variables AME'!AS612</f>
        <v>0.21857704537988701</v>
      </c>
      <c r="AU8" s="18">
        <f>'Variables AME'!AT612</f>
        <v>0.215144575363373</v>
      </c>
      <c r="AV8" s="18">
        <f>'Variables AME'!AU612</f>
        <v>0.21176600784531699</v>
      </c>
      <c r="AW8" s="18">
        <f>'Variables AME'!AV612</f>
        <v>0.208440496405781</v>
      </c>
      <c r="AX8" s="18"/>
    </row>
    <row r="9" spans="1:50" x14ac:dyDescent="0.25">
      <c r="A9" s="18"/>
      <c r="B9" t="s">
        <v>1578</v>
      </c>
      <c r="C9" s="18">
        <f>'Variables AME'!B613</f>
        <v>5.0209205020920501E-3</v>
      </c>
      <c r="D9" s="18">
        <f>'Variables AME'!C613</f>
        <v>5.0209205020920501E-3</v>
      </c>
      <c r="E9" s="18">
        <f>'Variables AME'!D613</f>
        <v>5.0209204138583E-3</v>
      </c>
      <c r="F9" s="18">
        <f>'Variables AME'!E613</f>
        <v>5.0770365024806804E-3</v>
      </c>
      <c r="G9" s="18">
        <f>'Variables AME'!F613</f>
        <v>4.9606302164524399E-3</v>
      </c>
      <c r="H9" s="18">
        <f>'Variables AME'!G613</f>
        <v>5.0458628161462902E-3</v>
      </c>
      <c r="I9" s="18">
        <f>'Variables AME'!H613</f>
        <v>4.93161753588027E-3</v>
      </c>
      <c r="J9" s="18">
        <f>'Variables AME'!I613</f>
        <v>4.6810166157768701E-3</v>
      </c>
      <c r="K9" s="18">
        <f>'Variables AME'!J613</f>
        <v>4.5858703198982196E-3</v>
      </c>
      <c r="L9" s="18">
        <f>'Variables AME'!K613</f>
        <v>4.5616441918729499E-3</v>
      </c>
      <c r="M9" s="18">
        <f>'Variables AME'!L613</f>
        <v>4.5174578624924801E-3</v>
      </c>
      <c r="N9" s="18">
        <f>'Variables AME'!M613</f>
        <v>4.4241824727267402E-3</v>
      </c>
      <c r="O9" s="18">
        <f>'Variables AME'!N613</f>
        <v>4.3652033446145598E-3</v>
      </c>
      <c r="P9" s="18">
        <f>'Variables AME'!O613</f>
        <v>4.3956875030463699E-3</v>
      </c>
      <c r="Q9" s="18">
        <f>'Variables AME'!P613</f>
        <v>4.3154721180435202E-3</v>
      </c>
      <c r="R9" s="18">
        <f>'Variables AME'!Q613</f>
        <v>4.1414705559410497E-3</v>
      </c>
      <c r="S9" s="18">
        <f>'Variables AME'!R613</f>
        <v>4.0764341130448802E-3</v>
      </c>
      <c r="T9" s="18">
        <f>'Variables AME'!S613</f>
        <v>4.01241898191107E-3</v>
      </c>
      <c r="U9" s="18">
        <f>'Variables AME'!T613</f>
        <v>3.94940912763031E-3</v>
      </c>
      <c r="V9" s="18">
        <f>'Variables AME'!U613</f>
        <v>3.8873887603674698E-3</v>
      </c>
      <c r="W9" s="18">
        <f>'Variables AME'!V613</f>
        <v>3.8263423443072099E-3</v>
      </c>
      <c r="X9" s="18">
        <f>'Variables AME'!W613</f>
        <v>3.7662545810207902E-3</v>
      </c>
      <c r="Y9" s="18">
        <f>'Variables AME'!X613</f>
        <v>3.7071104196131901E-3</v>
      </c>
      <c r="Z9" s="18">
        <f>'Variables AME'!Y613</f>
        <v>3.6488950418005501E-3</v>
      </c>
      <c r="AA9" s="18">
        <f>'Variables AME'!Z613</f>
        <v>3.5915938594089599E-3</v>
      </c>
      <c r="AB9" s="18">
        <f>'Variables AME'!AA613</f>
        <v>3.5351925189746601E-3</v>
      </c>
      <c r="AC9" s="18">
        <f>'Variables AME'!AB613</f>
        <v>3.4796768900061002E-3</v>
      </c>
      <c r="AD9" s="18">
        <f>'Variables AME'!AC613</f>
        <v>3.4250330601894902E-3</v>
      </c>
      <c r="AE9" s="18">
        <f>'Variables AME'!AD613</f>
        <v>3.3712473427022099E-3</v>
      </c>
      <c r="AF9" s="18">
        <f>'Variables AME'!AE613</f>
        <v>3.3183062595515101E-3</v>
      </c>
      <c r="AG9" s="18">
        <f>'Variables AME'!AF613</f>
        <v>3.2661965477737902E-3</v>
      </c>
      <c r="AH9" s="18">
        <f>'Variables AME'!AG613</f>
        <v>3.2149051512447399E-3</v>
      </c>
      <c r="AI9" s="18">
        <f>'Variables AME'!AH613</f>
        <v>3.1644192195111201E-3</v>
      </c>
      <c r="AJ9" s="18">
        <f>'Variables AME'!AI613</f>
        <v>3.1147261055653802E-3</v>
      </c>
      <c r="AK9" s="18">
        <f>'Variables AME'!AJ613</f>
        <v>3.0658133578334501E-3</v>
      </c>
      <c r="AL9" s="18">
        <f>'Variables AME'!AK613</f>
        <v>3.0176687196074199E-3</v>
      </c>
      <c r="AM9" s="18">
        <f>'Variables AME'!AL613</f>
        <v>2.9702801319340102E-3</v>
      </c>
      <c r="AN9" s="18">
        <f>'Variables AME'!AM613</f>
        <v>2.9236357212323902E-3</v>
      </c>
      <c r="AO9" s="18">
        <f>'Variables AME'!AN613</f>
        <v>2.8777237995781199E-3</v>
      </c>
      <c r="AP9" s="18">
        <f>'Variables AME'!AO613</f>
        <v>2.8325328667950802E-3</v>
      </c>
      <c r="AQ9" s="18">
        <f>'Variables AME'!AP613</f>
        <v>2.7880515981137301E-3</v>
      </c>
      <c r="AR9" s="18">
        <f>'Variables AME'!AQ613</f>
        <v>2.7442688510935101E-3</v>
      </c>
      <c r="AS9" s="18">
        <f>'Variables AME'!AR613</f>
        <v>2.7011736542883399E-3</v>
      </c>
      <c r="AT9" s="18">
        <f>'Variables AME'!AS613</f>
        <v>2.6587552129968199E-3</v>
      </c>
      <c r="AU9" s="18">
        <f>'Variables AME'!AT613</f>
        <v>2.6170028986093699E-3</v>
      </c>
      <c r="AV9" s="18">
        <f>'Variables AME'!AU613</f>
        <v>2.57590624964115E-3</v>
      </c>
      <c r="AW9" s="18">
        <f>'Variables AME'!AV613</f>
        <v>2.53545497039908E-3</v>
      </c>
      <c r="AX9" s="18"/>
    </row>
    <row r="10" spans="1:50" x14ac:dyDescent="0.25">
      <c r="A10" s="18"/>
      <c r="B10" t="s">
        <v>1579</v>
      </c>
      <c r="C10" s="18">
        <f>'Variables AME'!B614</f>
        <v>8.9822932783221506E-3</v>
      </c>
      <c r="D10" s="18">
        <f>'Variables AME'!C614</f>
        <v>8.9822932783221506E-3</v>
      </c>
      <c r="E10" s="18">
        <f>'Variables AME'!D614</f>
        <v>8.98229339799342E-3</v>
      </c>
      <c r="F10" s="18">
        <f>'Variables AME'!E614</f>
        <v>9.0660221193063599E-3</v>
      </c>
      <c r="G10" s="18">
        <f>'Variables AME'!F614</f>
        <v>8.8445964652792593E-3</v>
      </c>
      <c r="H10" s="18">
        <f>'Variables AME'!G614</f>
        <v>8.9214504137072707E-3</v>
      </c>
      <c r="I10" s="18">
        <f>'Variables AME'!H614</f>
        <v>8.7081481333632395E-3</v>
      </c>
      <c r="J10" s="18">
        <f>'Variables AME'!I614</f>
        <v>8.2295627008703697E-3</v>
      </c>
      <c r="K10" s="18">
        <f>'Variables AME'!J614</f>
        <v>7.9581268001584302E-3</v>
      </c>
      <c r="L10" s="18">
        <f>'Variables AME'!K614</f>
        <v>7.85926557202366E-3</v>
      </c>
      <c r="M10" s="18">
        <f>'Variables AME'!L614</f>
        <v>7.7141608608411998E-3</v>
      </c>
      <c r="N10" s="18">
        <f>'Variables AME'!M614</f>
        <v>7.4916556231461699E-3</v>
      </c>
      <c r="O10" s="18">
        <f>'Variables AME'!N614</f>
        <v>7.3906176666388703E-3</v>
      </c>
      <c r="P10" s="18">
        <f>'Variables AME'!O614</f>
        <v>7.3703933152717898E-3</v>
      </c>
      <c r="Q10" s="18">
        <f>'Variables AME'!P614</f>
        <v>7.1660863519255403E-3</v>
      </c>
      <c r="R10" s="18">
        <f>'Variables AME'!Q614</f>
        <v>6.7582978681859198E-3</v>
      </c>
      <c r="S10" s="18">
        <f>'Variables AME'!R614</f>
        <v>6.6521675354665596E-3</v>
      </c>
      <c r="T10" s="18">
        <f>'Variables AME'!S614</f>
        <v>6.5477038393129501E-3</v>
      </c>
      <c r="U10" s="18">
        <f>'Variables AME'!T614</f>
        <v>6.4448806104601304E-3</v>
      </c>
      <c r="V10" s="18">
        <f>'Variables AME'!U614</f>
        <v>6.3436720913639397E-3</v>
      </c>
      <c r="W10" s="18">
        <f>'Variables AME'!V614</f>
        <v>6.24405291984174E-3</v>
      </c>
      <c r="X10" s="18">
        <f>'Variables AME'!W614</f>
        <v>6.1459981334497397E-3</v>
      </c>
      <c r="Y10" s="18">
        <f>'Variables AME'!X614</f>
        <v>6.0494831757906004E-3</v>
      </c>
      <c r="Z10" s="18">
        <f>'Variables AME'!Y614</f>
        <v>5.9544838615501897E-3</v>
      </c>
      <c r="AA10" s="18">
        <f>'Variables AME'!Z614</f>
        <v>5.8609763889042998E-3</v>
      </c>
      <c r="AB10" s="18">
        <f>'Variables AME'!AA614</f>
        <v>5.7689373269417298E-3</v>
      </c>
      <c r="AC10" s="18">
        <f>'Variables AME'!AB614</f>
        <v>5.6783436204519899E-3</v>
      </c>
      <c r="AD10" s="18">
        <f>'Variables AME'!AC614</f>
        <v>5.5891725716562196E-3</v>
      </c>
      <c r="AE10" s="18">
        <f>'Variables AME'!AD614</f>
        <v>5.5014018402709799E-3</v>
      </c>
      <c r="AF10" s="18">
        <f>'Variables AME'!AE614</f>
        <v>5.4150094317084096E-3</v>
      </c>
      <c r="AG10" s="18">
        <f>'Variables AME'!AF614</f>
        <v>5.3299737043529102E-3</v>
      </c>
      <c r="AH10" s="18">
        <f>'Variables AME'!AG614</f>
        <v>5.2462733591175101E-3</v>
      </c>
      <c r="AI10" s="18">
        <f>'Variables AME'!AH614</f>
        <v>5.1638874153490198E-3</v>
      </c>
      <c r="AJ10" s="18">
        <f>'Variables AME'!AI614</f>
        <v>5.0827952336347402E-3</v>
      </c>
      <c r="AK10" s="18">
        <f>'Variables AME'!AJ614</f>
        <v>5.0029765032018302E-3</v>
      </c>
      <c r="AL10" s="18">
        <f>'Variables AME'!AK614</f>
        <v>4.9244112235116997E-3</v>
      </c>
      <c r="AM10" s="18">
        <f>'Variables AME'!AL614</f>
        <v>4.8470797072831901E-3</v>
      </c>
      <c r="AN10" s="18">
        <f>'Variables AME'!AM614</f>
        <v>4.7709625852161803E-3</v>
      </c>
      <c r="AO10" s="18">
        <f>'Variables AME'!AN614</f>
        <v>4.6960407828496899E-3</v>
      </c>
      <c r="AP10" s="18">
        <f>'Variables AME'!AO614</f>
        <v>4.6222955305168104E-3</v>
      </c>
      <c r="AQ10" s="18">
        <f>'Variables AME'!AP614</f>
        <v>4.5497083528707599E-3</v>
      </c>
      <c r="AR10" s="18">
        <f>'Variables AME'!AQ614</f>
        <v>4.4782610612905402E-3</v>
      </c>
      <c r="AS10" s="18">
        <f>'Variables AME'!AR614</f>
        <v>4.4079357573820902E-3</v>
      </c>
      <c r="AT10" s="18">
        <f>'Variables AME'!AS614</f>
        <v>4.3387148237809996E-3</v>
      </c>
      <c r="AU10" s="18">
        <f>'Variables AME'!AT614</f>
        <v>4.2705809148480796E-3</v>
      </c>
      <c r="AV10" s="18">
        <f>'Variables AME'!AU614</f>
        <v>4.2035169596099696E-3</v>
      </c>
      <c r="AW10" s="18">
        <f>'Variables AME'!AV614</f>
        <v>4.1375061576493398E-3</v>
      </c>
      <c r="AX10" s="18"/>
    </row>
    <row r="11" spans="1:50" x14ac:dyDescent="0.25">
      <c r="A11" s="18"/>
      <c r="B11" t="s">
        <v>1580</v>
      </c>
      <c r="C11" s="18">
        <f>'Variables AME'!B615</f>
        <v>1.9547856490126699E-2</v>
      </c>
      <c r="D11" s="18">
        <f>'Variables AME'!C615</f>
        <v>1.9547856490126699E-2</v>
      </c>
      <c r="E11" s="18">
        <f>'Variables AME'!D615</f>
        <v>1.9547855923162001E-2</v>
      </c>
      <c r="F11" s="18">
        <f>'Variables AME'!E615</f>
        <v>1.9221447891558201E-2</v>
      </c>
      <c r="G11" s="18">
        <f>'Variables AME'!F615</f>
        <v>1.9319390224030002E-2</v>
      </c>
      <c r="H11" s="18">
        <f>'Variables AME'!G615</f>
        <v>2.1210252542242101E-2</v>
      </c>
      <c r="I11" s="18">
        <f>'Variables AME'!H615</f>
        <v>2.0362747111322601E-2</v>
      </c>
      <c r="J11" s="18">
        <f>'Variables AME'!I615</f>
        <v>1.8879310582179801E-2</v>
      </c>
      <c r="K11" s="18">
        <f>'Variables AME'!J615</f>
        <v>1.8829443042398902E-2</v>
      </c>
      <c r="L11" s="18">
        <f>'Variables AME'!K615</f>
        <v>1.9601262164200401E-2</v>
      </c>
      <c r="M11" s="18">
        <f>'Variables AME'!L615</f>
        <v>1.97469018918295E-2</v>
      </c>
      <c r="N11" s="18">
        <f>'Variables AME'!M615</f>
        <v>1.9173963172071502E-2</v>
      </c>
      <c r="O11" s="18">
        <f>'Variables AME'!N615</f>
        <v>1.92525922244642E-2</v>
      </c>
      <c r="P11" s="18">
        <f>'Variables AME'!O615</f>
        <v>1.9235030585229001E-2</v>
      </c>
      <c r="Q11" s="18">
        <f>'Variables AME'!P615</f>
        <v>1.8913139846343199E-2</v>
      </c>
      <c r="R11" s="18">
        <f>'Variables AME'!Q615</f>
        <v>1.8847699138077299E-2</v>
      </c>
      <c r="S11" s="18">
        <f>'Variables AME'!R615</f>
        <v>1.8551720377727801E-2</v>
      </c>
      <c r="T11" s="18">
        <f>'Variables AME'!S615</f>
        <v>1.8260389583040298E-2</v>
      </c>
      <c r="U11" s="18">
        <f>'Variables AME'!T615</f>
        <v>1.7973633756611301E-2</v>
      </c>
      <c r="V11" s="18">
        <f>'Variables AME'!U615</f>
        <v>1.7691381065853901E-2</v>
      </c>
      <c r="W11" s="18">
        <f>'Variables AME'!V615</f>
        <v>1.74135607927445E-2</v>
      </c>
      <c r="X11" s="18">
        <f>'Variables AME'!W615</f>
        <v>1.71401033215886E-2</v>
      </c>
      <c r="Y11" s="18">
        <f>'Variables AME'!X615</f>
        <v>1.6870940147312299E-2</v>
      </c>
      <c r="Z11" s="18">
        <f>'Variables AME'!Y615</f>
        <v>1.66060038323688E-2</v>
      </c>
      <c r="AA11" s="18">
        <f>'Variables AME'!Z615</f>
        <v>1.6345228003176199E-2</v>
      </c>
      <c r="AB11" s="18">
        <f>'Variables AME'!AA615</f>
        <v>1.60885473168586E-2</v>
      </c>
      <c r="AC11" s="18">
        <f>'Variables AME'!AB615</f>
        <v>1.5835897475054699E-2</v>
      </c>
      <c r="AD11" s="18">
        <f>'Variables AME'!AC615</f>
        <v>1.5587215165696401E-2</v>
      </c>
      <c r="AE11" s="18">
        <f>'Variables AME'!AD615</f>
        <v>1.5342438090328399E-2</v>
      </c>
      <c r="AF11" s="18">
        <f>'Variables AME'!AE615</f>
        <v>1.5101504924659E-2</v>
      </c>
      <c r="AG11" s="18">
        <f>'Variables AME'!AF615</f>
        <v>1.48643553058295E-2</v>
      </c>
      <c r="AH11" s="18">
        <f>'Variables AME'!AG615</f>
        <v>1.46309298181404E-2</v>
      </c>
      <c r="AI11" s="18">
        <f>'Variables AME'!AH615</f>
        <v>1.4401169970574E-2</v>
      </c>
      <c r="AJ11" s="18">
        <f>'Variables AME'!AI615</f>
        <v>1.41750182079506E-2</v>
      </c>
      <c r="AK11" s="18">
        <f>'Variables AME'!AJ615</f>
        <v>1.39524178616387E-2</v>
      </c>
      <c r="AL11" s="18">
        <f>'Variables AME'!AK615</f>
        <v>1.37333131690324E-2</v>
      </c>
      <c r="AM11" s="18">
        <f>'Variables AME'!AL615</f>
        <v>1.3517649234348301E-2</v>
      </c>
      <c r="AN11" s="18">
        <f>'Variables AME'!AM615</f>
        <v>1.33053720177095E-2</v>
      </c>
      <c r="AO11" s="18">
        <f>'Variables AME'!AN615</f>
        <v>1.30964283479154E-2</v>
      </c>
      <c r="AP11" s="18">
        <f>'Variables AME'!AO615</f>
        <v>1.28907658662323E-2</v>
      </c>
      <c r="AQ11" s="18">
        <f>'Variables AME'!AP615</f>
        <v>1.26883330414993E-2</v>
      </c>
      <c r="AR11" s="18">
        <f>'Variables AME'!AQ615</f>
        <v>1.24890791650689E-2</v>
      </c>
      <c r="AS11" s="18">
        <f>'Variables AME'!AR615</f>
        <v>1.2292954320577899E-2</v>
      </c>
      <c r="AT11" s="18">
        <f>'Variables AME'!AS615</f>
        <v>1.20999093604861E-2</v>
      </c>
      <c r="AU11" s="18">
        <f>'Variables AME'!AT615</f>
        <v>1.1909895916574299E-2</v>
      </c>
      <c r="AV11" s="18">
        <f>'Variables AME'!AU615</f>
        <v>1.1722866392221899E-2</v>
      </c>
      <c r="AW11" s="18">
        <f>'Variables AME'!AV615</f>
        <v>1.15387739250019E-2</v>
      </c>
      <c r="AX11" s="18"/>
    </row>
    <row r="12" spans="1:50" x14ac:dyDescent="0.25">
      <c r="A12" s="18"/>
      <c r="B12" t="s">
        <v>1581</v>
      </c>
      <c r="C12" s="18">
        <f>'Variables AME'!B616</f>
        <v>3.3026247175386701E-3</v>
      </c>
      <c r="D12" s="18">
        <f>'Variables AME'!C616</f>
        <v>3.3026247175386701E-3</v>
      </c>
      <c r="E12" s="18">
        <f>'Variables AME'!D616</f>
        <v>3.3026247232793701E-3</v>
      </c>
      <c r="F12" s="18">
        <f>'Variables AME'!E616</f>
        <v>3.3878930310237E-3</v>
      </c>
      <c r="G12" s="18">
        <f>'Variables AME'!F616</f>
        <v>3.5438904009083899E-3</v>
      </c>
      <c r="H12" s="18">
        <f>'Variables AME'!G616</f>
        <v>4.00291156450658E-3</v>
      </c>
      <c r="I12" s="18">
        <f>'Variables AME'!H616</f>
        <v>3.76091031914416E-3</v>
      </c>
      <c r="J12" s="18">
        <f>'Variables AME'!I616</f>
        <v>3.5911921251472901E-3</v>
      </c>
      <c r="K12" s="18">
        <f>'Variables AME'!J616</f>
        <v>3.6018192701553699E-3</v>
      </c>
      <c r="L12" s="18">
        <f>'Variables AME'!K616</f>
        <v>3.6596887336844898E-3</v>
      </c>
      <c r="M12" s="18">
        <f>'Variables AME'!L616</f>
        <v>3.5706692136398799E-3</v>
      </c>
      <c r="N12" s="18">
        <f>'Variables AME'!M616</f>
        <v>3.59040817657314E-3</v>
      </c>
      <c r="O12" s="18">
        <f>'Variables AME'!N616</f>
        <v>3.6905265064718601E-3</v>
      </c>
      <c r="P12" s="18">
        <f>'Variables AME'!O616</f>
        <v>3.62095536254741E-3</v>
      </c>
      <c r="Q12" s="18">
        <f>'Variables AME'!P616</f>
        <v>3.5923274434525401E-3</v>
      </c>
      <c r="R12" s="18">
        <f>'Variables AME'!Q616</f>
        <v>3.6016771068973102E-3</v>
      </c>
      <c r="S12" s="18">
        <f>'Variables AME'!R616</f>
        <v>3.5451174221066001E-3</v>
      </c>
      <c r="T12" s="18">
        <f>'Variables AME'!S616</f>
        <v>3.48944593411674E-3</v>
      </c>
      <c r="U12" s="18">
        <f>'Variables AME'!T616</f>
        <v>3.43464869453691E-3</v>
      </c>
      <c r="V12" s="18">
        <f>'Variables AME'!U616</f>
        <v>3.38071197568089E-3</v>
      </c>
      <c r="W12" s="18">
        <f>'Variables AME'!V616</f>
        <v>3.3276222636973202E-3</v>
      </c>
      <c r="X12" s="18">
        <f>'Variables AME'!W616</f>
        <v>3.2753662548620699E-3</v>
      </c>
      <c r="Y12" s="18">
        <f>'Variables AME'!X616</f>
        <v>3.2239308589760902E-3</v>
      </c>
      <c r="Z12" s="18">
        <f>'Variables AME'!Y616</f>
        <v>3.1733031930680998E-3</v>
      </c>
      <c r="AA12" s="18">
        <f>'Variables AME'!Z616</f>
        <v>3.12347056689547E-3</v>
      </c>
      <c r="AB12" s="18">
        <f>'Variables AME'!AA616</f>
        <v>3.0744204964201398E-3</v>
      </c>
      <c r="AC12" s="18">
        <f>'Variables AME'!AB616</f>
        <v>3.0261406981219601E-3</v>
      </c>
      <c r="AD12" s="18">
        <f>'Variables AME'!AC616</f>
        <v>2.9786190683213799E-3</v>
      </c>
      <c r="AE12" s="18">
        <f>'Variables AME'!AD616</f>
        <v>2.9318437035403501E-3</v>
      </c>
      <c r="AF12" s="18">
        <f>'Variables AME'!AE616</f>
        <v>2.8858028875725699E-3</v>
      </c>
      <c r="AG12" s="18">
        <f>'Variables AME'!AF616</f>
        <v>2.8404850822055898E-3</v>
      </c>
      <c r="AH12" s="18">
        <f>'Variables AME'!AG616</f>
        <v>2.7958789351089199E-3</v>
      </c>
      <c r="AI12" s="18">
        <f>'Variables AME'!AH616</f>
        <v>2.7519732682567701E-3</v>
      </c>
      <c r="AJ12" s="18">
        <f>'Variables AME'!AI616</f>
        <v>2.7087570835460499E-3</v>
      </c>
      <c r="AK12" s="18">
        <f>'Variables AME'!AJ616</f>
        <v>2.6662195554965902E-3</v>
      </c>
      <c r="AL12" s="18">
        <f>'Variables AME'!AK616</f>
        <v>2.6243500227156702E-3</v>
      </c>
      <c r="AM12" s="18">
        <f>'Variables AME'!AL616</f>
        <v>2.5831379962303201E-3</v>
      </c>
      <c r="AN12" s="18">
        <f>'Variables AME'!AM616</f>
        <v>2.5425731528954101E-3</v>
      </c>
      <c r="AO12" s="18">
        <f>'Variables AME'!AN616</f>
        <v>2.50264532641793E-3</v>
      </c>
      <c r="AP12" s="18">
        <f>'Variables AME'!AO616</f>
        <v>2.4633445151101998E-3</v>
      </c>
      <c r="AQ12" s="18">
        <f>'Variables AME'!AP616</f>
        <v>2.42466087395051E-3</v>
      </c>
      <c r="AR12" s="18">
        <f>'Variables AME'!AQ616</f>
        <v>2.3865847079378899E-3</v>
      </c>
      <c r="AS12" s="18">
        <f>'Variables AME'!AR616</f>
        <v>2.3491064785104098E-3</v>
      </c>
      <c r="AT12" s="18">
        <f>'Variables AME'!AS616</f>
        <v>2.31221679687645E-3</v>
      </c>
      <c r="AU12" s="18">
        <f>'Variables AME'!AT616</f>
        <v>2.2759064204767301E-3</v>
      </c>
      <c r="AV12" s="18">
        <f>'Variables AME'!AU616</f>
        <v>2.2401662512330301E-3</v>
      </c>
      <c r="AW12" s="18">
        <f>'Variables AME'!AV616</f>
        <v>2.2049873350880001E-3</v>
      </c>
      <c r="AX12" s="18"/>
    </row>
    <row r="13" spans="1:50" x14ac:dyDescent="0.25">
      <c r="A13" s="18"/>
      <c r="B13" t="s">
        <v>1582</v>
      </c>
      <c r="C13" s="18">
        <f>'Variables AME'!B617</f>
        <v>1.7376695029869101E-2</v>
      </c>
      <c r="D13" s="18">
        <f>'Variables AME'!C617</f>
        <v>1.7376695029869101E-2</v>
      </c>
      <c r="E13" s="18">
        <f>'Variables AME'!D617</f>
        <v>1.7375998079792902E-2</v>
      </c>
      <c r="F13" s="18">
        <f>'Variables AME'!E617</f>
        <v>1.7246072095388199E-2</v>
      </c>
      <c r="G13" s="18">
        <f>'Variables AME'!F617</f>
        <v>1.72174437793098E-2</v>
      </c>
      <c r="H13" s="18">
        <f>'Variables AME'!G617</f>
        <v>1.78227427228272E-2</v>
      </c>
      <c r="I13" s="18">
        <f>'Variables AME'!H617</f>
        <v>1.76797542484524E-2</v>
      </c>
      <c r="J13" s="18">
        <f>'Variables AME'!I617</f>
        <v>1.6716627793855701E-2</v>
      </c>
      <c r="K13" s="18">
        <f>'Variables AME'!J617</f>
        <v>1.6226021413585201E-2</v>
      </c>
      <c r="L13" s="18">
        <f>'Variables AME'!K617</f>
        <v>1.6281522387249898E-2</v>
      </c>
      <c r="M13" s="18">
        <f>'Variables AME'!L617</f>
        <v>1.5893620998849101E-2</v>
      </c>
      <c r="N13" s="18">
        <f>'Variables AME'!M617</f>
        <v>1.56678797634629E-2</v>
      </c>
      <c r="O13" s="18">
        <f>'Variables AME'!N617</f>
        <v>1.5599127233803399E-2</v>
      </c>
      <c r="P13" s="18">
        <f>'Variables AME'!O617</f>
        <v>1.5658898604091101E-2</v>
      </c>
      <c r="Q13" s="18">
        <f>'Variables AME'!P617</f>
        <v>1.5252221388E-2</v>
      </c>
      <c r="R13" s="18">
        <f>'Variables AME'!Q617</f>
        <v>1.4605590892097099E-2</v>
      </c>
      <c r="S13" s="18">
        <f>'Variables AME'!R617</f>
        <v>1.4376228960433101E-2</v>
      </c>
      <c r="T13" s="18">
        <f>'Variables AME'!S617</f>
        <v>1.41504688636856E-2</v>
      </c>
      <c r="U13" s="18">
        <f>'Variables AME'!T617</f>
        <v>1.39282540354673E-2</v>
      </c>
      <c r="V13" s="18">
        <f>'Variables AME'!U617</f>
        <v>1.37095288042448E-2</v>
      </c>
      <c r="W13" s="18">
        <f>'Variables AME'!V617</f>
        <v>1.34942383700311E-2</v>
      </c>
      <c r="X13" s="18">
        <f>'Variables AME'!W617</f>
        <v>1.3282328796185201E-2</v>
      </c>
      <c r="Y13" s="18">
        <f>'Variables AME'!X617</f>
        <v>1.30737469856387E-2</v>
      </c>
      <c r="Z13" s="18">
        <f>'Variables AME'!Y617</f>
        <v>1.28684406846381E-2</v>
      </c>
      <c r="AA13" s="18">
        <f>'Variables AME'!Z617</f>
        <v>1.26663584491783E-2</v>
      </c>
      <c r="AB13" s="18">
        <f>'Variables AME'!AA617</f>
        <v>1.24674496592342E-2</v>
      </c>
      <c r="AC13" s="18">
        <f>'Variables AME'!AB617</f>
        <v>1.22716644737454E-2</v>
      </c>
      <c r="AD13" s="18">
        <f>'Variables AME'!AC617</f>
        <v>1.20789538406453E-2</v>
      </c>
      <c r="AE13" s="18">
        <f>'Variables AME'!AD617</f>
        <v>1.1889269480216E-2</v>
      </c>
      <c r="AF13" s="18">
        <f>'Variables AME'!AE617</f>
        <v>1.1702563864585101E-2</v>
      </c>
      <c r="AG13" s="18">
        <f>'Variables AME'!AF617</f>
        <v>1.15187902245354E-2</v>
      </c>
      <c r="AH13" s="18">
        <f>'Variables AME'!AG617</f>
        <v>1.13379025058795E-2</v>
      </c>
      <c r="AI13" s="18">
        <f>'Variables AME'!AH617</f>
        <v>1.1159855400338099E-2</v>
      </c>
      <c r="AJ13" s="18">
        <f>'Variables AME'!AI617</f>
        <v>1.0984604291971701E-2</v>
      </c>
      <c r="AK13" s="18">
        <f>'Variables AME'!AJ617</f>
        <v>1.08121052776909E-2</v>
      </c>
      <c r="AL13" s="18">
        <f>'Variables AME'!AK617</f>
        <v>1.06423151346134E-2</v>
      </c>
      <c r="AM13" s="18">
        <f>'Variables AME'!AL617</f>
        <v>1.04751913286791E-2</v>
      </c>
      <c r="AN13" s="18">
        <f>'Variables AME'!AM617</f>
        <v>1.0310691984416E-2</v>
      </c>
      <c r="AO13" s="18">
        <f>'Variables AME'!AN617</f>
        <v>1.01487758919866E-2</v>
      </c>
      <c r="AP13" s="18">
        <f>'Variables AME'!AO617</f>
        <v>9.9894024802989895E-3</v>
      </c>
      <c r="AQ13" s="18">
        <f>'Variables AME'!AP617</f>
        <v>9.8325318233702004E-3</v>
      </c>
      <c r="AR13" s="18">
        <f>'Variables AME'!AQ617</f>
        <v>9.6781246167991497E-3</v>
      </c>
      <c r="AS13" s="18">
        <f>'Variables AME'!AR617</f>
        <v>9.5261421760679792E-3</v>
      </c>
      <c r="AT13" s="18">
        <f>'Variables AME'!AS617</f>
        <v>9.3765464224987195E-3</v>
      </c>
      <c r="AU13" s="18">
        <f>'Variables AME'!AT617</f>
        <v>9.2292998778132299E-3</v>
      </c>
      <c r="AV13" s="18">
        <f>'Variables AME'!AU617</f>
        <v>9.0843656489971898E-3</v>
      </c>
      <c r="AW13" s="18">
        <f>'Variables AME'!AV617</f>
        <v>8.9417074264742796E-3</v>
      </c>
      <c r="AX13" s="18"/>
    </row>
    <row r="14" spans="1:50" x14ac:dyDescent="0.25">
      <c r="A14" s="18"/>
      <c r="B14" t="s">
        <v>1583</v>
      </c>
      <c r="C14" s="18">
        <f>'Variables AME'!B618</f>
        <v>1.6748734005614899E-3</v>
      </c>
      <c r="D14" s="18">
        <f>'Variables AME'!C618</f>
        <v>1.6748734005614899E-3</v>
      </c>
      <c r="E14" s="18">
        <f>'Variables AME'!D618</f>
        <v>1.67487186978746E-3</v>
      </c>
      <c r="F14" s="18">
        <f>'Variables AME'!E618</f>
        <v>1.6143014801627399E-3</v>
      </c>
      <c r="G14" s="18">
        <f>'Variables AME'!F618</f>
        <v>1.5890096361361301E-3</v>
      </c>
      <c r="H14" s="18">
        <f>'Variables AME'!G618</f>
        <v>1.6538571952741899E-3</v>
      </c>
      <c r="I14" s="18">
        <f>'Variables AME'!H618</f>
        <v>1.6904832771929201E-3</v>
      </c>
      <c r="J14" s="18">
        <f>'Variables AME'!I618</f>
        <v>1.58437743605131E-3</v>
      </c>
      <c r="K14" s="18">
        <f>'Variables AME'!J618</f>
        <v>1.5392745134472101E-3</v>
      </c>
      <c r="L14" s="18">
        <f>'Variables AME'!K618</f>
        <v>1.52661429450319E-3</v>
      </c>
      <c r="M14" s="18">
        <f>'Variables AME'!L618</f>
        <v>1.5284966719958501E-3</v>
      </c>
      <c r="N14" s="18">
        <f>'Variables AME'!M618</f>
        <v>1.55694382469384E-3</v>
      </c>
      <c r="O14" s="18">
        <f>'Variables AME'!N618</f>
        <v>1.5533278978141899E-3</v>
      </c>
      <c r="P14" s="18">
        <f>'Variables AME'!O618</f>
        <v>1.54337644051665E-3</v>
      </c>
      <c r="Q14" s="18">
        <f>'Variables AME'!P618</f>
        <v>1.4833635373727801E-3</v>
      </c>
      <c r="R14" s="18">
        <f>'Variables AME'!Q618</f>
        <v>1.4018534161472499E-3</v>
      </c>
      <c r="S14" s="18">
        <f>'Variables AME'!R618</f>
        <v>1.3798391196986901E-3</v>
      </c>
      <c r="T14" s="18">
        <f>'Variables AME'!S618</f>
        <v>1.35817052964769E-3</v>
      </c>
      <c r="U14" s="18">
        <f>'Variables AME'!T618</f>
        <v>1.3368422163545499E-3</v>
      </c>
      <c r="V14" s="18">
        <f>'Variables AME'!U618</f>
        <v>1.3158488368182799E-3</v>
      </c>
      <c r="W14" s="18">
        <f>'Variables AME'!V618</f>
        <v>1.29518513158712E-3</v>
      </c>
      <c r="X14" s="18">
        <f>'Variables AME'!W618</f>
        <v>1.27484592274695E-3</v>
      </c>
      <c r="Y14" s="18">
        <f>'Variables AME'!X618</f>
        <v>1.25482611476858E-3</v>
      </c>
      <c r="Z14" s="18">
        <f>'Variables AME'!Y618</f>
        <v>1.2351206920348701E-3</v>
      </c>
      <c r="AA14" s="18">
        <f>'Variables AME'!Z618</f>
        <v>1.2157247175901E-3</v>
      </c>
      <c r="AB14" s="18">
        <f>'Variables AME'!AA618</f>
        <v>1.1966333320120499E-3</v>
      </c>
      <c r="AC14" s="18">
        <f>'Variables AME'!AB618</f>
        <v>1.17784175197518E-3</v>
      </c>
      <c r="AD14" s="18">
        <f>'Variables AME'!AC618</f>
        <v>1.1593452692799601E-3</v>
      </c>
      <c r="AE14" s="18">
        <f>'Variables AME'!AD618</f>
        <v>1.14113925018445E-3</v>
      </c>
      <c r="AF14" s="18">
        <f>'Variables AME'!AE618</f>
        <v>1.12321913262967E-3</v>
      </c>
      <c r="AG14" s="18">
        <f>'Variables AME'!AF618</f>
        <v>1.10558042772117E-3</v>
      </c>
      <c r="AH14" s="18">
        <f>'Variables AME'!AG618</f>
        <v>1.08821871574034E-3</v>
      </c>
      <c r="AI14" s="18">
        <f>'Variables AME'!AH618</f>
        <v>1.0711296469704699E-3</v>
      </c>
      <c r="AJ14" s="18">
        <f>'Variables AME'!AI618</f>
        <v>1.0543089401640099E-3</v>
      </c>
      <c r="AK14" s="18">
        <f>'Variables AME'!AJ618</f>
        <v>1.03775238062171E-3</v>
      </c>
      <c r="AL14" s="18">
        <f>'Variables AME'!AK618</f>
        <v>1.02145582048678E-3</v>
      </c>
      <c r="AM14" s="18">
        <f>'Variables AME'!AL618</f>
        <v>1.0054151767740101E-3</v>
      </c>
      <c r="AN14" s="18">
        <f>'Variables AME'!AM618</f>
        <v>9.8962643054303304E-4</v>
      </c>
      <c r="AO14" s="18">
        <f>'Variables AME'!AN618</f>
        <v>9.7408562618892197E-4</v>
      </c>
      <c r="AP14" s="18">
        <f>'Variables AME'!AO618</f>
        <v>9.5878887045423302E-4</v>
      </c>
      <c r="AQ14" s="18">
        <f>'Variables AME'!AP618</f>
        <v>9.4373233024955695E-4</v>
      </c>
      <c r="AR14" s="18">
        <f>'Variables AME'!AQ618</f>
        <v>9.2891223344189098E-4</v>
      </c>
      <c r="AS14" s="18">
        <f>'Variables AME'!AR618</f>
        <v>9.1432486711363501E-4</v>
      </c>
      <c r="AT14" s="18">
        <f>'Variables AME'!AS618</f>
        <v>8.9996657680461295E-4</v>
      </c>
      <c r="AU14" s="18">
        <f>'Variables AME'!AT618</f>
        <v>8.8583376440245901E-4</v>
      </c>
      <c r="AV14" s="18">
        <f>'Variables AME'!AU618</f>
        <v>8.7192288987646095E-4</v>
      </c>
      <c r="AW14" s="18">
        <f>'Variables AME'!AV618</f>
        <v>8.5823046779768305E-4</v>
      </c>
      <c r="AX14" s="18"/>
    </row>
    <row r="15" spans="1:50" x14ac:dyDescent="0.25">
      <c r="A15" s="18"/>
      <c r="B15" t="s">
        <v>1584</v>
      </c>
      <c r="C15" s="18">
        <f>'Variables AME'!B619</f>
        <v>2.0462413036033899E-4</v>
      </c>
      <c r="D15" s="18">
        <f>'Variables AME'!C619</f>
        <v>2.0462413036033999E-4</v>
      </c>
      <c r="E15" s="18">
        <f>'Variables AME'!D619</f>
        <v>2.0462413580391801E-4</v>
      </c>
      <c r="F15" s="18">
        <f>'Variables AME'!E619</f>
        <v>2.0400969745254399E-4</v>
      </c>
      <c r="G15" s="18">
        <f>'Variables AME'!F619</f>
        <v>2.0578139321399201E-4</v>
      </c>
      <c r="H15" s="18">
        <f>'Variables AME'!G619</f>
        <v>2.0878418196450799E-4</v>
      </c>
      <c r="I15" s="18">
        <f>'Variables AME'!H619</f>
        <v>2.06513581461771E-4</v>
      </c>
      <c r="J15" s="18">
        <f>'Variables AME'!I619</f>
        <v>1.9783154654800801E-4</v>
      </c>
      <c r="K15" s="18">
        <f>'Variables AME'!J619</f>
        <v>1.9242298149750901E-4</v>
      </c>
      <c r="L15" s="18">
        <f>'Variables AME'!K619</f>
        <v>1.8916631428269099E-4</v>
      </c>
      <c r="M15" s="18">
        <f>'Variables AME'!L619</f>
        <v>1.8583463656256501E-4</v>
      </c>
      <c r="N15" s="18">
        <f>'Variables AME'!M619</f>
        <v>1.8533776673450601E-4</v>
      </c>
      <c r="O15" s="18">
        <f>'Variables AME'!N619</f>
        <v>1.83941565204733E-4</v>
      </c>
      <c r="P15" s="18">
        <f>'Variables AME'!O619</f>
        <v>1.8179343457837399E-4</v>
      </c>
      <c r="Q15" s="18">
        <f>'Variables AME'!P619</f>
        <v>1.8027881062232799E-4</v>
      </c>
      <c r="R15" s="18">
        <f>'Variables AME'!Q619</f>
        <v>1.71671155725749E-4</v>
      </c>
      <c r="S15" s="18">
        <f>'Variables AME'!R619</f>
        <v>1.6897528208206401E-4</v>
      </c>
      <c r="T15" s="18">
        <f>'Variables AME'!S619</f>
        <v>1.6632174360389299E-4</v>
      </c>
      <c r="U15" s="18">
        <f>'Variables AME'!T619</f>
        <v>1.6370987565721099E-4</v>
      </c>
      <c r="V15" s="18">
        <f>'Variables AME'!U619</f>
        <v>1.61139023580277E-4</v>
      </c>
      <c r="W15" s="18">
        <f>'Variables AME'!V619</f>
        <v>1.5860854353609401E-4</v>
      </c>
      <c r="X15" s="18">
        <f>'Variables AME'!W619</f>
        <v>1.56117801204327E-4</v>
      </c>
      <c r="Y15" s="18">
        <f>'Variables AME'!X619</f>
        <v>1.5366617290545699E-4</v>
      </c>
      <c r="Z15" s="18">
        <f>'Variables AME'!Y619</f>
        <v>1.51253044221189E-4</v>
      </c>
      <c r="AA15" s="18">
        <f>'Variables AME'!Z619</f>
        <v>1.4887781058660701E-4</v>
      </c>
      <c r="AB15" s="18">
        <f>'Variables AME'!AA619</f>
        <v>1.4653987699166001E-4</v>
      </c>
      <c r="AC15" s="18">
        <f>'Variables AME'!AB619</f>
        <v>1.4423865769423001E-4</v>
      </c>
      <c r="AD15" s="18">
        <f>'Variables AME'!AC619</f>
        <v>1.41973575893536E-4</v>
      </c>
      <c r="AE15" s="18">
        <f>'Variables AME'!AD619</f>
        <v>1.39744064312101E-4</v>
      </c>
      <c r="AF15" s="18">
        <f>'Variables AME'!AE619</f>
        <v>1.3754956440655301E-4</v>
      </c>
      <c r="AG15" s="18">
        <f>'Variables AME'!AF619</f>
        <v>1.35389526220393E-4</v>
      </c>
      <c r="AH15" s="18">
        <f>'Variables AME'!AG619</f>
        <v>1.3326340860056701E-4</v>
      </c>
      <c r="AI15" s="18">
        <f>'Variables AME'!AH619</f>
        <v>1.31170679052611E-4</v>
      </c>
      <c r="AJ15" s="18">
        <f>'Variables AME'!AI619</f>
        <v>1.29110813062183E-4</v>
      </c>
      <c r="AK15" s="18">
        <f>'Variables AME'!AJ619</f>
        <v>1.2708329452239901E-4</v>
      </c>
      <c r="AL15" s="18">
        <f>'Variables AME'!AK619</f>
        <v>1.25087615587465E-4</v>
      </c>
      <c r="AM15" s="18">
        <f>'Variables AME'!AL619</f>
        <v>1.23123276270543E-4</v>
      </c>
      <c r="AN15" s="18">
        <f>'Variables AME'!AM619</f>
        <v>1.2118978436831101E-4</v>
      </c>
      <c r="AO15" s="18">
        <f>'Variables AME'!AN619</f>
        <v>1.19286655363409E-4</v>
      </c>
      <c r="AP15" s="18">
        <f>'Variables AME'!AO619</f>
        <v>1.17413412614113E-4</v>
      </c>
      <c r="AQ15" s="18">
        <f>'Variables AME'!AP619</f>
        <v>1.1556958669329399E-4</v>
      </c>
      <c r="AR15" s="18">
        <f>'Variables AME'!AQ619</f>
        <v>1.1375471572301699E-4</v>
      </c>
      <c r="AS15" s="18">
        <f>'Variables AME'!AR619</f>
        <v>1.1196834478287199E-4</v>
      </c>
      <c r="AT15" s="18">
        <f>'Variables AME'!AS619</f>
        <v>1.10210026671763E-4</v>
      </c>
      <c r="AU15" s="18">
        <f>'Variables AME'!AT619</f>
        <v>1.08479320618924E-4</v>
      </c>
      <c r="AV15" s="18">
        <f>'Variables AME'!AU619</f>
        <v>1.0677579304303199E-4</v>
      </c>
      <c r="AW15" s="18">
        <f>'Variables AME'!AV619</f>
        <v>1.0509901725304301E-4</v>
      </c>
      <c r="AX15" s="18"/>
    </row>
    <row r="16" spans="1:50" x14ac:dyDescent="0.25">
      <c r="A16" s="18"/>
      <c r="B16" t="s">
        <v>1585</v>
      </c>
      <c r="C16" s="18">
        <f>'Variables AME'!B620</f>
        <v>6.9751220646361298E-4</v>
      </c>
      <c r="D16" s="18">
        <f>'Variables AME'!C620</f>
        <v>6.9751220646361298E-4</v>
      </c>
      <c r="E16" s="18">
        <f>'Variables AME'!D620</f>
        <v>6.97512200382072E-4</v>
      </c>
      <c r="F16" s="18">
        <f>'Variables AME'!E620</f>
        <v>6.9596886302583096E-4</v>
      </c>
      <c r="G16" s="18">
        <f>'Variables AME'!F620</f>
        <v>7.0853743225787898E-4</v>
      </c>
      <c r="H16" s="18">
        <f>'Variables AME'!G620</f>
        <v>7.1112900472041103E-4</v>
      </c>
      <c r="I16" s="18">
        <f>'Variables AME'!H620</f>
        <v>7.0549300186470096E-4</v>
      </c>
      <c r="J16" s="18">
        <f>'Variables AME'!I620</f>
        <v>6.8249454307763003E-4</v>
      </c>
      <c r="K16" s="18">
        <f>'Variables AME'!J620</f>
        <v>6.6659365243813102E-4</v>
      </c>
      <c r="L16" s="18">
        <f>'Variables AME'!K620</f>
        <v>6.5783572940904202E-4</v>
      </c>
      <c r="M16" s="18">
        <f>'Variables AME'!L620</f>
        <v>6.48656333538184E-4</v>
      </c>
      <c r="N16" s="18">
        <f>'Variables AME'!M620</f>
        <v>6.4940180642213097E-4</v>
      </c>
      <c r="O16" s="18">
        <f>'Variables AME'!N620</f>
        <v>6.4338159306205395E-4</v>
      </c>
      <c r="P16" s="18">
        <f>'Variables AME'!O620</f>
        <v>6.3427416256490803E-4</v>
      </c>
      <c r="Q16" s="18">
        <f>'Variables AME'!P620</f>
        <v>6.3143890004781504E-4</v>
      </c>
      <c r="R16" s="18">
        <f>'Variables AME'!Q620</f>
        <v>5.9847804836784602E-4</v>
      </c>
      <c r="S16" s="18">
        <f>'Variables AME'!R620</f>
        <v>5.8907972405136796E-4</v>
      </c>
      <c r="T16" s="18">
        <f>'Variables AME'!S620</f>
        <v>5.7982898819568902E-4</v>
      </c>
      <c r="U16" s="18">
        <f>'Variables AME'!T620</f>
        <v>5.7072352323506495E-4</v>
      </c>
      <c r="V16" s="18">
        <f>'Variables AME'!U620</f>
        <v>5.61761047484996E-4</v>
      </c>
      <c r="W16" s="18">
        <f>'Variables AME'!V620</f>
        <v>5.52939316394698E-4</v>
      </c>
      <c r="X16" s="18">
        <f>'Variables AME'!W620</f>
        <v>5.44256119013255E-4</v>
      </c>
      <c r="Y16" s="18">
        <f>'Variables AME'!X620</f>
        <v>5.3570927992327704E-4</v>
      </c>
      <c r="Z16" s="18">
        <f>'Variables AME'!Y620</f>
        <v>5.2729665782383405E-4</v>
      </c>
      <c r="AA16" s="18">
        <f>'Variables AME'!Z620</f>
        <v>5.1901614533672905E-4</v>
      </c>
      <c r="AB16" s="18">
        <f>'Variables AME'!AA620</f>
        <v>5.1086566724847197E-4</v>
      </c>
      <c r="AC16" s="18">
        <f>'Variables AME'!AB620</f>
        <v>5.0284318227569497E-4</v>
      </c>
      <c r="AD16" s="18">
        <f>'Variables AME'!AC620</f>
        <v>4.9494667993721603E-4</v>
      </c>
      <c r="AE16" s="18">
        <f>'Variables AME'!AD620</f>
        <v>4.8717418183414002E-4</v>
      </c>
      <c r="AF16" s="18">
        <f>'Variables AME'!AE620</f>
        <v>4.7952374077022498E-4</v>
      </c>
      <c r="AG16" s="18">
        <f>'Variables AME'!AF620</f>
        <v>4.7199344024070297E-4</v>
      </c>
      <c r="AH16" s="18">
        <f>'Variables AME'!AG620</f>
        <v>4.6458139318802499E-4</v>
      </c>
      <c r="AI16" s="18">
        <f>'Variables AME'!AH620</f>
        <v>4.5728574263573701E-4</v>
      </c>
      <c r="AJ16" s="18">
        <f>'Variables AME'!AI620</f>
        <v>4.5010466099637298E-4</v>
      </c>
      <c r="AK16" s="18">
        <f>'Variables AME'!AJ620</f>
        <v>4.4303634901064E-4</v>
      </c>
      <c r="AL16" s="18">
        <f>'Variables AME'!AK620</f>
        <v>4.3607903565798901E-4</v>
      </c>
      <c r="AM16" s="18">
        <f>'Variables AME'!AL620</f>
        <v>4.2923097781673498E-4</v>
      </c>
      <c r="AN16" s="18">
        <f>'Variables AME'!AM620</f>
        <v>4.2249045996963001E-4</v>
      </c>
      <c r="AO16" s="18">
        <f>'Variables AME'!AN620</f>
        <v>4.1585579339677902E-4</v>
      </c>
      <c r="AP16" s="18">
        <f>'Variables AME'!AO620</f>
        <v>4.0932531540619703E-4</v>
      </c>
      <c r="AQ16" s="18">
        <f>'Variables AME'!AP620</f>
        <v>4.0289739034076301E-4</v>
      </c>
      <c r="AR16" s="18">
        <f>'Variables AME'!AQ620</f>
        <v>3.9657040752178602E-4</v>
      </c>
      <c r="AS16" s="18">
        <f>'Variables AME'!AR620</f>
        <v>3.90342781622058E-4</v>
      </c>
      <c r="AT16" s="18">
        <f>'Variables AME'!AS620</f>
        <v>3.8421295269167602E-4</v>
      </c>
      <c r="AU16" s="18">
        <f>'Variables AME'!AT620</f>
        <v>3.7817938478987501E-4</v>
      </c>
      <c r="AV16" s="18">
        <f>'Variables AME'!AU620</f>
        <v>3.7224056626841299E-4</v>
      </c>
      <c r="AW16" s="18">
        <f>'Variables AME'!AV620</f>
        <v>3.6639500916886E-4</v>
      </c>
      <c r="AX16" s="18"/>
    </row>
    <row r="17" spans="1:50" x14ac:dyDescent="0.25">
      <c r="A17" s="18"/>
      <c r="B17" t="s">
        <v>1586</v>
      </c>
      <c r="C17" s="18">
        <f>'Variables AME'!B621</f>
        <v>1.23935422158917E-3</v>
      </c>
      <c r="D17" s="18">
        <f>'Variables AME'!C621</f>
        <v>1.23935422158917E-3</v>
      </c>
      <c r="E17" s="18">
        <f>'Variables AME'!D621</f>
        <v>1.2393585841237601E-3</v>
      </c>
      <c r="F17" s="18">
        <f>'Variables AME'!E621</f>
        <v>1.2352670034033199E-3</v>
      </c>
      <c r="G17" s="18">
        <f>'Variables AME'!F621</f>
        <v>1.25809945932716E-3</v>
      </c>
      <c r="H17" s="18">
        <f>'Variables AME'!G621</f>
        <v>1.27793191868515E-3</v>
      </c>
      <c r="I17" s="18">
        <f>'Variables AME'!H621</f>
        <v>1.2689784971588701E-3</v>
      </c>
      <c r="J17" s="18">
        <f>'Variables AME'!I621</f>
        <v>1.2136552656692101E-3</v>
      </c>
      <c r="K17" s="18">
        <f>'Variables AME'!J621</f>
        <v>1.1981455822530501E-3</v>
      </c>
      <c r="L17" s="18">
        <f>'Variables AME'!K621</f>
        <v>1.19668403216004E-3</v>
      </c>
      <c r="M17" s="18">
        <f>'Variables AME'!L621</f>
        <v>1.1671988792395899E-3</v>
      </c>
      <c r="N17" s="18">
        <f>'Variables AME'!M621</f>
        <v>1.14977780631193E-3</v>
      </c>
      <c r="O17" s="18">
        <f>'Variables AME'!N621</f>
        <v>1.1404777539610199E-3</v>
      </c>
      <c r="P17" s="18">
        <f>'Variables AME'!O621</f>
        <v>1.12599067652003E-3</v>
      </c>
      <c r="Q17" s="18">
        <f>'Variables AME'!P621</f>
        <v>1.12778809742542E-3</v>
      </c>
      <c r="R17" s="18">
        <f>'Variables AME'!Q621</f>
        <v>1.0892648131957401E-3</v>
      </c>
      <c r="S17" s="18">
        <f>'Variables AME'!R621</f>
        <v>1.07215931682579E-3</v>
      </c>
      <c r="T17" s="18">
        <f>'Variables AME'!S621</f>
        <v>1.05532244029806E-3</v>
      </c>
      <c r="U17" s="18">
        <f>'Variables AME'!T621</f>
        <v>1.03874996513481E-3</v>
      </c>
      <c r="V17" s="18">
        <f>'Variables AME'!U621</f>
        <v>1.02243773924142E-3</v>
      </c>
      <c r="W17" s="18">
        <f>'Variables AME'!V621</f>
        <v>1.00638167562668E-3</v>
      </c>
      <c r="X17" s="18">
        <f>'Variables AME'!W621</f>
        <v>9.90577752010382E-4</v>
      </c>
      <c r="Y17" s="18">
        <f>'Variables AME'!X621</f>
        <v>9.7502200839729998E-4</v>
      </c>
      <c r="Z17" s="18">
        <f>'Variables AME'!Y621</f>
        <v>9.5971054781602302E-4</v>
      </c>
      <c r="AA17" s="18">
        <f>'Variables AME'!Z621</f>
        <v>9.4463953390712797E-4</v>
      </c>
      <c r="AB17" s="18">
        <f>'Variables AME'!AA621</f>
        <v>9.2980519052789405E-4</v>
      </c>
      <c r="AC17" s="18">
        <f>'Variables AME'!AB621</f>
        <v>9.1520380160247999E-4</v>
      </c>
      <c r="AD17" s="18">
        <f>'Variables AME'!AC621</f>
        <v>9.0083170868884995E-4</v>
      </c>
      <c r="AE17" s="18">
        <f>'Variables AME'!AD621</f>
        <v>8.8668531057829801E-4</v>
      </c>
      <c r="AF17" s="18">
        <f>'Variables AME'!AE621</f>
        <v>8.7276106355457697E-4</v>
      </c>
      <c r="AG17" s="18">
        <f>'Variables AME'!AF621</f>
        <v>8.5905547905139703E-4</v>
      </c>
      <c r="AH17" s="18">
        <f>'Variables AME'!AG621</f>
        <v>8.4556512283499201E-4</v>
      </c>
      <c r="AI17" s="18">
        <f>'Variables AME'!AH621</f>
        <v>8.32286615179581E-4</v>
      </c>
      <c r="AJ17" s="18">
        <f>'Variables AME'!AI621</f>
        <v>8.1921662951599304E-4</v>
      </c>
      <c r="AK17" s="18">
        <f>'Variables AME'!AJ621</f>
        <v>8.0635189092476296E-4</v>
      </c>
      <c r="AL17" s="18">
        <f>'Variables AME'!AK621</f>
        <v>7.9368917648601296E-4</v>
      </c>
      <c r="AM17" s="18">
        <f>'Variables AME'!AL621</f>
        <v>7.8122531352013897E-4</v>
      </c>
      <c r="AN17" s="18">
        <f>'Variables AME'!AM621</f>
        <v>7.6895717961589596E-4</v>
      </c>
      <c r="AO17" s="18">
        <f>'Variables AME'!AN621</f>
        <v>7.5688170071833995E-4</v>
      </c>
      <c r="AP17" s="18">
        <f>'Variables AME'!AO621</f>
        <v>7.4499585160932801E-4</v>
      </c>
      <c r="AQ17" s="18">
        <f>'Variables AME'!AP621</f>
        <v>7.3329665446908096E-4</v>
      </c>
      <c r="AR17" s="18">
        <f>'Variables AME'!AQ621</f>
        <v>7.21781178118137E-4</v>
      </c>
      <c r="AS17" s="18">
        <f>'Variables AME'!AR621</f>
        <v>7.1044653742730805E-4</v>
      </c>
      <c r="AT17" s="18">
        <f>'Variables AME'!AS621</f>
        <v>6.9928989272906902E-4</v>
      </c>
      <c r="AU17" s="18">
        <f>'Variables AME'!AT621</f>
        <v>6.8830844851648903E-4</v>
      </c>
      <c r="AV17" s="18">
        <f>'Variables AME'!AU621</f>
        <v>6.7749945387710498E-4</v>
      </c>
      <c r="AW17" s="18">
        <f>'Variables AME'!AV621</f>
        <v>6.66860200312966E-4</v>
      </c>
      <c r="AX17" s="18"/>
    </row>
    <row r="18" spans="1:50" x14ac:dyDescent="0.25">
      <c r="A18" s="18"/>
      <c r="B18" t="s">
        <v>1587</v>
      </c>
      <c r="C18" s="18">
        <f>'Variables AME'!B622</f>
        <v>2.7099633074613699E-3</v>
      </c>
      <c r="D18" s="18">
        <f>'Variables AME'!C622</f>
        <v>2.7099633074613699E-3</v>
      </c>
      <c r="E18" s="18">
        <f>'Variables AME'!D622</f>
        <v>2.7099982329534698E-3</v>
      </c>
      <c r="F18" s="18">
        <f>'Variables AME'!E622</f>
        <v>2.2290100503593101E-3</v>
      </c>
      <c r="G18" s="18">
        <f>'Variables AME'!F622</f>
        <v>2.3810019320511101E-3</v>
      </c>
      <c r="H18" s="18">
        <f>'Variables AME'!G622</f>
        <v>2.8818817674155402E-3</v>
      </c>
      <c r="I18" s="18">
        <f>'Variables AME'!H622</f>
        <v>2.2514042535501E-3</v>
      </c>
      <c r="J18" s="18">
        <f>'Variables AME'!I622</f>
        <v>2.5370567437941701E-3</v>
      </c>
      <c r="K18" s="18">
        <f>'Variables AME'!J622</f>
        <v>1.8806139794620401E-3</v>
      </c>
      <c r="L18" s="18">
        <f>'Variables AME'!K622</f>
        <v>1.91531264346852E-3</v>
      </c>
      <c r="M18" s="18">
        <f>'Variables AME'!L622</f>
        <v>1.7096816348467099E-3</v>
      </c>
      <c r="N18" s="18">
        <f>'Variables AME'!M622</f>
        <v>1.52845930177755E-3</v>
      </c>
      <c r="O18" s="18">
        <f>'Variables AME'!N622</f>
        <v>1.6941074885756099E-3</v>
      </c>
      <c r="P18" s="18">
        <f>'Variables AME'!O622</f>
        <v>1.61169971527642E-3</v>
      </c>
      <c r="Q18" s="18">
        <f>'Variables AME'!P622</f>
        <v>1.5658186026052999E-3</v>
      </c>
      <c r="R18" s="18">
        <f>'Variables AME'!Q622</f>
        <v>1.4913161157749601E-3</v>
      </c>
      <c r="S18" s="18">
        <f>'Variables AME'!R622</f>
        <v>1.4678969228971101E-3</v>
      </c>
      <c r="T18" s="18">
        <f>'Variables AME'!S622</f>
        <v>1.4448454990420099E-3</v>
      </c>
      <c r="U18" s="18">
        <f>'Variables AME'!T622</f>
        <v>1.42215606711507E-3</v>
      </c>
      <c r="V18" s="18">
        <f>'Variables AME'!U622</f>
        <v>1.39982294396224E-3</v>
      </c>
      <c r="W18" s="18">
        <f>'Variables AME'!V622</f>
        <v>1.3778405331099099E-3</v>
      </c>
      <c r="X18" s="18">
        <f>'Variables AME'!W622</f>
        <v>1.3562033283074199E-3</v>
      </c>
      <c r="Y18" s="18">
        <f>'Variables AME'!X622</f>
        <v>1.3349059077024199E-3</v>
      </c>
      <c r="Z18" s="18">
        <f>'Variables AME'!Y622</f>
        <v>1.3139429353203501E-3</v>
      </c>
      <c r="AA18" s="18">
        <f>'Variables AME'!Z622</f>
        <v>1.2933091598041401E-3</v>
      </c>
      <c r="AB18" s="18">
        <f>'Variables AME'!AA622</f>
        <v>1.27299941038849E-3</v>
      </c>
      <c r="AC18" s="18">
        <f>'Variables AME'!AB622</f>
        <v>1.2530085996577101E-3</v>
      </c>
      <c r="AD18" s="18">
        <f>'Variables AME'!AC622</f>
        <v>1.23333171899478E-3</v>
      </c>
      <c r="AE18" s="18">
        <f>'Variables AME'!AD622</f>
        <v>1.21396383791181E-3</v>
      </c>
      <c r="AF18" s="18">
        <f>'Variables AME'!AE622</f>
        <v>1.1949001042999799E-3</v>
      </c>
      <c r="AG18" s="18">
        <f>'Variables AME'!AF622</f>
        <v>1.1761357425856601E-3</v>
      </c>
      <c r="AH18" s="18">
        <f>'Variables AME'!AG622</f>
        <v>1.1576660506222201E-3</v>
      </c>
      <c r="AI18" s="18">
        <f>'Variables AME'!AH622</f>
        <v>1.1394864013459E-3</v>
      </c>
      <c r="AJ18" s="18">
        <f>'Variables AME'!AI622</f>
        <v>1.1215922396643099E-3</v>
      </c>
      <c r="AK18" s="18">
        <f>'Variables AME'!AJ622</f>
        <v>1.1039790831299E-3</v>
      </c>
      <c r="AL18" s="18">
        <f>'Variables AME'!AK622</f>
        <v>1.0866425179474001E-3</v>
      </c>
      <c r="AM18" s="18">
        <f>'Variables AME'!AL622</f>
        <v>1.0695782015302301E-3</v>
      </c>
      <c r="AN18" s="18">
        <f>'Variables AME'!AM622</f>
        <v>1.052781858145E-3</v>
      </c>
      <c r="AO18" s="18">
        <f>'Variables AME'!AN622</f>
        <v>1.03624927960975E-3</v>
      </c>
      <c r="AP18" s="18">
        <f>'Variables AME'!AO622</f>
        <v>1.01997632363542E-3</v>
      </c>
      <c r="AQ18" s="18">
        <f>'Variables AME'!AP622</f>
        <v>1.0039589133103001E-3</v>
      </c>
      <c r="AR18" s="18">
        <f>'Variables AME'!AQ622</f>
        <v>9.8819303597468401E-4</v>
      </c>
      <c r="AS18" s="18">
        <f>'Variables AME'!AR622</f>
        <v>9.7267474149337601E-4</v>
      </c>
      <c r="AT18" s="18">
        <f>'Variables AME'!AS622</f>
        <v>9.5740014171641905E-4</v>
      </c>
      <c r="AU18" s="18">
        <f>'Variables AME'!AT622</f>
        <v>9.4236540959255705E-4</v>
      </c>
      <c r="AV18" s="18">
        <f>'Variables AME'!AU622</f>
        <v>9.2756677855747999E-4</v>
      </c>
      <c r="AW18" s="18">
        <f>'Variables AME'!AV622</f>
        <v>9.1300054082216696E-4</v>
      </c>
      <c r="AX18" s="18"/>
    </row>
    <row r="19" spans="1:50" x14ac:dyDescent="0.25">
      <c r="A19" s="18"/>
      <c r="B19" t="s">
        <v>1588</v>
      </c>
      <c r="C19" s="18">
        <f>'Variables AME'!B623</f>
        <v>3.6778400827501898E-4</v>
      </c>
      <c r="D19" s="18">
        <f>'Variables AME'!C623</f>
        <v>3.6778400827501898E-4</v>
      </c>
      <c r="E19" s="18">
        <f>'Variables AME'!D623</f>
        <v>3.6778541889074103E-4</v>
      </c>
      <c r="F19" s="18">
        <f>'Variables AME'!E623</f>
        <v>3.5385415501904699E-4</v>
      </c>
      <c r="G19" s="18">
        <f>'Variables AME'!F623</f>
        <v>3.4234755566050302E-4</v>
      </c>
      <c r="H19" s="18">
        <f>'Variables AME'!G623</f>
        <v>3.8748550153321499E-4</v>
      </c>
      <c r="I19" s="18">
        <f>'Variables AME'!H623</f>
        <v>3.7410322411419002E-4</v>
      </c>
      <c r="J19" s="18">
        <f>'Variables AME'!I623</f>
        <v>3.34994278870384E-4</v>
      </c>
      <c r="K19" s="18">
        <f>'Variables AME'!J623</f>
        <v>3.2003489563352201E-4</v>
      </c>
      <c r="L19" s="18">
        <f>'Variables AME'!K623</f>
        <v>3.2008478268592897E-4</v>
      </c>
      <c r="M19" s="18">
        <f>'Variables AME'!L623</f>
        <v>3.1159648373347502E-4</v>
      </c>
      <c r="N19" s="18">
        <f>'Variables AME'!M623</f>
        <v>2.9834332122757E-4</v>
      </c>
      <c r="O19" s="18">
        <f>'Variables AME'!N623</f>
        <v>3.05741220973118E-4</v>
      </c>
      <c r="P19" s="18">
        <f>'Variables AME'!O623</f>
        <v>3.1573016658604602E-4</v>
      </c>
      <c r="Q19" s="18">
        <f>'Variables AME'!P623</f>
        <v>2.9912399765438103E-4</v>
      </c>
      <c r="R19" s="18">
        <f>'Variables AME'!Q623</f>
        <v>2.8743761655753699E-4</v>
      </c>
      <c r="S19" s="18">
        <f>'Variables AME'!R623</f>
        <v>2.8292378016111402E-4</v>
      </c>
      <c r="T19" s="18">
        <f>'Variables AME'!S623</f>
        <v>2.7848082780889901E-4</v>
      </c>
      <c r="U19" s="18">
        <f>'Variables AME'!T623</f>
        <v>2.7410764625762998E-4</v>
      </c>
      <c r="V19" s="18">
        <f>'Variables AME'!U623</f>
        <v>2.6980313988930299E-4</v>
      </c>
      <c r="W19" s="18">
        <f>'Variables AME'!V623</f>
        <v>2.65566230246945E-4</v>
      </c>
      <c r="X19" s="18">
        <f>'Variables AME'!W623</f>
        <v>2.6139585582472298E-4</v>
      </c>
      <c r="Y19" s="18">
        <f>'Variables AME'!X623</f>
        <v>2.5729097161624202E-4</v>
      </c>
      <c r="Z19" s="18">
        <f>'Variables AME'!Y623</f>
        <v>2.5325054938714499E-4</v>
      </c>
      <c r="AA19" s="18">
        <f>'Variables AME'!Z623</f>
        <v>2.49273576778391E-4</v>
      </c>
      <c r="AB19" s="18">
        <f>'Variables AME'!AA623</f>
        <v>2.4535905743400802E-4</v>
      </c>
      <c r="AC19" s="18">
        <f>'Variables AME'!AB623</f>
        <v>2.41506010486552E-4</v>
      </c>
      <c r="AD19" s="18">
        <f>'Variables AME'!AC623</f>
        <v>2.37713470671368E-4</v>
      </c>
      <c r="AE19" s="18">
        <f>'Variables AME'!AD623</f>
        <v>2.3398048777634699E-4</v>
      </c>
      <c r="AF19" s="18">
        <f>'Variables AME'!AE623</f>
        <v>2.30306126570178E-4</v>
      </c>
      <c r="AG19" s="18">
        <f>'Variables AME'!AF623</f>
        <v>2.26689466477061E-4</v>
      </c>
      <c r="AH19" s="18">
        <f>'Variables AME'!AG623</f>
        <v>2.2312960133545701E-4</v>
      </c>
      <c r="AI19" s="18">
        <f>'Variables AME'!AH623</f>
        <v>2.1962563926909901E-4</v>
      </c>
      <c r="AJ19" s="18">
        <f>'Variables AME'!AI623</f>
        <v>2.16176702447035E-4</v>
      </c>
      <c r="AK19" s="18">
        <f>'Variables AME'!AJ623</f>
        <v>2.12781926631297E-4</v>
      </c>
      <c r="AL19" s="18">
        <f>'Variables AME'!AK623</f>
        <v>2.0944046146197801E-4</v>
      </c>
      <c r="AM19" s="18">
        <f>'Variables AME'!AL623</f>
        <v>2.0615146970288199E-4</v>
      </c>
      <c r="AN19" s="18">
        <f>'Variables AME'!AM623</f>
        <v>2.02914127242786E-4</v>
      </c>
      <c r="AO19" s="18">
        <f>'Variables AME'!AN623</f>
        <v>1.9972762306870399E-4</v>
      </c>
      <c r="AP19" s="18">
        <f>'Variables AME'!AO623</f>
        <v>1.9659115888314899E-4</v>
      </c>
      <c r="AQ19" s="18">
        <f>'Variables AME'!AP623</f>
        <v>1.93503948747573E-4</v>
      </c>
      <c r="AR19" s="18">
        <f>'Variables AME'!AQ623</f>
        <v>1.9046521932363601E-4</v>
      </c>
      <c r="AS19" s="18">
        <f>'Variables AME'!AR623</f>
        <v>1.87474209167567E-4</v>
      </c>
      <c r="AT19" s="18">
        <f>'Variables AME'!AS623</f>
        <v>1.8453016895332699E-4</v>
      </c>
      <c r="AU19" s="18">
        <f>'Variables AME'!AT623</f>
        <v>1.8163236107804199E-4</v>
      </c>
      <c r="AV19" s="18">
        <f>'Variables AME'!AU623</f>
        <v>1.7878005960009799E-4</v>
      </c>
      <c r="AW19" s="18">
        <f>'Variables AME'!AV623</f>
        <v>1.7597254979201201E-4</v>
      </c>
      <c r="AX19" s="18"/>
    </row>
    <row r="20" spans="1:50" x14ac:dyDescent="0.25">
      <c r="A20" s="19"/>
      <c r="B20" t="s">
        <v>1589</v>
      </c>
      <c r="C20" s="18">
        <f>'Variables AME'!B624</f>
        <v>2.8932344975778402E-3</v>
      </c>
      <c r="D20" s="18">
        <f>'Variables AME'!C624</f>
        <v>2.8932344975778402E-3</v>
      </c>
      <c r="E20" s="18">
        <f>'Variables AME'!D624</f>
        <v>2.8932340929245701E-3</v>
      </c>
      <c r="F20" s="18">
        <f>'Variables AME'!E624</f>
        <v>2.8670579526551701E-3</v>
      </c>
      <c r="G20" s="18">
        <f>'Variables AME'!F624</f>
        <v>2.82095281950592E-3</v>
      </c>
      <c r="H20" s="18">
        <f>'Variables AME'!G624</f>
        <v>2.78047932411526E-3</v>
      </c>
      <c r="I20" s="18">
        <f>'Variables AME'!H624</f>
        <v>2.7619216407341099E-3</v>
      </c>
      <c r="J20" s="18">
        <f>'Variables AME'!I624</f>
        <v>2.6216260949061699E-3</v>
      </c>
      <c r="K20" s="18">
        <f>'Variables AME'!J624</f>
        <v>2.5098604511276999E-3</v>
      </c>
      <c r="L20" s="18">
        <f>'Variables AME'!K624</f>
        <v>2.4810611106755799E-3</v>
      </c>
      <c r="M20" s="18">
        <f>'Variables AME'!L624</f>
        <v>2.41296085875017E-3</v>
      </c>
      <c r="N20" s="18">
        <f>'Variables AME'!M624</f>
        <v>2.3726578573704899E-3</v>
      </c>
      <c r="O20" s="18">
        <f>'Variables AME'!N624</f>
        <v>2.3660031380651298E-3</v>
      </c>
      <c r="P20" s="18">
        <f>'Variables AME'!O624</f>
        <v>2.3589747609967901E-3</v>
      </c>
      <c r="Q20" s="18">
        <f>'Variables AME'!P624</f>
        <v>2.2721369349912898E-3</v>
      </c>
      <c r="R20" s="18">
        <f>'Variables AME'!Q624</f>
        <v>2.1539641188616202E-3</v>
      </c>
      <c r="S20" s="18">
        <f>'Variables AME'!R624</f>
        <v>2.1201388960200998E-3</v>
      </c>
      <c r="T20" s="18">
        <f>'Variables AME'!S624</f>
        <v>2.08684485473731E-3</v>
      </c>
      <c r="U20" s="18">
        <f>'Variables AME'!T624</f>
        <v>2.0540736524885801E-3</v>
      </c>
      <c r="V20" s="18">
        <f>'Variables AME'!U624</f>
        <v>2.0218170805990799E-3</v>
      </c>
      <c r="W20" s="18">
        <f>'Variables AME'!V624</f>
        <v>1.9900670559309299E-3</v>
      </c>
      <c r="X20" s="18">
        <f>'Variables AME'!W624</f>
        <v>1.9588156249044299E-3</v>
      </c>
      <c r="Y20" s="18">
        <f>'Variables AME'!X624</f>
        <v>1.92805495627232E-3</v>
      </c>
      <c r="Z20" s="18">
        <f>'Variables AME'!Y624</f>
        <v>1.8977773447247401E-3</v>
      </c>
      <c r="AA20" s="18">
        <f>'Variables AME'!Z624</f>
        <v>1.8679752038107799E-3</v>
      </c>
      <c r="AB20" s="18">
        <f>'Variables AME'!AA624</f>
        <v>1.83864106709822E-3</v>
      </c>
      <c r="AC20" s="18">
        <f>'Variables AME'!AB624</f>
        <v>1.8097675848149999E-3</v>
      </c>
      <c r="AD20" s="18">
        <f>'Variables AME'!AC624</f>
        <v>1.7813475241015399E-3</v>
      </c>
      <c r="AE20" s="18">
        <f>'Variables AME'!AD624</f>
        <v>1.7533737634047E-3</v>
      </c>
      <c r="AF20" s="18">
        <f>'Variables AME'!AE624</f>
        <v>1.72583929381575E-3</v>
      </c>
      <c r="AG20" s="18">
        <f>'Variables AME'!AF624</f>
        <v>1.69873721771191E-3</v>
      </c>
      <c r="AH20" s="18">
        <f>'Variables AME'!AG624</f>
        <v>1.6720607448446501E-3</v>
      </c>
      <c r="AI20" s="18">
        <f>'Variables AME'!AH624</f>
        <v>1.6458031917141701E-3</v>
      </c>
      <c r="AJ20" s="18">
        <f>'Variables AME'!AI624</f>
        <v>1.61995797984024E-3</v>
      </c>
      <c r="AK20" s="18">
        <f>'Variables AME'!AJ624</f>
        <v>1.5945186326455499E-3</v>
      </c>
      <c r="AL20" s="18">
        <f>'Variables AME'!AK624</f>
        <v>1.5694787779657201E-3</v>
      </c>
      <c r="AM20" s="18">
        <f>'Variables AME'!AL624</f>
        <v>1.5448321422855699E-3</v>
      </c>
      <c r="AN20" s="18">
        <f>'Variables AME'!AM624</f>
        <v>1.52057254959189E-3</v>
      </c>
      <c r="AO20" s="18">
        <f>'Variables AME'!AN624</f>
        <v>1.4966939223633501E-3</v>
      </c>
      <c r="AP20" s="18">
        <f>'Variables AME'!AO624</f>
        <v>1.4731902785948699E-3</v>
      </c>
      <c r="AQ20" s="18">
        <f>'Variables AME'!AP624</f>
        <v>1.4500557287808399E-3</v>
      </c>
      <c r="AR20" s="18">
        <f>'Variables AME'!AQ624</f>
        <v>1.42728447772858E-3</v>
      </c>
      <c r="AS20" s="18">
        <f>'Variables AME'!AR624</f>
        <v>1.404870819215E-3</v>
      </c>
      <c r="AT20" s="18">
        <f>'Variables AME'!AS624</f>
        <v>1.38280913868205E-3</v>
      </c>
      <c r="AU20" s="18">
        <f>'Variables AME'!AT624</f>
        <v>1.3610939079019399E-3</v>
      </c>
      <c r="AV20" s="18">
        <f>'Variables AME'!AU624</f>
        <v>1.3397196869599599E-3</v>
      </c>
      <c r="AW20" s="18">
        <f>'Variables AME'!AV624</f>
        <v>1.3186811204959001E-3</v>
      </c>
      <c r="AX20" s="18"/>
    </row>
    <row r="21" spans="1:50" x14ac:dyDescent="0.25">
      <c r="A21" s="19"/>
      <c r="B21" t="s">
        <v>1590</v>
      </c>
      <c r="C21" s="18">
        <f>'Variables AME'!B625</f>
        <v>2.2561859309554E-3</v>
      </c>
      <c r="D21" s="18">
        <f>'Variables AME'!C625</f>
        <v>2.2561859309554E-3</v>
      </c>
      <c r="E21" s="18">
        <f>'Variables AME'!D625</f>
        <v>2.2561859064018199E-3</v>
      </c>
      <c r="F21" s="18">
        <f>'Variables AME'!E625</f>
        <v>2.26840121149862E-3</v>
      </c>
      <c r="G21" s="18">
        <f>'Variables AME'!F625</f>
        <v>2.2291056466189501E-3</v>
      </c>
      <c r="H21" s="18">
        <f>'Variables AME'!G625</f>
        <v>2.0712247772671699E-3</v>
      </c>
      <c r="I21" s="18">
        <f>'Variables AME'!H625</f>
        <v>2.0915008951938401E-3</v>
      </c>
      <c r="J21" s="18">
        <f>'Variables AME'!I625</f>
        <v>1.99478948362504E-3</v>
      </c>
      <c r="K21" s="18">
        <f>'Variables AME'!J625</f>
        <v>1.8868205443438701E-3</v>
      </c>
      <c r="L21" s="18">
        <f>'Variables AME'!K625</f>
        <v>1.8452911706880099E-3</v>
      </c>
      <c r="M21" s="18">
        <f>'Variables AME'!L625</f>
        <v>1.8041974627813701E-3</v>
      </c>
      <c r="N21" s="18">
        <f>'Variables AME'!M625</f>
        <v>1.7870570934780099E-3</v>
      </c>
      <c r="O21" s="18">
        <f>'Variables AME'!N625</f>
        <v>1.7843050714062799E-3</v>
      </c>
      <c r="P21" s="18">
        <f>'Variables AME'!O625</f>
        <v>1.8161781030177099E-3</v>
      </c>
      <c r="Q21" s="18">
        <f>'Variables AME'!P625</f>
        <v>1.7783061919435701E-3</v>
      </c>
      <c r="R21" s="18">
        <f>'Variables AME'!Q625</f>
        <v>1.71997384643573E-3</v>
      </c>
      <c r="S21" s="18">
        <f>'Variables AME'!R625</f>
        <v>1.69296387962681E-3</v>
      </c>
      <c r="T21" s="18">
        <f>'Variables AME'!S625</f>
        <v>1.6663780696215501E-3</v>
      </c>
      <c r="U21" s="18">
        <f>'Variables AME'!T625</f>
        <v>1.64020975549122E-3</v>
      </c>
      <c r="V21" s="18">
        <f>'Variables AME'!U625</f>
        <v>1.6144523807858099E-3</v>
      </c>
      <c r="W21" s="18">
        <f>'Variables AME'!V625</f>
        <v>1.58909949222027E-3</v>
      </c>
      <c r="X21" s="18">
        <f>'Variables AME'!W625</f>
        <v>1.56414473824423E-3</v>
      </c>
      <c r="Y21" s="18">
        <f>'Variables AME'!X625</f>
        <v>1.5395818666429301E-3</v>
      </c>
      <c r="Z21" s="18">
        <f>'Variables AME'!Y625</f>
        <v>1.51540472285944E-3</v>
      </c>
      <c r="AA21" s="18">
        <f>'Variables AME'!Z625</f>
        <v>1.4916072499683E-3</v>
      </c>
      <c r="AB21" s="18">
        <f>'Variables AME'!AA625</f>
        <v>1.4681834854936701E-3</v>
      </c>
      <c r="AC21" s="18">
        <f>'Variables AME'!AB625</f>
        <v>1.4451275611906201E-3</v>
      </c>
      <c r="AD21" s="18">
        <f>'Variables AME'!AC625</f>
        <v>1.4224337000879801E-3</v>
      </c>
      <c r="AE21" s="18">
        <f>'Variables AME'!AD625</f>
        <v>1.40009621711947E-3</v>
      </c>
      <c r="AF21" s="18">
        <f>'Variables AME'!AE625</f>
        <v>1.3781095151431399E-3</v>
      </c>
      <c r="AG21" s="18">
        <f>'Variables AME'!AF625</f>
        <v>1.3564680860872101E-3</v>
      </c>
      <c r="AH21" s="18">
        <f>'Variables AME'!AG625</f>
        <v>1.3351665075288701E-3</v>
      </c>
      <c r="AI21" s="18">
        <f>'Variables AME'!AH625</f>
        <v>1.31419944304664E-3</v>
      </c>
      <c r="AJ21" s="18">
        <f>'Variables AME'!AI625</f>
        <v>1.29356163901916E-3</v>
      </c>
      <c r="AK21" s="18">
        <f>'Variables AME'!AJ625</f>
        <v>1.27324792504448E-3</v>
      </c>
      <c r="AL21" s="18">
        <f>'Variables AME'!AK625</f>
        <v>1.25325321181954E-3</v>
      </c>
      <c r="AM21" s="18">
        <f>'Variables AME'!AL625</f>
        <v>1.2335724896343899E-3</v>
      </c>
      <c r="AN21" s="18">
        <f>'Variables AME'!AM625</f>
        <v>1.21420082774024E-3</v>
      </c>
      <c r="AO21" s="18">
        <f>'Variables AME'!AN625</f>
        <v>1.19513337283105E-3</v>
      </c>
      <c r="AP21" s="18">
        <f>'Variables AME'!AO625</f>
        <v>1.17636534768452E-3</v>
      </c>
      <c r="AQ21" s="18">
        <f>'Variables AME'!AP625</f>
        <v>1.1578920498097401E-3</v>
      </c>
      <c r="AR21" s="18">
        <f>'Variables AME'!AQ625</f>
        <v>1.13970885144249E-3</v>
      </c>
      <c r="AS21" s="18">
        <f>'Variables AME'!AR625</f>
        <v>1.12181119689909E-3</v>
      </c>
      <c r="AT21" s="18">
        <f>'Variables AME'!AS625</f>
        <v>1.1041946015835199E-3</v>
      </c>
      <c r="AU21" s="18">
        <f>'Variables AME'!AT625</f>
        <v>1.08685465220756E-3</v>
      </c>
      <c r="AV21" s="18">
        <f>'Variables AME'!AU625</f>
        <v>1.0697870044642801E-3</v>
      </c>
      <c r="AW21" s="18">
        <f>'Variables AME'!AV625</f>
        <v>1.05298738185043E-3</v>
      </c>
      <c r="AX21" s="18"/>
    </row>
    <row r="22" spans="1:50" x14ac:dyDescent="0.25">
      <c r="A22" s="19"/>
      <c r="B22" t="s">
        <v>1591</v>
      </c>
      <c r="C22" s="18">
        <f>'Variables AME'!B626</f>
        <v>3.8201260460791399E-2</v>
      </c>
      <c r="D22" s="18">
        <f>'Variables AME'!C626</f>
        <v>3.8201260460791399E-2</v>
      </c>
      <c r="E22" s="18">
        <f>'Variables AME'!D626</f>
        <v>3.8201242172227902E-2</v>
      </c>
      <c r="F22" s="18">
        <f>'Variables AME'!E626</f>
        <v>3.8435962256320302E-2</v>
      </c>
      <c r="G22" s="18">
        <f>'Variables AME'!F626</f>
        <v>3.90172235953462E-2</v>
      </c>
      <c r="H22" s="18">
        <f>'Variables AME'!G626</f>
        <v>3.55840993095407E-2</v>
      </c>
      <c r="I22" s="18">
        <f>'Variables AME'!H626</f>
        <v>3.6528826456510601E-2</v>
      </c>
      <c r="J22" s="18">
        <f>'Variables AME'!I626</f>
        <v>3.7720707491846299E-2</v>
      </c>
      <c r="K22" s="18">
        <f>'Variables AME'!J626</f>
        <v>3.68568787334735E-2</v>
      </c>
      <c r="L22" s="18">
        <f>'Variables AME'!K626</f>
        <v>3.67690821417768E-2</v>
      </c>
      <c r="M22" s="18">
        <f>'Variables AME'!L626</f>
        <v>3.5515424235816398E-2</v>
      </c>
      <c r="N22" s="18">
        <f>'Variables AME'!M626</f>
        <v>3.6509518269981799E-2</v>
      </c>
      <c r="O22" s="18">
        <f>'Variables AME'!N626</f>
        <v>3.8270839573391002E-2</v>
      </c>
      <c r="P22" s="18">
        <f>'Variables AME'!O626</f>
        <v>3.8562409044376002E-2</v>
      </c>
      <c r="Q22" s="18">
        <f>'Variables AME'!P626</f>
        <v>3.8630267008732198E-2</v>
      </c>
      <c r="R22" s="18">
        <f>'Variables AME'!Q626</f>
        <v>3.8482187197481303E-2</v>
      </c>
      <c r="S22" s="18">
        <f>'Variables AME'!R626</f>
        <v>3.7993973354692602E-2</v>
      </c>
      <c r="T22" s="18">
        <f>'Variables AME'!S626</f>
        <v>3.75119533650939E-2</v>
      </c>
      <c r="U22" s="18">
        <f>'Variables AME'!T626</f>
        <v>3.70360486251902E-2</v>
      </c>
      <c r="V22" s="18">
        <f>'Variables AME'!U626</f>
        <v>3.6566181580375598E-2</v>
      </c>
      <c r="W22" s="18">
        <f>'Variables AME'!V626</f>
        <v>3.6102275627964198E-2</v>
      </c>
      <c r="X22" s="18">
        <f>'Variables AME'!W626</f>
        <v>3.5644255116537703E-2</v>
      </c>
      <c r="Y22" s="18">
        <f>'Variables AME'!X626</f>
        <v>3.5192045401200203E-2</v>
      </c>
      <c r="Z22" s="18">
        <f>'Variables AME'!Y626</f>
        <v>3.4745572765740897E-2</v>
      </c>
      <c r="AA22" s="18">
        <f>'Variables AME'!Z626</f>
        <v>3.4304764413861301E-2</v>
      </c>
      <c r="AB22" s="18">
        <f>'Variables AME'!AA626</f>
        <v>3.3869548481995901E-2</v>
      </c>
      <c r="AC22" s="18">
        <f>'Variables AME'!AB626</f>
        <v>3.3439854028492803E-2</v>
      </c>
      <c r="AD22" s="18">
        <f>'Variables AME'!AC626</f>
        <v>3.3015611002035497E-2</v>
      </c>
      <c r="AE22" s="18">
        <f>'Variables AME'!AD626</f>
        <v>3.2596750230069499E-2</v>
      </c>
      <c r="AF22" s="18">
        <f>'Variables AME'!AE626</f>
        <v>3.2183203449772303E-2</v>
      </c>
      <c r="AG22" s="18">
        <f>'Variables AME'!AF626</f>
        <v>3.1774903233504202E-2</v>
      </c>
      <c r="AH22" s="18">
        <f>'Variables AME'!AG626</f>
        <v>3.1371783027166998E-2</v>
      </c>
      <c r="AI22" s="18">
        <f>'Variables AME'!AH626</f>
        <v>3.0973777096902098E-2</v>
      </c>
      <c r="AJ22" s="18">
        <f>'Variables AME'!AI626</f>
        <v>3.0580820567155199E-2</v>
      </c>
      <c r="AK22" s="18">
        <f>'Variables AME'!AJ626</f>
        <v>3.01928493512192E-2</v>
      </c>
      <c r="AL22" s="18">
        <f>'Variables AME'!AK626</f>
        <v>2.98098002767004E-2</v>
      </c>
      <c r="AM22" s="18">
        <f>'Variables AME'!AL626</f>
        <v>2.9431610818001799E-2</v>
      </c>
      <c r="AN22" s="18">
        <f>'Variables AME'!AM626</f>
        <v>2.90582193591577E-2</v>
      </c>
      <c r="AO22" s="18">
        <f>'Variables AME'!AN626</f>
        <v>2.86895650246944E-2</v>
      </c>
      <c r="AP22" s="18">
        <f>'Variables AME'!AO626</f>
        <v>2.8325587729835601E-2</v>
      </c>
      <c r="AQ22" s="18">
        <f>'Variables AME'!AP626</f>
        <v>2.79662281163519E-2</v>
      </c>
      <c r="AR22" s="18">
        <f>'Variables AME'!AQ626</f>
        <v>2.7611427610125399E-2</v>
      </c>
      <c r="AS22" s="18">
        <f>'Variables AME'!AR626</f>
        <v>2.7261128350914599E-2</v>
      </c>
      <c r="AT22" s="18">
        <f>'Variables AME'!AS626</f>
        <v>2.6915273268006901E-2</v>
      </c>
      <c r="AU22" s="18">
        <f>'Variables AME'!AT626</f>
        <v>2.6573805961595399E-2</v>
      </c>
      <c r="AV22" s="18">
        <f>'Variables AME'!AU626</f>
        <v>2.6236670757986701E-2</v>
      </c>
      <c r="AW22" s="18">
        <f>'Variables AME'!AV626</f>
        <v>2.5903812707091401E-2</v>
      </c>
      <c r="AX22" s="18"/>
    </row>
    <row r="23" spans="1:50" x14ac:dyDescent="0.25">
      <c r="A23" s="19"/>
      <c r="B23" t="s">
        <v>1592</v>
      </c>
      <c r="C23" s="18">
        <f>'Variables AME'!B627</f>
        <v>1.3185871338860399E-4</v>
      </c>
      <c r="D23" s="18">
        <f>'Variables AME'!C627</f>
        <v>1.3185871338860399E-4</v>
      </c>
      <c r="E23" s="18">
        <f>'Variables AME'!D627</f>
        <v>1.31858712845269E-4</v>
      </c>
      <c r="F23" s="18">
        <f>'Variables AME'!E627</f>
        <v>1.3294433240639E-4</v>
      </c>
      <c r="G23" s="18">
        <f>'Variables AME'!F627</f>
        <v>1.3472508778844799E-4</v>
      </c>
      <c r="H23" s="18">
        <f>'Variables AME'!G627</f>
        <v>1.2278488773155699E-4</v>
      </c>
      <c r="I23" s="18">
        <f>'Variables AME'!H627</f>
        <v>1.2974840433207599E-4</v>
      </c>
      <c r="J23" s="18">
        <f>'Variables AME'!I627</f>
        <v>1.29827577536493E-4</v>
      </c>
      <c r="K23" s="18">
        <f>'Variables AME'!J627</f>
        <v>1.2891806255449501E-4</v>
      </c>
      <c r="L23" s="18">
        <f>'Variables AME'!K627</f>
        <v>1.25619628444757E-4</v>
      </c>
      <c r="M23" s="18">
        <f>'Variables AME'!L627</f>
        <v>1.23740679428027E-4</v>
      </c>
      <c r="N23" s="18">
        <f>'Variables AME'!M627</f>
        <v>1.2664107090927499E-4</v>
      </c>
      <c r="O23" s="18">
        <f>'Variables AME'!N627</f>
        <v>1.29678014884272E-4</v>
      </c>
      <c r="P23" s="18">
        <f>'Variables AME'!O627</f>
        <v>1.3002472304413001E-4</v>
      </c>
      <c r="Q23" s="18">
        <f>'Variables AME'!P627</f>
        <v>1.2809829997668801E-4</v>
      </c>
      <c r="R23" s="18">
        <f>'Variables AME'!Q627</f>
        <v>1.2933684531532801E-4</v>
      </c>
      <c r="S23" s="18">
        <f>'Variables AME'!R627</f>
        <v>1.27695981268711E-4</v>
      </c>
      <c r="T23" s="18">
        <f>'Variables AME'!S627</f>
        <v>1.2607593436957901E-4</v>
      </c>
      <c r="U23" s="18">
        <f>'Variables AME'!T627</f>
        <v>1.2447644071197599E-4</v>
      </c>
      <c r="V23" s="18">
        <f>'Variables AME'!U627</f>
        <v>1.22897239377879E-4</v>
      </c>
      <c r="W23" s="18">
        <f>'Variables AME'!V627</f>
        <v>1.2133807294931E-4</v>
      </c>
      <c r="X23" s="18">
        <f>'Variables AME'!W627</f>
        <v>1.1979868726968101E-4</v>
      </c>
      <c r="Y23" s="18">
        <f>'Variables AME'!X627</f>
        <v>1.18278831459674E-4</v>
      </c>
      <c r="Z23" s="18">
        <f>'Variables AME'!Y627</f>
        <v>1.1677825762533599E-4</v>
      </c>
      <c r="AA23" s="18">
        <f>'Variables AME'!Z627</f>
        <v>1.15296721187846E-4</v>
      </c>
      <c r="AB23" s="18">
        <f>'Variables AME'!AA627</f>
        <v>1.1383398066024101E-4</v>
      </c>
      <c r="AC23" s="18">
        <f>'Variables AME'!AB627</f>
        <v>1.12389797569324E-4</v>
      </c>
      <c r="AD23" s="18">
        <f>'Variables AME'!AC627</f>
        <v>1.1096393638051399E-4</v>
      </c>
      <c r="AE23" s="18">
        <f>'Variables AME'!AD627</f>
        <v>1.0955616480849E-4</v>
      </c>
      <c r="AF23" s="18">
        <f>'Variables AME'!AE627</f>
        <v>1.08166253235786E-4</v>
      </c>
      <c r="AG23" s="18">
        <f>'Variables AME'!AF627</f>
        <v>1.06793975143153E-4</v>
      </c>
      <c r="AH23" s="18">
        <f>'Variables AME'!AG627</f>
        <v>1.0543910687384399E-4</v>
      </c>
      <c r="AI23" s="18">
        <f>'Variables AME'!AH627</f>
        <v>1.04101427419462E-4</v>
      </c>
      <c r="AJ23" s="18">
        <f>'Variables AME'!AI627</f>
        <v>1.02780718700676E-4</v>
      </c>
      <c r="AK23" s="18">
        <f>'Variables AME'!AJ627</f>
        <v>1.0147676554081701E-4</v>
      </c>
      <c r="AL23" s="18">
        <f>'Variables AME'!AK627</f>
        <v>1.00189355317865E-4</v>
      </c>
      <c r="AM23" s="18">
        <f>'Variables AME'!AL627</f>
        <v>9.8918278129257503E-5</v>
      </c>
      <c r="AN23" s="18">
        <f>'Variables AME'!AM627</f>
        <v>9.7663326788934607E-5</v>
      </c>
      <c r="AO23" s="18">
        <f>'Variables AME'!AN627</f>
        <v>9.6424296673554996E-5</v>
      </c>
      <c r="AP23" s="18">
        <f>'Variables AME'!AO627</f>
        <v>9.5200985835118302E-5</v>
      </c>
      <c r="AQ23" s="18">
        <f>'Variables AME'!AP627</f>
        <v>9.3993194831663301E-5</v>
      </c>
      <c r="AR23" s="18">
        <f>'Variables AME'!AQ627</f>
        <v>9.2800726825402306E-5</v>
      </c>
      <c r="AS23" s="18">
        <f>'Variables AME'!AR627</f>
        <v>9.1623387262284198E-5</v>
      </c>
      <c r="AT23" s="18">
        <f>'Variables AME'!AS627</f>
        <v>9.0460984391993102E-5</v>
      </c>
      <c r="AU23" s="18">
        <f>'Variables AME'!AT627</f>
        <v>8.9313328591287904E-5</v>
      </c>
      <c r="AV23" s="18">
        <f>'Variables AME'!AU627</f>
        <v>8.8180232839647397E-5</v>
      </c>
      <c r="AW23" s="18">
        <f>'Variables AME'!AV627</f>
        <v>8.7061512326278405E-5</v>
      </c>
      <c r="AX23" s="18"/>
    </row>
    <row r="24" spans="1:50" x14ac:dyDescent="0.25">
      <c r="A24" s="19"/>
      <c r="B24" t="s">
        <v>1593</v>
      </c>
      <c r="C24" s="18">
        <f>'Variables AME'!B628</f>
        <v>2.45038722168441E-3</v>
      </c>
      <c r="D24" s="18">
        <f>'Variables AME'!C628</f>
        <v>2.45038722168441E-3</v>
      </c>
      <c r="E24" s="18">
        <f>'Variables AME'!D628</f>
        <v>2.45038686284827E-3</v>
      </c>
      <c r="F24" s="18">
        <f>'Variables AME'!E628</f>
        <v>2.5179684023528101E-3</v>
      </c>
      <c r="G24" s="18">
        <f>'Variables AME'!F628</f>
        <v>2.5631027651928399E-3</v>
      </c>
      <c r="H24" s="18">
        <f>'Variables AME'!G628</f>
        <v>2.6331665498964801E-3</v>
      </c>
      <c r="I24" s="18">
        <f>'Variables AME'!H628</f>
        <v>2.59918475486568E-3</v>
      </c>
      <c r="J24" s="18">
        <f>'Variables AME'!I628</f>
        <v>2.61056034875865E-3</v>
      </c>
      <c r="K24" s="18">
        <f>'Variables AME'!J628</f>
        <v>2.5518320342815901E-3</v>
      </c>
      <c r="L24" s="18">
        <f>'Variables AME'!K628</f>
        <v>2.4707025062170001E-3</v>
      </c>
      <c r="M24" s="18">
        <f>'Variables AME'!L628</f>
        <v>2.4391022428140001E-3</v>
      </c>
      <c r="N24" s="18">
        <f>'Variables AME'!M628</f>
        <v>2.4019512404020301E-3</v>
      </c>
      <c r="O24" s="18">
        <f>'Variables AME'!N628</f>
        <v>2.3623518100525198E-3</v>
      </c>
      <c r="P24" s="18">
        <f>'Variables AME'!O628</f>
        <v>2.2659065940564098E-3</v>
      </c>
      <c r="Q24" s="18">
        <f>'Variables AME'!P628</f>
        <v>2.20041813495392E-3</v>
      </c>
      <c r="R24" s="18">
        <f>'Variables AME'!Q628</f>
        <v>2.1642612551219399E-3</v>
      </c>
      <c r="S24" s="18">
        <f>'Variables AME'!R628</f>
        <v>2.1642612550104401E-3</v>
      </c>
      <c r="T24" s="18">
        <f>'Variables AME'!S628</f>
        <v>2.1642612560820798E-3</v>
      </c>
      <c r="U24" s="18">
        <f>'Variables AME'!T628</f>
        <v>2.1642612559202201E-3</v>
      </c>
      <c r="V24" s="18">
        <f>'Variables AME'!U628</f>
        <v>2.1642612558742699E-3</v>
      </c>
      <c r="W24" s="18">
        <f>'Variables AME'!V628</f>
        <v>2.1642612556737602E-3</v>
      </c>
      <c r="X24" s="18">
        <f>'Variables AME'!W628</f>
        <v>2.16426125455144E-3</v>
      </c>
      <c r="Y24" s="18">
        <f>'Variables AME'!X628</f>
        <v>2.16426125551416E-3</v>
      </c>
      <c r="Z24" s="18">
        <f>'Variables AME'!Y628</f>
        <v>2.1642612547697498E-3</v>
      </c>
      <c r="AA24" s="18">
        <f>'Variables AME'!Z628</f>
        <v>2.1642612553870199E-3</v>
      </c>
      <c r="AB24" s="18">
        <f>'Variables AME'!AA628</f>
        <v>2.1642612553828002E-3</v>
      </c>
      <c r="AC24" s="18">
        <f>'Variables AME'!AB628</f>
        <v>2.1642612545873701E-3</v>
      </c>
      <c r="AD24" s="18">
        <f>'Variables AME'!AC628</f>
        <v>2.1642612557258201E-3</v>
      </c>
      <c r="AE24" s="18">
        <f>'Variables AME'!AD628</f>
        <v>2.1642612561045501E-3</v>
      </c>
      <c r="AF24" s="18">
        <f>'Variables AME'!AE628</f>
        <v>2.1642612557512598E-3</v>
      </c>
      <c r="AG24" s="18">
        <f>'Variables AME'!AF628</f>
        <v>2.1642612559261499E-3</v>
      </c>
      <c r="AH24" s="18">
        <f>'Variables AME'!AG628</f>
        <v>2.16426125584291E-3</v>
      </c>
      <c r="AI24" s="18">
        <f>'Variables AME'!AH628</f>
        <v>2.1642612556534799E-3</v>
      </c>
      <c r="AJ24" s="18">
        <f>'Variables AME'!AI628</f>
        <v>2.16426125551738E-3</v>
      </c>
      <c r="AK24" s="18">
        <f>'Variables AME'!AJ628</f>
        <v>2.16426125540992E-3</v>
      </c>
      <c r="AL24" s="18">
        <f>'Variables AME'!AK628</f>
        <v>2.1642612552133299E-3</v>
      </c>
      <c r="AM24" s="18">
        <f>'Variables AME'!AL628</f>
        <v>2.16426125576794E-3</v>
      </c>
      <c r="AN24" s="18">
        <f>'Variables AME'!AM628</f>
        <v>2.1642612559905901E-3</v>
      </c>
      <c r="AO24" s="18">
        <f>'Variables AME'!AN628</f>
        <v>2.1642612558516001E-3</v>
      </c>
      <c r="AP24" s="18">
        <f>'Variables AME'!AO628</f>
        <v>2.1642612555545001E-3</v>
      </c>
      <c r="AQ24" s="18">
        <f>'Variables AME'!AP628</f>
        <v>2.1642612563371301E-3</v>
      </c>
      <c r="AR24" s="18">
        <f>'Variables AME'!AQ628</f>
        <v>2.1642612543816401E-3</v>
      </c>
      <c r="AS24" s="18">
        <f>'Variables AME'!AR628</f>
        <v>2.1642612551082199E-3</v>
      </c>
      <c r="AT24" s="18">
        <f>'Variables AME'!AS628</f>
        <v>2.1642612543610802E-3</v>
      </c>
      <c r="AU24" s="18">
        <f>'Variables AME'!AT628</f>
        <v>2.1642612552690201E-3</v>
      </c>
      <c r="AV24" s="18">
        <f>'Variables AME'!AU628</f>
        <v>2.16426125531118E-3</v>
      </c>
      <c r="AW24" s="18">
        <f>'Variables AME'!AV628</f>
        <v>2.16426125522421E-3</v>
      </c>
      <c r="AX24" s="18"/>
    </row>
    <row r="25" spans="1:50" x14ac:dyDescent="0.25">
      <c r="A25" s="18"/>
      <c r="B25" t="s">
        <v>1594</v>
      </c>
      <c r="C25" s="18">
        <f>'Variables AME'!B629</f>
        <v>3.0517137702946399E-2</v>
      </c>
      <c r="D25" s="18">
        <f>'Variables AME'!C629</f>
        <v>3.0517137702946399E-2</v>
      </c>
      <c r="E25" s="18">
        <f>'Variables AME'!D629</f>
        <v>3.0517137138663799E-2</v>
      </c>
      <c r="F25" s="18">
        <f>'Variables AME'!E629</f>
        <v>3.1101319057142501E-2</v>
      </c>
      <c r="G25" s="18">
        <f>'Variables AME'!F629</f>
        <v>3.3056582372632697E-2</v>
      </c>
      <c r="H25" s="18">
        <f>'Variables AME'!G629</f>
        <v>3.4817257720467801E-2</v>
      </c>
      <c r="I25" s="18">
        <f>'Variables AME'!H629</f>
        <v>3.5997014848241901E-2</v>
      </c>
      <c r="J25" s="18">
        <f>'Variables AME'!I629</f>
        <v>3.2863463348849903E-2</v>
      </c>
      <c r="K25" s="18">
        <f>'Variables AME'!J629</f>
        <v>3.4450568923182399E-2</v>
      </c>
      <c r="L25" s="18">
        <f>'Variables AME'!K629</f>
        <v>3.4539549248940198E-2</v>
      </c>
      <c r="M25" s="18">
        <f>'Variables AME'!L629</f>
        <v>3.4337614920563801E-2</v>
      </c>
      <c r="N25" s="18">
        <f>'Variables AME'!M629</f>
        <v>3.5631266710652497E-2</v>
      </c>
      <c r="O25" s="18">
        <f>'Variables AME'!N629</f>
        <v>3.5183499489716399E-2</v>
      </c>
      <c r="P25" s="18">
        <f>'Variables AME'!O629</f>
        <v>3.4487663449615298E-2</v>
      </c>
      <c r="Q25" s="18">
        <f>'Variables AME'!P629</f>
        <v>3.3593629340307199E-2</v>
      </c>
      <c r="R25" s="18">
        <f>'Variables AME'!Q629</f>
        <v>3.3446942930764098E-2</v>
      </c>
      <c r="S25" s="18">
        <f>'Variables AME'!R629</f>
        <v>3.3446942935671298E-2</v>
      </c>
      <c r="T25" s="18">
        <f>'Variables AME'!S629</f>
        <v>3.34469429329829E-2</v>
      </c>
      <c r="U25" s="18">
        <f>'Variables AME'!T629</f>
        <v>3.3446942934173503E-2</v>
      </c>
      <c r="V25" s="18">
        <f>'Variables AME'!U629</f>
        <v>3.34469429407711E-2</v>
      </c>
      <c r="W25" s="18">
        <f>'Variables AME'!V629</f>
        <v>3.3446942945298402E-2</v>
      </c>
      <c r="X25" s="18">
        <f>'Variables AME'!W629</f>
        <v>3.3446942942461998E-2</v>
      </c>
      <c r="Y25" s="18">
        <f>'Variables AME'!X629</f>
        <v>3.3446942935754002E-2</v>
      </c>
      <c r="Z25" s="18">
        <f>'Variables AME'!Y629</f>
        <v>3.3446942935439802E-2</v>
      </c>
      <c r="AA25" s="18">
        <f>'Variables AME'!Z629</f>
        <v>3.3446942933273202E-2</v>
      </c>
      <c r="AB25" s="18">
        <f>'Variables AME'!AA629</f>
        <v>3.3446942936497998E-2</v>
      </c>
      <c r="AC25" s="18">
        <f>'Variables AME'!AB629</f>
        <v>3.34469429401918E-2</v>
      </c>
      <c r="AD25" s="18">
        <f>'Variables AME'!AC629</f>
        <v>3.3446942937204897E-2</v>
      </c>
      <c r="AE25" s="18">
        <f>'Variables AME'!AD629</f>
        <v>3.3446942936767102E-2</v>
      </c>
      <c r="AF25" s="18">
        <f>'Variables AME'!AE629</f>
        <v>3.3446942935131903E-2</v>
      </c>
      <c r="AG25" s="18">
        <f>'Variables AME'!AF629</f>
        <v>3.3446942937243998E-2</v>
      </c>
      <c r="AH25" s="18">
        <f>'Variables AME'!AG629</f>
        <v>3.3446942940549299E-2</v>
      </c>
      <c r="AI25" s="18">
        <f>'Variables AME'!AH629</f>
        <v>3.3446942942519001E-2</v>
      </c>
      <c r="AJ25" s="18">
        <f>'Variables AME'!AI629</f>
        <v>3.3446942934343797E-2</v>
      </c>
      <c r="AK25" s="18">
        <f>'Variables AME'!AJ629</f>
        <v>3.3446942932813098E-2</v>
      </c>
      <c r="AL25" s="18">
        <f>'Variables AME'!AK629</f>
        <v>3.3446942933681501E-2</v>
      </c>
      <c r="AM25" s="18">
        <f>'Variables AME'!AL629</f>
        <v>3.3446942939083998E-2</v>
      </c>
      <c r="AN25" s="18">
        <f>'Variables AME'!AM629</f>
        <v>3.3446942931056399E-2</v>
      </c>
      <c r="AO25" s="18">
        <f>'Variables AME'!AN629</f>
        <v>3.3446942935916997E-2</v>
      </c>
      <c r="AP25" s="18">
        <f>'Variables AME'!AO629</f>
        <v>3.3446942943010802E-2</v>
      </c>
      <c r="AQ25" s="18">
        <f>'Variables AME'!AP629</f>
        <v>3.3446942942828399E-2</v>
      </c>
      <c r="AR25" s="18">
        <f>'Variables AME'!AQ629</f>
        <v>3.34469429372658E-2</v>
      </c>
      <c r="AS25" s="18">
        <f>'Variables AME'!AR629</f>
        <v>3.3446942937062199E-2</v>
      </c>
      <c r="AT25" s="18">
        <f>'Variables AME'!AS629</f>
        <v>3.3446942935362003E-2</v>
      </c>
      <c r="AU25" s="18">
        <f>'Variables AME'!AT629</f>
        <v>3.3446942940857899E-2</v>
      </c>
      <c r="AV25" s="18">
        <f>'Variables AME'!AU629</f>
        <v>3.3446942941739499E-2</v>
      </c>
      <c r="AW25" s="18">
        <f>'Variables AME'!AV629</f>
        <v>3.3446942924613601E-2</v>
      </c>
      <c r="AX25" s="18"/>
    </row>
    <row r="26" spans="1:50" x14ac:dyDescent="0.25">
      <c r="A26" s="18"/>
      <c r="B26" t="s">
        <v>1595</v>
      </c>
      <c r="C26" s="18">
        <f>'Variables AME'!B630</f>
        <v>2.24249528566332E-3</v>
      </c>
      <c r="D26" s="18">
        <f>'Variables AME'!C630</f>
        <v>2.24249528566332E-3</v>
      </c>
      <c r="E26" s="18">
        <f>'Variables AME'!D630</f>
        <v>2.24249527309135E-3</v>
      </c>
      <c r="F26" s="18">
        <f>'Variables AME'!E630</f>
        <v>2.2795656324747899E-3</v>
      </c>
      <c r="G26" s="18">
        <f>'Variables AME'!F630</f>
        <v>2.4215535167339901E-3</v>
      </c>
      <c r="H26" s="18">
        <f>'Variables AME'!G630</f>
        <v>2.5558327868951398E-3</v>
      </c>
      <c r="I26" s="18">
        <f>'Variables AME'!H630</f>
        <v>2.63756475353423E-3</v>
      </c>
      <c r="J26" s="18">
        <f>'Variables AME'!I630</f>
        <v>2.38786785903191E-3</v>
      </c>
      <c r="K26" s="18">
        <f>'Variables AME'!J630</f>
        <v>2.5243444293554101E-3</v>
      </c>
      <c r="L26" s="18">
        <f>'Variables AME'!K630</f>
        <v>2.5383874614399102E-3</v>
      </c>
      <c r="M26" s="18">
        <f>'Variables AME'!L630</f>
        <v>2.5232644527104198E-3</v>
      </c>
      <c r="N26" s="18">
        <f>'Variables AME'!M630</f>
        <v>2.63040473856285E-3</v>
      </c>
      <c r="O26" s="18">
        <f>'Variables AME'!N630</f>
        <v>2.58972873053365E-3</v>
      </c>
      <c r="P26" s="18">
        <f>'Variables AME'!O630</f>
        <v>2.5344871266869298E-3</v>
      </c>
      <c r="Q26" s="18">
        <f>'Variables AME'!P630</f>
        <v>2.4738771649918702E-3</v>
      </c>
      <c r="R26" s="18">
        <f>'Variables AME'!Q630</f>
        <v>2.45718259406378E-3</v>
      </c>
      <c r="S26" s="18">
        <f>'Variables AME'!R630</f>
        <v>2.4571825937633098E-3</v>
      </c>
      <c r="T26" s="18">
        <f>'Variables AME'!S630</f>
        <v>2.4571825939460699E-3</v>
      </c>
      <c r="U26" s="18">
        <f>'Variables AME'!T630</f>
        <v>2.4571825944965501E-3</v>
      </c>
      <c r="V26" s="18">
        <f>'Variables AME'!U630</f>
        <v>2.4571825944354501E-3</v>
      </c>
      <c r="W26" s="18">
        <f>'Variables AME'!V630</f>
        <v>2.4571825941331299E-3</v>
      </c>
      <c r="X26" s="18">
        <f>'Variables AME'!W630</f>
        <v>2.4571825946435801E-3</v>
      </c>
      <c r="Y26" s="18">
        <f>'Variables AME'!X630</f>
        <v>2.4571825935784798E-3</v>
      </c>
      <c r="Z26" s="18">
        <f>'Variables AME'!Y630</f>
        <v>2.4571825941562099E-3</v>
      </c>
      <c r="AA26" s="18">
        <f>'Variables AME'!Z630</f>
        <v>2.4571825937171601E-3</v>
      </c>
      <c r="AB26" s="18">
        <f>'Variables AME'!AA630</f>
        <v>2.4571825939304699E-3</v>
      </c>
      <c r="AC26" s="18">
        <f>'Variables AME'!AB630</f>
        <v>2.4571825940913599E-3</v>
      </c>
      <c r="AD26" s="18">
        <f>'Variables AME'!AC630</f>
        <v>2.4571825940553601E-3</v>
      </c>
      <c r="AE26" s="18">
        <f>'Variables AME'!AD630</f>
        <v>2.4571825939254301E-3</v>
      </c>
      <c r="AF26" s="18">
        <f>'Variables AME'!AE630</f>
        <v>2.4571825940999398E-3</v>
      </c>
      <c r="AG26" s="18">
        <f>'Variables AME'!AF630</f>
        <v>2.4571825934258701E-3</v>
      </c>
      <c r="AH26" s="18">
        <f>'Variables AME'!AG630</f>
        <v>2.4571825941753001E-3</v>
      </c>
      <c r="AI26" s="18">
        <f>'Variables AME'!AH630</f>
        <v>2.4571825937728998E-3</v>
      </c>
      <c r="AJ26" s="18">
        <f>'Variables AME'!AI630</f>
        <v>2.4571825935836402E-3</v>
      </c>
      <c r="AK26" s="18">
        <f>'Variables AME'!AJ630</f>
        <v>2.4571825939763898E-3</v>
      </c>
      <c r="AL26" s="18">
        <f>'Variables AME'!AK630</f>
        <v>2.4571825943373099E-3</v>
      </c>
      <c r="AM26" s="18">
        <f>'Variables AME'!AL630</f>
        <v>2.4571825938040099E-3</v>
      </c>
      <c r="AN26" s="18">
        <f>'Variables AME'!AM630</f>
        <v>2.4571825940263698E-3</v>
      </c>
      <c r="AO26" s="18">
        <f>'Variables AME'!AN630</f>
        <v>2.4571825947294402E-3</v>
      </c>
      <c r="AP26" s="18">
        <f>'Variables AME'!AO630</f>
        <v>2.4571825945020401E-3</v>
      </c>
      <c r="AQ26" s="18">
        <f>'Variables AME'!AP630</f>
        <v>2.4571825938793802E-3</v>
      </c>
      <c r="AR26" s="18">
        <f>'Variables AME'!AQ630</f>
        <v>2.4571825943752899E-3</v>
      </c>
      <c r="AS26" s="18">
        <f>'Variables AME'!AR630</f>
        <v>2.4571825937719999E-3</v>
      </c>
      <c r="AT26" s="18">
        <f>'Variables AME'!AS630</f>
        <v>2.4571825938060998E-3</v>
      </c>
      <c r="AU26" s="18">
        <f>'Variables AME'!AT630</f>
        <v>2.4571825947152701E-3</v>
      </c>
      <c r="AV26" s="18">
        <f>'Variables AME'!AU630</f>
        <v>2.4571825939878398E-3</v>
      </c>
      <c r="AW26" s="18">
        <f>'Variables AME'!AV630</f>
        <v>2.45718259378191E-3</v>
      </c>
      <c r="AX26" s="18"/>
    </row>
    <row r="27" spans="1:50" x14ac:dyDescent="0.25">
      <c r="A27" s="18"/>
      <c r="B27" t="s">
        <v>1596</v>
      </c>
      <c r="C27" s="18">
        <f>'Variables AME'!B631</f>
        <v>9.1400083090984602E-3</v>
      </c>
      <c r="D27" s="18">
        <f>'Variables AME'!C631</f>
        <v>9.1400083090984602E-3</v>
      </c>
      <c r="E27" s="18">
        <f>'Variables AME'!D631</f>
        <v>9.1400082616326893E-3</v>
      </c>
      <c r="F27" s="18">
        <f>'Variables AME'!E631</f>
        <v>9.2719735883363304E-3</v>
      </c>
      <c r="G27" s="18">
        <f>'Variables AME'!F631</f>
        <v>9.5450706960260503E-3</v>
      </c>
      <c r="H27" s="18">
        <f>'Variables AME'!G631</f>
        <v>9.6267863744117898E-3</v>
      </c>
      <c r="I27" s="18">
        <f>'Variables AME'!H631</f>
        <v>9.6822612056864706E-3</v>
      </c>
      <c r="J27" s="18">
        <f>'Variables AME'!I631</f>
        <v>1.01050124915966E-2</v>
      </c>
      <c r="K27" s="18">
        <f>'Variables AME'!J631</f>
        <v>1.03529645515701E-2</v>
      </c>
      <c r="L27" s="18">
        <f>'Variables AME'!K631</f>
        <v>9.98812716612563E-3</v>
      </c>
      <c r="M27" s="18">
        <f>'Variables AME'!L631</f>
        <v>1.01077578229844E-2</v>
      </c>
      <c r="N27" s="18">
        <f>'Variables AME'!M631</f>
        <v>1.0244950527759899E-2</v>
      </c>
      <c r="O27" s="18">
        <f>'Variables AME'!N631</f>
        <v>1.05443354750402E-2</v>
      </c>
      <c r="P27" s="18">
        <f>'Variables AME'!O631</f>
        <v>1.07578471762938E-2</v>
      </c>
      <c r="Q27" s="18">
        <f>'Variables AME'!P631</f>
        <v>1.0614203112018701E-2</v>
      </c>
      <c r="R27" s="18">
        <f>'Variables AME'!Q631</f>
        <v>1.0787304018601699E-2</v>
      </c>
      <c r="S27" s="18">
        <f>'Variables AME'!R631</f>
        <v>1.07873040153263E-2</v>
      </c>
      <c r="T27" s="18">
        <f>'Variables AME'!S631</f>
        <v>1.0787304016052801E-2</v>
      </c>
      <c r="U27" s="18">
        <f>'Variables AME'!T631</f>
        <v>1.07873040155901E-2</v>
      </c>
      <c r="V27" s="18">
        <f>'Variables AME'!U631</f>
        <v>1.07873040197575E-2</v>
      </c>
      <c r="W27" s="18">
        <f>'Variables AME'!V631</f>
        <v>1.07873040138593E-2</v>
      </c>
      <c r="X27" s="18">
        <f>'Variables AME'!W631</f>
        <v>1.0787304015760699E-2</v>
      </c>
      <c r="Y27" s="18">
        <f>'Variables AME'!X631</f>
        <v>1.0787304018972601E-2</v>
      </c>
      <c r="Z27" s="18">
        <f>'Variables AME'!Y631</f>
        <v>1.0787304019317601E-2</v>
      </c>
      <c r="AA27" s="18">
        <f>'Variables AME'!Z631</f>
        <v>1.0787304019237399E-2</v>
      </c>
      <c r="AB27" s="18">
        <f>'Variables AME'!AA631</f>
        <v>1.07873040157896E-2</v>
      </c>
      <c r="AC27" s="18">
        <f>'Variables AME'!AB631</f>
        <v>1.0787304017711399E-2</v>
      </c>
      <c r="AD27" s="18">
        <f>'Variables AME'!AC631</f>
        <v>1.0787304016113899E-2</v>
      </c>
      <c r="AE27" s="18">
        <f>'Variables AME'!AD631</f>
        <v>1.0787304014145301E-2</v>
      </c>
      <c r="AF27" s="18">
        <f>'Variables AME'!AE631</f>
        <v>1.07873040144681E-2</v>
      </c>
      <c r="AG27" s="18">
        <f>'Variables AME'!AF631</f>
        <v>1.0787304019690899E-2</v>
      </c>
      <c r="AH27" s="18">
        <f>'Variables AME'!AG631</f>
        <v>1.07873040120849E-2</v>
      </c>
      <c r="AI27" s="18">
        <f>'Variables AME'!AH631</f>
        <v>1.0787304013961401E-2</v>
      </c>
      <c r="AJ27" s="18">
        <f>'Variables AME'!AI631</f>
        <v>1.07873040158786E-2</v>
      </c>
      <c r="AK27" s="18">
        <f>'Variables AME'!AJ631</f>
        <v>1.07873040130783E-2</v>
      </c>
      <c r="AL27" s="18">
        <f>'Variables AME'!AK631</f>
        <v>1.07873040167601E-2</v>
      </c>
      <c r="AM27" s="18">
        <f>'Variables AME'!AL631</f>
        <v>1.0787304014555001E-2</v>
      </c>
      <c r="AN27" s="18">
        <f>'Variables AME'!AM631</f>
        <v>1.07873040135265E-2</v>
      </c>
      <c r="AO27" s="18">
        <f>'Variables AME'!AN631</f>
        <v>1.0787304014807399E-2</v>
      </c>
      <c r="AP27" s="18">
        <f>'Variables AME'!AO631</f>
        <v>1.07873040152548E-2</v>
      </c>
      <c r="AQ27" s="18">
        <f>'Variables AME'!AP631</f>
        <v>1.0787304015055701E-2</v>
      </c>
      <c r="AR27" s="18">
        <f>'Variables AME'!AQ631</f>
        <v>1.07873040187488E-2</v>
      </c>
      <c r="AS27" s="18">
        <f>'Variables AME'!AR631</f>
        <v>1.07873040199222E-2</v>
      </c>
      <c r="AT27" s="18">
        <f>'Variables AME'!AS631</f>
        <v>1.07873040123982E-2</v>
      </c>
      <c r="AU27" s="18">
        <f>'Variables AME'!AT631</f>
        <v>1.07873040148556E-2</v>
      </c>
      <c r="AV27" s="18">
        <f>'Variables AME'!AU631</f>
        <v>1.07873040162101E-2</v>
      </c>
      <c r="AW27" s="18">
        <f>'Variables AME'!AV631</f>
        <v>1.0787304020645001E-2</v>
      </c>
      <c r="AX27" s="18"/>
    </row>
    <row r="28" spans="1:50" x14ac:dyDescent="0.25">
      <c r="A28" s="18"/>
      <c r="B28" t="s">
        <v>1597</v>
      </c>
      <c r="C28" s="18">
        <f>'Variables AME'!B632</f>
        <v>0.29020920502092001</v>
      </c>
      <c r="D28" s="18">
        <f>'Variables AME'!C632</f>
        <v>0.29020920502092001</v>
      </c>
      <c r="E28" s="18">
        <f>'Variables AME'!D632</f>
        <v>0.29020919992100902</v>
      </c>
      <c r="F28" s="18">
        <f>'Variables AME'!E632</f>
        <v>0.295695038218178</v>
      </c>
      <c r="G28" s="18">
        <f>'Variables AME'!F632</f>
        <v>0.29184114564680802</v>
      </c>
      <c r="H28" s="18">
        <f>'Variables AME'!G632</f>
        <v>0.28520990206582902</v>
      </c>
      <c r="I28" s="18">
        <f>'Variables AME'!H632</f>
        <v>0.29195526987083298</v>
      </c>
      <c r="J28" s="18">
        <f>'Variables AME'!I632</f>
        <v>0.29297374647872698</v>
      </c>
      <c r="K28" s="18">
        <f>'Variables AME'!J632</f>
        <v>0.29286444988011301</v>
      </c>
      <c r="L28" s="18">
        <f>'Variables AME'!K632</f>
        <v>0.28370289323221798</v>
      </c>
      <c r="M28" s="18">
        <f>'Variables AME'!L632</f>
        <v>0.28615946425301397</v>
      </c>
      <c r="N28" s="18">
        <f>'Variables AME'!M632</f>
        <v>0.286716141150615</v>
      </c>
      <c r="O28" s="18">
        <f>'Variables AME'!N632</f>
        <v>0.28674458246719498</v>
      </c>
      <c r="P28" s="18">
        <f>'Variables AME'!O632</f>
        <v>0.28658130429596501</v>
      </c>
      <c r="Q28" s="18">
        <f>'Variables AME'!P632</f>
        <v>0.28137114897501297</v>
      </c>
      <c r="R28" s="18">
        <f>'Variables AME'!Q632</f>
        <v>0.27596449833681702</v>
      </c>
      <c r="S28" s="18">
        <f>'Variables AME'!R632</f>
        <v>0.27596449846294202</v>
      </c>
      <c r="T28" s="18">
        <f>'Variables AME'!S632</f>
        <v>0.27596449842854298</v>
      </c>
      <c r="U28" s="18">
        <f>'Variables AME'!T632</f>
        <v>0.27596449838904502</v>
      </c>
      <c r="V28" s="18">
        <f>'Variables AME'!U632</f>
        <v>0.275964498457342</v>
      </c>
      <c r="W28" s="18">
        <f>'Variables AME'!V632</f>
        <v>0.27596449843473397</v>
      </c>
      <c r="X28" s="18">
        <f>'Variables AME'!W632</f>
        <v>0.27596449842239201</v>
      </c>
      <c r="Y28" s="18">
        <f>'Variables AME'!X632</f>
        <v>0.27596449847611398</v>
      </c>
      <c r="Z28" s="18">
        <f>'Variables AME'!Y632</f>
        <v>0.27596449846974003</v>
      </c>
      <c r="AA28" s="18">
        <f>'Variables AME'!Z632</f>
        <v>0.27596449834118902</v>
      </c>
      <c r="AB28" s="18">
        <f>'Variables AME'!AA632</f>
        <v>0.275964498384631</v>
      </c>
      <c r="AC28" s="18">
        <f>'Variables AME'!AB632</f>
        <v>0.27596449839761</v>
      </c>
      <c r="AD28" s="18">
        <f>'Variables AME'!AC632</f>
        <v>0.27596449844559601</v>
      </c>
      <c r="AE28" s="18">
        <f>'Variables AME'!AD632</f>
        <v>0.27596449836188902</v>
      </c>
      <c r="AF28" s="18">
        <f>'Variables AME'!AE632</f>
        <v>0.27596449845482801</v>
      </c>
      <c r="AG28" s="18">
        <f>'Variables AME'!AF632</f>
        <v>0.27596449842144999</v>
      </c>
      <c r="AH28" s="18">
        <f>'Variables AME'!AG632</f>
        <v>0.27596449841241499</v>
      </c>
      <c r="AI28" s="18">
        <f>'Variables AME'!AH632</f>
        <v>0.27596449836547499</v>
      </c>
      <c r="AJ28" s="18">
        <f>'Variables AME'!AI632</f>
        <v>0.27596449840347298</v>
      </c>
      <c r="AK28" s="18">
        <f>'Variables AME'!AJ632</f>
        <v>0.27596449838824599</v>
      </c>
      <c r="AL28" s="18">
        <f>'Variables AME'!AK632</f>
        <v>0.27596449838953602</v>
      </c>
      <c r="AM28" s="18">
        <f>'Variables AME'!AL632</f>
        <v>0.27596449840242598</v>
      </c>
      <c r="AN28" s="18">
        <f>'Variables AME'!AM632</f>
        <v>0.27596449836530301</v>
      </c>
      <c r="AO28" s="18">
        <f>'Variables AME'!AN632</f>
        <v>0.27596449838626902</v>
      </c>
      <c r="AP28" s="18">
        <f>'Variables AME'!AO632</f>
        <v>0.27596449835190401</v>
      </c>
      <c r="AQ28" s="18">
        <f>'Variables AME'!AP632</f>
        <v>0.27596449836558501</v>
      </c>
      <c r="AR28" s="18">
        <f>'Variables AME'!AQ632</f>
        <v>0.27596449842788301</v>
      </c>
      <c r="AS28" s="18">
        <f>'Variables AME'!AR632</f>
        <v>0.27596449844105297</v>
      </c>
      <c r="AT28" s="18">
        <f>'Variables AME'!AS632</f>
        <v>0.27596449837751502</v>
      </c>
      <c r="AU28" s="18">
        <f>'Variables AME'!AT632</f>
        <v>0.27596449840626902</v>
      </c>
      <c r="AV28" s="18">
        <f>'Variables AME'!AU632</f>
        <v>0.27596449837063902</v>
      </c>
      <c r="AW28" s="18">
        <f>'Variables AME'!AV632</f>
        <v>0.27596449842611598</v>
      </c>
      <c r="AX28" s="18"/>
    </row>
    <row r="29" spans="1:50" x14ac:dyDescent="0.25">
      <c r="B29" t="s">
        <v>1598</v>
      </c>
      <c r="C29" s="18">
        <f>'Variables AME'!B633</f>
        <v>5.0971291043493197E-2</v>
      </c>
      <c r="D29" s="18">
        <f>'Variables AME'!C633</f>
        <v>5.0971291043493197E-2</v>
      </c>
      <c r="E29" s="18">
        <f>'Variables AME'!D633</f>
        <v>5.0971291722584598E-2</v>
      </c>
      <c r="F29" s="18">
        <f>'Variables AME'!E633</f>
        <v>5.1839534173504599E-2</v>
      </c>
      <c r="G29" s="18">
        <f>'Variables AME'!F633</f>
        <v>5.1085571330704301E-2</v>
      </c>
      <c r="H29" s="18">
        <f>'Variables AME'!G633</f>
        <v>4.9507978208862199E-2</v>
      </c>
      <c r="I29" s="18">
        <f>'Variables AME'!H633</f>
        <v>5.0613142553506102E-2</v>
      </c>
      <c r="J29" s="18">
        <f>'Variables AME'!I633</f>
        <v>5.0568007877807297E-2</v>
      </c>
      <c r="K29" s="18">
        <f>'Variables AME'!J633</f>
        <v>4.9896066162907697E-2</v>
      </c>
      <c r="L29" s="18">
        <f>'Variables AME'!K633</f>
        <v>4.7988247084066002E-2</v>
      </c>
      <c r="M29" s="18">
        <f>'Variables AME'!L633</f>
        <v>4.7974809527852699E-2</v>
      </c>
      <c r="N29" s="18">
        <f>'Variables AME'!M633</f>
        <v>4.7665865365182303E-2</v>
      </c>
      <c r="O29" s="18">
        <f>'Variables AME'!N633</f>
        <v>4.7663073323640101E-2</v>
      </c>
      <c r="P29" s="18">
        <f>'Variables AME'!O633</f>
        <v>4.71761258898818E-2</v>
      </c>
      <c r="Q29" s="18">
        <f>'Variables AME'!P633</f>
        <v>4.5871595995517399E-2</v>
      </c>
      <c r="R29" s="18">
        <f>'Variables AME'!Q633</f>
        <v>4.4212648470577501E-2</v>
      </c>
      <c r="S29" s="18">
        <f>'Variables AME'!R633</f>
        <v>4.42126484765945E-2</v>
      </c>
      <c r="T29" s="18">
        <f>'Variables AME'!S633</f>
        <v>4.4212648488885398E-2</v>
      </c>
      <c r="U29" s="18">
        <f>'Variables AME'!T633</f>
        <v>4.4212648480321401E-2</v>
      </c>
      <c r="V29" s="18">
        <f>'Variables AME'!U633</f>
        <v>4.4212648477329003E-2</v>
      </c>
      <c r="W29" s="18">
        <f>'Variables AME'!V633</f>
        <v>4.4212648502796201E-2</v>
      </c>
      <c r="X29" s="18">
        <f>'Variables AME'!W633</f>
        <v>4.4212648469218803E-2</v>
      </c>
      <c r="Y29" s="18">
        <f>'Variables AME'!X633</f>
        <v>4.4212648492128401E-2</v>
      </c>
      <c r="Z29" s="18">
        <f>'Variables AME'!Y633</f>
        <v>4.4212648485443803E-2</v>
      </c>
      <c r="AA29" s="18">
        <f>'Variables AME'!Z633</f>
        <v>4.4212648478786802E-2</v>
      </c>
      <c r="AB29" s="18">
        <f>'Variables AME'!AA633</f>
        <v>4.421264846418E-2</v>
      </c>
      <c r="AC29" s="18">
        <f>'Variables AME'!AB633</f>
        <v>4.4212648475773601E-2</v>
      </c>
      <c r="AD29" s="18">
        <f>'Variables AME'!AC633</f>
        <v>4.4212648478674198E-2</v>
      </c>
      <c r="AE29" s="18">
        <f>'Variables AME'!AD633</f>
        <v>4.4212648494475898E-2</v>
      </c>
      <c r="AF29" s="18">
        <f>'Variables AME'!AE633</f>
        <v>4.42126484958969E-2</v>
      </c>
      <c r="AG29" s="18">
        <f>'Variables AME'!AF633</f>
        <v>4.42126484900583E-2</v>
      </c>
      <c r="AH29" s="18">
        <f>'Variables AME'!AG633</f>
        <v>4.42126484767974E-2</v>
      </c>
      <c r="AI29" s="18">
        <f>'Variables AME'!AH633</f>
        <v>4.4212648498721599E-2</v>
      </c>
      <c r="AJ29" s="18">
        <f>'Variables AME'!AI633</f>
        <v>4.4212648477476003E-2</v>
      </c>
      <c r="AK29" s="18">
        <f>'Variables AME'!AJ633</f>
        <v>4.4212648468511799E-2</v>
      </c>
      <c r="AL29" s="18">
        <f>'Variables AME'!AK633</f>
        <v>4.4212648474218998E-2</v>
      </c>
      <c r="AM29" s="18">
        <f>'Variables AME'!AL633</f>
        <v>4.4212648482080202E-2</v>
      </c>
      <c r="AN29" s="18">
        <f>'Variables AME'!AM633</f>
        <v>4.4212648472272201E-2</v>
      </c>
      <c r="AO29" s="18">
        <f>'Variables AME'!AN633</f>
        <v>4.4212648484389598E-2</v>
      </c>
      <c r="AP29" s="18">
        <f>'Variables AME'!AO633</f>
        <v>4.4212648494834098E-2</v>
      </c>
      <c r="AQ29" s="18">
        <f>'Variables AME'!AP633</f>
        <v>4.4212648468489803E-2</v>
      </c>
      <c r="AR29" s="18">
        <f>'Variables AME'!AQ633</f>
        <v>4.4212648491683298E-2</v>
      </c>
      <c r="AS29" s="18">
        <f>'Variables AME'!AR633</f>
        <v>4.4212648482076303E-2</v>
      </c>
      <c r="AT29" s="18">
        <f>'Variables AME'!AS633</f>
        <v>4.4212648486770298E-2</v>
      </c>
      <c r="AU29" s="18">
        <f>'Variables AME'!AT633</f>
        <v>4.42126484782535E-2</v>
      </c>
      <c r="AV29" s="18">
        <f>'Variables AME'!AU633</f>
        <v>4.42126484710854E-2</v>
      </c>
      <c r="AW29" s="18">
        <f>'Variables AME'!AV633</f>
        <v>4.4212648474739803E-2</v>
      </c>
    </row>
    <row r="30" spans="1:50" x14ac:dyDescent="0.25">
      <c r="B30" t="s">
        <v>1599</v>
      </c>
      <c r="C30" s="18">
        <f>'Variables AME'!B634</f>
        <v>3.9334101474035503E-3</v>
      </c>
      <c r="D30" s="18">
        <f>'Variables AME'!C634</f>
        <v>3.9334101474035503E-3</v>
      </c>
      <c r="E30" s="18">
        <f>'Variables AME'!D634</f>
        <v>3.9334100333191903E-3</v>
      </c>
      <c r="F30" s="18">
        <f>'Variables AME'!E634</f>
        <v>3.8972844382545802E-3</v>
      </c>
      <c r="G30" s="18">
        <f>'Variables AME'!F634</f>
        <v>3.9568112642813002E-3</v>
      </c>
      <c r="H30" s="18">
        <f>'Variables AME'!G634</f>
        <v>4.1736617899781302E-3</v>
      </c>
      <c r="I30" s="18">
        <f>'Variables AME'!H634</f>
        <v>4.1966770667472598E-3</v>
      </c>
      <c r="J30" s="18">
        <f>'Variables AME'!I634</f>
        <v>4.1135511956877698E-3</v>
      </c>
      <c r="K30" s="18">
        <f>'Variables AME'!J634</f>
        <v>4.1862447420818998E-3</v>
      </c>
      <c r="L30" s="18">
        <f>'Variables AME'!K634</f>
        <v>4.2439342621216599E-3</v>
      </c>
      <c r="M30" s="18">
        <f>'Variables AME'!L634</f>
        <v>4.3546697616903499E-3</v>
      </c>
      <c r="N30" s="18">
        <f>'Variables AME'!M634</f>
        <v>4.3258679124889496E-3</v>
      </c>
      <c r="O30" s="18">
        <f>'Variables AME'!N634</f>
        <v>4.4027315730098904E-3</v>
      </c>
      <c r="P30" s="18">
        <f>'Variables AME'!O634</f>
        <v>4.3657230286855697E-3</v>
      </c>
      <c r="Q30" s="18">
        <f>'Variables AME'!P634</f>
        <v>4.2929629072416004E-3</v>
      </c>
      <c r="R30" s="18">
        <f>'Variables AME'!Q634</f>
        <v>4.3721920628096399E-3</v>
      </c>
      <c r="S30" s="18">
        <f>'Variables AME'!R634</f>
        <v>4.3721920621219001E-3</v>
      </c>
      <c r="T30" s="18">
        <f>'Variables AME'!S634</f>
        <v>4.3721920622447801E-3</v>
      </c>
      <c r="U30" s="18">
        <f>'Variables AME'!T634</f>
        <v>4.3721920617269599E-3</v>
      </c>
      <c r="V30" s="18">
        <f>'Variables AME'!U634</f>
        <v>4.3721920625566998E-3</v>
      </c>
      <c r="W30" s="18">
        <f>'Variables AME'!V634</f>
        <v>4.3721920636971296E-3</v>
      </c>
      <c r="X30" s="18">
        <f>'Variables AME'!W634</f>
        <v>4.3721920623093101E-3</v>
      </c>
      <c r="Y30" s="18">
        <f>'Variables AME'!X634</f>
        <v>4.3721920640261503E-3</v>
      </c>
      <c r="Z30" s="18">
        <f>'Variables AME'!Y634</f>
        <v>4.3721920632481598E-3</v>
      </c>
      <c r="AA30" s="18">
        <f>'Variables AME'!Z634</f>
        <v>4.3721920650035898E-3</v>
      </c>
      <c r="AB30" s="18">
        <f>'Variables AME'!AA634</f>
        <v>4.3721920621524598E-3</v>
      </c>
      <c r="AC30" s="18">
        <f>'Variables AME'!AB634</f>
        <v>4.3721920628347196E-3</v>
      </c>
      <c r="AD30" s="18">
        <f>'Variables AME'!AC634</f>
        <v>4.3721920626791496E-3</v>
      </c>
      <c r="AE30" s="18">
        <f>'Variables AME'!AD634</f>
        <v>4.3721920628084603E-3</v>
      </c>
      <c r="AF30" s="18">
        <f>'Variables AME'!AE634</f>
        <v>4.3721920608342096E-3</v>
      </c>
      <c r="AG30" s="18">
        <f>'Variables AME'!AF634</f>
        <v>4.3721920621687298E-3</v>
      </c>
      <c r="AH30" s="18">
        <f>'Variables AME'!AG634</f>
        <v>4.3721920639780204E-3</v>
      </c>
      <c r="AI30" s="18">
        <f>'Variables AME'!AH634</f>
        <v>4.3721920624817199E-3</v>
      </c>
      <c r="AJ30" s="18">
        <f>'Variables AME'!AI634</f>
        <v>4.3721920633476297E-3</v>
      </c>
      <c r="AK30" s="18">
        <f>'Variables AME'!AJ634</f>
        <v>4.3721920616994203E-3</v>
      </c>
      <c r="AL30" s="18">
        <f>'Variables AME'!AK634</f>
        <v>4.3721920629078504E-3</v>
      </c>
      <c r="AM30" s="18">
        <f>'Variables AME'!AL634</f>
        <v>4.3721920630779097E-3</v>
      </c>
      <c r="AN30" s="18">
        <f>'Variables AME'!AM634</f>
        <v>4.37219206403105E-3</v>
      </c>
      <c r="AO30" s="18">
        <f>'Variables AME'!AN634</f>
        <v>4.3721920629016496E-3</v>
      </c>
      <c r="AP30" s="18">
        <f>'Variables AME'!AO634</f>
        <v>4.3721920659151496E-3</v>
      </c>
      <c r="AQ30" s="18">
        <f>'Variables AME'!AP634</f>
        <v>4.3721920646575298E-3</v>
      </c>
      <c r="AR30" s="18">
        <f>'Variables AME'!AQ634</f>
        <v>4.37219206452841E-3</v>
      </c>
      <c r="AS30" s="18">
        <f>'Variables AME'!AR634</f>
        <v>4.3721920645884201E-3</v>
      </c>
      <c r="AT30" s="18">
        <f>'Variables AME'!AS634</f>
        <v>4.3721920639942704E-3</v>
      </c>
      <c r="AU30" s="18">
        <f>'Variables AME'!AT634</f>
        <v>4.3721920640106401E-3</v>
      </c>
      <c r="AV30" s="18">
        <f>'Variables AME'!AU634</f>
        <v>4.3721920649508498E-3</v>
      </c>
      <c r="AW30" s="18">
        <f>'Variables AME'!AV634</f>
        <v>4.3721920656898698E-3</v>
      </c>
    </row>
    <row r="31" spans="1:50" x14ac:dyDescent="0.25">
      <c r="B31" t="s">
        <v>1600</v>
      </c>
      <c r="C31" s="18">
        <f>'Variables AME'!B635</f>
        <v>8.6377913704744503E-3</v>
      </c>
      <c r="D31" s="18">
        <f>'Variables AME'!C635</f>
        <v>8.6377913704744503E-3</v>
      </c>
      <c r="E31" s="18">
        <f>'Variables AME'!D635</f>
        <v>8.6377905815210199E-3</v>
      </c>
      <c r="F31" s="18">
        <f>'Variables AME'!E635</f>
        <v>8.8646270636304307E-3</v>
      </c>
      <c r="G31" s="18">
        <f>'Variables AME'!F635</f>
        <v>9.4910514388064793E-3</v>
      </c>
      <c r="H31" s="18">
        <f>'Variables AME'!G635</f>
        <v>1.06330854190108E-2</v>
      </c>
      <c r="I31" s="18">
        <f>'Variables AME'!H635</f>
        <v>1.0291924774282301E-2</v>
      </c>
      <c r="J31" s="18">
        <f>'Variables AME'!I635</f>
        <v>1.0205130378843999E-2</v>
      </c>
      <c r="K31" s="18">
        <f>'Variables AME'!J635</f>
        <v>1.05722290560517E-2</v>
      </c>
      <c r="L31" s="18">
        <f>'Variables AME'!K635</f>
        <v>1.0295398021170301E-2</v>
      </c>
      <c r="M31" s="18">
        <f>'Variables AME'!L635</f>
        <v>1.0304433160831E-2</v>
      </c>
      <c r="N31" s="18">
        <f>'Variables AME'!M635</f>
        <v>1.04781482611912E-2</v>
      </c>
      <c r="O31" s="18">
        <f>'Variables AME'!N635</f>
        <v>1.09857830357163E-2</v>
      </c>
      <c r="P31" s="18">
        <f>'Variables AME'!O635</f>
        <v>1.06967682878696E-2</v>
      </c>
      <c r="Q31" s="18">
        <f>'Variables AME'!P635</f>
        <v>1.04946555044325E-2</v>
      </c>
      <c r="R31" s="18">
        <f>'Variables AME'!Q635</f>
        <v>1.0806058005329499E-2</v>
      </c>
      <c r="S31" s="18">
        <f>'Variables AME'!R635</f>
        <v>1.08060580058295E-2</v>
      </c>
      <c r="T31" s="18">
        <f>'Variables AME'!S635</f>
        <v>1.0806058005666801E-2</v>
      </c>
      <c r="U31" s="18">
        <f>'Variables AME'!T635</f>
        <v>1.08060580067424E-2</v>
      </c>
      <c r="V31" s="18">
        <f>'Variables AME'!U635</f>
        <v>1.08060580054638E-2</v>
      </c>
      <c r="W31" s="18">
        <f>'Variables AME'!V635</f>
        <v>1.0806058002854901E-2</v>
      </c>
      <c r="X31" s="18">
        <f>'Variables AME'!W635</f>
        <v>1.0806058005608601E-2</v>
      </c>
      <c r="Y31" s="18">
        <f>'Variables AME'!X635</f>
        <v>1.08060580074433E-2</v>
      </c>
      <c r="Z31" s="18">
        <f>'Variables AME'!Y635</f>
        <v>1.08060580055907E-2</v>
      </c>
      <c r="AA31" s="18">
        <f>'Variables AME'!Z635</f>
        <v>1.0806058007577999E-2</v>
      </c>
      <c r="AB31" s="18">
        <f>'Variables AME'!AA635</f>
        <v>1.08060580042667E-2</v>
      </c>
      <c r="AC31" s="18">
        <f>'Variables AME'!AB635</f>
        <v>1.0806058005822501E-2</v>
      </c>
      <c r="AD31" s="18">
        <f>'Variables AME'!AC635</f>
        <v>1.0806058008143901E-2</v>
      </c>
      <c r="AE31" s="18">
        <f>'Variables AME'!AD635</f>
        <v>1.08060580048464E-2</v>
      </c>
      <c r="AF31" s="18">
        <f>'Variables AME'!AE635</f>
        <v>1.0806058009084501E-2</v>
      </c>
      <c r="AG31" s="18">
        <f>'Variables AME'!AF635</f>
        <v>1.08060580069898E-2</v>
      </c>
      <c r="AH31" s="18">
        <f>'Variables AME'!AG635</f>
        <v>1.08060580022807E-2</v>
      </c>
      <c r="AI31" s="18">
        <f>'Variables AME'!AH635</f>
        <v>1.08060580048914E-2</v>
      </c>
      <c r="AJ31" s="18">
        <f>'Variables AME'!AI635</f>
        <v>1.0806058006775501E-2</v>
      </c>
      <c r="AK31" s="18">
        <f>'Variables AME'!AJ635</f>
        <v>1.08060580073575E-2</v>
      </c>
      <c r="AL31" s="18">
        <f>'Variables AME'!AK635</f>
        <v>1.08060580053107E-2</v>
      </c>
      <c r="AM31" s="18">
        <f>'Variables AME'!AL635</f>
        <v>1.0806058004240501E-2</v>
      </c>
      <c r="AN31" s="18">
        <f>'Variables AME'!AM635</f>
        <v>1.08060580020817E-2</v>
      </c>
      <c r="AO31" s="18">
        <f>'Variables AME'!AN635</f>
        <v>1.08060580078333E-2</v>
      </c>
      <c r="AP31" s="18">
        <f>'Variables AME'!AO635</f>
        <v>1.08060580057559E-2</v>
      </c>
      <c r="AQ31" s="18">
        <f>'Variables AME'!AP635</f>
        <v>1.0806058008269301E-2</v>
      </c>
      <c r="AR31" s="18">
        <f>'Variables AME'!AQ635</f>
        <v>1.08060580056669E-2</v>
      </c>
      <c r="AS31" s="18">
        <f>'Variables AME'!AR635</f>
        <v>1.0806058005290199E-2</v>
      </c>
      <c r="AT31" s="18">
        <f>'Variables AME'!AS635</f>
        <v>1.08060580069526E-2</v>
      </c>
      <c r="AU31" s="18">
        <f>'Variables AME'!AT635</f>
        <v>1.0806058004176101E-2</v>
      </c>
      <c r="AV31" s="18">
        <f>'Variables AME'!AU635</f>
        <v>1.0806058005141801E-2</v>
      </c>
      <c r="AW31" s="18">
        <f>'Variables AME'!AV635</f>
        <v>1.0806058004910199E-2</v>
      </c>
    </row>
    <row r="32" spans="1:50" x14ac:dyDescent="0.25">
      <c r="B32" t="s">
        <v>1601</v>
      </c>
      <c r="C32" s="18">
        <f>'Variables AME'!B636</f>
        <v>4.69320354597601E-3</v>
      </c>
      <c r="D32" s="18">
        <f>'Variables AME'!C636</f>
        <v>4.69320354597601E-3</v>
      </c>
      <c r="E32" s="18">
        <f>'Variables AME'!D636</f>
        <v>4.6932035541338403E-3</v>
      </c>
      <c r="F32" s="18">
        <f>'Variables AME'!E636</f>
        <v>4.8511618649871397E-3</v>
      </c>
      <c r="G32" s="18">
        <f>'Variables AME'!F636</f>
        <v>5.1259253170618099E-3</v>
      </c>
      <c r="H32" s="18">
        <f>'Variables AME'!G636</f>
        <v>5.5627235909953103E-3</v>
      </c>
      <c r="I32" s="18">
        <f>'Variables AME'!H636</f>
        <v>5.4739677295923498E-3</v>
      </c>
      <c r="J32" s="18">
        <f>'Variables AME'!I636</f>
        <v>5.5259822672166902E-3</v>
      </c>
      <c r="K32" s="18">
        <f>'Variables AME'!J636</f>
        <v>5.6552151174360703E-3</v>
      </c>
      <c r="L32" s="18">
        <f>'Variables AME'!K636</f>
        <v>5.5958856507533402E-3</v>
      </c>
      <c r="M32" s="18">
        <f>'Variables AME'!L636</f>
        <v>5.5609110412968002E-3</v>
      </c>
      <c r="N32" s="18">
        <f>'Variables AME'!M636</f>
        <v>5.7206484666461697E-3</v>
      </c>
      <c r="O32" s="18">
        <f>'Variables AME'!N636</f>
        <v>5.9602077232602099E-3</v>
      </c>
      <c r="P32" s="18">
        <f>'Variables AME'!O636</f>
        <v>5.8039884669764804E-3</v>
      </c>
      <c r="Q32" s="18">
        <f>'Variables AME'!P636</f>
        <v>5.7585015730114803E-3</v>
      </c>
      <c r="R32" s="18">
        <f>'Variables AME'!Q636</f>
        <v>5.9004581955576299E-3</v>
      </c>
      <c r="S32" s="18">
        <f>'Variables AME'!R636</f>
        <v>5.9004581957924499E-3</v>
      </c>
      <c r="T32" s="18">
        <f>'Variables AME'!S636</f>
        <v>5.9004581961930296E-3</v>
      </c>
      <c r="U32" s="18">
        <f>'Variables AME'!T636</f>
        <v>5.9004581963880897E-3</v>
      </c>
      <c r="V32" s="18">
        <f>'Variables AME'!U636</f>
        <v>5.9004581964271097E-3</v>
      </c>
      <c r="W32" s="18">
        <f>'Variables AME'!V636</f>
        <v>5.9004581976413503E-3</v>
      </c>
      <c r="X32" s="18">
        <f>'Variables AME'!W636</f>
        <v>5.9004581958973503E-3</v>
      </c>
      <c r="Y32" s="18">
        <f>'Variables AME'!X636</f>
        <v>5.9004581929794596E-3</v>
      </c>
      <c r="Z32" s="18">
        <f>'Variables AME'!Y636</f>
        <v>5.9004581975759902E-3</v>
      </c>
      <c r="AA32" s="18">
        <f>'Variables AME'!Z636</f>
        <v>5.9004581968462103E-3</v>
      </c>
      <c r="AB32" s="18">
        <f>'Variables AME'!AA636</f>
        <v>5.9004581940158103E-3</v>
      </c>
      <c r="AC32" s="18">
        <f>'Variables AME'!AB636</f>
        <v>5.9004581982179697E-3</v>
      </c>
      <c r="AD32" s="18">
        <f>'Variables AME'!AC636</f>
        <v>5.90045819753773E-3</v>
      </c>
      <c r="AE32" s="18">
        <f>'Variables AME'!AD636</f>
        <v>5.9004581948795803E-3</v>
      </c>
      <c r="AF32" s="18">
        <f>'Variables AME'!AE636</f>
        <v>5.9004581967945103E-3</v>
      </c>
      <c r="AG32" s="18">
        <f>'Variables AME'!AF636</f>
        <v>5.9004581966186102E-3</v>
      </c>
      <c r="AH32" s="18">
        <f>'Variables AME'!AG636</f>
        <v>5.9004581963203401E-3</v>
      </c>
      <c r="AI32" s="18">
        <f>'Variables AME'!AH636</f>
        <v>5.9004581947268804E-3</v>
      </c>
      <c r="AJ32" s="18">
        <f>'Variables AME'!AI636</f>
        <v>5.9004581941185996E-3</v>
      </c>
      <c r="AK32" s="18">
        <f>'Variables AME'!AJ636</f>
        <v>5.9004581971488597E-3</v>
      </c>
      <c r="AL32" s="18">
        <f>'Variables AME'!AK636</f>
        <v>5.9004581965277202E-3</v>
      </c>
      <c r="AM32" s="18">
        <f>'Variables AME'!AL636</f>
        <v>5.9004581961057999E-3</v>
      </c>
      <c r="AN32" s="18">
        <f>'Variables AME'!AM636</f>
        <v>5.9004581973770799E-3</v>
      </c>
      <c r="AO32" s="18">
        <f>'Variables AME'!AN636</f>
        <v>5.9004581946096703E-3</v>
      </c>
      <c r="AP32" s="18">
        <f>'Variables AME'!AO636</f>
        <v>5.9004581939047698E-3</v>
      </c>
      <c r="AQ32" s="18">
        <f>'Variables AME'!AP636</f>
        <v>5.9004581975728903E-3</v>
      </c>
      <c r="AR32" s="18">
        <f>'Variables AME'!AQ636</f>
        <v>5.9004581966997103E-3</v>
      </c>
      <c r="AS32" s="18">
        <f>'Variables AME'!AR636</f>
        <v>5.9004581959598403E-3</v>
      </c>
      <c r="AT32" s="18">
        <f>'Variables AME'!AS636</f>
        <v>5.9004581960984603E-3</v>
      </c>
      <c r="AU32" s="18">
        <f>'Variables AME'!AT636</f>
        <v>5.9004581969480203E-3</v>
      </c>
      <c r="AV32" s="18">
        <f>'Variables AME'!AU636</f>
        <v>5.9004581966471499E-3</v>
      </c>
      <c r="AW32" s="18">
        <f>'Variables AME'!AV636</f>
        <v>5.9004581975230499E-3</v>
      </c>
    </row>
    <row r="33" spans="2:49" x14ac:dyDescent="0.25">
      <c r="B33" t="s">
        <v>1602</v>
      </c>
      <c r="C33" s="18">
        <f>'Variables AME'!B637</f>
        <v>5.4601761399582401E-3</v>
      </c>
      <c r="D33" s="18">
        <f>'Variables AME'!C637</f>
        <v>5.4601761399582401E-3</v>
      </c>
      <c r="E33" s="18">
        <f>'Variables AME'!D637</f>
        <v>5.4599571414564799E-3</v>
      </c>
      <c r="F33" s="18">
        <f>'Variables AME'!E637</f>
        <v>5.4605398887466799E-3</v>
      </c>
      <c r="G33" s="18">
        <f>'Variables AME'!F637</f>
        <v>5.50668172814391E-3</v>
      </c>
      <c r="H33" s="18">
        <f>'Variables AME'!G637</f>
        <v>5.4766543725483603E-3</v>
      </c>
      <c r="I33" s="18">
        <f>'Variables AME'!H637</f>
        <v>5.6900330614689998E-3</v>
      </c>
      <c r="J33" s="18">
        <f>'Variables AME'!I637</f>
        <v>5.6878591093414803E-3</v>
      </c>
      <c r="K33" s="18">
        <f>'Variables AME'!J637</f>
        <v>5.6333737733684696E-3</v>
      </c>
      <c r="L33" s="18">
        <f>'Variables AME'!K637</f>
        <v>5.5048945424605198E-3</v>
      </c>
      <c r="M33" s="18">
        <f>'Variables AME'!L637</f>
        <v>5.4732904038134597E-3</v>
      </c>
      <c r="N33" s="18">
        <f>'Variables AME'!M637</f>
        <v>5.5200241463607604E-3</v>
      </c>
      <c r="O33" s="18">
        <f>'Variables AME'!N637</f>
        <v>5.5706090174206697E-3</v>
      </c>
      <c r="P33" s="18">
        <f>'Variables AME'!O637</f>
        <v>5.5500116171939198E-3</v>
      </c>
      <c r="Q33" s="18">
        <f>'Variables AME'!P637</f>
        <v>5.40624825744328E-3</v>
      </c>
      <c r="R33" s="18">
        <f>'Variables AME'!Q637</f>
        <v>5.2908981896628701E-3</v>
      </c>
      <c r="S33" s="18">
        <f>'Variables AME'!R637</f>
        <v>5.29089819028243E-3</v>
      </c>
      <c r="T33" s="18">
        <f>'Variables AME'!S637</f>
        <v>5.2908981903731804E-3</v>
      </c>
      <c r="U33" s="18">
        <f>'Variables AME'!T637</f>
        <v>5.2908981891740198E-3</v>
      </c>
      <c r="V33" s="18">
        <f>'Variables AME'!U637</f>
        <v>5.29089818975293E-3</v>
      </c>
      <c r="W33" s="18">
        <f>'Variables AME'!V637</f>
        <v>5.2908981902827796E-3</v>
      </c>
      <c r="X33" s="18">
        <f>'Variables AME'!W637</f>
        <v>5.2908981894910804E-3</v>
      </c>
      <c r="Y33" s="18">
        <f>'Variables AME'!X637</f>
        <v>5.2908981906738999E-3</v>
      </c>
      <c r="Z33" s="18">
        <f>'Variables AME'!Y637</f>
        <v>5.2908981894490802E-3</v>
      </c>
      <c r="AA33" s="18">
        <f>'Variables AME'!Z637</f>
        <v>5.2908981893179099E-3</v>
      </c>
      <c r="AB33" s="18">
        <f>'Variables AME'!AA637</f>
        <v>5.2908981902655503E-3</v>
      </c>
      <c r="AC33" s="18">
        <f>'Variables AME'!AB637</f>
        <v>5.2908981899940297E-3</v>
      </c>
      <c r="AD33" s="18">
        <f>'Variables AME'!AC637</f>
        <v>5.29089818988333E-3</v>
      </c>
      <c r="AE33" s="18">
        <f>'Variables AME'!AD637</f>
        <v>5.2908981901060104E-3</v>
      </c>
      <c r="AF33" s="18">
        <f>'Variables AME'!AE637</f>
        <v>5.2908981889172599E-3</v>
      </c>
      <c r="AG33" s="18">
        <f>'Variables AME'!AF637</f>
        <v>5.2908981900119901E-3</v>
      </c>
      <c r="AH33" s="18">
        <f>'Variables AME'!AG637</f>
        <v>5.2908981898995696E-3</v>
      </c>
      <c r="AI33" s="18">
        <f>'Variables AME'!AH637</f>
        <v>5.2908981902631104E-3</v>
      </c>
      <c r="AJ33" s="18">
        <f>'Variables AME'!AI637</f>
        <v>5.2908981901816001E-3</v>
      </c>
      <c r="AK33" s="18">
        <f>'Variables AME'!AJ637</f>
        <v>5.2908981893990403E-3</v>
      </c>
      <c r="AL33" s="18">
        <f>'Variables AME'!AK637</f>
        <v>5.2908981898174504E-3</v>
      </c>
      <c r="AM33" s="18">
        <f>'Variables AME'!AL637</f>
        <v>5.2908981895916597E-3</v>
      </c>
      <c r="AN33" s="18">
        <f>'Variables AME'!AM637</f>
        <v>5.2908981888384402E-3</v>
      </c>
      <c r="AO33" s="18">
        <f>'Variables AME'!AN637</f>
        <v>5.2908981904866504E-3</v>
      </c>
      <c r="AP33" s="18">
        <f>'Variables AME'!AO637</f>
        <v>5.2908981900641697E-3</v>
      </c>
      <c r="AQ33" s="18">
        <f>'Variables AME'!AP637</f>
        <v>5.29089818931806E-3</v>
      </c>
      <c r="AR33" s="18">
        <f>'Variables AME'!AQ637</f>
        <v>5.2908981901121201E-3</v>
      </c>
      <c r="AS33" s="18">
        <f>'Variables AME'!AR637</f>
        <v>5.29089818985459E-3</v>
      </c>
      <c r="AT33" s="18">
        <f>'Variables AME'!AS637</f>
        <v>5.2908981891444298E-3</v>
      </c>
      <c r="AU33" s="18">
        <f>'Variables AME'!AT637</f>
        <v>5.2908981905169404E-3</v>
      </c>
      <c r="AV33" s="18">
        <f>'Variables AME'!AU637</f>
        <v>5.2908981892191998E-3</v>
      </c>
      <c r="AW33" s="18">
        <f>'Variables AME'!AV637</f>
        <v>5.2908981895977598E-3</v>
      </c>
    </row>
    <row r="34" spans="2:49" x14ac:dyDescent="0.25">
      <c r="B34" t="s">
        <v>1603</v>
      </c>
      <c r="C34" s="18">
        <f>'Variables AME'!B638</f>
        <v>5.7286792551842298E-4</v>
      </c>
      <c r="D34" s="18">
        <f>'Variables AME'!C638</f>
        <v>5.7286792551842298E-4</v>
      </c>
      <c r="E34" s="18">
        <f>'Variables AME'!D638</f>
        <v>5.7286740193774905E-4</v>
      </c>
      <c r="F34" s="18">
        <f>'Variables AME'!E638</f>
        <v>5.5636919940018096E-4</v>
      </c>
      <c r="G34" s="18">
        <f>'Variables AME'!F638</f>
        <v>5.5319835694648699E-4</v>
      </c>
      <c r="H34" s="18">
        <f>'Variables AME'!G638</f>
        <v>5.5318685377535499E-4</v>
      </c>
      <c r="I34" s="18">
        <f>'Variables AME'!H638</f>
        <v>5.9221921283344103E-4</v>
      </c>
      <c r="J34" s="18">
        <f>'Variables AME'!I638</f>
        <v>5.8680236330985105E-4</v>
      </c>
      <c r="K34" s="18">
        <f>'Variables AME'!J638</f>
        <v>5.8170882101343997E-4</v>
      </c>
      <c r="L34" s="18">
        <f>'Variables AME'!K638</f>
        <v>5.6184479947241604E-4</v>
      </c>
      <c r="M34" s="18">
        <f>'Variables AME'!L638</f>
        <v>5.7295852369450696E-4</v>
      </c>
      <c r="N34" s="18">
        <f>'Variables AME'!M638</f>
        <v>5.9708579421507101E-4</v>
      </c>
      <c r="O34" s="18">
        <f>'Variables AME'!N638</f>
        <v>6.0380758966019203E-4</v>
      </c>
      <c r="P34" s="18">
        <f>'Variables AME'!O638</f>
        <v>5.9543943595700998E-4</v>
      </c>
      <c r="Q34" s="18">
        <f>'Variables AME'!P638</f>
        <v>5.7232607368473698E-4</v>
      </c>
      <c r="R34" s="18">
        <f>'Variables AME'!Q638</f>
        <v>5.5277185869987203E-4</v>
      </c>
      <c r="S34" s="18">
        <f>'Variables AME'!R638</f>
        <v>5.5277185842272198E-4</v>
      </c>
      <c r="T34" s="18">
        <f>'Variables AME'!S638</f>
        <v>5.5277185877062197E-4</v>
      </c>
      <c r="U34" s="18">
        <f>'Variables AME'!T638</f>
        <v>5.5277185871133595E-4</v>
      </c>
      <c r="V34" s="18">
        <f>'Variables AME'!U638</f>
        <v>5.5277185846200902E-4</v>
      </c>
      <c r="W34" s="18">
        <f>'Variables AME'!V638</f>
        <v>5.5277185876779003E-4</v>
      </c>
      <c r="X34" s="18">
        <f>'Variables AME'!W638</f>
        <v>5.5277185865882901E-4</v>
      </c>
      <c r="Y34" s="18">
        <f>'Variables AME'!X638</f>
        <v>5.5277185864922602E-4</v>
      </c>
      <c r="Z34" s="18">
        <f>'Variables AME'!Y638</f>
        <v>5.5277185845044004E-4</v>
      </c>
      <c r="AA34" s="18">
        <f>'Variables AME'!Z638</f>
        <v>5.5277185851829798E-4</v>
      </c>
      <c r="AB34" s="18">
        <f>'Variables AME'!AA638</f>
        <v>5.5277185870919497E-4</v>
      </c>
      <c r="AC34" s="18">
        <f>'Variables AME'!AB638</f>
        <v>5.5277185873665402E-4</v>
      </c>
      <c r="AD34" s="18">
        <f>'Variables AME'!AC638</f>
        <v>5.5277185877015804E-4</v>
      </c>
      <c r="AE34" s="18">
        <f>'Variables AME'!AD638</f>
        <v>5.5277185875225005E-4</v>
      </c>
      <c r="AF34" s="18">
        <f>'Variables AME'!AE638</f>
        <v>5.5277185859420503E-4</v>
      </c>
      <c r="AG34" s="18">
        <f>'Variables AME'!AF638</f>
        <v>5.5277185874278898E-4</v>
      </c>
      <c r="AH34" s="18">
        <f>'Variables AME'!AG638</f>
        <v>5.5277185858991799E-4</v>
      </c>
      <c r="AI34" s="18">
        <f>'Variables AME'!AH638</f>
        <v>5.5277185860802005E-4</v>
      </c>
      <c r="AJ34" s="18">
        <f>'Variables AME'!AI638</f>
        <v>5.5277185870592296E-4</v>
      </c>
      <c r="AK34" s="18">
        <f>'Variables AME'!AJ638</f>
        <v>5.5277185866277497E-4</v>
      </c>
      <c r="AL34" s="18">
        <f>'Variables AME'!AK638</f>
        <v>5.5277185860909297E-4</v>
      </c>
      <c r="AM34" s="18">
        <f>'Variables AME'!AL638</f>
        <v>5.5277185862318402E-4</v>
      </c>
      <c r="AN34" s="18">
        <f>'Variables AME'!AM638</f>
        <v>5.52771858608237E-4</v>
      </c>
      <c r="AO34" s="18">
        <f>'Variables AME'!AN638</f>
        <v>5.5277185856336404E-4</v>
      </c>
      <c r="AP34" s="18">
        <f>'Variables AME'!AO638</f>
        <v>5.5277185861367199E-4</v>
      </c>
      <c r="AQ34" s="18">
        <f>'Variables AME'!AP638</f>
        <v>5.5277185857442203E-4</v>
      </c>
      <c r="AR34" s="18">
        <f>'Variables AME'!AQ638</f>
        <v>5.5277185868715499E-4</v>
      </c>
      <c r="AS34" s="18">
        <f>'Variables AME'!AR638</f>
        <v>5.5277185869386295E-4</v>
      </c>
      <c r="AT34" s="18">
        <f>'Variables AME'!AS638</f>
        <v>5.5277185865005001E-4</v>
      </c>
      <c r="AU34" s="18">
        <f>'Variables AME'!AT638</f>
        <v>5.5277185861225104E-4</v>
      </c>
      <c r="AV34" s="18">
        <f>'Variables AME'!AU638</f>
        <v>5.5277185869452995E-4</v>
      </c>
      <c r="AW34" s="18">
        <f>'Variables AME'!AV638</f>
        <v>5.5277185880756301E-4</v>
      </c>
    </row>
    <row r="35" spans="2:49" x14ac:dyDescent="0.25">
      <c r="B35" t="s">
        <v>1604</v>
      </c>
      <c r="C35" s="18">
        <f>'Variables AME'!B639</f>
        <v>1.07667849475852E-4</v>
      </c>
      <c r="D35" s="18">
        <f>'Variables AME'!C639</f>
        <v>1.07667849475852E-4</v>
      </c>
      <c r="E35" s="18">
        <f>'Variables AME'!D639</f>
        <v>1.07667852356633E-4</v>
      </c>
      <c r="F35" s="18">
        <f>'Variables AME'!E639</f>
        <v>1.08164791257577E-4</v>
      </c>
      <c r="G35" s="18">
        <f>'Variables AME'!F639</f>
        <v>1.10209015753529E-4</v>
      </c>
      <c r="H35" s="18">
        <f>'Variables AME'!G639</f>
        <v>1.07430625941387E-4</v>
      </c>
      <c r="I35" s="18">
        <f>'Variables AME'!H639</f>
        <v>1.11295319980656E-4</v>
      </c>
      <c r="J35" s="18">
        <f>'Variables AME'!I639</f>
        <v>1.12715961954096E-4</v>
      </c>
      <c r="K35" s="18">
        <f>'Variables AME'!J639</f>
        <v>1.11867306305089E-4</v>
      </c>
      <c r="L35" s="18">
        <f>'Variables AME'!K639</f>
        <v>1.07099517209175E-4</v>
      </c>
      <c r="M35" s="18">
        <f>'Variables AME'!L639</f>
        <v>1.07162298412004E-4</v>
      </c>
      <c r="N35" s="18">
        <f>'Variables AME'!M639</f>
        <v>1.0934133987470401E-4</v>
      </c>
      <c r="O35" s="18">
        <f>'Variables AME'!N639</f>
        <v>1.09994754150142E-4</v>
      </c>
      <c r="P35" s="18">
        <f>'Variables AME'!O639</f>
        <v>1.07894819631707E-4</v>
      </c>
      <c r="Q35" s="18">
        <f>'Variables AME'!P639</f>
        <v>1.07003328362596E-4</v>
      </c>
      <c r="R35" s="18">
        <f>'Variables AME'!Q639</f>
        <v>1.0413514404560301E-4</v>
      </c>
      <c r="S35" s="18">
        <f>'Variables AME'!R639</f>
        <v>1.04135144075599E-4</v>
      </c>
      <c r="T35" s="18">
        <f>'Variables AME'!S639</f>
        <v>1.04135144055463E-4</v>
      </c>
      <c r="U35" s="18">
        <f>'Variables AME'!T639</f>
        <v>1.04135144116861E-4</v>
      </c>
      <c r="V35" s="18">
        <f>'Variables AME'!U639</f>
        <v>1.0413514406042301E-4</v>
      </c>
      <c r="W35" s="18">
        <f>'Variables AME'!V639</f>
        <v>1.04135144147491E-4</v>
      </c>
      <c r="X35" s="18">
        <f>'Variables AME'!W639</f>
        <v>1.04135144129696E-4</v>
      </c>
      <c r="Y35" s="18">
        <f>'Variables AME'!X639</f>
        <v>1.04135144052611E-4</v>
      </c>
      <c r="Z35" s="18">
        <f>'Variables AME'!Y639</f>
        <v>1.0413514404114899E-4</v>
      </c>
      <c r="AA35" s="18">
        <f>'Variables AME'!Z639</f>
        <v>1.0413514409105E-4</v>
      </c>
      <c r="AB35" s="18">
        <f>'Variables AME'!AA639</f>
        <v>1.04135144147284E-4</v>
      </c>
      <c r="AC35" s="18">
        <f>'Variables AME'!AB639</f>
        <v>1.04135144164795E-4</v>
      </c>
      <c r="AD35" s="18">
        <f>'Variables AME'!AC639</f>
        <v>1.0413514407002301E-4</v>
      </c>
      <c r="AE35" s="18">
        <f>'Variables AME'!AD639</f>
        <v>1.04135144052211E-4</v>
      </c>
      <c r="AF35" s="18">
        <f>'Variables AME'!AE639</f>
        <v>1.0413514406791501E-4</v>
      </c>
      <c r="AG35" s="18">
        <f>'Variables AME'!AF639</f>
        <v>1.04135144098763E-4</v>
      </c>
      <c r="AH35" s="18">
        <f>'Variables AME'!AG639</f>
        <v>1.04135144018309E-4</v>
      </c>
      <c r="AI35" s="18">
        <f>'Variables AME'!AH639</f>
        <v>1.04135144028226E-4</v>
      </c>
      <c r="AJ35" s="18">
        <f>'Variables AME'!AI639</f>
        <v>1.04135144066928E-4</v>
      </c>
      <c r="AK35" s="18">
        <f>'Variables AME'!AJ639</f>
        <v>1.04135144057045E-4</v>
      </c>
      <c r="AL35" s="18">
        <f>'Variables AME'!AK639</f>
        <v>1.04135144060645E-4</v>
      </c>
      <c r="AM35" s="18">
        <f>'Variables AME'!AL639</f>
        <v>1.04135144089343E-4</v>
      </c>
      <c r="AN35" s="18">
        <f>'Variables AME'!AM639</f>
        <v>1.04135144160222E-4</v>
      </c>
      <c r="AO35" s="18">
        <f>'Variables AME'!AN639</f>
        <v>1.04135144118753E-4</v>
      </c>
      <c r="AP35" s="18">
        <f>'Variables AME'!AO639</f>
        <v>1.04135144101659E-4</v>
      </c>
      <c r="AQ35" s="18">
        <f>'Variables AME'!AP639</f>
        <v>1.04135144137514E-4</v>
      </c>
      <c r="AR35" s="18">
        <f>'Variables AME'!AQ639</f>
        <v>1.0413514414137699E-4</v>
      </c>
      <c r="AS35" s="18">
        <f>'Variables AME'!AR639</f>
        <v>1.04135144028905E-4</v>
      </c>
      <c r="AT35" s="18">
        <f>'Variables AME'!AS639</f>
        <v>1.04135144122363E-4</v>
      </c>
      <c r="AU35" s="18">
        <f>'Variables AME'!AT639</f>
        <v>1.04135144093206E-4</v>
      </c>
      <c r="AV35" s="18">
        <f>'Variables AME'!AU639</f>
        <v>1.0413514409996801E-4</v>
      </c>
      <c r="AW35" s="18">
        <f>'Variables AME'!AV639</f>
        <v>1.0413514407989501E-4</v>
      </c>
    </row>
    <row r="36" spans="2:49" x14ac:dyDescent="0.25">
      <c r="B36" t="s">
        <v>1605</v>
      </c>
      <c r="C36" s="18">
        <f>'Variables AME'!B640</f>
        <v>1.16252034410602E-4</v>
      </c>
      <c r="D36" s="18">
        <f>'Variables AME'!C640</f>
        <v>1.16252034410602E-4</v>
      </c>
      <c r="E36" s="18">
        <f>'Variables AME'!D640</f>
        <v>1.16252033397012E-4</v>
      </c>
      <c r="F36" s="18">
        <f>'Variables AME'!E640</f>
        <v>1.16881149078993E-4</v>
      </c>
      <c r="G36" s="18">
        <f>'Variables AME'!F640</f>
        <v>1.20196930608897E-4</v>
      </c>
      <c r="H36" s="18">
        <f>'Variables AME'!G640</f>
        <v>1.15904010680179E-4</v>
      </c>
      <c r="I36" s="18">
        <f>'Variables AME'!H640</f>
        <v>1.2043162650345601E-4</v>
      </c>
      <c r="J36" s="18">
        <f>'Variables AME'!I640</f>
        <v>1.2317104232276399E-4</v>
      </c>
      <c r="K36" s="18">
        <f>'Variables AME'!J640</f>
        <v>1.2275154652051999E-4</v>
      </c>
      <c r="L36" s="18">
        <f>'Variables AME'!K640</f>
        <v>1.17972484777907E-4</v>
      </c>
      <c r="M36" s="18">
        <f>'Variables AME'!L640</f>
        <v>1.18481236456959E-4</v>
      </c>
      <c r="N36" s="18">
        <f>'Variables AME'!M640</f>
        <v>1.21353837879669E-4</v>
      </c>
      <c r="O36" s="18">
        <f>'Variables AME'!N640</f>
        <v>1.21865362565796E-4</v>
      </c>
      <c r="P36" s="18">
        <f>'Variables AME'!O640</f>
        <v>1.19239178841341E-4</v>
      </c>
      <c r="Q36" s="18">
        <f>'Variables AME'!P640</f>
        <v>1.18714425007461E-4</v>
      </c>
      <c r="R36" s="18">
        <f>'Variables AME'!Q640</f>
        <v>1.14992038863242E-4</v>
      </c>
      <c r="S36" s="18">
        <f>'Variables AME'!R640</f>
        <v>1.14992038811032E-4</v>
      </c>
      <c r="T36" s="18">
        <f>'Variables AME'!S640</f>
        <v>1.14992038849893E-4</v>
      </c>
      <c r="U36" s="18">
        <f>'Variables AME'!T640</f>
        <v>1.1499203885963099E-4</v>
      </c>
      <c r="V36" s="18">
        <f>'Variables AME'!U640</f>
        <v>1.14992038834509E-4</v>
      </c>
      <c r="W36" s="18">
        <f>'Variables AME'!V640</f>
        <v>1.14992038881965E-4</v>
      </c>
      <c r="X36" s="18">
        <f>'Variables AME'!W640</f>
        <v>1.14992038873575E-4</v>
      </c>
      <c r="Y36" s="18">
        <f>'Variables AME'!X640</f>
        <v>1.1499203883767501E-4</v>
      </c>
      <c r="Z36" s="18">
        <f>'Variables AME'!Y640</f>
        <v>1.14992038834067E-4</v>
      </c>
      <c r="AA36" s="18">
        <f>'Variables AME'!Z640</f>
        <v>1.14992038878886E-4</v>
      </c>
      <c r="AB36" s="18">
        <f>'Variables AME'!AA640</f>
        <v>1.1499203883778801E-4</v>
      </c>
      <c r="AC36" s="18">
        <f>'Variables AME'!AB640</f>
        <v>1.1499203883436601E-4</v>
      </c>
      <c r="AD36" s="18">
        <f>'Variables AME'!AC640</f>
        <v>1.14992038864899E-4</v>
      </c>
      <c r="AE36" s="18">
        <f>'Variables AME'!AD640</f>
        <v>1.14992038854489E-4</v>
      </c>
      <c r="AF36" s="18">
        <f>'Variables AME'!AE640</f>
        <v>1.14992038845653E-4</v>
      </c>
      <c r="AG36" s="18">
        <f>'Variables AME'!AF640</f>
        <v>1.1499203889285201E-4</v>
      </c>
      <c r="AH36" s="18">
        <f>'Variables AME'!AG640</f>
        <v>1.1499203887228E-4</v>
      </c>
      <c r="AI36" s="18">
        <f>'Variables AME'!AH640</f>
        <v>1.1499203882728E-4</v>
      </c>
      <c r="AJ36" s="18">
        <f>'Variables AME'!AI640</f>
        <v>1.1499203884936901E-4</v>
      </c>
      <c r="AK36" s="18">
        <f>'Variables AME'!AJ640</f>
        <v>1.1499203884223E-4</v>
      </c>
      <c r="AL36" s="18">
        <f>'Variables AME'!AK640</f>
        <v>1.1499203885455E-4</v>
      </c>
      <c r="AM36" s="18">
        <f>'Variables AME'!AL640</f>
        <v>1.1499203882562001E-4</v>
      </c>
      <c r="AN36" s="18">
        <f>'Variables AME'!AM640</f>
        <v>1.14992038834303E-4</v>
      </c>
      <c r="AO36" s="18">
        <f>'Variables AME'!AN640</f>
        <v>1.14992038867145E-4</v>
      </c>
      <c r="AP36" s="18">
        <f>'Variables AME'!AO640</f>
        <v>1.14992038852427E-4</v>
      </c>
      <c r="AQ36" s="18">
        <f>'Variables AME'!AP640</f>
        <v>1.1499203886369601E-4</v>
      </c>
      <c r="AR36" s="18">
        <f>'Variables AME'!AQ640</f>
        <v>1.14992038855642E-4</v>
      </c>
      <c r="AS36" s="18">
        <f>'Variables AME'!AR640</f>
        <v>1.14992038850807E-4</v>
      </c>
      <c r="AT36" s="18">
        <f>'Variables AME'!AS640</f>
        <v>1.14992038833555E-4</v>
      </c>
      <c r="AU36" s="18">
        <f>'Variables AME'!AT640</f>
        <v>1.14992038843422E-4</v>
      </c>
      <c r="AV36" s="18">
        <f>'Variables AME'!AU640</f>
        <v>1.14992038847264E-4</v>
      </c>
      <c r="AW36" s="18">
        <f>'Variables AME'!AV640</f>
        <v>1.14992038845237E-4</v>
      </c>
    </row>
    <row r="37" spans="2:49" x14ac:dyDescent="0.25">
      <c r="B37" t="s">
        <v>1606</v>
      </c>
      <c r="C37" s="18">
        <f>'Variables AME'!B641</f>
        <v>7.8456405338957896E-5</v>
      </c>
      <c r="D37" s="18">
        <f>'Variables AME'!C641</f>
        <v>7.8456405338957896E-5</v>
      </c>
      <c r="E37" s="18">
        <f>'Variables AME'!D641</f>
        <v>7.8456681507050902E-5</v>
      </c>
      <c r="F37" s="18">
        <f>'Variables AME'!E641</f>
        <v>7.8795190364685895E-5</v>
      </c>
      <c r="G37" s="18">
        <f>'Variables AME'!F641</f>
        <v>8.10643230013352E-5</v>
      </c>
      <c r="H37" s="18">
        <f>'Variables AME'!G641</f>
        <v>7.9111932861474898E-5</v>
      </c>
      <c r="I37" s="18">
        <f>'Variables AME'!H641</f>
        <v>8.2278489620249198E-5</v>
      </c>
      <c r="J37" s="18">
        <f>'Variables AME'!I641</f>
        <v>8.3193421100608703E-5</v>
      </c>
      <c r="K37" s="18">
        <f>'Variables AME'!J641</f>
        <v>8.3803005724434406E-5</v>
      </c>
      <c r="L37" s="18">
        <f>'Variables AME'!K641</f>
        <v>8.1513017564377704E-5</v>
      </c>
      <c r="M37" s="18">
        <f>'Variables AME'!L641</f>
        <v>8.0977428786743099E-5</v>
      </c>
      <c r="N37" s="18">
        <f>'Variables AME'!M641</f>
        <v>8.1609017742106E-5</v>
      </c>
      <c r="O37" s="18">
        <f>'Variables AME'!N641</f>
        <v>8.2050773164430498E-5</v>
      </c>
      <c r="P37" s="18">
        <f>'Variables AME'!O641</f>
        <v>8.0400908569198002E-5</v>
      </c>
      <c r="Q37" s="18">
        <f>'Variables AME'!P641</f>
        <v>8.0534853480526106E-5</v>
      </c>
      <c r="R37" s="18">
        <f>'Variables AME'!Q641</f>
        <v>7.9494526985805805E-5</v>
      </c>
      <c r="S37" s="18">
        <f>'Variables AME'!R641</f>
        <v>7.94945269895268E-5</v>
      </c>
      <c r="T37" s="18">
        <f>'Variables AME'!S641</f>
        <v>7.9494526987842302E-5</v>
      </c>
      <c r="U37" s="18">
        <f>'Variables AME'!T641</f>
        <v>7.9494526976059206E-5</v>
      </c>
      <c r="V37" s="18">
        <f>'Variables AME'!U641</f>
        <v>7.9494526983552697E-5</v>
      </c>
      <c r="W37" s="18">
        <f>'Variables AME'!V641</f>
        <v>7.9494526976401801E-5</v>
      </c>
      <c r="X37" s="18">
        <f>'Variables AME'!W641</f>
        <v>7.9494526980433596E-5</v>
      </c>
      <c r="Y37" s="18">
        <f>'Variables AME'!X641</f>
        <v>7.9494526979929497E-5</v>
      </c>
      <c r="Z37" s="18">
        <f>'Variables AME'!Y641</f>
        <v>7.9494526994465205E-5</v>
      </c>
      <c r="AA37" s="18">
        <f>'Variables AME'!Z641</f>
        <v>7.9494526988353896E-5</v>
      </c>
      <c r="AB37" s="18">
        <f>'Variables AME'!AA641</f>
        <v>7.9494526977474605E-5</v>
      </c>
      <c r="AC37" s="18">
        <f>'Variables AME'!AB641</f>
        <v>7.9494526970244102E-5</v>
      </c>
      <c r="AD37" s="18">
        <f>'Variables AME'!AC641</f>
        <v>7.9494526995842305E-5</v>
      </c>
      <c r="AE37" s="18">
        <f>'Variables AME'!AD641</f>
        <v>7.9494526985871805E-5</v>
      </c>
      <c r="AF37" s="18">
        <f>'Variables AME'!AE641</f>
        <v>7.9494526985109394E-5</v>
      </c>
      <c r="AG37" s="18">
        <f>'Variables AME'!AF641</f>
        <v>7.9494526990746405E-5</v>
      </c>
      <c r="AH37" s="18">
        <f>'Variables AME'!AG641</f>
        <v>7.9494526983247399E-5</v>
      </c>
      <c r="AI37" s="18">
        <f>'Variables AME'!AH641</f>
        <v>7.9494526978363895E-5</v>
      </c>
      <c r="AJ37" s="18">
        <f>'Variables AME'!AI641</f>
        <v>7.9494526997051705E-5</v>
      </c>
      <c r="AK37" s="18">
        <f>'Variables AME'!AJ641</f>
        <v>7.9494526981715503E-5</v>
      </c>
      <c r="AL37" s="18">
        <f>'Variables AME'!AK641</f>
        <v>7.9494526986715599E-5</v>
      </c>
      <c r="AM37" s="18">
        <f>'Variables AME'!AL641</f>
        <v>7.9494526986610106E-5</v>
      </c>
      <c r="AN37" s="18">
        <f>'Variables AME'!AM641</f>
        <v>7.9494526982536406E-5</v>
      </c>
      <c r="AO37" s="18">
        <f>'Variables AME'!AN641</f>
        <v>7.9494526983988004E-5</v>
      </c>
      <c r="AP37" s="18">
        <f>'Variables AME'!AO641</f>
        <v>7.9494526982428E-5</v>
      </c>
      <c r="AQ37" s="18">
        <f>'Variables AME'!AP641</f>
        <v>7.9494526986899805E-5</v>
      </c>
      <c r="AR37" s="18">
        <f>'Variables AME'!AQ641</f>
        <v>7.9494526987455499E-5</v>
      </c>
      <c r="AS37" s="18">
        <f>'Variables AME'!AR641</f>
        <v>7.9494526983808704E-5</v>
      </c>
      <c r="AT37" s="18">
        <f>'Variables AME'!AS641</f>
        <v>7.9494526988839402E-5</v>
      </c>
      <c r="AU37" s="18">
        <f>'Variables AME'!AT641</f>
        <v>7.9494526979762299E-5</v>
      </c>
      <c r="AV37" s="18">
        <f>'Variables AME'!AU641</f>
        <v>7.9494526992133507E-5</v>
      </c>
      <c r="AW37" s="18">
        <f>'Variables AME'!AV641</f>
        <v>7.9494526985594494E-5</v>
      </c>
    </row>
    <row r="38" spans="2:49" x14ac:dyDescent="0.25">
      <c r="B38" t="s">
        <v>1607</v>
      </c>
      <c r="C38" s="18">
        <f>'Variables AME'!B642</f>
        <v>2.9134383117250501E-4</v>
      </c>
      <c r="D38" s="18">
        <f>'Variables AME'!C642</f>
        <v>2.9134383117250501E-4</v>
      </c>
      <c r="E38" s="18">
        <f>'Variables AME'!D642</f>
        <v>2.9134758597050602E-4</v>
      </c>
      <c r="F38" s="18">
        <f>'Variables AME'!E642</f>
        <v>2.41468428593654E-4</v>
      </c>
      <c r="G38" s="18">
        <f>'Variables AME'!F642</f>
        <v>2.6054574968097701E-4</v>
      </c>
      <c r="H38" s="18">
        <f>'Variables AME'!G642</f>
        <v>3.0298414155204798E-4</v>
      </c>
      <c r="I38" s="18">
        <f>'Variables AME'!H642</f>
        <v>2.47910539596405E-4</v>
      </c>
      <c r="J38" s="18">
        <f>'Variables AME'!I642</f>
        <v>2.9534748755349698E-4</v>
      </c>
      <c r="K38" s="18">
        <f>'Variables AME'!J642</f>
        <v>2.2338763252314901E-4</v>
      </c>
      <c r="L38" s="18">
        <f>'Variables AME'!K642</f>
        <v>2.2156268058748499E-4</v>
      </c>
      <c r="M38" s="18">
        <f>'Variables AME'!L642</f>
        <v>2.0143912587763501E-4</v>
      </c>
      <c r="N38" s="18">
        <f>'Variables AME'!M642</f>
        <v>1.84241546005723E-4</v>
      </c>
      <c r="O38" s="18">
        <f>'Variables AME'!N642</f>
        <v>2.0698853090220199E-4</v>
      </c>
      <c r="P38" s="18">
        <f>'Variables AME'!O642</f>
        <v>1.9544283423154099E-4</v>
      </c>
      <c r="Q38" s="18">
        <f>'Variables AME'!P642</f>
        <v>1.8989226523482601E-4</v>
      </c>
      <c r="R38" s="18">
        <f>'Variables AME'!Q642</f>
        <v>1.84834452949633E-4</v>
      </c>
      <c r="S38" s="18">
        <f>'Variables AME'!R642</f>
        <v>1.84834452922378E-4</v>
      </c>
      <c r="T38" s="18">
        <f>'Variables AME'!S642</f>
        <v>1.8483445296119301E-4</v>
      </c>
      <c r="U38" s="18">
        <f>'Variables AME'!T642</f>
        <v>1.8483445292564701E-4</v>
      </c>
      <c r="V38" s="18">
        <f>'Variables AME'!U642</f>
        <v>1.84834452906857E-4</v>
      </c>
      <c r="W38" s="18">
        <f>'Variables AME'!V642</f>
        <v>1.8483445289457E-4</v>
      </c>
      <c r="X38" s="18">
        <f>'Variables AME'!W642</f>
        <v>1.8483445291212099E-4</v>
      </c>
      <c r="Y38" s="18">
        <f>'Variables AME'!X642</f>
        <v>1.8483445291313599E-4</v>
      </c>
      <c r="Z38" s="18">
        <f>'Variables AME'!Y642</f>
        <v>1.8483445295853899E-4</v>
      </c>
      <c r="AA38" s="18">
        <f>'Variables AME'!Z642</f>
        <v>1.8483445293348199E-4</v>
      </c>
      <c r="AB38" s="18">
        <f>'Variables AME'!AA642</f>
        <v>1.8483445287413E-4</v>
      </c>
      <c r="AC38" s="18">
        <f>'Variables AME'!AB642</f>
        <v>1.84834452903854E-4</v>
      </c>
      <c r="AD38" s="18">
        <f>'Variables AME'!AC642</f>
        <v>1.8483445295759099E-4</v>
      </c>
      <c r="AE38" s="18">
        <f>'Variables AME'!AD642</f>
        <v>1.8483445290848601E-4</v>
      </c>
      <c r="AF38" s="18">
        <f>'Variables AME'!AE642</f>
        <v>1.84834452880007E-4</v>
      </c>
      <c r="AG38" s="18">
        <f>'Variables AME'!AF642</f>
        <v>1.8483445288700601E-4</v>
      </c>
      <c r="AH38" s="18">
        <f>'Variables AME'!AG642</f>
        <v>1.8483445298045801E-4</v>
      </c>
      <c r="AI38" s="18">
        <f>'Variables AME'!AH642</f>
        <v>1.8483445292472999E-4</v>
      </c>
      <c r="AJ38" s="18">
        <f>'Variables AME'!AI642</f>
        <v>1.8483445289630199E-4</v>
      </c>
      <c r="AK38" s="18">
        <f>'Variables AME'!AJ642</f>
        <v>1.84834452946272E-4</v>
      </c>
      <c r="AL38" s="18">
        <f>'Variables AME'!AK642</f>
        <v>1.8483445289545799E-4</v>
      </c>
      <c r="AM38" s="18">
        <f>'Variables AME'!AL642</f>
        <v>1.8483445289748399E-4</v>
      </c>
      <c r="AN38" s="18">
        <f>'Variables AME'!AM642</f>
        <v>1.84834452982691E-4</v>
      </c>
      <c r="AO38" s="18">
        <f>'Variables AME'!AN642</f>
        <v>1.8483445296458499E-4</v>
      </c>
      <c r="AP38" s="18">
        <f>'Variables AME'!AO642</f>
        <v>1.84834452910246E-4</v>
      </c>
      <c r="AQ38" s="18">
        <f>'Variables AME'!AP642</f>
        <v>1.8483445294798401E-4</v>
      </c>
      <c r="AR38" s="18">
        <f>'Variables AME'!AQ642</f>
        <v>1.8483445293299299E-4</v>
      </c>
      <c r="AS38" s="18">
        <f>'Variables AME'!AR642</f>
        <v>1.84834452920321E-4</v>
      </c>
      <c r="AT38" s="18">
        <f>'Variables AME'!AS642</f>
        <v>1.8483445296315799E-4</v>
      </c>
      <c r="AU38" s="18">
        <f>'Variables AME'!AT642</f>
        <v>1.8483445295456699E-4</v>
      </c>
      <c r="AV38" s="18">
        <f>'Variables AME'!AU642</f>
        <v>1.848344529239E-4</v>
      </c>
      <c r="AW38" s="18">
        <f>'Variables AME'!AV642</f>
        <v>1.8483445289934399E-4</v>
      </c>
    </row>
    <row r="39" spans="2:49" x14ac:dyDescent="0.25">
      <c r="B39" t="s">
        <v>1608</v>
      </c>
      <c r="C39" s="18">
        <f>'Variables AME'!B643</f>
        <v>1.17833941061983E-4</v>
      </c>
      <c r="D39" s="18">
        <f>'Variables AME'!C643</f>
        <v>1.17833941061983E-4</v>
      </c>
      <c r="E39" s="18">
        <f>'Variables AME'!D643</f>
        <v>1.17834393009205E-4</v>
      </c>
      <c r="F39" s="18">
        <f>'Variables AME'!E643</f>
        <v>1.1423725901626101E-4</v>
      </c>
      <c r="G39" s="18">
        <f>'Variables AME'!F643</f>
        <v>1.11641746497603E-4</v>
      </c>
      <c r="H39" s="18">
        <f>'Variables AME'!G643</f>
        <v>1.2140437595427299E-4</v>
      </c>
      <c r="I39" s="18">
        <f>'Variables AME'!H643</f>
        <v>1.2276317296037E-4</v>
      </c>
      <c r="J39" s="18">
        <f>'Variables AME'!I643</f>
        <v>1.16218598933864E-4</v>
      </c>
      <c r="K39" s="18">
        <f>'Variables AME'!J643</f>
        <v>1.1329009629528E-4</v>
      </c>
      <c r="L39" s="18">
        <f>'Variables AME'!K643</f>
        <v>1.10346130485697E-4</v>
      </c>
      <c r="M39" s="18">
        <f>'Variables AME'!L643</f>
        <v>1.0940981282921899E-4</v>
      </c>
      <c r="N39" s="18">
        <f>'Variables AME'!M643</f>
        <v>1.0717294269471899E-4</v>
      </c>
      <c r="O39" s="18">
        <f>'Variables AME'!N643</f>
        <v>1.1132545042417101E-4</v>
      </c>
      <c r="P39" s="18">
        <f>'Variables AME'!O643</f>
        <v>1.14100315940009E-4</v>
      </c>
      <c r="Q39" s="18">
        <f>'Variables AME'!P643</f>
        <v>1.0810660490621E-4</v>
      </c>
      <c r="R39" s="18">
        <f>'Variables AME'!Q643</f>
        <v>1.06167591203509E-4</v>
      </c>
      <c r="S39" s="18">
        <f>'Variables AME'!R643</f>
        <v>1.0616759115997099E-4</v>
      </c>
      <c r="T39" s="18">
        <f>'Variables AME'!S643</f>
        <v>1.06167591159634E-4</v>
      </c>
      <c r="U39" s="18">
        <f>'Variables AME'!T643</f>
        <v>1.06167591164776E-4</v>
      </c>
      <c r="V39" s="18">
        <f>'Variables AME'!U643</f>
        <v>1.0616759114376199E-4</v>
      </c>
      <c r="W39" s="18">
        <f>'Variables AME'!V643</f>
        <v>1.06167591171878E-4</v>
      </c>
      <c r="X39" s="18">
        <f>'Variables AME'!W643</f>
        <v>1.06167591171845E-4</v>
      </c>
      <c r="Y39" s="18">
        <f>'Variables AME'!X643</f>
        <v>1.06167591160472E-4</v>
      </c>
      <c r="Z39" s="18">
        <f>'Variables AME'!Y643</f>
        <v>1.0616759117970101E-4</v>
      </c>
      <c r="AA39" s="18">
        <f>'Variables AME'!Z643</f>
        <v>1.06167591170964E-4</v>
      </c>
      <c r="AB39" s="18">
        <f>'Variables AME'!AA643</f>
        <v>1.06167591174244E-4</v>
      </c>
      <c r="AC39" s="18">
        <f>'Variables AME'!AB643</f>
        <v>1.06167591206812E-4</v>
      </c>
      <c r="AD39" s="18">
        <f>'Variables AME'!AC643</f>
        <v>1.06167591197775E-4</v>
      </c>
      <c r="AE39" s="18">
        <f>'Variables AME'!AD643</f>
        <v>1.0616759119253E-4</v>
      </c>
      <c r="AF39" s="18">
        <f>'Variables AME'!AE643</f>
        <v>1.0616759116130899E-4</v>
      </c>
      <c r="AG39" s="18">
        <f>'Variables AME'!AF643</f>
        <v>1.06167591179071E-4</v>
      </c>
      <c r="AH39" s="18">
        <f>'Variables AME'!AG643</f>
        <v>1.06167591187791E-4</v>
      </c>
      <c r="AI39" s="18">
        <f>'Variables AME'!AH643</f>
        <v>1.0616759117625501E-4</v>
      </c>
      <c r="AJ39" s="18">
        <f>'Variables AME'!AI643</f>
        <v>1.0616759117035999E-4</v>
      </c>
      <c r="AK39" s="18">
        <f>'Variables AME'!AJ643</f>
        <v>1.06167591153982E-4</v>
      </c>
      <c r="AL39" s="18">
        <f>'Variables AME'!AK643</f>
        <v>1.0616759117547601E-4</v>
      </c>
      <c r="AM39" s="18">
        <f>'Variables AME'!AL643</f>
        <v>1.06167591204236E-4</v>
      </c>
      <c r="AN39" s="18">
        <f>'Variables AME'!AM643</f>
        <v>1.06167591180045E-4</v>
      </c>
      <c r="AO39" s="18">
        <f>'Variables AME'!AN643</f>
        <v>1.0616759118980301E-4</v>
      </c>
      <c r="AP39" s="18">
        <f>'Variables AME'!AO643</f>
        <v>1.0616759118784599E-4</v>
      </c>
      <c r="AQ39" s="18">
        <f>'Variables AME'!AP643</f>
        <v>1.06167591169734E-4</v>
      </c>
      <c r="AR39" s="18">
        <f>'Variables AME'!AQ643</f>
        <v>1.06167591181061E-4</v>
      </c>
      <c r="AS39" s="18">
        <f>'Variables AME'!AR643</f>
        <v>1.0616759117170201E-4</v>
      </c>
      <c r="AT39" s="18">
        <f>'Variables AME'!AS643</f>
        <v>1.06167591190619E-4</v>
      </c>
      <c r="AU39" s="18">
        <f>'Variables AME'!AT643</f>
        <v>1.06167591171537E-4</v>
      </c>
      <c r="AV39" s="18">
        <f>'Variables AME'!AU643</f>
        <v>1.06167591190837E-4</v>
      </c>
      <c r="AW39" s="18">
        <f>'Variables AME'!AV643</f>
        <v>1.06167591178507E-4</v>
      </c>
    </row>
    <row r="40" spans="2:49" x14ac:dyDescent="0.25">
      <c r="B40" t="s">
        <v>1609</v>
      </c>
      <c r="C40" s="18">
        <f>'Variables AME'!B644</f>
        <v>1.98349629365916E-4</v>
      </c>
      <c r="D40" s="18">
        <f>'Variables AME'!C644</f>
        <v>1.98349629365916E-4</v>
      </c>
      <c r="E40" s="18">
        <f>'Variables AME'!D644</f>
        <v>1.9834960162436099E-4</v>
      </c>
      <c r="F40" s="18">
        <f>'Variables AME'!E644</f>
        <v>1.9805697557989801E-4</v>
      </c>
      <c r="G40" s="18">
        <f>'Variables AME'!F644</f>
        <v>1.96845463271852E-4</v>
      </c>
      <c r="H40" s="18">
        <f>'Variables AME'!G644</f>
        <v>1.8640980427779601E-4</v>
      </c>
      <c r="I40" s="18">
        <f>'Variables AME'!H644</f>
        <v>1.9393589709299901E-4</v>
      </c>
      <c r="J40" s="18">
        <f>'Variables AME'!I644</f>
        <v>1.9461629187683799E-4</v>
      </c>
      <c r="K40" s="18">
        <f>'Variables AME'!J644</f>
        <v>1.90114124049476E-4</v>
      </c>
      <c r="L40" s="18">
        <f>'Variables AME'!K644</f>
        <v>1.8302050065199899E-4</v>
      </c>
      <c r="M40" s="18">
        <f>'Variables AME'!L644</f>
        <v>1.8129432137835099E-4</v>
      </c>
      <c r="N40" s="18">
        <f>'Variables AME'!M644</f>
        <v>1.82378713902522E-4</v>
      </c>
      <c r="O40" s="18">
        <f>'Variables AME'!N644</f>
        <v>1.8434271460177201E-4</v>
      </c>
      <c r="P40" s="18">
        <f>'Variables AME'!O644</f>
        <v>1.8241655902809801E-4</v>
      </c>
      <c r="Q40" s="18">
        <f>'Variables AME'!P644</f>
        <v>1.7571371891714999E-4</v>
      </c>
      <c r="R40" s="18">
        <f>'Variables AME'!Q644</f>
        <v>1.7023820139898101E-4</v>
      </c>
      <c r="S40" s="18">
        <f>'Variables AME'!R644</f>
        <v>1.70238201361169E-4</v>
      </c>
      <c r="T40" s="18">
        <f>'Variables AME'!S644</f>
        <v>1.7023820140350801E-4</v>
      </c>
      <c r="U40" s="18">
        <f>'Variables AME'!T644</f>
        <v>1.70238201367564E-4</v>
      </c>
      <c r="V40" s="18">
        <f>'Variables AME'!U644</f>
        <v>1.7023820139282201E-4</v>
      </c>
      <c r="W40" s="18">
        <f>'Variables AME'!V644</f>
        <v>1.7023820137715201E-4</v>
      </c>
      <c r="X40" s="18">
        <f>'Variables AME'!W644</f>
        <v>1.7023820144485599E-4</v>
      </c>
      <c r="Y40" s="18">
        <f>'Variables AME'!X644</f>
        <v>1.70238201393835E-4</v>
      </c>
      <c r="Z40" s="18">
        <f>'Variables AME'!Y644</f>
        <v>1.70238201381413E-4</v>
      </c>
      <c r="AA40" s="18">
        <f>'Variables AME'!Z644</f>
        <v>1.70238201382606E-4</v>
      </c>
      <c r="AB40" s="18">
        <f>'Variables AME'!AA644</f>
        <v>1.70238201382512E-4</v>
      </c>
      <c r="AC40" s="18">
        <f>'Variables AME'!AB644</f>
        <v>1.7023820137875199E-4</v>
      </c>
      <c r="AD40" s="18">
        <f>'Variables AME'!AC644</f>
        <v>1.7023820142857501E-4</v>
      </c>
      <c r="AE40" s="18">
        <f>'Variables AME'!AD644</f>
        <v>1.7023820141463301E-4</v>
      </c>
      <c r="AF40" s="18">
        <f>'Variables AME'!AE644</f>
        <v>1.7023820138239399E-4</v>
      </c>
      <c r="AG40" s="18">
        <f>'Variables AME'!AF644</f>
        <v>1.7023820137235401E-4</v>
      </c>
      <c r="AH40" s="18">
        <f>'Variables AME'!AG644</f>
        <v>1.7023820141158201E-4</v>
      </c>
      <c r="AI40" s="18">
        <f>'Variables AME'!AH644</f>
        <v>1.7023820141116999E-4</v>
      </c>
      <c r="AJ40" s="18">
        <f>'Variables AME'!AI644</f>
        <v>1.7023820142298099E-4</v>
      </c>
      <c r="AK40" s="18">
        <f>'Variables AME'!AJ644</f>
        <v>1.7023820140831599E-4</v>
      </c>
      <c r="AL40" s="18">
        <f>'Variables AME'!AK644</f>
        <v>1.7023820137810201E-4</v>
      </c>
      <c r="AM40" s="18">
        <f>'Variables AME'!AL644</f>
        <v>1.70238201416039E-4</v>
      </c>
      <c r="AN40" s="18">
        <f>'Variables AME'!AM644</f>
        <v>1.7023820139996199E-4</v>
      </c>
      <c r="AO40" s="18">
        <f>'Variables AME'!AN644</f>
        <v>1.70238201395449E-4</v>
      </c>
      <c r="AP40" s="18">
        <f>'Variables AME'!AO644</f>
        <v>1.70238201378388E-4</v>
      </c>
      <c r="AQ40" s="18">
        <f>'Variables AME'!AP644</f>
        <v>1.70238201401465E-4</v>
      </c>
      <c r="AR40" s="18">
        <f>'Variables AME'!AQ644</f>
        <v>1.70238201424375E-4</v>
      </c>
      <c r="AS40" s="18">
        <f>'Variables AME'!AR644</f>
        <v>1.7023820141880399E-4</v>
      </c>
      <c r="AT40" s="18">
        <f>'Variables AME'!AS644</f>
        <v>1.7023820142858E-4</v>
      </c>
      <c r="AU40" s="18">
        <f>'Variables AME'!AT644</f>
        <v>1.7023820142416201E-4</v>
      </c>
      <c r="AV40" s="18">
        <f>'Variables AME'!AU644</f>
        <v>1.7023820141350899E-4</v>
      </c>
      <c r="AW40" s="18">
        <f>'Variables AME'!AV644</f>
        <v>1.7023820141738499E-4</v>
      </c>
    </row>
    <row r="41" spans="2:49" x14ac:dyDescent="0.25">
      <c r="B41" t="s">
        <v>1610</v>
      </c>
      <c r="C41" s="18">
        <f>'Variables AME'!B645</f>
        <v>7.1667082512700994E-5</v>
      </c>
      <c r="D41" s="18">
        <f>'Variables AME'!C645</f>
        <v>7.1667082512700994E-5</v>
      </c>
      <c r="E41" s="18">
        <f>'Variables AME'!D645</f>
        <v>7.1667081732763898E-5</v>
      </c>
      <c r="F41" s="18">
        <f>'Variables AME'!E645</f>
        <v>7.2605684110047203E-5</v>
      </c>
      <c r="G41" s="18">
        <f>'Variables AME'!F645</f>
        <v>7.2070464195241198E-5</v>
      </c>
      <c r="H41" s="18">
        <f>'Variables AME'!G645</f>
        <v>6.4338864696822506E-5</v>
      </c>
      <c r="I41" s="18">
        <f>'Variables AME'!H645</f>
        <v>6.8045903560282194E-5</v>
      </c>
      <c r="J41" s="18">
        <f>'Variables AME'!I645</f>
        <v>6.8612397051502204E-5</v>
      </c>
      <c r="K41" s="18">
        <f>'Variables AME'!J645</f>
        <v>6.6220504316356606E-5</v>
      </c>
      <c r="L41" s="18">
        <f>'Variables AME'!K645</f>
        <v>6.3070207710027202E-5</v>
      </c>
      <c r="M41" s="18">
        <f>'Variables AME'!L645</f>
        <v>6.2808015489542306E-5</v>
      </c>
      <c r="N41" s="18">
        <f>'Variables AME'!M645</f>
        <v>6.3646502004631298E-5</v>
      </c>
      <c r="O41" s="18">
        <f>'Variables AME'!N645</f>
        <v>6.4413493214894796E-5</v>
      </c>
      <c r="P41" s="18">
        <f>'Variables AME'!O645</f>
        <v>6.5072348371276504E-5</v>
      </c>
      <c r="Q41" s="18">
        <f>'Variables AME'!P645</f>
        <v>6.3719856586076895E-5</v>
      </c>
      <c r="R41" s="18">
        <f>'Variables AME'!Q645</f>
        <v>6.2985050330366605E-5</v>
      </c>
      <c r="S41" s="18">
        <f>'Variables AME'!R645</f>
        <v>6.2985050324540698E-5</v>
      </c>
      <c r="T41" s="18">
        <f>'Variables AME'!S645</f>
        <v>6.2985050328446103E-5</v>
      </c>
      <c r="U41" s="18">
        <f>'Variables AME'!T645</f>
        <v>6.2985050343203504E-5</v>
      </c>
      <c r="V41" s="18">
        <f>'Variables AME'!U645</f>
        <v>6.2985050331548304E-5</v>
      </c>
      <c r="W41" s="18">
        <f>'Variables AME'!V645</f>
        <v>6.2985050323708397E-5</v>
      </c>
      <c r="X41" s="18">
        <f>'Variables AME'!W645</f>
        <v>6.29850503378468E-5</v>
      </c>
      <c r="Y41" s="18">
        <f>'Variables AME'!X645</f>
        <v>6.2985050329065603E-5</v>
      </c>
      <c r="Z41" s="18">
        <f>'Variables AME'!Y645</f>
        <v>6.2985050338434302E-5</v>
      </c>
      <c r="AA41" s="18">
        <f>'Variables AME'!Z645</f>
        <v>6.2985050337664803E-5</v>
      </c>
      <c r="AB41" s="18">
        <f>'Variables AME'!AA645</f>
        <v>6.29850503218092E-5</v>
      </c>
      <c r="AC41" s="18">
        <f>'Variables AME'!AB645</f>
        <v>6.2985050348774203E-5</v>
      </c>
      <c r="AD41" s="18">
        <f>'Variables AME'!AC645</f>
        <v>6.2985050340026995E-5</v>
      </c>
      <c r="AE41" s="18">
        <f>'Variables AME'!AD645</f>
        <v>6.2985050333692801E-5</v>
      </c>
      <c r="AF41" s="18">
        <f>'Variables AME'!AE645</f>
        <v>6.2985050335408294E-5</v>
      </c>
      <c r="AG41" s="18">
        <f>'Variables AME'!AF645</f>
        <v>6.2985050328351696E-5</v>
      </c>
      <c r="AH41" s="18">
        <f>'Variables AME'!AG645</f>
        <v>6.2985050338015E-5</v>
      </c>
      <c r="AI41" s="18">
        <f>'Variables AME'!AH645</f>
        <v>6.2985050329398399E-5</v>
      </c>
      <c r="AJ41" s="18">
        <f>'Variables AME'!AI645</f>
        <v>6.2985050334559106E-5</v>
      </c>
      <c r="AK41" s="18">
        <f>'Variables AME'!AJ645</f>
        <v>6.2985050334957198E-5</v>
      </c>
      <c r="AL41" s="18">
        <f>'Variables AME'!AK645</f>
        <v>6.2985050332660898E-5</v>
      </c>
      <c r="AM41" s="18">
        <f>'Variables AME'!AL645</f>
        <v>6.2985050329120802E-5</v>
      </c>
      <c r="AN41" s="18">
        <f>'Variables AME'!AM645</f>
        <v>6.2985050343222505E-5</v>
      </c>
      <c r="AO41" s="18">
        <f>'Variables AME'!AN645</f>
        <v>6.2985050331755698E-5</v>
      </c>
      <c r="AP41" s="18">
        <f>'Variables AME'!AO645</f>
        <v>6.2985050339922803E-5</v>
      </c>
      <c r="AQ41" s="18">
        <f>'Variables AME'!AP645</f>
        <v>6.2985050326882995E-5</v>
      </c>
      <c r="AR41" s="18">
        <f>'Variables AME'!AQ645</f>
        <v>6.2985050329700498E-5</v>
      </c>
      <c r="AS41" s="18">
        <f>'Variables AME'!AR645</f>
        <v>6.2985050343712903E-5</v>
      </c>
      <c r="AT41" s="18">
        <f>'Variables AME'!AS645</f>
        <v>6.2985050338066798E-5</v>
      </c>
      <c r="AU41" s="18">
        <f>'Variables AME'!AT645</f>
        <v>6.2985050329161202E-5</v>
      </c>
      <c r="AV41" s="18">
        <f>'Variables AME'!AU645</f>
        <v>6.2985050340294807E-5</v>
      </c>
      <c r="AW41" s="18">
        <f>'Variables AME'!AV645</f>
        <v>6.2985050334193296E-5</v>
      </c>
    </row>
    <row r="42" spans="2:49" x14ac:dyDescent="0.25">
      <c r="B42" t="s">
        <v>1611</v>
      </c>
      <c r="C42" s="18">
        <f>'Variables AME'!B646</f>
        <v>1.35979298181998E-3</v>
      </c>
      <c r="D42" s="18">
        <f>'Variables AME'!C646</f>
        <v>1.35979298181998E-3</v>
      </c>
      <c r="E42" s="18">
        <f>'Variables AME'!D646</f>
        <v>1.3597929762168301E-3</v>
      </c>
      <c r="F42" s="18">
        <f>'Variables AME'!E646</f>
        <v>1.3709884282438801E-3</v>
      </c>
      <c r="G42" s="18">
        <f>'Variables AME'!F646</f>
        <v>1.38935246728034E-3</v>
      </c>
      <c r="H42" s="18">
        <f>'Variables AME'!G646</f>
        <v>1.2662191543700899E-3</v>
      </c>
      <c r="I42" s="18">
        <f>'Variables AME'!H646</f>
        <v>1.3380304194194699E-3</v>
      </c>
      <c r="J42" s="18">
        <f>'Variables AME'!I646</f>
        <v>1.3388468936945601E-3</v>
      </c>
      <c r="K42" s="18">
        <f>'Variables AME'!J646</f>
        <v>1.3294675200426699E-3</v>
      </c>
      <c r="L42" s="18">
        <f>'Variables AME'!K646</f>
        <v>1.2954524182856001E-3</v>
      </c>
      <c r="M42" s="18">
        <f>'Variables AME'!L646</f>
        <v>1.2760757563767999E-3</v>
      </c>
      <c r="N42" s="18">
        <f>'Variables AME'!M646</f>
        <v>1.3059860436770399E-3</v>
      </c>
      <c r="O42" s="18">
        <f>'Variables AME'!N646</f>
        <v>1.3373045286936001E-3</v>
      </c>
      <c r="P42" s="18">
        <f>'Variables AME'!O646</f>
        <v>1.34087995585624E-3</v>
      </c>
      <c r="Q42" s="18">
        <f>'Variables AME'!P646</f>
        <v>1.3210137185338401E-3</v>
      </c>
      <c r="R42" s="18">
        <f>'Variables AME'!Q646</f>
        <v>1.33378621728983E-3</v>
      </c>
      <c r="S42" s="18">
        <f>'Variables AME'!R646</f>
        <v>1.31686480662258E-3</v>
      </c>
      <c r="T42" s="18">
        <f>'Variables AME'!S646</f>
        <v>1.30015807300519E-3</v>
      </c>
      <c r="U42" s="18">
        <f>'Variables AME'!T646</f>
        <v>1.2836632942914701E-3</v>
      </c>
      <c r="V42" s="18">
        <f>'Variables AME'!U646</f>
        <v>1.26737778108437E-3</v>
      </c>
      <c r="W42" s="18">
        <f>'Variables AME'!V646</f>
        <v>1.25129887764893E-3</v>
      </c>
      <c r="X42" s="18">
        <f>'Variables AME'!W646</f>
        <v>1.23542396269738E-3</v>
      </c>
      <c r="Y42" s="18">
        <f>'Variables AME'!X646</f>
        <v>1.2197504496129199E-3</v>
      </c>
      <c r="Z42" s="18">
        <f>'Variables AME'!Y646</f>
        <v>1.2042757815178299E-3</v>
      </c>
      <c r="AA42" s="18">
        <f>'Variables AME'!Z646</f>
        <v>1.1889974378288899E-3</v>
      </c>
      <c r="AB42" s="18">
        <f>'Variables AME'!AA646</f>
        <v>1.17391292553911E-3</v>
      </c>
      <c r="AC42" s="18">
        <f>'Variables AME'!AB646</f>
        <v>1.1590197876451601E-3</v>
      </c>
      <c r="AD42" s="18">
        <f>'Variables AME'!AC646</f>
        <v>1.14431559390523E-3</v>
      </c>
      <c r="AE42" s="18">
        <f>'Variables AME'!AD646</f>
        <v>1.12979794980815E-3</v>
      </c>
      <c r="AF42" s="18">
        <f>'Variables AME'!AE646</f>
        <v>1.11546448672747E-3</v>
      </c>
      <c r="AG42" s="18">
        <f>'Variables AME'!AF646</f>
        <v>1.10131286892698E-3</v>
      </c>
      <c r="AH42" s="18">
        <f>'Variables AME'!AG646</f>
        <v>1.08734078960221E-3</v>
      </c>
      <c r="AI42" s="18">
        <f>'Variables AME'!AH646</f>
        <v>1.07354597012886E-3</v>
      </c>
      <c r="AJ42" s="18">
        <f>'Variables AME'!AI646</f>
        <v>1.05992616163363E-3</v>
      </c>
      <c r="AK42" s="18">
        <f>'Variables AME'!AJ646</f>
        <v>1.0464791447364801E-3</v>
      </c>
      <c r="AL42" s="18">
        <f>'Variables AME'!AK646</f>
        <v>1.0332027265888501E-3</v>
      </c>
      <c r="AM42" s="18">
        <f>'Variables AME'!AL646</f>
        <v>1.0200947432545599E-3</v>
      </c>
      <c r="AN42" s="18">
        <f>'Variables AME'!AM646</f>
        <v>1.0071530574042101E-3</v>
      </c>
      <c r="AO42" s="18">
        <f>'Variables AME'!AN646</f>
        <v>9.9437555920684905E-4</v>
      </c>
      <c r="AP42" s="18">
        <f>'Variables AME'!AO646</f>
        <v>9.8176016657128208E-4</v>
      </c>
      <c r="AQ42" s="18">
        <f>'Variables AME'!AP646</f>
        <v>9.6930482173028401E-4</v>
      </c>
      <c r="AR42" s="18">
        <f>'Variables AME'!AQ646</f>
        <v>9.5700749521782102E-4</v>
      </c>
      <c r="AS42" s="18">
        <f>'Variables AME'!AR646</f>
        <v>9.448661810456E-4</v>
      </c>
      <c r="AT42" s="18">
        <f>'Variables AME'!AS646</f>
        <v>9.3287890127162802E-4</v>
      </c>
      <c r="AU42" s="18">
        <f>'Variables AME'!AT646</f>
        <v>9.2104370104457501E-4</v>
      </c>
      <c r="AV42" s="18">
        <f>'Variables AME'!AU646</f>
        <v>9.09358651197884E-4</v>
      </c>
      <c r="AW42" s="18">
        <f>'Variables AME'!AV646</f>
        <v>8.9782184614524202E-4</v>
      </c>
    </row>
    <row r="43" spans="2:49" x14ac:dyDescent="0.25">
      <c r="B43" t="s">
        <v>1612</v>
      </c>
      <c r="C43" s="18">
        <f>'Variables AME'!B647</f>
        <v>4.3259922555663102E-3</v>
      </c>
      <c r="D43" s="18">
        <f>'Variables AME'!C647</f>
        <v>4.3259922555663102E-3</v>
      </c>
      <c r="E43" s="18">
        <f>'Variables AME'!D647</f>
        <v>4.3259916220654603E-3</v>
      </c>
      <c r="F43" s="18">
        <f>'Variables AME'!E647</f>
        <v>4.4453022400573802E-3</v>
      </c>
      <c r="G43" s="18">
        <f>'Variables AME'!F647</f>
        <v>4.5249838930915501E-3</v>
      </c>
      <c r="H43" s="18">
        <f>'Variables AME'!G647</f>
        <v>4.6486767494151402E-3</v>
      </c>
      <c r="I43" s="18">
        <f>'Variables AME'!H647</f>
        <v>4.58868419786586E-3</v>
      </c>
      <c r="J43" s="18">
        <f>'Variables AME'!I647</f>
        <v>4.60876703572394E-3</v>
      </c>
      <c r="K43" s="18">
        <f>'Variables AME'!J647</f>
        <v>4.5050861844124403E-3</v>
      </c>
      <c r="L43" s="18">
        <f>'Variables AME'!K647</f>
        <v>4.3618575121921197E-3</v>
      </c>
      <c r="M43" s="18">
        <f>'Variables AME'!L647</f>
        <v>4.3060693905392199E-3</v>
      </c>
      <c r="N43" s="18">
        <f>'Variables AME'!M647</f>
        <v>4.2404818190921604E-3</v>
      </c>
      <c r="O43" s="18">
        <f>'Variables AME'!N647</f>
        <v>4.1705717153172296E-3</v>
      </c>
      <c r="P43" s="18">
        <f>'Variables AME'!O647</f>
        <v>4.0003042340987999E-3</v>
      </c>
      <c r="Q43" s="18">
        <f>'Variables AME'!P647</f>
        <v>3.88468880557543E-3</v>
      </c>
      <c r="R43" s="18">
        <f>'Variables AME'!Q647</f>
        <v>3.82085628984743E-3</v>
      </c>
      <c r="S43" s="18">
        <f>'Variables AME'!R647</f>
        <v>3.8208562888984499E-3</v>
      </c>
      <c r="T43" s="18">
        <f>'Variables AME'!S647</f>
        <v>3.8208562917304602E-3</v>
      </c>
      <c r="U43" s="18">
        <f>'Variables AME'!T647</f>
        <v>3.8208562918962598E-3</v>
      </c>
      <c r="V43" s="18">
        <f>'Variables AME'!U647</f>
        <v>3.8208562905473801E-3</v>
      </c>
      <c r="W43" s="18">
        <f>'Variables AME'!V647</f>
        <v>3.8208562903011898E-3</v>
      </c>
      <c r="X43" s="18">
        <f>'Variables AME'!W647</f>
        <v>3.8208562894187898E-3</v>
      </c>
      <c r="Y43" s="18">
        <f>'Variables AME'!X647</f>
        <v>3.8208562901548E-3</v>
      </c>
      <c r="Z43" s="18">
        <f>'Variables AME'!Y647</f>
        <v>3.8208562888355298E-3</v>
      </c>
      <c r="AA43" s="18">
        <f>'Variables AME'!Z647</f>
        <v>3.82085629053695E-3</v>
      </c>
      <c r="AB43" s="18">
        <f>'Variables AME'!AA647</f>
        <v>3.8208562911256402E-3</v>
      </c>
      <c r="AC43" s="18">
        <f>'Variables AME'!AB647</f>
        <v>3.8208562885097201E-3</v>
      </c>
      <c r="AD43" s="18">
        <f>'Variables AME'!AC647</f>
        <v>3.8208562913155898E-3</v>
      </c>
      <c r="AE43" s="18">
        <f>'Variables AME'!AD647</f>
        <v>3.82085629123029E-3</v>
      </c>
      <c r="AF43" s="18">
        <f>'Variables AME'!AE647</f>
        <v>3.8208562902166399E-3</v>
      </c>
      <c r="AG43" s="18">
        <f>'Variables AME'!AF647</f>
        <v>3.8208562916662199E-3</v>
      </c>
      <c r="AH43" s="18">
        <f>'Variables AME'!AG647</f>
        <v>3.8208562915254098E-3</v>
      </c>
      <c r="AI43" s="18">
        <f>'Variables AME'!AH647</f>
        <v>3.8208562914669899E-3</v>
      </c>
      <c r="AJ43" s="18">
        <f>'Variables AME'!AI647</f>
        <v>3.82085629000214E-3</v>
      </c>
      <c r="AK43" s="18">
        <f>'Variables AME'!AJ647</f>
        <v>3.8208562895390001E-3</v>
      </c>
      <c r="AL43" s="18">
        <f>'Variables AME'!AK647</f>
        <v>3.8208562903184898E-3</v>
      </c>
      <c r="AM43" s="18">
        <f>'Variables AME'!AL647</f>
        <v>3.8208562916960099E-3</v>
      </c>
      <c r="AN43" s="18">
        <f>'Variables AME'!AM647</f>
        <v>3.8208562914582101E-3</v>
      </c>
      <c r="AO43" s="18">
        <f>'Variables AME'!AN647</f>
        <v>3.8208562914433101E-3</v>
      </c>
      <c r="AP43" s="18">
        <f>'Variables AME'!AO647</f>
        <v>3.8208562902157699E-3</v>
      </c>
      <c r="AQ43" s="18">
        <f>'Variables AME'!AP647</f>
        <v>3.8208562918453999E-3</v>
      </c>
      <c r="AR43" s="18">
        <f>'Variables AME'!AQ647</f>
        <v>3.8208562890743201E-3</v>
      </c>
      <c r="AS43" s="18">
        <f>'Variables AME'!AR647</f>
        <v>3.8208562904834698E-3</v>
      </c>
      <c r="AT43" s="18">
        <f>'Variables AME'!AS647</f>
        <v>3.8208562887278299E-3</v>
      </c>
      <c r="AU43" s="18">
        <f>'Variables AME'!AT647</f>
        <v>3.8208562901744002E-3</v>
      </c>
      <c r="AV43" s="18">
        <f>'Variables AME'!AU647</f>
        <v>3.8208562900413001E-3</v>
      </c>
      <c r="AW43" s="18">
        <f>'Variables AME'!AV647</f>
        <v>3.8208562902993801E-3</v>
      </c>
    </row>
    <row r="44" spans="2:49" x14ac:dyDescent="0.25">
      <c r="B44" t="s">
        <v>1613</v>
      </c>
      <c r="C44" s="18">
        <f>'Variables AME'!B648</f>
        <v>9.0198436560432905E-3</v>
      </c>
      <c r="D44" s="18">
        <f>'Variables AME'!C648</f>
        <v>9.0198436560432905E-3</v>
      </c>
      <c r="E44" s="18">
        <f>'Variables AME'!D648</f>
        <v>9.0198434892602604E-3</v>
      </c>
      <c r="F44" s="18">
        <f>'Variables AME'!E648</f>
        <v>9.1925080962061805E-3</v>
      </c>
      <c r="G44" s="18">
        <f>'Variables AME'!F648</f>
        <v>9.7704184373775399E-3</v>
      </c>
      <c r="H44" s="18">
        <f>'Variables AME'!G648</f>
        <v>1.0290815089757E-2</v>
      </c>
      <c r="I44" s="18">
        <f>'Variables AME'!H648</f>
        <v>1.0639511779159399E-2</v>
      </c>
      <c r="J44" s="18">
        <f>'Variables AME'!I648</f>
        <v>9.7133389199316397E-3</v>
      </c>
      <c r="K44" s="18">
        <f>'Variables AME'!J648</f>
        <v>1.01824341673491E-2</v>
      </c>
      <c r="L44" s="18">
        <f>'Variables AME'!K648</f>
        <v>1.02087337697609E-2</v>
      </c>
      <c r="M44" s="18">
        <f>'Variables AME'!L648</f>
        <v>1.0149048742428699E-2</v>
      </c>
      <c r="N44" s="18">
        <f>'Variables AME'!M648</f>
        <v>1.0531408879263E-2</v>
      </c>
      <c r="O44" s="18">
        <f>'Variables AME'!N648</f>
        <v>1.03990638905452E-2</v>
      </c>
      <c r="P44" s="18">
        <f>'Variables AME'!O648</f>
        <v>1.01933980649139E-2</v>
      </c>
      <c r="Q44" s="18">
        <f>'Variables AME'!P648</f>
        <v>9.9291515268954498E-3</v>
      </c>
      <c r="R44" s="18">
        <f>'Variables AME'!Q648</f>
        <v>9.8857959430302192E-3</v>
      </c>
      <c r="S44" s="18">
        <f>'Variables AME'!R648</f>
        <v>9.8857959424000497E-3</v>
      </c>
      <c r="T44" s="18">
        <f>'Variables AME'!S648</f>
        <v>9.8857959424438393E-3</v>
      </c>
      <c r="U44" s="18">
        <f>'Variables AME'!T648</f>
        <v>9.8857959424228301E-3</v>
      </c>
      <c r="V44" s="18">
        <f>'Variables AME'!U648</f>
        <v>9.8857959426523097E-3</v>
      </c>
      <c r="W44" s="18">
        <f>'Variables AME'!V648</f>
        <v>9.8857959429066704E-3</v>
      </c>
      <c r="X44" s="18">
        <f>'Variables AME'!W648</f>
        <v>9.8857959429167006E-3</v>
      </c>
      <c r="Y44" s="18">
        <f>'Variables AME'!X648</f>
        <v>9.8857959422533094E-3</v>
      </c>
      <c r="Z44" s="18">
        <f>'Variables AME'!Y648</f>
        <v>9.8857959417343096E-3</v>
      </c>
      <c r="AA44" s="18">
        <f>'Variables AME'!Z648</f>
        <v>9.8857959417405494E-3</v>
      </c>
      <c r="AB44" s="18">
        <f>'Variables AME'!AA648</f>
        <v>9.8857959427813592E-3</v>
      </c>
      <c r="AC44" s="18">
        <f>'Variables AME'!AB648</f>
        <v>9.8857959420616294E-3</v>
      </c>
      <c r="AD44" s="18">
        <f>'Variables AME'!AC648</f>
        <v>9.8857959413386903E-3</v>
      </c>
      <c r="AE44" s="18">
        <f>'Variables AME'!AD648</f>
        <v>9.8857959425369801E-3</v>
      </c>
      <c r="AF44" s="18">
        <f>'Variables AME'!AE648</f>
        <v>9.8857959421150502E-3</v>
      </c>
      <c r="AG44" s="18">
        <f>'Variables AME'!AF648</f>
        <v>9.8857959419465097E-3</v>
      </c>
      <c r="AH44" s="18">
        <f>'Variables AME'!AG648</f>
        <v>9.8857959414890405E-3</v>
      </c>
      <c r="AI44" s="18">
        <f>'Variables AME'!AH648</f>
        <v>9.8857959424493193E-3</v>
      </c>
      <c r="AJ44" s="18">
        <f>'Variables AME'!AI648</f>
        <v>9.8857959424227902E-3</v>
      </c>
      <c r="AK44" s="18">
        <f>'Variables AME'!AJ648</f>
        <v>9.8857959420584705E-3</v>
      </c>
      <c r="AL44" s="18">
        <f>'Variables AME'!AK648</f>
        <v>9.8857959428428708E-3</v>
      </c>
      <c r="AM44" s="18">
        <f>'Variables AME'!AL648</f>
        <v>9.8857959421972692E-3</v>
      </c>
      <c r="AN44" s="18">
        <f>'Variables AME'!AM648</f>
        <v>9.8857959414828406E-3</v>
      </c>
      <c r="AO44" s="18">
        <f>'Variables AME'!AN648</f>
        <v>9.8857959419259896E-3</v>
      </c>
      <c r="AP44" s="18">
        <f>'Variables AME'!AO648</f>
        <v>9.8857959428006407E-3</v>
      </c>
      <c r="AQ44" s="18">
        <f>'Variables AME'!AP648</f>
        <v>9.8857959426588496E-3</v>
      </c>
      <c r="AR44" s="18">
        <f>'Variables AME'!AQ648</f>
        <v>9.8857959428253206E-3</v>
      </c>
      <c r="AS44" s="18">
        <f>'Variables AME'!AR648</f>
        <v>9.8857959427995998E-3</v>
      </c>
      <c r="AT44" s="18">
        <f>'Variables AME'!AS648</f>
        <v>9.8857959426564002E-3</v>
      </c>
      <c r="AU44" s="18">
        <f>'Variables AME'!AT648</f>
        <v>9.8857959421585293E-3</v>
      </c>
      <c r="AV44" s="18">
        <f>'Variables AME'!AU648</f>
        <v>9.8857959420040296E-3</v>
      </c>
      <c r="AW44" s="18">
        <f>'Variables AME'!AV648</f>
        <v>9.8857959387674901E-3</v>
      </c>
    </row>
    <row r="45" spans="2:49" x14ac:dyDescent="0.25">
      <c r="B45" t="s">
        <v>1614</v>
      </c>
      <c r="C45" s="18">
        <f>'Variables AME'!B649</f>
        <v>5.40237500637072E-3</v>
      </c>
      <c r="D45" s="18">
        <f>'Variables AME'!C649</f>
        <v>5.40237500637072E-3</v>
      </c>
      <c r="E45" s="18">
        <f>'Variables AME'!D649</f>
        <v>5.4023749760837196E-3</v>
      </c>
      <c r="F45" s="18">
        <f>'Variables AME'!E649</f>
        <v>5.4916808404055304E-3</v>
      </c>
      <c r="G45" s="18">
        <f>'Variables AME'!F649</f>
        <v>5.8337425614820998E-3</v>
      </c>
      <c r="H45" s="18">
        <f>'Variables AME'!G649</f>
        <v>6.1572335317243397E-3</v>
      </c>
      <c r="I45" s="18">
        <f>'Variables AME'!H649</f>
        <v>6.3541332726204198E-3</v>
      </c>
      <c r="J45" s="18">
        <f>'Variables AME'!I649</f>
        <v>5.7525907531983302E-3</v>
      </c>
      <c r="K45" s="18">
        <f>'Variables AME'!J649</f>
        <v>6.0813752184519397E-3</v>
      </c>
      <c r="L45" s="18">
        <f>'Variables AME'!K649</f>
        <v>6.1152061592289501E-3</v>
      </c>
      <c r="M45" s="18">
        <f>'Variables AME'!L649</f>
        <v>6.0787734541222702E-3</v>
      </c>
      <c r="N45" s="18">
        <f>'Variables AME'!M649</f>
        <v>6.3368841442996296E-3</v>
      </c>
      <c r="O45" s="18">
        <f>'Variables AME'!N649</f>
        <v>6.2388919411605201E-3</v>
      </c>
      <c r="P45" s="18">
        <f>'Variables AME'!O649</f>
        <v>6.1058098971399901E-3</v>
      </c>
      <c r="Q45" s="18">
        <f>'Variables AME'!P649</f>
        <v>5.9597949875226696E-3</v>
      </c>
      <c r="R45" s="18">
        <f>'Variables AME'!Q649</f>
        <v>5.9195762510577503E-3</v>
      </c>
      <c r="S45" s="18">
        <f>'Variables AME'!R649</f>
        <v>5.9195762469598703E-3</v>
      </c>
      <c r="T45" s="18">
        <f>'Variables AME'!S649</f>
        <v>5.9195762485500401E-3</v>
      </c>
      <c r="U45" s="18">
        <f>'Variables AME'!T649</f>
        <v>5.9195762506075601E-3</v>
      </c>
      <c r="V45" s="18">
        <f>'Variables AME'!U649</f>
        <v>5.91957624937105E-3</v>
      </c>
      <c r="W45" s="18">
        <f>'Variables AME'!V649</f>
        <v>5.9195762511293102E-3</v>
      </c>
      <c r="X45" s="18">
        <f>'Variables AME'!W649</f>
        <v>5.91957625000584E-3</v>
      </c>
      <c r="Y45" s="18">
        <f>'Variables AME'!X649</f>
        <v>5.9195762497544499E-3</v>
      </c>
      <c r="Z45" s="18">
        <f>'Variables AME'!Y649</f>
        <v>5.91957624784156E-3</v>
      </c>
      <c r="AA45" s="18">
        <f>'Variables AME'!Z649</f>
        <v>5.9195762481095704E-3</v>
      </c>
      <c r="AB45" s="18">
        <f>'Variables AME'!AA649</f>
        <v>5.9195762478503897E-3</v>
      </c>
      <c r="AC45" s="18">
        <f>'Variables AME'!AB649</f>
        <v>5.9195762476941501E-3</v>
      </c>
      <c r="AD45" s="18">
        <f>'Variables AME'!AC649</f>
        <v>5.91957624866952E-3</v>
      </c>
      <c r="AE45" s="18">
        <f>'Variables AME'!AD649</f>
        <v>5.9195762493148701E-3</v>
      </c>
      <c r="AF45" s="18">
        <f>'Variables AME'!AE649</f>
        <v>5.9195762480567602E-3</v>
      </c>
      <c r="AG45" s="18">
        <f>'Variables AME'!AF649</f>
        <v>5.9195762459592601E-3</v>
      </c>
      <c r="AH45" s="18">
        <f>'Variables AME'!AG649</f>
        <v>5.9195762515781396E-3</v>
      </c>
      <c r="AI45" s="18">
        <f>'Variables AME'!AH649</f>
        <v>5.9195762478707501E-3</v>
      </c>
      <c r="AJ45" s="18">
        <f>'Variables AME'!AI649</f>
        <v>5.9195762463779399E-3</v>
      </c>
      <c r="AK45" s="18">
        <f>'Variables AME'!AJ649</f>
        <v>5.9195762494401501E-3</v>
      </c>
      <c r="AL45" s="18">
        <f>'Variables AME'!AK649</f>
        <v>5.9195762478102603E-3</v>
      </c>
      <c r="AM45" s="18">
        <f>'Variables AME'!AL649</f>
        <v>5.9195762492727701E-3</v>
      </c>
      <c r="AN45" s="18">
        <f>'Variables AME'!AM649</f>
        <v>5.9195762470548204E-3</v>
      </c>
      <c r="AO45" s="18">
        <f>'Variables AME'!AN649</f>
        <v>5.9195762506674202E-3</v>
      </c>
      <c r="AP45" s="18">
        <f>'Variables AME'!AO649</f>
        <v>5.91957624941574E-3</v>
      </c>
      <c r="AQ45" s="18">
        <f>'Variables AME'!AP649</f>
        <v>5.9195762509336603E-3</v>
      </c>
      <c r="AR45" s="18">
        <f>'Variables AME'!AQ649</f>
        <v>5.9195762498815202E-3</v>
      </c>
      <c r="AS45" s="18">
        <f>'Variables AME'!AR649</f>
        <v>5.9195762487915101E-3</v>
      </c>
      <c r="AT45" s="18">
        <f>'Variables AME'!AS649</f>
        <v>5.91957624907771E-3</v>
      </c>
      <c r="AU45" s="18">
        <f>'Variables AME'!AT649</f>
        <v>5.9195762509956602E-3</v>
      </c>
      <c r="AV45" s="18">
        <f>'Variables AME'!AU649</f>
        <v>5.91957625073781E-3</v>
      </c>
      <c r="AW45" s="18">
        <f>'Variables AME'!AV649</f>
        <v>5.9195762471043198E-3</v>
      </c>
    </row>
    <row r="46" spans="2:49" x14ac:dyDescent="0.25">
      <c r="B46" t="s">
        <v>1615</v>
      </c>
      <c r="C46" s="18">
        <f>'Variables AME'!B650</f>
        <v>3.7339011217282898E-2</v>
      </c>
      <c r="D46" s="18">
        <f>'Variables AME'!C650</f>
        <v>3.7339011217282898E-2</v>
      </c>
      <c r="E46" s="18">
        <f>'Variables AME'!D650</f>
        <v>3.7339011023374398E-2</v>
      </c>
      <c r="F46" s="18">
        <f>'Variables AME'!E650</f>
        <v>3.7878119380754298E-2</v>
      </c>
      <c r="G46" s="18">
        <f>'Variables AME'!F650</f>
        <v>3.89937831333661E-2</v>
      </c>
      <c r="H46" s="18">
        <f>'Variables AME'!G650</f>
        <v>3.9327610243725802E-2</v>
      </c>
      <c r="I46" s="18">
        <f>'Variables AME'!H650</f>
        <v>3.9554237539391301E-2</v>
      </c>
      <c r="J46" s="18">
        <f>'Variables AME'!I650</f>
        <v>4.1281272612093203E-2</v>
      </c>
      <c r="K46" s="18">
        <f>'Variables AME'!J650</f>
        <v>4.22942131506579E-2</v>
      </c>
      <c r="L46" s="18">
        <f>'Variables AME'!K650</f>
        <v>4.0803769489333702E-2</v>
      </c>
      <c r="M46" s="18">
        <f>'Variables AME'!L650</f>
        <v>4.1292487925455097E-2</v>
      </c>
      <c r="N46" s="18">
        <f>'Variables AME'!M650</f>
        <v>4.1852951307917698E-2</v>
      </c>
      <c r="O46" s="18">
        <f>'Variables AME'!N650</f>
        <v>4.3076006847843698E-2</v>
      </c>
      <c r="P46" s="18">
        <f>'Variables AME'!O650</f>
        <v>4.3948250686329002E-2</v>
      </c>
      <c r="Q46" s="18">
        <f>'Variables AME'!P650</f>
        <v>4.3361432025840398E-2</v>
      </c>
      <c r="R46" s="18">
        <f>'Variables AME'!Q650</f>
        <v>4.4068588575587202E-2</v>
      </c>
      <c r="S46" s="18">
        <f>'Variables AME'!R650</f>
        <v>4.4068588569135501E-2</v>
      </c>
      <c r="T46" s="18">
        <f>'Variables AME'!S650</f>
        <v>4.4068588573907601E-2</v>
      </c>
      <c r="U46" s="18">
        <f>'Variables AME'!T650</f>
        <v>4.4068588566738398E-2</v>
      </c>
      <c r="V46" s="18">
        <f>'Variables AME'!U650</f>
        <v>4.4068588576877898E-2</v>
      </c>
      <c r="W46" s="18">
        <f>'Variables AME'!V650</f>
        <v>4.4068588568636699E-2</v>
      </c>
      <c r="X46" s="18">
        <f>'Variables AME'!W650</f>
        <v>4.4068588574655301E-2</v>
      </c>
      <c r="Y46" s="18">
        <f>'Variables AME'!X650</f>
        <v>4.4068588568134198E-2</v>
      </c>
      <c r="Z46" s="18">
        <f>'Variables AME'!Y650</f>
        <v>4.4068588575848701E-2</v>
      </c>
      <c r="AA46" s="18">
        <f>'Variables AME'!Z650</f>
        <v>4.40685885827014E-2</v>
      </c>
      <c r="AB46" s="18">
        <f>'Variables AME'!AA650</f>
        <v>4.4068588568498601E-2</v>
      </c>
      <c r="AC46" s="18">
        <f>'Variables AME'!AB650</f>
        <v>4.4068588577125499E-2</v>
      </c>
      <c r="AD46" s="18">
        <f>'Variables AME'!AC650</f>
        <v>4.4068588566462702E-2</v>
      </c>
      <c r="AE46" s="18">
        <f>'Variables AME'!AD650</f>
        <v>4.4068588561880298E-2</v>
      </c>
      <c r="AF46" s="18">
        <f>'Variables AME'!AE650</f>
        <v>4.4068588557745397E-2</v>
      </c>
      <c r="AG46" s="18">
        <f>'Variables AME'!AF650</f>
        <v>4.4068588574491099E-2</v>
      </c>
      <c r="AH46" s="18">
        <f>'Variables AME'!AG650</f>
        <v>4.4068588558556103E-2</v>
      </c>
      <c r="AI46" s="18">
        <f>'Variables AME'!AH650</f>
        <v>4.4068588562576803E-2</v>
      </c>
      <c r="AJ46" s="18">
        <f>'Variables AME'!AI650</f>
        <v>4.4068588571886502E-2</v>
      </c>
      <c r="AK46" s="18">
        <f>'Variables AME'!AJ650</f>
        <v>4.4068588564964199E-2</v>
      </c>
      <c r="AL46" s="18">
        <f>'Variables AME'!AK650</f>
        <v>4.4068588574128702E-2</v>
      </c>
      <c r="AM46" s="18">
        <f>'Variables AME'!AL650</f>
        <v>4.4068588567635597E-2</v>
      </c>
      <c r="AN46" s="18">
        <f>'Variables AME'!AM650</f>
        <v>4.4068588566117901E-2</v>
      </c>
      <c r="AO46" s="18">
        <f>'Variables AME'!AN650</f>
        <v>4.4068588566929599E-2</v>
      </c>
      <c r="AP46" s="18">
        <f>'Variables AME'!AO650</f>
        <v>4.4068588567042703E-2</v>
      </c>
      <c r="AQ46" s="18">
        <f>'Variables AME'!AP650</f>
        <v>4.4068588568851298E-2</v>
      </c>
      <c r="AR46" s="18">
        <f>'Variables AME'!AQ650</f>
        <v>4.40685885817024E-2</v>
      </c>
      <c r="AS46" s="18">
        <f>'Variables AME'!AR650</f>
        <v>4.4068588583225203E-2</v>
      </c>
      <c r="AT46" s="18">
        <f>'Variables AME'!AS650</f>
        <v>4.4068588563226901E-2</v>
      </c>
      <c r="AU46" s="18">
        <f>'Variables AME'!AT650</f>
        <v>4.4068588565923897E-2</v>
      </c>
      <c r="AV46" s="18">
        <f>'Variables AME'!AU650</f>
        <v>4.4068588566681499E-2</v>
      </c>
      <c r="AW46" s="18">
        <f>'Variables AME'!AV650</f>
        <v>4.40685885791057E-2</v>
      </c>
    </row>
    <row r="47" spans="2:49" x14ac:dyDescent="0.25">
      <c r="B47" t="s">
        <v>1616</v>
      </c>
      <c r="C47" s="18">
        <f>'Variables AME'!B651</f>
        <v>1.8075313807531301E-2</v>
      </c>
      <c r="D47" s="18">
        <f>'Variables AME'!C651</f>
        <v>1.8075313807531301E-2</v>
      </c>
      <c r="E47" s="18">
        <f>'Variables AME'!D651</f>
        <v>1.8075313489889801E-2</v>
      </c>
      <c r="F47" s="18">
        <f>'Variables AME'!E651</f>
        <v>1.8416991999288999E-2</v>
      </c>
      <c r="G47" s="18">
        <f>'Variables AME'!F651</f>
        <v>1.8176957165818301E-2</v>
      </c>
      <c r="H47" s="18">
        <f>'Variables AME'!G651</f>
        <v>1.7763938542856399E-2</v>
      </c>
      <c r="I47" s="18">
        <f>'Variables AME'!H651</f>
        <v>1.8184065242146899E-2</v>
      </c>
      <c r="J47" s="18">
        <f>'Variables AME'!I651</f>
        <v>1.8247499783041601E-2</v>
      </c>
      <c r="K47" s="18">
        <f>'Variables AME'!J651</f>
        <v>1.82406923784336E-2</v>
      </c>
      <c r="L47" s="18">
        <f>'Variables AME'!K651</f>
        <v>1.7670076390089801E-2</v>
      </c>
      <c r="M47" s="18">
        <f>'Variables AME'!L651</f>
        <v>1.7823080814632901E-2</v>
      </c>
      <c r="N47" s="18">
        <f>'Variables AME'!M651</f>
        <v>1.78577527357358E-2</v>
      </c>
      <c r="O47" s="18">
        <f>'Variables AME'!N651</f>
        <v>1.78595241716769E-2</v>
      </c>
      <c r="P47" s="18">
        <f>'Variables AME'!O651</f>
        <v>1.78493545912362E-2</v>
      </c>
      <c r="Q47" s="18">
        <f>'Variables AME'!P651</f>
        <v>1.75248466493436E-2</v>
      </c>
      <c r="R47" s="18">
        <f>'Variables AME'!Q651</f>
        <v>1.7188100245527301E-2</v>
      </c>
      <c r="S47" s="18">
        <f>'Variables AME'!R651</f>
        <v>1.7188100242927402E-2</v>
      </c>
      <c r="T47" s="18">
        <f>'Variables AME'!S651</f>
        <v>1.7188100251646899E-2</v>
      </c>
      <c r="U47" s="18">
        <f>'Variables AME'!T651</f>
        <v>1.71881002406736E-2</v>
      </c>
      <c r="V47" s="18">
        <f>'Variables AME'!U651</f>
        <v>1.7188100239338901E-2</v>
      </c>
      <c r="W47" s="18">
        <f>'Variables AME'!V651</f>
        <v>1.71881002405447E-2</v>
      </c>
      <c r="X47" s="18">
        <f>'Variables AME'!W651</f>
        <v>1.71881002539809E-2</v>
      </c>
      <c r="Y47" s="18">
        <f>'Variables AME'!X651</f>
        <v>1.7188100252607499E-2</v>
      </c>
      <c r="Z47" s="18">
        <f>'Variables AME'!Y651</f>
        <v>1.71881002525642E-2</v>
      </c>
      <c r="AA47" s="18">
        <f>'Variables AME'!Z651</f>
        <v>1.7188100241833999E-2</v>
      </c>
      <c r="AB47" s="18">
        <f>'Variables AME'!AA651</f>
        <v>1.7188100245815501E-2</v>
      </c>
      <c r="AC47" s="18">
        <f>'Variables AME'!AB651</f>
        <v>1.7188100243503601E-2</v>
      </c>
      <c r="AD47" s="18">
        <f>'Variables AME'!AC651</f>
        <v>1.7188100242645901E-2</v>
      </c>
      <c r="AE47" s="18">
        <f>'Variables AME'!AD651</f>
        <v>1.7188100245465798E-2</v>
      </c>
      <c r="AF47" s="18">
        <f>'Variables AME'!AE651</f>
        <v>1.7188100249781599E-2</v>
      </c>
      <c r="AG47" s="18">
        <f>'Variables AME'!AF651</f>
        <v>1.71881002461266E-2</v>
      </c>
      <c r="AH47" s="18">
        <f>'Variables AME'!AG651</f>
        <v>1.7188100252318299E-2</v>
      </c>
      <c r="AI47" s="18">
        <f>'Variables AME'!AH651</f>
        <v>1.7188100252287099E-2</v>
      </c>
      <c r="AJ47" s="18">
        <f>'Variables AME'!AI651</f>
        <v>1.7188100250237901E-2</v>
      </c>
      <c r="AK47" s="18">
        <f>'Variables AME'!AJ651</f>
        <v>1.71881002496839E-2</v>
      </c>
      <c r="AL47" s="18">
        <f>'Variables AME'!AK651</f>
        <v>1.71881002521834E-2</v>
      </c>
      <c r="AM47" s="18">
        <f>'Variables AME'!AL651</f>
        <v>1.7188100242155401E-2</v>
      </c>
      <c r="AN47" s="18">
        <f>'Variables AME'!AM651</f>
        <v>1.7188100246009998E-2</v>
      </c>
      <c r="AO47" s="18">
        <f>'Variables AME'!AN651</f>
        <v>1.7188100243946399E-2</v>
      </c>
      <c r="AP47" s="18">
        <f>'Variables AME'!AO651</f>
        <v>1.7188100248035899E-2</v>
      </c>
      <c r="AQ47" s="18">
        <f>'Variables AME'!AP651</f>
        <v>1.7188100248447101E-2</v>
      </c>
      <c r="AR47" s="18">
        <f>'Variables AME'!AQ651</f>
        <v>1.7188100249839699E-2</v>
      </c>
      <c r="AS47" s="18">
        <f>'Variables AME'!AR651</f>
        <v>1.7188100246696699E-2</v>
      </c>
      <c r="AT47" s="18">
        <f>'Variables AME'!AS651</f>
        <v>1.7188100251116101E-2</v>
      </c>
      <c r="AU47" s="18">
        <f>'Variables AME'!AT651</f>
        <v>1.7188100249767298E-2</v>
      </c>
      <c r="AV47" s="18">
        <f>'Variables AME'!AU651</f>
        <v>1.7188100251535301E-2</v>
      </c>
      <c r="AW47" s="18">
        <f>'Variables AME'!AV651</f>
        <v>1.71881002470189E-2</v>
      </c>
    </row>
    <row r="48" spans="2:49" x14ac:dyDescent="0.25">
      <c r="B48" t="s">
        <v>1617</v>
      </c>
      <c r="C48" s="18">
        <f>'Variables AME'!B652</f>
        <v>0.18957366340037801</v>
      </c>
      <c r="D48" s="18">
        <f>'Variables AME'!C652</f>
        <v>0.18957366340037801</v>
      </c>
      <c r="E48" s="18">
        <f>'Variables AME'!D652</f>
        <v>0.189573665926071</v>
      </c>
      <c r="F48" s="18">
        <f>'Variables AME'!E652</f>
        <v>0.19280285426097299</v>
      </c>
      <c r="G48" s="18">
        <f>'Variables AME'!F652</f>
        <v>0.18999869739205799</v>
      </c>
      <c r="H48" s="18">
        <f>'Variables AME'!G652</f>
        <v>0.18413127472201199</v>
      </c>
      <c r="I48" s="18">
        <f>'Variables AME'!H652</f>
        <v>0.188241628773401</v>
      </c>
      <c r="J48" s="18">
        <f>'Variables AME'!I652</f>
        <v>0.188073762876551</v>
      </c>
      <c r="K48" s="18">
        <f>'Variables AME'!J652</f>
        <v>0.18557466083906901</v>
      </c>
      <c r="L48" s="18">
        <f>'Variables AME'!K652</f>
        <v>0.17847905380058099</v>
      </c>
      <c r="M48" s="18">
        <f>'Variables AME'!L652</f>
        <v>0.178429076539694</v>
      </c>
      <c r="N48" s="18">
        <f>'Variables AME'!M652</f>
        <v>0.177280043967525</v>
      </c>
      <c r="O48" s="18">
        <f>'Variables AME'!N652</f>
        <v>0.17726965975881401</v>
      </c>
      <c r="P48" s="18">
        <f>'Variables AME'!O652</f>
        <v>0.17545859303733</v>
      </c>
      <c r="Q48" s="18">
        <f>'Variables AME'!P652</f>
        <v>0.170606753747858</v>
      </c>
      <c r="R48" s="18">
        <f>'Variables AME'!Q652</f>
        <v>0.16443675586576401</v>
      </c>
      <c r="S48" s="18">
        <f>'Variables AME'!R652</f>
        <v>0.16443675584062201</v>
      </c>
      <c r="T48" s="18">
        <f>'Variables AME'!S652</f>
        <v>0.16443675586978601</v>
      </c>
      <c r="U48" s="18">
        <f>'Variables AME'!T652</f>
        <v>0.16443675585554801</v>
      </c>
      <c r="V48" s="18">
        <f>'Variables AME'!U652</f>
        <v>0.164436755877468</v>
      </c>
      <c r="W48" s="18">
        <f>'Variables AME'!V652</f>
        <v>0.164436755868931</v>
      </c>
      <c r="X48" s="18">
        <f>'Variables AME'!W652</f>
        <v>0.164436755861609</v>
      </c>
      <c r="Y48" s="18">
        <f>'Variables AME'!X652</f>
        <v>0.164436755861292</v>
      </c>
      <c r="Z48" s="18">
        <f>'Variables AME'!Y652</f>
        <v>0.16443675585004</v>
      </c>
      <c r="AA48" s="18">
        <f>'Variables AME'!Z652</f>
        <v>0.164436755887895</v>
      </c>
      <c r="AB48" s="18">
        <f>'Variables AME'!AA652</f>
        <v>0.16443675585266901</v>
      </c>
      <c r="AC48" s="18">
        <f>'Variables AME'!AB652</f>
        <v>0.16443675585107301</v>
      </c>
      <c r="AD48" s="18">
        <f>'Variables AME'!AC652</f>
        <v>0.164436755837613</v>
      </c>
      <c r="AE48" s="18">
        <f>'Variables AME'!AD652</f>
        <v>0.16443675586564199</v>
      </c>
      <c r="AF48" s="18">
        <f>'Variables AME'!AE652</f>
        <v>0.164436755883652</v>
      </c>
      <c r="AG48" s="18">
        <f>'Variables AME'!AF652</f>
        <v>0.16443675585065001</v>
      </c>
      <c r="AH48" s="18">
        <f>'Variables AME'!AG652</f>
        <v>0.16443675587824599</v>
      </c>
      <c r="AI48" s="18">
        <f>'Variables AME'!AH652</f>
        <v>0.16443675588256301</v>
      </c>
      <c r="AJ48" s="18">
        <f>'Variables AME'!AI652</f>
        <v>0.164436755825903</v>
      </c>
      <c r="AK48" s="18">
        <f>'Variables AME'!AJ652</f>
        <v>0.164436755844386</v>
      </c>
      <c r="AL48" s="18">
        <f>'Variables AME'!AK652</f>
        <v>0.164436755870702</v>
      </c>
      <c r="AM48" s="18">
        <f>'Variables AME'!AL652</f>
        <v>0.16443675583064299</v>
      </c>
      <c r="AN48" s="18">
        <f>'Variables AME'!AM652</f>
        <v>0.16443675586825099</v>
      </c>
      <c r="AO48" s="18">
        <f>'Variables AME'!AN652</f>
        <v>0.16443675583967499</v>
      </c>
      <c r="AP48" s="18">
        <f>'Variables AME'!AO652</f>
        <v>0.16443675585884701</v>
      </c>
      <c r="AQ48" s="18">
        <f>'Variables AME'!AP652</f>
        <v>0.16443675584265299</v>
      </c>
      <c r="AR48" s="18">
        <f>'Variables AME'!AQ652</f>
        <v>0.16443675587750001</v>
      </c>
      <c r="AS48" s="18">
        <f>'Variables AME'!AR652</f>
        <v>0.164436755856677</v>
      </c>
      <c r="AT48" s="18">
        <f>'Variables AME'!AS652</f>
        <v>0.16443675586273601</v>
      </c>
      <c r="AU48" s="18">
        <f>'Variables AME'!AT652</f>
        <v>0.16443675583832501</v>
      </c>
      <c r="AV48" s="18">
        <f>'Variables AME'!AU652</f>
        <v>0.164436755866854</v>
      </c>
      <c r="AW48" s="18">
        <f>'Variables AME'!AV652</f>
        <v>0.164436755880151</v>
      </c>
    </row>
    <row r="49" spans="2:49" x14ac:dyDescent="0.25">
      <c r="B49" t="s">
        <v>1618</v>
      </c>
      <c r="C49" s="18">
        <f>'Variables AME'!B653</f>
        <v>0.33283006873534898</v>
      </c>
      <c r="D49" s="18">
        <f>'Variables AME'!C653</f>
        <v>0.33283006873534898</v>
      </c>
      <c r="E49" s="18">
        <f>'Variables AME'!D653</f>
        <v>0.332830059081968</v>
      </c>
      <c r="F49" s="18">
        <f>'Variables AME'!E653</f>
        <v>0.32977324984676398</v>
      </c>
      <c r="G49" s="18">
        <f>'Variables AME'!F653</f>
        <v>0.33481018138148599</v>
      </c>
      <c r="H49" s="18">
        <f>'Variables AME'!G653</f>
        <v>0.35315924056180698</v>
      </c>
      <c r="I49" s="18">
        <f>'Variables AME'!H653</f>
        <v>0.35510670493634999</v>
      </c>
      <c r="J49" s="18">
        <f>'Variables AME'!I653</f>
        <v>0.34807291266489998</v>
      </c>
      <c r="K49" s="18">
        <f>'Variables AME'!J653</f>
        <v>0.35422396166132802</v>
      </c>
      <c r="L49" s="18">
        <f>'Variables AME'!K653</f>
        <v>0.35910542739691398</v>
      </c>
      <c r="M49" s="18">
        <f>'Variables AME'!L653</f>
        <v>0.36847544032969398</v>
      </c>
      <c r="N49" s="18">
        <f>'Variables AME'!M653</f>
        <v>0.366038338424652</v>
      </c>
      <c r="O49" s="18">
        <f>'Variables AME'!N653</f>
        <v>0.37254224625307097</v>
      </c>
      <c r="P49" s="18">
        <f>'Variables AME'!O653</f>
        <v>0.36941072527360702</v>
      </c>
      <c r="Q49" s="18">
        <f>'Variables AME'!P653</f>
        <v>0.36325404325526001</v>
      </c>
      <c r="R49" s="18">
        <f>'Variables AME'!Q653</f>
        <v>0.36995811030067</v>
      </c>
      <c r="S49" s="18">
        <f>'Variables AME'!R653</f>
        <v>0.369958110290383</v>
      </c>
      <c r="T49" s="18">
        <f>'Variables AME'!S653</f>
        <v>0.36995811031724501</v>
      </c>
      <c r="U49" s="18">
        <f>'Variables AME'!T653</f>
        <v>0.36995811023083403</v>
      </c>
      <c r="V49" s="18">
        <f>'Variables AME'!U653</f>
        <v>0.36995811022702302</v>
      </c>
      <c r="W49" s="18">
        <f>'Variables AME'!V653</f>
        <v>0.36995811028789399</v>
      </c>
      <c r="X49" s="18">
        <f>'Variables AME'!W653</f>
        <v>0.36995811032760201</v>
      </c>
      <c r="Y49" s="18">
        <f>'Variables AME'!X653</f>
        <v>0.36995811022208602</v>
      </c>
      <c r="Z49" s="18">
        <f>'Variables AME'!Y653</f>
        <v>0.36995811022346797</v>
      </c>
      <c r="AA49" s="18">
        <f>'Variables AME'!Z653</f>
        <v>0.369958110293024</v>
      </c>
      <c r="AB49" s="18">
        <f>'Variables AME'!AA653</f>
        <v>0.369958110219201</v>
      </c>
      <c r="AC49" s="18">
        <f>'Variables AME'!AB653</f>
        <v>0.36995811030114001</v>
      </c>
      <c r="AD49" s="18">
        <f>'Variables AME'!AC653</f>
        <v>0.36995811021295499</v>
      </c>
      <c r="AE49" s="18">
        <f>'Variables AME'!AD653</f>
        <v>0.36995811016494201</v>
      </c>
      <c r="AF49" s="18">
        <f>'Variables AME'!AE653</f>
        <v>0.36995811017993302</v>
      </c>
      <c r="AG49" s="18">
        <f>'Variables AME'!AF653</f>
        <v>0.36995811019247499</v>
      </c>
      <c r="AH49" s="18">
        <f>'Variables AME'!AG653</f>
        <v>0.36995811033564802</v>
      </c>
      <c r="AI49" s="18">
        <f>'Variables AME'!AH653</f>
        <v>0.369958110207049</v>
      </c>
      <c r="AJ49" s="18">
        <f>'Variables AME'!AI653</f>
        <v>0.36995811030565501</v>
      </c>
      <c r="AK49" s="18">
        <f>'Variables AME'!AJ653</f>
        <v>0.36995811022226899</v>
      </c>
      <c r="AL49" s="18">
        <f>'Variables AME'!AK653</f>
        <v>0.36995811025627101</v>
      </c>
      <c r="AM49" s="18">
        <f>'Variables AME'!AL653</f>
        <v>0.36995811033369702</v>
      </c>
      <c r="AN49" s="18">
        <f>'Variables AME'!AM653</f>
        <v>0.36995811020783798</v>
      </c>
      <c r="AO49" s="18">
        <f>'Variables AME'!AN653</f>
        <v>0.36995811029221298</v>
      </c>
      <c r="AP49" s="18">
        <f>'Variables AME'!AO653</f>
        <v>0.36995811033644899</v>
      </c>
      <c r="AQ49" s="18">
        <f>'Variables AME'!AP653</f>
        <v>0.36995811021367497</v>
      </c>
      <c r="AR49" s="18">
        <f>'Variables AME'!AQ653</f>
        <v>0.369958110190439</v>
      </c>
      <c r="AS49" s="18">
        <f>'Variables AME'!AR653</f>
        <v>0.36995811031128201</v>
      </c>
      <c r="AT49" s="18">
        <f>'Variables AME'!AS653</f>
        <v>0.369958110291839</v>
      </c>
      <c r="AU49" s="18">
        <f>'Variables AME'!AT653</f>
        <v>0.36995811025752801</v>
      </c>
      <c r="AV49" s="18">
        <f>'Variables AME'!AU653</f>
        <v>0.369958110311919</v>
      </c>
      <c r="AW49" s="18">
        <f>'Variables AME'!AV653</f>
        <v>0.369958110251698</v>
      </c>
    </row>
    <row r="50" spans="2:49" x14ac:dyDescent="0.25">
      <c r="B50" t="s">
        <v>1619</v>
      </c>
      <c r="C50" s="18">
        <f>'Variables AME'!B654</f>
        <v>1.94246982972392E-3</v>
      </c>
      <c r="D50" s="18">
        <f>'Variables AME'!C654</f>
        <v>1.94246982972392E-3</v>
      </c>
      <c r="E50" s="18">
        <f>'Variables AME'!D654</f>
        <v>1.9424696523037701E-3</v>
      </c>
      <c r="F50" s="18">
        <f>'Variables AME'!E654</f>
        <v>1.9934807271173799E-3</v>
      </c>
      <c r="G50" s="18">
        <f>'Variables AME'!F654</f>
        <v>2.13435128037867E-3</v>
      </c>
      <c r="H50" s="18">
        <f>'Variables AME'!G654</f>
        <v>2.3911723190919699E-3</v>
      </c>
      <c r="I50" s="18">
        <f>'Variables AME'!H654</f>
        <v>2.3144519833357201E-3</v>
      </c>
      <c r="J50" s="18">
        <f>'Variables AME'!I654</f>
        <v>2.2949336258299498E-3</v>
      </c>
      <c r="K50" s="18">
        <f>'Variables AME'!J654</f>
        <v>2.3774869167094898E-3</v>
      </c>
      <c r="L50" s="18">
        <f>'Variables AME'!K654</f>
        <v>2.3152330472111901E-3</v>
      </c>
      <c r="M50" s="18">
        <f>'Variables AME'!L654</f>
        <v>2.3172648734956299E-3</v>
      </c>
      <c r="N50" s="18">
        <f>'Variables AME'!M654</f>
        <v>2.35632999157688E-3</v>
      </c>
      <c r="O50" s="18">
        <f>'Variables AME'!N654</f>
        <v>2.47048709458975E-3</v>
      </c>
      <c r="P50" s="18">
        <f>'Variables AME'!O654</f>
        <v>2.4054933463863799E-3</v>
      </c>
      <c r="Q50" s="18">
        <f>'Variables AME'!P654</f>
        <v>2.3600421466131402E-3</v>
      </c>
      <c r="R50" s="18">
        <f>'Variables AME'!Q654</f>
        <v>2.43007046017858E-3</v>
      </c>
      <c r="S50" s="18">
        <f>'Variables AME'!R654</f>
        <v>2.4300704606340698E-3</v>
      </c>
      <c r="T50" s="18">
        <f>'Variables AME'!S654</f>
        <v>2.43007046091844E-3</v>
      </c>
      <c r="U50" s="18">
        <f>'Variables AME'!T654</f>
        <v>2.43007046083252E-3</v>
      </c>
      <c r="V50" s="18">
        <f>'Variables AME'!U654</f>
        <v>2.4300704602498802E-3</v>
      </c>
      <c r="W50" s="18">
        <f>'Variables AME'!V654</f>
        <v>2.4300704601656299E-3</v>
      </c>
      <c r="X50" s="18">
        <f>'Variables AME'!W654</f>
        <v>2.4300704602763699E-3</v>
      </c>
      <c r="Y50" s="18">
        <f>'Variables AME'!X654</f>
        <v>2.4300704606584501E-3</v>
      </c>
      <c r="Z50" s="18">
        <f>'Variables AME'!Y654</f>
        <v>2.4300704603179499E-3</v>
      </c>
      <c r="AA50" s="18">
        <f>'Variables AME'!Z654</f>
        <v>2.4300704609473401E-3</v>
      </c>
      <c r="AB50" s="18">
        <f>'Variables AME'!AA654</f>
        <v>2.4300704604201199E-3</v>
      </c>
      <c r="AC50" s="18">
        <f>'Variables AME'!AB654</f>
        <v>2.4300704605365801E-3</v>
      </c>
      <c r="AD50" s="18">
        <f>'Variables AME'!AC654</f>
        <v>2.43007046100779E-3</v>
      </c>
      <c r="AE50" s="18">
        <f>'Variables AME'!AD654</f>
        <v>2.4300704602595101E-3</v>
      </c>
      <c r="AF50" s="18">
        <f>'Variables AME'!AE654</f>
        <v>2.4300704608829602E-3</v>
      </c>
      <c r="AG50" s="18">
        <f>'Variables AME'!AF654</f>
        <v>2.4300704608165701E-3</v>
      </c>
      <c r="AH50" s="18">
        <f>'Variables AME'!AG654</f>
        <v>2.43007046026655E-3</v>
      </c>
      <c r="AI50" s="18">
        <f>'Variables AME'!AH654</f>
        <v>2.4300704606409502E-3</v>
      </c>
      <c r="AJ50" s="18">
        <f>'Variables AME'!AI654</f>
        <v>2.4300704611735502E-3</v>
      </c>
      <c r="AK50" s="18">
        <f>'Variables AME'!AJ654</f>
        <v>2.4300704607660801E-3</v>
      </c>
      <c r="AL50" s="18">
        <f>'Variables AME'!AK654</f>
        <v>2.4300704603613501E-3</v>
      </c>
      <c r="AM50" s="18">
        <f>'Variables AME'!AL654</f>
        <v>2.4300704603449799E-3</v>
      </c>
      <c r="AN50" s="18">
        <f>'Variables AME'!AM654</f>
        <v>2.4300704603679199E-3</v>
      </c>
      <c r="AO50" s="18">
        <f>'Variables AME'!AN654</f>
        <v>2.4300704610749802E-3</v>
      </c>
      <c r="AP50" s="18">
        <f>'Variables AME'!AO654</f>
        <v>2.4300704602616902E-3</v>
      </c>
      <c r="AQ50" s="18">
        <f>'Variables AME'!AP654</f>
        <v>2.4300704609387302E-3</v>
      </c>
      <c r="AR50" s="18">
        <f>'Variables AME'!AQ654</f>
        <v>2.4300704607558002E-3</v>
      </c>
      <c r="AS50" s="18">
        <f>'Variables AME'!AR654</f>
        <v>2.43007046043737E-3</v>
      </c>
      <c r="AT50" s="18">
        <f>'Variables AME'!AS654</f>
        <v>2.4300704609455E-3</v>
      </c>
      <c r="AU50" s="18">
        <f>'Variables AME'!AT654</f>
        <v>2.4300704602556399E-3</v>
      </c>
      <c r="AV50" s="18">
        <f>'Variables AME'!AU654</f>
        <v>2.4300704604511701E-3</v>
      </c>
      <c r="AW50" s="18">
        <f>'Variables AME'!AV654</f>
        <v>2.43007046044097E-3</v>
      </c>
    </row>
    <row r="51" spans="2:49" x14ac:dyDescent="0.25">
      <c r="B51" t="s">
        <v>1620</v>
      </c>
      <c r="C51" s="18">
        <f>'Variables AME'!B655</f>
        <v>3.4764470710933401E-3</v>
      </c>
      <c r="D51" s="18">
        <f>'Variables AME'!C655</f>
        <v>3.4764470710933401E-3</v>
      </c>
      <c r="E51" s="18">
        <f>'Variables AME'!D655</f>
        <v>3.47644707713618E-3</v>
      </c>
      <c r="F51" s="18">
        <f>'Variables AME'!E655</f>
        <v>3.5934532332267399E-3</v>
      </c>
      <c r="G51" s="18">
        <f>'Variables AME'!F655</f>
        <v>3.7969817162393899E-3</v>
      </c>
      <c r="H51" s="18">
        <f>'Variables AME'!G655</f>
        <v>4.1205359932476801E-3</v>
      </c>
      <c r="I51" s="18">
        <f>'Variables AME'!H655</f>
        <v>4.0547909106201999E-3</v>
      </c>
      <c r="J51" s="18">
        <f>'Variables AME'!I655</f>
        <v>4.0933201987591403E-3</v>
      </c>
      <c r="K51" s="18">
        <f>'Variables AME'!J655</f>
        <v>4.1890482346705797E-3</v>
      </c>
      <c r="L51" s="18">
        <f>'Variables AME'!K655</f>
        <v>4.1451004818402601E-3</v>
      </c>
      <c r="M51" s="18">
        <f>'Variables AME'!L655</f>
        <v>4.1191933639629598E-3</v>
      </c>
      <c r="N51" s="18">
        <f>'Variables AME'!M655</f>
        <v>4.2375173825425199E-3</v>
      </c>
      <c r="O51" s="18">
        <f>'Variables AME'!N655</f>
        <v>4.4149686830912901E-3</v>
      </c>
      <c r="P51" s="18">
        <f>'Variables AME'!O655</f>
        <v>4.2992507162024404E-3</v>
      </c>
      <c r="Q51" s="18">
        <f>'Variables AME'!P655</f>
        <v>4.2655567212468203E-3</v>
      </c>
      <c r="R51" s="18">
        <f>'Variables AME'!Q655</f>
        <v>4.3707097750362899E-3</v>
      </c>
      <c r="S51" s="18">
        <f>'Variables AME'!R655</f>
        <v>4.3707097744688003E-3</v>
      </c>
      <c r="T51" s="18">
        <f>'Variables AME'!S655</f>
        <v>4.3707097746909403E-3</v>
      </c>
      <c r="U51" s="18">
        <f>'Variables AME'!T655</f>
        <v>4.3707097752912604E-3</v>
      </c>
      <c r="V51" s="18">
        <f>'Variables AME'!U655</f>
        <v>4.3707097746829198E-3</v>
      </c>
      <c r="W51" s="18">
        <f>'Variables AME'!V655</f>
        <v>4.3707097763637497E-3</v>
      </c>
      <c r="X51" s="18">
        <f>'Variables AME'!W655</f>
        <v>4.3707097748856196E-3</v>
      </c>
      <c r="Y51" s="18">
        <f>'Variables AME'!X655</f>
        <v>4.3707097726138101E-3</v>
      </c>
      <c r="Z51" s="18">
        <f>'Variables AME'!Y655</f>
        <v>4.3707097753321296E-3</v>
      </c>
      <c r="AA51" s="18">
        <f>'Variables AME'!Z655</f>
        <v>4.37070977594227E-3</v>
      </c>
      <c r="AB51" s="18">
        <f>'Variables AME'!AA655</f>
        <v>4.3707097736279997E-3</v>
      </c>
      <c r="AC51" s="18">
        <f>'Variables AME'!AB655</f>
        <v>4.3707097768771203E-3</v>
      </c>
      <c r="AD51" s="18">
        <f>'Variables AME'!AC655</f>
        <v>4.3707097759538701E-3</v>
      </c>
      <c r="AE51" s="18">
        <f>'Variables AME'!AD655</f>
        <v>4.3707097737808497E-3</v>
      </c>
      <c r="AF51" s="18">
        <f>'Variables AME'!AE655</f>
        <v>4.3707097753028197E-3</v>
      </c>
      <c r="AG51" s="18">
        <f>'Variables AME'!AF655</f>
        <v>4.3707097755700799E-3</v>
      </c>
      <c r="AH51" s="18">
        <f>'Variables AME'!AG655</f>
        <v>4.3707097755070999E-3</v>
      </c>
      <c r="AI51" s="18">
        <f>'Variables AME'!AH655</f>
        <v>4.3707097738077596E-3</v>
      </c>
      <c r="AJ51" s="18">
        <f>'Variables AME'!AI655</f>
        <v>4.37070977335818E-3</v>
      </c>
      <c r="AK51" s="18">
        <f>'Variables AME'!AJ655</f>
        <v>4.3707097755107498E-3</v>
      </c>
      <c r="AL51" s="18">
        <f>'Variables AME'!AK655</f>
        <v>4.3707097755110299E-3</v>
      </c>
      <c r="AM51" s="18">
        <f>'Variables AME'!AL655</f>
        <v>4.37070977483308E-3</v>
      </c>
      <c r="AN51" s="18">
        <f>'Variables AME'!AM655</f>
        <v>4.3707097760716102E-3</v>
      </c>
      <c r="AO51" s="18">
        <f>'Variables AME'!AN655</f>
        <v>4.3707097739306196E-3</v>
      </c>
      <c r="AP51" s="18">
        <f>'Variables AME'!AO655</f>
        <v>4.3707097735496197E-3</v>
      </c>
      <c r="AQ51" s="18">
        <f>'Variables AME'!AP655</f>
        <v>4.3707097762622701E-3</v>
      </c>
      <c r="AR51" s="18">
        <f>'Variables AME'!AQ655</f>
        <v>4.3707097759446197E-3</v>
      </c>
      <c r="AS51" s="18">
        <f>'Variables AME'!AR655</f>
        <v>4.3707097751681601E-3</v>
      </c>
      <c r="AT51" s="18">
        <f>'Variables AME'!AS655</f>
        <v>4.3707097746991603E-3</v>
      </c>
      <c r="AU51" s="18">
        <f>'Variables AME'!AT655</f>
        <v>4.3707097759680203E-3</v>
      </c>
      <c r="AV51" s="18">
        <f>'Variables AME'!AU655</f>
        <v>4.3707097754248098E-3</v>
      </c>
      <c r="AW51" s="18">
        <f>'Variables AME'!AV655</f>
        <v>4.3707097760201704E-3</v>
      </c>
    </row>
    <row r="52" spans="2:49" x14ac:dyDescent="0.25">
      <c r="B52" t="s">
        <v>1621</v>
      </c>
      <c r="C52" s="18">
        <f>'Variables AME'!B656</f>
        <v>2.04559607205093E-2</v>
      </c>
      <c r="D52" s="18">
        <f>'Variables AME'!C656</f>
        <v>2.04559607205093E-2</v>
      </c>
      <c r="E52" s="18">
        <f>'Variables AME'!D656</f>
        <v>2.04551402662538E-2</v>
      </c>
      <c r="F52" s="18">
        <f>'Variables AME'!E656</f>
        <v>2.04573234663285E-2</v>
      </c>
      <c r="G52" s="18">
        <f>'Variables AME'!F656</f>
        <v>2.0630188886879699E-2</v>
      </c>
      <c r="H52" s="18">
        <f>'Variables AME'!G656</f>
        <v>2.0517694639754301E-2</v>
      </c>
      <c r="I52" s="18">
        <f>'Variables AME'!H656</f>
        <v>2.1317094874036598E-2</v>
      </c>
      <c r="J52" s="18">
        <f>'Variables AME'!I656</f>
        <v>2.1308950396048802E-2</v>
      </c>
      <c r="K52" s="18">
        <f>'Variables AME'!J656</f>
        <v>2.1104826967609899E-2</v>
      </c>
      <c r="L52" s="18">
        <f>'Variables AME'!K656</f>
        <v>2.0623493385658401E-2</v>
      </c>
      <c r="M52" s="18">
        <f>'Variables AME'!L656</f>
        <v>2.0505091894053501E-2</v>
      </c>
      <c r="N52" s="18">
        <f>'Variables AME'!M656</f>
        <v>2.0680174821393602E-2</v>
      </c>
      <c r="O52" s="18">
        <f>'Variables AME'!N656</f>
        <v>2.0869685580028201E-2</v>
      </c>
      <c r="P52" s="18">
        <f>'Variables AME'!O656</f>
        <v>2.07925196419388E-2</v>
      </c>
      <c r="Q52" s="18">
        <f>'Variables AME'!P656</f>
        <v>2.0253925726251801E-2</v>
      </c>
      <c r="R52" s="18">
        <f>'Variables AME'!Q656</f>
        <v>1.9821779147309902E-2</v>
      </c>
      <c r="S52" s="18">
        <f>'Variables AME'!R656</f>
        <v>1.9821779145601098E-2</v>
      </c>
      <c r="T52" s="18">
        <f>'Variables AME'!S656</f>
        <v>1.98217791447955E-2</v>
      </c>
      <c r="U52" s="18">
        <f>'Variables AME'!T656</f>
        <v>1.9821779144645502E-2</v>
      </c>
      <c r="V52" s="18">
        <f>'Variables AME'!U656</f>
        <v>1.9821779153462699E-2</v>
      </c>
      <c r="W52" s="18">
        <f>'Variables AME'!V656</f>
        <v>1.9821779154688701E-2</v>
      </c>
      <c r="X52" s="18">
        <f>'Variables AME'!W656</f>
        <v>1.9821779148733999E-2</v>
      </c>
      <c r="Y52" s="18">
        <f>'Variables AME'!X656</f>
        <v>1.9821779150970099E-2</v>
      </c>
      <c r="Z52" s="18">
        <f>'Variables AME'!Y656</f>
        <v>1.98217791462811E-2</v>
      </c>
      <c r="AA52" s="18">
        <f>'Variables AME'!Z656</f>
        <v>1.9821779141857801E-2</v>
      </c>
      <c r="AB52" s="18">
        <f>'Variables AME'!AA656</f>
        <v>1.98217791471085E-2</v>
      </c>
      <c r="AC52" s="18">
        <f>'Variables AME'!AB656</f>
        <v>1.98217791390146E-2</v>
      </c>
      <c r="AD52" s="18">
        <f>'Variables AME'!AC656</f>
        <v>1.9821779138751099E-2</v>
      </c>
      <c r="AE52" s="18">
        <f>'Variables AME'!AD656</f>
        <v>1.9821779139985202E-2</v>
      </c>
      <c r="AF52" s="18">
        <f>'Variables AME'!AE656</f>
        <v>1.9821779143975399E-2</v>
      </c>
      <c r="AG52" s="18">
        <f>'Variables AME'!AF656</f>
        <v>1.9821779140559499E-2</v>
      </c>
      <c r="AH52" s="18">
        <f>'Variables AME'!AG656</f>
        <v>1.9821779141756701E-2</v>
      </c>
      <c r="AI52" s="18">
        <f>'Variables AME'!AH656</f>
        <v>1.98217791515292E-2</v>
      </c>
      <c r="AJ52" s="18">
        <f>'Variables AME'!AI656</f>
        <v>1.98217791435783E-2</v>
      </c>
      <c r="AK52" s="18">
        <f>'Variables AME'!AJ656</f>
        <v>1.9821779149839999E-2</v>
      </c>
      <c r="AL52" s="18">
        <f>'Variables AME'!AK656</f>
        <v>1.9821779138956701E-2</v>
      </c>
      <c r="AM52" s="18">
        <f>'Variables AME'!AL656</f>
        <v>1.98217791431992E-2</v>
      </c>
      <c r="AN52" s="18">
        <f>'Variables AME'!AM656</f>
        <v>1.98217791464213E-2</v>
      </c>
      <c r="AO52" s="18">
        <f>'Variables AME'!AN656</f>
        <v>1.9821779151050101E-2</v>
      </c>
      <c r="AP52" s="18">
        <f>'Variables AME'!AO656</f>
        <v>1.98217791496581E-2</v>
      </c>
      <c r="AQ52" s="18">
        <f>'Variables AME'!AP656</f>
        <v>1.9821779147690798E-2</v>
      </c>
      <c r="AR52" s="18">
        <f>'Variables AME'!AQ656</f>
        <v>1.98217791491422E-2</v>
      </c>
      <c r="AS52" s="18">
        <f>'Variables AME'!AR656</f>
        <v>1.9821779143971301E-2</v>
      </c>
      <c r="AT52" s="18">
        <f>'Variables AME'!AS656</f>
        <v>1.9821779139330701E-2</v>
      </c>
      <c r="AU52" s="18">
        <f>'Variables AME'!AT656</f>
        <v>1.9821779141348601E-2</v>
      </c>
      <c r="AV52" s="18">
        <f>'Variables AME'!AU656</f>
        <v>1.9821779146957302E-2</v>
      </c>
      <c r="AW52" s="18">
        <f>'Variables AME'!AV656</f>
        <v>1.98217791535539E-2</v>
      </c>
    </row>
    <row r="53" spans="2:49" x14ac:dyDescent="0.25">
      <c r="B53" t="s">
        <v>1622</v>
      </c>
      <c r="C53" s="18">
        <f>'Variables AME'!B657</f>
        <v>2.8424744395952301E-4</v>
      </c>
      <c r="D53" s="18">
        <f>'Variables AME'!C657</f>
        <v>2.8424744395952301E-4</v>
      </c>
      <c r="E53" s="18">
        <f>'Variables AME'!D657</f>
        <v>2.84247184167585E-4</v>
      </c>
      <c r="F53" s="18">
        <f>'Variables AME'!E657</f>
        <v>2.7606105324562701E-4</v>
      </c>
      <c r="G53" s="18">
        <f>'Variables AME'!F657</f>
        <v>2.7448773426640198E-4</v>
      </c>
      <c r="H53" s="18">
        <f>'Variables AME'!G657</f>
        <v>2.7448202670186998E-4</v>
      </c>
      <c r="I53" s="18">
        <f>'Variables AME'!H657</f>
        <v>2.93849227756024E-4</v>
      </c>
      <c r="J53" s="18">
        <f>'Variables AME'!I657</f>
        <v>2.9116147787179803E-4</v>
      </c>
      <c r="K53" s="18">
        <f>'Variables AME'!J657</f>
        <v>2.8863414778924201E-4</v>
      </c>
      <c r="L53" s="18">
        <f>'Variables AME'!K657</f>
        <v>2.7877795393975398E-4</v>
      </c>
      <c r="M53" s="18">
        <f>'Variables AME'!L657</f>
        <v>2.8429239713123101E-4</v>
      </c>
      <c r="N53" s="18">
        <f>'Variables AME'!M657</f>
        <v>2.9626394374469801E-4</v>
      </c>
      <c r="O53" s="18">
        <f>'Variables AME'!N657</f>
        <v>2.9959918569816702E-4</v>
      </c>
      <c r="P53" s="18">
        <f>'Variables AME'!O657</f>
        <v>2.9544704844823003E-4</v>
      </c>
      <c r="Q53" s="18">
        <f>'Variables AME'!P657</f>
        <v>2.8397858617880298E-4</v>
      </c>
      <c r="R53" s="18">
        <f>'Variables AME'!Q657</f>
        <v>2.7427611305570602E-4</v>
      </c>
      <c r="S53" s="18">
        <f>'Variables AME'!R657</f>
        <v>2.7427611302875801E-4</v>
      </c>
      <c r="T53" s="18">
        <f>'Variables AME'!S657</f>
        <v>2.74276113103065E-4</v>
      </c>
      <c r="U53" s="18">
        <f>'Variables AME'!T657</f>
        <v>2.7427611303197701E-4</v>
      </c>
      <c r="V53" s="18">
        <f>'Variables AME'!U657</f>
        <v>2.7427611304801301E-4</v>
      </c>
      <c r="W53" s="18">
        <f>'Variables AME'!V657</f>
        <v>2.7427611309113699E-4</v>
      </c>
      <c r="X53" s="18">
        <f>'Variables AME'!W657</f>
        <v>2.7427611309553999E-4</v>
      </c>
      <c r="Y53" s="18">
        <f>'Variables AME'!X657</f>
        <v>2.7427611306820698E-4</v>
      </c>
      <c r="Z53" s="18">
        <f>'Variables AME'!Y657</f>
        <v>2.7427611303434903E-4</v>
      </c>
      <c r="AA53" s="18">
        <f>'Variables AME'!Z657</f>
        <v>2.7427611303907799E-4</v>
      </c>
      <c r="AB53" s="18">
        <f>'Variables AME'!AA657</f>
        <v>2.7427611305340301E-4</v>
      </c>
      <c r="AC53" s="18">
        <f>'Variables AME'!AB657</f>
        <v>2.7427611308307302E-4</v>
      </c>
      <c r="AD53" s="18">
        <f>'Variables AME'!AC657</f>
        <v>2.7427611308584001E-4</v>
      </c>
      <c r="AE53" s="18">
        <f>'Variables AME'!AD657</f>
        <v>2.7427611310583302E-4</v>
      </c>
      <c r="AF53" s="18">
        <f>'Variables AME'!AE657</f>
        <v>2.74276113062254E-4</v>
      </c>
      <c r="AG53" s="18">
        <f>'Variables AME'!AF657</f>
        <v>2.7427611308016502E-4</v>
      </c>
      <c r="AH53" s="18">
        <f>'Variables AME'!AG657</f>
        <v>2.7427611306174503E-4</v>
      </c>
      <c r="AI53" s="18">
        <f>'Variables AME'!AH657</f>
        <v>2.7427611307561799E-4</v>
      </c>
      <c r="AJ53" s="18">
        <f>'Variables AME'!AI657</f>
        <v>2.7427611306987199E-4</v>
      </c>
      <c r="AK53" s="18">
        <f>'Variables AME'!AJ657</f>
        <v>2.7427611305841203E-4</v>
      </c>
      <c r="AL53" s="18">
        <f>'Variables AME'!AK657</f>
        <v>2.7427611307545102E-4</v>
      </c>
      <c r="AM53" s="18">
        <f>'Variables AME'!AL657</f>
        <v>2.7427611304399799E-4</v>
      </c>
      <c r="AN53" s="18">
        <f>'Variables AME'!AM657</f>
        <v>2.7427611302210399E-4</v>
      </c>
      <c r="AO53" s="18">
        <f>'Variables AME'!AN657</f>
        <v>2.7427611302227101E-4</v>
      </c>
      <c r="AP53" s="18">
        <f>'Variables AME'!AO657</f>
        <v>2.74276113080101E-4</v>
      </c>
      <c r="AQ53" s="18">
        <f>'Variables AME'!AP657</f>
        <v>2.74276113058619E-4</v>
      </c>
      <c r="AR53" s="18">
        <f>'Variables AME'!AQ657</f>
        <v>2.7427611308276798E-4</v>
      </c>
      <c r="AS53" s="18">
        <f>'Variables AME'!AR657</f>
        <v>2.74276113039615E-4</v>
      </c>
      <c r="AT53" s="18">
        <f>'Variables AME'!AS657</f>
        <v>2.7427611310835298E-4</v>
      </c>
      <c r="AU53" s="18">
        <f>'Variables AME'!AT657</f>
        <v>2.7427611304648602E-4</v>
      </c>
      <c r="AV53" s="18">
        <f>'Variables AME'!AU657</f>
        <v>2.7427611304614103E-4</v>
      </c>
      <c r="AW53" s="18">
        <f>'Variables AME'!AV657</f>
        <v>2.7427611308792601E-4</v>
      </c>
    </row>
    <row r="54" spans="2:49" x14ac:dyDescent="0.25">
      <c r="B54" t="s">
        <v>1623</v>
      </c>
      <c r="C54" s="18">
        <f>'Variables AME'!B658</f>
        <v>1.10721940973767E-4</v>
      </c>
      <c r="D54" s="18">
        <f>'Variables AME'!C658</f>
        <v>1.10721940973767E-4</v>
      </c>
      <c r="E54" s="18">
        <f>'Variables AME'!D658</f>
        <v>1.10721943910802E-4</v>
      </c>
      <c r="F54" s="18">
        <f>'Variables AME'!E658</f>
        <v>1.1123297895228499E-4</v>
      </c>
      <c r="G54" s="18">
        <f>'Variables AME'!F658</f>
        <v>1.13335189641931E-4</v>
      </c>
      <c r="H54" s="18">
        <f>'Variables AME'!G658</f>
        <v>1.10477988366575E-4</v>
      </c>
      <c r="I54" s="18">
        <f>'Variables AME'!H658</f>
        <v>1.1445230785033499E-4</v>
      </c>
      <c r="J54" s="18">
        <f>'Variables AME'!I658</f>
        <v>1.15913247567541E-4</v>
      </c>
      <c r="K54" s="18">
        <f>'Variables AME'!J658</f>
        <v>1.15040519021591E-4</v>
      </c>
      <c r="L54" s="18">
        <f>'Variables AME'!K658</f>
        <v>1.10137487515228E-4</v>
      </c>
      <c r="M54" s="18">
        <f>'Variables AME'!L658</f>
        <v>1.10202049529079E-4</v>
      </c>
      <c r="N54" s="18">
        <f>'Variables AME'!M658</f>
        <v>1.12442901346446E-4</v>
      </c>
      <c r="O54" s="18">
        <f>'Variables AME'!N658</f>
        <v>1.1311485030701E-4</v>
      </c>
      <c r="P54" s="18">
        <f>'Variables AME'!O658</f>
        <v>1.10955349322722E-4</v>
      </c>
      <c r="Q54" s="18">
        <f>'Variables AME'!P658</f>
        <v>1.10038570137874E-4</v>
      </c>
      <c r="R54" s="18">
        <f>'Variables AME'!Q658</f>
        <v>1.07089027287253E-4</v>
      </c>
      <c r="S54" s="18">
        <f>'Variables AME'!R658</f>
        <v>1.07089027283219E-4</v>
      </c>
      <c r="T54" s="18">
        <f>'Variables AME'!S658</f>
        <v>1.07089027296413E-4</v>
      </c>
      <c r="U54" s="18">
        <f>'Variables AME'!T658</f>
        <v>1.07089027346123E-4</v>
      </c>
      <c r="V54" s="18">
        <f>'Variables AME'!U658</f>
        <v>1.07089027351973E-4</v>
      </c>
      <c r="W54" s="18">
        <f>'Variables AME'!V658</f>
        <v>1.07089027410925E-4</v>
      </c>
      <c r="X54" s="18">
        <f>'Variables AME'!W658</f>
        <v>1.07089027367671E-4</v>
      </c>
      <c r="Y54" s="18">
        <f>'Variables AME'!X658</f>
        <v>1.07089027307913E-4</v>
      </c>
      <c r="Z54" s="18">
        <f>'Variables AME'!Y658</f>
        <v>1.0708902731617201E-4</v>
      </c>
      <c r="AA54" s="18">
        <f>'Variables AME'!Z658</f>
        <v>1.07089027355156E-4</v>
      </c>
      <c r="AB54" s="18">
        <f>'Variables AME'!AA658</f>
        <v>1.0708902739754E-4</v>
      </c>
      <c r="AC54" s="18">
        <f>'Variables AME'!AB658</f>
        <v>1.07089027355528E-4</v>
      </c>
      <c r="AD54" s="18">
        <f>'Variables AME'!AC658</f>
        <v>1.07089027403835E-4</v>
      </c>
      <c r="AE54" s="18">
        <f>'Variables AME'!AD658</f>
        <v>1.07089027325605E-4</v>
      </c>
      <c r="AF54" s="18">
        <f>'Variables AME'!AE658</f>
        <v>1.0708902737950301E-4</v>
      </c>
      <c r="AG54" s="18">
        <f>'Variables AME'!AF658</f>
        <v>1.07089027318263E-4</v>
      </c>
      <c r="AH54" s="18">
        <f>'Variables AME'!AG658</f>
        <v>1.07089027296157E-4</v>
      </c>
      <c r="AI54" s="18">
        <f>'Variables AME'!AH658</f>
        <v>1.07089027289585E-4</v>
      </c>
      <c r="AJ54" s="18">
        <f>'Variables AME'!AI658</f>
        <v>1.07089027376736E-4</v>
      </c>
      <c r="AK54" s="18">
        <f>'Variables AME'!AJ658</f>
        <v>1.0708902728149099E-4</v>
      </c>
      <c r="AL54" s="18">
        <f>'Variables AME'!AK658</f>
        <v>1.0708902728513301E-4</v>
      </c>
      <c r="AM54" s="18">
        <f>'Variables AME'!AL658</f>
        <v>1.07089027361035E-4</v>
      </c>
      <c r="AN54" s="18">
        <f>'Variables AME'!AM658</f>
        <v>1.070890274089E-4</v>
      </c>
      <c r="AO54" s="18">
        <f>'Variables AME'!AN658</f>
        <v>1.07089027372989E-4</v>
      </c>
      <c r="AP54" s="18">
        <f>'Variables AME'!AO658</f>
        <v>1.0708902734663301E-4</v>
      </c>
      <c r="AQ54" s="18">
        <f>'Variables AME'!AP658</f>
        <v>1.07089027355317E-4</v>
      </c>
      <c r="AR54" s="18">
        <f>'Variables AME'!AQ658</f>
        <v>1.0708902734328199E-4</v>
      </c>
      <c r="AS54" s="18">
        <f>'Variables AME'!AR658</f>
        <v>1.07089027290732E-4</v>
      </c>
      <c r="AT54" s="18">
        <f>'Variables AME'!AS658</f>
        <v>1.07089027363753E-4</v>
      </c>
      <c r="AU54" s="18">
        <f>'Variables AME'!AT658</f>
        <v>1.07089027376821E-4</v>
      </c>
      <c r="AV54" s="18">
        <f>'Variables AME'!AU658</f>
        <v>1.07089027317229E-4</v>
      </c>
      <c r="AW54" s="18">
        <f>'Variables AME'!AV658</f>
        <v>1.07089027380305E-4</v>
      </c>
    </row>
    <row r="55" spans="2:49" x14ac:dyDescent="0.25">
      <c r="B55" t="s">
        <v>1624</v>
      </c>
      <c r="C55" s="18">
        <f>'Variables AME'!B659</f>
        <v>1.74378051615903E-4</v>
      </c>
      <c r="D55" s="18">
        <f>'Variables AME'!C659</f>
        <v>1.74378051615903E-4</v>
      </c>
      <c r="E55" s="18">
        <f>'Variables AME'!D659</f>
        <v>1.74378050095518E-4</v>
      </c>
      <c r="F55" s="18">
        <f>'Variables AME'!E659</f>
        <v>1.7532172364690299E-4</v>
      </c>
      <c r="G55" s="18">
        <f>'Variables AME'!F659</f>
        <v>1.80295395854829E-4</v>
      </c>
      <c r="H55" s="18">
        <f>'Variables AME'!G659</f>
        <v>1.7385601605147499E-4</v>
      </c>
      <c r="I55" s="18">
        <f>'Variables AME'!H659</f>
        <v>1.8064743972488E-4</v>
      </c>
      <c r="J55" s="18">
        <f>'Variables AME'!I659</f>
        <v>1.8475656345383299E-4</v>
      </c>
      <c r="K55" s="18">
        <f>'Variables AME'!J659</f>
        <v>1.8412731978078E-4</v>
      </c>
      <c r="L55" s="18">
        <f>'Variables AME'!K659</f>
        <v>1.76958727136238E-4</v>
      </c>
      <c r="M55" s="18">
        <f>'Variables AME'!L659</f>
        <v>1.7772185471604199E-4</v>
      </c>
      <c r="N55" s="18">
        <f>'Variables AME'!M659</f>
        <v>1.82030756819503E-4</v>
      </c>
      <c r="O55" s="18">
        <f>'Variables AME'!N659</f>
        <v>1.8279804384869401E-4</v>
      </c>
      <c r="P55" s="18">
        <f>'Variables AME'!O659</f>
        <v>1.78858768233394E-4</v>
      </c>
      <c r="Q55" s="18">
        <f>'Variables AME'!P659</f>
        <v>1.7807163753995301E-4</v>
      </c>
      <c r="R55" s="18">
        <f>'Variables AME'!Q659</f>
        <v>1.7248805826699899E-4</v>
      </c>
      <c r="S55" s="18">
        <f>'Variables AME'!R659</f>
        <v>1.72488058244216E-4</v>
      </c>
      <c r="T55" s="18">
        <f>'Variables AME'!S659</f>
        <v>1.7248805827484E-4</v>
      </c>
      <c r="U55" s="18">
        <f>'Variables AME'!T659</f>
        <v>1.72488058234565E-4</v>
      </c>
      <c r="V55" s="18">
        <f>'Variables AME'!U659</f>
        <v>1.72488058251764E-4</v>
      </c>
      <c r="W55" s="18">
        <f>'Variables AME'!V659</f>
        <v>1.7248805826863999E-4</v>
      </c>
      <c r="X55" s="18">
        <f>'Variables AME'!W659</f>
        <v>1.7248805831036299E-4</v>
      </c>
      <c r="Y55" s="18">
        <f>'Variables AME'!X659</f>
        <v>1.7248805831039399E-4</v>
      </c>
      <c r="Z55" s="18">
        <f>'Variables AME'!Y659</f>
        <v>1.7248805825110001E-4</v>
      </c>
      <c r="AA55" s="18">
        <f>'Variables AME'!Z659</f>
        <v>1.7248805829163499E-4</v>
      </c>
      <c r="AB55" s="18">
        <f>'Variables AME'!AA659</f>
        <v>1.72488058230122E-4</v>
      </c>
      <c r="AC55" s="18">
        <f>'Variables AME'!AB659</f>
        <v>1.72488058277958E-4</v>
      </c>
      <c r="AD55" s="18">
        <f>'Variables AME'!AC659</f>
        <v>1.7248805829734901E-4</v>
      </c>
      <c r="AE55" s="18">
        <f>'Variables AME'!AD659</f>
        <v>1.72488058255594E-4</v>
      </c>
      <c r="AF55" s="18">
        <f>'Variables AME'!AE659</f>
        <v>1.7248805821648799E-4</v>
      </c>
      <c r="AG55" s="18">
        <f>'Variables AME'!AF659</f>
        <v>1.7248805828760499E-4</v>
      </c>
      <c r="AH55" s="18">
        <f>'Variables AME'!AG659</f>
        <v>1.7248805830841999E-4</v>
      </c>
      <c r="AI55" s="18">
        <f>'Variables AME'!AH659</f>
        <v>1.7248805824092E-4</v>
      </c>
      <c r="AJ55" s="18">
        <f>'Variables AME'!AI659</f>
        <v>1.72488058274054E-4</v>
      </c>
      <c r="AK55" s="18">
        <f>'Variables AME'!AJ659</f>
        <v>1.7248805828853401E-4</v>
      </c>
      <c r="AL55" s="18">
        <f>'Variables AME'!AK659</f>
        <v>1.72488058281826E-4</v>
      </c>
      <c r="AM55" s="18">
        <f>'Variables AME'!AL659</f>
        <v>1.7248805826327701E-4</v>
      </c>
      <c r="AN55" s="18">
        <f>'Variables AME'!AM659</f>
        <v>1.72488058226773E-4</v>
      </c>
      <c r="AO55" s="18">
        <f>'Variables AME'!AN659</f>
        <v>1.7248805832522401E-4</v>
      </c>
      <c r="AP55" s="18">
        <f>'Variables AME'!AO659</f>
        <v>1.7248805825431499E-4</v>
      </c>
      <c r="AQ55" s="18">
        <f>'Variables AME'!AP659</f>
        <v>1.72488058271405E-4</v>
      </c>
      <c r="AR55" s="18">
        <f>'Variables AME'!AQ659</f>
        <v>1.7248805828346401E-4</v>
      </c>
      <c r="AS55" s="18">
        <f>'Variables AME'!AR659</f>
        <v>1.7248805825244499E-4</v>
      </c>
      <c r="AT55" s="18">
        <f>'Variables AME'!AS659</f>
        <v>1.7248805829748299E-4</v>
      </c>
      <c r="AU55" s="18">
        <f>'Variables AME'!AT659</f>
        <v>1.72488058265133E-4</v>
      </c>
      <c r="AV55" s="18">
        <f>'Variables AME'!AU659</f>
        <v>1.7248805831728499E-4</v>
      </c>
      <c r="AW55" s="18">
        <f>'Variables AME'!AV659</f>
        <v>1.7248805829085599E-4</v>
      </c>
    </row>
    <row r="56" spans="2:49" x14ac:dyDescent="0.25">
      <c r="B56" t="s">
        <v>1625</v>
      </c>
      <c r="C56" s="18">
        <f>'Variables AME'!B660</f>
        <v>9.1787569677421807E-5</v>
      </c>
      <c r="D56" s="18">
        <f>'Variables AME'!C660</f>
        <v>9.1787569677421807E-5</v>
      </c>
      <c r="E56" s="18">
        <f>'Variables AME'!D660</f>
        <v>9.1787892764808295E-5</v>
      </c>
      <c r="F56" s="18">
        <f>'Variables AME'!E660</f>
        <v>9.2183920417710698E-5</v>
      </c>
      <c r="G56" s="18">
        <f>'Variables AME'!F660</f>
        <v>9.4838619785658101E-5</v>
      </c>
      <c r="H56" s="18">
        <f>'Variables AME'!G660</f>
        <v>9.2554483195612504E-5</v>
      </c>
      <c r="I56" s="18">
        <f>'Variables AME'!H660</f>
        <v>9.6259095312048199E-5</v>
      </c>
      <c r="J56" s="18">
        <f>'Variables AME'!I660</f>
        <v>9.7329490223541098E-5</v>
      </c>
      <c r="K56" s="18">
        <f>'Variables AME'!J660</f>
        <v>9.8042654305850299E-5</v>
      </c>
      <c r="L56" s="18">
        <f>'Variables AME'!K660</f>
        <v>9.5363555676323506E-5</v>
      </c>
      <c r="M56" s="18">
        <f>'Variables AME'!L660</f>
        <v>9.4736960668572302E-5</v>
      </c>
      <c r="N56" s="18">
        <f>'Variables AME'!M660</f>
        <v>9.5475868037385897E-5</v>
      </c>
      <c r="O56" s="18">
        <f>'Variables AME'!N660</f>
        <v>9.59926857089817E-5</v>
      </c>
      <c r="P56" s="18">
        <f>'Variables AME'!O660</f>
        <v>9.4062479226400704E-5</v>
      </c>
      <c r="Q56" s="18">
        <f>'Variables AME'!P660</f>
        <v>9.4219183806326103E-5</v>
      </c>
      <c r="R56" s="18">
        <f>'Variables AME'!Q660</f>
        <v>9.3002087006766702E-5</v>
      </c>
      <c r="S56" s="18">
        <f>'Variables AME'!R660</f>
        <v>9.3002086998632705E-5</v>
      </c>
      <c r="T56" s="18">
        <f>'Variables AME'!S660</f>
        <v>9.3002086994943504E-5</v>
      </c>
      <c r="U56" s="18">
        <f>'Variables AME'!T660</f>
        <v>9.3002086997996496E-5</v>
      </c>
      <c r="V56" s="18">
        <f>'Variables AME'!U660</f>
        <v>9.3002087007286604E-5</v>
      </c>
      <c r="W56" s="18">
        <f>'Variables AME'!V660</f>
        <v>9.3002086985792296E-5</v>
      </c>
      <c r="X56" s="18">
        <f>'Variables AME'!W660</f>
        <v>9.3002086983795006E-5</v>
      </c>
      <c r="Y56" s="18">
        <f>'Variables AME'!X660</f>
        <v>9.30020869953645E-5</v>
      </c>
      <c r="Z56" s="18">
        <f>'Variables AME'!Y660</f>
        <v>9.3002087002160794E-5</v>
      </c>
      <c r="AA56" s="18">
        <f>'Variables AME'!Z660</f>
        <v>9.3002086994942298E-5</v>
      </c>
      <c r="AB56" s="18">
        <f>'Variables AME'!AA660</f>
        <v>9.3002086987903807E-5</v>
      </c>
      <c r="AC56" s="18">
        <f>'Variables AME'!AB660</f>
        <v>9.3002086984408407E-5</v>
      </c>
      <c r="AD56" s="18">
        <f>'Variables AME'!AC660</f>
        <v>9.3002087002581397E-5</v>
      </c>
      <c r="AE56" s="18">
        <f>'Variables AME'!AD660</f>
        <v>9.3002086991178206E-5</v>
      </c>
      <c r="AF56" s="18">
        <f>'Variables AME'!AE660</f>
        <v>9.3002086988944194E-5</v>
      </c>
      <c r="AG56" s="18">
        <f>'Variables AME'!AF660</f>
        <v>9.3002086989004299E-5</v>
      </c>
      <c r="AH56" s="18">
        <f>'Variables AME'!AG660</f>
        <v>9.3002086992499103E-5</v>
      </c>
      <c r="AI56" s="18">
        <f>'Variables AME'!AH660</f>
        <v>9.3002086995007797E-5</v>
      </c>
      <c r="AJ56" s="18">
        <f>'Variables AME'!AI660</f>
        <v>9.3002087007140603E-5</v>
      </c>
      <c r="AK56" s="18">
        <f>'Variables AME'!AJ660</f>
        <v>9.3002086984822003E-5</v>
      </c>
      <c r="AL56" s="18">
        <f>'Variables AME'!AK660</f>
        <v>9.3002086983108204E-5</v>
      </c>
      <c r="AM56" s="18">
        <f>'Variables AME'!AL660</f>
        <v>9.3002087000594895E-5</v>
      </c>
      <c r="AN56" s="18">
        <f>'Variables AME'!AM660</f>
        <v>9.3002086991051395E-5</v>
      </c>
      <c r="AO56" s="18">
        <f>'Variables AME'!AN660</f>
        <v>9.3002086999988704E-5</v>
      </c>
      <c r="AP56" s="18">
        <f>'Variables AME'!AO660</f>
        <v>9.3002086991398001E-5</v>
      </c>
      <c r="AQ56" s="18">
        <f>'Variables AME'!AP660</f>
        <v>9.3002086993233704E-5</v>
      </c>
      <c r="AR56" s="18">
        <f>'Variables AME'!AQ660</f>
        <v>9.3002086997840005E-5</v>
      </c>
      <c r="AS56" s="18">
        <f>'Variables AME'!AR660</f>
        <v>9.3002086998223704E-5</v>
      </c>
      <c r="AT56" s="18">
        <f>'Variables AME'!AS660</f>
        <v>9.3002086999560905E-5</v>
      </c>
      <c r="AU56" s="18">
        <f>'Variables AME'!AT660</f>
        <v>9.3002086987136097E-5</v>
      </c>
      <c r="AV56" s="18">
        <f>'Variables AME'!AU660</f>
        <v>9.3002087002393207E-5</v>
      </c>
      <c r="AW56" s="18">
        <f>'Variables AME'!AV660</f>
        <v>9.3002086991261798E-5</v>
      </c>
    </row>
    <row r="57" spans="2:49" x14ac:dyDescent="0.25">
      <c r="B57" t="s">
        <v>1626</v>
      </c>
      <c r="C57" s="18">
        <f>'Variables AME'!B661</f>
        <v>3.0767725882451902E-4</v>
      </c>
      <c r="D57" s="18">
        <f>'Variables AME'!C661</f>
        <v>3.0767725882451902E-4</v>
      </c>
      <c r="E57" s="18">
        <f>'Variables AME'!D661</f>
        <v>3.07681224122636E-4</v>
      </c>
      <c r="F57" s="18">
        <f>'Variables AME'!E661</f>
        <v>2.5500572261384998E-4</v>
      </c>
      <c r="G57" s="18">
        <f>'Variables AME'!F661</f>
        <v>2.7515256369608999E-4</v>
      </c>
      <c r="H57" s="18">
        <f>'Variables AME'!G661</f>
        <v>3.1997015261115103E-4</v>
      </c>
      <c r="I57" s="18">
        <f>'Variables AME'!H661</f>
        <v>2.6180899370435501E-4</v>
      </c>
      <c r="J57" s="18">
        <f>'Variables AME'!I661</f>
        <v>3.1190536970860598E-4</v>
      </c>
      <c r="K57" s="18">
        <f>'Variables AME'!J661</f>
        <v>2.35911274107644E-4</v>
      </c>
      <c r="L57" s="18">
        <f>'Variables AME'!K661</f>
        <v>2.3398401111600399E-4</v>
      </c>
      <c r="M57" s="18">
        <f>'Variables AME'!L661</f>
        <v>2.12732282099802E-4</v>
      </c>
      <c r="N57" s="18">
        <f>'Variables AME'!M661</f>
        <v>1.9457056500048501E-4</v>
      </c>
      <c r="O57" s="18">
        <f>'Variables AME'!N661</f>
        <v>2.1859279991009599E-4</v>
      </c>
      <c r="P57" s="18">
        <f>'Variables AME'!O661</f>
        <v>2.06399824015004E-4</v>
      </c>
      <c r="Q57" s="18">
        <f>'Variables AME'!P661</f>
        <v>2.00538076949504E-4</v>
      </c>
      <c r="R57" s="18">
        <f>'Variables AME'!Q661</f>
        <v>1.9519671169409899E-4</v>
      </c>
      <c r="S57" s="18">
        <f>'Variables AME'!R661</f>
        <v>1.9519671166623901E-4</v>
      </c>
      <c r="T57" s="18">
        <f>'Variables AME'!S661</f>
        <v>1.9519671173541401E-4</v>
      </c>
      <c r="U57" s="18">
        <f>'Variables AME'!T661</f>
        <v>1.95196711643385E-4</v>
      </c>
      <c r="V57" s="18">
        <f>'Variables AME'!U661</f>
        <v>1.9519671164990301E-4</v>
      </c>
      <c r="W57" s="18">
        <f>'Variables AME'!V661</f>
        <v>1.9519671163931E-4</v>
      </c>
      <c r="X57" s="18">
        <f>'Variables AME'!W661</f>
        <v>1.9519671164909999E-4</v>
      </c>
      <c r="Y57" s="18">
        <f>'Variables AME'!X661</f>
        <v>1.9519671168690699E-4</v>
      </c>
      <c r="Z57" s="18">
        <f>'Variables AME'!Y661</f>
        <v>1.9519671168595701E-4</v>
      </c>
      <c r="AA57" s="18">
        <f>'Variables AME'!Z661</f>
        <v>1.9519671167771499E-4</v>
      </c>
      <c r="AB57" s="18">
        <f>'Variables AME'!AA661</f>
        <v>1.95196711629237E-4</v>
      </c>
      <c r="AC57" s="18">
        <f>'Variables AME'!AB661</f>
        <v>1.95196711660866E-4</v>
      </c>
      <c r="AD57" s="18">
        <f>'Variables AME'!AC661</f>
        <v>1.95196711725574E-4</v>
      </c>
      <c r="AE57" s="18">
        <f>'Variables AME'!AD661</f>
        <v>1.95196711624935E-4</v>
      </c>
      <c r="AF57" s="18">
        <f>'Variables AME'!AE661</f>
        <v>1.9519671164919399E-4</v>
      </c>
      <c r="AG57" s="18">
        <f>'Variables AME'!AF661</f>
        <v>1.9519671164060801E-4</v>
      </c>
      <c r="AH57" s="18">
        <f>'Variables AME'!AG661</f>
        <v>1.9519671173380101E-4</v>
      </c>
      <c r="AI57" s="18">
        <f>'Variables AME'!AH661</f>
        <v>1.95196711696712E-4</v>
      </c>
      <c r="AJ57" s="18">
        <f>'Variables AME'!AI661</f>
        <v>1.95196711643581E-4</v>
      </c>
      <c r="AK57" s="18">
        <f>'Variables AME'!AJ661</f>
        <v>1.9519671167679301E-4</v>
      </c>
      <c r="AL57" s="18">
        <f>'Variables AME'!AK661</f>
        <v>1.95196711648089E-4</v>
      </c>
      <c r="AM57" s="18">
        <f>'Variables AME'!AL661</f>
        <v>1.9519671165877799E-4</v>
      </c>
      <c r="AN57" s="18">
        <f>'Variables AME'!AM661</f>
        <v>1.9519671170008501E-4</v>
      </c>
      <c r="AO57" s="18">
        <f>'Variables AME'!AN661</f>
        <v>1.9519671170640799E-4</v>
      </c>
      <c r="AP57" s="18">
        <f>'Variables AME'!AO661</f>
        <v>1.9519671167177001E-4</v>
      </c>
      <c r="AQ57" s="18">
        <f>'Variables AME'!AP661</f>
        <v>1.9519671167273701E-4</v>
      </c>
      <c r="AR57" s="18">
        <f>'Variables AME'!AQ661</f>
        <v>1.9519671168699701E-4</v>
      </c>
      <c r="AS57" s="18">
        <f>'Variables AME'!AR661</f>
        <v>1.9519671170119699E-4</v>
      </c>
      <c r="AT57" s="18">
        <f>'Variables AME'!AS661</f>
        <v>1.9519671172116499E-4</v>
      </c>
      <c r="AU57" s="18">
        <f>'Variables AME'!AT661</f>
        <v>1.9519671170953499E-4</v>
      </c>
      <c r="AV57" s="18">
        <f>'Variables AME'!AU661</f>
        <v>1.9519671166557301E-4</v>
      </c>
      <c r="AW57" s="18">
        <f>'Variables AME'!AV661</f>
        <v>1.9519671165069301E-4</v>
      </c>
    </row>
    <row r="58" spans="2:49" x14ac:dyDescent="0.25">
      <c r="B58" t="s">
        <v>1627</v>
      </c>
      <c r="C58" s="18">
        <f>'Variables AME'!B662</f>
        <v>1.21739410862187E-4</v>
      </c>
      <c r="D58" s="18">
        <f>'Variables AME'!C662</f>
        <v>1.21739410862187E-4</v>
      </c>
      <c r="E58" s="18">
        <f>'Variables AME'!D662</f>
        <v>1.21739877770365E-4</v>
      </c>
      <c r="F58" s="18">
        <f>'Variables AME'!E662</f>
        <v>1.18023520911317E-4</v>
      </c>
      <c r="G58" s="18">
        <f>'Variables AME'!F662</f>
        <v>1.15341983160443E-4</v>
      </c>
      <c r="H58" s="18">
        <f>'Variables AME'!G662</f>
        <v>1.2542818371467899E-4</v>
      </c>
      <c r="I58" s="18">
        <f>'Variables AME'!H662</f>
        <v>1.26832016445455E-4</v>
      </c>
      <c r="J58" s="18">
        <f>'Variables AME'!I662</f>
        <v>1.2007053007034501E-4</v>
      </c>
      <c r="K58" s="18">
        <f>'Variables AME'!J662</f>
        <v>1.17044965605794E-4</v>
      </c>
      <c r="L58" s="18">
        <f>'Variables AME'!K662</f>
        <v>1.14003425456053E-4</v>
      </c>
      <c r="M58" s="18">
        <f>'Variables AME'!L662</f>
        <v>1.13036074670003E-4</v>
      </c>
      <c r="N58" s="18">
        <f>'Variables AME'!M662</f>
        <v>1.10725066008628E-4</v>
      </c>
      <c r="O58" s="18">
        <f>'Variables AME'!N662</f>
        <v>1.1501520380911999E-4</v>
      </c>
      <c r="P58" s="18">
        <f>'Variables AME'!O662</f>
        <v>1.17882039021242E-4</v>
      </c>
      <c r="Q58" s="18">
        <f>'Variables AME'!P662</f>
        <v>1.11689673424981E-4</v>
      </c>
      <c r="R58" s="18">
        <f>'Variables AME'!Q662</f>
        <v>1.0968639328946901E-4</v>
      </c>
      <c r="S58" s="18">
        <f>'Variables AME'!R662</f>
        <v>1.0968639326342599E-4</v>
      </c>
      <c r="T58" s="18">
        <f>'Variables AME'!S662</f>
        <v>1.0968639326901601E-4</v>
      </c>
      <c r="U58" s="18">
        <f>'Variables AME'!T662</f>
        <v>1.09686393267973E-4</v>
      </c>
      <c r="V58" s="18">
        <f>'Variables AME'!U662</f>
        <v>1.09686393295402E-4</v>
      </c>
      <c r="W58" s="18">
        <f>'Variables AME'!V662</f>
        <v>1.09686393271224E-4</v>
      </c>
      <c r="X58" s="18">
        <f>'Variables AME'!W662</f>
        <v>1.0968639331835899E-4</v>
      </c>
      <c r="Y58" s="18">
        <f>'Variables AME'!X662</f>
        <v>1.09686393292381E-4</v>
      </c>
      <c r="Z58" s="18">
        <f>'Variables AME'!Y662</f>
        <v>1.09686393269216E-4</v>
      </c>
      <c r="AA58" s="18">
        <f>'Variables AME'!Z662</f>
        <v>1.09686393267422E-4</v>
      </c>
      <c r="AB58" s="18">
        <f>'Variables AME'!AA662</f>
        <v>1.09686393323274E-4</v>
      </c>
      <c r="AC58" s="18">
        <f>'Variables AME'!AB662</f>
        <v>1.09686393281918E-4</v>
      </c>
      <c r="AD58" s="18">
        <f>'Variables AME'!AC662</f>
        <v>1.09686393300385E-4</v>
      </c>
      <c r="AE58" s="18">
        <f>'Variables AME'!AD662</f>
        <v>1.09686393291022E-4</v>
      </c>
      <c r="AF58" s="18">
        <f>'Variables AME'!AE662</f>
        <v>1.0968639328376101E-4</v>
      </c>
      <c r="AG58" s="18">
        <f>'Variables AME'!AF662</f>
        <v>1.09686393286652E-4</v>
      </c>
      <c r="AH58" s="18">
        <f>'Variables AME'!AG662</f>
        <v>1.09686393293799E-4</v>
      </c>
      <c r="AI58" s="18">
        <f>'Variables AME'!AH662</f>
        <v>1.0968639330007401E-4</v>
      </c>
      <c r="AJ58" s="18">
        <f>'Variables AME'!AI662</f>
        <v>1.09686393292665E-4</v>
      </c>
      <c r="AK58" s="18">
        <f>'Variables AME'!AJ662</f>
        <v>1.09686393284638E-4</v>
      </c>
      <c r="AL58" s="18">
        <f>'Variables AME'!AK662</f>
        <v>1.09686393278178E-4</v>
      </c>
      <c r="AM58" s="18">
        <f>'Variables AME'!AL662</f>
        <v>1.0968639329980699E-4</v>
      </c>
      <c r="AN58" s="18">
        <f>'Variables AME'!AM662</f>
        <v>1.09686393295758E-4</v>
      </c>
      <c r="AO58" s="18">
        <f>'Variables AME'!AN662</f>
        <v>1.09686393298761E-4</v>
      </c>
      <c r="AP58" s="18">
        <f>'Variables AME'!AO662</f>
        <v>1.09686393299498E-4</v>
      </c>
      <c r="AQ58" s="18">
        <f>'Variables AME'!AP662</f>
        <v>1.09686393310722E-4</v>
      </c>
      <c r="AR58" s="18">
        <f>'Variables AME'!AQ662</f>
        <v>1.0968639329988101E-4</v>
      </c>
      <c r="AS58" s="18">
        <f>'Variables AME'!AR662</f>
        <v>1.09686393317918E-4</v>
      </c>
      <c r="AT58" s="18">
        <f>'Variables AME'!AS662</f>
        <v>1.0968639330482999E-4</v>
      </c>
      <c r="AU58" s="18">
        <f>'Variables AME'!AT662</f>
        <v>1.09686393289461E-4</v>
      </c>
      <c r="AV58" s="18">
        <f>'Variables AME'!AU662</f>
        <v>1.09686393298847E-4</v>
      </c>
      <c r="AW58" s="18">
        <f>'Variables AME'!AV662</f>
        <v>1.09686393308562E-4</v>
      </c>
    </row>
    <row r="59" spans="2:49" x14ac:dyDescent="0.25">
      <c r="B59" t="s">
        <v>1628</v>
      </c>
      <c r="C59" s="18">
        <f>'Variables AME'!B663</f>
        <v>7.4635405408841795E-4</v>
      </c>
      <c r="D59" s="18">
        <f>'Variables AME'!C663</f>
        <v>7.4635405408841795E-4</v>
      </c>
      <c r="E59" s="18">
        <f>'Variables AME'!D663</f>
        <v>7.4635394970192295E-4</v>
      </c>
      <c r="F59" s="18">
        <f>'Variables AME'!E663</f>
        <v>7.4525285032941101E-4</v>
      </c>
      <c r="G59" s="18">
        <f>'Variables AME'!F663</f>
        <v>7.4069414685730395E-4</v>
      </c>
      <c r="H59" s="18">
        <f>'Variables AME'!G663</f>
        <v>7.01426635164007E-4</v>
      </c>
      <c r="I59" s="18">
        <f>'Variables AME'!H663</f>
        <v>7.2974597174135401E-4</v>
      </c>
      <c r="J59" s="18">
        <f>'Variables AME'!I663</f>
        <v>7.3230617488950799E-4</v>
      </c>
      <c r="K59" s="18">
        <f>'Variables AME'!J663</f>
        <v>7.1536532552755503E-4</v>
      </c>
      <c r="L59" s="18">
        <f>'Variables AME'!K663</f>
        <v>6.886732942352E-4</v>
      </c>
      <c r="M59" s="18">
        <f>'Variables AME'!L663</f>
        <v>6.8217799147656801E-4</v>
      </c>
      <c r="N59" s="18">
        <f>'Variables AME'!M663</f>
        <v>6.8625836553909002E-4</v>
      </c>
      <c r="O59" s="18">
        <f>'Variables AME'!N663</f>
        <v>6.9364854801416296E-4</v>
      </c>
      <c r="P59" s="18">
        <f>'Variables AME'!O663</f>
        <v>6.8640077009443602E-4</v>
      </c>
      <c r="Q59" s="18">
        <f>'Variables AME'!P663</f>
        <v>6.6117918611155295E-4</v>
      </c>
      <c r="R59" s="18">
        <f>'Variables AME'!Q663</f>
        <v>6.4057579624636398E-4</v>
      </c>
      <c r="S59" s="18">
        <f>'Variables AME'!R663</f>
        <v>6.4057579615498796E-4</v>
      </c>
      <c r="T59" s="18">
        <f>'Variables AME'!S663</f>
        <v>6.4057579645903295E-4</v>
      </c>
      <c r="U59" s="18">
        <f>'Variables AME'!T663</f>
        <v>6.4057579603693396E-4</v>
      </c>
      <c r="V59" s="18">
        <f>'Variables AME'!U663</f>
        <v>6.4057579621212997E-4</v>
      </c>
      <c r="W59" s="18">
        <f>'Variables AME'!V663</f>
        <v>6.4057579631440699E-4</v>
      </c>
      <c r="X59" s="18">
        <f>'Variables AME'!W663</f>
        <v>6.4057579640839995E-4</v>
      </c>
      <c r="Y59" s="18">
        <f>'Variables AME'!X663</f>
        <v>6.4057579626565703E-4</v>
      </c>
      <c r="Z59" s="18">
        <f>'Variables AME'!Y663</f>
        <v>6.4057579613657604E-4</v>
      </c>
      <c r="AA59" s="18">
        <f>'Variables AME'!Z663</f>
        <v>6.4057579612524103E-4</v>
      </c>
      <c r="AB59" s="18">
        <f>'Variables AME'!AA663</f>
        <v>6.4057579610451402E-4</v>
      </c>
      <c r="AC59" s="18">
        <f>'Variables AME'!AB663</f>
        <v>6.4057579602348096E-4</v>
      </c>
      <c r="AD59" s="18">
        <f>'Variables AME'!AC663</f>
        <v>6.4057579649861196E-4</v>
      </c>
      <c r="AE59" s="18">
        <f>'Variables AME'!AD663</f>
        <v>6.4057579653713204E-4</v>
      </c>
      <c r="AF59" s="18">
        <f>'Variables AME'!AE663</f>
        <v>6.4057579647904504E-4</v>
      </c>
      <c r="AG59" s="18">
        <f>'Variables AME'!AF663</f>
        <v>6.4057579606276996E-4</v>
      </c>
      <c r="AH59" s="18">
        <f>'Variables AME'!AG663</f>
        <v>6.4057579646136398E-4</v>
      </c>
      <c r="AI59" s="18">
        <f>'Variables AME'!AH663</f>
        <v>6.4057579622271395E-4</v>
      </c>
      <c r="AJ59" s="18">
        <f>'Variables AME'!AI663</f>
        <v>6.4057579657470095E-4</v>
      </c>
      <c r="AK59" s="18">
        <f>'Variables AME'!AJ663</f>
        <v>6.4057579637613702E-4</v>
      </c>
      <c r="AL59" s="18">
        <f>'Variables AME'!AK663</f>
        <v>6.405757963276E-4</v>
      </c>
      <c r="AM59" s="18">
        <f>'Variables AME'!AL663</f>
        <v>6.4057579652932405E-4</v>
      </c>
      <c r="AN59" s="18">
        <f>'Variables AME'!AM663</f>
        <v>6.4057579636798501E-4</v>
      </c>
      <c r="AO59" s="18">
        <f>'Variables AME'!AN663</f>
        <v>6.4057579622782803E-4</v>
      </c>
      <c r="AP59" s="18">
        <f>'Variables AME'!AO663</f>
        <v>6.4057579621428797E-4</v>
      </c>
      <c r="AQ59" s="18">
        <f>'Variables AME'!AP663</f>
        <v>6.4057579614948401E-4</v>
      </c>
      <c r="AR59" s="18">
        <f>'Variables AME'!AQ663</f>
        <v>6.4057579629032198E-4</v>
      </c>
      <c r="AS59" s="18">
        <f>'Variables AME'!AR663</f>
        <v>6.4057579641463097E-4</v>
      </c>
      <c r="AT59" s="18">
        <f>'Variables AME'!AS663</f>
        <v>6.4057579653049401E-4</v>
      </c>
      <c r="AU59" s="18">
        <f>'Variables AME'!AT663</f>
        <v>6.4057579624261004E-4</v>
      </c>
      <c r="AV59" s="18">
        <f>'Variables AME'!AU663</f>
        <v>6.4057579636988204E-4</v>
      </c>
      <c r="AW59" s="18">
        <f>'Variables AME'!AV663</f>
        <v>6.4057579646338298E-4</v>
      </c>
    </row>
    <row r="60" spans="2:49" x14ac:dyDescent="0.25">
      <c r="B60" t="s">
        <v>1629</v>
      </c>
      <c r="C60" s="18">
        <f>'Variables AME'!B664</f>
        <v>5.6271931454417005E-4</v>
      </c>
      <c r="D60" s="18">
        <f>'Variables AME'!C664</f>
        <v>5.6271931454417005E-4</v>
      </c>
      <c r="E60" s="18">
        <f>'Variables AME'!D664</f>
        <v>5.6271930842021996E-4</v>
      </c>
      <c r="F60" s="18">
        <f>'Variables AME'!E664</f>
        <v>5.7008907541845498E-4</v>
      </c>
      <c r="G60" s="18">
        <f>'Variables AME'!F664</f>
        <v>5.6588660773404997E-4</v>
      </c>
      <c r="H60" s="18">
        <f>'Variables AME'!G664</f>
        <v>5.0517923400323999E-4</v>
      </c>
      <c r="I60" s="18">
        <f>'Variables AME'!H664</f>
        <v>5.3428635389388699E-4</v>
      </c>
      <c r="J60" s="18">
        <f>'Variables AME'!I664</f>
        <v>5.3873437671355696E-4</v>
      </c>
      <c r="K60" s="18">
        <f>'Variables AME'!J664</f>
        <v>5.1995358940864903E-4</v>
      </c>
      <c r="L60" s="18">
        <f>'Variables AME'!K664</f>
        <v>4.9521792707350797E-4</v>
      </c>
      <c r="M60" s="18">
        <f>'Variables AME'!L664</f>
        <v>4.9315923278611196E-4</v>
      </c>
      <c r="N60" s="18">
        <f>'Variables AME'!M664</f>
        <v>4.9974290465009698E-4</v>
      </c>
      <c r="O60" s="18">
        <f>'Variables AME'!N664</f>
        <v>5.05765205844393E-4</v>
      </c>
      <c r="P60" s="18">
        <f>'Variables AME'!O664</f>
        <v>5.10938439186753E-4</v>
      </c>
      <c r="Q60" s="18">
        <f>'Variables AME'!P664</f>
        <v>5.0031887393173398E-4</v>
      </c>
      <c r="R60" s="18">
        <f>'Variables AME'!Q664</f>
        <v>4.9454928403359899E-4</v>
      </c>
      <c r="S60" s="18">
        <f>'Variables AME'!R664</f>
        <v>4.9454928401326901E-4</v>
      </c>
      <c r="T60" s="18">
        <f>'Variables AME'!S664</f>
        <v>4.9454928411227E-4</v>
      </c>
      <c r="U60" s="18">
        <f>'Variables AME'!T664</f>
        <v>4.9454928401164704E-4</v>
      </c>
      <c r="V60" s="18">
        <f>'Variables AME'!U664</f>
        <v>4.9454928410519797E-4</v>
      </c>
      <c r="W60" s="18">
        <f>'Variables AME'!V664</f>
        <v>4.9454928397821502E-4</v>
      </c>
      <c r="X60" s="18">
        <f>'Variables AME'!W664</f>
        <v>4.9454928406519904E-4</v>
      </c>
      <c r="Y60" s="18">
        <f>'Variables AME'!X664</f>
        <v>4.9454928418370602E-4</v>
      </c>
      <c r="Z60" s="18">
        <f>'Variables AME'!Y664</f>
        <v>4.9454928419596803E-4</v>
      </c>
      <c r="AA60" s="18">
        <f>'Variables AME'!Z664</f>
        <v>4.9454928403300897E-4</v>
      </c>
      <c r="AB60" s="18">
        <f>'Variables AME'!AA664</f>
        <v>4.9454928403923001E-4</v>
      </c>
      <c r="AC60" s="18">
        <f>'Variables AME'!AB664</f>
        <v>4.94549284094591E-4</v>
      </c>
      <c r="AD60" s="18">
        <f>'Variables AME'!AC664</f>
        <v>4.9454928410805799E-4</v>
      </c>
      <c r="AE60" s="18">
        <f>'Variables AME'!AD664</f>
        <v>4.9454928421563697E-4</v>
      </c>
      <c r="AF60" s="18">
        <f>'Variables AME'!AE664</f>
        <v>4.94549284020674E-4</v>
      </c>
      <c r="AG60" s="18">
        <f>'Variables AME'!AF664</f>
        <v>4.9454928409582699E-4</v>
      </c>
      <c r="AH60" s="18">
        <f>'Variables AME'!AG664</f>
        <v>4.9454928411492196E-4</v>
      </c>
      <c r="AI60" s="18">
        <f>'Variables AME'!AH664</f>
        <v>4.9454928409768195E-4</v>
      </c>
      <c r="AJ60" s="18">
        <f>'Variables AME'!AI664</f>
        <v>4.9454928416049499E-4</v>
      </c>
      <c r="AK60" s="18">
        <f>'Variables AME'!AJ664</f>
        <v>4.9454928400882096E-4</v>
      </c>
      <c r="AL60" s="18">
        <f>'Variables AME'!AK664</f>
        <v>4.9454928408440698E-4</v>
      </c>
      <c r="AM60" s="18">
        <f>'Variables AME'!AL664</f>
        <v>4.9454928420747304E-4</v>
      </c>
      <c r="AN60" s="18">
        <f>'Variables AME'!AM664</f>
        <v>4.9454928416760996E-4</v>
      </c>
      <c r="AO60" s="18">
        <f>'Variables AME'!AN664</f>
        <v>4.9454928405790301E-4</v>
      </c>
      <c r="AP60" s="18">
        <f>'Variables AME'!AO664</f>
        <v>4.9454928407616499E-4</v>
      </c>
      <c r="AQ60" s="18">
        <f>'Variables AME'!AP664</f>
        <v>4.9454928410810396E-4</v>
      </c>
      <c r="AR60" s="18">
        <f>'Variables AME'!AQ664</f>
        <v>4.9454928404189195E-4</v>
      </c>
      <c r="AS60" s="18">
        <f>'Variables AME'!AR664</f>
        <v>4.94549284106983E-4</v>
      </c>
      <c r="AT60" s="18">
        <f>'Variables AME'!AS664</f>
        <v>4.9454928414738796E-4</v>
      </c>
      <c r="AU60" s="18">
        <f>'Variables AME'!AT664</f>
        <v>4.9454928414160396E-4</v>
      </c>
      <c r="AV60" s="18">
        <f>'Variables AME'!AU664</f>
        <v>4.9454928407229102E-4</v>
      </c>
      <c r="AW60" s="18">
        <f>'Variables AME'!AV664</f>
        <v>4.9454928402668905E-4</v>
      </c>
    </row>
    <row r="61" spans="2:49" x14ac:dyDescent="0.25">
      <c r="B61" t="s">
        <v>1630</v>
      </c>
      <c r="C61" s="18">
        <f>'Variables AME'!B665</f>
        <v>3.2157247649550499E-3</v>
      </c>
      <c r="D61" s="18">
        <f>'Variables AME'!C665</f>
        <v>3.2157247649550499E-3</v>
      </c>
      <c r="E61" s="18">
        <f>'Variables AME'!D665</f>
        <v>3.2157232254512299E-3</v>
      </c>
      <c r="F61" s="18">
        <f>'Variables AME'!E665</f>
        <v>3.2766144097206998E-3</v>
      </c>
      <c r="G61" s="18">
        <f>'Variables AME'!F665</f>
        <v>3.2959793370702902E-3</v>
      </c>
      <c r="H61" s="18">
        <f>'Variables AME'!G665</f>
        <v>2.9397629971938E-3</v>
      </c>
      <c r="I61" s="18">
        <f>'Variables AME'!H665</f>
        <v>2.9219087286371601E-3</v>
      </c>
      <c r="J61" s="18">
        <f>'Variables AME'!I665</f>
        <v>3.0513831423994802E-3</v>
      </c>
      <c r="K61" s="18">
        <f>'Variables AME'!J665</f>
        <v>3.0463662206473099E-3</v>
      </c>
      <c r="L61" s="18">
        <f>'Variables AME'!K665</f>
        <v>3.01667867864314E-3</v>
      </c>
      <c r="M61" s="18">
        <f>'Variables AME'!L665</f>
        <v>2.7871405497457099E-3</v>
      </c>
      <c r="N61" s="18">
        <f>'Variables AME'!M665</f>
        <v>2.9187102480627098E-3</v>
      </c>
      <c r="O61" s="18">
        <f>'Variables AME'!N665</f>
        <v>2.9915651938276599E-3</v>
      </c>
      <c r="P61" s="18">
        <f>'Variables AME'!O665</f>
        <v>3.0602619349360798E-3</v>
      </c>
      <c r="Q61" s="18">
        <f>'Variables AME'!P665</f>
        <v>3.0439704373124302E-3</v>
      </c>
      <c r="R61" s="18">
        <f>'Variables AME'!Q665</f>
        <v>3.0013964662620302E-3</v>
      </c>
      <c r="S61" s="18">
        <f>'Variables AME'!R665</f>
        <v>2.7974206620405601E-3</v>
      </c>
      <c r="T61" s="18">
        <f>'Variables AME'!S665</f>
        <v>2.6073071145043098E-3</v>
      </c>
      <c r="U61" s="18">
        <f>'Variables AME'!T665</f>
        <v>2.4301137411757798E-3</v>
      </c>
      <c r="V61" s="18">
        <f>'Variables AME'!U665</f>
        <v>2.2649624826009702E-3</v>
      </c>
      <c r="W61" s="18">
        <f>'Variables AME'!V665</f>
        <v>2.1110349535859402E-3</v>
      </c>
      <c r="X61" s="18">
        <f>'Variables AME'!W665</f>
        <v>1.9675683839473599E-3</v>
      </c>
      <c r="Y61" s="18">
        <f>'Variables AME'!X665</f>
        <v>1.83385184660548E-3</v>
      </c>
      <c r="Z61" s="18">
        <f>'Variables AME'!Y665</f>
        <v>1.70922272528923E-3</v>
      </c>
      <c r="AA61" s="18">
        <f>'Variables AME'!Z665</f>
        <v>1.5930634364701201E-3</v>
      </c>
      <c r="AB61" s="18">
        <f>'Variables AME'!AA665</f>
        <v>1.4847983678843101E-3</v>
      </c>
      <c r="AC61" s="18">
        <f>'Variables AME'!AB665</f>
        <v>1.3838910246826801E-3</v>
      </c>
      <c r="AD61" s="18">
        <f>'Variables AME'!AC665</f>
        <v>1.28984137616778E-3</v>
      </c>
      <c r="AE61" s="18">
        <f>'Variables AME'!AD665</f>
        <v>1.2021833696064599E-3</v>
      </c>
      <c r="AF61" s="18">
        <f>'Variables AME'!AE665</f>
        <v>1.1204826265823599E-3</v>
      </c>
      <c r="AG61" s="18">
        <f>'Variables AME'!AF665</f>
        <v>1.04433429158804E-3</v>
      </c>
      <c r="AH61" s="18">
        <f>'Variables AME'!AG665</f>
        <v>9.7336102025019102E-4</v>
      </c>
      <c r="AI61" s="18">
        <f>'Variables AME'!AH665</f>
        <v>9.0721111334287903E-4</v>
      </c>
      <c r="AJ61" s="18">
        <f>'Variables AME'!AI665</f>
        <v>8.4555677393464697E-4</v>
      </c>
      <c r="AK61" s="18">
        <f>'Variables AME'!AJ665</f>
        <v>7.8809248144339503E-4</v>
      </c>
      <c r="AL61" s="18">
        <f>'Variables AME'!AK665</f>
        <v>7.3453348052536602E-4</v>
      </c>
      <c r="AM61" s="18">
        <f>'Variables AME'!AL665</f>
        <v>6.8461436471036201E-4</v>
      </c>
      <c r="AN61" s="18">
        <f>'Variables AME'!AM665</f>
        <v>6.3808776711754404E-4</v>
      </c>
      <c r="AO61" s="18">
        <f>'Variables AME'!AN665</f>
        <v>5.9472313090411797E-4</v>
      </c>
      <c r="AP61" s="18">
        <f>'Variables AME'!AO665</f>
        <v>5.5430556875946005E-4</v>
      </c>
      <c r="AQ61" s="18">
        <f>'Variables AME'!AP665</f>
        <v>5.1663479622837303E-4</v>
      </c>
      <c r="AR61" s="18">
        <f>'Variables AME'!AQ665</f>
        <v>4.81524140457865E-4</v>
      </c>
      <c r="AS61" s="18">
        <f>'Variables AME'!AR665</f>
        <v>4.4879961536108999E-4</v>
      </c>
      <c r="AT61" s="18">
        <f>'Variables AME'!AS665</f>
        <v>4.1829905887793602E-4</v>
      </c>
      <c r="AU61" s="18">
        <f>'Variables AME'!AT665</f>
        <v>3.8987132954208998E-4</v>
      </c>
      <c r="AV61" s="18">
        <f>'Variables AME'!AU665</f>
        <v>3.6337555702506202E-4</v>
      </c>
      <c r="AW61" s="18">
        <f>'Variables AME'!AV665</f>
        <v>3.3868044516782801E-4</v>
      </c>
    </row>
    <row r="62" spans="2:49" x14ac:dyDescent="0.25">
      <c r="B62" t="s">
        <v>1631</v>
      </c>
      <c r="C62" s="18">
        <f>'Variables AME'!B666</f>
        <v>2.20616109838308E-2</v>
      </c>
      <c r="D62" s="18">
        <f>'Variables AME'!C666</f>
        <v>2.20616109838308E-2</v>
      </c>
      <c r="E62" s="18">
        <f>'Variables AME'!D666</f>
        <v>2.2061610892924001E-2</v>
      </c>
      <c r="F62" s="18">
        <f>'Variables AME'!E666</f>
        <v>2.25260278754718E-2</v>
      </c>
      <c r="G62" s="18">
        <f>'Variables AME'!F666</f>
        <v>2.2620583542592301E-2</v>
      </c>
      <c r="H62" s="18">
        <f>'Variables AME'!G666</f>
        <v>2.0161761360025999E-2</v>
      </c>
      <c r="I62" s="18">
        <f>'Variables AME'!H666</f>
        <v>2.06281443804197E-2</v>
      </c>
      <c r="J62" s="18">
        <f>'Variables AME'!I666</f>
        <v>2.0874259473651499E-2</v>
      </c>
      <c r="K62" s="18">
        <f>'Variables AME'!J666</f>
        <v>2.1178955539286001E-2</v>
      </c>
      <c r="L62" s="18">
        <f>'Variables AME'!K666</f>
        <v>2.04847647377112E-2</v>
      </c>
      <c r="M62" s="18">
        <f>'Variables AME'!L666</f>
        <v>1.9301078205615701E-2</v>
      </c>
      <c r="N62" s="18">
        <f>'Variables AME'!M666</f>
        <v>2.0122719147007102E-2</v>
      </c>
      <c r="O62" s="18">
        <f>'Variables AME'!N666</f>
        <v>2.0147633719446199E-2</v>
      </c>
      <c r="P62" s="18">
        <f>'Variables AME'!O666</f>
        <v>2.05091467052986E-2</v>
      </c>
      <c r="Q62" s="18">
        <f>'Variables AME'!P666</f>
        <v>2.0062419061443799E-2</v>
      </c>
      <c r="R62" s="18">
        <f>'Variables AME'!Q666</f>
        <v>2.0049940757545601E-2</v>
      </c>
      <c r="S62" s="18">
        <f>'Variables AME'!R666</f>
        <v>1.8687340771563799E-2</v>
      </c>
      <c r="T62" s="18">
        <f>'Variables AME'!S666</f>
        <v>1.7417343483823799E-2</v>
      </c>
      <c r="U62" s="18">
        <f>'Variables AME'!T666</f>
        <v>1.6233655600013101E-2</v>
      </c>
      <c r="V62" s="18">
        <f>'Variables AME'!U666</f>
        <v>1.5130411500467201E-2</v>
      </c>
      <c r="W62" s="18">
        <f>'Variables AME'!V666</f>
        <v>1.4102144196970701E-2</v>
      </c>
      <c r="X62" s="18">
        <f>'Variables AME'!W666</f>
        <v>1.31437582433129E-2</v>
      </c>
      <c r="Y62" s="18">
        <f>'Variables AME'!X666</f>
        <v>1.22505045000107E-2</v>
      </c>
      <c r="Z62" s="18">
        <f>'Variables AME'!Y666</f>
        <v>1.14179565317031E-2</v>
      </c>
      <c r="AA62" s="18">
        <f>'Variables AME'!Z666</f>
        <v>1.06419887850222E-2</v>
      </c>
      <c r="AB62" s="18">
        <f>'Variables AME'!AA666</f>
        <v>9.9187560338876799E-3</v>
      </c>
      <c r="AC62" s="18">
        <f>'Variables AME'!AB666</f>
        <v>9.2446744023431497E-3</v>
      </c>
      <c r="AD62" s="18">
        <f>'Variables AME'!AC666</f>
        <v>8.6164035567822608E-3</v>
      </c>
      <c r="AE62" s="18">
        <f>'Variables AME'!AD666</f>
        <v>8.0308301849139393E-3</v>
      </c>
      <c r="AF62" s="18">
        <f>'Variables AME'!AE666</f>
        <v>7.4850525548486599E-3</v>
      </c>
      <c r="AG62" s="18">
        <f>'Variables AME'!AF666</f>
        <v>6.9763661408285002E-3</v>
      </c>
      <c r="AH62" s="18">
        <f>'Variables AME'!AG666</f>
        <v>6.5022502090314703E-3</v>
      </c>
      <c r="AI62" s="18">
        <f>'Variables AME'!AH666</f>
        <v>6.06035533228065E-3</v>
      </c>
      <c r="AJ62" s="18">
        <f>'Variables AME'!AI666</f>
        <v>5.6484917626256799E-3</v>
      </c>
      <c r="AK62" s="18">
        <f>'Variables AME'!AJ666</f>
        <v>5.2646185707892999E-3</v>
      </c>
      <c r="AL62" s="18">
        <f>'Variables AME'!AK666</f>
        <v>4.90683351375779E-3</v>
      </c>
      <c r="AM62" s="18">
        <f>'Variables AME'!AL666</f>
        <v>4.5733636360956098E-3</v>
      </c>
      <c r="AN62" s="18">
        <f>'Variables AME'!AM666</f>
        <v>4.2625564723466599E-3</v>
      </c>
      <c r="AO62" s="18">
        <f>'Variables AME'!AN666</f>
        <v>3.97287185564979E-3</v>
      </c>
      <c r="AP62" s="18">
        <f>'Variables AME'!AO666</f>
        <v>3.70287429299323E-3</v>
      </c>
      <c r="AQ62" s="18">
        <f>'Variables AME'!AP666</f>
        <v>3.4512258450081798E-3</v>
      </c>
      <c r="AR62" s="18">
        <f>'Variables AME'!AQ666</f>
        <v>3.2166795025879501E-3</v>
      </c>
      <c r="AS62" s="18">
        <f>'Variables AME'!AR666</f>
        <v>2.9980729977693299E-3</v>
      </c>
      <c r="AT62" s="18">
        <f>'Variables AME'!AS666</f>
        <v>2.7943230584526698E-3</v>
      </c>
      <c r="AU62" s="18">
        <f>'Variables AME'!AT666</f>
        <v>2.60442002457315E-3</v>
      </c>
      <c r="AV62" s="18">
        <f>'Variables AME'!AU666</f>
        <v>2.4274228595882602E-3</v>
      </c>
      <c r="AW62" s="18">
        <f>'Variables AME'!AV666</f>
        <v>2.2624544729745598E-3</v>
      </c>
    </row>
    <row r="63" spans="2:49" x14ac:dyDescent="0.25">
      <c r="B63" t="s">
        <v>1632</v>
      </c>
      <c r="C63" s="18">
        <f>'Variables AME'!B667</f>
        <v>3.9784339034096998E-2</v>
      </c>
      <c r="D63" s="18">
        <f>'Variables AME'!C667</f>
        <v>3.9784339034096998E-2</v>
      </c>
      <c r="E63" s="18">
        <f>'Variables AME'!D667</f>
        <v>3.9784333208055002E-2</v>
      </c>
      <c r="F63" s="18">
        <f>'Variables AME'!E667</f>
        <v>4.1401312094432E-2</v>
      </c>
      <c r="G63" s="18">
        <f>'Variables AME'!F667</f>
        <v>4.1760951740631498E-2</v>
      </c>
      <c r="H63" s="18">
        <f>'Variables AME'!G667</f>
        <v>4.1957627383840797E-2</v>
      </c>
      <c r="I63" s="18">
        <f>'Variables AME'!H667</f>
        <v>4.0099995843976902E-2</v>
      </c>
      <c r="J63" s="18">
        <f>'Variables AME'!I667</f>
        <v>4.0731171454805502E-2</v>
      </c>
      <c r="K63" s="18">
        <f>'Variables AME'!J667</f>
        <v>4.0681025601013901E-2</v>
      </c>
      <c r="L63" s="18">
        <f>'Variables AME'!K667</f>
        <v>3.9096958347337299E-2</v>
      </c>
      <c r="M63" s="18">
        <f>'Variables AME'!L667</f>
        <v>3.6918846146716498E-2</v>
      </c>
      <c r="N63" s="18">
        <f>'Variables AME'!M667</f>
        <v>3.7036105966239803E-2</v>
      </c>
      <c r="O63" s="18">
        <f>'Variables AME'!N667</f>
        <v>3.5616505590915101E-2</v>
      </c>
      <c r="P63" s="18">
        <f>'Variables AME'!O667</f>
        <v>3.4682683871750698E-2</v>
      </c>
      <c r="Q63" s="18">
        <f>'Variables AME'!P667</f>
        <v>3.34421496885179E-2</v>
      </c>
      <c r="R63" s="18">
        <f>'Variables AME'!Q667</f>
        <v>3.2557387934510199E-2</v>
      </c>
      <c r="S63" s="18">
        <f>'Variables AME'!R667</f>
        <v>3.2591889081512802E-2</v>
      </c>
      <c r="T63" s="18">
        <f>'Variables AME'!S667</f>
        <v>3.2626426807875503E-2</v>
      </c>
      <c r="U63" s="18">
        <f>'Variables AME'!T667</f>
        <v>3.2661001126180998E-2</v>
      </c>
      <c r="V63" s="18">
        <f>'Variables AME'!U667</f>
        <v>3.2695612058214099E-2</v>
      </c>
      <c r="W63" s="18">
        <f>'Variables AME'!V667</f>
        <v>3.2730259678670298E-2</v>
      </c>
      <c r="X63" s="18">
        <f>'Variables AME'!W667</f>
        <v>3.276494401189E-2</v>
      </c>
      <c r="Y63" s="18">
        <f>'Variables AME'!X667</f>
        <v>3.2799665119618099E-2</v>
      </c>
      <c r="Z63" s="18">
        <f>'Variables AME'!Y667</f>
        <v>3.2834423001731901E-2</v>
      </c>
      <c r="AA63" s="18">
        <f>'Variables AME'!Z667</f>
        <v>3.2869217740876797E-2</v>
      </c>
      <c r="AB63" s="18">
        <f>'Variables AME'!AA667</f>
        <v>3.2904049344688303E-2</v>
      </c>
      <c r="AC63" s="18">
        <f>'Variables AME'!AB667</f>
        <v>3.2938917831581399E-2</v>
      </c>
      <c r="AD63" s="18">
        <f>'Variables AME'!AC667</f>
        <v>3.2973823313920202E-2</v>
      </c>
      <c r="AE63" s="18">
        <f>'Variables AME'!AD667</f>
        <v>3.3008765756854803E-2</v>
      </c>
      <c r="AF63" s="18">
        <f>'Variables AME'!AE667</f>
        <v>3.3043745227466101E-2</v>
      </c>
      <c r="AG63" s="18">
        <f>'Variables AME'!AF667</f>
        <v>3.3078761781950398E-2</v>
      </c>
      <c r="AH63" s="18">
        <f>'Variables AME'!AG667</f>
        <v>3.3113815433981397E-2</v>
      </c>
      <c r="AI63" s="18">
        <f>'Variables AME'!AH667</f>
        <v>3.3148906221782598E-2</v>
      </c>
      <c r="AJ63" s="18">
        <f>'Variables AME'!AI667</f>
        <v>3.3184034199874597E-2</v>
      </c>
      <c r="AK63" s="18">
        <f>'Variables AME'!AJ667</f>
        <v>3.3219199405671598E-2</v>
      </c>
      <c r="AL63" s="18">
        <f>'Variables AME'!AK667</f>
        <v>3.3254401882780803E-2</v>
      </c>
      <c r="AM63" s="18">
        <f>'Variables AME'!AL667</f>
        <v>3.3289641665851098E-2</v>
      </c>
      <c r="AN63" s="18">
        <f>'Variables AME'!AM667</f>
        <v>3.3324918789614903E-2</v>
      </c>
      <c r="AO63" s="18">
        <f>'Variables AME'!AN667</f>
        <v>3.3360233292024602E-2</v>
      </c>
      <c r="AP63" s="18">
        <f>'Variables AME'!AO667</f>
        <v>3.3395585211119301E-2</v>
      </c>
      <c r="AQ63" s="18">
        <f>'Variables AME'!AP667</f>
        <v>3.3430974608252E-2</v>
      </c>
      <c r="AR63" s="18">
        <f>'Variables AME'!AQ667</f>
        <v>3.3466401481056098E-2</v>
      </c>
      <c r="AS63" s="18">
        <f>'Variables AME'!AR667</f>
        <v>3.3501865925849798E-2</v>
      </c>
      <c r="AT63" s="18">
        <f>'Variables AME'!AS667</f>
        <v>3.35373679308145E-2</v>
      </c>
      <c r="AU63" s="18">
        <f>'Variables AME'!AT667</f>
        <v>3.35729075716691E-2</v>
      </c>
      <c r="AV63" s="18">
        <f>'Variables AME'!AU667</f>
        <v>3.3608484871053702E-2</v>
      </c>
      <c r="AW63" s="18">
        <f>'Variables AME'!AV667</f>
        <v>3.3644099879830698E-2</v>
      </c>
    </row>
    <row r="64" spans="2:49" x14ac:dyDescent="0.25">
      <c r="B64" t="s">
        <v>1633</v>
      </c>
      <c r="C64" s="18">
        <f>'Variables AME'!B668</f>
        <v>6.1635598316295802E-3</v>
      </c>
      <c r="D64" s="18">
        <f>'Variables AME'!C668</f>
        <v>6.1635598316295802E-3</v>
      </c>
      <c r="E64" s="18">
        <f>'Variables AME'!D668</f>
        <v>6.16355971766117E-3</v>
      </c>
      <c r="F64" s="18">
        <f>'Variables AME'!E668</f>
        <v>6.3614047446007901E-3</v>
      </c>
      <c r="G64" s="18">
        <f>'Variables AME'!F668</f>
        <v>6.6999677228007102E-3</v>
      </c>
      <c r="H64" s="18">
        <f>'Variables AME'!G668</f>
        <v>6.9014054903888998E-3</v>
      </c>
      <c r="I64" s="18">
        <f>'Variables AME'!H668</f>
        <v>6.9085046535217699E-3</v>
      </c>
      <c r="J64" s="18">
        <f>'Variables AME'!I668</f>
        <v>6.3784753878973798E-3</v>
      </c>
      <c r="K64" s="18">
        <f>'Variables AME'!J668</f>
        <v>6.8319801724339799E-3</v>
      </c>
      <c r="L64" s="18">
        <f>'Variables AME'!K668</f>
        <v>6.7990709313158698E-3</v>
      </c>
      <c r="M64" s="18">
        <f>'Variables AME'!L668</f>
        <v>6.4654481061044902E-3</v>
      </c>
      <c r="N64" s="18">
        <f>'Variables AME'!M668</f>
        <v>6.8344376152892402E-3</v>
      </c>
      <c r="O64" s="18">
        <f>'Variables AME'!N668</f>
        <v>6.5986661651258301E-3</v>
      </c>
      <c r="P64" s="18">
        <f>'Variables AME'!O668</f>
        <v>6.5666649282729098E-3</v>
      </c>
      <c r="Q64" s="18">
        <f>'Variables AME'!P668</f>
        <v>6.3512072922880204E-3</v>
      </c>
      <c r="R64" s="18">
        <f>'Variables AME'!Q668</f>
        <v>6.2590250483925804E-3</v>
      </c>
      <c r="S64" s="18">
        <f>'Variables AME'!R668</f>
        <v>5.8336598280339198E-3</v>
      </c>
      <c r="T64" s="18">
        <f>'Variables AME'!S668</f>
        <v>5.4372025560084697E-3</v>
      </c>
      <c r="U64" s="18">
        <f>'Variables AME'!T668</f>
        <v>5.0676886401815301E-3</v>
      </c>
      <c r="V64" s="18">
        <f>'Variables AME'!U668</f>
        <v>4.7232870004817696E-3</v>
      </c>
      <c r="W64" s="18">
        <f>'Variables AME'!V668</f>
        <v>4.4022909993007104E-3</v>
      </c>
      <c r="X64" s="18">
        <f>'Variables AME'!W668</f>
        <v>4.1031099823540303E-3</v>
      </c>
      <c r="Y64" s="18">
        <f>'Variables AME'!X668</f>
        <v>3.8242613970661801E-3</v>
      </c>
      <c r="Z64" s="18">
        <f>'Variables AME'!Y668</f>
        <v>3.5643634457653102E-3</v>
      </c>
      <c r="AA64" s="18">
        <f>'Variables AME'!Z668</f>
        <v>3.3221282369879901E-3</v>
      </c>
      <c r="AB64" s="18">
        <f>'Variables AME'!AA668</f>
        <v>3.0963554053964502E-3</v>
      </c>
      <c r="AC64" s="18">
        <f>'Variables AME'!AB668</f>
        <v>2.8859261631054801E-3</v>
      </c>
      <c r="AD64" s="18">
        <f>'Variables AME'!AC668</f>
        <v>2.6897977556622301E-3</v>
      </c>
      <c r="AE64" s="18">
        <f>'Variables AME'!AD668</f>
        <v>2.5069982945351002E-3</v>
      </c>
      <c r="AF64" s="18">
        <f>'Variables AME'!AE668</f>
        <v>2.336621938187E-3</v>
      </c>
      <c r="AG64" s="18">
        <f>'Variables AME'!AF668</f>
        <v>2.17782440998878E-3</v>
      </c>
      <c r="AH64" s="18">
        <f>'Variables AME'!AG668</f>
        <v>2.0298188098498999E-3</v>
      </c>
      <c r="AI64" s="18">
        <f>'Variables AME'!AH668</f>
        <v>1.8918717145641501E-3</v>
      </c>
      <c r="AJ64" s="18">
        <f>'Variables AME'!AI668</f>
        <v>1.76329954588211E-3</v>
      </c>
      <c r="AK64" s="18">
        <f>'Variables AME'!AJ668</f>
        <v>1.6434651804156E-3</v>
      </c>
      <c r="AL64" s="18">
        <f>'Variables AME'!AK668</f>
        <v>1.5317747935590599E-3</v>
      </c>
      <c r="AM64" s="18">
        <f>'Variables AME'!AL668</f>
        <v>1.4276749192993301E-3</v>
      </c>
      <c r="AN64" s="18">
        <f>'Variables AME'!AM668</f>
        <v>1.3306497032379799E-3</v>
      </c>
      <c r="AO64" s="18">
        <f>'Variables AME'!AN668</f>
        <v>1.24021835012393E-3</v>
      </c>
      <c r="AP64" s="18">
        <f>'Variables AME'!AO668</f>
        <v>1.15593273955211E-3</v>
      </c>
      <c r="AQ64" s="18">
        <f>'Variables AME'!AP668</f>
        <v>1.0773752037006501E-3</v>
      </c>
      <c r="AR64" s="18">
        <f>'Variables AME'!AQ668</f>
        <v>1.0041564618097801E-3</v>
      </c>
      <c r="AS64" s="18">
        <f>'Variables AME'!AR668</f>
        <v>9.3591368742932995E-4</v>
      </c>
      <c r="AT64" s="18">
        <f>'Variables AME'!AS668</f>
        <v>8.7230871259629395E-4</v>
      </c>
      <c r="AU64" s="18">
        <f>'Variables AME'!AT668</f>
        <v>8.1302635079187602E-4</v>
      </c>
      <c r="AV64" s="18">
        <f>'Variables AME'!AU668</f>
        <v>7.5777283612031305E-4</v>
      </c>
      <c r="AW64" s="18">
        <f>'Variables AME'!AV668</f>
        <v>7.0627436667677001E-4</v>
      </c>
    </row>
    <row r="65" spans="2:49" x14ac:dyDescent="0.25">
      <c r="B65" t="s">
        <v>1634</v>
      </c>
      <c r="C65" s="18">
        <f>'Variables AME'!B669</f>
        <v>7.5429386881402504E-3</v>
      </c>
      <c r="D65" s="18">
        <f>'Variables AME'!C669</f>
        <v>7.5429386881402504E-3</v>
      </c>
      <c r="E65" s="18">
        <f>'Variables AME'!D669</f>
        <v>7.5429386458527401E-3</v>
      </c>
      <c r="F65" s="18">
        <f>'Variables AME'!E669</f>
        <v>7.7651087210968799E-3</v>
      </c>
      <c r="G65" s="18">
        <f>'Variables AME'!F669</f>
        <v>8.1739137516566602E-3</v>
      </c>
      <c r="H65" s="18">
        <f>'Variables AME'!G669</f>
        <v>8.4371669003526703E-3</v>
      </c>
      <c r="I65" s="18">
        <f>'Variables AME'!H669</f>
        <v>8.4302784196749608E-3</v>
      </c>
      <c r="J65" s="18">
        <f>'Variables AME'!I669</f>
        <v>7.7185383131085803E-3</v>
      </c>
      <c r="K65" s="18">
        <f>'Variables AME'!J669</f>
        <v>8.3371963532126309E-3</v>
      </c>
      <c r="L65" s="18">
        <f>'Variables AME'!K669</f>
        <v>8.3216997146650703E-3</v>
      </c>
      <c r="M65" s="18">
        <f>'Variables AME'!L669</f>
        <v>7.9124776071890293E-3</v>
      </c>
      <c r="N65" s="18">
        <f>'Variables AME'!M669</f>
        <v>8.4026315431650501E-3</v>
      </c>
      <c r="O65" s="18">
        <f>'Variables AME'!N669</f>
        <v>8.0889587061384292E-3</v>
      </c>
      <c r="P65" s="18">
        <f>'Variables AME'!O669</f>
        <v>8.0369708761605894E-3</v>
      </c>
      <c r="Q65" s="18">
        <f>'Variables AME'!P669</f>
        <v>7.7893050713138696E-3</v>
      </c>
      <c r="R65" s="18">
        <f>'Variables AME'!Q669</f>
        <v>7.6578862403149798E-3</v>
      </c>
      <c r="S65" s="18">
        <f>'Variables AME'!R669</f>
        <v>7.1374539979570098E-3</v>
      </c>
      <c r="T65" s="18">
        <f>'Variables AME'!S669</f>
        <v>6.6523904834638299E-3</v>
      </c>
      <c r="U65" s="18">
        <f>'Variables AME'!T669</f>
        <v>6.2002920306872596E-3</v>
      </c>
      <c r="V65" s="18">
        <f>'Variables AME'!U669</f>
        <v>5.7789183265206196E-3</v>
      </c>
      <c r="W65" s="18">
        <f>'Variables AME'!V669</f>
        <v>5.3861813030244296E-3</v>
      </c>
      <c r="X65" s="18">
        <f>'Variables AME'!W669</f>
        <v>5.0201348035644701E-3</v>
      </c>
      <c r="Y65" s="18">
        <f>'Variables AME'!X669</f>
        <v>4.6789649370694896E-3</v>
      </c>
      <c r="Z65" s="18">
        <f>'Variables AME'!Y669</f>
        <v>4.3609810778052604E-3</v>
      </c>
      <c r="AA65" s="18">
        <f>'Variables AME'!Z669</f>
        <v>4.0646074945641002E-3</v>
      </c>
      <c r="AB65" s="18">
        <f>'Variables AME'!AA669</f>
        <v>3.7883755511161099E-3</v>
      </c>
      <c r="AC65" s="18">
        <f>'Variables AME'!AB669</f>
        <v>3.5309164126706202E-3</v>
      </c>
      <c r="AD65" s="18">
        <f>'Variables AME'!AC669</f>
        <v>3.2909542735885199E-3</v>
      </c>
      <c r="AE65" s="18">
        <f>'Variables AME'!AD669</f>
        <v>3.0673000340007898E-3</v>
      </c>
      <c r="AF65" s="18">
        <f>'Variables AME'!AE669</f>
        <v>2.8588454042062098E-3</v>
      </c>
      <c r="AG65" s="18">
        <f>'Variables AME'!AF669</f>
        <v>2.66455741232356E-3</v>
      </c>
      <c r="AH65" s="18">
        <f>'Variables AME'!AG669</f>
        <v>2.4834732920073601E-3</v>
      </c>
      <c r="AI65" s="18">
        <f>'Variables AME'!AH669</f>
        <v>2.3146957017502298E-3</v>
      </c>
      <c r="AJ65" s="18">
        <f>'Variables AME'!AI669</f>
        <v>2.1573882881206598E-3</v>
      </c>
      <c r="AK65" s="18">
        <f>'Variables AME'!AJ669</f>
        <v>2.0107715330725099E-3</v>
      </c>
      <c r="AL65" s="18">
        <f>'Variables AME'!AK669</f>
        <v>1.87411889711451E-3</v>
      </c>
      <c r="AM65" s="18">
        <f>'Variables AME'!AL669</f>
        <v>1.74675321405826E-3</v>
      </c>
      <c r="AN65" s="18">
        <f>'Variables AME'!AM669</f>
        <v>1.6280433420559201E-3</v>
      </c>
      <c r="AO65" s="18">
        <f>'Variables AME'!AN669</f>
        <v>1.5174010287497899E-3</v>
      </c>
      <c r="AP65" s="18">
        <f>'Variables AME'!AO669</f>
        <v>1.41427799952848E-3</v>
      </c>
      <c r="AQ65" s="18">
        <f>'Variables AME'!AP669</f>
        <v>1.3181632421389699E-3</v>
      </c>
      <c r="AR65" s="18">
        <f>'Variables AME'!AQ669</f>
        <v>1.22858047333966E-3</v>
      </c>
      <c r="AS65" s="18">
        <f>'Variables AME'!AR669</f>
        <v>1.1450857754743201E-3</v>
      </c>
      <c r="AT65" s="18">
        <f>'Variables AME'!AS669</f>
        <v>1.06726540273016E-3</v>
      </c>
      <c r="AU65" s="18">
        <f>'Variables AME'!AT669</f>
        <v>9.9473372632712304E-4</v>
      </c>
      <c r="AV65" s="18">
        <f>'Variables AME'!AU669</f>
        <v>9.2713132342911301E-4</v>
      </c>
      <c r="AW65" s="18">
        <f>'Variables AME'!AV669</f>
        <v>8.6412320046938497E-4</v>
      </c>
    </row>
    <row r="66" spans="2:49" x14ac:dyDescent="0.25">
      <c r="B66" t="s">
        <v>1635</v>
      </c>
      <c r="C66" s="18">
        <f>'Variables AME'!B670</f>
        <v>1.39696717906107E-2</v>
      </c>
      <c r="D66" s="18">
        <f>'Variables AME'!C670</f>
        <v>1.39696717906107E-2</v>
      </c>
      <c r="E66" s="18">
        <f>'Variables AME'!D670</f>
        <v>1.3969671718063599E-2</v>
      </c>
      <c r="F66" s="18">
        <f>'Variables AME'!E670</f>
        <v>1.4351529867962299E-2</v>
      </c>
      <c r="G66" s="18">
        <f>'Variables AME'!F670</f>
        <v>1.46401559249709E-2</v>
      </c>
      <c r="H66" s="18">
        <f>'Variables AME'!G670</f>
        <v>1.44402965087384E-2</v>
      </c>
      <c r="I66" s="18">
        <f>'Variables AME'!H670</f>
        <v>1.40619696211324E-2</v>
      </c>
      <c r="J66" s="18">
        <f>'Variables AME'!I670</f>
        <v>1.48419923057356E-2</v>
      </c>
      <c r="K66" s="18">
        <f>'Variables AME'!J670</f>
        <v>1.5536984025295599E-2</v>
      </c>
      <c r="L66" s="18">
        <f>'Variables AME'!K670</f>
        <v>1.4878829348152701E-2</v>
      </c>
      <c r="M66" s="18">
        <f>'Variables AME'!L670</f>
        <v>1.44024085327261E-2</v>
      </c>
      <c r="N66" s="18">
        <f>'Variables AME'!M670</f>
        <v>1.48707605522735E-2</v>
      </c>
      <c r="O66" s="18">
        <f>'Variables AME'!N670</f>
        <v>1.4965393186209E-2</v>
      </c>
      <c r="P66" s="18">
        <f>'Variables AME'!O670</f>
        <v>1.55009476205647E-2</v>
      </c>
      <c r="Q66" s="18">
        <f>'Variables AME'!P670</f>
        <v>1.5185830529432899E-2</v>
      </c>
      <c r="R66" s="18">
        <f>'Variables AME'!Q670</f>
        <v>1.5276187217374001E-2</v>
      </c>
      <c r="S66" s="18">
        <f>'Variables AME'!R670</f>
        <v>1.42380129532379E-2</v>
      </c>
      <c r="T66" s="18">
        <f>'Variables AME'!S670</f>
        <v>1.3270393322401E-2</v>
      </c>
      <c r="U66" s="18">
        <f>'Variables AME'!T670</f>
        <v>1.2368533410128699E-2</v>
      </c>
      <c r="V66" s="18">
        <f>'Variables AME'!U670</f>
        <v>1.15279641736728E-2</v>
      </c>
      <c r="W66" s="18">
        <f>'Variables AME'!V670</f>
        <v>1.0744520266709001E-2</v>
      </c>
      <c r="X66" s="18">
        <f>'Variables AME'!W670</f>
        <v>1.0014319448310501E-2</v>
      </c>
      <c r="Y66" s="18">
        <f>'Variables AME'!X670</f>
        <v>9.3337432967939005E-3</v>
      </c>
      <c r="Z66" s="18">
        <f>'Variables AME'!Y670</f>
        <v>8.6994193005918395E-3</v>
      </c>
      <c r="AA66" s="18">
        <f>'Variables AME'!Z670</f>
        <v>8.1082041586684004E-3</v>
      </c>
      <c r="AB66" s="18">
        <f>'Variables AME'!AA670</f>
        <v>7.55716817306699E-3</v>
      </c>
      <c r="AC66" s="18">
        <f>'Variables AME'!AB670</f>
        <v>7.0435807537777102E-3</v>
      </c>
      <c r="AD66" s="18">
        <f>'Variables AME'!AC670</f>
        <v>6.5648968931105896E-3</v>
      </c>
      <c r="AE66" s="18">
        <f>'Variables AME'!AD670</f>
        <v>6.1187445318813096E-3</v>
      </c>
      <c r="AF66" s="18">
        <f>'Variables AME'!AE670</f>
        <v>5.7029128178467297E-3</v>
      </c>
      <c r="AG66" s="18">
        <f>'Variables AME'!AF670</f>
        <v>5.3153411542335698E-3</v>
      </c>
      <c r="AH66" s="18">
        <f>'Variables AME'!AG670</f>
        <v>4.9541089733151902E-3</v>
      </c>
      <c r="AI66" s="18">
        <f>'Variables AME'!AH670</f>
        <v>4.6174262423918496E-3</v>
      </c>
      <c r="AJ66" s="18">
        <f>'Variables AME'!AI670</f>
        <v>4.3036245708374197E-3</v>
      </c>
      <c r="AK66" s="18">
        <f>'Variables AME'!AJ670</f>
        <v>4.0111489533830201E-3</v>
      </c>
      <c r="AL66" s="18">
        <f>'Variables AME'!AK670</f>
        <v>3.7385500681852402E-3</v>
      </c>
      <c r="AM66" s="18">
        <f>'Variables AME'!AL670</f>
        <v>3.4844770838033498E-3</v>
      </c>
      <c r="AN66" s="18">
        <f>'Variables AME'!AM670</f>
        <v>3.2476709764084799E-3</v>
      </c>
      <c r="AO66" s="18">
        <f>'Variables AME'!AN670</f>
        <v>3.0269582827362001E-3</v>
      </c>
      <c r="AP66" s="18">
        <f>'Variables AME'!AO670</f>
        <v>2.8212452901009298E-3</v>
      </c>
      <c r="AQ66" s="18">
        <f>'Variables AME'!AP670</f>
        <v>2.62951261384846E-3</v>
      </c>
      <c r="AR66" s="18">
        <f>'Variables AME'!AQ670</f>
        <v>2.4508101488330998E-3</v>
      </c>
      <c r="AS66" s="18">
        <f>'Variables AME'!AR670</f>
        <v>2.28425235578296E-3</v>
      </c>
      <c r="AT66" s="18">
        <f>'Variables AME'!AS670</f>
        <v>2.12901387989657E-3</v>
      </c>
      <c r="AU66" s="18">
        <f>'Variables AME'!AT670</f>
        <v>1.9843254584525098E-3</v>
      </c>
      <c r="AV66" s="18">
        <f>'Variables AME'!AU670</f>
        <v>1.84947010502106E-3</v>
      </c>
      <c r="AW66" s="18">
        <f>'Variables AME'!AV670</f>
        <v>1.72377956234703E-3</v>
      </c>
    </row>
    <row r="67" spans="2:49" x14ac:dyDescent="0.25">
      <c r="B67" t="s">
        <v>1636</v>
      </c>
      <c r="C67" s="18">
        <f>'Variables AME'!B671</f>
        <v>2.30962343096234E-2</v>
      </c>
      <c r="D67" s="18">
        <f>'Variables AME'!C671</f>
        <v>2.30962343096234E-2</v>
      </c>
      <c r="E67" s="18">
        <f>'Variables AME'!D671</f>
        <v>2.3096233903748101E-2</v>
      </c>
      <c r="F67" s="18">
        <f>'Variables AME'!E671</f>
        <v>2.3831996772477899E-2</v>
      </c>
      <c r="G67" s="18">
        <f>'Variables AME'!F671</f>
        <v>2.3307916588175999E-2</v>
      </c>
      <c r="H67" s="18">
        <f>'Variables AME'!G671</f>
        <v>2.2276643607374601E-2</v>
      </c>
      <c r="I67" s="18">
        <f>'Variables AME'!H671</f>
        <v>2.2078830247075899E-2</v>
      </c>
      <c r="J67" s="18">
        <f>'Variables AME'!I671</f>
        <v>2.24065211726278E-2</v>
      </c>
      <c r="K67" s="18">
        <f>'Variables AME'!J671</f>
        <v>2.28854275464585E-2</v>
      </c>
      <c r="L67" s="18">
        <f>'Variables AME'!K671</f>
        <v>2.2005885326822301E-2</v>
      </c>
      <c r="M67" s="18">
        <f>'Variables AME'!L671</f>
        <v>2.1231407836968499E-2</v>
      </c>
      <c r="N67" s="18">
        <f>'Variables AME'!M671</f>
        <v>2.1670345679502E-2</v>
      </c>
      <c r="O67" s="18">
        <f>'Variables AME'!N671</f>
        <v>2.1191149696273299E-2</v>
      </c>
      <c r="P67" s="18">
        <f>'Variables AME'!O671</f>
        <v>2.1501616633097902E-2</v>
      </c>
      <c r="Q67" s="18">
        <f>'Variables AME'!P671</f>
        <v>2.09614393098497E-2</v>
      </c>
      <c r="R67" s="18">
        <f>'Variables AME'!Q671</f>
        <v>2.0349120824943601E-2</v>
      </c>
      <c r="S67" s="18">
        <f>'Variables AME'!R671</f>
        <v>2.0433991326927699E-2</v>
      </c>
      <c r="T67" s="18">
        <f>'Variables AME'!S671</f>
        <v>2.0519215794877602E-2</v>
      </c>
      <c r="U67" s="18">
        <f>'Variables AME'!T671</f>
        <v>2.0604795712071699E-2</v>
      </c>
      <c r="V67" s="18">
        <f>'Variables AME'!U671</f>
        <v>2.06907325592737E-2</v>
      </c>
      <c r="W67" s="18">
        <f>'Variables AME'!V671</f>
        <v>2.0777027831874E-2</v>
      </c>
      <c r="X67" s="18">
        <f>'Variables AME'!W671</f>
        <v>2.0863683006578499E-2</v>
      </c>
      <c r="Y67" s="18">
        <f>'Variables AME'!X671</f>
        <v>2.0950699612762299E-2</v>
      </c>
      <c r="Z67" s="18">
        <f>'Variables AME'!Y671</f>
        <v>2.1038079125351099E-2</v>
      </c>
      <c r="AA67" s="18">
        <f>'Variables AME'!Z671</f>
        <v>2.11258230838158E-2</v>
      </c>
      <c r="AB67" s="18">
        <f>'Variables AME'!AA671</f>
        <v>2.1213932986568099E-2</v>
      </c>
      <c r="AC67" s="18">
        <f>'Variables AME'!AB671</f>
        <v>2.1302410373917301E-2</v>
      </c>
      <c r="AD67" s="18">
        <f>'Variables AME'!AC671</f>
        <v>2.1391256781126401E-2</v>
      </c>
      <c r="AE67" s="18">
        <f>'Variables AME'!AD671</f>
        <v>2.1480473742794302E-2</v>
      </c>
      <c r="AF67" s="18">
        <f>'Variables AME'!AE671</f>
        <v>2.15700628021817E-2</v>
      </c>
      <c r="AG67" s="18">
        <f>'Variables AME'!AF671</f>
        <v>2.16600255062269E-2</v>
      </c>
      <c r="AH67" s="18">
        <f>'Variables AME'!AG671</f>
        <v>2.17503634307189E-2</v>
      </c>
      <c r="AI67" s="18">
        <f>'Variables AME'!AH671</f>
        <v>2.1841078117162599E-2</v>
      </c>
      <c r="AJ67" s="18">
        <f>'Variables AME'!AI671</f>
        <v>2.19321711578148E-2</v>
      </c>
      <c r="AK67" s="18">
        <f>'Variables AME'!AJ671</f>
        <v>2.2023644114858E-2</v>
      </c>
      <c r="AL67" s="18">
        <f>'Variables AME'!AK671</f>
        <v>2.21154985863714E-2</v>
      </c>
      <c r="AM67" s="18">
        <f>'Variables AME'!AL671</f>
        <v>2.2207736162599401E-2</v>
      </c>
      <c r="AN67" s="18">
        <f>'Variables AME'!AM671</f>
        <v>2.2300358424825299E-2</v>
      </c>
      <c r="AO67" s="18">
        <f>'Variables AME'!AN671</f>
        <v>2.2393366996255298E-2</v>
      </c>
      <c r="AP67" s="18">
        <f>'Variables AME'!AO671</f>
        <v>2.2486763478925701E-2</v>
      </c>
      <c r="AQ67" s="18">
        <f>'Variables AME'!AP671</f>
        <v>2.2580549483670199E-2</v>
      </c>
      <c r="AR67" s="18">
        <f>'Variables AME'!AQ671</f>
        <v>2.2674726652345999E-2</v>
      </c>
      <c r="AS67" s="18">
        <f>'Variables AME'!AR671</f>
        <v>2.27692965996198E-2</v>
      </c>
      <c r="AT67" s="18">
        <f>'Variables AME'!AS671</f>
        <v>2.28642609849968E-2</v>
      </c>
      <c r="AU67" s="18">
        <f>'Variables AME'!AT671</f>
        <v>2.2959621429835798E-2</v>
      </c>
      <c r="AV67" s="18">
        <f>'Variables AME'!AU671</f>
        <v>2.3055379598377002E-2</v>
      </c>
      <c r="AW67" s="18">
        <f>'Variables AME'!AV671</f>
        <v>2.3151537145590199E-2</v>
      </c>
    </row>
    <row r="68" spans="2:49" x14ac:dyDescent="0.25">
      <c r="B68" t="s">
        <v>1637</v>
      </c>
      <c r="C68" s="18">
        <f>'Variables AME'!B672</f>
        <v>1.34089736977823E-2</v>
      </c>
      <c r="D68" s="18">
        <f>'Variables AME'!C672</f>
        <v>1.34089736977823E-2</v>
      </c>
      <c r="E68" s="18">
        <f>'Variables AME'!D672</f>
        <v>1.3408973876430299E-2</v>
      </c>
      <c r="F68" s="18">
        <f>'Variables AME'!E672</f>
        <v>1.38107542132538E-2</v>
      </c>
      <c r="G68" s="18">
        <f>'Variables AME'!F672</f>
        <v>1.3486370927062299E-2</v>
      </c>
      <c r="H68" s="18">
        <f>'Variables AME'!G672</f>
        <v>1.27820425822493E-2</v>
      </c>
      <c r="I68" s="18">
        <f>'Variables AME'!H672</f>
        <v>1.2652109924251099E-2</v>
      </c>
      <c r="J68" s="18">
        <f>'Variables AME'!I672</f>
        <v>1.2783844675579199E-2</v>
      </c>
      <c r="K68" s="18">
        <f>'Variables AME'!J672</f>
        <v>1.28883877006408E-2</v>
      </c>
      <c r="L68" s="18">
        <f>'Variables AME'!K672</f>
        <v>1.23041007509562E-2</v>
      </c>
      <c r="M68" s="18">
        <f>'Variables AME'!L672</f>
        <v>1.1765864693740601E-2</v>
      </c>
      <c r="N68" s="18">
        <f>'Variables AME'!M672</f>
        <v>1.19086104725227E-2</v>
      </c>
      <c r="O68" s="18">
        <f>'Variables AME'!N672</f>
        <v>1.1643438459062299E-2</v>
      </c>
      <c r="P68" s="18">
        <f>'Variables AME'!O672</f>
        <v>1.1699988762939199E-2</v>
      </c>
      <c r="Q68" s="18">
        <f>'Variables AME'!P672</f>
        <v>1.12960159887641E-2</v>
      </c>
      <c r="R68" s="18">
        <f>'Variables AME'!Q672</f>
        <v>1.0776528401557701E-2</v>
      </c>
      <c r="S68" s="18">
        <f>'Variables AME'!R672</f>
        <v>1.00441522994144E-2</v>
      </c>
      <c r="T68" s="18">
        <f>'Variables AME'!S672</f>
        <v>9.3615486961131505E-3</v>
      </c>
      <c r="U68" s="18">
        <f>'Variables AME'!T672</f>
        <v>8.7253350394156503E-3</v>
      </c>
      <c r="V68" s="18">
        <f>'Variables AME'!U672</f>
        <v>8.1323586549642002E-3</v>
      </c>
      <c r="W68" s="18">
        <f>'Variables AME'!V672</f>
        <v>7.5796811199620702E-3</v>
      </c>
      <c r="X68" s="18">
        <f>'Variables AME'!W672</f>
        <v>7.0645637167086198E-3</v>
      </c>
      <c r="Y68" s="18">
        <f>'Variables AME'!X672</f>
        <v>6.5844538478835798E-3</v>
      </c>
      <c r="Z68" s="18">
        <f>'Variables AME'!Y672</f>
        <v>6.1369723885721702E-3</v>
      </c>
      <c r="AA68" s="18">
        <f>'Variables AME'!Z672</f>
        <v>5.7199019066917003E-3</v>
      </c>
      <c r="AB68" s="18">
        <f>'Variables AME'!AA672</f>
        <v>5.3311756569167498E-3</v>
      </c>
      <c r="AC68" s="18">
        <f>'Variables AME'!AB672</f>
        <v>4.9688673582334898E-3</v>
      </c>
      <c r="AD68" s="18">
        <f>'Variables AME'!AC672</f>
        <v>4.6311816434034996E-3</v>
      </c>
      <c r="AE68" s="18">
        <f>'Variables AME'!AD672</f>
        <v>4.3164451499393096E-3</v>
      </c>
      <c r="AF68" s="18">
        <f>'Variables AME'!AE672</f>
        <v>4.0230982447188E-3</v>
      </c>
      <c r="AG68" s="18">
        <f>'Variables AME'!AF672</f>
        <v>3.7496872807807002E-3</v>
      </c>
      <c r="AH68" s="18">
        <f>'Variables AME'!AG672</f>
        <v>3.4948574092763902E-3</v>
      </c>
      <c r="AI68" s="18">
        <f>'Variables AME'!AH672</f>
        <v>3.2573458511265E-3</v>
      </c>
      <c r="AJ68" s="18">
        <f>'Variables AME'!AI672</f>
        <v>3.0359756489705802E-3</v>
      </c>
      <c r="AK68" s="18">
        <f>'Variables AME'!AJ672</f>
        <v>2.82964983389089E-3</v>
      </c>
      <c r="AL68" s="18">
        <f>'Variables AME'!AK672</f>
        <v>2.6373459823482901E-3</v>
      </c>
      <c r="AM68" s="18">
        <f>'Variables AME'!AL672</f>
        <v>2.4581111583281E-3</v>
      </c>
      <c r="AN68" s="18">
        <f>'Variables AME'!AM672</f>
        <v>2.29105718684483E-3</v>
      </c>
      <c r="AO68" s="18">
        <f>'Variables AME'!AN672</f>
        <v>2.1353562533329901E-3</v>
      </c>
      <c r="AP68" s="18">
        <f>'Variables AME'!AO672</f>
        <v>1.99023680213643E-3</v>
      </c>
      <c r="AQ68" s="18">
        <f>'Variables AME'!AP672</f>
        <v>1.8549797119036199E-3</v>
      </c>
      <c r="AR68" s="18">
        <f>'Variables AME'!AQ672</f>
        <v>1.7289147344862301E-3</v>
      </c>
      <c r="AS68" s="18">
        <f>'Variables AME'!AR672</f>
        <v>1.61141717046292E-3</v>
      </c>
      <c r="AT68" s="18">
        <f>'Variables AME'!AS672</f>
        <v>1.50190477640759E-3</v>
      </c>
      <c r="AU68" s="18">
        <f>'Variables AME'!AT672</f>
        <v>1.3998348772442299E-3</v>
      </c>
      <c r="AV68" s="18">
        <f>'Variables AME'!AU672</f>
        <v>1.30470167920916E-3</v>
      </c>
      <c r="AW68" s="18">
        <f>'Variables AME'!AV672</f>
        <v>1.21603376186036E-3</v>
      </c>
    </row>
    <row r="69" spans="2:49" x14ac:dyDescent="0.25">
      <c r="B69" t="s">
        <v>1638</v>
      </c>
      <c r="C69" s="18">
        <f>'Variables AME'!B673</f>
        <v>7.0205411418808802E-2</v>
      </c>
      <c r="D69" s="18">
        <f>'Variables AME'!C673</f>
        <v>7.0205411418808802E-2</v>
      </c>
      <c r="E69" s="18">
        <f>'Variables AME'!D673</f>
        <v>7.0205409382575801E-2</v>
      </c>
      <c r="F69" s="18">
        <f>'Variables AME'!E673</f>
        <v>7.0444949028957704E-2</v>
      </c>
      <c r="G69" s="18">
        <f>'Variables AME'!F673</f>
        <v>7.0871827366532594E-2</v>
      </c>
      <c r="H69" s="18">
        <f>'Variables AME'!G673</f>
        <v>7.3109493030621406E-2</v>
      </c>
      <c r="I69" s="18">
        <f>'Variables AME'!H673</f>
        <v>7.1176504326885603E-2</v>
      </c>
      <c r="J69" s="18">
        <f>'Variables AME'!I673</f>
        <v>7.0556007348094807E-2</v>
      </c>
      <c r="K69" s="18">
        <f>'Variables AME'!J673</f>
        <v>7.3364903389038102E-2</v>
      </c>
      <c r="L69" s="18">
        <f>'Variables AME'!K673</f>
        <v>7.3826977846828901E-2</v>
      </c>
      <c r="M69" s="18">
        <f>'Variables AME'!L673</f>
        <v>7.2459822570058105E-2</v>
      </c>
      <c r="N69" s="18">
        <f>'Variables AME'!M673</f>
        <v>7.3326053637474603E-2</v>
      </c>
      <c r="O69" s="18">
        <f>'Variables AME'!N673</f>
        <v>7.2971431730045597E-2</v>
      </c>
      <c r="P69" s="18">
        <f>'Variables AME'!O673</f>
        <v>7.3459979090199995E-2</v>
      </c>
      <c r="Q69" s="18">
        <f>'Variables AME'!P673</f>
        <v>7.1724913602096693E-2</v>
      </c>
      <c r="R69" s="18">
        <f>'Variables AME'!Q673</f>
        <v>7.2304117211932806E-2</v>
      </c>
      <c r="S69" s="18">
        <f>'Variables AME'!R673</f>
        <v>6.7390307692918303E-2</v>
      </c>
      <c r="T69" s="18">
        <f>'Variables AME'!S673</f>
        <v>6.2810442184176293E-2</v>
      </c>
      <c r="U69" s="18">
        <f>'Variables AME'!T673</f>
        <v>5.85418257124165E-2</v>
      </c>
      <c r="V69" s="18">
        <f>'Variables AME'!U673</f>
        <v>5.4563305673466601E-2</v>
      </c>
      <c r="W69" s="18">
        <f>'Variables AME'!V673</f>
        <v>5.08551670575806E-2</v>
      </c>
      <c r="X69" s="18">
        <f>'Variables AME'!W673</f>
        <v>4.7399034657009301E-2</v>
      </c>
      <c r="Y69" s="18">
        <f>'Variables AME'!X673</f>
        <v>4.4177782017887003E-2</v>
      </c>
      <c r="Z69" s="18">
        <f>'Variables AME'!Y673</f>
        <v>4.1175446710272602E-2</v>
      </c>
      <c r="AA69" s="18">
        <f>'Variables AME'!Z673</f>
        <v>3.8377151012472403E-2</v>
      </c>
      <c r="AB69" s="18">
        <f>'Variables AME'!AA673</f>
        <v>3.5769028308216003E-2</v>
      </c>
      <c r="AC69" s="18">
        <f>'Variables AME'!AB673</f>
        <v>3.3338154427855003E-2</v>
      </c>
      <c r="AD69" s="18">
        <f>'Variables AME'!AC673</f>
        <v>3.1072483445789102E-2</v>
      </c>
      <c r="AE69" s="18">
        <f>'Variables AME'!AD673</f>
        <v>2.8960788148331199E-2</v>
      </c>
      <c r="AF69" s="18">
        <f>'Variables AME'!AE673</f>
        <v>2.69926043024389E-2</v>
      </c>
      <c r="AG69" s="18">
        <f>'Variables AME'!AF673</f>
        <v>2.5158178816696401E-2</v>
      </c>
      <c r="AH69" s="18">
        <f>'Variables AME'!AG673</f>
        <v>2.3448421450313402E-2</v>
      </c>
      <c r="AI69" s="18">
        <f>'Variables AME'!AH673</f>
        <v>2.1854859685684899E-2</v>
      </c>
      <c r="AJ69" s="18">
        <f>'Variables AME'!AI673</f>
        <v>2.0369596875860201E-2</v>
      </c>
      <c r="AK69" s="18">
        <f>'Variables AME'!AJ673</f>
        <v>1.89852729583865E-2</v>
      </c>
      <c r="AL69" s="18">
        <f>'Variables AME'!AK673</f>
        <v>1.7695028113607601E-2</v>
      </c>
      <c r="AM69" s="18">
        <f>'Variables AME'!AL673</f>
        <v>1.6492468698868099E-2</v>
      </c>
      <c r="AN69" s="18">
        <f>'Variables AME'!AM673</f>
        <v>1.5371635575105701E-2</v>
      </c>
      <c r="AO69" s="18">
        <f>'Variables AME'!AN673</f>
        <v>1.43269746133325E-2</v>
      </c>
      <c r="AP69" s="18">
        <f>'Variables AME'!AO673</f>
        <v>1.3353309123080999E-2</v>
      </c>
      <c r="AQ69" s="18">
        <f>'Variables AME'!AP673</f>
        <v>1.24458142275642E-2</v>
      </c>
      <c r="AR69" s="18">
        <f>'Variables AME'!AQ673</f>
        <v>1.1599992958826501E-2</v>
      </c>
      <c r="AS69" s="18">
        <f>'Variables AME'!AR673</f>
        <v>1.08116539627996E-2</v>
      </c>
      <c r="AT69" s="18">
        <f>'Variables AME'!AS673</f>
        <v>1.0076890717315899E-2</v>
      </c>
      <c r="AU69" s="18">
        <f>'Variables AME'!AT673</f>
        <v>9.3920621989490097E-3</v>
      </c>
      <c r="AV69" s="18">
        <f>'Variables AME'!AU673</f>
        <v>8.7537748371628605E-3</v>
      </c>
      <c r="AW69" s="18">
        <f>'Variables AME'!AV673</f>
        <v>8.1588656729206493E-3</v>
      </c>
    </row>
    <row r="70" spans="2:49" x14ac:dyDescent="0.25">
      <c r="B70" t="s">
        <v>1639</v>
      </c>
      <c r="C70" s="18">
        <f>'Variables AME'!B674</f>
        <v>3.5543064969416399E-3</v>
      </c>
      <c r="D70" s="18">
        <f>'Variables AME'!C674</f>
        <v>3.5543064969416399E-3</v>
      </c>
      <c r="E70" s="18">
        <f>'Variables AME'!D674</f>
        <v>3.5543061723005099E-3</v>
      </c>
      <c r="F70" s="18">
        <f>'Variables AME'!E674</f>
        <v>3.69401824090989E-3</v>
      </c>
      <c r="G70" s="18">
        <f>'Variables AME'!F674</f>
        <v>3.9191639606719298E-3</v>
      </c>
      <c r="H70" s="18">
        <f>'Variables AME'!G674</f>
        <v>4.2940454012177602E-3</v>
      </c>
      <c r="I70" s="18">
        <f>'Variables AME'!H674</f>
        <v>4.0241903641844998E-3</v>
      </c>
      <c r="J70" s="18">
        <f>'Variables AME'!I674</f>
        <v>4.0353987765615303E-3</v>
      </c>
      <c r="K70" s="18">
        <f>'Variables AME'!J674</f>
        <v>4.2715068683839503E-3</v>
      </c>
      <c r="L70" s="18">
        <f>'Variables AME'!K674</f>
        <v>4.12895731987643E-3</v>
      </c>
      <c r="M70" s="18">
        <f>'Variables AME'!L674</f>
        <v>3.9529102816143399E-3</v>
      </c>
      <c r="N70" s="18">
        <f>'Variables AME'!M674</f>
        <v>4.0946841474435898E-3</v>
      </c>
      <c r="O70" s="18">
        <f>'Variables AME'!N674</f>
        <v>4.1977105368124698E-3</v>
      </c>
      <c r="P70" s="18">
        <f>'Variables AME'!O674</f>
        <v>4.1495215006194302E-3</v>
      </c>
      <c r="Q70" s="18">
        <f>'Variables AME'!P674</f>
        <v>4.0423312124135396E-3</v>
      </c>
      <c r="R70" s="18">
        <f>'Variables AME'!Q674</f>
        <v>4.1198547141423096E-3</v>
      </c>
      <c r="S70" s="18">
        <f>'Variables AME'!R674</f>
        <v>3.8398681524952302E-3</v>
      </c>
      <c r="T70" s="18">
        <f>'Variables AME'!S674</f>
        <v>3.5789095616957901E-3</v>
      </c>
      <c r="U70" s="18">
        <f>'Variables AME'!T674</f>
        <v>3.3356857943363299E-3</v>
      </c>
      <c r="V70" s="18">
        <f>'Variables AME'!U674</f>
        <v>3.1089915869226001E-3</v>
      </c>
      <c r="W70" s="18">
        <f>'Variables AME'!V674</f>
        <v>2.8977035861716001E-3</v>
      </c>
      <c r="X70" s="18">
        <f>'Variables AME'!W674</f>
        <v>2.7007747812238798E-3</v>
      </c>
      <c r="Y70" s="18">
        <f>'Variables AME'!X674</f>
        <v>2.5172293173871501E-3</v>
      </c>
      <c r="Z70" s="18">
        <f>'Variables AME'!Y674</f>
        <v>2.3461576575747999E-3</v>
      </c>
      <c r="AA70" s="18">
        <f>'Variables AME'!Z674</f>
        <v>2.1867120802152298E-3</v>
      </c>
      <c r="AB70" s="18">
        <f>'Variables AME'!AA674</f>
        <v>2.03810247085857E-3</v>
      </c>
      <c r="AC70" s="18">
        <f>'Variables AME'!AB674</f>
        <v>1.89959241616472E-3</v>
      </c>
      <c r="AD70" s="18">
        <f>'Variables AME'!AC674</f>
        <v>1.77049554608881E-3</v>
      </c>
      <c r="AE70" s="18">
        <f>'Variables AME'!AD674</f>
        <v>1.6501721372661001E-3</v>
      </c>
      <c r="AF70" s="18">
        <f>'Variables AME'!AE674</f>
        <v>1.53802594431911E-3</v>
      </c>
      <c r="AG70" s="18">
        <f>'Variables AME'!AF674</f>
        <v>1.4335012398304901E-3</v>
      </c>
      <c r="AH70" s="18">
        <f>'Variables AME'!AG674</f>
        <v>1.3360800653132001E-3</v>
      </c>
      <c r="AI70" s="18">
        <f>'Variables AME'!AH674</f>
        <v>1.2452796634905899E-3</v>
      </c>
      <c r="AJ70" s="18">
        <f>'Variables AME'!AI674</f>
        <v>1.1606500840880499E-3</v>
      </c>
      <c r="AK70" s="18">
        <f>'Variables AME'!AJ674</f>
        <v>1.0817719563479601E-3</v>
      </c>
      <c r="AL70" s="18">
        <f>'Variables AME'!AK674</f>
        <v>1.0082544095157801E-3</v>
      </c>
      <c r="AM70" s="18">
        <f>'Variables AME'!AL674</f>
        <v>9.3973313751877696E-4</v>
      </c>
      <c r="AN70" s="18">
        <f>'Variables AME'!AM674</f>
        <v>8.7586859159330302E-4</v>
      </c>
      <c r="AO70" s="18">
        <f>'Variables AME'!AN674</f>
        <v>8.1634429974567998E-4</v>
      </c>
      <c r="AP70" s="18">
        <f>'Variables AME'!AO674</f>
        <v>7.6086529613296895E-4</v>
      </c>
      <c r="AQ70" s="18">
        <f>'Variables AME'!AP674</f>
        <v>7.0915666257732901E-4</v>
      </c>
      <c r="AR70" s="18">
        <f>'Variables AME'!AQ674</f>
        <v>6.6096216307752898E-4</v>
      </c>
      <c r="AS70" s="18">
        <f>'Variables AME'!AR674</f>
        <v>6.1604297610319699E-4</v>
      </c>
      <c r="AT70" s="18">
        <f>'Variables AME'!AS674</f>
        <v>5.7417651061070901E-4</v>
      </c>
      <c r="AU70" s="18">
        <f>'Variables AME'!AT674</f>
        <v>5.3515530266694397E-4</v>
      </c>
      <c r="AV70" s="18">
        <f>'Variables AME'!AU674</f>
        <v>4.9878598782033103E-4</v>
      </c>
      <c r="AW70" s="18">
        <f>'Variables AME'!AV674</f>
        <v>4.6488834251364798E-4</v>
      </c>
    </row>
    <row r="71" spans="2:49" x14ac:dyDescent="0.25">
      <c r="B71" t="s">
        <v>1640</v>
      </c>
      <c r="C71" s="18">
        <f>'Variables AME'!B675</f>
        <v>7.64818355640535E-3</v>
      </c>
      <c r="D71" s="18">
        <f>'Variables AME'!C675</f>
        <v>7.64818355640535E-3</v>
      </c>
      <c r="E71" s="18">
        <f>'Variables AME'!D675</f>
        <v>7.6481835696996002E-3</v>
      </c>
      <c r="F71" s="18">
        <f>'Variables AME'!E675</f>
        <v>8.0061012663341802E-3</v>
      </c>
      <c r="G71" s="18">
        <f>'Variables AME'!F675</f>
        <v>8.3827811334575009E-3</v>
      </c>
      <c r="H71" s="18">
        <f>'Variables AME'!G675</f>
        <v>8.8967534829768706E-3</v>
      </c>
      <c r="I71" s="18">
        <f>'Variables AME'!H675</f>
        <v>8.4765844576668199E-3</v>
      </c>
      <c r="J71" s="18">
        <f>'Variables AME'!I675</f>
        <v>8.6539450765653406E-3</v>
      </c>
      <c r="K71" s="18">
        <f>'Variables AME'!J675</f>
        <v>9.0489965352745904E-3</v>
      </c>
      <c r="L71" s="18">
        <f>'Variables AME'!K675</f>
        <v>8.8879751396433102E-3</v>
      </c>
      <c r="M71" s="18">
        <f>'Variables AME'!L675</f>
        <v>8.4484209650676594E-3</v>
      </c>
      <c r="N71" s="18">
        <f>'Variables AME'!M675</f>
        <v>8.8535588088794106E-3</v>
      </c>
      <c r="O71" s="18">
        <f>'Variables AME'!N675</f>
        <v>9.0194408089692406E-3</v>
      </c>
      <c r="P71" s="18">
        <f>'Variables AME'!O675</f>
        <v>8.9167937023600895E-3</v>
      </c>
      <c r="Q71" s="18">
        <f>'Variables AME'!P675</f>
        <v>8.7843563436232602E-3</v>
      </c>
      <c r="R71" s="18">
        <f>'Variables AME'!Q675</f>
        <v>8.9091668323502005E-3</v>
      </c>
      <c r="S71" s="18">
        <f>'Variables AME'!R675</f>
        <v>8.3036971821417397E-3</v>
      </c>
      <c r="T71" s="18">
        <f>'Variables AME'!S675</f>
        <v>7.7393754322938099E-3</v>
      </c>
      <c r="U71" s="18">
        <f>'Variables AME'!T675</f>
        <v>7.2134051560585099E-3</v>
      </c>
      <c r="V71" s="18">
        <f>'Variables AME'!U675</f>
        <v>6.7231799788284802E-3</v>
      </c>
      <c r="W71" s="18">
        <f>'Variables AME'!V675</f>
        <v>6.2662706523603697E-3</v>
      </c>
      <c r="X71" s="18">
        <f>'Variables AME'!W675</f>
        <v>5.8404130179215696E-3</v>
      </c>
      <c r="Y71" s="18">
        <f>'Variables AME'!X675</f>
        <v>5.4434967947494901E-3</v>
      </c>
      <c r="Z71" s="18">
        <f>'Variables AME'!Y675</f>
        <v>5.0735551239779004E-3</v>
      </c>
      <c r="AA71" s="18">
        <f>'Variables AME'!Z675</f>
        <v>4.7287547960375501E-3</v>
      </c>
      <c r="AB71" s="18">
        <f>'Variables AME'!AA675</f>
        <v>4.4073871995548202E-3</v>
      </c>
      <c r="AC71" s="18">
        <f>'Variables AME'!AB675</f>
        <v>4.1078598463952396E-3</v>
      </c>
      <c r="AD71" s="18">
        <f>'Variables AME'!AC675</f>
        <v>3.8286884582612699E-3</v>
      </c>
      <c r="AE71" s="18">
        <f>'Variables AME'!AD675</f>
        <v>3.568489640704E-3</v>
      </c>
      <c r="AF71" s="18">
        <f>'Variables AME'!AE675</f>
        <v>3.3259740154091E-3</v>
      </c>
      <c r="AG71" s="18">
        <f>'Variables AME'!AF675</f>
        <v>3.09993982410442E-3</v>
      </c>
      <c r="AH71" s="18">
        <f>'Variables AME'!AG675</f>
        <v>2.8892669843778199E-3</v>
      </c>
      <c r="AI71" s="18">
        <f>'Variables AME'!AH675</f>
        <v>2.6929115321012299E-3</v>
      </c>
      <c r="AJ71" s="18">
        <f>'Variables AME'!AI675</f>
        <v>2.50990045701083E-3</v>
      </c>
      <c r="AK71" s="18">
        <f>'Variables AME'!AJ675</f>
        <v>2.33932686976848E-3</v>
      </c>
      <c r="AL71" s="18">
        <f>'Variables AME'!AK675</f>
        <v>2.18034551448704E-3</v>
      </c>
      <c r="AM71" s="18">
        <f>'Variables AME'!AL675</f>
        <v>2.0321685788713098E-3</v>
      </c>
      <c r="AN71" s="18">
        <f>'Variables AME'!AM675</f>
        <v>1.8940617932371299E-3</v>
      </c>
      <c r="AO71" s="18">
        <f>'Variables AME'!AN675</f>
        <v>1.7653407846033101E-3</v>
      </c>
      <c r="AP71" s="18">
        <f>'Variables AME'!AO675</f>
        <v>1.64536769522414E-3</v>
      </c>
      <c r="AQ71" s="18">
        <f>'Variables AME'!AP675</f>
        <v>1.53354801465898E-3</v>
      </c>
      <c r="AR71" s="18">
        <f>'Variables AME'!AQ675</f>
        <v>1.4293276309491701E-3</v>
      </c>
      <c r="AS71" s="18">
        <f>'Variables AME'!AR675</f>
        <v>1.33219009639631E-3</v>
      </c>
      <c r="AT71" s="18">
        <f>'Variables AME'!AS675</f>
        <v>1.24165405798681E-3</v>
      </c>
      <c r="AU71" s="18">
        <f>'Variables AME'!AT675</f>
        <v>1.15727087581804E-3</v>
      </c>
      <c r="AV71" s="18">
        <f>'Variables AME'!AU675</f>
        <v>1.0786224000196699E-3</v>
      </c>
      <c r="AW71" s="18">
        <f>'Variables AME'!AV675</f>
        <v>1.0053188987007499E-3</v>
      </c>
    </row>
    <row r="72" spans="2:49" x14ac:dyDescent="0.25">
      <c r="B72" t="s">
        <v>1641</v>
      </c>
      <c r="C72" s="18">
        <f>'Variables AME'!B676</f>
        <v>1.8311673708923299E-2</v>
      </c>
      <c r="D72" s="18">
        <f>'Variables AME'!C676</f>
        <v>1.8311673708923299E-2</v>
      </c>
      <c r="E72" s="18">
        <f>'Variables AME'!D676</f>
        <v>1.83109392584213E-2</v>
      </c>
      <c r="F72" s="18">
        <f>'Variables AME'!E676</f>
        <v>1.8545706109709698E-2</v>
      </c>
      <c r="G72" s="18">
        <f>'Variables AME'!F676</f>
        <v>1.8532683327922499E-2</v>
      </c>
      <c r="H72" s="18">
        <f>'Variables AME'!G676</f>
        <v>1.8025689512634401E-2</v>
      </c>
      <c r="I72" s="18">
        <f>'Variables AME'!H676</f>
        <v>1.81328440499164E-2</v>
      </c>
      <c r="J72" s="18">
        <f>'Variables AME'!I676</f>
        <v>1.8330991403868301E-2</v>
      </c>
      <c r="K72" s="18">
        <f>'Variables AME'!J676</f>
        <v>1.8550359732475499E-2</v>
      </c>
      <c r="L72" s="18">
        <f>'Variables AME'!K676</f>
        <v>1.7993493001465199E-2</v>
      </c>
      <c r="M72" s="18">
        <f>'Variables AME'!L676</f>
        <v>1.7112385908567201E-2</v>
      </c>
      <c r="N72" s="18">
        <f>'Variables AME'!M676</f>
        <v>1.75811009928004E-2</v>
      </c>
      <c r="O72" s="18">
        <f>'Variables AME'!N676</f>
        <v>1.7348158076040999E-2</v>
      </c>
      <c r="P72" s="18">
        <f>'Variables AME'!O676</f>
        <v>1.75472291022277E-2</v>
      </c>
      <c r="Q72" s="18">
        <f>'Variables AME'!P676</f>
        <v>1.6971839493637099E-2</v>
      </c>
      <c r="R72" s="18">
        <f>'Variables AME'!Q676</f>
        <v>1.64404323526748E-2</v>
      </c>
      <c r="S72" s="18">
        <f>'Variables AME'!R676</f>
        <v>1.6457854319907098E-2</v>
      </c>
      <c r="T72" s="18">
        <f>'Variables AME'!S676</f>
        <v>1.6475294752636701E-2</v>
      </c>
      <c r="U72" s="18">
        <f>'Variables AME'!T676</f>
        <v>1.6492753664497199E-2</v>
      </c>
      <c r="V72" s="18">
        <f>'Variables AME'!U676</f>
        <v>1.6510231079162201E-2</v>
      </c>
      <c r="W72" s="18">
        <f>'Variables AME'!V676</f>
        <v>1.65277270159036E-2</v>
      </c>
      <c r="X72" s="18">
        <f>'Variables AME'!W676</f>
        <v>1.65452414923404E-2</v>
      </c>
      <c r="Y72" s="18">
        <f>'Variables AME'!X676</f>
        <v>1.6562774528623099E-2</v>
      </c>
      <c r="Z72" s="18">
        <f>'Variables AME'!Y676</f>
        <v>1.65803261446698E-2</v>
      </c>
      <c r="AA72" s="18">
        <f>'Variables AME'!Z676</f>
        <v>1.65978963575329E-2</v>
      </c>
      <c r="AB72" s="18">
        <f>'Variables AME'!AA676</f>
        <v>1.66154851928959E-2</v>
      </c>
      <c r="AC72" s="18">
        <f>'Variables AME'!AB676</f>
        <v>1.6633092666255501E-2</v>
      </c>
      <c r="AD72" s="18">
        <f>'Variables AME'!AC676</f>
        <v>1.6650718797476E-2</v>
      </c>
      <c r="AE72" s="18">
        <f>'Variables AME'!AD676</f>
        <v>1.66683636091953E-2</v>
      </c>
      <c r="AF72" s="18">
        <f>'Variables AME'!AE676</f>
        <v>1.6686027115439799E-2</v>
      </c>
      <c r="AG72" s="18">
        <f>'Variables AME'!AF676</f>
        <v>1.6703709345907598E-2</v>
      </c>
      <c r="AH72" s="18">
        <f>'Variables AME'!AG676</f>
        <v>1.6721410307007498E-2</v>
      </c>
      <c r="AI72" s="18">
        <f>'Variables AME'!AH676</f>
        <v>1.67391300320292E-2</v>
      </c>
      <c r="AJ72" s="18">
        <f>'Variables AME'!AI676</f>
        <v>1.67568685323564E-2</v>
      </c>
      <c r="AK72" s="18">
        <f>'Variables AME'!AJ676</f>
        <v>1.6774625829227199E-2</v>
      </c>
      <c r="AL72" s="18">
        <f>'Variables AME'!AK676</f>
        <v>1.6792401944074799E-2</v>
      </c>
      <c r="AM72" s="18">
        <f>'Variables AME'!AL676</f>
        <v>1.6810196900470701E-2</v>
      </c>
      <c r="AN72" s="18">
        <f>'Variables AME'!AM676</f>
        <v>1.68280107126733E-2</v>
      </c>
      <c r="AO72" s="18">
        <f>'Variables AME'!AN676</f>
        <v>1.6845843392192701E-2</v>
      </c>
      <c r="AP72" s="18">
        <f>'Variables AME'!AO676</f>
        <v>1.6863694985994399E-2</v>
      </c>
      <c r="AQ72" s="18">
        <f>'Variables AME'!AP676</f>
        <v>1.6881565488303701E-2</v>
      </c>
      <c r="AR72" s="18">
        <f>'Variables AME'!AQ676</f>
        <v>1.6899454914281398E-2</v>
      </c>
      <c r="AS72" s="18">
        <f>'Variables AME'!AR676</f>
        <v>1.6917363319702301E-2</v>
      </c>
      <c r="AT72" s="18">
        <f>'Variables AME'!AS676</f>
        <v>1.6935290696159299E-2</v>
      </c>
      <c r="AU72" s="18">
        <f>'Variables AME'!AT676</f>
        <v>1.6953237059654399E-2</v>
      </c>
      <c r="AV72" s="18">
        <f>'Variables AME'!AU676</f>
        <v>1.6971202446741201E-2</v>
      </c>
      <c r="AW72" s="18">
        <f>'Variables AME'!AV676</f>
        <v>1.69891868840597E-2</v>
      </c>
    </row>
    <row r="73" spans="2:49" x14ac:dyDescent="0.25">
      <c r="B73" t="s">
        <v>1642</v>
      </c>
      <c r="C73" s="18">
        <f>'Variables AME'!B677</f>
        <v>1.56073711921775E-2</v>
      </c>
      <c r="D73" s="18">
        <f>'Variables AME'!C677</f>
        <v>1.56073711921775E-2</v>
      </c>
      <c r="E73" s="18">
        <f>'Variables AME'!D677</f>
        <v>1.56073569276017E-2</v>
      </c>
      <c r="F73" s="18">
        <f>'Variables AME'!E677</f>
        <v>1.53505780092516E-2</v>
      </c>
      <c r="G73" s="18">
        <f>'Variables AME'!F677</f>
        <v>1.51245713237496E-2</v>
      </c>
      <c r="H73" s="18">
        <f>'Variables AME'!G677</f>
        <v>1.4791161095025899E-2</v>
      </c>
      <c r="I73" s="18">
        <f>'Variables AME'!H677</f>
        <v>1.53316004714927E-2</v>
      </c>
      <c r="J73" s="18">
        <f>'Variables AME'!I677</f>
        <v>1.5363240945175599E-2</v>
      </c>
      <c r="K73" s="18">
        <f>'Variables AME'!J677</f>
        <v>1.55612070655553E-2</v>
      </c>
      <c r="L73" s="18">
        <f>'Variables AME'!K677</f>
        <v>1.49188966389907E-2</v>
      </c>
      <c r="M73" s="18">
        <f>'Variables AME'!L677</f>
        <v>1.4552550748989101E-2</v>
      </c>
      <c r="N73" s="18">
        <f>'Variables AME'!M677</f>
        <v>1.5448833545321301E-2</v>
      </c>
      <c r="O73" s="18">
        <f>'Variables AME'!N677</f>
        <v>1.52757704836979E-2</v>
      </c>
      <c r="P73" s="18">
        <f>'Variables AME'!O677</f>
        <v>1.52934727246305E-2</v>
      </c>
      <c r="Q73" s="18">
        <f>'Variables AME'!P677</f>
        <v>1.45958814334834E-2</v>
      </c>
      <c r="R73" s="18">
        <f>'Variables AME'!Q677</f>
        <v>1.3953514852128399E-2</v>
      </c>
      <c r="S73" s="18">
        <f>'Variables AME'!R677</f>
        <v>1.3479573584290999E-2</v>
      </c>
      <c r="T73" s="18">
        <f>'Variables AME'!S677</f>
        <v>1.3021730079345701E-2</v>
      </c>
      <c r="U73" s="18">
        <f>'Variables AME'!T677</f>
        <v>1.25794375565501E-2</v>
      </c>
      <c r="V73" s="18">
        <f>'Variables AME'!U677</f>
        <v>1.21521678230517E-2</v>
      </c>
      <c r="W73" s="18">
        <f>'Variables AME'!V677</f>
        <v>1.17394106172517E-2</v>
      </c>
      <c r="X73" s="18">
        <f>'Variables AME'!W677</f>
        <v>1.1340673009986899E-2</v>
      </c>
      <c r="Y73" s="18">
        <f>'Variables AME'!X677</f>
        <v>1.09554788143249E-2</v>
      </c>
      <c r="Z73" s="18">
        <f>'Variables AME'!Y677</f>
        <v>1.0583368016386501E-2</v>
      </c>
      <c r="AA73" s="18">
        <f>'Variables AME'!Z677</f>
        <v>1.0223896232930499E-2</v>
      </c>
      <c r="AB73" s="18">
        <f>'Variables AME'!AA677</f>
        <v>9.8766341737908502E-3</v>
      </c>
      <c r="AC73" s="18">
        <f>'Variables AME'!AB677</f>
        <v>9.5411671214805094E-3</v>
      </c>
      <c r="AD73" s="18">
        <f>'Variables AME'!AC677</f>
        <v>9.2170944488344508E-3</v>
      </c>
      <c r="AE73" s="18">
        <f>'Variables AME'!AD677</f>
        <v>8.9040291413908408E-3</v>
      </c>
      <c r="AF73" s="18">
        <f>'Variables AME'!AE677</f>
        <v>8.6015973239716298E-3</v>
      </c>
      <c r="AG73" s="18">
        <f>'Variables AME'!AF677</f>
        <v>8.3094378237104499E-3</v>
      </c>
      <c r="AH73" s="18">
        <f>'Variables AME'!AG677</f>
        <v>8.0272017323883196E-3</v>
      </c>
      <c r="AI73" s="18">
        <f>'Variables AME'!AH677</f>
        <v>7.7545519944581098E-3</v>
      </c>
      <c r="AJ73" s="18">
        <f>'Variables AME'!AI677</f>
        <v>7.4911630050993301E-3</v>
      </c>
      <c r="AK73" s="18">
        <f>'Variables AME'!AJ677</f>
        <v>7.2367202114992698E-3</v>
      </c>
      <c r="AL73" s="18">
        <f>'Variables AME'!AK677</f>
        <v>6.9909197542809103E-3</v>
      </c>
      <c r="AM73" s="18">
        <f>'Variables AME'!AL677</f>
        <v>6.7534680866638899E-3</v>
      </c>
      <c r="AN73" s="18">
        <f>'Variables AME'!AM677</f>
        <v>6.52408163729821E-3</v>
      </c>
      <c r="AO73" s="18">
        <f>'Variables AME'!AN677</f>
        <v>6.3024864656905299E-3</v>
      </c>
      <c r="AP73" s="18">
        <f>'Variables AME'!AO677</f>
        <v>6.0884179364955899E-3</v>
      </c>
      <c r="AQ73" s="18">
        <f>'Variables AME'!AP677</f>
        <v>5.8816203976632198E-3</v>
      </c>
      <c r="AR73" s="18">
        <f>'Variables AME'!AQ677</f>
        <v>5.6818468897530299E-3</v>
      </c>
      <c r="AS73" s="18">
        <f>'Variables AME'!AR677</f>
        <v>5.48885883065199E-3</v>
      </c>
      <c r="AT73" s="18">
        <f>'Variables AME'!AS677</f>
        <v>5.3024257547551997E-3</v>
      </c>
      <c r="AU73" s="18">
        <f>'Variables AME'!AT677</f>
        <v>5.1223250129147696E-3</v>
      </c>
      <c r="AV73" s="18">
        <f>'Variables AME'!AU677</f>
        <v>4.9483415240940904E-3</v>
      </c>
      <c r="AW73" s="18">
        <f>'Variables AME'!AV677</f>
        <v>4.7802675102650198E-3</v>
      </c>
    </row>
    <row r="74" spans="2:49" x14ac:dyDescent="0.25">
      <c r="B74" t="s">
        <v>1643</v>
      </c>
      <c r="C74" s="18">
        <f>'Variables AME'!B678</f>
        <v>1.90128319919571E-4</v>
      </c>
      <c r="D74" s="18">
        <f>'Variables AME'!C678</f>
        <v>1.90128319919571E-4</v>
      </c>
      <c r="E74" s="18">
        <f>'Variables AME'!D678</f>
        <v>1.9012832500873501E-4</v>
      </c>
      <c r="F74" s="18">
        <f>'Variables AME'!E678</f>
        <v>1.9343412336846901E-4</v>
      </c>
      <c r="G74" s="18">
        <f>'Variables AME'!F678</f>
        <v>1.9530116614036499E-4</v>
      </c>
      <c r="H74" s="18">
        <f>'Variables AME'!G678</f>
        <v>1.86184722642302E-4</v>
      </c>
      <c r="I74" s="18">
        <f>'Variables AME'!H678</f>
        <v>1.8675292937501999E-4</v>
      </c>
      <c r="J74" s="18">
        <f>'Variables AME'!I678</f>
        <v>1.9127663765920199E-4</v>
      </c>
      <c r="K74" s="18">
        <f>'Variables AME'!J678</f>
        <v>1.9396632286027799E-4</v>
      </c>
      <c r="L74" s="18">
        <f>'Variables AME'!K678</f>
        <v>1.8432887496733401E-4</v>
      </c>
      <c r="M74" s="18">
        <f>'Variables AME'!L678</f>
        <v>1.7641823684498499E-4</v>
      </c>
      <c r="N74" s="18">
        <f>'Variables AME'!M678</f>
        <v>1.83370245317327E-4</v>
      </c>
      <c r="O74" s="18">
        <f>'Variables AME'!N678</f>
        <v>1.8036906335663899E-4</v>
      </c>
      <c r="P74" s="18">
        <f>'Variables AME'!O678</f>
        <v>1.7961997477889199E-4</v>
      </c>
      <c r="Q74" s="18">
        <f>'Variables AME'!P678</f>
        <v>1.76876282295675E-4</v>
      </c>
      <c r="R74" s="18">
        <f>'Variables AME'!Q678</f>
        <v>1.70380753882342E-4</v>
      </c>
      <c r="S74" s="18">
        <f>'Variables AME'!R678</f>
        <v>1.5880162679391199E-4</v>
      </c>
      <c r="T74" s="18">
        <f>'Variables AME'!S678</f>
        <v>1.4800942055974E-4</v>
      </c>
      <c r="U74" s="18">
        <f>'Variables AME'!T678</f>
        <v>1.3795065601736401E-4</v>
      </c>
      <c r="V74" s="18">
        <f>'Variables AME'!U678</f>
        <v>1.2857548801224099E-4</v>
      </c>
      <c r="W74" s="18">
        <f>'Variables AME'!V678</f>
        <v>1.1983745935227999E-4</v>
      </c>
      <c r="X74" s="18">
        <f>'Variables AME'!W678</f>
        <v>1.11693269620681E-4</v>
      </c>
      <c r="Y74" s="18">
        <f>'Variables AME'!X678</f>
        <v>1.04102561458068E-4</v>
      </c>
      <c r="Z74" s="18">
        <f>'Variables AME'!Y678</f>
        <v>9.7027720166468795E-5</v>
      </c>
      <c r="AA74" s="18">
        <f>'Variables AME'!Z678</f>
        <v>9.0433687216601394E-5</v>
      </c>
      <c r="AB74" s="18">
        <f>'Variables AME'!AA678</f>
        <v>8.4287786762956001E-5</v>
      </c>
      <c r="AC74" s="18">
        <f>'Variables AME'!AB678</f>
        <v>7.8559563503700303E-5</v>
      </c>
      <c r="AD74" s="18">
        <f>'Variables AME'!AC678</f>
        <v>7.3220631997949004E-5</v>
      </c>
      <c r="AE74" s="18">
        <f>'Variables AME'!AD678</f>
        <v>6.8244535873106095E-5</v>
      </c>
      <c r="AF74" s="18">
        <f>'Variables AME'!AE678</f>
        <v>6.3606616757920994E-5</v>
      </c>
      <c r="AG74" s="18">
        <f>'Variables AME'!AF678</f>
        <v>5.9283891994183501E-5</v>
      </c>
      <c r="AH74" s="18">
        <f>'Variables AME'!AG678</f>
        <v>5.5254940895943497E-5</v>
      </c>
      <c r="AI74" s="18">
        <f>'Variables AME'!AH678</f>
        <v>5.1499798549790999E-5</v>
      </c>
      <c r="AJ74" s="18">
        <f>'Variables AME'!AI678</f>
        <v>4.7999856810908097E-5</v>
      </c>
      <c r="AK74" s="18">
        <f>'Variables AME'!AJ678</f>
        <v>4.4737772126097097E-5</v>
      </c>
      <c r="AL74" s="18">
        <f>'Variables AME'!AK678</f>
        <v>4.16973797066465E-5</v>
      </c>
      <c r="AM74" s="18">
        <f>'Variables AME'!AL678</f>
        <v>3.8863613301216599E-5</v>
      </c>
      <c r="AN74" s="18">
        <f>'Variables AME'!AM678</f>
        <v>3.6222430493037803E-5</v>
      </c>
      <c r="AO74" s="18">
        <f>'Variables AME'!AN678</f>
        <v>3.3760743251857598E-5</v>
      </c>
      <c r="AP74" s="18">
        <f>'Variables AME'!AO678</f>
        <v>3.1466353004090301E-5</v>
      </c>
      <c r="AQ74" s="18">
        <f>'Variables AME'!AP678</f>
        <v>2.93278902254725E-5</v>
      </c>
      <c r="AR74" s="18">
        <f>'Variables AME'!AQ678</f>
        <v>2.73347580072954E-5</v>
      </c>
      <c r="AS74" s="18">
        <f>'Variables AME'!AR678</f>
        <v>2.54770796411903E-5</v>
      </c>
      <c r="AT74" s="18">
        <f>'Variables AME'!AS678</f>
        <v>2.3745649672083099E-5</v>
      </c>
      <c r="AU74" s="18">
        <f>'Variables AME'!AT678</f>
        <v>2.2131888200629699E-5</v>
      </c>
      <c r="AV74" s="18">
        <f>'Variables AME'!AU678</f>
        <v>2.062779844156E-5</v>
      </c>
      <c r="AW74" s="18">
        <f>'Variables AME'!AV678</f>
        <v>1.92259270759685E-5</v>
      </c>
    </row>
    <row r="75" spans="2:49" x14ac:dyDescent="0.25">
      <c r="B75" t="s">
        <v>1644</v>
      </c>
      <c r="C75" s="18">
        <f>'Variables AME'!B679</f>
        <v>5.81260172053011E-5</v>
      </c>
      <c r="D75" s="18">
        <f>'Variables AME'!C679</f>
        <v>5.8126017205300998E-5</v>
      </c>
      <c r="E75" s="18">
        <f>'Variables AME'!D679</f>
        <v>5.8126016698506E-5</v>
      </c>
      <c r="F75" s="18">
        <f>'Variables AME'!E679</f>
        <v>5.9183531778402602E-5</v>
      </c>
      <c r="G75" s="18">
        <f>'Variables AME'!F679</f>
        <v>6.0310138038460298E-5</v>
      </c>
      <c r="H75" s="18">
        <f>'Variables AME'!G679</f>
        <v>5.6875291136830301E-5</v>
      </c>
      <c r="I75" s="18">
        <f>'Variables AME'!H679</f>
        <v>5.7219005395357801E-5</v>
      </c>
      <c r="J75" s="18">
        <f>'Variables AME'!I679</f>
        <v>5.9182643008285699E-5</v>
      </c>
      <c r="K75" s="18">
        <f>'Variables AME'!J679</f>
        <v>6.0264194595644602E-5</v>
      </c>
      <c r="L75" s="18">
        <f>'Variables AME'!K679</f>
        <v>5.7490464628291503E-5</v>
      </c>
      <c r="M75" s="18">
        <f>'Variables AME'!L679</f>
        <v>5.5228121023096303E-5</v>
      </c>
      <c r="N75" s="18">
        <f>'Variables AME'!M679</f>
        <v>5.7624507002161102E-5</v>
      </c>
      <c r="O75" s="18">
        <f>'Variables AME'!N679</f>
        <v>5.6582169312989798E-5</v>
      </c>
      <c r="P75" s="18">
        <f>'Variables AME'!O679</f>
        <v>5.6205944052118497E-5</v>
      </c>
      <c r="Q75" s="18">
        <f>'Variables AME'!P679</f>
        <v>5.5562917364704797E-5</v>
      </c>
      <c r="R75" s="18">
        <f>'Variables AME'!Q679</f>
        <v>5.3272149425627702E-5</v>
      </c>
      <c r="S75" s="18">
        <f>'Variables AME'!R679</f>
        <v>4.96517581597877E-5</v>
      </c>
      <c r="T75" s="18">
        <f>'Variables AME'!S679</f>
        <v>4.6277409792847101E-5</v>
      </c>
      <c r="U75" s="18">
        <f>'Variables AME'!T679</f>
        <v>4.31323831400203E-5</v>
      </c>
      <c r="V75" s="18">
        <f>'Variables AME'!U679</f>
        <v>4.02010934433814E-5</v>
      </c>
      <c r="W75" s="18">
        <f>'Variables AME'!V679</f>
        <v>3.7469015084921102E-5</v>
      </c>
      <c r="X75" s="18">
        <f>'Variables AME'!W679</f>
        <v>3.49226095873825E-5</v>
      </c>
      <c r="Y75" s="18">
        <f>'Variables AME'!X679</f>
        <v>3.2549258562902401E-5</v>
      </c>
      <c r="Z75" s="18">
        <f>'Variables AME'!Y679</f>
        <v>3.0337201183955299E-5</v>
      </c>
      <c r="AA75" s="18">
        <f>'Variables AME'!Z679</f>
        <v>2.82754758965481E-5</v>
      </c>
      <c r="AB75" s="18">
        <f>'Variables AME'!AA679</f>
        <v>2.63538660636837E-5</v>
      </c>
      <c r="AC75" s="18">
        <f>'Variables AME'!AB679</f>
        <v>2.4562849432949299E-5</v>
      </c>
      <c r="AD75" s="18">
        <f>'Variables AME'!AC679</f>
        <v>2.28935508173119E-5</v>
      </c>
      <c r="AE75" s="18">
        <f>'Variables AME'!AD679</f>
        <v>2.13376982335918E-5</v>
      </c>
      <c r="AF75" s="18">
        <f>'Variables AME'!AE679</f>
        <v>1.98875818574049E-5</v>
      </c>
      <c r="AG75" s="18">
        <f>'Variables AME'!AF679</f>
        <v>1.8536015841273101E-5</v>
      </c>
      <c r="AH75" s="18">
        <f>'Variables AME'!AG679</f>
        <v>1.7276302639988501E-5</v>
      </c>
      <c r="AI75" s="18">
        <f>'Variables AME'!AH679</f>
        <v>1.6102199928153801E-5</v>
      </c>
      <c r="AJ75" s="18">
        <f>'Variables AME'!AI679</f>
        <v>1.5007889592108099E-5</v>
      </c>
      <c r="AK75" s="18">
        <f>'Variables AME'!AJ679</f>
        <v>1.39879489151873E-5</v>
      </c>
      <c r="AL75" s="18">
        <f>'Variables AME'!AK679</f>
        <v>1.30373237149829E-5</v>
      </c>
      <c r="AM75" s="18">
        <f>'Variables AME'!AL679</f>
        <v>1.21513032804127E-5</v>
      </c>
      <c r="AN75" s="18">
        <f>'Variables AME'!AM679</f>
        <v>1.13254970673487E-5</v>
      </c>
      <c r="AO75" s="18">
        <f>'Variables AME'!AN679</f>
        <v>1.05558128942367E-5</v>
      </c>
      <c r="AP75" s="18">
        <f>'Variables AME'!AO679</f>
        <v>9.8384366807249998E-6</v>
      </c>
      <c r="AQ75" s="18">
        <f>'Variables AME'!AP679</f>
        <v>9.1698135741178292E-6</v>
      </c>
      <c r="AR75" s="18">
        <f>'Variables AME'!AQ679</f>
        <v>8.5466302944077401E-6</v>
      </c>
      <c r="AS75" s="18">
        <f>'Variables AME'!AR679</f>
        <v>7.9657987329084395E-6</v>
      </c>
      <c r="AT75" s="18">
        <f>'Variables AME'!AS679</f>
        <v>7.4244406647835399E-6</v>
      </c>
      <c r="AU75" s="18">
        <f>'Variables AME'!AT679</f>
        <v>6.9198734502940903E-6</v>
      </c>
      <c r="AV75" s="18">
        <f>'Variables AME'!AU679</f>
        <v>6.4495967753270901E-6</v>
      </c>
      <c r="AW75" s="18">
        <f>'Variables AME'!AV679</f>
        <v>6.0112802437997498E-6</v>
      </c>
    </row>
    <row r="76" spans="2:49" x14ac:dyDescent="0.25">
      <c r="B76" t="s">
        <v>1645</v>
      </c>
      <c r="C76" s="18">
        <f>'Variables AME'!B680</f>
        <v>5.5378657944818097E-4</v>
      </c>
      <c r="D76" s="18">
        <f>'Variables AME'!C680</f>
        <v>5.5378657944817999E-4</v>
      </c>
      <c r="E76" s="18">
        <f>'Variables AME'!D680</f>
        <v>5.5378852878322602E-4</v>
      </c>
      <c r="F76" s="18">
        <f>'Variables AME'!E680</f>
        <v>5.6324861303775904E-4</v>
      </c>
      <c r="G76" s="18">
        <f>'Variables AME'!F680</f>
        <v>5.7420996009497499E-4</v>
      </c>
      <c r="H76" s="18">
        <f>'Variables AME'!G680</f>
        <v>5.4803864018740595E-4</v>
      </c>
      <c r="I76" s="18">
        <f>'Variables AME'!H680</f>
        <v>5.51861478126296E-4</v>
      </c>
      <c r="J76" s="18">
        <f>'Variables AME'!I680</f>
        <v>5.6431129082837198E-4</v>
      </c>
      <c r="K76" s="18">
        <f>'Variables AME'!J680</f>
        <v>5.80812555957602E-4</v>
      </c>
      <c r="L76" s="18">
        <f>'Variables AME'!K680</f>
        <v>5.6077168793233604E-4</v>
      </c>
      <c r="M76" s="18">
        <f>'Variables AME'!L680</f>
        <v>5.32866832606125E-4</v>
      </c>
      <c r="N76" s="18">
        <f>'Variables AME'!M680</f>
        <v>5.4706115023130998E-4</v>
      </c>
      <c r="O76" s="18">
        <f>'Variables AME'!N680</f>
        <v>5.3780644573328497E-4</v>
      </c>
      <c r="P76" s="18">
        <f>'Variables AME'!O680</f>
        <v>5.3501781478371504E-4</v>
      </c>
      <c r="Q76" s="18">
        <f>'Variables AME'!P680</f>
        <v>5.32119821083548E-4</v>
      </c>
      <c r="R76" s="18">
        <f>'Variables AME'!Q680</f>
        <v>5.1989266697580997E-4</v>
      </c>
      <c r="S76" s="18">
        <f>'Variables AME'!R680</f>
        <v>4.8456060525437199E-4</v>
      </c>
      <c r="T76" s="18">
        <f>'Variables AME'!S680</f>
        <v>4.51629721225361E-4</v>
      </c>
      <c r="U76" s="18">
        <f>'Variables AME'!T680</f>
        <v>4.2093682984251199E-4</v>
      </c>
      <c r="V76" s="18">
        <f>'Variables AME'!U680</f>
        <v>3.9232983680525602E-4</v>
      </c>
      <c r="W76" s="18">
        <f>'Variables AME'!V680</f>
        <v>3.6566698336156498E-4</v>
      </c>
      <c r="X76" s="18">
        <f>'Variables AME'!W680</f>
        <v>3.4081614540326497E-4</v>
      </c>
      <c r="Y76" s="18">
        <f>'Variables AME'!X680</f>
        <v>3.1765417805603102E-4</v>
      </c>
      <c r="Z76" s="18">
        <f>'Variables AME'!Y680</f>
        <v>2.9606630489751901E-4</v>
      </c>
      <c r="AA76" s="18">
        <f>'Variables AME'!Z680</f>
        <v>2.7594554992561702E-4</v>
      </c>
      <c r="AB76" s="18">
        <f>'Variables AME'!AA680</f>
        <v>2.5719220752723297E-4</v>
      </c>
      <c r="AC76" s="18">
        <f>'Variables AME'!AB680</f>
        <v>2.3971334795064699E-4</v>
      </c>
      <c r="AD76" s="18">
        <f>'Variables AME'!AC680</f>
        <v>2.2342235696099099E-4</v>
      </c>
      <c r="AE76" s="18">
        <f>'Variables AME'!AD680</f>
        <v>2.08238506566818E-4</v>
      </c>
      <c r="AF76" s="18">
        <f>'Variables AME'!AE680</f>
        <v>1.94086555174318E-4</v>
      </c>
      <c r="AG76" s="18">
        <f>'Variables AME'!AF680</f>
        <v>1.80896374745159E-4</v>
      </c>
      <c r="AH76" s="18">
        <f>'Variables AME'!AG680</f>
        <v>1.6860260287194099E-4</v>
      </c>
      <c r="AI76" s="18">
        <f>'Variables AME'!AH680</f>
        <v>1.5714431941352101E-4</v>
      </c>
      <c r="AJ76" s="18">
        <f>'Variables AME'!AI680</f>
        <v>1.4646474434596999E-4</v>
      </c>
      <c r="AK76" s="18">
        <f>'Variables AME'!AJ680</f>
        <v>1.3651095636704299E-4</v>
      </c>
      <c r="AL76" s="18">
        <f>'Variables AME'!AK680</f>
        <v>1.2723363084417801E-4</v>
      </c>
      <c r="AM76" s="18">
        <f>'Variables AME'!AL680</f>
        <v>1.1858679512862101E-4</v>
      </c>
      <c r="AN76" s="18">
        <f>'Variables AME'!AM680</f>
        <v>1.10527600968312E-4</v>
      </c>
      <c r="AO76" s="18">
        <f>'Variables AME'!AN680</f>
        <v>1.03016112055822E-4</v>
      </c>
      <c r="AP76" s="18">
        <f>'Variables AME'!AO680</f>
        <v>9.6015106170105796E-5</v>
      </c>
      <c r="AQ76" s="18">
        <f>'Variables AME'!AP680</f>
        <v>8.9489890765040596E-5</v>
      </c>
      <c r="AR76" s="18">
        <f>'Variables AME'!AQ680</f>
        <v>8.3408130955820906E-5</v>
      </c>
      <c r="AS76" s="18">
        <f>'Variables AME'!AR680</f>
        <v>7.7739689366521897E-5</v>
      </c>
      <c r="AT76" s="18">
        <f>'Variables AME'!AS680</f>
        <v>7.2456476762189907E-5</v>
      </c>
      <c r="AU76" s="18">
        <f>'Variables AME'!AT680</f>
        <v>6.75323128572621E-5</v>
      </c>
      <c r="AV76" s="18">
        <f>'Variables AME'!AU680</f>
        <v>6.2942796633530404E-5</v>
      </c>
      <c r="AW76" s="18">
        <f>'Variables AME'!AV680</f>
        <v>5.8665185286464802E-5</v>
      </c>
    </row>
    <row r="77" spans="2:49" x14ac:dyDescent="0.25">
      <c r="B77" t="s">
        <v>1646</v>
      </c>
      <c r="C77" s="18">
        <f>'Variables AME'!B681</f>
        <v>1.45937702242628E-3</v>
      </c>
      <c r="D77" s="18">
        <f>'Variables AME'!C681</f>
        <v>1.45937702242628E-3</v>
      </c>
      <c r="E77" s="18">
        <f>'Variables AME'!D681</f>
        <v>1.4593958306203601E-3</v>
      </c>
      <c r="F77" s="18">
        <f>'Variables AME'!E681</f>
        <v>1.2249219981472E-3</v>
      </c>
      <c r="G77" s="18">
        <f>'Variables AME'!F681</f>
        <v>1.30970236168514E-3</v>
      </c>
      <c r="H77" s="18">
        <f>'Variables AME'!G681</f>
        <v>1.4894870753036601E-3</v>
      </c>
      <c r="I77" s="18">
        <f>'Variables AME'!H681</f>
        <v>1.18001197924897E-3</v>
      </c>
      <c r="J77" s="18">
        <f>'Variables AME'!I681</f>
        <v>1.42170893593238E-3</v>
      </c>
      <c r="K77" s="18">
        <f>'Variables AME'!J681</f>
        <v>1.0987102665365601E-3</v>
      </c>
      <c r="L77" s="18">
        <f>'Variables AME'!K681</f>
        <v>1.08169139667381E-3</v>
      </c>
      <c r="M77" s="18">
        <f>'Variables AME'!L681</f>
        <v>9.4068927171259099E-4</v>
      </c>
      <c r="N77" s="18">
        <f>'Variables AME'!M681</f>
        <v>8.7646171305044902E-4</v>
      </c>
      <c r="O77" s="18">
        <f>'Variables AME'!N681</f>
        <v>9.6280262097816897E-4</v>
      </c>
      <c r="P77" s="18">
        <f>'Variables AME'!O681</f>
        <v>9.2294260623249601E-4</v>
      </c>
      <c r="Q77" s="18">
        <f>'Variables AME'!P681</f>
        <v>8.90390454229892E-4</v>
      </c>
      <c r="R77" s="18">
        <f>'Variables AME'!Q681</f>
        <v>8.5784148557929295E-4</v>
      </c>
      <c r="S77" s="18">
        <f>'Variables AME'!R681</f>
        <v>7.9954232087985598E-4</v>
      </c>
      <c r="T77" s="18">
        <f>'Variables AME'!S681</f>
        <v>7.45205185296353E-4</v>
      </c>
      <c r="U77" s="18">
        <f>'Variables AME'!T681</f>
        <v>6.9456081689101901E-4</v>
      </c>
      <c r="V77" s="18">
        <f>'Variables AME'!U681</f>
        <v>6.4735825583015904E-4</v>
      </c>
      <c r="W77" s="18">
        <f>'Variables AME'!V681</f>
        <v>6.0336359437085602E-4</v>
      </c>
      <c r="X77" s="18">
        <f>'Variables AME'!W681</f>
        <v>5.6235882334762001E-4</v>
      </c>
      <c r="Y77" s="18">
        <f>'Variables AME'!X681</f>
        <v>5.2414074949494005E-4</v>
      </c>
      <c r="Z77" s="18">
        <f>'Variables AME'!Y681</f>
        <v>4.8851998686940204E-4</v>
      </c>
      <c r="AA77" s="18">
        <f>'Variables AME'!Z681</f>
        <v>4.5532002201324198E-4</v>
      </c>
      <c r="AB77" s="18">
        <f>'Variables AME'!AA681</f>
        <v>4.2437633665755602E-4</v>
      </c>
      <c r="AC77" s="18">
        <f>'Variables AME'!AB681</f>
        <v>3.9553559358672602E-4</v>
      </c>
      <c r="AD77" s="18">
        <f>'Variables AME'!AC681</f>
        <v>3.6865487611668701E-4</v>
      </c>
      <c r="AE77" s="18">
        <f>'Variables AME'!AD681</f>
        <v>3.4360098004293998E-4</v>
      </c>
      <c r="AF77" s="18">
        <f>'Variables AME'!AE681</f>
        <v>3.20249754402327E-4</v>
      </c>
      <c r="AG77" s="18">
        <f>'Variables AME'!AF681</f>
        <v>2.9848548504360503E-4</v>
      </c>
      <c r="AH77" s="18">
        <f>'Variables AME'!AG681</f>
        <v>2.7820032205443801E-4</v>
      </c>
      <c r="AI77" s="18">
        <f>'Variables AME'!AH681</f>
        <v>2.59293744678622E-4</v>
      </c>
      <c r="AJ77" s="18">
        <f>'Variables AME'!AI681</f>
        <v>2.4167206399807299E-4</v>
      </c>
      <c r="AK77" s="18">
        <f>'Variables AME'!AJ681</f>
        <v>2.2524795806962399E-4</v>
      </c>
      <c r="AL77" s="18">
        <f>'Variables AME'!AK681</f>
        <v>2.09940039269899E-4</v>
      </c>
      <c r="AM77" s="18">
        <f>'Variables AME'!AL681</f>
        <v>1.9567245122830901E-4</v>
      </c>
      <c r="AN77" s="18">
        <f>'Variables AME'!AM681</f>
        <v>1.82374492817864E-4</v>
      </c>
      <c r="AO77" s="18">
        <f>'Variables AME'!AN681</f>
        <v>1.6998026756559901E-4</v>
      </c>
      <c r="AP77" s="18">
        <f>'Variables AME'!AO681</f>
        <v>1.5842835759207E-4</v>
      </c>
      <c r="AQ77" s="18">
        <f>'Variables AME'!AP681</f>
        <v>1.4766151887357401E-4</v>
      </c>
      <c r="AR77" s="18">
        <f>'Variables AME'!AQ681</f>
        <v>1.3762639777401399E-4</v>
      </c>
      <c r="AS77" s="18">
        <f>'Variables AME'!AR681</f>
        <v>1.2827326652035801E-4</v>
      </c>
      <c r="AT77" s="18">
        <f>'Variables AME'!AS681</f>
        <v>1.19555776862058E-4</v>
      </c>
      <c r="AU77" s="18">
        <f>'Variables AME'!AT681</f>
        <v>1.11430730405798E-4</v>
      </c>
      <c r="AV77" s="18">
        <f>'Variables AME'!AU681</f>
        <v>1.03857864541922E-4</v>
      </c>
      <c r="AW77" s="18">
        <f>'Variables AME'!AV681</f>
        <v>9.6799652895467798E-5</v>
      </c>
    </row>
    <row r="78" spans="2:49" x14ac:dyDescent="0.25">
      <c r="B78" t="s">
        <v>1647</v>
      </c>
      <c r="C78" s="18">
        <f>'Variables AME'!B682</f>
        <v>1.6028095372653201E-3</v>
      </c>
      <c r="D78" s="18">
        <f>'Variables AME'!C682</f>
        <v>1.6028095372653201E-3</v>
      </c>
      <c r="E78" s="18">
        <f>'Variables AME'!D682</f>
        <v>1.60281568478272E-3</v>
      </c>
      <c r="F78" s="18">
        <f>'Variables AME'!E682</f>
        <v>1.57364110020279E-3</v>
      </c>
      <c r="G78" s="18">
        <f>'Variables AME'!F682</f>
        <v>1.52393020528701E-3</v>
      </c>
      <c r="H78" s="18">
        <f>'Variables AME'!G682</f>
        <v>1.620693982735E-3</v>
      </c>
      <c r="I78" s="18">
        <f>'Variables AME'!H682</f>
        <v>1.58675314541231E-3</v>
      </c>
      <c r="J78" s="18">
        <f>'Variables AME'!I682</f>
        <v>1.5191577914442601E-3</v>
      </c>
      <c r="K78" s="18">
        <f>'Variables AME'!J682</f>
        <v>1.5130937611159999E-3</v>
      </c>
      <c r="L78" s="18">
        <f>'Variables AME'!K682</f>
        <v>1.4628968694140299E-3</v>
      </c>
      <c r="M78" s="18">
        <f>'Variables AME'!L682</f>
        <v>1.3874216766040801E-3</v>
      </c>
      <c r="N78" s="18">
        <f>'Variables AME'!M682</f>
        <v>1.38445987415592E-3</v>
      </c>
      <c r="O78" s="18">
        <f>'Variables AME'!N682</f>
        <v>1.4061617500738799E-3</v>
      </c>
      <c r="P78" s="18">
        <f>'Variables AME'!O682</f>
        <v>1.4631593518709099E-3</v>
      </c>
      <c r="Q78" s="18">
        <f>'Variables AME'!P682</f>
        <v>1.3764970532998001E-3</v>
      </c>
      <c r="R78" s="18">
        <f>'Variables AME'!Q682</f>
        <v>1.33803021333324E-3</v>
      </c>
      <c r="S78" s="18">
        <f>'Variables AME'!R682</f>
        <v>1.2470972781949E-3</v>
      </c>
      <c r="T78" s="18">
        <f>'Variables AME'!S682</f>
        <v>1.1623441732506901E-3</v>
      </c>
      <c r="U78" s="18">
        <f>'Variables AME'!T682</f>
        <v>1.08335091425607E-3</v>
      </c>
      <c r="V78" s="18">
        <f>'Variables AME'!U682</f>
        <v>1.00972606118518E-3</v>
      </c>
      <c r="W78" s="18">
        <f>'Variables AME'!V682</f>
        <v>9.4110477545221699E-4</v>
      </c>
      <c r="X78" s="18">
        <f>'Variables AME'!W682</f>
        <v>8.7714701291190201E-4</v>
      </c>
      <c r="Y78" s="18">
        <f>'Variables AME'!X682</f>
        <v>8.1753583871354695E-4</v>
      </c>
      <c r="Z78" s="18">
        <f>'Variables AME'!Y682</f>
        <v>7.6197585790815101E-4</v>
      </c>
      <c r="AA78" s="18">
        <f>'Variables AME'!Z682</f>
        <v>7.1019174993999497E-4</v>
      </c>
      <c r="AB78" s="18">
        <f>'Variables AME'!AA682</f>
        <v>6.6192690604059798E-4</v>
      </c>
      <c r="AC78" s="18">
        <f>'Variables AME'!AB682</f>
        <v>6.16942154809055E-4</v>
      </c>
      <c r="AD78" s="18">
        <f>'Variables AME'!AC682</f>
        <v>5.7501458095166101E-4</v>
      </c>
      <c r="AE78" s="18">
        <f>'Variables AME'!AD682</f>
        <v>5.3593641743661803E-4</v>
      </c>
      <c r="AF78" s="18">
        <f>'Variables AME'!AE682</f>
        <v>4.9951401773252796E-4</v>
      </c>
      <c r="AG78" s="18">
        <f>'Variables AME'!AF682</f>
        <v>4.6556689537901799E-4</v>
      </c>
      <c r="AH78" s="18">
        <f>'Variables AME'!AG682</f>
        <v>4.3392682944683398E-4</v>
      </c>
      <c r="AI78" s="18">
        <f>'Variables AME'!AH682</f>
        <v>4.0443703201876199E-4</v>
      </c>
      <c r="AJ78" s="18">
        <f>'Variables AME'!AI682</f>
        <v>3.7695137003847002E-4</v>
      </c>
      <c r="AK78" s="18">
        <f>'Variables AME'!AJ682</f>
        <v>3.5133364185398598E-4</v>
      </c>
      <c r="AL78" s="18">
        <f>'Variables AME'!AK682</f>
        <v>3.2745690218778997E-4</v>
      </c>
      <c r="AM78" s="18">
        <f>'Variables AME'!AL682</f>
        <v>3.0520283293610097E-4</v>
      </c>
      <c r="AN78" s="18">
        <f>'Variables AME'!AM682</f>
        <v>2.8446115688386897E-4</v>
      </c>
      <c r="AO78" s="18">
        <f>'Variables AME'!AN682</f>
        <v>2.6512909132426099E-4</v>
      </c>
      <c r="AP78" s="18">
        <f>'Variables AME'!AO682</f>
        <v>2.4711083878211699E-4</v>
      </c>
      <c r="AQ78" s="18">
        <f>'Variables AME'!AP682</f>
        <v>2.30317112048147E-4</v>
      </c>
      <c r="AR78" s="18">
        <f>'Variables AME'!AQ682</f>
        <v>2.14664692065837E-4</v>
      </c>
      <c r="AS78" s="18">
        <f>'Variables AME'!AR682</f>
        <v>2.0007601518823301E-4</v>
      </c>
      <c r="AT78" s="18">
        <f>'Variables AME'!AS682</f>
        <v>1.8647878917584499E-4</v>
      </c>
      <c r="AU78" s="18">
        <f>'Variables AME'!AT682</f>
        <v>1.73805634732132E-4</v>
      </c>
      <c r="AV78" s="18">
        <f>'Variables AME'!AU682</f>
        <v>1.61993751705646E-4</v>
      </c>
      <c r="AW78" s="18">
        <f>'Variables AME'!AV682</f>
        <v>1.5098460772899899E-4</v>
      </c>
    </row>
    <row r="79" spans="2:49" x14ac:dyDescent="0.25">
      <c r="B79" t="s">
        <v>1648</v>
      </c>
      <c r="C79" s="18">
        <f>'Variables AME'!B683</f>
        <v>2.7075995880430702E-3</v>
      </c>
      <c r="D79" s="18">
        <f>'Variables AME'!C683</f>
        <v>2.7075995880430702E-3</v>
      </c>
      <c r="E79" s="18">
        <f>'Variables AME'!D683</f>
        <v>2.7075992093530499E-3</v>
      </c>
      <c r="F79" s="18">
        <f>'Variables AME'!E683</f>
        <v>2.73797570441689E-3</v>
      </c>
      <c r="G79" s="18">
        <f>'Variables AME'!F683</f>
        <v>2.69653087064469E-3</v>
      </c>
      <c r="H79" s="18">
        <f>'Variables AME'!G683</f>
        <v>2.49733590171887E-3</v>
      </c>
      <c r="I79" s="18">
        <f>'Variables AME'!H683</f>
        <v>2.5155965932614501E-3</v>
      </c>
      <c r="J79" s="18">
        <f>'Variables AME'!I683</f>
        <v>2.5529833051416901E-3</v>
      </c>
      <c r="K79" s="18">
        <f>'Variables AME'!J683</f>
        <v>2.5481782763553101E-3</v>
      </c>
      <c r="L79" s="18">
        <f>'Variables AME'!K683</f>
        <v>2.43499387189847E-3</v>
      </c>
      <c r="M79" s="18">
        <f>'Variables AME'!L683</f>
        <v>2.3071611642258801E-3</v>
      </c>
      <c r="N79" s="18">
        <f>'Variables AME'!M683</f>
        <v>2.3643452694641302E-3</v>
      </c>
      <c r="O79" s="18">
        <f>'Variables AME'!N683</f>
        <v>2.3367288965908698E-3</v>
      </c>
      <c r="P79" s="18">
        <f>'Variables AME'!O683</f>
        <v>2.3475268663381401E-3</v>
      </c>
      <c r="Q79" s="18">
        <f>'Variables AME'!P683</f>
        <v>2.2452787150757298E-3</v>
      </c>
      <c r="R79" s="18">
        <f>'Variables AME'!Q683</f>
        <v>2.15314119300293E-3</v>
      </c>
      <c r="S79" s="18">
        <f>'Variables AME'!R683</f>
        <v>2.0068130711115698E-3</v>
      </c>
      <c r="T79" s="18">
        <f>'Variables AME'!S683</f>
        <v>1.87042945390725E-3</v>
      </c>
      <c r="U79" s="18">
        <f>'Variables AME'!T683</f>
        <v>1.74331450665142E-3</v>
      </c>
      <c r="V79" s="18">
        <f>'Variables AME'!U683</f>
        <v>1.6248383299745301E-3</v>
      </c>
      <c r="W79" s="18">
        <f>'Variables AME'!V683</f>
        <v>1.5144138295576099E-3</v>
      </c>
      <c r="X79" s="18">
        <f>'Variables AME'!W683</f>
        <v>1.4114938119697601E-3</v>
      </c>
      <c r="Y79" s="18">
        <f>'Variables AME'!X683</f>
        <v>1.3155682690112599E-3</v>
      </c>
      <c r="Z79" s="18">
        <f>'Variables AME'!Y683</f>
        <v>1.2261618550205701E-3</v>
      </c>
      <c r="AA79" s="18">
        <f>'Variables AME'!Z683</f>
        <v>1.14283152754777E-3</v>
      </c>
      <c r="AB79" s="18">
        <f>'Variables AME'!AA683</f>
        <v>1.06516435387243E-3</v>
      </c>
      <c r="AC79" s="18">
        <f>'Variables AME'!AB683</f>
        <v>9.9277546496514494E-4</v>
      </c>
      <c r="AD79" s="18">
        <f>'Variables AME'!AC683</f>
        <v>9.2530614702520005E-4</v>
      </c>
      <c r="AE79" s="18">
        <f>'Variables AME'!AD683</f>
        <v>8.6242206372070596E-4</v>
      </c>
      <c r="AF79" s="18">
        <f>'Variables AME'!AE683</f>
        <v>8.0381160155145901E-4</v>
      </c>
      <c r="AG79" s="18">
        <f>'Variables AME'!AF683</f>
        <v>7.4918432384490105E-4</v>
      </c>
      <c r="AH79" s="18">
        <f>'Variables AME'!AG683</f>
        <v>6.9826953259193698E-4</v>
      </c>
      <c r="AI79" s="18">
        <f>'Variables AME'!AH683</f>
        <v>6.5081492582670902E-4</v>
      </c>
      <c r="AJ79" s="18">
        <f>'Variables AME'!AI683</f>
        <v>6.0658534817578202E-4</v>
      </c>
      <c r="AK79" s="18">
        <f>'Variables AME'!AJ683</f>
        <v>5.6536162604117898E-4</v>
      </c>
      <c r="AL79" s="18">
        <f>'Variables AME'!AK683</f>
        <v>5.2693948022554003E-4</v>
      </c>
      <c r="AM79" s="18">
        <f>'Variables AME'!AL683</f>
        <v>4.9112851523004501E-4</v>
      </c>
      <c r="AN79" s="18">
        <f>'Variables AME'!AM683</f>
        <v>4.57751274130354E-4</v>
      </c>
      <c r="AO79" s="18">
        <f>'Variables AME'!AN683</f>
        <v>4.2664236015994698E-4</v>
      </c>
      <c r="AP79" s="18">
        <f>'Variables AME'!AO683</f>
        <v>3.97647617350855E-4</v>
      </c>
      <c r="AQ79" s="18">
        <f>'Variables AME'!AP683</f>
        <v>3.7062336604199201E-4</v>
      </c>
      <c r="AR79" s="18">
        <f>'Variables AME'!AQ683</f>
        <v>3.4543569094391802E-4</v>
      </c>
      <c r="AS79" s="18">
        <f>'Variables AME'!AR683</f>
        <v>3.21959777813258E-4</v>
      </c>
      <c r="AT79" s="18">
        <f>'Variables AME'!AS683</f>
        <v>3.0007929478042698E-4</v>
      </c>
      <c r="AU79" s="18">
        <f>'Variables AME'!AT683</f>
        <v>2.7968581589694598E-4</v>
      </c>
      <c r="AV79" s="18">
        <f>'Variables AME'!AU683</f>
        <v>2.6067828393239103E-4</v>
      </c>
      <c r="AW79" s="18">
        <f>'Variables AME'!AV683</f>
        <v>2.4296250959127401E-4</v>
      </c>
    </row>
    <row r="80" spans="2:49" x14ac:dyDescent="0.25">
      <c r="B80" t="s">
        <v>1649</v>
      </c>
      <c r="C80" s="18">
        <f>'Variables AME'!B684</f>
        <v>2.6543363893592901E-6</v>
      </c>
      <c r="D80" s="18">
        <f>'Variables AME'!C684</f>
        <v>2.6543363893592901E-6</v>
      </c>
      <c r="E80" s="18">
        <f>'Variables AME'!D684</f>
        <v>2.65433636047274E-6</v>
      </c>
      <c r="F80" s="18">
        <f>'Variables AME'!E684</f>
        <v>2.7232860339679201E-6</v>
      </c>
      <c r="G80" s="18">
        <f>'Variables AME'!F684</f>
        <v>2.6786779072253001E-6</v>
      </c>
      <c r="H80" s="18">
        <f>'Variables AME'!G684</f>
        <v>2.3386476443979602E-6</v>
      </c>
      <c r="I80" s="18">
        <f>'Variables AME'!H684</f>
        <v>2.39479294218531E-6</v>
      </c>
      <c r="J80" s="18">
        <f>'Variables AME'!I684</f>
        <v>2.44205006495495E-6</v>
      </c>
      <c r="K80" s="18">
        <f>'Variables AME'!J684</f>
        <v>2.40819194665519E-6</v>
      </c>
      <c r="L80" s="18">
        <f>'Variables AME'!K684</f>
        <v>2.2766988310236498E-6</v>
      </c>
      <c r="M80" s="18">
        <f>'Variables AME'!L684</f>
        <v>2.1686626158470602E-6</v>
      </c>
      <c r="N80" s="18">
        <f>'Variables AME'!M684</f>
        <v>2.2386926764392501E-6</v>
      </c>
      <c r="O80" s="18">
        <f>'Variables AME'!N684</f>
        <v>2.2153502191244998E-6</v>
      </c>
      <c r="P80" s="18">
        <f>'Variables AME'!O684</f>
        <v>2.2720923627936202E-6</v>
      </c>
      <c r="Q80" s="18">
        <f>'Variables AME'!P684</f>
        <v>2.2091365868386902E-6</v>
      </c>
      <c r="R80" s="18">
        <f>'Variables AME'!Q684</f>
        <v>2.1614050312113401E-6</v>
      </c>
      <c r="S80" s="18">
        <f>'Variables AME'!R684</f>
        <v>2.0145152969158001E-6</v>
      </c>
      <c r="T80" s="18">
        <f>'Variables AME'!S684</f>
        <v>1.8776082333734701E-6</v>
      </c>
      <c r="U80" s="18">
        <f>'Variables AME'!T684</f>
        <v>1.75000541468122E-6</v>
      </c>
      <c r="V80" s="18">
        <f>'Variables AME'!U684</f>
        <v>1.63107452181509E-6</v>
      </c>
      <c r="W80" s="18">
        <f>'Variables AME'!V684</f>
        <v>1.5202262080241699E-6</v>
      </c>
      <c r="X80" s="18">
        <f>'Variables AME'!W684</f>
        <v>1.4169111790939101E-6</v>
      </c>
      <c r="Y80" s="18">
        <f>'Variables AME'!X684</f>
        <v>1.3206174704007899E-6</v>
      </c>
      <c r="Z80" s="18">
        <f>'Variables AME'!Y684</f>
        <v>1.2308679112157801E-6</v>
      </c>
      <c r="AA80" s="18">
        <f>'Variables AME'!Z684</f>
        <v>1.1472177585804899E-6</v>
      </c>
      <c r="AB80" s="18">
        <f>'Variables AME'!AA684</f>
        <v>1.06925249562026E-6</v>
      </c>
      <c r="AC80" s="18">
        <f>'Variables AME'!AB684</f>
        <v>9.9658577546092492E-7</v>
      </c>
      <c r="AD80" s="18">
        <f>'Variables AME'!AC684</f>
        <v>9.2885750715838397E-7</v>
      </c>
      <c r="AE80" s="18">
        <f>'Variables AME'!AD684</f>
        <v>8.6573207252060499E-7</v>
      </c>
      <c r="AF80" s="18">
        <f>'Variables AME'!AE684</f>
        <v>8.06896661109023E-7</v>
      </c>
      <c r="AG80" s="18">
        <f>'Variables AME'!AF684</f>
        <v>7.5205972209827601E-7</v>
      </c>
      <c r="AH80" s="18">
        <f>'Variables AME'!AG684</f>
        <v>7.0094951763337702E-7</v>
      </c>
      <c r="AI80" s="18">
        <f>'Variables AME'!AH684</f>
        <v>6.5331277831557995E-7</v>
      </c>
      <c r="AJ80" s="18">
        <f>'Variables AME'!AI684</f>
        <v>6.0891344601978698E-7</v>
      </c>
      <c r="AK80" s="18">
        <f>'Variables AME'!AJ684</f>
        <v>5.6753150558452495E-7</v>
      </c>
      <c r="AL80" s="18">
        <f>'Variables AME'!AK684</f>
        <v>5.2896189422501397E-7</v>
      </c>
      <c r="AM80" s="18">
        <f>'Variables AME'!AL684</f>
        <v>4.9301348525594496E-7</v>
      </c>
      <c r="AN80" s="18">
        <f>'Variables AME'!AM684</f>
        <v>4.5950814095732102E-7</v>
      </c>
      <c r="AO80" s="18">
        <f>'Variables AME'!AN684</f>
        <v>4.2827982984519201E-7</v>
      </c>
      <c r="AP80" s="18">
        <f>'Variables AME'!AO684</f>
        <v>3.9917380412257999E-7</v>
      </c>
      <c r="AQ80" s="18">
        <f>'Variables AME'!AP684</f>
        <v>3.7204583273627902E-7</v>
      </c>
      <c r="AR80" s="18">
        <f>'Variables AME'!AQ684</f>
        <v>3.4676148635512302E-7</v>
      </c>
      <c r="AS80" s="18">
        <f>'Variables AME'!AR684</f>
        <v>3.23195471714419E-7</v>
      </c>
      <c r="AT80" s="18">
        <f>'Variables AME'!AS684</f>
        <v>3.0123101057733799E-7</v>
      </c>
      <c r="AU80" s="18">
        <f>'Variables AME'!AT684</f>
        <v>2.80759260770867E-7</v>
      </c>
      <c r="AV80" s="18">
        <f>'Variables AME'!AU684</f>
        <v>2.6167877717400498E-7</v>
      </c>
      <c r="AW80" s="18">
        <f>'Variables AME'!AV684</f>
        <v>2.4389500891527601E-7</v>
      </c>
    </row>
    <row r="81" spans="2:49" x14ac:dyDescent="0.25">
      <c r="B81" t="s">
        <v>2050</v>
      </c>
      <c r="C81" s="18">
        <f>'Variables AME'!B685</f>
        <v>1.29145572889761E-5</v>
      </c>
      <c r="D81" s="18">
        <f>'Variables AME'!C685</f>
        <v>1.29145572889761E-5</v>
      </c>
      <c r="E81" s="18">
        <f>'Variables AME'!D685</f>
        <v>1.2914551106229799E-5</v>
      </c>
      <c r="F81" s="18">
        <f>'Variables AME'!E685</f>
        <v>1.30612926444566E-5</v>
      </c>
      <c r="G81" s="18">
        <f>'Variables AME'!F685</f>
        <v>1.27220786131177E-5</v>
      </c>
      <c r="H81" s="18">
        <f>'Variables AME'!G685</f>
        <v>1.1862001330931001E-5</v>
      </c>
      <c r="I81" s="18">
        <f>'Variables AME'!H685</f>
        <v>1.22417080883882E-5</v>
      </c>
      <c r="J81" s="18">
        <f>'Variables AME'!I685</f>
        <v>1.2530154668980901E-5</v>
      </c>
      <c r="K81" s="18">
        <f>'Variables AME'!J685</f>
        <v>1.2243152153885101E-5</v>
      </c>
      <c r="L81" s="18">
        <f>'Variables AME'!K685</f>
        <v>1.27887396610323E-5</v>
      </c>
      <c r="M81" s="18">
        <f>'Variables AME'!L685</f>
        <v>1.24419133990113E-5</v>
      </c>
      <c r="N81" s="18">
        <f>'Variables AME'!M685</f>
        <v>1.2754716753160699E-5</v>
      </c>
      <c r="O81" s="18">
        <f>'Variables AME'!N685</f>
        <v>1.3594181457021799E-5</v>
      </c>
      <c r="P81" s="18">
        <f>'Variables AME'!O685</f>
        <v>1.37720000540717E-5</v>
      </c>
      <c r="Q81" s="18">
        <f>'Variables AME'!P685</f>
        <v>1.43429808102953E-5</v>
      </c>
      <c r="R81" s="18">
        <f>'Variables AME'!Q685</f>
        <v>1.4813855415995699E-5</v>
      </c>
      <c r="S81" s="18">
        <f>'Variables AME'!R685</f>
        <v>1.48138554185947E-5</v>
      </c>
      <c r="T81" s="18">
        <f>'Variables AME'!S685</f>
        <v>1.4813855409471499E-5</v>
      </c>
      <c r="U81" s="18">
        <f>'Variables AME'!T685</f>
        <v>1.4813855416507001E-5</v>
      </c>
      <c r="V81" s="18">
        <f>'Variables AME'!U685</f>
        <v>1.48138554081101E-5</v>
      </c>
      <c r="W81" s="18">
        <f>'Variables AME'!V685</f>
        <v>1.48138554109851E-5</v>
      </c>
      <c r="X81" s="18">
        <f>'Variables AME'!W685</f>
        <v>1.48138554101162E-5</v>
      </c>
      <c r="Y81" s="18">
        <f>'Variables AME'!X685</f>
        <v>1.48138554179552E-5</v>
      </c>
      <c r="Z81" s="18">
        <f>'Variables AME'!Y685</f>
        <v>1.4813855410513501E-5</v>
      </c>
      <c r="AA81" s="18">
        <f>'Variables AME'!Z685</f>
        <v>1.4813855411556899E-5</v>
      </c>
      <c r="AB81" s="18">
        <f>'Variables AME'!AA685</f>
        <v>1.4813855414646699E-5</v>
      </c>
      <c r="AC81" s="18">
        <f>'Variables AME'!AB685</f>
        <v>1.4813855417514401E-5</v>
      </c>
      <c r="AD81" s="18">
        <f>'Variables AME'!AC685</f>
        <v>1.48138554106099E-5</v>
      </c>
      <c r="AE81" s="18">
        <f>'Variables AME'!AD685</f>
        <v>1.48138554170496E-5</v>
      </c>
      <c r="AF81" s="18">
        <f>'Variables AME'!AE685</f>
        <v>1.4813855414269301E-5</v>
      </c>
      <c r="AG81" s="18">
        <f>'Variables AME'!AF685</f>
        <v>1.48138554141349E-5</v>
      </c>
      <c r="AH81" s="18">
        <f>'Variables AME'!AG685</f>
        <v>1.4813855422773699E-5</v>
      </c>
      <c r="AI81" s="18">
        <f>'Variables AME'!AH685</f>
        <v>1.4813855416049899E-5</v>
      </c>
      <c r="AJ81" s="18">
        <f>'Variables AME'!AI685</f>
        <v>1.48138554222659E-5</v>
      </c>
      <c r="AK81" s="18">
        <f>'Variables AME'!AJ685</f>
        <v>1.48138554112251E-5</v>
      </c>
      <c r="AL81" s="18">
        <f>'Variables AME'!AK685</f>
        <v>1.48138554135669E-5</v>
      </c>
      <c r="AM81" s="18">
        <f>'Variables AME'!AL685</f>
        <v>1.48138554138246E-5</v>
      </c>
      <c r="AN81" s="18">
        <f>'Variables AME'!AM685</f>
        <v>1.48138554087636E-5</v>
      </c>
      <c r="AO81" s="18">
        <f>'Variables AME'!AN685</f>
        <v>1.4813855411537099E-5</v>
      </c>
      <c r="AP81" s="18">
        <f>'Variables AME'!AO685</f>
        <v>1.48138554114237E-5</v>
      </c>
      <c r="AQ81" s="18">
        <f>'Variables AME'!AP685</f>
        <v>1.4813855420181501E-5</v>
      </c>
      <c r="AR81" s="18">
        <f>'Variables AME'!AQ685</f>
        <v>1.48138554152164E-5</v>
      </c>
      <c r="AS81" s="18">
        <f>'Variables AME'!AR685</f>
        <v>1.4813855413211001E-5</v>
      </c>
      <c r="AT81" s="18">
        <f>'Variables AME'!AS685</f>
        <v>1.48138554103655E-5</v>
      </c>
      <c r="AU81" s="18">
        <f>'Variables AME'!AT685</f>
        <v>1.4813855415668501E-5</v>
      </c>
      <c r="AV81" s="18">
        <f>'Variables AME'!AU685</f>
        <v>1.48138554129056E-5</v>
      </c>
      <c r="AW81" s="18">
        <f>'Variables AME'!AV685</f>
        <v>1.4813855415016101E-5</v>
      </c>
    </row>
    <row r="82" spans="2:49" x14ac:dyDescent="0.25">
      <c r="B82" t="s">
        <v>2051</v>
      </c>
      <c r="C82" s="18">
        <f>'Variables AME'!B686</f>
        <v>2.0212059387199701E-4</v>
      </c>
      <c r="D82" s="18">
        <f>'Variables AME'!C686</f>
        <v>2.0212059387199701E-4</v>
      </c>
      <c r="E82" s="18">
        <f>'Variables AME'!D686</f>
        <v>2.02120593025825E-4</v>
      </c>
      <c r="F82" s="18">
        <f>'Variables AME'!E686</f>
        <v>2.0484158668939101E-4</v>
      </c>
      <c r="G82" s="18">
        <f>'Variables AME'!F686</f>
        <v>1.9918200009595599E-4</v>
      </c>
      <c r="H82" s="18">
        <f>'Variables AME'!G686</f>
        <v>1.8558668303947099E-4</v>
      </c>
      <c r="I82" s="18">
        <f>'Variables AME'!H686</f>
        <v>1.9715519549261699E-4</v>
      </c>
      <c r="J82" s="18">
        <f>'Variables AME'!I686</f>
        <v>1.95543532853081E-4</v>
      </c>
      <c r="K82" s="18">
        <f>'Variables AME'!J686</f>
        <v>1.9417278721205999E-4</v>
      </c>
      <c r="L82" s="18">
        <f>'Variables AME'!K686</f>
        <v>1.9810815974345E-4</v>
      </c>
      <c r="M82" s="18">
        <f>'Variables AME'!L686</f>
        <v>1.96554307208997E-4</v>
      </c>
      <c r="N82" s="18">
        <f>'Variables AME'!M686</f>
        <v>2.0060381677036501E-4</v>
      </c>
      <c r="O82" s="18">
        <f>'Variables AME'!N686</f>
        <v>2.0885810250519601E-4</v>
      </c>
      <c r="P82" s="18">
        <f>'Variables AME'!O686</f>
        <v>2.10551673285177E-4</v>
      </c>
      <c r="Q82" s="18">
        <f>'Variables AME'!P686</f>
        <v>2.15652737297489E-4</v>
      </c>
      <c r="R82" s="18">
        <f>'Variables AME'!Q686</f>
        <v>2.2575143457594901E-4</v>
      </c>
      <c r="S82" s="18">
        <f>'Variables AME'!R686</f>
        <v>2.2575143460910901E-4</v>
      </c>
      <c r="T82" s="18">
        <f>'Variables AME'!S686</f>
        <v>2.25751434540211E-4</v>
      </c>
      <c r="U82" s="18">
        <f>'Variables AME'!T686</f>
        <v>2.2575143460705E-4</v>
      </c>
      <c r="V82" s="18">
        <f>'Variables AME'!U686</f>
        <v>2.2575143461836701E-4</v>
      </c>
      <c r="W82" s="18">
        <f>'Variables AME'!V686</f>
        <v>2.2575143462405899E-4</v>
      </c>
      <c r="X82" s="18">
        <f>'Variables AME'!W686</f>
        <v>2.2575143459651801E-4</v>
      </c>
      <c r="Y82" s="18">
        <f>'Variables AME'!X686</f>
        <v>2.25751434659467E-4</v>
      </c>
      <c r="Z82" s="18">
        <f>'Variables AME'!Y686</f>
        <v>2.2575143457586401E-4</v>
      </c>
      <c r="AA82" s="18">
        <f>'Variables AME'!Z686</f>
        <v>2.2575143465028601E-4</v>
      </c>
      <c r="AB82" s="18">
        <f>'Variables AME'!AA686</f>
        <v>2.2575143459327001E-4</v>
      </c>
      <c r="AC82" s="18">
        <f>'Variables AME'!AB686</f>
        <v>2.2575143469360899E-4</v>
      </c>
      <c r="AD82" s="18">
        <f>'Variables AME'!AC686</f>
        <v>2.2575143461292101E-4</v>
      </c>
      <c r="AE82" s="18">
        <f>'Variables AME'!AD686</f>
        <v>2.2575143464021301E-4</v>
      </c>
      <c r="AF82" s="18">
        <f>'Variables AME'!AE686</f>
        <v>2.2575143459067001E-4</v>
      </c>
      <c r="AG82" s="18">
        <f>'Variables AME'!AF686</f>
        <v>2.25751434593982E-4</v>
      </c>
      <c r="AH82" s="18">
        <f>'Variables AME'!AG686</f>
        <v>2.2575143470795E-4</v>
      </c>
      <c r="AI82" s="18">
        <f>'Variables AME'!AH686</f>
        <v>2.2575143466780799E-4</v>
      </c>
      <c r="AJ82" s="18">
        <f>'Variables AME'!AI686</f>
        <v>2.25751434589851E-4</v>
      </c>
      <c r="AK82" s="18">
        <f>'Variables AME'!AJ686</f>
        <v>2.2575143467562899E-4</v>
      </c>
      <c r="AL82" s="18">
        <f>'Variables AME'!AK686</f>
        <v>2.2575143463824101E-4</v>
      </c>
      <c r="AM82" s="18">
        <f>'Variables AME'!AL686</f>
        <v>2.2575143459312299E-4</v>
      </c>
      <c r="AN82" s="18">
        <f>'Variables AME'!AM686</f>
        <v>2.25751434600722E-4</v>
      </c>
      <c r="AO82" s="18">
        <f>'Variables AME'!AN686</f>
        <v>2.25751434574059E-4</v>
      </c>
      <c r="AP82" s="18">
        <f>'Variables AME'!AO686</f>
        <v>2.2575143459565E-4</v>
      </c>
      <c r="AQ82" s="18">
        <f>'Variables AME'!AP686</f>
        <v>2.2575143459959999E-4</v>
      </c>
      <c r="AR82" s="18">
        <f>'Variables AME'!AQ686</f>
        <v>2.25751434684337E-4</v>
      </c>
      <c r="AS82" s="18">
        <f>'Variables AME'!AR686</f>
        <v>2.2575143460605601E-4</v>
      </c>
      <c r="AT82" s="18">
        <f>'Variables AME'!AS686</f>
        <v>2.2575143464675801E-4</v>
      </c>
      <c r="AU82" s="18">
        <f>'Variables AME'!AT686</f>
        <v>2.2575143460388001E-4</v>
      </c>
      <c r="AV82" s="18">
        <f>'Variables AME'!AU686</f>
        <v>2.2575143465549701E-4</v>
      </c>
      <c r="AW82" s="18">
        <f>'Variables AME'!AV686</f>
        <v>2.2575143455803799E-4</v>
      </c>
    </row>
    <row r="83" spans="2:49" x14ac:dyDescent="0.25">
      <c r="B83" t="s">
        <v>2052</v>
      </c>
      <c r="C83" s="18">
        <f>'Variables AME'!B687</f>
        <v>9.2320532301051893E-5</v>
      </c>
      <c r="D83" s="18">
        <f>'Variables AME'!C687</f>
        <v>9.2320532301051893E-5</v>
      </c>
      <c r="E83" s="18">
        <f>'Variables AME'!D687</f>
        <v>9.2320518787095501E-5</v>
      </c>
      <c r="F83" s="18">
        <f>'Variables AME'!E687</f>
        <v>9.5358723405671199E-5</v>
      </c>
      <c r="G83" s="18">
        <f>'Variables AME'!F687</f>
        <v>9.3138552057230498E-5</v>
      </c>
      <c r="H83" s="18">
        <f>'Variables AME'!G687</f>
        <v>9.7823246280910896E-5</v>
      </c>
      <c r="I83" s="18">
        <f>'Variables AME'!H687</f>
        <v>9.7074508595968901E-5</v>
      </c>
      <c r="J83" s="18">
        <f>'Variables AME'!I687</f>
        <v>9.66433754073959E-5</v>
      </c>
      <c r="K83" s="18">
        <f>'Variables AME'!J687</f>
        <v>9.4468828266197196E-5</v>
      </c>
      <c r="L83" s="18">
        <f>'Variables AME'!K687</f>
        <v>9.5769487660801196E-5</v>
      </c>
      <c r="M83" s="18">
        <f>'Variables AME'!L687</f>
        <v>9.5227399225426306E-5</v>
      </c>
      <c r="N83" s="18">
        <f>'Variables AME'!M687</f>
        <v>9.3517018745419299E-5</v>
      </c>
      <c r="O83" s="18">
        <f>'Variables AME'!N687</f>
        <v>9.3517179156015401E-5</v>
      </c>
      <c r="P83" s="18">
        <f>'Variables AME'!O687</f>
        <v>9.0185478164284702E-5</v>
      </c>
      <c r="Q83" s="18">
        <f>'Variables AME'!P687</f>
        <v>9.1049732328111403E-5</v>
      </c>
      <c r="R83" s="18">
        <f>'Variables AME'!Q687</f>
        <v>9.2849546918190605E-5</v>
      </c>
      <c r="S83" s="18">
        <f>'Variables AME'!R687</f>
        <v>9.2849546888652601E-5</v>
      </c>
      <c r="T83" s="18">
        <f>'Variables AME'!S687</f>
        <v>9.2849546960668196E-5</v>
      </c>
      <c r="U83" s="18">
        <f>'Variables AME'!T687</f>
        <v>9.2849546967259101E-5</v>
      </c>
      <c r="V83" s="18">
        <f>'Variables AME'!U687</f>
        <v>9.2849546963595E-5</v>
      </c>
      <c r="W83" s="18">
        <f>'Variables AME'!V687</f>
        <v>9.2849546936502495E-5</v>
      </c>
      <c r="X83" s="18">
        <f>'Variables AME'!W687</f>
        <v>9.2849546847487897E-5</v>
      </c>
      <c r="Y83" s="18">
        <f>'Variables AME'!X687</f>
        <v>9.2849546951666905E-5</v>
      </c>
      <c r="Z83" s="18">
        <f>'Variables AME'!Y687</f>
        <v>9.2849546912352E-5</v>
      </c>
      <c r="AA83" s="18">
        <f>'Variables AME'!Z687</f>
        <v>9.2849546876094301E-5</v>
      </c>
      <c r="AB83" s="18">
        <f>'Variables AME'!AA687</f>
        <v>9.2849546980648605E-5</v>
      </c>
      <c r="AC83" s="18">
        <f>'Variables AME'!AB687</f>
        <v>9.2849546857122402E-5</v>
      </c>
      <c r="AD83" s="18">
        <f>'Variables AME'!AC687</f>
        <v>9.2849546924461495E-5</v>
      </c>
      <c r="AE83" s="18">
        <f>'Variables AME'!AD687</f>
        <v>9.2849546909910702E-5</v>
      </c>
      <c r="AF83" s="18">
        <f>'Variables AME'!AE687</f>
        <v>9.2849546926910097E-5</v>
      </c>
      <c r="AG83" s="18">
        <f>'Variables AME'!AF687</f>
        <v>9.2849546994503096E-5</v>
      </c>
      <c r="AH83" s="18">
        <f>'Variables AME'!AG687</f>
        <v>9.2849546957445296E-5</v>
      </c>
      <c r="AI83" s="18">
        <f>'Variables AME'!AH687</f>
        <v>9.2849546959315599E-5</v>
      </c>
      <c r="AJ83" s="18">
        <f>'Variables AME'!AI687</f>
        <v>9.2849546907336006E-5</v>
      </c>
      <c r="AK83" s="18">
        <f>'Variables AME'!AJ687</f>
        <v>9.2849546946659206E-5</v>
      </c>
      <c r="AL83" s="18">
        <f>'Variables AME'!AK687</f>
        <v>9.2849546957154906E-5</v>
      </c>
      <c r="AM83" s="18">
        <f>'Variables AME'!AL687</f>
        <v>9.28495469503026E-5</v>
      </c>
      <c r="AN83" s="18">
        <f>'Variables AME'!AM687</f>
        <v>9.2849546916376098E-5</v>
      </c>
      <c r="AO83" s="18">
        <f>'Variables AME'!AN687</f>
        <v>9.2849546927202398E-5</v>
      </c>
      <c r="AP83" s="18">
        <f>'Variables AME'!AO687</f>
        <v>9.2849546928946798E-5</v>
      </c>
      <c r="AQ83" s="18">
        <f>'Variables AME'!AP687</f>
        <v>9.2849546979269595E-5</v>
      </c>
      <c r="AR83" s="18">
        <f>'Variables AME'!AQ687</f>
        <v>9.2849546876676504E-5</v>
      </c>
      <c r="AS83" s="18">
        <f>'Variables AME'!AR687</f>
        <v>9.2849546940626095E-5</v>
      </c>
      <c r="AT83" s="18">
        <f>'Variables AME'!AS687</f>
        <v>9.2849546910016398E-5</v>
      </c>
      <c r="AU83" s="18">
        <f>'Variables AME'!AT687</f>
        <v>9.2849546917717798E-5</v>
      </c>
      <c r="AV83" s="18">
        <f>'Variables AME'!AU687</f>
        <v>9.2849546912038503E-5</v>
      </c>
      <c r="AW83" s="18">
        <f>'Variables AME'!AV687</f>
        <v>9.2849546928602103E-5</v>
      </c>
    </row>
    <row r="84" spans="2:49" x14ac:dyDescent="0.25">
      <c r="B84" t="s">
        <v>2053</v>
      </c>
      <c r="C84" s="18">
        <f>'Variables AME'!B688</f>
        <v>3.4608817055983599E-4</v>
      </c>
      <c r="D84" s="18">
        <f>'Variables AME'!C688</f>
        <v>3.4608817055983599E-4</v>
      </c>
      <c r="E84" s="18">
        <f>'Variables AME'!D688</f>
        <v>3.4608816422596999E-4</v>
      </c>
      <c r="F84" s="18">
        <f>'Variables AME'!E688</f>
        <v>3.5454252899383101E-4</v>
      </c>
      <c r="G84" s="18">
        <f>'Variables AME'!F688</f>
        <v>3.6157699498496899E-4</v>
      </c>
      <c r="H84" s="18">
        <f>'Variables AME'!G688</f>
        <v>3.8934775992801999E-4</v>
      </c>
      <c r="I84" s="18">
        <f>'Variables AME'!H688</f>
        <v>4.0468202450643699E-4</v>
      </c>
      <c r="J84" s="18">
        <f>'Variables AME'!I688</f>
        <v>3.6621072529564598E-4</v>
      </c>
      <c r="K84" s="18">
        <f>'Variables AME'!J688</f>
        <v>3.8389479069022198E-4</v>
      </c>
      <c r="L84" s="18">
        <f>'Variables AME'!K688</f>
        <v>4.0299787004514302E-4</v>
      </c>
      <c r="M84" s="18">
        <f>'Variables AME'!L688</f>
        <v>4.0353519713420301E-4</v>
      </c>
      <c r="N84" s="18">
        <f>'Variables AME'!M688</f>
        <v>4.1757751497345302E-4</v>
      </c>
      <c r="O84" s="18">
        <f>'Variables AME'!N688</f>
        <v>4.1924243463700001E-4</v>
      </c>
      <c r="P84" s="18">
        <f>'Variables AME'!O688</f>
        <v>4.1317854097862799E-4</v>
      </c>
      <c r="Q84" s="18">
        <f>'Variables AME'!P688</f>
        <v>4.18417423487781E-4</v>
      </c>
      <c r="R84" s="18">
        <f>'Variables AME'!Q688</f>
        <v>4.3192258171778202E-4</v>
      </c>
      <c r="S84" s="18">
        <f>'Variables AME'!R688</f>
        <v>4.3192258164557502E-4</v>
      </c>
      <c r="T84" s="18">
        <f>'Variables AME'!S688</f>
        <v>4.3192258159007298E-4</v>
      </c>
      <c r="U84" s="18">
        <f>'Variables AME'!T688</f>
        <v>4.31922581696115E-4</v>
      </c>
      <c r="V84" s="18">
        <f>'Variables AME'!U688</f>
        <v>4.31922581616555E-4</v>
      </c>
      <c r="W84" s="18">
        <f>'Variables AME'!V688</f>
        <v>4.31922581749564E-4</v>
      </c>
      <c r="X84" s="18">
        <f>'Variables AME'!W688</f>
        <v>4.3192258171708298E-4</v>
      </c>
      <c r="Y84" s="18">
        <f>'Variables AME'!X688</f>
        <v>4.3192258171895898E-4</v>
      </c>
      <c r="Z84" s="18">
        <f>'Variables AME'!Y688</f>
        <v>4.3192258168901499E-4</v>
      </c>
      <c r="AA84" s="18">
        <f>'Variables AME'!Z688</f>
        <v>4.3192258164344001E-4</v>
      </c>
      <c r="AB84" s="18">
        <f>'Variables AME'!AA688</f>
        <v>4.3192258166634899E-4</v>
      </c>
      <c r="AC84" s="18">
        <f>'Variables AME'!AB688</f>
        <v>4.31922581673798E-4</v>
      </c>
      <c r="AD84" s="18">
        <f>'Variables AME'!AC688</f>
        <v>4.3192258169022897E-4</v>
      </c>
      <c r="AE84" s="18">
        <f>'Variables AME'!AD688</f>
        <v>4.3192258164138599E-4</v>
      </c>
      <c r="AF84" s="18">
        <f>'Variables AME'!AE688</f>
        <v>4.3192258162079802E-4</v>
      </c>
      <c r="AG84" s="18">
        <f>'Variables AME'!AF688</f>
        <v>4.3192258167249999E-4</v>
      </c>
      <c r="AH84" s="18">
        <f>'Variables AME'!AG688</f>
        <v>4.3192258170486597E-4</v>
      </c>
      <c r="AI84" s="18">
        <f>'Variables AME'!AH688</f>
        <v>4.3192258173069698E-4</v>
      </c>
      <c r="AJ84" s="18">
        <f>'Variables AME'!AI688</f>
        <v>4.31922581719813E-4</v>
      </c>
      <c r="AK84" s="18">
        <f>'Variables AME'!AJ688</f>
        <v>4.3192258169210101E-4</v>
      </c>
      <c r="AL84" s="18">
        <f>'Variables AME'!AK688</f>
        <v>4.3192258172113898E-4</v>
      </c>
      <c r="AM84" s="18">
        <f>'Variables AME'!AL688</f>
        <v>4.31922581668974E-4</v>
      </c>
      <c r="AN84" s="18">
        <f>'Variables AME'!AM688</f>
        <v>4.3192258165979298E-4</v>
      </c>
      <c r="AO84" s="18">
        <f>'Variables AME'!AN688</f>
        <v>4.3192258165565198E-4</v>
      </c>
      <c r="AP84" s="18">
        <f>'Variables AME'!AO688</f>
        <v>4.3192258167659199E-4</v>
      </c>
      <c r="AQ84" s="18">
        <f>'Variables AME'!AP688</f>
        <v>4.3192258164705902E-4</v>
      </c>
      <c r="AR84" s="18">
        <f>'Variables AME'!AQ688</f>
        <v>4.3192258165570499E-4</v>
      </c>
      <c r="AS84" s="18">
        <f>'Variables AME'!AR688</f>
        <v>4.31922581661733E-4</v>
      </c>
      <c r="AT84" s="18">
        <f>'Variables AME'!AS688</f>
        <v>4.31922581713814E-4</v>
      </c>
      <c r="AU84" s="18">
        <f>'Variables AME'!AT688</f>
        <v>4.3192258163909702E-4</v>
      </c>
      <c r="AV84" s="18">
        <f>'Variables AME'!AU688</f>
        <v>4.3192258167203303E-4</v>
      </c>
      <c r="AW84" s="18">
        <f>'Variables AME'!AV688</f>
        <v>4.3192258150899601E-4</v>
      </c>
    </row>
    <row r="85" spans="2:49" x14ac:dyDescent="0.25">
      <c r="B85" t="s">
        <v>2054</v>
      </c>
      <c r="C85" s="18">
        <f>'Variables AME'!B689</f>
        <v>2.0582113677434399E-4</v>
      </c>
      <c r="D85" s="18">
        <f>'Variables AME'!C689</f>
        <v>2.0582113677434399E-4</v>
      </c>
      <c r="E85" s="18">
        <f>'Variables AME'!D689</f>
        <v>2.0582113563832999E-4</v>
      </c>
      <c r="F85" s="18">
        <f>'Variables AME'!E689</f>
        <v>2.10308635840897E-4</v>
      </c>
      <c r="G85" s="18">
        <f>'Variables AME'!F689</f>
        <v>2.1436426415662399E-4</v>
      </c>
      <c r="H85" s="18">
        <f>'Variables AME'!G689</f>
        <v>2.3130820125325199E-4</v>
      </c>
      <c r="I85" s="18">
        <f>'Variables AME'!H689</f>
        <v>2.3997501815696499E-4</v>
      </c>
      <c r="J85" s="18">
        <f>'Variables AME'!I689</f>
        <v>2.1534931536729401E-4</v>
      </c>
      <c r="K85" s="18">
        <f>'Variables AME'!J689</f>
        <v>2.2765642288964601E-4</v>
      </c>
      <c r="L85" s="18">
        <f>'Variables AME'!K689</f>
        <v>2.39695276064609E-4</v>
      </c>
      <c r="M85" s="18">
        <f>'Variables AME'!L689</f>
        <v>2.39988007709355E-4</v>
      </c>
      <c r="N85" s="18">
        <f>'Variables AME'!M689</f>
        <v>2.4948468882962898E-4</v>
      </c>
      <c r="O85" s="18">
        <f>'Variables AME'!N689</f>
        <v>2.4974451070374398E-4</v>
      </c>
      <c r="P85" s="18">
        <f>'Variables AME'!O689</f>
        <v>2.4574209233229401E-4</v>
      </c>
      <c r="Q85" s="18">
        <f>'Variables AME'!P689</f>
        <v>2.4937128468338501E-4</v>
      </c>
      <c r="R85" s="18">
        <f>'Variables AME'!Q689</f>
        <v>2.5680435673634301E-4</v>
      </c>
      <c r="S85" s="18">
        <f>'Variables AME'!R689</f>
        <v>2.5680435669301601E-4</v>
      </c>
      <c r="T85" s="18">
        <f>'Variables AME'!S689</f>
        <v>2.5680435673300502E-4</v>
      </c>
      <c r="U85" s="18">
        <f>'Variables AME'!T689</f>
        <v>2.5680435677180401E-4</v>
      </c>
      <c r="V85" s="18">
        <f>'Variables AME'!U689</f>
        <v>2.5680435677972698E-4</v>
      </c>
      <c r="W85" s="18">
        <f>'Variables AME'!V689</f>
        <v>2.5680435668873998E-4</v>
      </c>
      <c r="X85" s="18">
        <f>'Variables AME'!W689</f>
        <v>2.5680435676315202E-4</v>
      </c>
      <c r="Y85" s="18">
        <f>'Variables AME'!X689</f>
        <v>2.5680435667469397E-4</v>
      </c>
      <c r="Z85" s="18">
        <f>'Variables AME'!Y689</f>
        <v>2.56804356723372E-4</v>
      </c>
      <c r="AA85" s="18">
        <f>'Variables AME'!Z689</f>
        <v>2.5680435666646802E-4</v>
      </c>
      <c r="AB85" s="18">
        <f>'Variables AME'!AA689</f>
        <v>2.5680435674310897E-4</v>
      </c>
      <c r="AC85" s="18">
        <f>'Variables AME'!AB689</f>
        <v>2.5680435673400103E-4</v>
      </c>
      <c r="AD85" s="18">
        <f>'Variables AME'!AC689</f>
        <v>2.5680435670922099E-4</v>
      </c>
      <c r="AE85" s="18">
        <f>'Variables AME'!AD689</f>
        <v>2.5680435670666899E-4</v>
      </c>
      <c r="AF85" s="18">
        <f>'Variables AME'!AE689</f>
        <v>2.5680435671604599E-4</v>
      </c>
      <c r="AG85" s="18">
        <f>'Variables AME'!AF689</f>
        <v>2.5680435664683301E-4</v>
      </c>
      <c r="AH85" s="18">
        <f>'Variables AME'!AG689</f>
        <v>2.5680435673034E-4</v>
      </c>
      <c r="AI85" s="18">
        <f>'Variables AME'!AH689</f>
        <v>2.5680435668304802E-4</v>
      </c>
      <c r="AJ85" s="18">
        <f>'Variables AME'!AI689</f>
        <v>2.5680435666160798E-4</v>
      </c>
      <c r="AK85" s="18">
        <f>'Variables AME'!AJ689</f>
        <v>2.5680435670845701E-4</v>
      </c>
      <c r="AL85" s="18">
        <f>'Variables AME'!AK689</f>
        <v>2.5680435676754798E-4</v>
      </c>
      <c r="AM85" s="18">
        <f>'Variables AME'!AL689</f>
        <v>2.5680435666712201E-4</v>
      </c>
      <c r="AN85" s="18">
        <f>'Variables AME'!AM689</f>
        <v>2.5680435669983098E-4</v>
      </c>
      <c r="AO85" s="18">
        <f>'Variables AME'!AN689</f>
        <v>2.5680435676264001E-4</v>
      </c>
      <c r="AP85" s="18">
        <f>'Variables AME'!AO689</f>
        <v>2.5680435677714398E-4</v>
      </c>
      <c r="AQ85" s="18">
        <f>'Variables AME'!AP689</f>
        <v>2.5680435671371099E-4</v>
      </c>
      <c r="AR85" s="18">
        <f>'Variables AME'!AQ689</f>
        <v>2.5680435676011902E-4</v>
      </c>
      <c r="AS85" s="18">
        <f>'Variables AME'!AR689</f>
        <v>2.56804356673397E-4</v>
      </c>
      <c r="AT85" s="18">
        <f>'Variables AME'!AS689</f>
        <v>2.5680435665731698E-4</v>
      </c>
      <c r="AU85" s="18">
        <f>'Variables AME'!AT689</f>
        <v>2.5680435678917401E-4</v>
      </c>
      <c r="AV85" s="18">
        <f>'Variables AME'!AU689</f>
        <v>2.5680435666970399E-4</v>
      </c>
      <c r="AW85" s="18">
        <f>'Variables AME'!AV689</f>
        <v>2.56804356718951E-4</v>
      </c>
    </row>
    <row r="86" spans="2:49" x14ac:dyDescent="0.25">
      <c r="B86" t="s">
        <v>2055</v>
      </c>
      <c r="C86" s="18">
        <f>'Variables AME'!B690</f>
        <v>3.7558714261060202E-4</v>
      </c>
      <c r="D86" s="18">
        <f>'Variables AME'!C690</f>
        <v>3.7558714261060202E-4</v>
      </c>
      <c r="E86" s="18">
        <f>'Variables AME'!D690</f>
        <v>3.7558714065440802E-4</v>
      </c>
      <c r="F86" s="18">
        <f>'Variables AME'!E690</f>
        <v>3.8298598691035202E-4</v>
      </c>
      <c r="G86" s="18">
        <f>'Variables AME'!F690</f>
        <v>3.7830593766684001E-4</v>
      </c>
      <c r="H86" s="18">
        <f>'Variables AME'!G690</f>
        <v>3.9007275821051303E-4</v>
      </c>
      <c r="I86" s="18">
        <f>'Variables AME'!H690</f>
        <v>3.9440770428506901E-4</v>
      </c>
      <c r="J86" s="18">
        <f>'Variables AME'!I690</f>
        <v>4.0801464579675602E-4</v>
      </c>
      <c r="K86" s="18">
        <f>'Variables AME'!J690</f>
        <v>4.1802448067274799E-4</v>
      </c>
      <c r="L86" s="18">
        <f>'Variables AME'!K690</f>
        <v>4.2227105809408499E-4</v>
      </c>
      <c r="M86" s="18">
        <f>'Variables AME'!L690</f>
        <v>4.3041489402234601E-4</v>
      </c>
      <c r="N86" s="18">
        <f>'Variables AME'!M690</f>
        <v>4.35047700438833E-4</v>
      </c>
      <c r="O86" s="18">
        <f>'Variables AME'!N690</f>
        <v>4.5526743184365798E-4</v>
      </c>
      <c r="P86" s="18">
        <f>'Variables AME'!O690</f>
        <v>4.6700391877277798E-4</v>
      </c>
      <c r="Q86" s="18">
        <f>'Variables AME'!P690</f>
        <v>4.7902854904720201E-4</v>
      </c>
      <c r="R86" s="18">
        <f>'Variables AME'!Q690</f>
        <v>5.0475841513087304E-4</v>
      </c>
      <c r="S86" s="18">
        <f>'Variables AME'!R690</f>
        <v>5.0475841508152396E-4</v>
      </c>
      <c r="T86" s="18">
        <f>'Variables AME'!S690</f>
        <v>5.0475841511178805E-4</v>
      </c>
      <c r="U86" s="18">
        <f>'Variables AME'!T690</f>
        <v>5.0475841501305204E-4</v>
      </c>
      <c r="V86" s="18">
        <f>'Variables AME'!U690</f>
        <v>5.0475841521282604E-4</v>
      </c>
      <c r="W86" s="18">
        <f>'Variables AME'!V690</f>
        <v>5.0475841505100605E-4</v>
      </c>
      <c r="X86" s="18">
        <f>'Variables AME'!W690</f>
        <v>5.0475841511831495E-4</v>
      </c>
      <c r="Y86" s="18">
        <f>'Variables AME'!X690</f>
        <v>5.0475841510455696E-4</v>
      </c>
      <c r="Z86" s="18">
        <f>'Variables AME'!Y690</f>
        <v>5.0475841516512603E-4</v>
      </c>
      <c r="AA86" s="18">
        <f>'Variables AME'!Z690</f>
        <v>5.0475841519235598E-4</v>
      </c>
      <c r="AB86" s="18">
        <f>'Variables AME'!AA690</f>
        <v>5.0475841508066202E-4</v>
      </c>
      <c r="AC86" s="18">
        <f>'Variables AME'!AB690</f>
        <v>5.0475841517163102E-4</v>
      </c>
      <c r="AD86" s="18">
        <f>'Variables AME'!AC690</f>
        <v>5.04758415059662E-4</v>
      </c>
      <c r="AE86" s="18">
        <f>'Variables AME'!AD690</f>
        <v>5.0475841493213998E-4</v>
      </c>
      <c r="AF86" s="18">
        <f>'Variables AME'!AE690</f>
        <v>5.0475841498293398E-4</v>
      </c>
      <c r="AG86" s="18">
        <f>'Variables AME'!AF690</f>
        <v>5.0475841513969704E-4</v>
      </c>
      <c r="AH86" s="18">
        <f>'Variables AME'!AG690</f>
        <v>5.0475841493491402E-4</v>
      </c>
      <c r="AI86" s="18">
        <f>'Variables AME'!AH690</f>
        <v>5.0475841498928502E-4</v>
      </c>
      <c r="AJ86" s="18">
        <f>'Variables AME'!AI690</f>
        <v>5.0475841509123895E-4</v>
      </c>
      <c r="AK86" s="18">
        <f>'Variables AME'!AJ690</f>
        <v>5.0475841496886299E-4</v>
      </c>
      <c r="AL86" s="18">
        <f>'Variables AME'!AK690</f>
        <v>5.0475841512677205E-4</v>
      </c>
      <c r="AM86" s="18">
        <f>'Variables AME'!AL690</f>
        <v>5.04758415055297E-4</v>
      </c>
      <c r="AN86" s="18">
        <f>'Variables AME'!AM690</f>
        <v>5.0475841501763604E-4</v>
      </c>
      <c r="AO86" s="18">
        <f>'Variables AME'!AN690</f>
        <v>5.0475841501160799E-4</v>
      </c>
      <c r="AP86" s="18">
        <f>'Variables AME'!AO690</f>
        <v>5.0475841508306103E-4</v>
      </c>
      <c r="AQ86" s="18">
        <f>'Variables AME'!AP690</f>
        <v>5.0475841504844798E-4</v>
      </c>
      <c r="AR86" s="18">
        <f>'Variables AME'!AQ690</f>
        <v>5.0475841521089096E-4</v>
      </c>
      <c r="AS86" s="18">
        <f>'Variables AME'!AR690</f>
        <v>5.0475841522297103E-4</v>
      </c>
      <c r="AT86" s="18">
        <f>'Variables AME'!AS690</f>
        <v>5.0475841499568604E-4</v>
      </c>
      <c r="AU86" s="18">
        <f>'Variables AME'!AT690</f>
        <v>5.0475841500177102E-4</v>
      </c>
      <c r="AV86" s="18">
        <f>'Variables AME'!AU690</f>
        <v>5.0475841502287805E-4</v>
      </c>
      <c r="AW86" s="18">
        <f>'Variables AME'!AV690</f>
        <v>5.0475841515551696E-4</v>
      </c>
    </row>
    <row r="87" spans="2:49" x14ac:dyDescent="0.25">
      <c r="B87" t="s">
        <v>2056</v>
      </c>
      <c r="C87" s="18">
        <f>'Variables AME'!B691</f>
        <v>3.9180698791075599E-4</v>
      </c>
      <c r="D87" s="18">
        <f>'Variables AME'!C691</f>
        <v>3.9180698791075599E-4</v>
      </c>
      <c r="E87" s="18">
        <f>'Variables AME'!D691</f>
        <v>3.9180698106447903E-4</v>
      </c>
      <c r="F87" s="18">
        <f>'Variables AME'!E691</f>
        <v>4.0128377714708198E-4</v>
      </c>
      <c r="G87" s="18">
        <f>'Variables AME'!F691</f>
        <v>3.8002082594331798E-4</v>
      </c>
      <c r="H87" s="18">
        <f>'Variables AME'!G691</f>
        <v>3.7968702290457898E-4</v>
      </c>
      <c r="I87" s="18">
        <f>'Variables AME'!H691</f>
        <v>3.9073452005583699E-4</v>
      </c>
      <c r="J87" s="18">
        <f>'Variables AME'!I691</f>
        <v>3.8865518899574197E-4</v>
      </c>
      <c r="K87" s="18">
        <f>'Variables AME'!J691</f>
        <v>3.8850848982961001E-4</v>
      </c>
      <c r="L87" s="18">
        <f>'Variables AME'!K691</f>
        <v>3.9406502043162799E-4</v>
      </c>
      <c r="M87" s="18">
        <f>'Variables AME'!L691</f>
        <v>4.0034779884815501E-4</v>
      </c>
      <c r="N87" s="18">
        <f>'Variables AME'!M691</f>
        <v>4.0001476551082402E-4</v>
      </c>
      <c r="O87" s="18">
        <f>'Variables AME'!N691</f>
        <v>4.06761141958642E-4</v>
      </c>
      <c r="P87" s="18">
        <f>'Variables AME'!O691</f>
        <v>4.08733163847241E-4</v>
      </c>
      <c r="Q87" s="18">
        <f>'Variables AME'!P691</f>
        <v>4.17205893672167E-4</v>
      </c>
      <c r="R87" s="18">
        <f>'Variables AME'!Q691</f>
        <v>4.2424890767672399E-4</v>
      </c>
      <c r="S87" s="18">
        <f>'Variables AME'!R691</f>
        <v>4.24248907627125E-4</v>
      </c>
      <c r="T87" s="18">
        <f>'Variables AME'!S691</f>
        <v>4.24248907556467E-4</v>
      </c>
      <c r="U87" s="18">
        <f>'Variables AME'!T691</f>
        <v>4.2424890761116001E-4</v>
      </c>
      <c r="V87" s="18">
        <f>'Variables AME'!U691</f>
        <v>4.2424890754458197E-4</v>
      </c>
      <c r="W87" s="18">
        <f>'Variables AME'!V691</f>
        <v>4.24248907616199E-4</v>
      </c>
      <c r="X87" s="18">
        <f>'Variables AME'!W691</f>
        <v>4.2424890760367002E-4</v>
      </c>
      <c r="Y87" s="18">
        <f>'Variables AME'!X691</f>
        <v>4.2424890760700399E-4</v>
      </c>
      <c r="Z87" s="18">
        <f>'Variables AME'!Y691</f>
        <v>4.2424890762312098E-4</v>
      </c>
      <c r="AA87" s="18">
        <f>'Variables AME'!Z691</f>
        <v>4.2424890758614898E-4</v>
      </c>
      <c r="AB87" s="18">
        <f>'Variables AME'!AA691</f>
        <v>4.2424890770517498E-4</v>
      </c>
      <c r="AC87" s="18">
        <f>'Variables AME'!AB691</f>
        <v>4.2424890760962299E-4</v>
      </c>
      <c r="AD87" s="18">
        <f>'Variables AME'!AC691</f>
        <v>4.2424890766751998E-4</v>
      </c>
      <c r="AE87" s="18">
        <f>'Variables AME'!AD691</f>
        <v>4.2424890770039099E-4</v>
      </c>
      <c r="AF87" s="18">
        <f>'Variables AME'!AE691</f>
        <v>4.2424890768616701E-4</v>
      </c>
      <c r="AG87" s="18">
        <f>'Variables AME'!AF691</f>
        <v>4.2424890758146398E-4</v>
      </c>
      <c r="AH87" s="18">
        <f>'Variables AME'!AG691</f>
        <v>4.2424890769916101E-4</v>
      </c>
      <c r="AI87" s="18">
        <f>'Variables AME'!AH691</f>
        <v>4.2424890757899401E-4</v>
      </c>
      <c r="AJ87" s="18">
        <f>'Variables AME'!AI691</f>
        <v>4.2424890762533698E-4</v>
      </c>
      <c r="AK87" s="18">
        <f>'Variables AME'!AJ691</f>
        <v>4.2424890762874702E-4</v>
      </c>
      <c r="AL87" s="18">
        <f>'Variables AME'!AK691</f>
        <v>4.24248907690942E-4</v>
      </c>
      <c r="AM87" s="18">
        <f>'Variables AME'!AL691</f>
        <v>4.24248907616349E-4</v>
      </c>
      <c r="AN87" s="18">
        <f>'Variables AME'!AM691</f>
        <v>4.2424890767514903E-4</v>
      </c>
      <c r="AO87" s="18">
        <f>'Variables AME'!AN691</f>
        <v>4.24248907666069E-4</v>
      </c>
      <c r="AP87" s="18">
        <f>'Variables AME'!AO691</f>
        <v>4.2424890759521199E-4</v>
      </c>
      <c r="AQ87" s="18">
        <f>'Variables AME'!AP691</f>
        <v>4.2424890756464302E-4</v>
      </c>
      <c r="AR87" s="18">
        <f>'Variables AME'!AQ691</f>
        <v>4.2424890762655302E-4</v>
      </c>
      <c r="AS87" s="18">
        <f>'Variables AME'!AR691</f>
        <v>4.2424890766369698E-4</v>
      </c>
      <c r="AT87" s="18">
        <f>'Variables AME'!AS691</f>
        <v>4.2424890760571802E-4</v>
      </c>
      <c r="AU87" s="18">
        <f>'Variables AME'!AT691</f>
        <v>4.2424890765956199E-4</v>
      </c>
      <c r="AV87" s="18">
        <f>'Variables AME'!AU691</f>
        <v>4.24248907691072E-4</v>
      </c>
      <c r="AW87" s="18">
        <f>'Variables AME'!AV691</f>
        <v>4.24248907654458E-4</v>
      </c>
    </row>
    <row r="88" spans="2:49" x14ac:dyDescent="0.25">
      <c r="B88" t="s">
        <v>2057</v>
      </c>
      <c r="C88" s="18">
        <f>'Variables AME'!B692</f>
        <v>2.2654178529794101E-4</v>
      </c>
      <c r="D88" s="18">
        <f>'Variables AME'!C692</f>
        <v>2.2654178529794101E-4</v>
      </c>
      <c r="E88" s="18">
        <f>'Variables AME'!D692</f>
        <v>2.2654178830273101E-4</v>
      </c>
      <c r="F88" s="18">
        <f>'Variables AME'!E692</f>
        <v>2.31595622726294E-4</v>
      </c>
      <c r="G88" s="18">
        <f>'Variables AME'!F692</f>
        <v>2.1898825435915601E-4</v>
      </c>
      <c r="H88" s="18">
        <f>'Variables AME'!G692</f>
        <v>2.1696917432571799E-4</v>
      </c>
      <c r="I88" s="18">
        <f>'Variables AME'!H692</f>
        <v>2.2299260288675401E-4</v>
      </c>
      <c r="J88" s="18">
        <f>'Variables AME'!I692</f>
        <v>2.2083774376917999E-4</v>
      </c>
      <c r="K88" s="18">
        <f>'Variables AME'!J692</f>
        <v>2.1790232004971201E-4</v>
      </c>
      <c r="L88" s="18">
        <f>'Variables AME'!K692</f>
        <v>2.1943237232872201E-4</v>
      </c>
      <c r="M88" s="18">
        <f>'Variables AME'!L692</f>
        <v>2.2095522758222501E-4</v>
      </c>
      <c r="N88" s="18">
        <f>'Variables AME'!M692</f>
        <v>2.18923837619572E-4</v>
      </c>
      <c r="O88" s="18">
        <f>'Variables AME'!N692</f>
        <v>2.2258093876875601E-4</v>
      </c>
      <c r="P88" s="18">
        <f>'Variables AME'!O692</f>
        <v>2.2150115065962199E-4</v>
      </c>
      <c r="Q88" s="18">
        <f>'Variables AME'!P692</f>
        <v>2.2391150680002201E-4</v>
      </c>
      <c r="R88" s="18">
        <f>'Variables AME'!Q692</f>
        <v>2.2375654079049E-4</v>
      </c>
      <c r="S88" s="18">
        <f>'Variables AME'!R692</f>
        <v>2.23756540805453E-4</v>
      </c>
      <c r="T88" s="18">
        <f>'Variables AME'!S692</f>
        <v>2.23756540832896E-4</v>
      </c>
      <c r="U88" s="18">
        <f>'Variables AME'!T692</f>
        <v>2.2375654078312499E-4</v>
      </c>
      <c r="V88" s="18">
        <f>'Variables AME'!U692</f>
        <v>2.23756540834511E-4</v>
      </c>
      <c r="W88" s="18">
        <f>'Variables AME'!V692</f>
        <v>2.2375654086307799E-4</v>
      </c>
      <c r="X88" s="18">
        <f>'Variables AME'!W692</f>
        <v>2.2375654079983401E-4</v>
      </c>
      <c r="Y88" s="18">
        <f>'Variables AME'!X692</f>
        <v>2.23756540783052E-4</v>
      </c>
      <c r="Z88" s="18">
        <f>'Variables AME'!Y692</f>
        <v>2.23756540819952E-4</v>
      </c>
      <c r="AA88" s="18">
        <f>'Variables AME'!Z692</f>
        <v>2.2375654083078199E-4</v>
      </c>
      <c r="AB88" s="18">
        <f>'Variables AME'!AA692</f>
        <v>2.2375654078272801E-4</v>
      </c>
      <c r="AC88" s="18">
        <f>'Variables AME'!AB692</f>
        <v>2.2375654078234499E-4</v>
      </c>
      <c r="AD88" s="18">
        <f>'Variables AME'!AC692</f>
        <v>2.23756540785664E-4</v>
      </c>
      <c r="AE88" s="18">
        <f>'Variables AME'!AD692</f>
        <v>2.2375654082125199E-4</v>
      </c>
      <c r="AF88" s="18">
        <f>'Variables AME'!AE692</f>
        <v>2.2375654081634901E-4</v>
      </c>
      <c r="AG88" s="18">
        <f>'Variables AME'!AF692</f>
        <v>2.2375654077765901E-4</v>
      </c>
      <c r="AH88" s="18">
        <f>'Variables AME'!AG692</f>
        <v>2.2375654083133699E-4</v>
      </c>
      <c r="AI88" s="18">
        <f>'Variables AME'!AH692</f>
        <v>2.2375654084711699E-4</v>
      </c>
      <c r="AJ88" s="18">
        <f>'Variables AME'!AI692</f>
        <v>2.2375654079809801E-4</v>
      </c>
      <c r="AK88" s="18">
        <f>'Variables AME'!AJ692</f>
        <v>2.2375654080310101E-4</v>
      </c>
      <c r="AL88" s="18">
        <f>'Variables AME'!AK692</f>
        <v>2.2375654080243E-4</v>
      </c>
      <c r="AM88" s="18">
        <f>'Variables AME'!AL692</f>
        <v>2.2375654078614601E-4</v>
      </c>
      <c r="AN88" s="18">
        <f>'Variables AME'!AM692</f>
        <v>2.2375654080038001E-4</v>
      </c>
      <c r="AO88" s="18">
        <f>'Variables AME'!AN692</f>
        <v>2.2375654079491E-4</v>
      </c>
      <c r="AP88" s="18">
        <f>'Variables AME'!AO692</f>
        <v>2.23756540823021E-4</v>
      </c>
      <c r="AQ88" s="18">
        <f>'Variables AME'!AP692</f>
        <v>2.2375654081588001E-4</v>
      </c>
      <c r="AR88" s="18">
        <f>'Variables AME'!AQ692</f>
        <v>2.2375654082313601E-4</v>
      </c>
      <c r="AS88" s="18">
        <f>'Variables AME'!AR692</f>
        <v>2.2375654081956299E-4</v>
      </c>
      <c r="AT88" s="18">
        <f>'Variables AME'!AS692</f>
        <v>2.23756540835375E-4</v>
      </c>
      <c r="AU88" s="18">
        <f>'Variables AME'!AT692</f>
        <v>2.2375654079507401E-4</v>
      </c>
      <c r="AV88" s="18">
        <f>'Variables AME'!AU692</f>
        <v>2.2375654083136201E-4</v>
      </c>
      <c r="AW88" s="18">
        <f>'Variables AME'!AV692</f>
        <v>2.2375654084842901E-4</v>
      </c>
    </row>
    <row r="89" spans="2:49" x14ac:dyDescent="0.25">
      <c r="B89" t="s">
        <v>2058</v>
      </c>
      <c r="C89" s="18">
        <f>'Variables AME'!B693</f>
        <v>2.2421332843302401E-4</v>
      </c>
      <c r="D89" s="18">
        <f>'Variables AME'!C693</f>
        <v>2.2421332843302401E-4</v>
      </c>
      <c r="E89" s="18">
        <f>'Variables AME'!D693</f>
        <v>2.2421332191681299E-4</v>
      </c>
      <c r="F89" s="18">
        <f>'Variables AME'!E693</f>
        <v>2.2330624407732299E-4</v>
      </c>
      <c r="G89" s="18">
        <f>'Variables AME'!F693</f>
        <v>2.1753914105299699E-4</v>
      </c>
      <c r="H89" s="18">
        <f>'Variables AME'!G693</f>
        <v>2.34590059735026E-4</v>
      </c>
      <c r="I89" s="18">
        <f>'Variables AME'!H693</f>
        <v>2.3713857863270199E-4</v>
      </c>
      <c r="J89" s="18">
        <f>'Variables AME'!I693</f>
        <v>2.30400740301662E-4</v>
      </c>
      <c r="K89" s="18">
        <f>'Variables AME'!J693</f>
        <v>2.3447128833844799E-4</v>
      </c>
      <c r="L89" s="18">
        <f>'Variables AME'!K693</f>
        <v>2.4888800551730201E-4</v>
      </c>
      <c r="M89" s="18">
        <f>'Variables AME'!L693</f>
        <v>2.5722652739999297E-4</v>
      </c>
      <c r="N89" s="18">
        <f>'Variables AME'!M693</f>
        <v>2.5481696105021E-4</v>
      </c>
      <c r="O89" s="18">
        <f>'Variables AME'!N693</f>
        <v>2.6369241793119898E-4</v>
      </c>
      <c r="P89" s="18">
        <f>'Variables AME'!O693</f>
        <v>2.6289322834788503E-4</v>
      </c>
      <c r="Q89" s="18">
        <f>'Variables AME'!P693</f>
        <v>2.6875664140077802E-4</v>
      </c>
      <c r="R89" s="18">
        <f>'Variables AME'!Q693</f>
        <v>2.8379056116550802E-4</v>
      </c>
      <c r="S89" s="18">
        <f>'Variables AME'!R693</f>
        <v>2.8379056116968702E-4</v>
      </c>
      <c r="T89" s="18">
        <f>'Variables AME'!S693</f>
        <v>2.8379056122034902E-4</v>
      </c>
      <c r="U89" s="18">
        <f>'Variables AME'!T693</f>
        <v>2.8379056112949602E-4</v>
      </c>
      <c r="V89" s="18">
        <f>'Variables AME'!U693</f>
        <v>2.8379056111391598E-4</v>
      </c>
      <c r="W89" s="18">
        <f>'Variables AME'!V693</f>
        <v>2.83790561173878E-4</v>
      </c>
      <c r="X89" s="18">
        <f>'Variables AME'!W693</f>
        <v>2.8379056118153301E-4</v>
      </c>
      <c r="Y89" s="18">
        <f>'Variables AME'!X693</f>
        <v>2.8379056115084602E-4</v>
      </c>
      <c r="Z89" s="18">
        <f>'Variables AME'!Y693</f>
        <v>2.8379056114106202E-4</v>
      </c>
      <c r="AA89" s="18">
        <f>'Variables AME'!Z693</f>
        <v>2.8379056120131401E-4</v>
      </c>
      <c r="AB89" s="18">
        <f>'Variables AME'!AA693</f>
        <v>2.8379056112684699E-4</v>
      </c>
      <c r="AC89" s="18">
        <f>'Variables AME'!AB693</f>
        <v>2.8379056120686599E-4</v>
      </c>
      <c r="AD89" s="18">
        <f>'Variables AME'!AC693</f>
        <v>2.8379056113438198E-4</v>
      </c>
      <c r="AE89" s="18">
        <f>'Variables AME'!AD693</f>
        <v>2.8379056109490602E-4</v>
      </c>
      <c r="AF89" s="18">
        <f>'Variables AME'!AE693</f>
        <v>2.8379056108860003E-4</v>
      </c>
      <c r="AG89" s="18">
        <f>'Variables AME'!AF693</f>
        <v>2.8379056109736098E-4</v>
      </c>
      <c r="AH89" s="18">
        <f>'Variables AME'!AG693</f>
        <v>2.8379056122861303E-4</v>
      </c>
      <c r="AI89" s="18">
        <f>'Variables AME'!AH693</f>
        <v>2.83790561107415E-4</v>
      </c>
      <c r="AJ89" s="18">
        <f>'Variables AME'!AI693</f>
        <v>2.8379056118600898E-4</v>
      </c>
      <c r="AK89" s="18">
        <f>'Variables AME'!AJ693</f>
        <v>2.8379056111876399E-4</v>
      </c>
      <c r="AL89" s="18">
        <f>'Variables AME'!AK693</f>
        <v>2.8379056115993597E-4</v>
      </c>
      <c r="AM89" s="18">
        <f>'Variables AME'!AL693</f>
        <v>2.8379056119089201E-4</v>
      </c>
      <c r="AN89" s="18">
        <f>'Variables AME'!AM693</f>
        <v>2.8379056112196201E-4</v>
      </c>
      <c r="AO89" s="18">
        <f>'Variables AME'!AN693</f>
        <v>2.8379056117701498E-4</v>
      </c>
      <c r="AP89" s="18">
        <f>'Variables AME'!AO693</f>
        <v>2.8379056122544699E-4</v>
      </c>
      <c r="AQ89" s="18">
        <f>'Variables AME'!AP693</f>
        <v>2.8379056113534302E-4</v>
      </c>
      <c r="AR89" s="18">
        <f>'Variables AME'!AQ693</f>
        <v>2.83790561109058E-4</v>
      </c>
      <c r="AS89" s="18">
        <f>'Variables AME'!AR693</f>
        <v>2.8379056118859702E-4</v>
      </c>
      <c r="AT89" s="18">
        <f>'Variables AME'!AS693</f>
        <v>2.83790561179409E-4</v>
      </c>
      <c r="AU89" s="18">
        <f>'Variables AME'!AT693</f>
        <v>2.8379056113939202E-4</v>
      </c>
      <c r="AV89" s="18">
        <f>'Variables AME'!AU693</f>
        <v>2.8379056120019002E-4</v>
      </c>
      <c r="AW89" s="18">
        <f>'Variables AME'!AV693</f>
        <v>2.83790561202812E-4</v>
      </c>
    </row>
    <row r="90" spans="2:49" x14ac:dyDescent="0.25">
      <c r="B90" t="s">
        <v>2059</v>
      </c>
      <c r="C90" s="18">
        <f>'Variables AME'!B694</f>
        <v>3.9724620993246499E-4</v>
      </c>
      <c r="D90" s="18">
        <f>'Variables AME'!C694</f>
        <v>3.9724620993246499E-4</v>
      </c>
      <c r="E90" s="18">
        <f>'Variables AME'!D694</f>
        <v>3.9724617366862101E-4</v>
      </c>
      <c r="F90" s="18">
        <f>'Variables AME'!E694</f>
        <v>4.0979258260925801E-4</v>
      </c>
      <c r="G90" s="18">
        <f>'Variables AME'!F694</f>
        <v>4.2098949730550898E-4</v>
      </c>
      <c r="H90" s="18">
        <f>'Variables AME'!G694</f>
        <v>4.8218813015210999E-4</v>
      </c>
      <c r="I90" s="18">
        <f>'Variables AME'!H694</f>
        <v>4.6920013049282398E-4</v>
      </c>
      <c r="J90" s="18">
        <f>'Variables AME'!I694</f>
        <v>4.6115867355293102E-4</v>
      </c>
      <c r="K90" s="18">
        <f>'Variables AME'!J694</f>
        <v>4.7774536101851398E-4</v>
      </c>
      <c r="L90" s="18">
        <f>'Variables AME'!K694</f>
        <v>4.8712825471824002E-4</v>
      </c>
      <c r="M90" s="18">
        <f>'Variables AME'!L694</f>
        <v>4.9107688881195905E-4</v>
      </c>
      <c r="N90" s="18">
        <f>'Variables AME'!M694</f>
        <v>4.9797148741390095E-4</v>
      </c>
      <c r="O90" s="18">
        <f>'Variables AME'!N694</f>
        <v>5.3084937726649703E-4</v>
      </c>
      <c r="P90" s="18">
        <f>'Variables AME'!O694</f>
        <v>5.1968558225357899E-4</v>
      </c>
      <c r="Q90" s="18">
        <f>'Variables AME'!P694</f>
        <v>5.3007230758780801E-4</v>
      </c>
      <c r="R90" s="18">
        <f>'Variables AME'!Q694</f>
        <v>5.6588850187146199E-4</v>
      </c>
      <c r="S90" s="18">
        <f>'Variables AME'!R694</f>
        <v>5.6588850199909395E-4</v>
      </c>
      <c r="T90" s="18">
        <f>'Variables AME'!S694</f>
        <v>5.6588850195581899E-4</v>
      </c>
      <c r="U90" s="18">
        <f>'Variables AME'!T694</f>
        <v>5.65888502024677E-4</v>
      </c>
      <c r="V90" s="18">
        <f>'Variables AME'!U694</f>
        <v>5.6588850175234298E-4</v>
      </c>
      <c r="W90" s="18">
        <f>'Variables AME'!V694</f>
        <v>5.6588850192899605E-4</v>
      </c>
      <c r="X90" s="18">
        <f>'Variables AME'!W694</f>
        <v>5.6588850210721395E-4</v>
      </c>
      <c r="Y90" s="18">
        <f>'Variables AME'!X694</f>
        <v>5.6588850207595E-4</v>
      </c>
      <c r="Z90" s="18">
        <f>'Variables AME'!Y694</f>
        <v>5.6588850200902903E-4</v>
      </c>
      <c r="AA90" s="18">
        <f>'Variables AME'!Z694</f>
        <v>5.6588850205854596E-4</v>
      </c>
      <c r="AB90" s="18">
        <f>'Variables AME'!AA694</f>
        <v>5.6588850195432995E-4</v>
      </c>
      <c r="AC90" s="18">
        <f>'Variables AME'!AB694</f>
        <v>5.6588850198445798E-4</v>
      </c>
      <c r="AD90" s="18">
        <f>'Variables AME'!AC694</f>
        <v>5.6588850203858796E-4</v>
      </c>
      <c r="AE90" s="18">
        <f>'Variables AME'!AD694</f>
        <v>5.6588850206389595E-4</v>
      </c>
      <c r="AF90" s="18">
        <f>'Variables AME'!AE694</f>
        <v>5.6588850194090698E-4</v>
      </c>
      <c r="AG90" s="18">
        <f>'Variables AME'!AF694</f>
        <v>5.6588850187774603E-4</v>
      </c>
      <c r="AH90" s="18">
        <f>'Variables AME'!AG694</f>
        <v>5.6588850182552098E-4</v>
      </c>
      <c r="AI90" s="18">
        <f>'Variables AME'!AH694</f>
        <v>5.65888502184415E-4</v>
      </c>
      <c r="AJ90" s="18">
        <f>'Variables AME'!AI694</f>
        <v>5.6588850220448705E-4</v>
      </c>
      <c r="AK90" s="18">
        <f>'Variables AME'!AJ694</f>
        <v>5.6588850197679895E-4</v>
      </c>
      <c r="AL90" s="18">
        <f>'Variables AME'!AK694</f>
        <v>5.6588850196364498E-4</v>
      </c>
      <c r="AM90" s="18">
        <f>'Variables AME'!AL694</f>
        <v>5.6588850174209E-4</v>
      </c>
      <c r="AN90" s="18">
        <f>'Variables AME'!AM694</f>
        <v>5.6588850168438605E-4</v>
      </c>
      <c r="AO90" s="18">
        <f>'Variables AME'!AN694</f>
        <v>5.6588850223827805E-4</v>
      </c>
      <c r="AP90" s="18">
        <f>'Variables AME'!AO694</f>
        <v>5.6588850202329605E-4</v>
      </c>
      <c r="AQ90" s="18">
        <f>'Variables AME'!AP694</f>
        <v>5.6588850191638905E-4</v>
      </c>
      <c r="AR90" s="18">
        <f>'Variables AME'!AQ694</f>
        <v>5.6588850220786499E-4</v>
      </c>
      <c r="AS90" s="18">
        <f>'Variables AME'!AR694</f>
        <v>5.6588850184762201E-4</v>
      </c>
      <c r="AT90" s="18">
        <f>'Variables AME'!AS694</f>
        <v>5.6588850208465604E-4</v>
      </c>
      <c r="AU90" s="18">
        <f>'Variables AME'!AT694</f>
        <v>5.6588850199359401E-4</v>
      </c>
      <c r="AV90" s="18">
        <f>'Variables AME'!AU694</f>
        <v>5.6588850203961405E-4</v>
      </c>
      <c r="AW90" s="18">
        <f>'Variables AME'!AV694</f>
        <v>5.6588850192815395E-4</v>
      </c>
    </row>
    <row r="91" spans="2:49" x14ac:dyDescent="0.25">
      <c r="B91" t="s">
        <v>2060</v>
      </c>
      <c r="C91" s="18">
        <f>'Variables AME'!B695</f>
        <v>2.7352314090964698E-4</v>
      </c>
      <c r="D91" s="18">
        <f>'Variables AME'!C695</f>
        <v>2.7352314090964698E-4</v>
      </c>
      <c r="E91" s="18">
        <f>'Variables AME'!D695</f>
        <v>2.7352314135846098E-4</v>
      </c>
      <c r="F91" s="18">
        <f>'Variables AME'!E695</f>
        <v>2.8419538557352498E-4</v>
      </c>
      <c r="G91" s="18">
        <f>'Variables AME'!F695</f>
        <v>2.8813554776585499E-4</v>
      </c>
      <c r="H91" s="18">
        <f>'Variables AME'!G695</f>
        <v>3.19677688148331E-4</v>
      </c>
      <c r="I91" s="18">
        <f>'Variables AME'!H695</f>
        <v>3.1625062058815402E-4</v>
      </c>
      <c r="J91" s="18">
        <f>'Variables AME'!I695</f>
        <v>3.1645280049848802E-4</v>
      </c>
      <c r="K91" s="18">
        <f>'Variables AME'!J695</f>
        <v>3.23852069778267E-4</v>
      </c>
      <c r="L91" s="18">
        <f>'Variables AME'!K695</f>
        <v>3.3553408434285899E-4</v>
      </c>
      <c r="M91" s="18">
        <f>'Variables AME'!L695</f>
        <v>3.35845063816537E-4</v>
      </c>
      <c r="N91" s="18">
        <f>'Variables AME'!M695</f>
        <v>3.4453459131173099E-4</v>
      </c>
      <c r="O91" s="18">
        <f>'Variables AME'!N695</f>
        <v>3.6498021543171901E-4</v>
      </c>
      <c r="P91" s="18">
        <f>'Variables AME'!O695</f>
        <v>3.5734051066108101E-4</v>
      </c>
      <c r="Q91" s="18">
        <f>'Variables AME'!P695</f>
        <v>3.68590427032748E-4</v>
      </c>
      <c r="R91" s="18">
        <f>'Variables AME'!Q695</f>
        <v>3.9157679356553401E-4</v>
      </c>
      <c r="S91" s="18">
        <f>'Variables AME'!R695</f>
        <v>3.9157679348762801E-4</v>
      </c>
      <c r="T91" s="18">
        <f>'Variables AME'!S695</f>
        <v>3.9157679349874802E-4</v>
      </c>
      <c r="U91" s="18">
        <f>'Variables AME'!T695</f>
        <v>3.9157679352482401E-4</v>
      </c>
      <c r="V91" s="18">
        <f>'Variables AME'!U695</f>
        <v>3.9157679355094097E-4</v>
      </c>
      <c r="W91" s="18">
        <f>'Variables AME'!V695</f>
        <v>3.9157679361388498E-4</v>
      </c>
      <c r="X91" s="18">
        <f>'Variables AME'!W695</f>
        <v>3.9157679355851499E-4</v>
      </c>
      <c r="Y91" s="18">
        <f>'Variables AME'!X695</f>
        <v>3.9157679339538301E-4</v>
      </c>
      <c r="Z91" s="18">
        <f>'Variables AME'!Y695</f>
        <v>3.9157679366090499E-4</v>
      </c>
      <c r="AA91" s="18">
        <f>'Variables AME'!Z695</f>
        <v>3.9157679364713898E-4</v>
      </c>
      <c r="AB91" s="18">
        <f>'Variables AME'!AA695</f>
        <v>3.9157679340103203E-4</v>
      </c>
      <c r="AC91" s="18">
        <f>'Variables AME'!AB695</f>
        <v>3.9157679365971898E-4</v>
      </c>
      <c r="AD91" s="18">
        <f>'Variables AME'!AC695</f>
        <v>3.91576793602804E-4</v>
      </c>
      <c r="AE91" s="18">
        <f>'Variables AME'!AD695</f>
        <v>3.9157679342953798E-4</v>
      </c>
      <c r="AF91" s="18">
        <f>'Variables AME'!AE695</f>
        <v>3.9157679357402901E-4</v>
      </c>
      <c r="AG91" s="18">
        <f>'Variables AME'!AF695</f>
        <v>3.9157679355995801E-4</v>
      </c>
      <c r="AH91" s="18">
        <f>'Variables AME'!AG695</f>
        <v>3.9157679357805302E-4</v>
      </c>
      <c r="AI91" s="18">
        <f>'Variables AME'!AH695</f>
        <v>3.9157679344598901E-4</v>
      </c>
      <c r="AJ91" s="18">
        <f>'Variables AME'!AI695</f>
        <v>3.9157679343341601E-4</v>
      </c>
      <c r="AK91" s="18">
        <f>'Variables AME'!AJ695</f>
        <v>3.9157679359503098E-4</v>
      </c>
      <c r="AL91" s="18">
        <f>'Variables AME'!AK695</f>
        <v>3.9157679359513999E-4</v>
      </c>
      <c r="AM91" s="18">
        <f>'Variables AME'!AL695</f>
        <v>3.9157679351680303E-4</v>
      </c>
      <c r="AN91" s="18">
        <f>'Variables AME'!AM695</f>
        <v>3.9157679366128099E-4</v>
      </c>
      <c r="AO91" s="18">
        <f>'Variables AME'!AN695</f>
        <v>3.9157679347675899E-4</v>
      </c>
      <c r="AP91" s="18">
        <f>'Variables AME'!AO695</f>
        <v>3.915767934333E-4</v>
      </c>
      <c r="AQ91" s="18">
        <f>'Variables AME'!AP695</f>
        <v>3.9157679366028997E-4</v>
      </c>
      <c r="AR91" s="18">
        <f>'Variables AME'!AQ695</f>
        <v>3.91576793589096E-4</v>
      </c>
      <c r="AS91" s="18">
        <f>'Variables AME'!AR695</f>
        <v>3.9157679350602503E-4</v>
      </c>
      <c r="AT91" s="18">
        <f>'Variables AME'!AS695</f>
        <v>3.915767934932E-4</v>
      </c>
      <c r="AU91" s="18">
        <f>'Variables AME'!AT695</f>
        <v>3.91576793573172E-4</v>
      </c>
      <c r="AV91" s="18">
        <f>'Variables AME'!AU695</f>
        <v>3.9157679358574002E-4</v>
      </c>
      <c r="AW91" s="18">
        <f>'Variables AME'!AV695</f>
        <v>3.91576793610144E-4</v>
      </c>
    </row>
    <row r="92" spans="2:49" x14ac:dyDescent="0.25">
      <c r="B92" t="s">
        <v>2061</v>
      </c>
      <c r="C92" s="18">
        <f>'Variables AME'!B696</f>
        <v>3.40873995233587E-4</v>
      </c>
      <c r="D92" s="18">
        <f>'Variables AME'!C696</f>
        <v>3.40873995233587E-4</v>
      </c>
      <c r="E92" s="18">
        <f>'Variables AME'!D696</f>
        <v>3.4086032342607798E-4</v>
      </c>
      <c r="F92" s="18">
        <f>'Variables AME'!E696</f>
        <v>3.4266470484664699E-4</v>
      </c>
      <c r="G92" s="18">
        <f>'Variables AME'!F696</f>
        <v>3.3157141005789298E-4</v>
      </c>
      <c r="H92" s="18">
        <f>'Variables AME'!G696</f>
        <v>3.3713412328777398E-4</v>
      </c>
      <c r="I92" s="18">
        <f>'Variables AME'!H696</f>
        <v>3.5213279712859502E-4</v>
      </c>
      <c r="J92" s="18">
        <f>'Variables AME'!I696</f>
        <v>3.4890791360168999E-4</v>
      </c>
      <c r="K92" s="18">
        <f>'Variables AME'!J696</f>
        <v>3.4556412397772102E-4</v>
      </c>
      <c r="L92" s="18">
        <f>'Variables AME'!K696</f>
        <v>3.5357320796986999E-4</v>
      </c>
      <c r="M92" s="18">
        <f>'Variables AME'!L696</f>
        <v>3.5408216069209101E-4</v>
      </c>
      <c r="N92" s="18">
        <f>'Variables AME'!M696</f>
        <v>3.5611566746174598E-4</v>
      </c>
      <c r="O92" s="18">
        <f>'Variables AME'!N696</f>
        <v>3.6540386642523298E-4</v>
      </c>
      <c r="P92" s="18">
        <f>'Variables AME'!O696</f>
        <v>3.66026170565664E-4</v>
      </c>
      <c r="Q92" s="18">
        <f>'Variables AME'!P696</f>
        <v>3.7067481520856697E-4</v>
      </c>
      <c r="R92" s="18">
        <f>'Variables AME'!Q696</f>
        <v>3.7611715798552102E-4</v>
      </c>
      <c r="S92" s="18">
        <f>'Variables AME'!R696</f>
        <v>3.7611715799361101E-4</v>
      </c>
      <c r="T92" s="18">
        <f>'Variables AME'!S696</f>
        <v>3.7611715807118101E-4</v>
      </c>
      <c r="U92" s="18">
        <f>'Variables AME'!T696</f>
        <v>3.7611715808216599E-4</v>
      </c>
      <c r="V92" s="18">
        <f>'Variables AME'!U696</f>
        <v>3.7611715799090902E-4</v>
      </c>
      <c r="W92" s="18">
        <f>'Variables AME'!V696</f>
        <v>3.7611715797335697E-4</v>
      </c>
      <c r="X92" s="18">
        <f>'Variables AME'!W696</f>
        <v>3.7611715805837301E-4</v>
      </c>
      <c r="Y92" s="18">
        <f>'Variables AME'!X696</f>
        <v>3.7611715804332E-4</v>
      </c>
      <c r="Z92" s="18">
        <f>'Variables AME'!Y696</f>
        <v>3.7611715803033402E-4</v>
      </c>
      <c r="AA92" s="18">
        <f>'Variables AME'!Z696</f>
        <v>3.7611715809899199E-4</v>
      </c>
      <c r="AB92" s="18">
        <f>'Variables AME'!AA696</f>
        <v>3.7611715797638998E-4</v>
      </c>
      <c r="AC92" s="18">
        <f>'Variables AME'!AB696</f>
        <v>3.7611715804535E-4</v>
      </c>
      <c r="AD92" s="18">
        <f>'Variables AME'!AC696</f>
        <v>3.7611715795686902E-4</v>
      </c>
      <c r="AE92" s="18">
        <f>'Variables AME'!AD696</f>
        <v>3.7611715801157299E-4</v>
      </c>
      <c r="AF92" s="18">
        <f>'Variables AME'!AE696</f>
        <v>3.7611715805882702E-4</v>
      </c>
      <c r="AG92" s="18">
        <f>'Variables AME'!AF696</f>
        <v>3.7611715812171302E-4</v>
      </c>
      <c r="AH92" s="18">
        <f>'Variables AME'!AG696</f>
        <v>3.7611715795542102E-4</v>
      </c>
      <c r="AI92" s="18">
        <f>'Variables AME'!AH696</f>
        <v>3.7611715800340699E-4</v>
      </c>
      <c r="AJ92" s="18">
        <f>'Variables AME'!AI696</f>
        <v>3.7611715800493198E-4</v>
      </c>
      <c r="AK92" s="18">
        <f>'Variables AME'!AJ696</f>
        <v>3.7611715806926501E-4</v>
      </c>
      <c r="AL92" s="18">
        <f>'Variables AME'!AK696</f>
        <v>3.76117158085035E-4</v>
      </c>
      <c r="AM92" s="18">
        <f>'Variables AME'!AL696</f>
        <v>3.7611715809432401E-4</v>
      </c>
      <c r="AN92" s="18">
        <f>'Variables AME'!AM696</f>
        <v>3.7611715808657002E-4</v>
      </c>
      <c r="AO92" s="18">
        <f>'Variables AME'!AN696</f>
        <v>3.7611715811444301E-4</v>
      </c>
      <c r="AP92" s="18">
        <f>'Variables AME'!AO696</f>
        <v>3.7611715804962198E-4</v>
      </c>
      <c r="AQ92" s="18">
        <f>'Variables AME'!AP696</f>
        <v>3.7611715806012302E-4</v>
      </c>
      <c r="AR92" s="18">
        <f>'Variables AME'!AQ696</f>
        <v>3.7611715804349298E-4</v>
      </c>
      <c r="AS92" s="18">
        <f>'Variables AME'!AR696</f>
        <v>3.7611715800155003E-4</v>
      </c>
      <c r="AT92" s="18">
        <f>'Variables AME'!AS696</f>
        <v>3.7611715802218998E-4</v>
      </c>
      <c r="AU92" s="18">
        <f>'Variables AME'!AT696</f>
        <v>3.761171580252E-4</v>
      </c>
      <c r="AV92" s="18">
        <f>'Variables AME'!AU696</f>
        <v>3.76117158065592E-4</v>
      </c>
      <c r="AW92" s="18">
        <f>'Variables AME'!AV696</f>
        <v>3.76117158139856E-4</v>
      </c>
    </row>
    <row r="93" spans="2:49" x14ac:dyDescent="0.25">
      <c r="B93" t="s">
        <v>1719</v>
      </c>
      <c r="C93" s="18">
        <f>'Variables AME'!B697</f>
        <v>1.86881249557996E-4</v>
      </c>
      <c r="D93" s="18">
        <f>'Variables AME'!C697</f>
        <v>1.86881249557996E-4</v>
      </c>
      <c r="E93" s="18">
        <f>'Variables AME'!D697</f>
        <v>1.86881078749025E-4</v>
      </c>
      <c r="F93" s="18">
        <f>'Variables AME'!E697</f>
        <v>1.82440340276319E-4</v>
      </c>
      <c r="G93" s="18">
        <f>'Variables AME'!F697</f>
        <v>1.7405719714949899E-4</v>
      </c>
      <c r="H93" s="18">
        <f>'Variables AME'!G697</f>
        <v>1.77943952728603E-4</v>
      </c>
      <c r="I93" s="18">
        <f>'Variables AME'!H697</f>
        <v>1.9151296664653801E-4</v>
      </c>
      <c r="J93" s="18">
        <f>'Variables AME'!I697</f>
        <v>1.8809525848912601E-4</v>
      </c>
      <c r="K93" s="18">
        <f>'Variables AME'!J697</f>
        <v>1.86461740774699E-4</v>
      </c>
      <c r="L93" s="18">
        <f>'Variables AME'!K697</f>
        <v>1.8856918103894201E-4</v>
      </c>
      <c r="M93" s="18">
        <f>'Variables AME'!L697</f>
        <v>1.93688012961537E-4</v>
      </c>
      <c r="N93" s="18">
        <f>'Variables AME'!M697</f>
        <v>2.0128473794974399E-4</v>
      </c>
      <c r="O93" s="18">
        <f>'Variables AME'!N697</f>
        <v>2.0696315319814E-4</v>
      </c>
      <c r="P93" s="18">
        <f>'Variables AME'!O697</f>
        <v>2.0520117583829999E-4</v>
      </c>
      <c r="Q93" s="18">
        <f>'Variables AME'!P697</f>
        <v>2.0505229336782699E-4</v>
      </c>
      <c r="R93" s="18">
        <f>'Variables AME'!Q697</f>
        <v>2.0533532533091901E-4</v>
      </c>
      <c r="S93" s="18">
        <f>'Variables AME'!R697</f>
        <v>2.0533532531755801E-4</v>
      </c>
      <c r="T93" s="18">
        <f>'Variables AME'!S697</f>
        <v>2.05335325367174E-4</v>
      </c>
      <c r="U93" s="18">
        <f>'Variables AME'!T697</f>
        <v>2.0533532533745501E-4</v>
      </c>
      <c r="V93" s="18">
        <f>'Variables AME'!U697</f>
        <v>2.0533532532319301E-4</v>
      </c>
      <c r="W93" s="18">
        <f>'Variables AME'!V697</f>
        <v>2.0533532535322701E-4</v>
      </c>
      <c r="X93" s="18">
        <f>'Variables AME'!W697</f>
        <v>2.05335325364097E-4</v>
      </c>
      <c r="Y93" s="18">
        <f>'Variables AME'!X697</f>
        <v>2.0533532535321899E-4</v>
      </c>
      <c r="Z93" s="18">
        <f>'Variables AME'!Y697</f>
        <v>2.05335325310552E-4</v>
      </c>
      <c r="AA93" s="18">
        <f>'Variables AME'!Z697</f>
        <v>2.0533532533065701E-4</v>
      </c>
      <c r="AB93" s="18">
        <f>'Variables AME'!AA697</f>
        <v>2.05335325328608E-4</v>
      </c>
      <c r="AC93" s="18">
        <f>'Variables AME'!AB697</f>
        <v>2.0533532536109401E-4</v>
      </c>
      <c r="AD93" s="18">
        <f>'Variables AME'!AC697</f>
        <v>2.0533532537273999E-4</v>
      </c>
      <c r="AE93" s="18">
        <f>'Variables AME'!AD697</f>
        <v>2.0533532538399499E-4</v>
      </c>
      <c r="AF93" s="18">
        <f>'Variables AME'!AE697</f>
        <v>2.0533532534075299E-4</v>
      </c>
      <c r="AG93" s="18">
        <f>'Variables AME'!AF697</f>
        <v>2.05335325356622E-4</v>
      </c>
      <c r="AH93" s="18">
        <f>'Variables AME'!AG697</f>
        <v>2.05335325339977E-4</v>
      </c>
      <c r="AI93" s="18">
        <f>'Variables AME'!AH697</f>
        <v>2.0533532534575401E-4</v>
      </c>
      <c r="AJ93" s="18">
        <f>'Variables AME'!AI697</f>
        <v>2.0533532535743599E-4</v>
      </c>
      <c r="AK93" s="18">
        <f>'Variables AME'!AJ697</f>
        <v>2.05335325346763E-4</v>
      </c>
      <c r="AL93" s="18">
        <f>'Variables AME'!AK697</f>
        <v>2.05335325359891E-4</v>
      </c>
      <c r="AM93" s="18">
        <f>'Variables AME'!AL697</f>
        <v>2.05335325308E-4</v>
      </c>
      <c r="AN93" s="18">
        <f>'Variables AME'!AM697</f>
        <v>2.05335325331816E-4</v>
      </c>
      <c r="AO93" s="18">
        <f>'Variables AME'!AN697</f>
        <v>2.0533532531844301E-4</v>
      </c>
      <c r="AP93" s="18">
        <f>'Variables AME'!AO697</f>
        <v>2.0533532535701199E-4</v>
      </c>
      <c r="AQ93" s="18">
        <f>'Variables AME'!AP697</f>
        <v>2.0533532534078999E-4</v>
      </c>
      <c r="AR93" s="18">
        <f>'Variables AME'!AQ697</f>
        <v>2.0533532536566701E-4</v>
      </c>
      <c r="AS93" s="18">
        <f>'Variables AME'!AR697</f>
        <v>2.05335325331188E-4</v>
      </c>
      <c r="AT93" s="18">
        <f>'Variables AME'!AS697</f>
        <v>2.05335325361825E-4</v>
      </c>
      <c r="AU93" s="18">
        <f>'Variables AME'!AT697</f>
        <v>2.0533532531489401E-4</v>
      </c>
      <c r="AV93" s="18">
        <f>'Variables AME'!AU697</f>
        <v>2.0533532533347499E-4</v>
      </c>
      <c r="AW93" s="18">
        <f>'Variables AME'!AV697</f>
        <v>2.0533532536065499E-4</v>
      </c>
    </row>
    <row r="94" spans="2:49" x14ac:dyDescent="0.25">
      <c r="B94" t="s">
        <v>2062</v>
      </c>
      <c r="C94" s="18">
        <f>'Variables AME'!B698</f>
        <v>1.9450598166912199E-3</v>
      </c>
      <c r="D94" s="18">
        <f>'Variables AME'!C698</f>
        <v>1.9450598166912199E-3</v>
      </c>
      <c r="E94" s="18">
        <f>'Variables AME'!D698</f>
        <v>1.9450598685477299E-3</v>
      </c>
      <c r="F94" s="18">
        <f>'Variables AME'!E698</f>
        <v>1.9641715287463E-3</v>
      </c>
      <c r="G94" s="18">
        <f>'Variables AME'!F698</f>
        <v>1.9202772163429301E-3</v>
      </c>
      <c r="H94" s="18">
        <f>'Variables AME'!G698</f>
        <v>1.9137058734755999E-3</v>
      </c>
      <c r="I94" s="18">
        <f>'Variables AME'!H698</f>
        <v>1.9930963534991902E-3</v>
      </c>
      <c r="J94" s="18">
        <f>'Variables AME'!I698</f>
        <v>2.0008158380225801E-3</v>
      </c>
      <c r="K94" s="18">
        <f>'Variables AME'!J698</f>
        <v>1.9857426628885201E-3</v>
      </c>
      <c r="L94" s="18">
        <f>'Variables AME'!K698</f>
        <v>1.9905705004686601E-3</v>
      </c>
      <c r="M94" s="18">
        <f>'Variables AME'!L698</f>
        <v>2.0061217203961E-3</v>
      </c>
      <c r="N94" s="18">
        <f>'Variables AME'!M698</f>
        <v>2.0412406107979302E-3</v>
      </c>
      <c r="O94" s="18">
        <f>'Variables AME'!N698</f>
        <v>2.0878636779910801E-3</v>
      </c>
      <c r="P94" s="18">
        <f>'Variables AME'!O698</f>
        <v>2.0591052429699799E-3</v>
      </c>
      <c r="Q94" s="18">
        <f>'Variables AME'!P698</f>
        <v>2.1230200064143701E-3</v>
      </c>
      <c r="R94" s="18">
        <f>'Variables AME'!Q698</f>
        <v>2.1421543913918099E-3</v>
      </c>
      <c r="S94" s="18">
        <f>'Variables AME'!R698</f>
        <v>2.1421543920723202E-3</v>
      </c>
      <c r="T94" s="18">
        <f>'Variables AME'!S698</f>
        <v>2.1421543910632702E-3</v>
      </c>
      <c r="U94" s="18">
        <f>'Variables AME'!T698</f>
        <v>2.1421543924143101E-3</v>
      </c>
      <c r="V94" s="18">
        <f>'Variables AME'!U698</f>
        <v>2.14215439181515E-3</v>
      </c>
      <c r="W94" s="18">
        <f>'Variables AME'!V698</f>
        <v>2.1421543932768901E-3</v>
      </c>
      <c r="X94" s="18">
        <f>'Variables AME'!W698</f>
        <v>2.1421543921436E-3</v>
      </c>
      <c r="Y94" s="18">
        <f>'Variables AME'!X698</f>
        <v>2.1421543912494498E-3</v>
      </c>
      <c r="Z94" s="18">
        <f>'Variables AME'!Y698</f>
        <v>2.1421543919677702E-3</v>
      </c>
      <c r="AA94" s="18">
        <f>'Variables AME'!Z698</f>
        <v>2.14215439166609E-3</v>
      </c>
      <c r="AB94" s="18">
        <f>'Variables AME'!AA698</f>
        <v>2.1421543926148099E-3</v>
      </c>
      <c r="AC94" s="18">
        <f>'Variables AME'!AB698</f>
        <v>2.1421543932328702E-3</v>
      </c>
      <c r="AD94" s="18">
        <f>'Variables AME'!AC698</f>
        <v>2.1421543920707099E-3</v>
      </c>
      <c r="AE94" s="18">
        <f>'Variables AME'!AD698</f>
        <v>2.1421543916632299E-3</v>
      </c>
      <c r="AF94" s="18">
        <f>'Variables AME'!AE698</f>
        <v>2.14215439241075E-3</v>
      </c>
      <c r="AG94" s="18">
        <f>'Variables AME'!AF698</f>
        <v>2.1421543921015199E-3</v>
      </c>
      <c r="AH94" s="18">
        <f>'Variables AME'!AG698</f>
        <v>2.1421543911470898E-3</v>
      </c>
      <c r="AI94" s="18">
        <f>'Variables AME'!AH698</f>
        <v>2.1421543915057101E-3</v>
      </c>
      <c r="AJ94" s="18">
        <f>'Variables AME'!AI698</f>
        <v>2.1421543926120998E-3</v>
      </c>
      <c r="AK94" s="18">
        <f>'Variables AME'!AJ698</f>
        <v>2.1421543912591499E-3</v>
      </c>
      <c r="AL94" s="18">
        <f>'Variables AME'!AK698</f>
        <v>2.1421543914510099E-3</v>
      </c>
      <c r="AM94" s="18">
        <f>'Variables AME'!AL698</f>
        <v>2.1421543923018801E-3</v>
      </c>
      <c r="AN94" s="18">
        <f>'Variables AME'!AM698</f>
        <v>2.1421543929630799E-3</v>
      </c>
      <c r="AO94" s="18">
        <f>'Variables AME'!AN698</f>
        <v>2.1421543927588899E-3</v>
      </c>
      <c r="AP94" s="18">
        <f>'Variables AME'!AO698</f>
        <v>2.1421543917818499E-3</v>
      </c>
      <c r="AQ94" s="18">
        <f>'Variables AME'!AP698</f>
        <v>2.1421543927837598E-3</v>
      </c>
      <c r="AR94" s="18">
        <f>'Variables AME'!AQ698</f>
        <v>2.1421543929698301E-3</v>
      </c>
      <c r="AS94" s="18">
        <f>'Variables AME'!AR698</f>
        <v>2.1421543911376698E-3</v>
      </c>
      <c r="AT94" s="18">
        <f>'Variables AME'!AS698</f>
        <v>2.1421543919886302E-3</v>
      </c>
      <c r="AU94" s="18">
        <f>'Variables AME'!AT698</f>
        <v>2.1421543923569901E-3</v>
      </c>
      <c r="AV94" s="18">
        <f>'Variables AME'!AU698</f>
        <v>2.1421543917110701E-3</v>
      </c>
      <c r="AW94" s="18">
        <f>'Variables AME'!AV698</f>
        <v>2.1421543926726898E-3</v>
      </c>
    </row>
    <row r="95" spans="2:49" x14ac:dyDescent="0.25">
      <c r="B95" t="s">
        <v>2063</v>
      </c>
      <c r="C95" s="18">
        <f>'Variables AME'!B699</f>
        <v>1.1399277829558599E-4</v>
      </c>
      <c r="D95" s="18">
        <f>'Variables AME'!C699</f>
        <v>1.1399277829558599E-4</v>
      </c>
      <c r="E95" s="18">
        <f>'Variables AME'!D699</f>
        <v>1.13992777313478E-4</v>
      </c>
      <c r="F95" s="18">
        <f>'Variables AME'!E699</f>
        <v>1.15204069709463E-4</v>
      </c>
      <c r="G95" s="18">
        <f>'Variables AME'!F699</f>
        <v>1.13676328015594E-4</v>
      </c>
      <c r="H95" s="18">
        <f>'Variables AME'!G699</f>
        <v>1.1206639500440999E-4</v>
      </c>
      <c r="I95" s="18">
        <f>'Variables AME'!H699</f>
        <v>1.17063578914829E-4</v>
      </c>
      <c r="J95" s="18">
        <f>'Variables AME'!I699</f>
        <v>1.18675252711284E-4</v>
      </c>
      <c r="K95" s="18">
        <f>'Variables AME'!J699</f>
        <v>1.18270548816831E-4</v>
      </c>
      <c r="L95" s="18">
        <f>'Variables AME'!K699</f>
        <v>1.1901470674992101E-4</v>
      </c>
      <c r="M95" s="18">
        <f>'Variables AME'!L699</f>
        <v>1.20391185714723E-4</v>
      </c>
      <c r="N95" s="18">
        <f>'Variables AME'!M699</f>
        <v>1.2296830255117199E-4</v>
      </c>
      <c r="O95" s="18">
        <f>'Variables AME'!N699</f>
        <v>1.2555681907056699E-4</v>
      </c>
      <c r="P95" s="18">
        <f>'Variables AME'!O699</f>
        <v>1.23517013266809E-4</v>
      </c>
      <c r="Q95" s="18">
        <f>'Variables AME'!P699</f>
        <v>1.2784688397767199E-4</v>
      </c>
      <c r="R95" s="18">
        <f>'Variables AME'!Q699</f>
        <v>1.2839587592745999E-4</v>
      </c>
      <c r="S95" s="18">
        <f>'Variables AME'!R699</f>
        <v>1.28395875856372E-4</v>
      </c>
      <c r="T95" s="18">
        <f>'Variables AME'!S699</f>
        <v>1.2839587592573701E-4</v>
      </c>
      <c r="U95" s="18">
        <f>'Variables AME'!T699</f>
        <v>1.28395875891156E-4</v>
      </c>
      <c r="V95" s="18">
        <f>'Variables AME'!U699</f>
        <v>1.2839587588887801E-4</v>
      </c>
      <c r="W95" s="18">
        <f>'Variables AME'!V699</f>
        <v>1.28395875897408E-4</v>
      </c>
      <c r="X95" s="18">
        <f>'Variables AME'!W699</f>
        <v>1.2839587595899401E-4</v>
      </c>
      <c r="Y95" s="18">
        <f>'Variables AME'!X699</f>
        <v>1.2839587590791299E-4</v>
      </c>
      <c r="Z95" s="18">
        <f>'Variables AME'!Y699</f>
        <v>1.2839587586853E-4</v>
      </c>
      <c r="AA95" s="18">
        <f>'Variables AME'!Z699</f>
        <v>1.2839587592142199E-4</v>
      </c>
      <c r="AB95" s="18">
        <f>'Variables AME'!AA699</f>
        <v>1.28395875890134E-4</v>
      </c>
      <c r="AC95" s="18">
        <f>'Variables AME'!AB699</f>
        <v>1.28395875924422E-4</v>
      </c>
      <c r="AD95" s="18">
        <f>'Variables AME'!AC699</f>
        <v>1.2839587591031301E-4</v>
      </c>
      <c r="AE95" s="18">
        <f>'Variables AME'!AD699</f>
        <v>1.2839587591961099E-4</v>
      </c>
      <c r="AF95" s="18">
        <f>'Variables AME'!AE699</f>
        <v>1.28395875875693E-4</v>
      </c>
      <c r="AG95" s="18">
        <f>'Variables AME'!AF699</f>
        <v>1.2839587592502799E-4</v>
      </c>
      <c r="AH95" s="18">
        <f>'Variables AME'!AG699</f>
        <v>1.2839587593549301E-4</v>
      </c>
      <c r="AI95" s="18">
        <f>'Variables AME'!AH699</f>
        <v>1.28395875913606E-4</v>
      </c>
      <c r="AJ95" s="18">
        <f>'Variables AME'!AI699</f>
        <v>1.2839587589087901E-4</v>
      </c>
      <c r="AK95" s="18">
        <f>'Variables AME'!AJ699</f>
        <v>1.28395875914778E-4</v>
      </c>
      <c r="AL95" s="18">
        <f>'Variables AME'!AK699</f>
        <v>1.2839587591245599E-4</v>
      </c>
      <c r="AM95" s="18">
        <f>'Variables AME'!AL699</f>
        <v>1.2839587588844801E-4</v>
      </c>
      <c r="AN95" s="18">
        <f>'Variables AME'!AM699</f>
        <v>1.2839587590110599E-4</v>
      </c>
      <c r="AO95" s="18">
        <f>'Variables AME'!AN699</f>
        <v>1.28395875934062E-4</v>
      </c>
      <c r="AP95" s="18">
        <f>'Variables AME'!AO699</f>
        <v>1.2839587588044199E-4</v>
      </c>
      <c r="AQ95" s="18">
        <f>'Variables AME'!AP699</f>
        <v>1.2839587590514001E-4</v>
      </c>
      <c r="AR95" s="18">
        <f>'Variables AME'!AQ699</f>
        <v>1.2839587595401701E-4</v>
      </c>
      <c r="AS95" s="18">
        <f>'Variables AME'!AR699</f>
        <v>1.2839587589704601E-4</v>
      </c>
      <c r="AT95" s="18">
        <f>'Variables AME'!AS699</f>
        <v>1.2839587590359101E-4</v>
      </c>
      <c r="AU95" s="18">
        <f>'Variables AME'!AT699</f>
        <v>1.28395875924777E-4</v>
      </c>
      <c r="AV95" s="18">
        <f>'Variables AME'!AU699</f>
        <v>1.2839587592695199E-4</v>
      </c>
      <c r="AW95" s="18">
        <f>'Variables AME'!AV699</f>
        <v>1.2839587590540101E-4</v>
      </c>
    </row>
    <row r="96" spans="2:49" x14ac:dyDescent="0.25">
      <c r="B96" t="s">
        <v>2064</v>
      </c>
      <c r="C96" s="18">
        <f>'Variables AME'!B700</f>
        <v>8.3574634728585703E-4</v>
      </c>
      <c r="D96" s="18">
        <f>'Variables AME'!C700</f>
        <v>8.3574634728585703E-4</v>
      </c>
      <c r="E96" s="18">
        <f>'Variables AME'!D700</f>
        <v>8.3574928919080997E-4</v>
      </c>
      <c r="F96" s="18">
        <f>'Variables AME'!E700</f>
        <v>8.4370837862270804E-4</v>
      </c>
      <c r="G96" s="18">
        <f>'Variables AME'!F700</f>
        <v>8.3286713142323595E-4</v>
      </c>
      <c r="H96" s="18">
        <f>'Variables AME'!G700</f>
        <v>8.3097553316518503E-4</v>
      </c>
      <c r="I96" s="18">
        <f>'Variables AME'!H700</f>
        <v>8.6883410588867399E-4</v>
      </c>
      <c r="J96" s="18">
        <f>'Variables AME'!I700</f>
        <v>8.7078278887403398E-4</v>
      </c>
      <c r="K96" s="18">
        <f>'Variables AME'!J700</f>
        <v>8.7715943544395495E-4</v>
      </c>
      <c r="L96" s="18">
        <f>'Variables AME'!K700</f>
        <v>8.9333876353465296E-4</v>
      </c>
      <c r="M96" s="18">
        <f>'Variables AME'!L700</f>
        <v>8.9387831373548504E-4</v>
      </c>
      <c r="N96" s="18">
        <f>'Variables AME'!M700</f>
        <v>8.9835319634919304E-4</v>
      </c>
      <c r="O96" s="18">
        <f>'Variables AME'!N700</f>
        <v>9.1835797436645304E-4</v>
      </c>
      <c r="P96" s="18">
        <f>'Variables AME'!O700</f>
        <v>9.0476973699663704E-4</v>
      </c>
      <c r="Q96" s="18">
        <f>'Variables AME'!P700</f>
        <v>9.4219290822940196E-4</v>
      </c>
      <c r="R96" s="18">
        <f>'Variables AME'!Q700</f>
        <v>9.6425041376443205E-4</v>
      </c>
      <c r="S96" s="18">
        <f>'Variables AME'!R700</f>
        <v>9.6425041361293301E-4</v>
      </c>
      <c r="T96" s="18">
        <f>'Variables AME'!S700</f>
        <v>9.6425041368174201E-4</v>
      </c>
      <c r="U96" s="18">
        <f>'Variables AME'!T700</f>
        <v>9.6425041363740898E-4</v>
      </c>
      <c r="V96" s="18">
        <f>'Variables AME'!U700</f>
        <v>9.6425041372717605E-4</v>
      </c>
      <c r="W96" s="18">
        <f>'Variables AME'!V700</f>
        <v>9.6425041350717505E-4</v>
      </c>
      <c r="X96" s="18">
        <f>'Variables AME'!W700</f>
        <v>9.6425041367501898E-4</v>
      </c>
      <c r="Y96" s="18">
        <f>'Variables AME'!X700</f>
        <v>9.64250413653601E-4</v>
      </c>
      <c r="Z96" s="18">
        <f>'Variables AME'!Y700</f>
        <v>9.6425041364933304E-4</v>
      </c>
      <c r="AA96" s="18">
        <f>'Variables AME'!Z700</f>
        <v>9.6425041372237303E-4</v>
      </c>
      <c r="AB96" s="18">
        <f>'Variables AME'!AA700</f>
        <v>9.6425041366808703E-4</v>
      </c>
      <c r="AC96" s="18">
        <f>'Variables AME'!AB700</f>
        <v>9.6425041351824801E-4</v>
      </c>
      <c r="AD96" s="18">
        <f>'Variables AME'!AC700</f>
        <v>9.6425041379436004E-4</v>
      </c>
      <c r="AE96" s="18">
        <f>'Variables AME'!AD700</f>
        <v>9.6425041364157395E-4</v>
      </c>
      <c r="AF96" s="18">
        <f>'Variables AME'!AE700</f>
        <v>9.6425041355435097E-4</v>
      </c>
      <c r="AG96" s="18">
        <f>'Variables AME'!AF700</f>
        <v>9.6425041364079495E-4</v>
      </c>
      <c r="AH96" s="18">
        <f>'Variables AME'!AG700</f>
        <v>9.6425041376413205E-4</v>
      </c>
      <c r="AI96" s="18">
        <f>'Variables AME'!AH700</f>
        <v>9.6425041364348702E-4</v>
      </c>
      <c r="AJ96" s="18">
        <f>'Variables AME'!AI700</f>
        <v>9.6425041366301903E-4</v>
      </c>
      <c r="AK96" s="18">
        <f>'Variables AME'!AJ700</f>
        <v>9.6425041368485898E-4</v>
      </c>
      <c r="AL96" s="18">
        <f>'Variables AME'!AK700</f>
        <v>9.6425041362162799E-4</v>
      </c>
      <c r="AM96" s="18">
        <f>'Variables AME'!AL700</f>
        <v>9.6425041367009302E-4</v>
      </c>
      <c r="AN96" s="18">
        <f>'Variables AME'!AM700</f>
        <v>9.6425041377777695E-4</v>
      </c>
      <c r="AO96" s="18">
        <f>'Variables AME'!AN700</f>
        <v>9.6425041369480199E-4</v>
      </c>
      <c r="AP96" s="18">
        <f>'Variables AME'!AO700</f>
        <v>9.6425041354169995E-4</v>
      </c>
      <c r="AQ96" s="18">
        <f>'Variables AME'!AP700</f>
        <v>9.6425041361031098E-4</v>
      </c>
      <c r="AR96" s="18">
        <f>'Variables AME'!AQ700</f>
        <v>9.6425041366438003E-4</v>
      </c>
      <c r="AS96" s="18">
        <f>'Variables AME'!AR700</f>
        <v>9.6425041372506196E-4</v>
      </c>
      <c r="AT96" s="18">
        <f>'Variables AME'!AS700</f>
        <v>9.6425041373638602E-4</v>
      </c>
      <c r="AU96" s="18">
        <f>'Variables AME'!AT700</f>
        <v>9.64250413584698E-4</v>
      </c>
      <c r="AV96" s="18">
        <f>'Variables AME'!AU700</f>
        <v>9.6425041375028798E-4</v>
      </c>
      <c r="AW96" s="18">
        <f>'Variables AME'!AV700</f>
        <v>9.6425041371227499E-4</v>
      </c>
    </row>
    <row r="97" spans="2:49" x14ac:dyDescent="0.25">
      <c r="B97" t="s">
        <v>2065</v>
      </c>
      <c r="C97" s="18">
        <f>'Variables AME'!B701</f>
        <v>1.3835187564510099E-3</v>
      </c>
      <c r="D97" s="18">
        <f>'Variables AME'!C701</f>
        <v>1.3835187564510099E-3</v>
      </c>
      <c r="E97" s="18">
        <f>'Variables AME'!D701</f>
        <v>1.3835365869824801E-3</v>
      </c>
      <c r="F97" s="18">
        <f>'Variables AME'!E701</f>
        <v>1.15262000263624E-3</v>
      </c>
      <c r="G97" s="18">
        <f>'Variables AME'!F701</f>
        <v>1.19333698049827E-3</v>
      </c>
      <c r="H97" s="18">
        <f>'Variables AME'!G701</f>
        <v>1.41872846545296E-3</v>
      </c>
      <c r="I97" s="18">
        <f>'Variables AME'!H701</f>
        <v>1.1670210344133199E-3</v>
      </c>
      <c r="J97" s="18">
        <f>'Variables AME'!I701</f>
        <v>1.3781207656970199E-3</v>
      </c>
      <c r="K97" s="18">
        <f>'Variables AME'!J701</f>
        <v>1.04234434034662E-3</v>
      </c>
      <c r="L97" s="18">
        <f>'Variables AME'!K701</f>
        <v>1.0824777111494699E-3</v>
      </c>
      <c r="M97" s="18">
        <f>'Variables AME'!L701</f>
        <v>9.9126869202333101E-4</v>
      </c>
      <c r="N97" s="18">
        <f>'Variables AME'!M701</f>
        <v>9.0412750073846004E-4</v>
      </c>
      <c r="O97" s="18">
        <f>'Variables AME'!N701</f>
        <v>1.0327822114291399E-3</v>
      </c>
      <c r="P97" s="18">
        <f>'Variables AME'!O701</f>
        <v>9.8046028027739206E-4</v>
      </c>
      <c r="Q97" s="18">
        <f>'Variables AME'!P701</f>
        <v>9.9036749209310197E-4</v>
      </c>
      <c r="R97" s="18">
        <f>'Variables AME'!Q701</f>
        <v>9.9946749443079099E-4</v>
      </c>
      <c r="S97" s="18">
        <f>'Variables AME'!R701</f>
        <v>9.9946749412457999E-4</v>
      </c>
      <c r="T97" s="18">
        <f>'Variables AME'!S701</f>
        <v>9.99467494374208E-4</v>
      </c>
      <c r="U97" s="18">
        <f>'Variables AME'!T701</f>
        <v>9.9946749375216999E-4</v>
      </c>
      <c r="V97" s="18">
        <f>'Variables AME'!U701</f>
        <v>9.9946749420887909E-4</v>
      </c>
      <c r="W97" s="18">
        <f>'Variables AME'!V701</f>
        <v>9.9946749377417691E-4</v>
      </c>
      <c r="X97" s="18">
        <f>'Variables AME'!W701</f>
        <v>9.9946749420417908E-4</v>
      </c>
      <c r="Y97" s="18">
        <f>'Variables AME'!X701</f>
        <v>9.9946749402339097E-4</v>
      </c>
      <c r="Z97" s="18">
        <f>'Variables AME'!Y701</f>
        <v>9.99467494375766E-4</v>
      </c>
      <c r="AA97" s="18">
        <f>'Variables AME'!Z701</f>
        <v>9.9946749411022298E-4</v>
      </c>
      <c r="AB97" s="18">
        <f>'Variables AME'!AA701</f>
        <v>9.994674939414281E-4</v>
      </c>
      <c r="AC97" s="18">
        <f>'Variables AME'!AB701</f>
        <v>9.9946749431731297E-4</v>
      </c>
      <c r="AD97" s="18">
        <f>'Variables AME'!AC701</f>
        <v>9.9946749440081692E-4</v>
      </c>
      <c r="AE97" s="18">
        <f>'Variables AME'!AD701</f>
        <v>9.9946749378298496E-4</v>
      </c>
      <c r="AF97" s="18">
        <f>'Variables AME'!AE701</f>
        <v>9.9946749409212093E-4</v>
      </c>
      <c r="AG97" s="18">
        <f>'Variables AME'!AF701</f>
        <v>9.9946749399417605E-4</v>
      </c>
      <c r="AH97" s="18">
        <f>'Variables AME'!AG701</f>
        <v>9.9946749412178405E-4</v>
      </c>
      <c r="AI97" s="18">
        <f>'Variables AME'!AH701</f>
        <v>9.9946749424245206E-4</v>
      </c>
      <c r="AJ97" s="18">
        <f>'Variables AME'!AI701</f>
        <v>9.9946749377807895E-4</v>
      </c>
      <c r="AK97" s="18">
        <f>'Variables AME'!AJ701</f>
        <v>9.9946749396484101E-4</v>
      </c>
      <c r="AL97" s="18">
        <f>'Variables AME'!AK701</f>
        <v>9.9946749396461095E-4</v>
      </c>
      <c r="AM97" s="18">
        <f>'Variables AME'!AL701</f>
        <v>9.9946749396867497E-4</v>
      </c>
      <c r="AN97" s="18">
        <f>'Variables AME'!AM701</f>
        <v>9.9946749426505594E-4</v>
      </c>
      <c r="AO97" s="18">
        <f>'Variables AME'!AN701</f>
        <v>9.9946749431887205E-4</v>
      </c>
      <c r="AP97" s="18">
        <f>'Variables AME'!AO701</f>
        <v>9.9946749411968091E-4</v>
      </c>
      <c r="AQ97" s="18">
        <f>'Variables AME'!AP701</f>
        <v>9.9946749429772989E-4</v>
      </c>
      <c r="AR97" s="18">
        <f>'Variables AME'!AQ701</f>
        <v>9.9946749398210498E-4</v>
      </c>
      <c r="AS97" s="18">
        <f>'Variables AME'!AR701</f>
        <v>9.9946749426367402E-4</v>
      </c>
      <c r="AT97" s="18">
        <f>'Variables AME'!AS701</f>
        <v>9.9946749440539204E-4</v>
      </c>
      <c r="AU97" s="18">
        <f>'Variables AME'!AT701</f>
        <v>9.9946749432912405E-4</v>
      </c>
      <c r="AV97" s="18">
        <f>'Variables AME'!AU701</f>
        <v>9.9946749410293107E-4</v>
      </c>
      <c r="AW97" s="18">
        <f>'Variables AME'!AV701</f>
        <v>9.9946749379528502E-4</v>
      </c>
    </row>
    <row r="98" spans="2:49" x14ac:dyDescent="0.25">
      <c r="B98" t="s">
        <v>2066</v>
      </c>
      <c r="C98" s="18">
        <f>'Variables AME'!B702</f>
        <v>8.0432603977267101E-4</v>
      </c>
      <c r="D98" s="18">
        <f>'Variables AME'!C702</f>
        <v>8.0432603977267101E-4</v>
      </c>
      <c r="E98" s="18">
        <f>'Variables AME'!D702</f>
        <v>8.0432912492262401E-4</v>
      </c>
      <c r="F98" s="18">
        <f>'Variables AME'!E702</f>
        <v>7.8381951428361195E-4</v>
      </c>
      <c r="G98" s="18">
        <f>'Variables AME'!F702</f>
        <v>7.3500150757728705E-4</v>
      </c>
      <c r="H98" s="18">
        <f>'Variables AME'!G702</f>
        <v>8.1713954237828197E-4</v>
      </c>
      <c r="I98" s="18">
        <f>'Variables AME'!H702</f>
        <v>8.3068104269447198E-4</v>
      </c>
      <c r="J98" s="18">
        <f>'Variables AME'!I702</f>
        <v>7.79492844387394E-4</v>
      </c>
      <c r="K98" s="18">
        <f>'Variables AME'!J702</f>
        <v>7.5984766719421504E-4</v>
      </c>
      <c r="L98" s="18">
        <f>'Variables AME'!K702</f>
        <v>7.7492908534250796E-4</v>
      </c>
      <c r="M98" s="18">
        <f>'Variables AME'!L702</f>
        <v>7.7390265730959697E-4</v>
      </c>
      <c r="N98" s="18">
        <f>'Variables AME'!M702</f>
        <v>7.5597906150973702E-4</v>
      </c>
      <c r="O98" s="18">
        <f>'Variables AME'!N702</f>
        <v>7.9843474793540902E-4</v>
      </c>
      <c r="P98" s="18">
        <f>'Variables AME'!O702</f>
        <v>8.2277218426053905E-4</v>
      </c>
      <c r="Q98" s="18">
        <f>'Variables AME'!P702</f>
        <v>8.1044553038073903E-4</v>
      </c>
      <c r="R98" s="18">
        <f>'Variables AME'!Q702</f>
        <v>8.2520188818823803E-4</v>
      </c>
      <c r="S98" s="18">
        <f>'Variables AME'!R702</f>
        <v>8.2520188759186504E-4</v>
      </c>
      <c r="T98" s="18">
        <f>'Variables AME'!S702</f>
        <v>8.2520188796743701E-4</v>
      </c>
      <c r="U98" s="18">
        <f>'Variables AME'!T702</f>
        <v>8.2520188753706101E-4</v>
      </c>
      <c r="V98" s="18">
        <f>'Variables AME'!U702</f>
        <v>8.25201887448196E-4</v>
      </c>
      <c r="W98" s="18">
        <f>'Variables AME'!V702</f>
        <v>8.2520188789273396E-4</v>
      </c>
      <c r="X98" s="18">
        <f>'Variables AME'!W702</f>
        <v>8.25201888069357E-4</v>
      </c>
      <c r="Y98" s="18">
        <f>'Variables AME'!X702</f>
        <v>8.2520188768652196E-4</v>
      </c>
      <c r="Z98" s="18">
        <f>'Variables AME'!Y702</f>
        <v>8.2520188753893505E-4</v>
      </c>
      <c r="AA98" s="18">
        <f>'Variables AME'!Z702</f>
        <v>8.2520188784146898E-4</v>
      </c>
      <c r="AB98" s="18">
        <f>'Variables AME'!AA702</f>
        <v>8.2520188770990495E-4</v>
      </c>
      <c r="AC98" s="18">
        <f>'Variables AME'!AB702</f>
        <v>8.2520188771717301E-4</v>
      </c>
      <c r="AD98" s="18">
        <f>'Variables AME'!AC702</f>
        <v>8.2520188774331702E-4</v>
      </c>
      <c r="AE98" s="18">
        <f>'Variables AME'!AD702</f>
        <v>8.2520188797677904E-4</v>
      </c>
      <c r="AF98" s="18">
        <f>'Variables AME'!AE702</f>
        <v>8.25201888021231E-4</v>
      </c>
      <c r="AG98" s="18">
        <f>'Variables AME'!AF702</f>
        <v>8.2520188779310999E-4</v>
      </c>
      <c r="AH98" s="18">
        <f>'Variables AME'!AG702</f>
        <v>8.2520188778481801E-4</v>
      </c>
      <c r="AI98" s="18">
        <f>'Variables AME'!AH702</f>
        <v>8.2520188780380998E-4</v>
      </c>
      <c r="AJ98" s="18">
        <f>'Variables AME'!AI702</f>
        <v>8.2520188798929897E-4</v>
      </c>
      <c r="AK98" s="18">
        <f>'Variables AME'!AJ702</f>
        <v>8.2520188776828002E-4</v>
      </c>
      <c r="AL98" s="18">
        <f>'Variables AME'!AK702</f>
        <v>8.2520188772055897E-4</v>
      </c>
      <c r="AM98" s="18">
        <f>'Variables AME'!AL702</f>
        <v>8.2520188800645398E-4</v>
      </c>
      <c r="AN98" s="18">
        <f>'Variables AME'!AM702</f>
        <v>8.2520188787472395E-4</v>
      </c>
      <c r="AO98" s="18">
        <f>'Variables AME'!AN702</f>
        <v>8.2520188771845399E-4</v>
      </c>
      <c r="AP98" s="18">
        <f>'Variables AME'!AO702</f>
        <v>8.2520188773803403E-4</v>
      </c>
      <c r="AQ98" s="18">
        <f>'Variables AME'!AP702</f>
        <v>8.2520188770060705E-4</v>
      </c>
      <c r="AR98" s="18">
        <f>'Variables AME'!AQ702</f>
        <v>8.2520188783845501E-4</v>
      </c>
      <c r="AS98" s="18">
        <f>'Variables AME'!AR702</f>
        <v>8.2520188787104504E-4</v>
      </c>
      <c r="AT98" s="18">
        <f>'Variables AME'!AS702</f>
        <v>8.25201887974605E-4</v>
      </c>
      <c r="AU98" s="18">
        <f>'Variables AME'!AT702</f>
        <v>8.2520188769147395E-4</v>
      </c>
      <c r="AV98" s="18">
        <f>'Variables AME'!AU702</f>
        <v>8.2520188800077503E-4</v>
      </c>
      <c r="AW98" s="18">
        <f>'Variables AME'!AV702</f>
        <v>8.2520188792108704E-4</v>
      </c>
    </row>
    <row r="99" spans="2:49" x14ac:dyDescent="0.25">
      <c r="B99" t="s">
        <v>2067</v>
      </c>
      <c r="C99" s="18">
        <f>'Variables AME'!B703</f>
        <v>6.5285007284956401E-4</v>
      </c>
      <c r="D99" s="18">
        <f>'Variables AME'!C703</f>
        <v>6.5285007284956401E-4</v>
      </c>
      <c r="E99" s="18">
        <f>'Variables AME'!D703</f>
        <v>6.5284998180078796E-4</v>
      </c>
      <c r="F99" s="18">
        <f>'Variables AME'!E703</f>
        <v>6.5526772636364996E-4</v>
      </c>
      <c r="G99" s="18">
        <f>'Variables AME'!F703</f>
        <v>6.2489544012238102E-4</v>
      </c>
      <c r="H99" s="18">
        <f>'Variables AME'!G703</f>
        <v>6.0499387050502403E-4</v>
      </c>
      <c r="I99" s="18">
        <f>'Variables AME'!H703</f>
        <v>6.3276833183758803E-4</v>
      </c>
      <c r="J99" s="18">
        <f>'Variables AME'!I703</f>
        <v>6.2941346408878704E-4</v>
      </c>
      <c r="K99" s="18">
        <f>'Variables AME'!J703</f>
        <v>6.1485018667110003E-4</v>
      </c>
      <c r="L99" s="18">
        <f>'Variables AME'!K703</f>
        <v>6.19761979537396E-4</v>
      </c>
      <c r="M99" s="18">
        <f>'Variables AME'!L703</f>
        <v>6.1835033715695702E-4</v>
      </c>
      <c r="N99" s="18">
        <f>'Variables AME'!M703</f>
        <v>6.2032473406556095E-4</v>
      </c>
      <c r="O99" s="18">
        <f>'Variables AME'!N703</f>
        <v>6.3751628717072305E-4</v>
      </c>
      <c r="P99" s="18">
        <f>'Variables AME'!O703</f>
        <v>6.3427464528760795E-4</v>
      </c>
      <c r="Q99" s="18">
        <f>'Variables AME'!P703</f>
        <v>6.3518116475215697E-4</v>
      </c>
      <c r="R99" s="18">
        <f>'Variables AME'!Q703</f>
        <v>6.3803662500621695E-4</v>
      </c>
      <c r="S99" s="18">
        <f>'Variables AME'!R703</f>
        <v>6.3803662497295102E-4</v>
      </c>
      <c r="T99" s="18">
        <f>'Variables AME'!S703</f>
        <v>6.3803662492387201E-4</v>
      </c>
      <c r="U99" s="18">
        <f>'Variables AME'!T703</f>
        <v>6.3803662509456403E-4</v>
      </c>
      <c r="V99" s="18">
        <f>'Variables AME'!U703</f>
        <v>6.3803662485074301E-4</v>
      </c>
      <c r="W99" s="18">
        <f>'Variables AME'!V703</f>
        <v>6.3803662475708399E-4</v>
      </c>
      <c r="X99" s="18">
        <f>'Variables AME'!W703</f>
        <v>6.3803662510404299E-4</v>
      </c>
      <c r="Y99" s="18">
        <f>'Variables AME'!X703</f>
        <v>6.3803662504592303E-4</v>
      </c>
      <c r="Z99" s="18">
        <f>'Variables AME'!Y703</f>
        <v>6.3803662500809305E-4</v>
      </c>
      <c r="AA99" s="18">
        <f>'Variables AME'!Z703</f>
        <v>6.38036624831645E-4</v>
      </c>
      <c r="AB99" s="18">
        <f>'Variables AME'!AA703</f>
        <v>6.3803662516800897E-4</v>
      </c>
      <c r="AC99" s="18">
        <f>'Variables AME'!AB703</f>
        <v>6.3803662503493996E-4</v>
      </c>
      <c r="AD99" s="18">
        <f>'Variables AME'!AC703</f>
        <v>6.38036625155795E-4</v>
      </c>
      <c r="AE99" s="18">
        <f>'Variables AME'!AD703</f>
        <v>6.3803662501734596E-4</v>
      </c>
      <c r="AF99" s="18">
        <f>'Variables AME'!AE703</f>
        <v>6.3803662486121402E-4</v>
      </c>
      <c r="AG99" s="18">
        <f>'Variables AME'!AF703</f>
        <v>6.3803662503064597E-4</v>
      </c>
      <c r="AH99" s="18">
        <f>'Variables AME'!AG703</f>
        <v>6.3803662483670899E-4</v>
      </c>
      <c r="AI99" s="18">
        <f>'Variables AME'!AH703</f>
        <v>6.3803662492825999E-4</v>
      </c>
      <c r="AJ99" s="18">
        <f>'Variables AME'!AI703</f>
        <v>6.3803662515924005E-4</v>
      </c>
      <c r="AK99" s="18">
        <f>'Variables AME'!AJ703</f>
        <v>6.3803662509474195E-4</v>
      </c>
      <c r="AL99" s="18">
        <f>'Variables AME'!AK703</f>
        <v>6.3803662497657996E-4</v>
      </c>
      <c r="AM99" s="18">
        <f>'Variables AME'!AL703</f>
        <v>6.3803662514873196E-4</v>
      </c>
      <c r="AN99" s="18">
        <f>'Variables AME'!AM703</f>
        <v>6.3803662495633703E-4</v>
      </c>
      <c r="AO99" s="18">
        <f>'Variables AME'!AN703</f>
        <v>6.3803662507756005E-4</v>
      </c>
      <c r="AP99" s="18">
        <f>'Variables AME'!AO703</f>
        <v>6.3803662487971105E-4</v>
      </c>
      <c r="AQ99" s="18">
        <f>'Variables AME'!AP703</f>
        <v>6.38036624908696E-4</v>
      </c>
      <c r="AR99" s="18">
        <f>'Variables AME'!AQ703</f>
        <v>6.3803662514706804E-4</v>
      </c>
      <c r="AS99" s="18">
        <f>'Variables AME'!AR703</f>
        <v>6.3803662491282898E-4</v>
      </c>
      <c r="AT99" s="18">
        <f>'Variables AME'!AS703</f>
        <v>6.38036625214513E-4</v>
      </c>
      <c r="AU99" s="18">
        <f>'Variables AME'!AT703</f>
        <v>6.3803662502699005E-4</v>
      </c>
      <c r="AV99" s="18">
        <f>'Variables AME'!AU703</f>
        <v>6.3803662496785798E-4</v>
      </c>
      <c r="AW99" s="18">
        <f>'Variables AME'!AV703</f>
        <v>6.3803662500136005E-4</v>
      </c>
    </row>
    <row r="100" spans="2:49" x14ac:dyDescent="0.25">
      <c r="B100" t="s">
        <v>2068</v>
      </c>
      <c r="C100" s="18">
        <f>'Variables AME'!B704</f>
        <v>2.06394124565585E-3</v>
      </c>
      <c r="D100" s="18">
        <f>'Variables AME'!C704</f>
        <v>2.06394124565585E-3</v>
      </c>
      <c r="E100" s="18">
        <f>'Variables AME'!D704</f>
        <v>2.0639412232717298E-3</v>
      </c>
      <c r="F100" s="18">
        <f>'Variables AME'!E704</f>
        <v>2.1018165067436399E-3</v>
      </c>
      <c r="G100" s="18">
        <f>'Variables AME'!F704</f>
        <v>2.0018650905805901E-3</v>
      </c>
      <c r="H100" s="18">
        <f>'Variables AME'!G704</f>
        <v>1.8270530539497599E-3</v>
      </c>
      <c r="I100" s="18">
        <f>'Variables AME'!H704</f>
        <v>1.94260301769421E-3</v>
      </c>
      <c r="J100" s="18">
        <f>'Variables AME'!I704</f>
        <v>1.94157856452026E-3</v>
      </c>
      <c r="K100" s="18">
        <f>'Variables AME'!J704</f>
        <v>1.87388507199119E-3</v>
      </c>
      <c r="L100" s="18">
        <f>'Variables AME'!K704</f>
        <v>1.8687232690790701E-3</v>
      </c>
      <c r="M100" s="18">
        <f>'Variables AME'!L704</f>
        <v>1.8743945527569101E-3</v>
      </c>
      <c r="N100" s="18">
        <f>'Variables AME'!M704</f>
        <v>1.8941528872018401E-3</v>
      </c>
      <c r="O100" s="18">
        <f>'Variables AME'!N704</f>
        <v>1.94911605800979E-3</v>
      </c>
      <c r="P100" s="18">
        <f>'Variables AME'!O704</f>
        <v>1.9797261202011301E-3</v>
      </c>
      <c r="Q100" s="18">
        <f>'Variables AME'!P704</f>
        <v>2.0154047210368298E-3</v>
      </c>
      <c r="R100" s="18">
        <f>'Variables AME'!Q704</f>
        <v>2.0654829240032901E-3</v>
      </c>
      <c r="S100" s="18">
        <f>'Variables AME'!R704</f>
        <v>2.0654829239135702E-3</v>
      </c>
      <c r="T100" s="18">
        <f>'Variables AME'!S704</f>
        <v>2.0654829240268902E-3</v>
      </c>
      <c r="U100" s="18">
        <f>'Variables AME'!T704</f>
        <v>2.0654829240741601E-3</v>
      </c>
      <c r="V100" s="18">
        <f>'Variables AME'!U704</f>
        <v>2.0654829240365899E-3</v>
      </c>
      <c r="W100" s="18">
        <f>'Variables AME'!V704</f>
        <v>2.0654829238531398E-3</v>
      </c>
      <c r="X100" s="18">
        <f>'Variables AME'!W704</f>
        <v>2.0654829239781201E-3</v>
      </c>
      <c r="Y100" s="18">
        <f>'Variables AME'!X704</f>
        <v>2.06548292356125E-3</v>
      </c>
      <c r="Z100" s="18">
        <f>'Variables AME'!Y704</f>
        <v>2.0654829231344899E-3</v>
      </c>
      <c r="AA100" s="18">
        <f>'Variables AME'!Z704</f>
        <v>2.0654829234555598E-3</v>
      </c>
      <c r="AB100" s="18">
        <f>'Variables AME'!AA704</f>
        <v>2.0654829245103901E-3</v>
      </c>
      <c r="AC100" s="18">
        <f>'Variables AME'!AB704</f>
        <v>2.0654829243263498E-3</v>
      </c>
      <c r="AD100" s="18">
        <f>'Variables AME'!AC704</f>
        <v>2.0654829242735401E-3</v>
      </c>
      <c r="AE100" s="18">
        <f>'Variables AME'!AD704</f>
        <v>2.0654829248747302E-3</v>
      </c>
      <c r="AF100" s="18">
        <f>'Variables AME'!AE704</f>
        <v>2.0654829236613601E-3</v>
      </c>
      <c r="AG100" s="18">
        <f>'Variables AME'!AF704</f>
        <v>2.0654829247124498E-3</v>
      </c>
      <c r="AH100" s="18">
        <f>'Variables AME'!AG704</f>
        <v>2.0654829230921101E-3</v>
      </c>
      <c r="AI100" s="18">
        <f>'Variables AME'!AH704</f>
        <v>2.06548292480824E-3</v>
      </c>
      <c r="AJ100" s="18">
        <f>'Variables AME'!AI704</f>
        <v>2.06548292404972E-3</v>
      </c>
      <c r="AK100" s="18">
        <f>'Variables AME'!AJ704</f>
        <v>2.0654829236261499E-3</v>
      </c>
      <c r="AL100" s="18">
        <f>'Variables AME'!AK704</f>
        <v>2.0654829242760498E-3</v>
      </c>
      <c r="AM100" s="18">
        <f>'Variables AME'!AL704</f>
        <v>2.0654829246687699E-3</v>
      </c>
      <c r="AN100" s="18">
        <f>'Variables AME'!AM704</f>
        <v>2.0654829237842002E-3</v>
      </c>
      <c r="AO100" s="18">
        <f>'Variables AME'!AN704</f>
        <v>2.06548292331928E-3</v>
      </c>
      <c r="AP100" s="18">
        <f>'Variables AME'!AO704</f>
        <v>2.0654829233832201E-3</v>
      </c>
      <c r="AQ100" s="18">
        <f>'Variables AME'!AP704</f>
        <v>2.0654829230944099E-3</v>
      </c>
      <c r="AR100" s="18">
        <f>'Variables AME'!AQ704</f>
        <v>2.0654829237945001E-3</v>
      </c>
      <c r="AS100" s="18">
        <f>'Variables AME'!AR704</f>
        <v>2.0654829239392701E-3</v>
      </c>
      <c r="AT100" s="18">
        <f>'Variables AME'!AS704</f>
        <v>2.0654829242392901E-3</v>
      </c>
      <c r="AU100" s="18">
        <f>'Variables AME'!AT704</f>
        <v>2.06548292357769E-3</v>
      </c>
      <c r="AV100" s="18">
        <f>'Variables AME'!AU704</f>
        <v>2.0654829242967802E-3</v>
      </c>
      <c r="AW100" s="18">
        <f>'Variables AME'!AV704</f>
        <v>2.0654829242064301E-3</v>
      </c>
    </row>
    <row r="101" spans="2:49" x14ac:dyDescent="0.25">
      <c r="B101" t="s">
        <v>1650</v>
      </c>
      <c r="C101" s="18">
        <f>'Variables AME'!B705</f>
        <v>4.7783861969211703E-4</v>
      </c>
      <c r="D101" s="18">
        <f>'Variables AME'!C705</f>
        <v>4.7783861969211703E-4</v>
      </c>
      <c r="E101" s="18">
        <f>'Variables AME'!D705</f>
        <v>4.7783839093050402E-4</v>
      </c>
      <c r="F101" s="18">
        <f>'Variables AME'!E705</f>
        <v>4.8326782804706202E-4</v>
      </c>
      <c r="G101" s="18">
        <f>'Variables AME'!F705</f>
        <v>4.7071690866480598E-4</v>
      </c>
      <c r="H101" s="18">
        <f>'Variables AME'!G705</f>
        <v>4.3889404927683798E-4</v>
      </c>
      <c r="I101" s="18">
        <f>'Variables AME'!H705</f>
        <v>4.52943199254208E-4</v>
      </c>
      <c r="J101" s="18">
        <f>'Variables AME'!I705</f>
        <v>4.6361572273973998E-4</v>
      </c>
      <c r="K101" s="18">
        <f>'Variables AME'!J705</f>
        <v>4.5299662971876601E-4</v>
      </c>
      <c r="L101" s="18">
        <f>'Variables AME'!K705</f>
        <v>4.7318336742850999E-4</v>
      </c>
      <c r="M101" s="18">
        <f>'Variables AME'!L705</f>
        <v>4.60350795813041E-4</v>
      </c>
      <c r="N101" s="18">
        <f>'Variables AME'!M705</f>
        <v>4.7192451992920898E-4</v>
      </c>
      <c r="O101" s="18">
        <f>'Variables AME'!N705</f>
        <v>5.0298471385884199E-4</v>
      </c>
      <c r="P101" s="18">
        <f>'Variables AME'!O705</f>
        <v>5.09564001775379E-4</v>
      </c>
      <c r="Q101" s="18">
        <f>'Variables AME'!P705</f>
        <v>5.30690290044206E-4</v>
      </c>
      <c r="R101" s="18">
        <f>'Variables AME'!Q705</f>
        <v>5.4811265036662201E-4</v>
      </c>
      <c r="S101" s="18">
        <f>'Variables AME'!R705</f>
        <v>5.4811265029275304E-4</v>
      </c>
      <c r="T101" s="18">
        <f>'Variables AME'!S705</f>
        <v>5.4811265029405202E-4</v>
      </c>
      <c r="U101" s="18">
        <f>'Variables AME'!T705</f>
        <v>5.4811265034004799E-4</v>
      </c>
      <c r="V101" s="18">
        <f>'Variables AME'!U705</f>
        <v>5.4811265027404502E-4</v>
      </c>
      <c r="W101" s="18">
        <f>'Variables AME'!V705</f>
        <v>5.4811265027523298E-4</v>
      </c>
      <c r="X101" s="18">
        <f>'Variables AME'!W705</f>
        <v>5.4811265034454798E-4</v>
      </c>
      <c r="Y101" s="18">
        <f>'Variables AME'!X705</f>
        <v>5.4811265025027703E-4</v>
      </c>
      <c r="Z101" s="18">
        <f>'Variables AME'!Y705</f>
        <v>5.4811265030065503E-4</v>
      </c>
      <c r="AA101" s="18">
        <f>'Variables AME'!Z705</f>
        <v>5.4811265029389199E-4</v>
      </c>
      <c r="AB101" s="18">
        <f>'Variables AME'!AA705</f>
        <v>5.4811265035284299E-4</v>
      </c>
      <c r="AC101" s="18">
        <f>'Variables AME'!AB705</f>
        <v>5.4811265027581205E-4</v>
      </c>
      <c r="AD101" s="18">
        <f>'Variables AME'!AC705</f>
        <v>5.4811265026676102E-4</v>
      </c>
      <c r="AE101" s="18">
        <f>'Variables AME'!AD705</f>
        <v>5.4811265032659803E-4</v>
      </c>
      <c r="AF101" s="18">
        <f>'Variables AME'!AE705</f>
        <v>5.4811265028697597E-4</v>
      </c>
      <c r="AG101" s="18">
        <f>'Variables AME'!AF705</f>
        <v>5.4811265037335599E-4</v>
      </c>
      <c r="AH101" s="18">
        <f>'Variables AME'!AG705</f>
        <v>5.4811265057334196E-4</v>
      </c>
      <c r="AI101" s="18">
        <f>'Variables AME'!AH705</f>
        <v>5.4811265055933905E-4</v>
      </c>
      <c r="AJ101" s="18">
        <f>'Variables AME'!AI705</f>
        <v>5.4811265052807196E-4</v>
      </c>
      <c r="AK101" s="18">
        <f>'Variables AME'!AJ705</f>
        <v>5.4811265015879498E-4</v>
      </c>
      <c r="AL101" s="18">
        <f>'Variables AME'!AK705</f>
        <v>5.4811265045032101E-4</v>
      </c>
      <c r="AM101" s="18">
        <f>'Variables AME'!AL705</f>
        <v>5.4811265033888302E-4</v>
      </c>
      <c r="AN101" s="18">
        <f>'Variables AME'!AM705</f>
        <v>5.4811265024100602E-4</v>
      </c>
      <c r="AO101" s="18">
        <f>'Variables AME'!AN705</f>
        <v>5.48112650129641E-4</v>
      </c>
      <c r="AP101" s="18">
        <f>'Variables AME'!AO705</f>
        <v>5.4811265032705698E-4</v>
      </c>
      <c r="AQ101" s="18">
        <f>'Variables AME'!AP705</f>
        <v>5.4811265041836697E-4</v>
      </c>
      <c r="AR101" s="18">
        <f>'Variables AME'!AQ705</f>
        <v>5.4811265047242702E-4</v>
      </c>
      <c r="AS101" s="18">
        <f>'Variables AME'!AR705</f>
        <v>5.4811265035503199E-4</v>
      </c>
      <c r="AT101" s="18">
        <f>'Variables AME'!AS705</f>
        <v>5.4811265033004103E-4</v>
      </c>
      <c r="AU101" s="18">
        <f>'Variables AME'!AT705</f>
        <v>5.4811265046778403E-4</v>
      </c>
      <c r="AV101" s="18">
        <f>'Variables AME'!AU705</f>
        <v>5.4811265041918998E-4</v>
      </c>
      <c r="AW101" s="18">
        <f>'Variables AME'!AV705</f>
        <v>5.4811265051027196E-4</v>
      </c>
    </row>
    <row r="102" spans="2:49" x14ac:dyDescent="0.25">
      <c r="B102" t="s">
        <v>1651</v>
      </c>
      <c r="C102" s="18">
        <f>'Variables AME'!B706</f>
        <v>2.4150837869961099E-3</v>
      </c>
      <c r="D102" s="18">
        <f>'Variables AME'!C706</f>
        <v>2.4150837869961099E-3</v>
      </c>
      <c r="E102" s="18">
        <f>'Variables AME'!D706</f>
        <v>2.4150837771955099E-3</v>
      </c>
      <c r="F102" s="18">
        <f>'Variables AME'!E706</f>
        <v>2.4475961871810998E-3</v>
      </c>
      <c r="G102" s="18">
        <f>'Variables AME'!F706</f>
        <v>2.3799713323495201E-3</v>
      </c>
      <c r="H102" s="18">
        <f>'Variables AME'!G706</f>
        <v>2.21752460053227E-3</v>
      </c>
      <c r="I102" s="18">
        <f>'Variables AME'!H706</f>
        <v>2.3557535974555199E-3</v>
      </c>
      <c r="J102" s="18">
        <f>'Variables AME'!I706</f>
        <v>2.33649628068585E-3</v>
      </c>
      <c r="K102" s="18">
        <f>'Variables AME'!J706</f>
        <v>2.3201176147683101E-3</v>
      </c>
      <c r="L102" s="18">
        <f>'Variables AME'!K706</f>
        <v>2.3671403067850598E-3</v>
      </c>
      <c r="M102" s="18">
        <f>'Variables AME'!L706</f>
        <v>2.3485737480360099E-3</v>
      </c>
      <c r="N102" s="18">
        <f>'Variables AME'!M706</f>
        <v>2.3969602316151499E-3</v>
      </c>
      <c r="O102" s="18">
        <f>'Variables AME'!N706</f>
        <v>2.4955884384796801E-3</v>
      </c>
      <c r="P102" s="18">
        <f>'Variables AME'!O706</f>
        <v>2.5158244530273802E-3</v>
      </c>
      <c r="Q102" s="18">
        <f>'Variables AME'!P706</f>
        <v>2.57677567391213E-3</v>
      </c>
      <c r="R102" s="18">
        <f>'Variables AME'!Q706</f>
        <v>2.6974422502028502E-3</v>
      </c>
      <c r="S102" s="18">
        <f>'Variables AME'!R706</f>
        <v>2.69744225024639E-3</v>
      </c>
      <c r="T102" s="18">
        <f>'Variables AME'!S706</f>
        <v>2.6974422498790402E-3</v>
      </c>
      <c r="U102" s="18">
        <f>'Variables AME'!T706</f>
        <v>2.6974422505680298E-3</v>
      </c>
      <c r="V102" s="18">
        <f>'Variables AME'!U706</f>
        <v>2.6974422508410601E-3</v>
      </c>
      <c r="W102" s="18">
        <f>'Variables AME'!V706</f>
        <v>2.6974422510247999E-3</v>
      </c>
      <c r="X102" s="18">
        <f>'Variables AME'!W706</f>
        <v>2.6974422502878499E-3</v>
      </c>
      <c r="Y102" s="18">
        <f>'Variables AME'!X706</f>
        <v>2.6974422512928498E-3</v>
      </c>
      <c r="Z102" s="18">
        <f>'Variables AME'!Y706</f>
        <v>2.69744225065918E-3</v>
      </c>
      <c r="AA102" s="18">
        <f>'Variables AME'!Z706</f>
        <v>2.6974422513503398E-3</v>
      </c>
      <c r="AB102" s="18">
        <f>'Variables AME'!AA706</f>
        <v>2.6974422506049001E-3</v>
      </c>
      <c r="AC102" s="18">
        <f>'Variables AME'!AB706</f>
        <v>2.6974422514522201E-3</v>
      </c>
      <c r="AD102" s="18">
        <f>'Variables AME'!AC706</f>
        <v>2.6974422509092899E-3</v>
      </c>
      <c r="AE102" s="18">
        <f>'Variables AME'!AD706</f>
        <v>2.6974422506322198E-3</v>
      </c>
      <c r="AF102" s="18">
        <f>'Variables AME'!AE706</f>
        <v>2.6974422506755801E-3</v>
      </c>
      <c r="AG102" s="18">
        <f>'Variables AME'!AF706</f>
        <v>2.6974422506352898E-3</v>
      </c>
      <c r="AH102" s="18">
        <f>'Variables AME'!AG706</f>
        <v>2.69744225145605E-3</v>
      </c>
      <c r="AI102" s="18">
        <f>'Variables AME'!AH706</f>
        <v>2.6974422514990902E-3</v>
      </c>
      <c r="AJ102" s="18">
        <f>'Variables AME'!AI706</f>
        <v>2.6974422504604102E-3</v>
      </c>
      <c r="AK102" s="18">
        <f>'Variables AME'!AJ706</f>
        <v>2.69744225099737E-3</v>
      </c>
      <c r="AL102" s="18">
        <f>'Variables AME'!AK706</f>
        <v>2.6974422508078701E-3</v>
      </c>
      <c r="AM102" s="18">
        <f>'Variables AME'!AL706</f>
        <v>2.6974422505858802E-3</v>
      </c>
      <c r="AN102" s="18">
        <f>'Variables AME'!AM706</f>
        <v>2.6974422508386298E-3</v>
      </c>
      <c r="AO102" s="18">
        <f>'Variables AME'!AN706</f>
        <v>2.6974422503135802E-3</v>
      </c>
      <c r="AP102" s="18">
        <f>'Variables AME'!AO706</f>
        <v>2.6974422507631199E-3</v>
      </c>
      <c r="AQ102" s="18">
        <f>'Variables AME'!AP706</f>
        <v>2.6974422501504299E-3</v>
      </c>
      <c r="AR102" s="18">
        <f>'Variables AME'!AQ706</f>
        <v>2.69744225125289E-3</v>
      </c>
      <c r="AS102" s="18">
        <f>'Variables AME'!AR706</f>
        <v>2.6974422502267698E-3</v>
      </c>
      <c r="AT102" s="18">
        <f>'Variables AME'!AS706</f>
        <v>2.69744225085721E-3</v>
      </c>
      <c r="AU102" s="18">
        <f>'Variables AME'!AT706</f>
        <v>2.69744225037904E-3</v>
      </c>
      <c r="AV102" s="18">
        <f>'Variables AME'!AU706</f>
        <v>2.6974422510343998E-3</v>
      </c>
      <c r="AW102" s="18">
        <f>'Variables AME'!AV706</f>
        <v>2.6974422499890199E-3</v>
      </c>
    </row>
    <row r="103" spans="2:49" x14ac:dyDescent="0.25">
      <c r="B103" t="s">
        <v>1652</v>
      </c>
      <c r="C103" s="18">
        <f>'Variables AME'!B707</f>
        <v>1.4022230239698801E-3</v>
      </c>
      <c r="D103" s="18">
        <f>'Variables AME'!C707</f>
        <v>1.4022230239698801E-3</v>
      </c>
      <c r="E103" s="18">
        <f>'Variables AME'!D707</f>
        <v>1.40222281910997E-3</v>
      </c>
      <c r="F103" s="18">
        <f>'Variables AME'!E707</f>
        <v>1.44836900445279E-3</v>
      </c>
      <c r="G103" s="18">
        <f>'Variables AME'!F707</f>
        <v>1.4146476284250199E-3</v>
      </c>
      <c r="H103" s="18">
        <f>'Variables AME'!G707</f>
        <v>1.4858017478059399E-3</v>
      </c>
      <c r="I103" s="18">
        <f>'Variables AME'!H707</f>
        <v>1.4744294425293801E-3</v>
      </c>
      <c r="J103" s="18">
        <f>'Variables AME'!I707</f>
        <v>1.4678811176095899E-3</v>
      </c>
      <c r="K103" s="18">
        <f>'Variables AME'!J707</f>
        <v>1.4348527111334899E-3</v>
      </c>
      <c r="L103" s="18">
        <f>'Variables AME'!K707</f>
        <v>1.45460795369478E-3</v>
      </c>
      <c r="M103" s="18">
        <f>'Variables AME'!L707</f>
        <v>1.4463743693243999E-3</v>
      </c>
      <c r="N103" s="18">
        <f>'Variables AME'!M707</f>
        <v>1.42039602173228E-3</v>
      </c>
      <c r="O103" s="18">
        <f>'Variables AME'!N707</f>
        <v>1.4203984585943301E-3</v>
      </c>
      <c r="P103" s="18">
        <f>'Variables AME'!O707</f>
        <v>1.36979446233167E-3</v>
      </c>
      <c r="Q103" s="18">
        <f>'Variables AME'!P707</f>
        <v>1.3829213051486399E-3</v>
      </c>
      <c r="R103" s="18">
        <f>'Variables AME'!Q707</f>
        <v>1.41025803498743E-3</v>
      </c>
      <c r="S103" s="18">
        <f>'Variables AME'!R707</f>
        <v>1.41025803465526E-3</v>
      </c>
      <c r="T103" s="18">
        <f>'Variables AME'!S707</f>
        <v>1.41025803557079E-3</v>
      </c>
      <c r="U103" s="18">
        <f>'Variables AME'!T707</f>
        <v>1.41025803578743E-3</v>
      </c>
      <c r="V103" s="18">
        <f>'Variables AME'!U707</f>
        <v>1.4102580353454401E-3</v>
      </c>
      <c r="W103" s="18">
        <f>'Variables AME'!V707</f>
        <v>1.41025803491819E-3</v>
      </c>
      <c r="X103" s="18">
        <f>'Variables AME'!W707</f>
        <v>1.41025803401987E-3</v>
      </c>
      <c r="Y103" s="18">
        <f>'Variables AME'!X707</f>
        <v>1.41025803465303E-3</v>
      </c>
      <c r="Z103" s="18">
        <f>'Variables AME'!Y707</f>
        <v>1.41025803481193E-3</v>
      </c>
      <c r="AA103" s="18">
        <f>'Variables AME'!Z707</f>
        <v>1.41025803456333E-3</v>
      </c>
      <c r="AB103" s="18">
        <f>'Variables AME'!AA707</f>
        <v>1.41025803499926E-3</v>
      </c>
      <c r="AC103" s="18">
        <f>'Variables AME'!AB707</f>
        <v>1.4102580339581899E-3</v>
      </c>
      <c r="AD103" s="18">
        <f>'Variables AME'!AC707</f>
        <v>1.4102580349372601E-3</v>
      </c>
      <c r="AE103" s="18">
        <f>'Variables AME'!AD707</f>
        <v>1.4102580350717801E-3</v>
      </c>
      <c r="AF103" s="18">
        <f>'Variables AME'!AE707</f>
        <v>1.4102580345107601E-3</v>
      </c>
      <c r="AG103" s="18">
        <f>'Variables AME'!AF707</f>
        <v>1.41025803498702E-3</v>
      </c>
      <c r="AH103" s="18">
        <f>'Variables AME'!AG707</f>
        <v>1.41025803509524E-3</v>
      </c>
      <c r="AI103" s="18">
        <f>'Variables AME'!AH707</f>
        <v>1.41025803518469E-3</v>
      </c>
      <c r="AJ103" s="18">
        <f>'Variables AME'!AI707</f>
        <v>1.4102580348676901E-3</v>
      </c>
      <c r="AK103" s="18">
        <f>'Variables AME'!AJ707</f>
        <v>1.41025803434179E-3</v>
      </c>
      <c r="AL103" s="18">
        <f>'Variables AME'!AK707</f>
        <v>1.4102580350572799E-3</v>
      </c>
      <c r="AM103" s="18">
        <f>'Variables AME'!AL707</f>
        <v>1.4102580352753601E-3</v>
      </c>
      <c r="AN103" s="18">
        <f>'Variables AME'!AM707</f>
        <v>1.4102580353181301E-3</v>
      </c>
      <c r="AO103" s="18">
        <f>'Variables AME'!AN707</f>
        <v>1.4102580349347701E-3</v>
      </c>
      <c r="AP103" s="18">
        <f>'Variables AME'!AO707</f>
        <v>1.4102580348892E-3</v>
      </c>
      <c r="AQ103" s="18">
        <f>'Variables AME'!AP707</f>
        <v>1.4102580354050001E-3</v>
      </c>
      <c r="AR103" s="18">
        <f>'Variables AME'!AQ707</f>
        <v>1.41025803428308E-3</v>
      </c>
      <c r="AS103" s="18">
        <f>'Variables AME'!AR707</f>
        <v>1.4102580351322599E-3</v>
      </c>
      <c r="AT103" s="18">
        <f>'Variables AME'!AS707</f>
        <v>1.4102580342272701E-3</v>
      </c>
      <c r="AU103" s="18">
        <f>'Variables AME'!AT707</f>
        <v>1.41025803458763E-3</v>
      </c>
      <c r="AV103" s="18">
        <f>'Variables AME'!AU707</f>
        <v>1.4102580347238E-3</v>
      </c>
      <c r="AW103" s="18">
        <f>'Variables AME'!AV707</f>
        <v>1.4102580350406201E-3</v>
      </c>
    </row>
    <row r="104" spans="2:49" x14ac:dyDescent="0.25">
      <c r="B104" t="s">
        <v>1653</v>
      </c>
      <c r="C104" s="18">
        <f>'Variables AME'!B708</f>
        <v>4.6774237737740804E-3</v>
      </c>
      <c r="D104" s="18">
        <f>'Variables AME'!C708</f>
        <v>4.6774237737740804E-3</v>
      </c>
      <c r="E104" s="18">
        <f>'Variables AME'!D708</f>
        <v>4.67742368681252E-3</v>
      </c>
      <c r="F104" s="18">
        <f>'Variables AME'!E708</f>
        <v>4.7916854561410802E-3</v>
      </c>
      <c r="G104" s="18">
        <f>'Variables AME'!F708</f>
        <v>4.8867571221699003E-3</v>
      </c>
      <c r="H104" s="18">
        <f>'Variables AME'!G708</f>
        <v>5.26208239406662E-3</v>
      </c>
      <c r="I104" s="18">
        <f>'Variables AME'!H708</f>
        <v>5.4693268442152698E-3</v>
      </c>
      <c r="J104" s="18">
        <f>'Variables AME'!I708</f>
        <v>4.9493825525295503E-3</v>
      </c>
      <c r="K104" s="18">
        <f>'Variables AME'!J708</f>
        <v>5.1883848494067497E-3</v>
      </c>
      <c r="L104" s="18">
        <f>'Variables AME'!K708</f>
        <v>5.4465652937151403E-3</v>
      </c>
      <c r="M104" s="18">
        <f>'Variables AME'!L708</f>
        <v>5.4538273336702699E-3</v>
      </c>
      <c r="N104" s="18">
        <f>'Variables AME'!M708</f>
        <v>5.64361097020432E-3</v>
      </c>
      <c r="O104" s="18">
        <f>'Variables AME'!N708</f>
        <v>5.6661125611880301E-3</v>
      </c>
      <c r="P104" s="18">
        <f>'Variables AME'!O708</f>
        <v>5.5841583010487498E-3</v>
      </c>
      <c r="Q104" s="18">
        <f>'Variables AME'!P708</f>
        <v>5.6549624343901197E-3</v>
      </c>
      <c r="R104" s="18">
        <f>'Variables AME'!Q708</f>
        <v>5.8374862929030198E-3</v>
      </c>
      <c r="S104" s="18">
        <f>'Variables AME'!R708</f>
        <v>5.8374862934101497E-3</v>
      </c>
      <c r="T104" s="18">
        <f>'Variables AME'!S708</f>
        <v>5.8374862930842203E-3</v>
      </c>
      <c r="U104" s="18">
        <f>'Variables AME'!T708</f>
        <v>5.8374862927640398E-3</v>
      </c>
      <c r="V104" s="18">
        <f>'Variables AME'!U708</f>
        <v>5.8374862927891196E-3</v>
      </c>
      <c r="W104" s="18">
        <f>'Variables AME'!V708</f>
        <v>5.8374862941799298E-3</v>
      </c>
      <c r="X104" s="18">
        <f>'Variables AME'!W708</f>
        <v>5.8374862942773597E-3</v>
      </c>
      <c r="Y104" s="18">
        <f>'Variables AME'!X708</f>
        <v>5.8374862941240604E-3</v>
      </c>
      <c r="Z104" s="18">
        <f>'Variables AME'!Y708</f>
        <v>5.8374862931491597E-3</v>
      </c>
      <c r="AA104" s="18">
        <f>'Variables AME'!Z708</f>
        <v>5.8374862928124499E-3</v>
      </c>
      <c r="AB104" s="18">
        <f>'Variables AME'!AA708</f>
        <v>5.8374862929001696E-3</v>
      </c>
      <c r="AC104" s="18">
        <f>'Variables AME'!AB708</f>
        <v>5.8374862934978504E-3</v>
      </c>
      <c r="AD104" s="18">
        <f>'Variables AME'!AC708</f>
        <v>5.8374862924329297E-3</v>
      </c>
      <c r="AE104" s="18">
        <f>'Variables AME'!AD708</f>
        <v>5.8374862937099203E-3</v>
      </c>
      <c r="AF104" s="18">
        <f>'Variables AME'!AE708</f>
        <v>5.8374862924915104E-3</v>
      </c>
      <c r="AG104" s="18">
        <f>'Variables AME'!AF708</f>
        <v>5.8374862931938097E-3</v>
      </c>
      <c r="AH104" s="18">
        <f>'Variables AME'!AG708</f>
        <v>5.8374862933803402E-3</v>
      </c>
      <c r="AI104" s="18">
        <f>'Variables AME'!AH708</f>
        <v>5.8374862936666104E-3</v>
      </c>
      <c r="AJ104" s="18">
        <f>'Variables AME'!AI708</f>
        <v>5.8374862942126501E-3</v>
      </c>
      <c r="AK104" s="18">
        <f>'Variables AME'!AJ708</f>
        <v>5.8374862932266697E-3</v>
      </c>
      <c r="AL104" s="18">
        <f>'Variables AME'!AK708</f>
        <v>5.8374862935386303E-3</v>
      </c>
      <c r="AM104" s="18">
        <f>'Variables AME'!AL708</f>
        <v>5.8374862938050803E-3</v>
      </c>
      <c r="AN104" s="18">
        <f>'Variables AME'!AM708</f>
        <v>5.8374862931701299E-3</v>
      </c>
      <c r="AO104" s="18">
        <f>'Variables AME'!AN708</f>
        <v>5.8374862939035901E-3</v>
      </c>
      <c r="AP104" s="18">
        <f>'Variables AME'!AO708</f>
        <v>5.8374862939704298E-3</v>
      </c>
      <c r="AQ104" s="18">
        <f>'Variables AME'!AP708</f>
        <v>5.8374862931337302E-3</v>
      </c>
      <c r="AR104" s="18">
        <f>'Variables AME'!AQ708</f>
        <v>5.8374862939406698E-3</v>
      </c>
      <c r="AS104" s="18">
        <f>'Variables AME'!AR708</f>
        <v>5.8374862936706497E-3</v>
      </c>
      <c r="AT104" s="18">
        <f>'Variables AME'!AS708</f>
        <v>5.8374862937641599E-3</v>
      </c>
      <c r="AU104" s="18">
        <f>'Variables AME'!AT708</f>
        <v>5.83748629297686E-3</v>
      </c>
      <c r="AV104" s="18">
        <f>'Variables AME'!AU708</f>
        <v>5.83748629314477E-3</v>
      </c>
      <c r="AW104" s="18">
        <f>'Variables AME'!AV708</f>
        <v>5.8374862910072498E-3</v>
      </c>
    </row>
    <row r="105" spans="2:49" x14ac:dyDescent="0.25">
      <c r="B105" t="s">
        <v>1654</v>
      </c>
      <c r="C105" s="18">
        <f>'Variables AME'!B709</f>
        <v>3.56420095139589E-3</v>
      </c>
      <c r="D105" s="18">
        <f>'Variables AME'!C709</f>
        <v>3.56420095139589E-3</v>
      </c>
      <c r="E105" s="18">
        <f>'Variables AME'!D709</f>
        <v>3.5642009315497601E-3</v>
      </c>
      <c r="F105" s="18">
        <f>'Variables AME'!E709</f>
        <v>3.6419108924563202E-3</v>
      </c>
      <c r="G105" s="18">
        <f>'Variables AME'!F709</f>
        <v>3.7121421355890299E-3</v>
      </c>
      <c r="H105" s="18">
        <f>'Variables AME'!G709</f>
        <v>4.0055599920010296E-3</v>
      </c>
      <c r="I105" s="18">
        <f>'Variables AME'!H709</f>
        <v>4.1556431061528501E-3</v>
      </c>
      <c r="J105" s="18">
        <f>'Variables AME'!I709</f>
        <v>3.7292002500453601E-3</v>
      </c>
      <c r="K105" s="18">
        <f>'Variables AME'!J709</f>
        <v>3.9423222112025596E-3</v>
      </c>
      <c r="L105" s="18">
        <f>'Variables AME'!K709</f>
        <v>4.1507988169941596E-3</v>
      </c>
      <c r="M105" s="18">
        <f>'Variables AME'!L709</f>
        <v>4.1558680457380601E-3</v>
      </c>
      <c r="N105" s="18">
        <f>'Variables AME'!M709</f>
        <v>4.3203219036560799E-3</v>
      </c>
      <c r="O105" s="18">
        <f>'Variables AME'!N709</f>
        <v>4.3248212333258798E-3</v>
      </c>
      <c r="P105" s="18">
        <f>'Variables AME'!O709</f>
        <v>4.2555114256774603E-3</v>
      </c>
      <c r="Q105" s="18">
        <f>'Variables AME'!P709</f>
        <v>4.31835808563822E-3</v>
      </c>
      <c r="R105" s="18">
        <f>'Variables AME'!Q709</f>
        <v>4.4470764608511197E-3</v>
      </c>
      <c r="S105" s="18">
        <f>'Variables AME'!R709</f>
        <v>4.4470764609774198E-3</v>
      </c>
      <c r="T105" s="18">
        <f>'Variables AME'!S709</f>
        <v>4.4470764609253104E-3</v>
      </c>
      <c r="U105" s="18">
        <f>'Variables AME'!T709</f>
        <v>4.4470764618127403E-3</v>
      </c>
      <c r="V105" s="18">
        <f>'Variables AME'!U709</f>
        <v>4.4470764621130704E-3</v>
      </c>
      <c r="W105" s="18">
        <f>'Variables AME'!V709</f>
        <v>4.4470764608460804E-3</v>
      </c>
      <c r="X105" s="18">
        <f>'Variables AME'!W709</f>
        <v>4.4470764616316499E-3</v>
      </c>
      <c r="Y105" s="18">
        <f>'Variables AME'!X709</f>
        <v>4.4470764602228203E-3</v>
      </c>
      <c r="Z105" s="18">
        <f>'Variables AME'!Y709</f>
        <v>4.4470764614233096E-3</v>
      </c>
      <c r="AA105" s="18">
        <f>'Variables AME'!Z709</f>
        <v>4.4470764602991299E-3</v>
      </c>
      <c r="AB105" s="18">
        <f>'Variables AME'!AA709</f>
        <v>4.4470764609911501E-3</v>
      </c>
      <c r="AC105" s="18">
        <f>'Variables AME'!AB709</f>
        <v>4.4470764614546899E-3</v>
      </c>
      <c r="AD105" s="18">
        <f>'Variables AME'!AC709</f>
        <v>4.4470764605556599E-3</v>
      </c>
      <c r="AE105" s="18">
        <f>'Variables AME'!AD709</f>
        <v>4.4470764605852196E-3</v>
      </c>
      <c r="AF105" s="18">
        <f>'Variables AME'!AE709</f>
        <v>4.4470764614694203E-3</v>
      </c>
      <c r="AG105" s="18">
        <f>'Variables AME'!AF709</f>
        <v>4.4470764599960503E-3</v>
      </c>
      <c r="AH105" s="18">
        <f>'Variables AME'!AG709</f>
        <v>4.4470764611590002E-3</v>
      </c>
      <c r="AI105" s="18">
        <f>'Variables AME'!AH709</f>
        <v>4.4470764601876904E-3</v>
      </c>
      <c r="AJ105" s="18">
        <f>'Variables AME'!AI709</f>
        <v>4.4470764602246096E-3</v>
      </c>
      <c r="AK105" s="18">
        <f>'Variables AME'!AJ709</f>
        <v>4.4470764611074503E-3</v>
      </c>
      <c r="AL105" s="18">
        <f>'Variables AME'!AK709</f>
        <v>4.4470764614870303E-3</v>
      </c>
      <c r="AM105" s="18">
        <f>'Variables AME'!AL709</f>
        <v>4.4470764602263704E-3</v>
      </c>
      <c r="AN105" s="18">
        <f>'Variables AME'!AM709</f>
        <v>4.4470764605578101E-3</v>
      </c>
      <c r="AO105" s="18">
        <f>'Variables AME'!AN709</f>
        <v>4.4470764618799296E-3</v>
      </c>
      <c r="AP105" s="18">
        <f>'Variables AME'!AO709</f>
        <v>4.4470764619702601E-3</v>
      </c>
      <c r="AQ105" s="18">
        <f>'Variables AME'!AP709</f>
        <v>4.4470764605288203E-3</v>
      </c>
      <c r="AR105" s="18">
        <f>'Variables AME'!AQ709</f>
        <v>4.4470764619229698E-3</v>
      </c>
      <c r="AS105" s="18">
        <f>'Variables AME'!AR709</f>
        <v>4.4470764598839802E-3</v>
      </c>
      <c r="AT105" s="18">
        <f>'Variables AME'!AS709</f>
        <v>4.4470764604070999E-3</v>
      </c>
      <c r="AU105" s="18">
        <f>'Variables AME'!AT709</f>
        <v>4.4470764617611904E-3</v>
      </c>
      <c r="AV105" s="18">
        <f>'Variables AME'!AU709</f>
        <v>4.4470764606180197E-3</v>
      </c>
      <c r="AW105" s="18">
        <f>'Variables AME'!AV709</f>
        <v>4.4470764607152501E-3</v>
      </c>
    </row>
    <row r="106" spans="2:49" x14ac:dyDescent="0.25">
      <c r="B106" t="s">
        <v>1655</v>
      </c>
      <c r="C106" s="18">
        <f>'Variables AME'!B710</f>
        <v>2.7477200079955898E-3</v>
      </c>
      <c r="D106" s="18">
        <f>'Variables AME'!C710</f>
        <v>2.7477200079955898E-3</v>
      </c>
      <c r="E106" s="18">
        <f>'Variables AME'!D710</f>
        <v>2.7477199935203498E-3</v>
      </c>
      <c r="F106" s="18">
        <f>'Variables AME'!E710</f>
        <v>2.8018484648912401E-3</v>
      </c>
      <c r="G106" s="18">
        <f>'Variables AME'!F710</f>
        <v>2.76761016571967E-3</v>
      </c>
      <c r="H106" s="18">
        <f>'Variables AME'!G710</f>
        <v>2.8536938589601799E-3</v>
      </c>
      <c r="I106" s="18">
        <f>'Variables AME'!H710</f>
        <v>2.88540745242697E-3</v>
      </c>
      <c r="J106" s="18">
        <f>'Variables AME'!I710</f>
        <v>2.9849531001238999E-3</v>
      </c>
      <c r="K106" s="18">
        <f>'Variables AME'!J710</f>
        <v>3.0581830394081099E-3</v>
      </c>
      <c r="L106" s="18">
        <f>'Variables AME'!K710</f>
        <v>3.08925014591846E-3</v>
      </c>
      <c r="M106" s="18">
        <f>'Variables AME'!L710</f>
        <v>3.1488288120493199E-3</v>
      </c>
      <c r="N106" s="18">
        <f>'Variables AME'!M710</f>
        <v>3.18272149225007E-3</v>
      </c>
      <c r="O106" s="18">
        <f>'Variables AME'!N710</f>
        <v>3.3306449806006001E-3</v>
      </c>
      <c r="P106" s="18">
        <f>'Variables AME'!O710</f>
        <v>3.41650675965111E-3</v>
      </c>
      <c r="Q106" s="18">
        <f>'Variables AME'!P710</f>
        <v>3.5044765361394599E-3</v>
      </c>
      <c r="R106" s="18">
        <f>'Variables AME'!Q710</f>
        <v>3.6927110626468998E-3</v>
      </c>
      <c r="S106" s="18">
        <f>'Variables AME'!R710</f>
        <v>3.69271106207317E-3</v>
      </c>
      <c r="T106" s="18">
        <f>'Variables AME'!S710</f>
        <v>3.69271106232593E-3</v>
      </c>
      <c r="U106" s="18">
        <f>'Variables AME'!T710</f>
        <v>3.6927110618252199E-3</v>
      </c>
      <c r="V106" s="18">
        <f>'Variables AME'!U710</f>
        <v>3.6927110629084098E-3</v>
      </c>
      <c r="W106" s="18">
        <f>'Variables AME'!V710</f>
        <v>3.69271106164102E-3</v>
      </c>
      <c r="X106" s="18">
        <f>'Variables AME'!W710</f>
        <v>3.69271106234818E-3</v>
      </c>
      <c r="Y106" s="18">
        <f>'Variables AME'!X710</f>
        <v>3.6927110620770102E-3</v>
      </c>
      <c r="Z106" s="18">
        <f>'Variables AME'!Y710</f>
        <v>3.6927110627716499E-3</v>
      </c>
      <c r="AA106" s="18">
        <f>'Variables AME'!Z710</f>
        <v>3.6927110630720099E-3</v>
      </c>
      <c r="AB106" s="18">
        <f>'Variables AME'!AA710</f>
        <v>3.6927110620202999E-3</v>
      </c>
      <c r="AC106" s="18">
        <f>'Variables AME'!AB710</f>
        <v>3.6927110628717599E-3</v>
      </c>
      <c r="AD106" s="18">
        <f>'Variables AME'!AC710</f>
        <v>3.69271106186539E-3</v>
      </c>
      <c r="AE106" s="18">
        <f>'Variables AME'!AD710</f>
        <v>3.6927110614546899E-3</v>
      </c>
      <c r="AF106" s="18">
        <f>'Variables AME'!AE710</f>
        <v>3.6927110609771699E-3</v>
      </c>
      <c r="AG106" s="18">
        <f>'Variables AME'!AF710</f>
        <v>3.69271106278804E-3</v>
      </c>
      <c r="AH106" s="18">
        <f>'Variables AME'!AG710</f>
        <v>3.6927110614370499E-3</v>
      </c>
      <c r="AI106" s="18">
        <f>'Variables AME'!AH710</f>
        <v>3.6927110618101499E-3</v>
      </c>
      <c r="AJ106" s="18">
        <f>'Variables AME'!AI710</f>
        <v>3.69271106237541E-3</v>
      </c>
      <c r="AK106" s="18">
        <f>'Variables AME'!AJ710</f>
        <v>3.69271106143205E-3</v>
      </c>
      <c r="AL106" s="18">
        <f>'Variables AME'!AK710</f>
        <v>3.6927110627097501E-3</v>
      </c>
      <c r="AM106" s="18">
        <f>'Variables AME'!AL710</f>
        <v>3.6927110619071899E-3</v>
      </c>
      <c r="AN106" s="18">
        <f>'Variables AME'!AM710</f>
        <v>3.69271106158367E-3</v>
      </c>
      <c r="AO106" s="18">
        <f>'Variables AME'!AN710</f>
        <v>3.6927110615888E-3</v>
      </c>
      <c r="AP106" s="18">
        <f>'Variables AME'!AO710</f>
        <v>3.6927110621867401E-3</v>
      </c>
      <c r="AQ106" s="18">
        <f>'Variables AME'!AP710</f>
        <v>3.6927110619729901E-3</v>
      </c>
      <c r="AR106" s="18">
        <f>'Variables AME'!AQ710</f>
        <v>3.6927110627467102E-3</v>
      </c>
      <c r="AS106" s="18">
        <f>'Variables AME'!AR710</f>
        <v>3.6927110629364299E-3</v>
      </c>
      <c r="AT106" s="18">
        <f>'Variables AME'!AS710</f>
        <v>3.6927110612539199E-3</v>
      </c>
      <c r="AU106" s="18">
        <f>'Variables AME'!AT710</f>
        <v>3.6927110616248502E-3</v>
      </c>
      <c r="AV106" s="18">
        <f>'Variables AME'!AU710</f>
        <v>3.6927110617125999E-3</v>
      </c>
      <c r="AW106" s="18">
        <f>'Variables AME'!AV710</f>
        <v>3.6927110627383401E-3</v>
      </c>
    </row>
    <row r="107" spans="2:49" x14ac:dyDescent="0.25">
      <c r="B107" t="s">
        <v>1656</v>
      </c>
      <c r="C107" s="18">
        <f>'Variables AME'!B711</f>
        <v>1.44354035614503E-3</v>
      </c>
      <c r="D107" s="18">
        <f>'Variables AME'!C711</f>
        <v>1.44354035614503E-3</v>
      </c>
      <c r="E107" s="18">
        <f>'Variables AME'!D711</f>
        <v>1.4435403307829699E-3</v>
      </c>
      <c r="F107" s="18">
        <f>'Variables AME'!E711</f>
        <v>1.47845583296174E-3</v>
      </c>
      <c r="G107" s="18">
        <f>'Variables AME'!F711</f>
        <v>1.4001164230541699E-3</v>
      </c>
      <c r="H107" s="18">
        <f>'Variables AME'!G711</f>
        <v>1.39888658747923E-3</v>
      </c>
      <c r="I107" s="18">
        <f>'Variables AME'!H711</f>
        <v>1.43958904683657E-3</v>
      </c>
      <c r="J107" s="18">
        <f>'Variables AME'!I711</f>
        <v>1.43192813613178E-3</v>
      </c>
      <c r="K107" s="18">
        <f>'Variables AME'!J711</f>
        <v>1.4313876503318E-3</v>
      </c>
      <c r="L107" s="18">
        <f>'Variables AME'!K711</f>
        <v>1.45185965904509E-3</v>
      </c>
      <c r="M107" s="18">
        <f>'Variables AME'!L711</f>
        <v>1.4750073936803799E-3</v>
      </c>
      <c r="N107" s="18">
        <f>'Variables AME'!M711</f>
        <v>1.4737803940194001E-3</v>
      </c>
      <c r="O107" s="18">
        <f>'Variables AME'!N711</f>
        <v>1.4986361701083599E-3</v>
      </c>
      <c r="P107" s="18">
        <f>'Variables AME'!O711</f>
        <v>1.50590171992461E-3</v>
      </c>
      <c r="Q107" s="18">
        <f>'Variables AME'!P711</f>
        <v>1.5371179251678501E-3</v>
      </c>
      <c r="R107" s="18">
        <f>'Variables AME'!Q711</f>
        <v>1.5630666070485101E-3</v>
      </c>
      <c r="S107" s="18">
        <f>'Variables AME'!R711</f>
        <v>1.56306660664312E-3</v>
      </c>
      <c r="T107" s="18">
        <f>'Variables AME'!S711</f>
        <v>1.5630666069926899E-3</v>
      </c>
      <c r="U107" s="18">
        <f>'Variables AME'!T711</f>
        <v>1.56306660720462E-3</v>
      </c>
      <c r="V107" s="18">
        <f>'Variables AME'!U711</f>
        <v>1.56306660707618E-3</v>
      </c>
      <c r="W107" s="18">
        <f>'Variables AME'!V711</f>
        <v>1.5630666066094199E-3</v>
      </c>
      <c r="X107" s="18">
        <f>'Variables AME'!W711</f>
        <v>1.56306660714567E-3</v>
      </c>
      <c r="Y107" s="18">
        <f>'Variables AME'!X711</f>
        <v>1.56306660714996E-3</v>
      </c>
      <c r="Z107" s="18">
        <f>'Variables AME'!Y711</f>
        <v>1.5630666073143599E-3</v>
      </c>
      <c r="AA107" s="18">
        <f>'Variables AME'!Z711</f>
        <v>1.56306660741866E-3</v>
      </c>
      <c r="AB107" s="18">
        <f>'Variables AME'!AA711</f>
        <v>1.5630666071372601E-3</v>
      </c>
      <c r="AC107" s="18">
        <f>'Variables AME'!AB711</f>
        <v>1.56306660654682E-3</v>
      </c>
      <c r="AD107" s="18">
        <f>'Variables AME'!AC711</f>
        <v>1.56306660745945E-3</v>
      </c>
      <c r="AE107" s="18">
        <f>'Variables AME'!AD711</f>
        <v>1.56306660738757E-3</v>
      </c>
      <c r="AF107" s="18">
        <f>'Variables AME'!AE711</f>
        <v>1.5630666071823501E-3</v>
      </c>
      <c r="AG107" s="18">
        <f>'Variables AME'!AF711</f>
        <v>1.5630666068082999E-3</v>
      </c>
      <c r="AH107" s="18">
        <f>'Variables AME'!AG711</f>
        <v>1.5630666065284699E-3</v>
      </c>
      <c r="AI107" s="18">
        <f>'Variables AME'!AH711</f>
        <v>1.5630666068306501E-3</v>
      </c>
      <c r="AJ107" s="18">
        <f>'Variables AME'!AI711</f>
        <v>1.56306660660997E-3</v>
      </c>
      <c r="AK107" s="18">
        <f>'Variables AME'!AJ711</f>
        <v>1.5630666070293501E-3</v>
      </c>
      <c r="AL107" s="18">
        <f>'Variables AME'!AK711</f>
        <v>1.5630666066982701E-3</v>
      </c>
      <c r="AM107" s="18">
        <f>'Variables AME'!AL711</f>
        <v>1.56306660638366E-3</v>
      </c>
      <c r="AN107" s="18">
        <f>'Variables AME'!AM711</f>
        <v>1.5630666073502E-3</v>
      </c>
      <c r="AO107" s="18">
        <f>'Variables AME'!AN711</f>
        <v>1.5630666073888301E-3</v>
      </c>
      <c r="AP107" s="18">
        <f>'Variables AME'!AO711</f>
        <v>1.56306660745614E-3</v>
      </c>
      <c r="AQ107" s="18">
        <f>'Variables AME'!AP711</f>
        <v>1.5630666069190501E-3</v>
      </c>
      <c r="AR107" s="18">
        <f>'Variables AME'!AQ711</f>
        <v>1.5630666067340301E-3</v>
      </c>
      <c r="AS107" s="18">
        <f>'Variables AME'!AR711</f>
        <v>1.5630666065636E-3</v>
      </c>
      <c r="AT107" s="18">
        <f>'Variables AME'!AS711</f>
        <v>1.5630666075500501E-3</v>
      </c>
      <c r="AU107" s="18">
        <f>'Variables AME'!AT711</f>
        <v>1.56306660696014E-3</v>
      </c>
      <c r="AV107" s="18">
        <f>'Variables AME'!AU711</f>
        <v>1.5630666075270199E-3</v>
      </c>
      <c r="AW107" s="18">
        <f>'Variables AME'!AV711</f>
        <v>1.56306660664968E-3</v>
      </c>
    </row>
    <row r="108" spans="2:49" x14ac:dyDescent="0.25">
      <c r="B108" t="s">
        <v>1657</v>
      </c>
      <c r="C108" s="18">
        <f>'Variables AME'!B712</f>
        <v>1.35039656003028E-3</v>
      </c>
      <c r="D108" s="18">
        <f>'Variables AME'!C712</f>
        <v>1.35039656003028E-3</v>
      </c>
      <c r="E108" s="18">
        <f>'Variables AME'!D712</f>
        <v>1.35039657807387E-3</v>
      </c>
      <c r="F108" s="18">
        <f>'Variables AME'!E712</f>
        <v>1.38052206051553E-3</v>
      </c>
      <c r="G108" s="18">
        <f>'Variables AME'!F712</f>
        <v>1.3053705964677701E-3</v>
      </c>
      <c r="H108" s="18">
        <f>'Variables AME'!G712</f>
        <v>1.2933350296950501E-3</v>
      </c>
      <c r="I108" s="18">
        <f>'Variables AME'!H712</f>
        <v>1.3292401814674101E-3</v>
      </c>
      <c r="J108" s="18">
        <f>'Variables AME'!I712</f>
        <v>1.3163952475836499E-3</v>
      </c>
      <c r="K108" s="18">
        <f>'Variables AME'!J712</f>
        <v>1.29889743317886E-3</v>
      </c>
      <c r="L108" s="18">
        <f>'Variables AME'!K712</f>
        <v>1.3080179460989701E-3</v>
      </c>
      <c r="M108" s="18">
        <f>'Variables AME'!L712</f>
        <v>1.3170955585438699E-3</v>
      </c>
      <c r="N108" s="18">
        <f>'Variables AME'!M712</f>
        <v>1.3049866136838201E-3</v>
      </c>
      <c r="O108" s="18">
        <f>'Variables AME'!N712</f>
        <v>1.32678628627644E-3</v>
      </c>
      <c r="P108" s="18">
        <f>'Variables AME'!O712</f>
        <v>1.32034976022461E-3</v>
      </c>
      <c r="Q108" s="18">
        <f>'Variables AME'!P712</f>
        <v>1.3347176908430299E-3</v>
      </c>
      <c r="R108" s="18">
        <f>'Variables AME'!Q712</f>
        <v>1.3337939514133301E-3</v>
      </c>
      <c r="S108" s="18">
        <f>'Variables AME'!R712</f>
        <v>1.33379395148043E-3</v>
      </c>
      <c r="T108" s="18">
        <f>'Variables AME'!S712</f>
        <v>1.33379395154737E-3</v>
      </c>
      <c r="U108" s="18">
        <f>'Variables AME'!T712</f>
        <v>1.3337939515294299E-3</v>
      </c>
      <c r="V108" s="18">
        <f>'Variables AME'!U712</f>
        <v>1.3337939515890001E-3</v>
      </c>
      <c r="W108" s="18">
        <f>'Variables AME'!V712</f>
        <v>1.3337939515855901E-3</v>
      </c>
      <c r="X108" s="18">
        <f>'Variables AME'!W712</f>
        <v>1.33379395130904E-3</v>
      </c>
      <c r="Y108" s="18">
        <f>'Variables AME'!X712</f>
        <v>1.33379395142407E-3</v>
      </c>
      <c r="Z108" s="18">
        <f>'Variables AME'!Y712</f>
        <v>1.3337939516605199E-3</v>
      </c>
      <c r="AA108" s="18">
        <f>'Variables AME'!Z712</f>
        <v>1.3337939516560001E-3</v>
      </c>
      <c r="AB108" s="18">
        <f>'Variables AME'!AA712</f>
        <v>1.33379395140242E-3</v>
      </c>
      <c r="AC108" s="18">
        <f>'Variables AME'!AB712</f>
        <v>1.3337939514699E-3</v>
      </c>
      <c r="AD108" s="18">
        <f>'Variables AME'!AC712</f>
        <v>1.33379395156218E-3</v>
      </c>
      <c r="AE108" s="18">
        <f>'Variables AME'!AD712</f>
        <v>1.33379395158894E-3</v>
      </c>
      <c r="AF108" s="18">
        <f>'Variables AME'!AE712</f>
        <v>1.33379395160135E-3</v>
      </c>
      <c r="AG108" s="18">
        <f>'Variables AME'!AF712</f>
        <v>1.3337939513583101E-3</v>
      </c>
      <c r="AH108" s="18">
        <f>'Variables AME'!AG712</f>
        <v>1.3337939515887999E-3</v>
      </c>
      <c r="AI108" s="18">
        <f>'Variables AME'!AH712</f>
        <v>1.33379395159562E-3</v>
      </c>
      <c r="AJ108" s="18">
        <f>'Variables AME'!AI712</f>
        <v>1.3337939514087901E-3</v>
      </c>
      <c r="AK108" s="18">
        <f>'Variables AME'!AJ712</f>
        <v>1.3337939514227E-3</v>
      </c>
      <c r="AL108" s="18">
        <f>'Variables AME'!AK712</f>
        <v>1.3337939516222799E-3</v>
      </c>
      <c r="AM108" s="18">
        <f>'Variables AME'!AL712</f>
        <v>1.3337939513598199E-3</v>
      </c>
      <c r="AN108" s="18">
        <f>'Variables AME'!AM712</f>
        <v>1.33379395137629E-3</v>
      </c>
      <c r="AO108" s="18">
        <f>'Variables AME'!AN712</f>
        <v>1.3337939512705101E-3</v>
      </c>
      <c r="AP108" s="18">
        <f>'Variables AME'!AO712</f>
        <v>1.3337939516092599E-3</v>
      </c>
      <c r="AQ108" s="18">
        <f>'Variables AME'!AP712</f>
        <v>1.3337939515110999E-3</v>
      </c>
      <c r="AR108" s="18">
        <f>'Variables AME'!AQ712</f>
        <v>1.33379395150107E-3</v>
      </c>
      <c r="AS108" s="18">
        <f>'Variables AME'!AR712</f>
        <v>1.3337939515725701E-3</v>
      </c>
      <c r="AT108" s="18">
        <f>'Variables AME'!AS712</f>
        <v>1.33379395168917E-3</v>
      </c>
      <c r="AU108" s="18">
        <f>'Variables AME'!AT712</f>
        <v>1.3337939515168E-3</v>
      </c>
      <c r="AV108" s="18">
        <f>'Variables AME'!AU712</f>
        <v>1.3337939516624099E-3</v>
      </c>
      <c r="AW108" s="18">
        <f>'Variables AME'!AV712</f>
        <v>1.3337939516432501E-3</v>
      </c>
    </row>
    <row r="109" spans="2:49" x14ac:dyDescent="0.25">
      <c r="B109" t="s">
        <v>1658</v>
      </c>
      <c r="C109" s="18">
        <f>'Variables AME'!B713</f>
        <v>1.65836451869807E-3</v>
      </c>
      <c r="D109" s="18">
        <f>'Variables AME'!C713</f>
        <v>1.65836451869807E-3</v>
      </c>
      <c r="E109" s="18">
        <f>'Variables AME'!D713</f>
        <v>1.6583644705548E-3</v>
      </c>
      <c r="F109" s="18">
        <f>'Variables AME'!E713</f>
        <v>1.65165538827978E-3</v>
      </c>
      <c r="G109" s="18">
        <f>'Variables AME'!F713</f>
        <v>1.6089997656869299E-3</v>
      </c>
      <c r="H109" s="18">
        <f>'Variables AME'!G713</f>
        <v>1.7351146525063899E-3</v>
      </c>
      <c r="I109" s="18">
        <f>'Variables AME'!H713</f>
        <v>1.75396443875336E-3</v>
      </c>
      <c r="J109" s="18">
        <f>'Variables AME'!I713</f>
        <v>1.7041289003810499E-3</v>
      </c>
      <c r="K109" s="18">
        <f>'Variables AME'!J713</f>
        <v>1.7342361756650299E-3</v>
      </c>
      <c r="L109" s="18">
        <f>'Variables AME'!K713</f>
        <v>1.84086753602197E-3</v>
      </c>
      <c r="M109" s="18">
        <f>'Variables AME'!L713</f>
        <v>1.9025423212861599E-3</v>
      </c>
      <c r="N109" s="18">
        <f>'Variables AME'!M713</f>
        <v>1.8847202792151201E-3</v>
      </c>
      <c r="O109" s="18">
        <f>'Variables AME'!N713</f>
        <v>1.95036643362083E-3</v>
      </c>
      <c r="P109" s="18">
        <f>'Variables AME'!O713</f>
        <v>1.94445533258543E-3</v>
      </c>
      <c r="Q109" s="18">
        <f>'Variables AME'!P713</f>
        <v>1.9878232991632399E-3</v>
      </c>
      <c r="R109" s="18">
        <f>'Variables AME'!Q713</f>
        <v>2.0990197181263502E-3</v>
      </c>
      <c r="S109" s="18">
        <f>'Variables AME'!R713</f>
        <v>2.0990197179836701E-3</v>
      </c>
      <c r="T109" s="18">
        <f>'Variables AME'!S713</f>
        <v>2.09901971824898E-3</v>
      </c>
      <c r="U109" s="18">
        <f>'Variables AME'!T713</f>
        <v>2.09901971744066E-3</v>
      </c>
      <c r="V109" s="18">
        <f>'Variables AME'!U713</f>
        <v>2.0990197174101202E-3</v>
      </c>
      <c r="W109" s="18">
        <f>'Variables AME'!V713</f>
        <v>2.0990197180090599E-3</v>
      </c>
      <c r="X109" s="18">
        <f>'Variables AME'!W713</f>
        <v>2.0990197182230402E-3</v>
      </c>
      <c r="Y109" s="18">
        <f>'Variables AME'!X713</f>
        <v>2.09901971772219E-3</v>
      </c>
      <c r="Z109" s="18">
        <f>'Variables AME'!Y713</f>
        <v>2.0990197175179701E-3</v>
      </c>
      <c r="AA109" s="18">
        <f>'Variables AME'!Z713</f>
        <v>2.09901971803608E-3</v>
      </c>
      <c r="AB109" s="18">
        <f>'Variables AME'!AA713</f>
        <v>2.0990197175892399E-3</v>
      </c>
      <c r="AC109" s="18">
        <f>'Variables AME'!AB713</f>
        <v>2.0990197180057102E-3</v>
      </c>
      <c r="AD109" s="18">
        <f>'Variables AME'!AC713</f>
        <v>2.0990197174348799E-3</v>
      </c>
      <c r="AE109" s="18">
        <f>'Variables AME'!AD713</f>
        <v>2.0990197174808201E-3</v>
      </c>
      <c r="AF109" s="18">
        <f>'Variables AME'!AE713</f>
        <v>2.0990197174058601E-3</v>
      </c>
      <c r="AG109" s="18">
        <f>'Variables AME'!AF713</f>
        <v>2.09901971742526E-3</v>
      </c>
      <c r="AH109" s="18">
        <f>'Variables AME'!AG713</f>
        <v>2.0990197183465699E-3</v>
      </c>
      <c r="AI109" s="18">
        <f>'Variables AME'!AH713</f>
        <v>2.0990197171943301E-3</v>
      </c>
      <c r="AJ109" s="18">
        <f>'Variables AME'!AI713</f>
        <v>2.09901971810625E-3</v>
      </c>
      <c r="AK109" s="18">
        <f>'Variables AME'!AJ713</f>
        <v>2.0990197176909702E-3</v>
      </c>
      <c r="AL109" s="18">
        <f>'Variables AME'!AK713</f>
        <v>2.0990197176948698E-3</v>
      </c>
      <c r="AM109" s="18">
        <f>'Variables AME'!AL713</f>
        <v>2.0990197180044599E-3</v>
      </c>
      <c r="AN109" s="18">
        <f>'Variables AME'!AM713</f>
        <v>2.0990197174664102E-3</v>
      </c>
      <c r="AO109" s="18">
        <f>'Variables AME'!AN713</f>
        <v>2.0990197181394001E-3</v>
      </c>
      <c r="AP109" s="18">
        <f>'Variables AME'!AO713</f>
        <v>2.0990197180679798E-3</v>
      </c>
      <c r="AQ109" s="18">
        <f>'Variables AME'!AP713</f>
        <v>2.0990197175180698E-3</v>
      </c>
      <c r="AR109" s="18">
        <f>'Variables AME'!AQ713</f>
        <v>2.0990197172894901E-3</v>
      </c>
      <c r="AS109" s="18">
        <f>'Variables AME'!AR713</f>
        <v>2.0990197181298999E-3</v>
      </c>
      <c r="AT109" s="18">
        <f>'Variables AME'!AS713</f>
        <v>2.0990197178906E-3</v>
      </c>
      <c r="AU109" s="18">
        <f>'Variables AME'!AT713</f>
        <v>2.0990197177576399E-3</v>
      </c>
      <c r="AV109" s="18">
        <f>'Variables AME'!AU713</f>
        <v>2.0990197181255201E-3</v>
      </c>
      <c r="AW109" s="18">
        <f>'Variables AME'!AV713</f>
        <v>2.09901971820157E-3</v>
      </c>
    </row>
    <row r="110" spans="2:49" x14ac:dyDescent="0.25">
      <c r="B110" t="s">
        <v>1659</v>
      </c>
      <c r="C110" s="18">
        <f>'Variables AME'!B714</f>
        <v>5.3094906996722004E-3</v>
      </c>
      <c r="D110" s="18">
        <f>'Variables AME'!C714</f>
        <v>5.3094906996722004E-3</v>
      </c>
      <c r="E110" s="18">
        <f>'Variables AME'!D714</f>
        <v>5.3094902159872099E-3</v>
      </c>
      <c r="F110" s="18">
        <f>'Variables AME'!E714</f>
        <v>5.4771822908487198E-3</v>
      </c>
      <c r="G110" s="18">
        <f>'Variables AME'!F714</f>
        <v>5.62683737253988E-3</v>
      </c>
      <c r="H110" s="18">
        <f>'Variables AME'!G714</f>
        <v>6.4448025637886203E-3</v>
      </c>
      <c r="I110" s="18">
        <f>'Variables AME'!H714</f>
        <v>6.2712082994298996E-3</v>
      </c>
      <c r="J110" s="18">
        <f>'Variables AME'!I714</f>
        <v>6.1637282529930703E-3</v>
      </c>
      <c r="K110" s="18">
        <f>'Variables AME'!J714</f>
        <v>6.3854216525369399E-3</v>
      </c>
      <c r="L110" s="18">
        <f>'Variables AME'!K714</f>
        <v>6.5108309983097903E-3</v>
      </c>
      <c r="M110" s="18">
        <f>'Variables AME'!L714</f>
        <v>6.5636074288021899E-3</v>
      </c>
      <c r="N110" s="18">
        <f>'Variables AME'!M714</f>
        <v>6.6557588583859503E-3</v>
      </c>
      <c r="O110" s="18">
        <f>'Variables AME'!N714</f>
        <v>7.0951962819275401E-3</v>
      </c>
      <c r="P110" s="18">
        <f>'Variables AME'!O714</f>
        <v>6.9459838684247299E-3</v>
      </c>
      <c r="Q110" s="18">
        <f>'Variables AME'!P714</f>
        <v>7.0848101710019604E-3</v>
      </c>
      <c r="R110" s="18">
        <f>'Variables AME'!Q714</f>
        <v>7.5635202137079097E-3</v>
      </c>
      <c r="S110" s="18">
        <f>'Variables AME'!R714</f>
        <v>7.5635202138517096E-3</v>
      </c>
      <c r="T110" s="18">
        <f>'Variables AME'!S714</f>
        <v>7.5635202125824696E-3</v>
      </c>
      <c r="U110" s="18">
        <f>'Variables AME'!T714</f>
        <v>7.5635202143106203E-3</v>
      </c>
      <c r="V110" s="18">
        <f>'Variables AME'!U714</f>
        <v>7.5635202133712796E-3</v>
      </c>
      <c r="W110" s="18">
        <f>'Variables AME'!V714</f>
        <v>7.5635202119133304E-3</v>
      </c>
      <c r="X110" s="18">
        <f>'Variables AME'!W714</f>
        <v>7.5635202123682504E-3</v>
      </c>
      <c r="Y110" s="18">
        <f>'Variables AME'!X714</f>
        <v>7.5635202119539897E-3</v>
      </c>
      <c r="Z110" s="18">
        <f>'Variables AME'!Y714</f>
        <v>7.5635202128087999E-3</v>
      </c>
      <c r="AA110" s="18">
        <f>'Variables AME'!Z714</f>
        <v>7.5635202144982497E-3</v>
      </c>
      <c r="AB110" s="18">
        <f>'Variables AME'!AA714</f>
        <v>7.5635202093640996E-3</v>
      </c>
      <c r="AC110" s="18">
        <f>'Variables AME'!AB714</f>
        <v>7.5635202139036298E-3</v>
      </c>
      <c r="AD110" s="18">
        <f>'Variables AME'!AC714</f>
        <v>7.5635202130676198E-3</v>
      </c>
      <c r="AE110" s="18">
        <f>'Variables AME'!AD714</f>
        <v>7.5635202097999298E-3</v>
      </c>
      <c r="AF110" s="18">
        <f>'Variables AME'!AE714</f>
        <v>7.5635202128889398E-3</v>
      </c>
      <c r="AG110" s="18">
        <f>'Variables AME'!AF714</f>
        <v>7.5635202123089896E-3</v>
      </c>
      <c r="AH110" s="18">
        <f>'Variables AME'!AG714</f>
        <v>7.5635202096058004E-3</v>
      </c>
      <c r="AI110" s="18">
        <f>'Variables AME'!AH714</f>
        <v>7.5635202154150398E-3</v>
      </c>
      <c r="AJ110" s="18">
        <f>'Variables AME'!AI714</f>
        <v>7.5635202145551998E-3</v>
      </c>
      <c r="AK110" s="18">
        <f>'Variables AME'!AJ714</f>
        <v>7.5635202151981802E-3</v>
      </c>
      <c r="AL110" s="18">
        <f>'Variables AME'!AK714</f>
        <v>7.56352021254913E-3</v>
      </c>
      <c r="AM110" s="18">
        <f>'Variables AME'!AL714</f>
        <v>7.5635202126116997E-3</v>
      </c>
      <c r="AN110" s="18">
        <f>'Variables AME'!AM714</f>
        <v>7.56352021074593E-3</v>
      </c>
      <c r="AO110" s="18">
        <f>'Variables AME'!AN714</f>
        <v>7.5635202154554198E-3</v>
      </c>
      <c r="AP110" s="18">
        <f>'Variables AME'!AO714</f>
        <v>7.5635202130771503E-3</v>
      </c>
      <c r="AQ110" s="18">
        <f>'Variables AME'!AP714</f>
        <v>7.5635202137189798E-3</v>
      </c>
      <c r="AR110" s="18">
        <f>'Variables AME'!AQ714</f>
        <v>7.5635202149316096E-3</v>
      </c>
      <c r="AS110" s="18">
        <f>'Variables AME'!AR714</f>
        <v>7.5635202105127997E-3</v>
      </c>
      <c r="AT110" s="18">
        <f>'Variables AME'!AS714</f>
        <v>7.5635202117106002E-3</v>
      </c>
      <c r="AU110" s="18">
        <f>'Variables AME'!AT714</f>
        <v>7.5635202117318497E-3</v>
      </c>
      <c r="AV110" s="18">
        <f>'Variables AME'!AU714</f>
        <v>7.5635202098716598E-3</v>
      </c>
      <c r="AW110" s="18">
        <f>'Variables AME'!AV714</f>
        <v>7.5635202113971903E-3</v>
      </c>
    </row>
    <row r="111" spans="2:49" x14ac:dyDescent="0.25">
      <c r="B111" t="s">
        <v>1660</v>
      </c>
      <c r="C111" s="18">
        <f>'Variables AME'!B715</f>
        <v>2.31603024694439E-3</v>
      </c>
      <c r="D111" s="18">
        <f>'Variables AME'!C715</f>
        <v>2.31603024694439E-3</v>
      </c>
      <c r="E111" s="18">
        <f>'Variables AME'!D715</f>
        <v>2.31603025085352E-3</v>
      </c>
      <c r="F111" s="18">
        <f>'Variables AME'!E715</f>
        <v>2.4063964273572402E-3</v>
      </c>
      <c r="G111" s="18">
        <f>'Variables AME'!F715</f>
        <v>2.4397593624506698E-3</v>
      </c>
      <c r="H111" s="18">
        <f>'Variables AME'!G715</f>
        <v>2.70683932884834E-3</v>
      </c>
      <c r="I111" s="18">
        <f>'Variables AME'!H715</f>
        <v>2.6778209716813999E-3</v>
      </c>
      <c r="J111" s="18">
        <f>'Variables AME'!I715</f>
        <v>2.6795329098184698E-3</v>
      </c>
      <c r="K111" s="18">
        <f>'Variables AME'!J715</f>
        <v>2.7421854935712501E-3</v>
      </c>
      <c r="L111" s="18">
        <f>'Variables AME'!K715</f>
        <v>2.8411018008536E-3</v>
      </c>
      <c r="M111" s="18">
        <f>'Variables AME'!L715</f>
        <v>2.8437349885790299E-3</v>
      </c>
      <c r="N111" s="18">
        <f>'Variables AME'!M715</f>
        <v>2.9173127061403801E-3</v>
      </c>
      <c r="O111" s="18">
        <f>'Variables AME'!N715</f>
        <v>3.0904340144841799E-3</v>
      </c>
      <c r="P111" s="18">
        <f>'Variables AME'!O715</f>
        <v>3.0257455667172398E-3</v>
      </c>
      <c r="Q111" s="18">
        <f>'Variables AME'!P715</f>
        <v>3.1210031253942499E-3</v>
      </c>
      <c r="R111" s="18">
        <f>'Variables AME'!Q715</f>
        <v>3.31563791939584E-3</v>
      </c>
      <c r="S111" s="18">
        <f>'Variables AME'!R715</f>
        <v>3.3156379195667298E-3</v>
      </c>
      <c r="T111" s="18">
        <f>'Variables AME'!S715</f>
        <v>3.3156379197154398E-3</v>
      </c>
      <c r="U111" s="18">
        <f>'Variables AME'!T715</f>
        <v>3.3156379190068101E-3</v>
      </c>
      <c r="V111" s="18">
        <f>'Variables AME'!U715</f>
        <v>3.3156379191001699E-3</v>
      </c>
      <c r="W111" s="18">
        <f>'Variables AME'!V715</f>
        <v>3.3156379206780401E-3</v>
      </c>
      <c r="X111" s="18">
        <f>'Variables AME'!W715</f>
        <v>3.3156379192820599E-3</v>
      </c>
      <c r="Y111" s="18">
        <f>'Variables AME'!X715</f>
        <v>3.3156379179164002E-3</v>
      </c>
      <c r="Z111" s="18">
        <f>'Variables AME'!Y715</f>
        <v>3.3156379201648499E-3</v>
      </c>
      <c r="AA111" s="18">
        <f>'Variables AME'!Z715</f>
        <v>3.3156379202665702E-3</v>
      </c>
      <c r="AB111" s="18">
        <f>'Variables AME'!AA715</f>
        <v>3.3156379180904298E-3</v>
      </c>
      <c r="AC111" s="18">
        <f>'Variables AME'!AB715</f>
        <v>3.3156379210421399E-3</v>
      </c>
      <c r="AD111" s="18">
        <f>'Variables AME'!AC715</f>
        <v>3.31563792032789E-3</v>
      </c>
      <c r="AE111" s="18">
        <f>'Variables AME'!AD715</f>
        <v>3.31563791874774E-3</v>
      </c>
      <c r="AF111" s="18">
        <f>'Variables AME'!AE715</f>
        <v>3.3156379199282301E-3</v>
      </c>
      <c r="AG111" s="18">
        <f>'Variables AME'!AF715</f>
        <v>3.3156379197206601E-3</v>
      </c>
      <c r="AH111" s="18">
        <f>'Variables AME'!AG715</f>
        <v>3.3156379197001699E-3</v>
      </c>
      <c r="AI111" s="18">
        <f>'Variables AME'!AH715</f>
        <v>3.31563791866745E-3</v>
      </c>
      <c r="AJ111" s="18">
        <f>'Variables AME'!AI715</f>
        <v>3.31563791838403E-3</v>
      </c>
      <c r="AK111" s="18">
        <f>'Variables AME'!AJ715</f>
        <v>3.31563791969826E-3</v>
      </c>
      <c r="AL111" s="18">
        <f>'Variables AME'!AK715</f>
        <v>3.3156379200510598E-3</v>
      </c>
      <c r="AM111" s="18">
        <f>'Variables AME'!AL715</f>
        <v>3.3156379190281398E-3</v>
      </c>
      <c r="AN111" s="18">
        <f>'Variables AME'!AM715</f>
        <v>3.3156379201954998E-3</v>
      </c>
      <c r="AO111" s="18">
        <f>'Variables AME'!AN715</f>
        <v>3.3156379185637699E-3</v>
      </c>
      <c r="AP111" s="18">
        <f>'Variables AME'!AO715</f>
        <v>3.3156379184047201E-3</v>
      </c>
      <c r="AQ111" s="18">
        <f>'Variables AME'!AP715</f>
        <v>3.3156379203001401E-3</v>
      </c>
      <c r="AR111" s="18">
        <f>'Variables AME'!AQ715</f>
        <v>3.3156379201501598E-3</v>
      </c>
      <c r="AS111" s="18">
        <f>'Variables AME'!AR715</f>
        <v>3.3156379195711E-3</v>
      </c>
      <c r="AT111" s="18">
        <f>'Variables AME'!AS715</f>
        <v>3.3156379190536099E-3</v>
      </c>
      <c r="AU111" s="18">
        <f>'Variables AME'!AT715</f>
        <v>3.3156379197363602E-3</v>
      </c>
      <c r="AV111" s="18">
        <f>'Variables AME'!AU715</f>
        <v>3.3156379193612202E-3</v>
      </c>
      <c r="AW111" s="18">
        <f>'Variables AME'!AV715</f>
        <v>3.3156379199604799E-3</v>
      </c>
    </row>
    <row r="112" spans="2:49" x14ac:dyDescent="0.25">
      <c r="B112" t="s">
        <v>1661</v>
      </c>
      <c r="C112" s="18">
        <f>'Variables AME'!B716</f>
        <v>2.13897450143413E-3</v>
      </c>
      <c r="D112" s="18">
        <f>'Variables AME'!C716</f>
        <v>2.13897450143413E-3</v>
      </c>
      <c r="E112" s="18">
        <f>'Variables AME'!D716</f>
        <v>2.1388887106632902E-3</v>
      </c>
      <c r="F112" s="18">
        <f>'Variables AME'!E716</f>
        <v>2.1502111531842001E-3</v>
      </c>
      <c r="G112" s="18">
        <f>'Variables AME'!F716</f>
        <v>2.0806010472201198E-3</v>
      </c>
      <c r="H112" s="18">
        <f>'Variables AME'!G716</f>
        <v>2.1155069129320599E-3</v>
      </c>
      <c r="I112" s="18">
        <f>'Variables AME'!H716</f>
        <v>2.2096231596404601E-3</v>
      </c>
      <c r="J112" s="18">
        <f>'Variables AME'!I716</f>
        <v>2.1893871077476798E-3</v>
      </c>
      <c r="K112" s="18">
        <f>'Variables AME'!J716</f>
        <v>2.16840492469443E-3</v>
      </c>
      <c r="L112" s="18">
        <f>'Variables AME'!K716</f>
        <v>2.2186616951525798E-3</v>
      </c>
      <c r="M112" s="18">
        <f>'Variables AME'!L716</f>
        <v>2.2218553592572E-3</v>
      </c>
      <c r="N112" s="18">
        <f>'Variables AME'!M716</f>
        <v>2.23461555596358E-3</v>
      </c>
      <c r="O112" s="18">
        <f>'Variables AME'!N716</f>
        <v>2.2928987366399398E-3</v>
      </c>
      <c r="P112" s="18">
        <f>'Variables AME'!O716</f>
        <v>2.29680367842064E-3</v>
      </c>
      <c r="Q112" s="18">
        <f>'Variables AME'!P716</f>
        <v>2.3259737878897199E-3</v>
      </c>
      <c r="R112" s="18">
        <f>'Variables AME'!Q716</f>
        <v>2.3601243330440098E-3</v>
      </c>
      <c r="S112" s="18">
        <f>'Variables AME'!R716</f>
        <v>2.3601243318684098E-3</v>
      </c>
      <c r="T112" s="18">
        <f>'Variables AME'!S716</f>
        <v>2.3601243324519001E-3</v>
      </c>
      <c r="U112" s="18">
        <f>'Variables AME'!T716</f>
        <v>2.3601243335335102E-3</v>
      </c>
      <c r="V112" s="18">
        <f>'Variables AME'!U716</f>
        <v>2.3601243321303002E-3</v>
      </c>
      <c r="W112" s="18">
        <f>'Variables AME'!V716</f>
        <v>2.3601243336789498E-3</v>
      </c>
      <c r="X112" s="18">
        <f>'Variables AME'!W716</f>
        <v>2.3601243322057602E-3</v>
      </c>
      <c r="Y112" s="18">
        <f>'Variables AME'!X716</f>
        <v>2.36012433211275E-3</v>
      </c>
      <c r="Z112" s="18">
        <f>'Variables AME'!Y716</f>
        <v>2.3601243328228599E-3</v>
      </c>
      <c r="AA112" s="18">
        <f>'Variables AME'!Z716</f>
        <v>2.3601243330648599E-3</v>
      </c>
      <c r="AB112" s="18">
        <f>'Variables AME'!AA716</f>
        <v>2.3601243335714399E-3</v>
      </c>
      <c r="AC112" s="18">
        <f>'Variables AME'!AB716</f>
        <v>2.3601243339399498E-3</v>
      </c>
      <c r="AD112" s="18">
        <f>'Variables AME'!AC716</f>
        <v>2.3601243334413899E-3</v>
      </c>
      <c r="AE112" s="18">
        <f>'Variables AME'!AD716</f>
        <v>2.3601243331839001E-3</v>
      </c>
      <c r="AF112" s="18">
        <f>'Variables AME'!AE716</f>
        <v>2.3601243327529202E-3</v>
      </c>
      <c r="AG112" s="18">
        <f>'Variables AME'!AF716</f>
        <v>2.3601243334862702E-3</v>
      </c>
      <c r="AH112" s="18">
        <f>'Variables AME'!AG716</f>
        <v>2.3601243321432199E-3</v>
      </c>
      <c r="AI112" s="18">
        <f>'Variables AME'!AH716</f>
        <v>2.36012433212625E-3</v>
      </c>
      <c r="AJ112" s="18">
        <f>'Variables AME'!AI716</f>
        <v>2.36012433258938E-3</v>
      </c>
      <c r="AK112" s="18">
        <f>'Variables AME'!AJ716</f>
        <v>2.3601243326120099E-3</v>
      </c>
      <c r="AL112" s="18">
        <f>'Variables AME'!AK716</f>
        <v>2.3601243338116102E-3</v>
      </c>
      <c r="AM112" s="18">
        <f>'Variables AME'!AL716</f>
        <v>2.3601243328855602E-3</v>
      </c>
      <c r="AN112" s="18">
        <f>'Variables AME'!AM716</f>
        <v>2.3601243332209698E-3</v>
      </c>
      <c r="AO112" s="18">
        <f>'Variables AME'!AN716</f>
        <v>2.3601243337068901E-3</v>
      </c>
      <c r="AP112" s="18">
        <f>'Variables AME'!AO716</f>
        <v>2.3601243323821499E-3</v>
      </c>
      <c r="AQ112" s="18">
        <f>'Variables AME'!AP716</f>
        <v>2.3601243325233499E-3</v>
      </c>
      <c r="AR112" s="18">
        <f>'Variables AME'!AQ716</f>
        <v>2.3601243327145299E-3</v>
      </c>
      <c r="AS112" s="18">
        <f>'Variables AME'!AR716</f>
        <v>2.3601243323106702E-3</v>
      </c>
      <c r="AT112" s="18">
        <f>'Variables AME'!AS716</f>
        <v>2.3601243321377998E-3</v>
      </c>
      <c r="AU112" s="18">
        <f>'Variables AME'!AT716</f>
        <v>2.3601243326243E-3</v>
      </c>
      <c r="AV112" s="18">
        <f>'Variables AME'!AU716</f>
        <v>2.3601243326408202E-3</v>
      </c>
      <c r="AW112" s="18">
        <f>'Variables AME'!AV716</f>
        <v>2.3601243326937501E-3</v>
      </c>
    </row>
    <row r="113" spans="2:49" x14ac:dyDescent="0.25">
      <c r="B113" t="s">
        <v>1662</v>
      </c>
      <c r="C113" s="18">
        <f>'Variables AME'!B717</f>
        <v>1.45222339431568E-3</v>
      </c>
      <c r="D113" s="18">
        <f>'Variables AME'!C717</f>
        <v>1.45222339431568E-3</v>
      </c>
      <c r="E113" s="18">
        <f>'Variables AME'!D717</f>
        <v>1.45222206715931E-3</v>
      </c>
      <c r="F113" s="18">
        <f>'Variables AME'!E717</f>
        <v>1.41771382020148E-3</v>
      </c>
      <c r="G113" s="18">
        <f>'Variables AME'!F717</f>
        <v>1.3525697961859599E-3</v>
      </c>
      <c r="H113" s="18">
        <f>'Variables AME'!G717</f>
        <v>1.3827731334684901E-3</v>
      </c>
      <c r="I113" s="18">
        <f>'Variables AME'!H717</f>
        <v>1.4882157046581599E-3</v>
      </c>
      <c r="J113" s="18">
        <f>'Variables AME'!I717</f>
        <v>1.4616572577357901E-3</v>
      </c>
      <c r="K113" s="18">
        <f>'Variables AME'!J717</f>
        <v>1.4489634606188299E-3</v>
      </c>
      <c r="L113" s="18">
        <f>'Variables AME'!K717</f>
        <v>1.4653400314704099E-3</v>
      </c>
      <c r="M113" s="18">
        <f>'Variables AME'!L717</f>
        <v>1.505117631227E-3</v>
      </c>
      <c r="N113" s="18">
        <f>'Variables AME'!M717</f>
        <v>1.56415052930528E-3</v>
      </c>
      <c r="O113" s="18">
        <f>'Variables AME'!N717</f>
        <v>1.60827655821058E-3</v>
      </c>
      <c r="P113" s="18">
        <f>'Variables AME'!O717</f>
        <v>1.59458452269627E-3</v>
      </c>
      <c r="Q113" s="18">
        <f>'Variables AME'!P717</f>
        <v>1.59342758138242E-3</v>
      </c>
      <c r="R113" s="18">
        <f>'Variables AME'!Q717</f>
        <v>1.5956269759956E-3</v>
      </c>
      <c r="S113" s="18">
        <f>'Variables AME'!R717</f>
        <v>1.59562697614459E-3</v>
      </c>
      <c r="T113" s="18">
        <f>'Variables AME'!S717</f>
        <v>1.5956269763572201E-3</v>
      </c>
      <c r="U113" s="18">
        <f>'Variables AME'!T717</f>
        <v>1.5956269762141E-3</v>
      </c>
      <c r="V113" s="18">
        <f>'Variables AME'!U717</f>
        <v>1.5956269761556901E-3</v>
      </c>
      <c r="W113" s="18">
        <f>'Variables AME'!V717</f>
        <v>1.5956269764330899E-3</v>
      </c>
      <c r="X113" s="18">
        <f>'Variables AME'!W717</f>
        <v>1.5956269764774299E-3</v>
      </c>
      <c r="Y113" s="18">
        <f>'Variables AME'!X717</f>
        <v>1.5956269762463799E-3</v>
      </c>
      <c r="Z113" s="18">
        <f>'Variables AME'!Y717</f>
        <v>1.5956269761161601E-3</v>
      </c>
      <c r="AA113" s="18">
        <f>'Variables AME'!Z717</f>
        <v>1.5956269761572099E-3</v>
      </c>
      <c r="AB113" s="18">
        <f>'Variables AME'!AA717</f>
        <v>1.5956269762210499E-3</v>
      </c>
      <c r="AC113" s="18">
        <f>'Variables AME'!AB717</f>
        <v>1.5956269762686401E-3</v>
      </c>
      <c r="AD113" s="18">
        <f>'Variables AME'!AC717</f>
        <v>1.5956269762122399E-3</v>
      </c>
      <c r="AE113" s="18">
        <f>'Variables AME'!AD717</f>
        <v>1.59562697639917E-3</v>
      </c>
      <c r="AF113" s="18">
        <f>'Variables AME'!AE717</f>
        <v>1.59562697617265E-3</v>
      </c>
      <c r="AG113" s="18">
        <f>'Variables AME'!AF717</f>
        <v>1.5956269764875301E-3</v>
      </c>
      <c r="AH113" s="18">
        <f>'Variables AME'!AG717</f>
        <v>1.59562697604859E-3</v>
      </c>
      <c r="AI113" s="18">
        <f>'Variables AME'!AH717</f>
        <v>1.5956269761396801E-3</v>
      </c>
      <c r="AJ113" s="18">
        <f>'Variables AME'!AI717</f>
        <v>1.5956269762550401E-3</v>
      </c>
      <c r="AK113" s="18">
        <f>'Variables AME'!AJ717</f>
        <v>1.5956269761359099E-3</v>
      </c>
      <c r="AL113" s="18">
        <f>'Variables AME'!AK717</f>
        <v>1.5956269761767501E-3</v>
      </c>
      <c r="AM113" s="18">
        <f>'Variables AME'!AL717</f>
        <v>1.59562697608839E-3</v>
      </c>
      <c r="AN113" s="18">
        <f>'Variables AME'!AM717</f>
        <v>1.5956269761501099E-3</v>
      </c>
      <c r="AO113" s="18">
        <f>'Variables AME'!AN717</f>
        <v>1.5956269760430801E-3</v>
      </c>
      <c r="AP113" s="18">
        <f>'Variables AME'!AO717</f>
        <v>1.5956269762747899E-3</v>
      </c>
      <c r="AQ113" s="18">
        <f>'Variables AME'!AP717</f>
        <v>1.5956269761321399E-3</v>
      </c>
      <c r="AR113" s="18">
        <f>'Variables AME'!AQ717</f>
        <v>1.59562697616598E-3</v>
      </c>
      <c r="AS113" s="18">
        <f>'Variables AME'!AR717</f>
        <v>1.59562697596183E-3</v>
      </c>
      <c r="AT113" s="18">
        <f>'Variables AME'!AS717</f>
        <v>1.5956269765187599E-3</v>
      </c>
      <c r="AU113" s="18">
        <f>'Variables AME'!AT717</f>
        <v>1.59562697611783E-3</v>
      </c>
      <c r="AV113" s="18">
        <f>'Variables AME'!AU717</f>
        <v>1.59562697615211E-3</v>
      </c>
      <c r="AW113" s="18">
        <f>'Variables AME'!AV717</f>
        <v>1.59562697629428E-3</v>
      </c>
    </row>
    <row r="114" spans="2:49" x14ac:dyDescent="0.25">
      <c r="B114" t="s">
        <v>1663</v>
      </c>
      <c r="C114" s="18">
        <f>'Variables AME'!B718</f>
        <v>3.8396725319411501E-3</v>
      </c>
      <c r="D114" s="18">
        <f>'Variables AME'!C718</f>
        <v>3.8396725319411501E-3</v>
      </c>
      <c r="E114" s="18">
        <f>'Variables AME'!D718</f>
        <v>3.8396726341680498E-3</v>
      </c>
      <c r="F114" s="18">
        <f>'Variables AME'!E718</f>
        <v>3.8774002736635602E-3</v>
      </c>
      <c r="G114" s="18">
        <f>'Variables AME'!F718</f>
        <v>3.79075009417025E-3</v>
      </c>
      <c r="H114" s="18">
        <f>'Variables AME'!G718</f>
        <v>3.7777778419506199E-3</v>
      </c>
      <c r="I114" s="18">
        <f>'Variables AME'!H718</f>
        <v>3.9344997281067296E-3</v>
      </c>
      <c r="J114" s="18">
        <f>'Variables AME'!I718</f>
        <v>3.9497384860527002E-3</v>
      </c>
      <c r="K114" s="18">
        <f>'Variables AME'!J718</f>
        <v>3.9199830728497203E-3</v>
      </c>
      <c r="L114" s="18">
        <f>'Variables AME'!K718</f>
        <v>3.9295135328960597E-3</v>
      </c>
      <c r="M114" s="18">
        <f>'Variables AME'!L718</f>
        <v>3.9602126376393904E-3</v>
      </c>
      <c r="N114" s="18">
        <f>'Variables AME'!M718</f>
        <v>4.0295395732492002E-3</v>
      </c>
      <c r="O114" s="18">
        <f>'Variables AME'!N718</f>
        <v>4.1215764920516703E-3</v>
      </c>
      <c r="P114" s="18">
        <f>'Variables AME'!O718</f>
        <v>4.0648055018828204E-3</v>
      </c>
      <c r="Q114" s="18">
        <f>'Variables AME'!P718</f>
        <v>4.19097733379556E-3</v>
      </c>
      <c r="R114" s="18">
        <f>'Variables AME'!Q718</f>
        <v>4.2287498327382902E-3</v>
      </c>
      <c r="S114" s="18">
        <f>'Variables AME'!R718</f>
        <v>4.2287498342844197E-3</v>
      </c>
      <c r="T114" s="18">
        <f>'Variables AME'!S718</f>
        <v>4.2287498334973297E-3</v>
      </c>
      <c r="U114" s="18">
        <f>'Variables AME'!T718</f>
        <v>4.22874983613474E-3</v>
      </c>
      <c r="V114" s="18">
        <f>'Variables AME'!U718</f>
        <v>4.2287498336048496E-3</v>
      </c>
      <c r="W114" s="18">
        <f>'Variables AME'!V718</f>
        <v>4.2287498360071797E-3</v>
      </c>
      <c r="X114" s="18">
        <f>'Variables AME'!W718</f>
        <v>4.2287498346344002E-3</v>
      </c>
      <c r="Y114" s="18">
        <f>'Variables AME'!X718</f>
        <v>4.2287498340253899E-3</v>
      </c>
      <c r="Z114" s="18">
        <f>'Variables AME'!Y718</f>
        <v>4.2287498335384401E-3</v>
      </c>
      <c r="AA114" s="18">
        <f>'Variables AME'!Z718</f>
        <v>4.2287498329615899E-3</v>
      </c>
      <c r="AB114" s="18">
        <f>'Variables AME'!AA718</f>
        <v>4.2287498354589004E-3</v>
      </c>
      <c r="AC114" s="18">
        <f>'Variables AME'!AB718</f>
        <v>4.2287498359069196E-3</v>
      </c>
      <c r="AD114" s="18">
        <f>'Variables AME'!AC718</f>
        <v>4.2287498353727202E-3</v>
      </c>
      <c r="AE114" s="18">
        <f>'Variables AME'!AD718</f>
        <v>4.2287498349887999E-3</v>
      </c>
      <c r="AF114" s="18">
        <f>'Variables AME'!AE718</f>
        <v>4.2287498357331697E-3</v>
      </c>
      <c r="AG114" s="18">
        <f>'Variables AME'!AF718</f>
        <v>4.2287498341086697E-3</v>
      </c>
      <c r="AH114" s="18">
        <f>'Variables AME'!AG718</f>
        <v>4.2287498330097701E-3</v>
      </c>
      <c r="AI114" s="18">
        <f>'Variables AME'!AH718</f>
        <v>4.2287498336027801E-3</v>
      </c>
      <c r="AJ114" s="18">
        <f>'Variables AME'!AI718</f>
        <v>4.2287498356084301E-3</v>
      </c>
      <c r="AK114" s="18">
        <f>'Variables AME'!AJ718</f>
        <v>4.2287498330692104E-3</v>
      </c>
      <c r="AL114" s="18">
        <f>'Variables AME'!AK718</f>
        <v>4.2287498330857796E-3</v>
      </c>
      <c r="AM114" s="18">
        <f>'Variables AME'!AL718</f>
        <v>4.2287498354202898E-3</v>
      </c>
      <c r="AN114" s="18">
        <f>'Variables AME'!AM718</f>
        <v>4.2287498362782797E-3</v>
      </c>
      <c r="AO114" s="18">
        <f>'Variables AME'!AN718</f>
        <v>4.2287498362000801E-3</v>
      </c>
      <c r="AP114" s="18">
        <f>'Variables AME'!AO718</f>
        <v>4.2287498347002E-3</v>
      </c>
      <c r="AQ114" s="18">
        <f>'Variables AME'!AP718</f>
        <v>4.2287498356417203E-3</v>
      </c>
      <c r="AR114" s="18">
        <f>'Variables AME'!AQ718</f>
        <v>4.2287498354627497E-3</v>
      </c>
      <c r="AS114" s="18">
        <f>'Variables AME'!AR718</f>
        <v>4.2287498335535096E-3</v>
      </c>
      <c r="AT114" s="18">
        <f>'Variables AME'!AS718</f>
        <v>4.2287498348454198E-3</v>
      </c>
      <c r="AU114" s="18">
        <f>'Variables AME'!AT718</f>
        <v>4.2287498346923903E-3</v>
      </c>
      <c r="AV114" s="18">
        <f>'Variables AME'!AU718</f>
        <v>4.2287498347726203E-3</v>
      </c>
      <c r="AW114" s="18">
        <f>'Variables AME'!AV718</f>
        <v>4.2287498359690201E-3</v>
      </c>
    </row>
    <row r="115" spans="2:49" x14ac:dyDescent="0.25">
      <c r="B115" t="s">
        <v>1664</v>
      </c>
      <c r="C115" s="18">
        <f>'Variables AME'!B719</f>
        <v>2.8766024944884101E-3</v>
      </c>
      <c r="D115" s="18">
        <f>'Variables AME'!C719</f>
        <v>2.8766024944884001E-3</v>
      </c>
      <c r="E115" s="18">
        <f>'Variables AME'!D719</f>
        <v>2.8766024696878401E-3</v>
      </c>
      <c r="F115" s="18">
        <f>'Variables AME'!E719</f>
        <v>2.9071693773331099E-3</v>
      </c>
      <c r="G115" s="18">
        <f>'Variables AME'!F719</f>
        <v>2.8686168859435798E-3</v>
      </c>
      <c r="H115" s="18">
        <f>'Variables AME'!G719</f>
        <v>2.8279903020345201E-3</v>
      </c>
      <c r="I115" s="18">
        <f>'Variables AME'!H719</f>
        <v>2.9540940068257002E-3</v>
      </c>
      <c r="J115" s="18">
        <f>'Variables AME'!I719</f>
        <v>2.99476451939538E-3</v>
      </c>
      <c r="K115" s="18">
        <f>'Variables AME'!J719</f>
        <v>2.9845518355673699E-3</v>
      </c>
      <c r="L115" s="18">
        <f>'Variables AME'!K719</f>
        <v>3.0033306277053601E-3</v>
      </c>
      <c r="M115" s="18">
        <f>'Variables AME'!L719</f>
        <v>3.0380660104029002E-3</v>
      </c>
      <c r="N115" s="18">
        <f>'Variables AME'!M719</f>
        <v>3.1030994353905099E-3</v>
      </c>
      <c r="O115" s="18">
        <f>'Variables AME'!N719</f>
        <v>3.1684205284556299E-3</v>
      </c>
      <c r="P115" s="18">
        <f>'Variables AME'!O719</f>
        <v>3.1169461237227402E-3</v>
      </c>
      <c r="Q115" s="18">
        <f>'Variables AME'!P719</f>
        <v>3.2262102106750401E-3</v>
      </c>
      <c r="R115" s="18">
        <f>'Variables AME'!Q719</f>
        <v>3.2400639974736098E-3</v>
      </c>
      <c r="S115" s="18">
        <f>'Variables AME'!R719</f>
        <v>3.2400639969617099E-3</v>
      </c>
      <c r="T115" s="18">
        <f>'Variables AME'!S719</f>
        <v>3.2400639971341301E-3</v>
      </c>
      <c r="U115" s="18">
        <f>'Variables AME'!T719</f>
        <v>3.2400639969006198E-3</v>
      </c>
      <c r="V115" s="18">
        <f>'Variables AME'!U719</f>
        <v>3.24006399698529E-3</v>
      </c>
      <c r="W115" s="18">
        <f>'Variables AME'!V719</f>
        <v>3.2400639975410902E-3</v>
      </c>
      <c r="X115" s="18">
        <f>'Variables AME'!W719</f>
        <v>3.2400639982490798E-3</v>
      </c>
      <c r="Y115" s="18">
        <f>'Variables AME'!X719</f>
        <v>3.24006399782285E-3</v>
      </c>
      <c r="Z115" s="18">
        <f>'Variables AME'!Y719</f>
        <v>3.2400639969670198E-3</v>
      </c>
      <c r="AA115" s="18">
        <f>'Variables AME'!Z719</f>
        <v>3.2400639976818001E-3</v>
      </c>
      <c r="AB115" s="18">
        <f>'Variables AME'!AA719</f>
        <v>3.2400639965198099E-3</v>
      </c>
      <c r="AC115" s="18">
        <f>'Variables AME'!AB719</f>
        <v>3.2400639974267398E-3</v>
      </c>
      <c r="AD115" s="18">
        <f>'Variables AME'!AC719</f>
        <v>3.2400639978081001E-3</v>
      </c>
      <c r="AE115" s="18">
        <f>'Variables AME'!AD719</f>
        <v>3.2400639972128601E-3</v>
      </c>
      <c r="AF115" s="18">
        <f>'Variables AME'!AE719</f>
        <v>3.2400639963568599E-3</v>
      </c>
      <c r="AG115" s="18">
        <f>'Variables AME'!AF719</f>
        <v>3.2400639981366602E-3</v>
      </c>
      <c r="AH115" s="18">
        <f>'Variables AME'!AG719</f>
        <v>3.2400639977254102E-3</v>
      </c>
      <c r="AI115" s="18">
        <f>'Variables AME'!AH719</f>
        <v>3.2400639969163902E-3</v>
      </c>
      <c r="AJ115" s="18">
        <f>'Variables AME'!AI719</f>
        <v>3.24006399698734E-3</v>
      </c>
      <c r="AK115" s="18">
        <f>'Variables AME'!AJ719</f>
        <v>3.2400639974141301E-3</v>
      </c>
      <c r="AL115" s="18">
        <f>'Variables AME'!AK719</f>
        <v>3.2400639975813301E-3</v>
      </c>
      <c r="AM115" s="18">
        <f>'Variables AME'!AL719</f>
        <v>3.2400639970963101E-3</v>
      </c>
      <c r="AN115" s="18">
        <f>'Variables AME'!AM719</f>
        <v>3.2400639965124902E-3</v>
      </c>
      <c r="AO115" s="18">
        <f>'Variables AME'!AN719</f>
        <v>3.24006399804603E-3</v>
      </c>
      <c r="AP115" s="18">
        <f>'Variables AME'!AO719</f>
        <v>3.2400639967342399E-3</v>
      </c>
      <c r="AQ115" s="18">
        <f>'Variables AME'!AP719</f>
        <v>3.2400639974568099E-3</v>
      </c>
      <c r="AR115" s="18">
        <f>'Variables AME'!AQ719</f>
        <v>3.2400639981140802E-3</v>
      </c>
      <c r="AS115" s="18">
        <f>'Variables AME'!AR719</f>
        <v>3.2400639971922598E-3</v>
      </c>
      <c r="AT115" s="18">
        <f>'Variables AME'!AS719</f>
        <v>3.2400639975237199E-3</v>
      </c>
      <c r="AU115" s="18">
        <f>'Variables AME'!AT719</f>
        <v>3.24006399757128E-3</v>
      </c>
      <c r="AV115" s="18">
        <f>'Variables AME'!AU719</f>
        <v>3.2400639979340098E-3</v>
      </c>
      <c r="AW115" s="18">
        <f>'Variables AME'!AV719</f>
        <v>3.2400639971344302E-3</v>
      </c>
    </row>
    <row r="116" spans="2:49" x14ac:dyDescent="0.25">
      <c r="B116" t="s">
        <v>1665</v>
      </c>
      <c r="C116" s="18">
        <f>'Variables AME'!B720</f>
        <v>9.9331455167150598E-2</v>
      </c>
      <c r="D116" s="18">
        <f>'Variables AME'!C720</f>
        <v>9.9331455167150598E-2</v>
      </c>
      <c r="E116" s="18">
        <f>'Variables AME'!D720</f>
        <v>9.9331804819125097E-2</v>
      </c>
      <c r="F116" s="18">
        <f>'Variables AME'!E720</f>
        <v>0.10027777118492399</v>
      </c>
      <c r="G116" s="18">
        <f>'Variables AME'!F720</f>
        <v>9.8989250033442999E-2</v>
      </c>
      <c r="H116" s="18">
        <f>'Variables AME'!G720</f>
        <v>9.8764426768416805E-2</v>
      </c>
      <c r="I116" s="18">
        <f>'Variables AME'!H720</f>
        <v>0.10326405412241101</v>
      </c>
      <c r="J116" s="18">
        <f>'Variables AME'!I720</f>
        <v>0.10349566209000099</v>
      </c>
      <c r="K116" s="18">
        <f>'Variables AME'!J720</f>
        <v>0.10425354943109599</v>
      </c>
      <c r="L116" s="18">
        <f>'Variables AME'!K720</f>
        <v>0.106176520679775</v>
      </c>
      <c r="M116" s="18">
        <f>'Variables AME'!L720</f>
        <v>0.106240648167874</v>
      </c>
      <c r="N116" s="18">
        <f>'Variables AME'!M720</f>
        <v>0.10677250404715601</v>
      </c>
      <c r="O116" s="18">
        <f>'Variables AME'!N720</f>
        <v>0.109150143771738</v>
      </c>
      <c r="P116" s="18">
        <f>'Variables AME'!O720</f>
        <v>0.107535132946004</v>
      </c>
      <c r="Q116" s="18">
        <f>'Variables AME'!P720</f>
        <v>0.111983011262104</v>
      </c>
      <c r="R116" s="18">
        <f>'Variables AME'!Q720</f>
        <v>0.114604625014708</v>
      </c>
      <c r="S116" s="18">
        <f>'Variables AME'!R720</f>
        <v>0.114604625008909</v>
      </c>
      <c r="T116" s="18">
        <f>'Variables AME'!S720</f>
        <v>0.114604625004308</v>
      </c>
      <c r="U116" s="18">
        <f>'Variables AME'!T720</f>
        <v>0.11460462500905701</v>
      </c>
      <c r="V116" s="18">
        <f>'Variables AME'!U720</f>
        <v>0.114604625022436</v>
      </c>
      <c r="W116" s="18">
        <f>'Variables AME'!V720</f>
        <v>0.114604624996723</v>
      </c>
      <c r="X116" s="18">
        <f>'Variables AME'!W720</f>
        <v>0.11460462500233801</v>
      </c>
      <c r="Y116" s="18">
        <f>'Variables AME'!X720</f>
        <v>0.114604625003404</v>
      </c>
      <c r="Z116" s="18">
        <f>'Variables AME'!Y720</f>
        <v>0.114604625022006</v>
      </c>
      <c r="AA116" s="18">
        <f>'Variables AME'!Z720</f>
        <v>0.114604625017811</v>
      </c>
      <c r="AB116" s="18">
        <f>'Variables AME'!AA720</f>
        <v>0.114604625007745</v>
      </c>
      <c r="AC116" s="18">
        <f>'Variables AME'!AB720</f>
        <v>0.11460462500335</v>
      </c>
      <c r="AD116" s="18">
        <f>'Variables AME'!AC720</f>
        <v>0.114604625013386</v>
      </c>
      <c r="AE116" s="18">
        <f>'Variables AME'!AD720</f>
        <v>0.11460462501298301</v>
      </c>
      <c r="AF116" s="18">
        <f>'Variables AME'!AE720</f>
        <v>0.114604625011545</v>
      </c>
      <c r="AG116" s="18">
        <f>'Variables AME'!AF720</f>
        <v>0.114604625016005</v>
      </c>
      <c r="AH116" s="18">
        <f>'Variables AME'!AG720</f>
        <v>0.11460462501785</v>
      </c>
      <c r="AI116" s="18">
        <f>'Variables AME'!AH720</f>
        <v>0.11460462500414199</v>
      </c>
      <c r="AJ116" s="18">
        <f>'Variables AME'!AI720</f>
        <v>0.114604625010805</v>
      </c>
      <c r="AK116" s="18">
        <f>'Variables AME'!AJ720</f>
        <v>0.114604624999834</v>
      </c>
      <c r="AL116" s="18">
        <f>'Variables AME'!AK720</f>
        <v>0.11460462501214499</v>
      </c>
      <c r="AM116" s="18">
        <f>'Variables AME'!AL720</f>
        <v>0.114604625017467</v>
      </c>
      <c r="AN116" s="18">
        <f>'Variables AME'!AM720</f>
        <v>0.114604625022953</v>
      </c>
      <c r="AO116" s="18">
        <f>'Variables AME'!AN720</f>
        <v>0.114604625021877</v>
      </c>
      <c r="AP116" s="18">
        <f>'Variables AME'!AO720</f>
        <v>0.11460462499509599</v>
      </c>
      <c r="AQ116" s="18">
        <f>'Variables AME'!AP720</f>
        <v>0.11460462501605601</v>
      </c>
      <c r="AR116" s="18">
        <f>'Variables AME'!AQ720</f>
        <v>0.114604625017055</v>
      </c>
      <c r="AS116" s="18">
        <f>'Variables AME'!AR720</f>
        <v>0.11460462501747</v>
      </c>
      <c r="AT116" s="18">
        <f>'Variables AME'!AS720</f>
        <v>0.114604625013772</v>
      </c>
      <c r="AU116" s="18">
        <f>'Variables AME'!AT720</f>
        <v>0.11460462500164501</v>
      </c>
      <c r="AV116" s="18">
        <f>'Variables AME'!AU720</f>
        <v>0.11460462501604</v>
      </c>
      <c r="AW116" s="18">
        <f>'Variables AME'!AV720</f>
        <v>0.11460462500881199</v>
      </c>
    </row>
    <row r="117" spans="2:49" x14ac:dyDescent="0.25">
      <c r="B117" t="s">
        <v>1666</v>
      </c>
      <c r="C117" s="18">
        <f>'Variables AME'!B721</f>
        <v>2.80462902391223E-2</v>
      </c>
      <c r="D117" s="18">
        <f>'Variables AME'!C721</f>
        <v>2.80462902391223E-2</v>
      </c>
      <c r="E117" s="18">
        <f>'Variables AME'!D721</f>
        <v>2.80466516971066E-2</v>
      </c>
      <c r="F117" s="18">
        <f>'Variables AME'!E721</f>
        <v>2.3365577785580498E-2</v>
      </c>
      <c r="G117" s="18">
        <f>'Variables AME'!F721</f>
        <v>2.4190980538485601E-2</v>
      </c>
      <c r="H117" s="18">
        <f>'Variables AME'!G721</f>
        <v>2.8760051232411502E-2</v>
      </c>
      <c r="I117" s="18">
        <f>'Variables AME'!H721</f>
        <v>2.36575113226274E-2</v>
      </c>
      <c r="J117" s="18">
        <f>'Variables AME'!I721</f>
        <v>2.7936863736845799E-2</v>
      </c>
      <c r="K117" s="18">
        <f>'Variables AME'!J721</f>
        <v>2.1130101599311502E-2</v>
      </c>
      <c r="L117" s="18">
        <f>'Variables AME'!K721</f>
        <v>2.194367362958E-2</v>
      </c>
      <c r="M117" s="18">
        <f>'Variables AME'!L721</f>
        <v>2.0094710901572801E-2</v>
      </c>
      <c r="N117" s="18">
        <f>'Variables AME'!M721</f>
        <v>1.8328209991403999E-2</v>
      </c>
      <c r="O117" s="18">
        <f>'Variables AME'!N721</f>
        <v>2.0936260907453302E-2</v>
      </c>
      <c r="P117" s="18">
        <f>'Variables AME'!O721</f>
        <v>1.9875605918652801E-2</v>
      </c>
      <c r="Q117" s="18">
        <f>'Variables AME'!P721</f>
        <v>2.0076442044671499E-2</v>
      </c>
      <c r="R117" s="18">
        <f>'Variables AME'!Q721</f>
        <v>2.0260914639867102E-2</v>
      </c>
      <c r="S117" s="18">
        <f>'Variables AME'!R721</f>
        <v>2.0260914638119801E-2</v>
      </c>
      <c r="T117" s="18">
        <f>'Variables AME'!S721</f>
        <v>2.02609146406371E-2</v>
      </c>
      <c r="U117" s="18">
        <f>'Variables AME'!T721</f>
        <v>2.02609146364622E-2</v>
      </c>
      <c r="V117" s="18">
        <f>'Variables AME'!U721</f>
        <v>2.0260914635646499E-2</v>
      </c>
      <c r="W117" s="18">
        <f>'Variables AME'!V721</f>
        <v>2.02609146339503E-2</v>
      </c>
      <c r="X117" s="18">
        <f>'Variables AME'!W721</f>
        <v>2.0260914634737798E-2</v>
      </c>
      <c r="Y117" s="18">
        <f>'Variables AME'!X721</f>
        <v>2.02609146365176E-2</v>
      </c>
      <c r="Z117" s="18">
        <f>'Variables AME'!Y721</f>
        <v>2.0260914641879599E-2</v>
      </c>
      <c r="AA117" s="18">
        <f>'Variables AME'!Z721</f>
        <v>2.02609146404608E-2</v>
      </c>
      <c r="AB117" s="18">
        <f>'Variables AME'!AA721</f>
        <v>2.02609146362361E-2</v>
      </c>
      <c r="AC117" s="18">
        <f>'Variables AME'!AB721</f>
        <v>2.0260914638811502E-2</v>
      </c>
      <c r="AD117" s="18">
        <f>'Variables AME'!AC721</f>
        <v>2.0260914641785401E-2</v>
      </c>
      <c r="AE117" s="18">
        <f>'Variables AME'!AD721</f>
        <v>2.02609146370351E-2</v>
      </c>
      <c r="AF117" s="18">
        <f>'Variables AME'!AE721</f>
        <v>2.0260914635591001E-2</v>
      </c>
      <c r="AG117" s="18">
        <f>'Variables AME'!AF721</f>
        <v>2.0260914633057198E-2</v>
      </c>
      <c r="AH117" s="18">
        <f>'Variables AME'!AG721</f>
        <v>2.0260914641771901E-2</v>
      </c>
      <c r="AI117" s="18">
        <f>'Variables AME'!AH721</f>
        <v>2.02609146386593E-2</v>
      </c>
      <c r="AJ117" s="18">
        <f>'Variables AME'!AI721</f>
        <v>2.0260914634008999E-2</v>
      </c>
      <c r="AK117" s="18">
        <f>'Variables AME'!AJ721</f>
        <v>2.0260914637625201E-2</v>
      </c>
      <c r="AL117" s="18">
        <f>'Variables AME'!AK721</f>
        <v>2.0260914638818298E-2</v>
      </c>
      <c r="AM117" s="18">
        <f>'Variables AME'!AL721</f>
        <v>2.02609146363225E-2</v>
      </c>
      <c r="AN117" s="18">
        <f>'Variables AME'!AM721</f>
        <v>2.0260914643408599E-2</v>
      </c>
      <c r="AO117" s="18">
        <f>'Variables AME'!AN721</f>
        <v>2.0260914640806201E-2</v>
      </c>
      <c r="AP117" s="18">
        <f>'Variables AME'!AO721</f>
        <v>2.0260914636928799E-2</v>
      </c>
      <c r="AQ117" s="18">
        <f>'Variables AME'!AP721</f>
        <v>2.02609146386587E-2</v>
      </c>
      <c r="AR117" s="18">
        <f>'Variables AME'!AQ721</f>
        <v>2.0260914638799799E-2</v>
      </c>
      <c r="AS117" s="18">
        <f>'Variables AME'!AR721</f>
        <v>2.0260914641277002E-2</v>
      </c>
      <c r="AT117" s="18">
        <f>'Variables AME'!AS721</f>
        <v>2.0260914642260899E-2</v>
      </c>
      <c r="AU117" s="18">
        <f>'Variables AME'!AT721</f>
        <v>2.0260914640882002E-2</v>
      </c>
      <c r="AV117" s="18">
        <f>'Variables AME'!AU721</f>
        <v>2.0260914637975299E-2</v>
      </c>
      <c r="AW117" s="18">
        <f>'Variables AME'!AV721</f>
        <v>2.0260914636020901E-2</v>
      </c>
    </row>
    <row r="118" spans="2:49" x14ac:dyDescent="0.25">
      <c r="B118" t="s">
        <v>1667</v>
      </c>
      <c r="C118" s="18">
        <f>'Variables AME'!B722</f>
        <v>1.30857991380875E-2</v>
      </c>
      <c r="D118" s="18">
        <f>'Variables AME'!C722</f>
        <v>1.30857991380875E-2</v>
      </c>
      <c r="E118" s="18">
        <f>'Variables AME'!D722</f>
        <v>1.3085849328552999E-2</v>
      </c>
      <c r="F118" s="18">
        <f>'Variables AME'!E722</f>
        <v>1.27521728954658E-2</v>
      </c>
      <c r="G118" s="18">
        <f>'Variables AME'!F722</f>
        <v>1.1957939461011299E-2</v>
      </c>
      <c r="H118" s="18">
        <f>'Variables AME'!G722</f>
        <v>1.32942655024947E-2</v>
      </c>
      <c r="I118" s="18">
        <f>'Variables AME'!H722</f>
        <v>1.3514575849307001E-2</v>
      </c>
      <c r="J118" s="18">
        <f>'Variables AME'!I722</f>
        <v>1.26817811321513E-2</v>
      </c>
      <c r="K118" s="18">
        <f>'Variables AME'!J722</f>
        <v>1.23621683911852E-2</v>
      </c>
      <c r="L118" s="18">
        <f>'Variables AME'!K722</f>
        <v>1.2607532087252E-2</v>
      </c>
      <c r="M118" s="18">
        <f>'Variables AME'!L722</f>
        <v>1.25908328580392E-2</v>
      </c>
      <c r="N118" s="18">
        <f>'Variables AME'!M722</f>
        <v>1.22992289949667E-2</v>
      </c>
      <c r="O118" s="18">
        <f>'Variables AME'!N722</f>
        <v>1.2989952113099499E-2</v>
      </c>
      <c r="P118" s="18">
        <f>'Variables AME'!O722</f>
        <v>1.3385904474662501E-2</v>
      </c>
      <c r="Q118" s="18">
        <f>'Variables AME'!P722</f>
        <v>1.31853587931916E-2</v>
      </c>
      <c r="R118" s="18">
        <f>'Variables AME'!Q722</f>
        <v>1.3425433992733099E-2</v>
      </c>
      <c r="S118" s="18">
        <f>'Variables AME'!R722</f>
        <v>1.3425433989412301E-2</v>
      </c>
      <c r="T118" s="18">
        <f>'Variables AME'!S722</f>
        <v>1.34254339859855E-2</v>
      </c>
      <c r="U118" s="18">
        <f>'Variables AME'!T722</f>
        <v>1.3425433987135801E-2</v>
      </c>
      <c r="V118" s="18">
        <f>'Variables AME'!U722</f>
        <v>1.34254339840252E-2</v>
      </c>
      <c r="W118" s="18">
        <f>'Variables AME'!V722</f>
        <v>1.3425433988046E-2</v>
      </c>
      <c r="X118" s="18">
        <f>'Variables AME'!W722</f>
        <v>1.3425433987590401E-2</v>
      </c>
      <c r="Y118" s="18">
        <f>'Variables AME'!X722</f>
        <v>1.34254339856698E-2</v>
      </c>
      <c r="Z118" s="18">
        <f>'Variables AME'!Y722</f>
        <v>1.3425433986507199E-2</v>
      </c>
      <c r="AA118" s="18">
        <f>'Variables AME'!Z722</f>
        <v>1.34254339869376E-2</v>
      </c>
      <c r="AB118" s="18">
        <f>'Variables AME'!AA722</f>
        <v>1.34254339919991E-2</v>
      </c>
      <c r="AC118" s="18">
        <f>'Variables AME'!AB722</f>
        <v>1.3425433989496201E-2</v>
      </c>
      <c r="AD118" s="18">
        <f>'Variables AME'!AC722</f>
        <v>1.34254339901705E-2</v>
      </c>
      <c r="AE118" s="18">
        <f>'Variables AME'!AD722</f>
        <v>1.34254339890598E-2</v>
      </c>
      <c r="AF118" s="18">
        <f>'Variables AME'!AE722</f>
        <v>1.34254339902918E-2</v>
      </c>
      <c r="AG118" s="18">
        <f>'Variables AME'!AF722</f>
        <v>1.34254339876903E-2</v>
      </c>
      <c r="AH118" s="18">
        <f>'Variables AME'!AG722</f>
        <v>1.3425433985920599E-2</v>
      </c>
      <c r="AI118" s="18">
        <f>'Variables AME'!AH722</f>
        <v>1.34254339881311E-2</v>
      </c>
      <c r="AJ118" s="18">
        <f>'Variables AME'!AI722</f>
        <v>1.3425433988529301E-2</v>
      </c>
      <c r="AK118" s="18">
        <f>'Variables AME'!AJ722</f>
        <v>1.3425433987333899E-2</v>
      </c>
      <c r="AL118" s="18">
        <f>'Variables AME'!AK722</f>
        <v>1.34254339901597E-2</v>
      </c>
      <c r="AM118" s="18">
        <f>'Variables AME'!AL722</f>
        <v>1.3425433990846201E-2</v>
      </c>
      <c r="AN118" s="18">
        <f>'Variables AME'!AM722</f>
        <v>1.3425433988729399E-2</v>
      </c>
      <c r="AO118" s="18">
        <f>'Variables AME'!AN722</f>
        <v>1.34254339883986E-2</v>
      </c>
      <c r="AP118" s="18">
        <f>'Variables AME'!AO722</f>
        <v>1.3425433989128601E-2</v>
      </c>
      <c r="AQ118" s="18">
        <f>'Variables AME'!AP722</f>
        <v>1.3425433989922299E-2</v>
      </c>
      <c r="AR118" s="18">
        <f>'Variables AME'!AQ722</f>
        <v>1.34254339914239E-2</v>
      </c>
      <c r="AS118" s="18">
        <f>'Variables AME'!AR722</f>
        <v>1.34254339905822E-2</v>
      </c>
      <c r="AT118" s="18">
        <f>'Variables AME'!AS722</f>
        <v>1.3425433987907199E-2</v>
      </c>
      <c r="AU118" s="18">
        <f>'Variables AME'!AT722</f>
        <v>1.3425433989082899E-2</v>
      </c>
      <c r="AV118" s="18">
        <f>'Variables AME'!AU722</f>
        <v>1.3425433991310499E-2</v>
      </c>
      <c r="AW118" s="18">
        <f>'Variables AME'!AV722</f>
        <v>1.3425433988841801E-2</v>
      </c>
    </row>
    <row r="119" spans="2:49" x14ac:dyDescent="0.25">
      <c r="B119" t="s">
        <v>1668</v>
      </c>
      <c r="C119" s="18">
        <f>'Variables AME'!B723</f>
        <v>6.7162328483103498E-3</v>
      </c>
      <c r="D119" s="18">
        <f>'Variables AME'!C723</f>
        <v>6.7162328483103498E-3</v>
      </c>
      <c r="E119" s="18">
        <f>'Variables AME'!D723</f>
        <v>6.7162319116765498E-3</v>
      </c>
      <c r="F119" s="18">
        <f>'Variables AME'!E723</f>
        <v>6.7411045985941997E-3</v>
      </c>
      <c r="G119" s="18">
        <f>'Variables AME'!F723</f>
        <v>6.4286479520100498E-3</v>
      </c>
      <c r="H119" s="18">
        <f>'Variables AME'!G723</f>
        <v>6.2239094015839498E-3</v>
      </c>
      <c r="I119" s="18">
        <f>'Variables AME'!H723</f>
        <v>6.5096407775321E-3</v>
      </c>
      <c r="J119" s="18">
        <f>'Variables AME'!I723</f>
        <v>6.4751273806865498E-3</v>
      </c>
      <c r="K119" s="18">
        <f>'Variables AME'!J723</f>
        <v>6.3253068219366604E-3</v>
      </c>
      <c r="L119" s="18">
        <f>'Variables AME'!K723</f>
        <v>6.37583717554179E-3</v>
      </c>
      <c r="M119" s="18">
        <f>'Variables AME'!L723</f>
        <v>6.3613148215458997E-3</v>
      </c>
      <c r="N119" s="18">
        <f>'Variables AME'!M723</f>
        <v>6.3816265462735399E-3</v>
      </c>
      <c r="O119" s="18">
        <f>'Variables AME'!N723</f>
        <v>6.5584856421165398E-3</v>
      </c>
      <c r="P119" s="18">
        <f>'Variables AME'!O723</f>
        <v>6.52513706553809E-3</v>
      </c>
      <c r="Q119" s="18">
        <f>'Variables AME'!P723</f>
        <v>6.5344629302578599E-3</v>
      </c>
      <c r="R119" s="18">
        <f>'Variables AME'!Q723</f>
        <v>6.5638386483695497E-3</v>
      </c>
      <c r="S119" s="18">
        <f>'Variables AME'!R723</f>
        <v>6.56383864710467E-3</v>
      </c>
      <c r="T119" s="18">
        <f>'Variables AME'!S723</f>
        <v>6.5638386462334502E-3</v>
      </c>
      <c r="U119" s="18">
        <f>'Variables AME'!T723</f>
        <v>6.5638386458717899E-3</v>
      </c>
      <c r="V119" s="18">
        <f>'Variables AME'!U723</f>
        <v>6.5638386492789099E-3</v>
      </c>
      <c r="W119" s="18">
        <f>'Variables AME'!V723</f>
        <v>6.5638386449447502E-3</v>
      </c>
      <c r="X119" s="18">
        <f>'Variables AME'!W723</f>
        <v>6.56383865105913E-3</v>
      </c>
      <c r="Y119" s="18">
        <f>'Variables AME'!X723</f>
        <v>6.5638386449358502E-3</v>
      </c>
      <c r="Z119" s="18">
        <f>'Variables AME'!Y723</f>
        <v>6.5638386484235499E-3</v>
      </c>
      <c r="AA119" s="18">
        <f>'Variables AME'!Z723</f>
        <v>6.5638386452481802E-3</v>
      </c>
      <c r="AB119" s="18">
        <f>'Variables AME'!AA723</f>
        <v>6.5638386459796203E-3</v>
      </c>
      <c r="AC119" s="18">
        <f>'Variables AME'!AB723</f>
        <v>6.5638386485358299E-3</v>
      </c>
      <c r="AD119" s="18">
        <f>'Variables AME'!AC723</f>
        <v>6.5638386512976397E-3</v>
      </c>
      <c r="AE119" s="18">
        <f>'Variables AME'!AD723</f>
        <v>6.5638386481517898E-3</v>
      </c>
      <c r="AF119" s="18">
        <f>'Variables AME'!AE723</f>
        <v>6.5638386460028899E-3</v>
      </c>
      <c r="AG119" s="18">
        <f>'Variables AME'!AF723</f>
        <v>6.5638386452899098E-3</v>
      </c>
      <c r="AH119" s="18">
        <f>'Variables AME'!AG723</f>
        <v>6.5638386495898296E-3</v>
      </c>
      <c r="AI119" s="18">
        <f>'Variables AME'!AH723</f>
        <v>6.5638386486406497E-3</v>
      </c>
      <c r="AJ119" s="18">
        <f>'Variables AME'!AI723</f>
        <v>6.5638386488299002E-3</v>
      </c>
      <c r="AK119" s="18">
        <f>'Variables AME'!AJ723</f>
        <v>6.5638386476452003E-3</v>
      </c>
      <c r="AL119" s="18">
        <f>'Variables AME'!AK723</f>
        <v>6.5638386467169801E-3</v>
      </c>
      <c r="AM119" s="18">
        <f>'Variables AME'!AL723</f>
        <v>6.5638386487528099E-3</v>
      </c>
      <c r="AN119" s="18">
        <f>'Variables AME'!AM723</f>
        <v>6.5638386465489496E-3</v>
      </c>
      <c r="AO119" s="18">
        <f>'Variables AME'!AN723</f>
        <v>6.5638386490425799E-3</v>
      </c>
      <c r="AP119" s="18">
        <f>'Variables AME'!AO723</f>
        <v>6.5638386491808703E-3</v>
      </c>
      <c r="AQ119" s="18">
        <f>'Variables AME'!AP723</f>
        <v>6.5638386486252497E-3</v>
      </c>
      <c r="AR119" s="18">
        <f>'Variables AME'!AQ723</f>
        <v>6.5638386484851404E-3</v>
      </c>
      <c r="AS119" s="18">
        <f>'Variables AME'!AR723</f>
        <v>6.5638386493143798E-3</v>
      </c>
      <c r="AT119" s="18">
        <f>'Variables AME'!AS723</f>
        <v>6.5638386477948002E-3</v>
      </c>
      <c r="AU119" s="18">
        <f>'Variables AME'!AT723</f>
        <v>6.5638386500269201E-3</v>
      </c>
      <c r="AV119" s="18">
        <f>'Variables AME'!AU723</f>
        <v>6.5638386476264696E-3</v>
      </c>
      <c r="AW119" s="18">
        <f>'Variables AME'!AV723</f>
        <v>6.5638386496765103E-3</v>
      </c>
    </row>
    <row r="120" spans="2:49" x14ac:dyDescent="0.25">
      <c r="B120" t="s">
        <v>1669</v>
      </c>
      <c r="C120" s="18">
        <f>'Variables AME'!B724</f>
        <v>2.0372967444615398E-3</v>
      </c>
      <c r="D120" s="18">
        <f>'Variables AME'!C724</f>
        <v>2.0372967444615398E-3</v>
      </c>
      <c r="E120" s="18">
        <f>'Variables AME'!D724</f>
        <v>2.0372967222849602E-3</v>
      </c>
      <c r="F120" s="18">
        <f>'Variables AME'!E724</f>
        <v>2.0746830538934998E-3</v>
      </c>
      <c r="G120" s="18">
        <f>'Variables AME'!F724</f>
        <v>1.9760219630783902E-3</v>
      </c>
      <c r="H120" s="18">
        <f>'Variables AME'!G724</f>
        <v>1.8034666667801299E-3</v>
      </c>
      <c r="I120" s="18">
        <f>'Variables AME'!H724</f>
        <v>1.9175249354577699E-3</v>
      </c>
      <c r="J120" s="18">
        <f>'Variables AME'!I724</f>
        <v>1.9165137075074601E-3</v>
      </c>
      <c r="K120" s="18">
        <f>'Variables AME'!J724</f>
        <v>1.8496941056705999E-3</v>
      </c>
      <c r="L120" s="18">
        <f>'Variables AME'!K724</f>
        <v>1.8445989393878501E-3</v>
      </c>
      <c r="M120" s="18">
        <f>'Variables AME'!L724</f>
        <v>1.8501970092539999E-3</v>
      </c>
      <c r="N120" s="18">
        <f>'Variables AME'!M724</f>
        <v>1.86970027314342E-3</v>
      </c>
      <c r="O120" s="18">
        <f>'Variables AME'!N724</f>
        <v>1.9239538953875999E-3</v>
      </c>
      <c r="P120" s="18">
        <f>'Variables AME'!O724</f>
        <v>1.9541687963163402E-3</v>
      </c>
      <c r="Q120" s="18">
        <f>'Variables AME'!P724</f>
        <v>1.9893868035287502E-3</v>
      </c>
      <c r="R120" s="18">
        <f>'Variables AME'!Q724</f>
        <v>2.0388185203317299E-3</v>
      </c>
      <c r="S120" s="18">
        <f>'Variables AME'!R724</f>
        <v>2.0388185204452802E-3</v>
      </c>
      <c r="T120" s="18">
        <f>'Variables AME'!S724</f>
        <v>2.0388185204946599E-3</v>
      </c>
      <c r="U120" s="18">
        <f>'Variables AME'!T724</f>
        <v>2.0388185205464301E-3</v>
      </c>
      <c r="V120" s="18">
        <f>'Variables AME'!U724</f>
        <v>2.0388185205605499E-3</v>
      </c>
      <c r="W120" s="18">
        <f>'Variables AME'!V724</f>
        <v>2.03881852028173E-3</v>
      </c>
      <c r="X120" s="18">
        <f>'Variables AME'!W724</f>
        <v>2.0388185204534698E-3</v>
      </c>
      <c r="Y120" s="18">
        <f>'Variables AME'!X724</f>
        <v>2.0388185206141199E-3</v>
      </c>
      <c r="Z120" s="18">
        <f>'Variables AME'!Y724</f>
        <v>2.0388185203888899E-3</v>
      </c>
      <c r="AA120" s="18">
        <f>'Variables AME'!Z724</f>
        <v>2.03881852008593E-3</v>
      </c>
      <c r="AB120" s="18">
        <f>'Variables AME'!AA724</f>
        <v>2.0388185198264501E-3</v>
      </c>
      <c r="AC120" s="18">
        <f>'Variables AME'!AB724</f>
        <v>2.0388185197140001E-3</v>
      </c>
      <c r="AD120" s="18">
        <f>'Variables AME'!AC724</f>
        <v>2.0388185201398101E-3</v>
      </c>
      <c r="AE120" s="18">
        <f>'Variables AME'!AD724</f>
        <v>2.0388185203418902E-3</v>
      </c>
      <c r="AF120" s="18">
        <f>'Variables AME'!AE724</f>
        <v>2.0388185200906602E-3</v>
      </c>
      <c r="AG120" s="18">
        <f>'Variables AME'!AF724</f>
        <v>2.0388185213055499E-3</v>
      </c>
      <c r="AH120" s="18">
        <f>'Variables AME'!AG724</f>
        <v>2.03881852109244E-3</v>
      </c>
      <c r="AI120" s="18">
        <f>'Variables AME'!AH724</f>
        <v>2.0388185195040899E-3</v>
      </c>
      <c r="AJ120" s="18">
        <f>'Variables AME'!AI724</f>
        <v>2.0388185209250201E-3</v>
      </c>
      <c r="AK120" s="18">
        <f>'Variables AME'!AJ724</f>
        <v>2.0388185201014901E-3</v>
      </c>
      <c r="AL120" s="18">
        <f>'Variables AME'!AK724</f>
        <v>2.03881852043286E-3</v>
      </c>
      <c r="AM120" s="18">
        <f>'Variables AME'!AL724</f>
        <v>2.0388185202698298E-3</v>
      </c>
      <c r="AN120" s="18">
        <f>'Variables AME'!AM724</f>
        <v>2.0388185207464598E-3</v>
      </c>
      <c r="AO120" s="18">
        <f>'Variables AME'!AN724</f>
        <v>2.03881852032383E-3</v>
      </c>
      <c r="AP120" s="18">
        <f>'Variables AME'!AO724</f>
        <v>2.0388185212695201E-3</v>
      </c>
      <c r="AQ120" s="18">
        <f>'Variables AME'!AP724</f>
        <v>2.0388185199547498E-3</v>
      </c>
      <c r="AR120" s="18">
        <f>'Variables AME'!AQ724</f>
        <v>2.0388185200370099E-3</v>
      </c>
      <c r="AS120" s="18">
        <f>'Variables AME'!AR724</f>
        <v>2.0388185198437002E-3</v>
      </c>
      <c r="AT120" s="18">
        <f>'Variables AME'!AS724</f>
        <v>2.0388185198957701E-3</v>
      </c>
      <c r="AU120" s="18">
        <f>'Variables AME'!AT724</f>
        <v>2.0388185196722301E-3</v>
      </c>
      <c r="AV120" s="18">
        <f>'Variables AME'!AU724</f>
        <v>2.0388185209977701E-3</v>
      </c>
      <c r="AW120" s="18">
        <f>'Variables AME'!AV724</f>
        <v>2.0388185206248301E-3</v>
      </c>
    </row>
    <row r="121" spans="2:49" x14ac:dyDescent="0.25">
      <c r="B121" t="s">
        <v>2069</v>
      </c>
      <c r="C121" s="18">
        <f>'Variables AME'!B725</f>
        <v>6.7318951308486998E-4</v>
      </c>
      <c r="D121" s="18">
        <f>'Variables AME'!C725</f>
        <v>6.7318951308487096E-4</v>
      </c>
      <c r="E121" s="18">
        <f>'Variables AME'!D725</f>
        <v>6.7318951033776601E-4</v>
      </c>
      <c r="F121" s="18">
        <f>'Variables AME'!E725</f>
        <v>7.5427043365581799E-4</v>
      </c>
      <c r="G121" s="18">
        <f>'Variables AME'!F725</f>
        <v>7.6782611551269901E-4</v>
      </c>
      <c r="H121" s="18">
        <f>'Variables AME'!G725</f>
        <v>4.7634238076434799E-4</v>
      </c>
      <c r="I121" s="18">
        <f>'Variables AME'!H725</f>
        <v>4.5744564551412897E-4</v>
      </c>
      <c r="J121" s="18">
        <f>'Variables AME'!I725</f>
        <v>3.0114775555585598E-4</v>
      </c>
      <c r="K121" s="18">
        <f>'Variables AME'!J725</f>
        <v>2.2632635228425201E-4</v>
      </c>
      <c r="L121" s="18">
        <f>'Variables AME'!K725</f>
        <v>1.8799206639408801E-4</v>
      </c>
      <c r="M121" s="18">
        <f>'Variables AME'!L725</f>
        <v>1.2184508266042399E-4</v>
      </c>
      <c r="N121" s="18">
        <f>'Variables AME'!M725</f>
        <v>2.9702480569847702E-4</v>
      </c>
      <c r="O121" s="18">
        <f>'Variables AME'!N725</f>
        <v>2.50778272374091E-4</v>
      </c>
      <c r="P121" s="18">
        <f>'Variables AME'!O725</f>
        <v>1.89901533738515E-4</v>
      </c>
      <c r="Q121" s="18">
        <f>'Variables AME'!P725</f>
        <v>5.7384409417241499E-4</v>
      </c>
      <c r="R121" s="18">
        <f>'Variables AME'!Q725</f>
        <v>6.1238179629151499E-4</v>
      </c>
      <c r="S121" s="18">
        <f>'Variables AME'!R725</f>
        <v>6.1238179639633002E-4</v>
      </c>
      <c r="T121" s="18">
        <f>'Variables AME'!S725</f>
        <v>6.1238179633714797E-4</v>
      </c>
      <c r="U121" s="18">
        <f>'Variables AME'!T725</f>
        <v>6.1238179638265801E-4</v>
      </c>
      <c r="V121" s="18">
        <f>'Variables AME'!U725</f>
        <v>6.1238179657591401E-4</v>
      </c>
      <c r="W121" s="18">
        <f>'Variables AME'!V725</f>
        <v>6.1238179649874798E-4</v>
      </c>
      <c r="X121" s="18">
        <f>'Variables AME'!W725</f>
        <v>6.1238179633287199E-4</v>
      </c>
      <c r="Y121" s="18">
        <f>'Variables AME'!X725</f>
        <v>6.1238179668463E-4</v>
      </c>
      <c r="Z121" s="18">
        <f>'Variables AME'!Y725</f>
        <v>6.1238179646382095E-4</v>
      </c>
      <c r="AA121" s="18">
        <f>'Variables AME'!Z725</f>
        <v>6.12381796632757E-4</v>
      </c>
      <c r="AB121" s="18">
        <f>'Variables AME'!AA725</f>
        <v>6.1238179648179204E-4</v>
      </c>
      <c r="AC121" s="18">
        <f>'Variables AME'!AB725</f>
        <v>6.1238179669125198E-4</v>
      </c>
      <c r="AD121" s="18">
        <f>'Variables AME'!AC725</f>
        <v>6.1238179655856396E-4</v>
      </c>
      <c r="AE121" s="18">
        <f>'Variables AME'!AD725</f>
        <v>6.1238179671158403E-4</v>
      </c>
      <c r="AF121" s="18">
        <f>'Variables AME'!AE725</f>
        <v>6.1238179616915399E-4</v>
      </c>
      <c r="AG121" s="18">
        <f>'Variables AME'!AF725</f>
        <v>6.1238179631615403E-4</v>
      </c>
      <c r="AH121" s="18">
        <f>'Variables AME'!AG725</f>
        <v>6.1238179657653201E-4</v>
      </c>
      <c r="AI121" s="18">
        <f>'Variables AME'!AH725</f>
        <v>6.1238179671239501E-4</v>
      </c>
      <c r="AJ121" s="18">
        <f>'Variables AME'!AI725</f>
        <v>6.1238179673820097E-4</v>
      </c>
      <c r="AK121" s="18">
        <f>'Variables AME'!AJ725</f>
        <v>6.1238179653856704E-4</v>
      </c>
      <c r="AL121" s="18">
        <f>'Variables AME'!AK725</f>
        <v>6.1238179642399398E-4</v>
      </c>
      <c r="AM121" s="18">
        <f>'Variables AME'!AL725</f>
        <v>6.1238179647135605E-4</v>
      </c>
      <c r="AN121" s="18">
        <f>'Variables AME'!AM725</f>
        <v>6.1238179647365402E-4</v>
      </c>
      <c r="AO121" s="18">
        <f>'Variables AME'!AN725</f>
        <v>6.1238179638515905E-4</v>
      </c>
      <c r="AP121" s="18">
        <f>'Variables AME'!AO725</f>
        <v>6.1238179649776103E-4</v>
      </c>
      <c r="AQ121" s="18">
        <f>'Variables AME'!AP725</f>
        <v>6.1238179638505095E-4</v>
      </c>
      <c r="AR121" s="18">
        <f>'Variables AME'!AQ725</f>
        <v>6.1238179670247597E-4</v>
      </c>
      <c r="AS121" s="18">
        <f>'Variables AME'!AR725</f>
        <v>6.1238179662260897E-4</v>
      </c>
      <c r="AT121" s="18">
        <f>'Variables AME'!AS725</f>
        <v>6.1238179632637003E-4</v>
      </c>
      <c r="AU121" s="18">
        <f>'Variables AME'!AT725</f>
        <v>6.1238179647209797E-4</v>
      </c>
      <c r="AV121" s="18">
        <f>'Variables AME'!AU725</f>
        <v>6.1238179646899195E-4</v>
      </c>
      <c r="AW121" s="18">
        <f>'Variables AME'!AV725</f>
        <v>6.1238179646068999E-4</v>
      </c>
    </row>
    <row r="122" spans="2:49" x14ac:dyDescent="0.25">
      <c r="B122" t="s">
        <v>2070</v>
      </c>
      <c r="C122" s="18">
        <f>'Variables AME'!B726</f>
        <v>3.8285979837811101E-4</v>
      </c>
      <c r="D122" s="18">
        <f>'Variables AME'!C726</f>
        <v>3.8285979837811101E-4</v>
      </c>
      <c r="E122" s="18">
        <f>'Variables AME'!D726</f>
        <v>3.8285974234545999E-4</v>
      </c>
      <c r="F122" s="18">
        <f>'Variables AME'!E726</f>
        <v>4.3720394452548001E-4</v>
      </c>
      <c r="G122" s="18">
        <f>'Variables AME'!F726</f>
        <v>4.4705088865748099E-4</v>
      </c>
      <c r="H122" s="18">
        <f>'Variables AME'!G726</f>
        <v>3.1262893721134202E-4</v>
      </c>
      <c r="I122" s="18">
        <f>'Variables AME'!H726</f>
        <v>2.8044723493883501E-4</v>
      </c>
      <c r="J122" s="18">
        <f>'Variables AME'!I726</f>
        <v>1.8532028252756601E-4</v>
      </c>
      <c r="K122" s="18">
        <f>'Variables AME'!J726</f>
        <v>1.37103953451036E-4</v>
      </c>
      <c r="L122" s="18">
        <f>'Variables AME'!K726</f>
        <v>1.13156371291056E-4</v>
      </c>
      <c r="M122" s="18">
        <f>'Variables AME'!L726</f>
        <v>7.3502490576490796E-5</v>
      </c>
      <c r="N122" s="18">
        <f>'Variables AME'!M726</f>
        <v>1.7240857885502899E-4</v>
      </c>
      <c r="O122" s="18">
        <f>'Variables AME'!N726</f>
        <v>1.3981207020834099E-4</v>
      </c>
      <c r="P122" s="18">
        <f>'Variables AME'!O726</f>
        <v>1.0127939015315299E-4</v>
      </c>
      <c r="Q122" s="18">
        <f>'Variables AME'!P726</f>
        <v>3.0167012603386897E-4</v>
      </c>
      <c r="R122" s="18">
        <f>'Variables AME'!Q726</f>
        <v>3.1360734989489402E-4</v>
      </c>
      <c r="S122" s="18">
        <f>'Variables AME'!R726</f>
        <v>3.1360734978698901E-4</v>
      </c>
      <c r="T122" s="18">
        <f>'Variables AME'!S726</f>
        <v>3.1360735009443698E-4</v>
      </c>
      <c r="U122" s="18">
        <f>'Variables AME'!T726</f>
        <v>3.1360735008032799E-4</v>
      </c>
      <c r="V122" s="18">
        <f>'Variables AME'!U726</f>
        <v>3.1360734993383601E-4</v>
      </c>
      <c r="W122" s="18">
        <f>'Variables AME'!V726</f>
        <v>3.1360734992423302E-4</v>
      </c>
      <c r="X122" s="18">
        <f>'Variables AME'!W726</f>
        <v>3.1360734981626101E-4</v>
      </c>
      <c r="Y122" s="18">
        <f>'Variables AME'!X726</f>
        <v>3.1360734993631E-4</v>
      </c>
      <c r="Z122" s="18">
        <f>'Variables AME'!Y726</f>
        <v>3.1360734986559101E-4</v>
      </c>
      <c r="AA122" s="18">
        <f>'Variables AME'!Z726</f>
        <v>3.13607349938132E-4</v>
      </c>
      <c r="AB122" s="18">
        <f>'Variables AME'!AA726</f>
        <v>3.13607350000933E-4</v>
      </c>
      <c r="AC122" s="18">
        <f>'Variables AME'!AB726</f>
        <v>3.1360734976186198E-4</v>
      </c>
      <c r="AD122" s="18">
        <f>'Variables AME'!AC726</f>
        <v>3.1360735005214502E-4</v>
      </c>
      <c r="AE122" s="18">
        <f>'Variables AME'!AD726</f>
        <v>3.13607350008799E-4</v>
      </c>
      <c r="AF122" s="18">
        <f>'Variables AME'!AE726</f>
        <v>3.13607349921062E-4</v>
      </c>
      <c r="AG122" s="18">
        <f>'Variables AME'!AF726</f>
        <v>3.13607350076661E-4</v>
      </c>
      <c r="AH122" s="18">
        <f>'Variables AME'!AG726</f>
        <v>3.1360735004327598E-4</v>
      </c>
      <c r="AI122" s="18">
        <f>'Variables AME'!AH726</f>
        <v>3.1360734998287198E-4</v>
      </c>
      <c r="AJ122" s="18">
        <f>'Variables AME'!AI726</f>
        <v>3.1360734988523302E-4</v>
      </c>
      <c r="AK122" s="18">
        <f>'Variables AME'!AJ726</f>
        <v>3.1360734986676201E-4</v>
      </c>
      <c r="AL122" s="18">
        <f>'Variables AME'!AK726</f>
        <v>3.1360734995224799E-4</v>
      </c>
      <c r="AM122" s="18">
        <f>'Variables AME'!AL726</f>
        <v>3.13607350032289E-4</v>
      </c>
      <c r="AN122" s="18">
        <f>'Variables AME'!AM726</f>
        <v>3.1360735002375698E-4</v>
      </c>
      <c r="AO122" s="18">
        <f>'Variables AME'!AN726</f>
        <v>3.1360735004146698E-4</v>
      </c>
      <c r="AP122" s="18">
        <f>'Variables AME'!AO726</f>
        <v>3.1360734991127002E-4</v>
      </c>
      <c r="AQ122" s="18">
        <f>'Variables AME'!AP726</f>
        <v>3.1360735004158999E-4</v>
      </c>
      <c r="AR122" s="18">
        <f>'Variables AME'!AQ726</f>
        <v>3.1360734979879901E-4</v>
      </c>
      <c r="AS122" s="18">
        <f>'Variables AME'!AR726</f>
        <v>3.1360734990136502E-4</v>
      </c>
      <c r="AT122" s="18">
        <f>'Variables AME'!AS726</f>
        <v>3.1360734979841098E-4</v>
      </c>
      <c r="AU122" s="18">
        <f>'Variables AME'!AT726</f>
        <v>3.1360734991178301E-4</v>
      </c>
      <c r="AV122" s="18">
        <f>'Variables AME'!AU726</f>
        <v>3.1360734990208E-4</v>
      </c>
      <c r="AW122" s="18">
        <f>'Variables AME'!AV726</f>
        <v>3.1360734997890998E-4</v>
      </c>
    </row>
    <row r="123" spans="2:49" x14ac:dyDescent="0.25">
      <c r="B123" t="s">
        <v>2071</v>
      </c>
      <c r="C123" s="18">
        <f>'Variables AME'!B727</f>
        <v>1.2766274416327E-3</v>
      </c>
      <c r="D123" s="18">
        <f>'Variables AME'!C727</f>
        <v>1.2766274416327E-3</v>
      </c>
      <c r="E123" s="18">
        <f>'Variables AME'!D727</f>
        <v>1.2766274180659599E-3</v>
      </c>
      <c r="F123" s="18">
        <f>'Variables AME'!E727</f>
        <v>1.44586563391538E-3</v>
      </c>
      <c r="G123" s="18">
        <f>'Variables AME'!F727</f>
        <v>1.54370469654293E-3</v>
      </c>
      <c r="H123" s="18">
        <f>'Variables AME'!G727</f>
        <v>1.10677856022796E-3</v>
      </c>
      <c r="I123" s="18">
        <f>'Variables AME'!H727</f>
        <v>1.0399101797472501E-3</v>
      </c>
      <c r="J123" s="18">
        <f>'Variables AME'!I727</f>
        <v>6.2462286377521999E-4</v>
      </c>
      <c r="K123" s="18">
        <f>'Variables AME'!J727</f>
        <v>4.9557526556160401E-4</v>
      </c>
      <c r="L123" s="18">
        <f>'Variables AME'!K727</f>
        <v>4.2353621646026602E-4</v>
      </c>
      <c r="M123" s="18">
        <f>'Variables AME'!L727</f>
        <v>2.7704958646431501E-4</v>
      </c>
      <c r="N123" s="18">
        <f>'Variables AME'!M727</f>
        <v>6.8476456425833096E-4</v>
      </c>
      <c r="O123" s="18">
        <f>'Variables AME'!N727</f>
        <v>5.5751230394808602E-4</v>
      </c>
      <c r="P123" s="18">
        <f>'Variables AME'!O727</f>
        <v>4.1272252967431799E-4</v>
      </c>
      <c r="Q123" s="18">
        <f>'Variables AME'!P727</f>
        <v>1.2331029766005999E-3</v>
      </c>
      <c r="R123" s="18">
        <f>'Variables AME'!Q727</f>
        <v>1.2976223225645001E-3</v>
      </c>
      <c r="S123" s="18">
        <f>'Variables AME'!R727</f>
        <v>1.2976223226514301E-3</v>
      </c>
      <c r="T123" s="18">
        <f>'Variables AME'!S727</f>
        <v>1.2976223225023701E-3</v>
      </c>
      <c r="U123" s="18">
        <f>'Variables AME'!T727</f>
        <v>1.29762232266321E-3</v>
      </c>
      <c r="V123" s="18">
        <f>'Variables AME'!U727</f>
        <v>1.29762232259072E-3</v>
      </c>
      <c r="W123" s="18">
        <f>'Variables AME'!V727</f>
        <v>1.29762232265149E-3</v>
      </c>
      <c r="X123" s="18">
        <f>'Variables AME'!W727</f>
        <v>1.2976223227189601E-3</v>
      </c>
      <c r="Y123" s="18">
        <f>'Variables AME'!X727</f>
        <v>1.2976223226730001E-3</v>
      </c>
      <c r="Z123" s="18">
        <f>'Variables AME'!Y727</f>
        <v>1.2976223225861299E-3</v>
      </c>
      <c r="AA123" s="18">
        <f>'Variables AME'!Z727</f>
        <v>1.29762232262391E-3</v>
      </c>
      <c r="AB123" s="18">
        <f>'Variables AME'!AA727</f>
        <v>1.2976223227047199E-3</v>
      </c>
      <c r="AC123" s="18">
        <f>'Variables AME'!AB727</f>
        <v>1.2976223225585101E-3</v>
      </c>
      <c r="AD123" s="18">
        <f>'Variables AME'!AC727</f>
        <v>1.2976223225226299E-3</v>
      </c>
      <c r="AE123" s="18">
        <f>'Variables AME'!AD727</f>
        <v>1.2976223227255299E-3</v>
      </c>
      <c r="AF123" s="18">
        <f>'Variables AME'!AE727</f>
        <v>1.2976223225904099E-3</v>
      </c>
      <c r="AG123" s="18">
        <f>'Variables AME'!AF727</f>
        <v>1.2976223225887699E-3</v>
      </c>
      <c r="AH123" s="18">
        <f>'Variables AME'!AG727</f>
        <v>1.2976223223812101E-3</v>
      </c>
      <c r="AI123" s="18">
        <f>'Variables AME'!AH727</f>
        <v>1.2976223229726801E-3</v>
      </c>
      <c r="AJ123" s="18">
        <f>'Variables AME'!AI727</f>
        <v>1.2976223226641699E-3</v>
      </c>
      <c r="AK123" s="18">
        <f>'Variables AME'!AJ727</f>
        <v>1.2976223228119801E-3</v>
      </c>
      <c r="AL123" s="18">
        <f>'Variables AME'!AK727</f>
        <v>1.2976223226145701E-3</v>
      </c>
      <c r="AM123" s="18">
        <f>'Variables AME'!AL727</f>
        <v>1.2976223223374001E-3</v>
      </c>
      <c r="AN123" s="18">
        <f>'Variables AME'!AM727</f>
        <v>1.29762232302604E-3</v>
      </c>
      <c r="AO123" s="18">
        <f>'Variables AME'!AN727</f>
        <v>1.2976223227887599E-3</v>
      </c>
      <c r="AP123" s="18">
        <f>'Variables AME'!AO727</f>
        <v>1.2976223228574201E-3</v>
      </c>
      <c r="AQ123" s="18">
        <f>'Variables AME'!AP727</f>
        <v>1.29762232265636E-3</v>
      </c>
      <c r="AR123" s="18">
        <f>'Variables AME'!AQ727</f>
        <v>1.29762232301045E-3</v>
      </c>
      <c r="AS123" s="18">
        <f>'Variables AME'!AR727</f>
        <v>1.2976223231504201E-3</v>
      </c>
      <c r="AT123" s="18">
        <f>'Variables AME'!AS727</f>
        <v>1.29762232254441E-3</v>
      </c>
      <c r="AU123" s="18">
        <f>'Variables AME'!AT727</f>
        <v>1.29762232232315E-3</v>
      </c>
      <c r="AV123" s="18">
        <f>'Variables AME'!AU727</f>
        <v>1.2976223221425999E-3</v>
      </c>
      <c r="AW123" s="18">
        <f>'Variables AME'!AV727</f>
        <v>1.2976223224251101E-3</v>
      </c>
    </row>
    <row r="124" spans="2:49" x14ac:dyDescent="0.25">
      <c r="B124" t="s">
        <v>2072</v>
      </c>
      <c r="C124" s="18">
        <f>'Variables AME'!B728</f>
        <v>1.0098853302105699E-3</v>
      </c>
      <c r="D124" s="18">
        <f>'Variables AME'!C728</f>
        <v>1.0098853302105699E-3</v>
      </c>
      <c r="E124" s="18">
        <f>'Variables AME'!D728</f>
        <v>1.00988532434191E-3</v>
      </c>
      <c r="F124" s="18">
        <f>'Variables AME'!E728</f>
        <v>1.14083115870141E-3</v>
      </c>
      <c r="G124" s="18">
        <f>'Variables AME'!F728</f>
        <v>1.21736410604263E-3</v>
      </c>
      <c r="H124" s="18">
        <f>'Variables AME'!G728</f>
        <v>8.74618701199129E-4</v>
      </c>
      <c r="I124" s="18">
        <f>'Variables AME'!H728</f>
        <v>8.2026205076154404E-4</v>
      </c>
      <c r="J124" s="18">
        <f>'Variables AME'!I728</f>
        <v>4.8857921089697702E-4</v>
      </c>
      <c r="K124" s="18">
        <f>'Variables AME'!J728</f>
        <v>3.90914681755827E-4</v>
      </c>
      <c r="L124" s="18">
        <f>'Variables AME'!K728</f>
        <v>3.3508265481015998E-4</v>
      </c>
      <c r="M124" s="18">
        <f>'Variables AME'!L728</f>
        <v>2.1916454429389399E-4</v>
      </c>
      <c r="N124" s="18">
        <f>'Variables AME'!M728</f>
        <v>5.4419273662996003E-4</v>
      </c>
      <c r="O124" s="18">
        <f>'Variables AME'!N728</f>
        <v>4.41763514191549E-4</v>
      </c>
      <c r="P124" s="18">
        <f>'Variables AME'!O728</f>
        <v>3.26516130757484E-4</v>
      </c>
      <c r="Q124" s="18">
        <f>'Variables AME'!P728</f>
        <v>9.7755386825422994E-4</v>
      </c>
      <c r="R124" s="18">
        <f>'Variables AME'!Q728</f>
        <v>1.0262412227997799E-3</v>
      </c>
      <c r="S124" s="18">
        <f>'Variables AME'!R728</f>
        <v>1.0262412227679399E-3</v>
      </c>
      <c r="T124" s="18">
        <f>'Variables AME'!S728</f>
        <v>1.02624122256921E-3</v>
      </c>
      <c r="U124" s="18">
        <f>'Variables AME'!T728</f>
        <v>1.0262412230673901E-3</v>
      </c>
      <c r="V124" s="18">
        <f>'Variables AME'!U728</f>
        <v>1.02624122272769E-3</v>
      </c>
      <c r="W124" s="18">
        <f>'Variables AME'!V728</f>
        <v>1.02624122278648E-3</v>
      </c>
      <c r="X124" s="18">
        <f>'Variables AME'!W728</f>
        <v>1.0262412228106599E-3</v>
      </c>
      <c r="Y124" s="18">
        <f>'Variables AME'!X728</f>
        <v>1.0262412225187801E-3</v>
      </c>
      <c r="Z124" s="18">
        <f>'Variables AME'!Y728</f>
        <v>1.0262412228265001E-3</v>
      </c>
      <c r="AA124" s="18">
        <f>'Variables AME'!Z728</f>
        <v>1.0262412225529099E-3</v>
      </c>
      <c r="AB124" s="18">
        <f>'Variables AME'!AA728</f>
        <v>1.02624122256478E-3</v>
      </c>
      <c r="AC124" s="18">
        <f>'Variables AME'!AB728</f>
        <v>1.0262412227334801E-3</v>
      </c>
      <c r="AD124" s="18">
        <f>'Variables AME'!AC728</f>
        <v>1.0262412225231E-3</v>
      </c>
      <c r="AE124" s="18">
        <f>'Variables AME'!AD728</f>
        <v>1.0262412227721499E-3</v>
      </c>
      <c r="AF124" s="18">
        <f>'Variables AME'!AE728</f>
        <v>1.02624122257445E-3</v>
      </c>
      <c r="AG124" s="18">
        <f>'Variables AME'!AF728</f>
        <v>1.0262412225294901E-3</v>
      </c>
      <c r="AH124" s="18">
        <f>'Variables AME'!AG728</f>
        <v>1.02624122267371E-3</v>
      </c>
      <c r="AI124" s="18">
        <f>'Variables AME'!AH728</f>
        <v>1.02624122245788E-3</v>
      </c>
      <c r="AJ124" s="18">
        <f>'Variables AME'!AI728</f>
        <v>1.02624122246355E-3</v>
      </c>
      <c r="AK124" s="18">
        <f>'Variables AME'!AJ728</f>
        <v>1.02624122248777E-3</v>
      </c>
      <c r="AL124" s="18">
        <f>'Variables AME'!AK728</f>
        <v>1.0262412228104799E-3</v>
      </c>
      <c r="AM124" s="18">
        <f>'Variables AME'!AL728</f>
        <v>1.0262412223082001E-3</v>
      </c>
      <c r="AN124" s="18">
        <f>'Variables AME'!AM728</f>
        <v>1.0262412227419E-3</v>
      </c>
      <c r="AO124" s="18">
        <f>'Variables AME'!AN728</f>
        <v>1.02624122316112E-3</v>
      </c>
      <c r="AP124" s="18">
        <f>'Variables AME'!AO728</f>
        <v>1.02624122311978E-3</v>
      </c>
      <c r="AQ124" s="18">
        <f>'Variables AME'!AP728</f>
        <v>1.0262412224496199E-3</v>
      </c>
      <c r="AR124" s="18">
        <f>'Variables AME'!AQ728</f>
        <v>1.0262412229246299E-3</v>
      </c>
      <c r="AS124" s="18">
        <f>'Variables AME'!AR728</f>
        <v>1.0262412223852699E-3</v>
      </c>
      <c r="AT124" s="18">
        <f>'Variables AME'!AS728</f>
        <v>1.02624122228075E-3</v>
      </c>
      <c r="AU124" s="18">
        <f>'Variables AME'!AT728</f>
        <v>1.0262412226868501E-3</v>
      </c>
      <c r="AV124" s="18">
        <f>'Variables AME'!AU728</f>
        <v>1.02624122258547E-3</v>
      </c>
      <c r="AW124" s="18">
        <f>'Variables AME'!AV728</f>
        <v>1.02624122277168E-3</v>
      </c>
    </row>
    <row r="125" spans="2:49" x14ac:dyDescent="0.25">
      <c r="B125" t="s">
        <v>2073</v>
      </c>
      <c r="C125" s="18">
        <f>'Variables AME'!B729</f>
        <v>7.5602045300083795E-4</v>
      </c>
      <c r="D125" s="18">
        <f>'Variables AME'!C729</f>
        <v>7.5602045300083795E-4</v>
      </c>
      <c r="E125" s="18">
        <f>'Variables AME'!D729</f>
        <v>7.5602044891971004E-4</v>
      </c>
      <c r="F125" s="18">
        <f>'Variables AME'!E729</f>
        <v>8.5229097323919498E-4</v>
      </c>
      <c r="G125" s="18">
        <f>'Variables AME'!F729</f>
        <v>8.8135728755055198E-4</v>
      </c>
      <c r="H125" s="18">
        <f>'Variables AME'!G729</f>
        <v>6.05081794687786E-4</v>
      </c>
      <c r="I125" s="18">
        <f>'Variables AME'!H729</f>
        <v>5.5306059076986702E-4</v>
      </c>
      <c r="J125" s="18">
        <f>'Variables AME'!I729</f>
        <v>3.7975891493997801E-4</v>
      </c>
      <c r="K125" s="18">
        <f>'Variables AME'!J729</f>
        <v>2.9447235335028598E-4</v>
      </c>
      <c r="L125" s="18">
        <f>'Variables AME'!K729</f>
        <v>2.4217233325054101E-4</v>
      </c>
      <c r="M125" s="18">
        <f>'Variables AME'!L729</f>
        <v>1.6125336438077299E-4</v>
      </c>
      <c r="N125" s="18">
        <f>'Variables AME'!M729</f>
        <v>3.8930184122325402E-4</v>
      </c>
      <c r="O125" s="18">
        <f>'Variables AME'!N729</f>
        <v>3.3037046402943301E-4</v>
      </c>
      <c r="P125" s="18">
        <f>'Variables AME'!O729</f>
        <v>2.5455776647819399E-4</v>
      </c>
      <c r="Q125" s="18">
        <f>'Variables AME'!P729</f>
        <v>7.7036472835673197E-4</v>
      </c>
      <c r="R125" s="18">
        <f>'Variables AME'!Q729</f>
        <v>8.2750642286732502E-4</v>
      </c>
      <c r="S125" s="18">
        <f>'Variables AME'!R729</f>
        <v>8.2750642317172898E-4</v>
      </c>
      <c r="T125" s="18">
        <f>'Variables AME'!S729</f>
        <v>8.2750642305593305E-4</v>
      </c>
      <c r="U125" s="18">
        <f>'Variables AME'!T729</f>
        <v>8.27506422727595E-4</v>
      </c>
      <c r="V125" s="18">
        <f>'Variables AME'!U729</f>
        <v>8.2750642325451996E-4</v>
      </c>
      <c r="W125" s="18">
        <f>'Variables AME'!V729</f>
        <v>8.2750642289550896E-4</v>
      </c>
      <c r="X125" s="18">
        <f>'Variables AME'!W729</f>
        <v>8.2750642281185995E-4</v>
      </c>
      <c r="Y125" s="18">
        <f>'Variables AME'!X729</f>
        <v>8.2750642299141499E-4</v>
      </c>
      <c r="Z125" s="18">
        <f>'Variables AME'!Y729</f>
        <v>8.2750642328640396E-4</v>
      </c>
      <c r="AA125" s="18">
        <f>'Variables AME'!Z729</f>
        <v>8.2750642317750496E-4</v>
      </c>
      <c r="AB125" s="18">
        <f>'Variables AME'!AA729</f>
        <v>8.2750642287790401E-4</v>
      </c>
      <c r="AC125" s="18">
        <f>'Variables AME'!AB729</f>
        <v>8.2750642292523996E-4</v>
      </c>
      <c r="AD125" s="18">
        <f>'Variables AME'!AC729</f>
        <v>8.2750642283044697E-4</v>
      </c>
      <c r="AE125" s="18">
        <f>'Variables AME'!AD729</f>
        <v>8.2750642267506302E-4</v>
      </c>
      <c r="AF125" s="18">
        <f>'Variables AME'!AE729</f>
        <v>8.2750642305229902E-4</v>
      </c>
      <c r="AG125" s="18">
        <f>'Variables AME'!AF729</f>
        <v>8.2750642314564796E-4</v>
      </c>
      <c r="AH125" s="18">
        <f>'Variables AME'!AG729</f>
        <v>8.2750642305820304E-4</v>
      </c>
      <c r="AI125" s="18">
        <f>'Variables AME'!AH729</f>
        <v>8.2750642306630604E-4</v>
      </c>
      <c r="AJ125" s="18">
        <f>'Variables AME'!AI729</f>
        <v>8.2750642289495201E-4</v>
      </c>
      <c r="AK125" s="18">
        <f>'Variables AME'!AJ729</f>
        <v>8.2750642262279601E-4</v>
      </c>
      <c r="AL125" s="18">
        <f>'Variables AME'!AK729</f>
        <v>8.27506423136518E-4</v>
      </c>
      <c r="AM125" s="18">
        <f>'Variables AME'!AL729</f>
        <v>8.2750642299465101E-4</v>
      </c>
      <c r="AN125" s="18">
        <f>'Variables AME'!AM729</f>
        <v>8.2750642306040397E-4</v>
      </c>
      <c r="AO125" s="18">
        <f>'Variables AME'!AN729</f>
        <v>8.2750642292192696E-4</v>
      </c>
      <c r="AP125" s="18">
        <f>'Variables AME'!AO729</f>
        <v>8.2750642323144998E-4</v>
      </c>
      <c r="AQ125" s="18">
        <f>'Variables AME'!AP729</f>
        <v>8.27506422943468E-4</v>
      </c>
      <c r="AR125" s="18">
        <f>'Variables AME'!AQ729</f>
        <v>8.2750642305165403E-4</v>
      </c>
      <c r="AS125" s="18">
        <f>'Variables AME'!AR729</f>
        <v>8.2750642299793896E-4</v>
      </c>
      <c r="AT125" s="18">
        <f>'Variables AME'!AS729</f>
        <v>8.27506423081274E-4</v>
      </c>
      <c r="AU125" s="18">
        <f>'Variables AME'!AT729</f>
        <v>8.2750642310315298E-4</v>
      </c>
      <c r="AV125" s="18">
        <f>'Variables AME'!AU729</f>
        <v>8.275064229992E-4</v>
      </c>
      <c r="AW125" s="18">
        <f>'Variables AME'!AV729</f>
        <v>8.27506423201741E-4</v>
      </c>
    </row>
    <row r="126" spans="2:49" x14ac:dyDescent="0.25">
      <c r="B126" t="s">
        <v>2074</v>
      </c>
      <c r="C126" s="18">
        <f>'Variables AME'!B730</f>
        <v>3.7223902434408497E-4</v>
      </c>
      <c r="D126" s="18">
        <f>'Variables AME'!C730</f>
        <v>3.7223902434408497E-4</v>
      </c>
      <c r="E126" s="18">
        <f>'Variables AME'!D730</f>
        <v>3.7223901772634297E-4</v>
      </c>
      <c r="F126" s="18">
        <f>'Variables AME'!E730</f>
        <v>4.2148633932638301E-4</v>
      </c>
      <c r="G126" s="18">
        <f>'Variables AME'!F730</f>
        <v>4.1787186880041702E-4</v>
      </c>
      <c r="H126" s="18">
        <f>'Variables AME'!G730</f>
        <v>2.7798484159816702E-4</v>
      </c>
      <c r="I126" s="18">
        <f>'Variables AME'!H730</f>
        <v>2.5860445399884102E-4</v>
      </c>
      <c r="J126" s="18">
        <f>'Variables AME'!I730</f>
        <v>1.70735405868065E-4</v>
      </c>
      <c r="K126" s="18">
        <f>'Variables AME'!J730</f>
        <v>1.29172546240253E-4</v>
      </c>
      <c r="L126" s="18">
        <f>'Variables AME'!K730</f>
        <v>1.06666486811673E-4</v>
      </c>
      <c r="M126" s="18">
        <f>'Variables AME'!L730</f>
        <v>7.0792269284106606E-5</v>
      </c>
      <c r="N126" s="18">
        <f>'Variables AME'!M730</f>
        <v>1.68947783478161E-4</v>
      </c>
      <c r="O126" s="18">
        <f>'Variables AME'!N730</f>
        <v>1.3931599578297801E-4</v>
      </c>
      <c r="P126" s="18">
        <f>'Variables AME'!O730</f>
        <v>1.05155646929189E-4</v>
      </c>
      <c r="Q126" s="18">
        <f>'Variables AME'!P730</f>
        <v>3.1667393863764098E-4</v>
      </c>
      <c r="R126" s="18">
        <f>'Variables AME'!Q730</f>
        <v>3.2827320392335798E-4</v>
      </c>
      <c r="S126" s="18">
        <f>'Variables AME'!R730</f>
        <v>3.28273203967528E-4</v>
      </c>
      <c r="T126" s="18">
        <f>'Variables AME'!S730</f>
        <v>3.2827320392391797E-4</v>
      </c>
      <c r="U126" s="18">
        <f>'Variables AME'!T730</f>
        <v>3.2827320398158099E-4</v>
      </c>
      <c r="V126" s="18">
        <f>'Variables AME'!U730</f>
        <v>3.2827320388881302E-4</v>
      </c>
      <c r="W126" s="18">
        <f>'Variables AME'!V730</f>
        <v>3.2827320397810201E-4</v>
      </c>
      <c r="X126" s="18">
        <f>'Variables AME'!W730</f>
        <v>3.28273203899319E-4</v>
      </c>
      <c r="Y126" s="18">
        <f>'Variables AME'!X730</f>
        <v>3.2827320401006998E-4</v>
      </c>
      <c r="Z126" s="18">
        <f>'Variables AME'!Y730</f>
        <v>3.28273203880541E-4</v>
      </c>
      <c r="AA126" s="18">
        <f>'Variables AME'!Z730</f>
        <v>3.2827320393633198E-4</v>
      </c>
      <c r="AB126" s="18">
        <f>'Variables AME'!AA730</f>
        <v>3.2827320398736901E-4</v>
      </c>
      <c r="AC126" s="18">
        <f>'Variables AME'!AB730</f>
        <v>3.2827320393725502E-4</v>
      </c>
      <c r="AD126" s="18">
        <f>'Variables AME'!AC730</f>
        <v>3.2827320399168202E-4</v>
      </c>
      <c r="AE126" s="18">
        <f>'Variables AME'!AD730</f>
        <v>3.2827320398057301E-4</v>
      </c>
      <c r="AF126" s="18">
        <f>'Variables AME'!AE730</f>
        <v>3.2827320399328398E-4</v>
      </c>
      <c r="AG126" s="18">
        <f>'Variables AME'!AF730</f>
        <v>3.2827320390433501E-4</v>
      </c>
      <c r="AH126" s="18">
        <f>'Variables AME'!AG730</f>
        <v>3.2827320393612902E-4</v>
      </c>
      <c r="AI126" s="18">
        <f>'Variables AME'!AH730</f>
        <v>3.2827320386576202E-4</v>
      </c>
      <c r="AJ126" s="18">
        <f>'Variables AME'!AI730</f>
        <v>3.2827320391788298E-4</v>
      </c>
      <c r="AK126" s="18">
        <f>'Variables AME'!AJ730</f>
        <v>3.2827320398128799E-4</v>
      </c>
      <c r="AL126" s="18">
        <f>'Variables AME'!AK730</f>
        <v>3.2827320391922099E-4</v>
      </c>
      <c r="AM126" s="18">
        <f>'Variables AME'!AL730</f>
        <v>3.2827320393283001E-4</v>
      </c>
      <c r="AN126" s="18">
        <f>'Variables AME'!AM730</f>
        <v>3.2827320390921901E-4</v>
      </c>
      <c r="AO126" s="18">
        <f>'Variables AME'!AN730</f>
        <v>3.2827320398043201E-4</v>
      </c>
      <c r="AP126" s="18">
        <f>'Variables AME'!AO730</f>
        <v>3.2827320390624998E-4</v>
      </c>
      <c r="AQ126" s="18">
        <f>'Variables AME'!AP730</f>
        <v>3.2827320387291499E-4</v>
      </c>
      <c r="AR126" s="18">
        <f>'Variables AME'!AQ730</f>
        <v>3.2827320390822903E-4</v>
      </c>
      <c r="AS126" s="18">
        <f>'Variables AME'!AR730</f>
        <v>3.2827320394493399E-4</v>
      </c>
      <c r="AT126" s="18">
        <f>'Variables AME'!AS730</f>
        <v>3.2827320390468802E-4</v>
      </c>
      <c r="AU126" s="18">
        <f>'Variables AME'!AT730</f>
        <v>3.2827320392672503E-4</v>
      </c>
      <c r="AV126" s="18">
        <f>'Variables AME'!AU730</f>
        <v>3.2827320399435599E-4</v>
      </c>
      <c r="AW126" s="18">
        <f>'Variables AME'!AV730</f>
        <v>3.2827320394723499E-4</v>
      </c>
    </row>
    <row r="127" spans="2:49" x14ac:dyDescent="0.25">
      <c r="B127" t="s">
        <v>2075</v>
      </c>
      <c r="C127" s="18">
        <f>'Variables AME'!B731</f>
        <v>3.5628039675517E-4</v>
      </c>
      <c r="D127" s="18">
        <f>'Variables AME'!C731</f>
        <v>3.5628039675517E-4</v>
      </c>
      <c r="E127" s="18">
        <f>'Variables AME'!D731</f>
        <v>3.5628040151482399E-4</v>
      </c>
      <c r="F127" s="18">
        <f>'Variables AME'!E731</f>
        <v>4.0267635813084402E-4</v>
      </c>
      <c r="G127" s="18">
        <f>'Variables AME'!F731</f>
        <v>3.9861206928852599E-4</v>
      </c>
      <c r="H127" s="18">
        <f>'Variables AME'!G731</f>
        <v>2.6295854116594402E-4</v>
      </c>
      <c r="I127" s="18">
        <f>'Variables AME'!H731</f>
        <v>2.44308490693054E-4</v>
      </c>
      <c r="J127" s="18">
        <f>'Variables AME'!I731</f>
        <v>1.6059288765219801E-4</v>
      </c>
      <c r="K127" s="18">
        <f>'Variables AME'!J731</f>
        <v>1.19929340592531E-4</v>
      </c>
      <c r="L127" s="18">
        <f>'Variables AME'!K731</f>
        <v>9.8322902037041495E-5</v>
      </c>
      <c r="M127" s="18">
        <f>'Variables AME'!L731</f>
        <v>6.4676506691287996E-5</v>
      </c>
      <c r="N127" s="18">
        <f>'Variables AME'!M731</f>
        <v>1.5306060062093699E-4</v>
      </c>
      <c r="O127" s="18">
        <f>'Variables AME'!N731</f>
        <v>1.2619535801823499E-4</v>
      </c>
      <c r="P127" s="18">
        <f>'Variables AME'!O731</f>
        <v>9.4332771440582805E-5</v>
      </c>
      <c r="Q127" s="18">
        <f>'Variables AME'!P731</f>
        <v>2.81340455364321E-4</v>
      </c>
      <c r="R127" s="18">
        <f>'Variables AME'!Q731</f>
        <v>2.86605371261021E-4</v>
      </c>
      <c r="S127" s="18">
        <f>'Variables AME'!R731</f>
        <v>2.8660537127725899E-4</v>
      </c>
      <c r="T127" s="18">
        <f>'Variables AME'!S731</f>
        <v>2.86605371282548E-4</v>
      </c>
      <c r="U127" s="18">
        <f>'Variables AME'!T731</f>
        <v>2.8660537125754098E-4</v>
      </c>
      <c r="V127" s="18">
        <f>'Variables AME'!U731</f>
        <v>2.8660537131616499E-4</v>
      </c>
      <c r="W127" s="18">
        <f>'Variables AME'!V731</f>
        <v>2.86605371308377E-4</v>
      </c>
      <c r="X127" s="18">
        <f>'Variables AME'!W731</f>
        <v>2.8660537124247702E-4</v>
      </c>
      <c r="Y127" s="18">
        <f>'Variables AME'!X731</f>
        <v>2.8660537124482801E-4</v>
      </c>
      <c r="Z127" s="18">
        <f>'Variables AME'!Y731</f>
        <v>2.86605371281948E-4</v>
      </c>
      <c r="AA127" s="18">
        <f>'Variables AME'!Z731</f>
        <v>2.8660537132995501E-4</v>
      </c>
      <c r="AB127" s="18">
        <f>'Variables AME'!AA731</f>
        <v>2.8660537125738302E-4</v>
      </c>
      <c r="AC127" s="18">
        <f>'Variables AME'!AB731</f>
        <v>2.8660537123217201E-4</v>
      </c>
      <c r="AD127" s="18">
        <f>'Variables AME'!AC731</f>
        <v>2.8660537125019199E-4</v>
      </c>
      <c r="AE127" s="18">
        <f>'Variables AME'!AD731</f>
        <v>2.8660537126758102E-4</v>
      </c>
      <c r="AF127" s="18">
        <f>'Variables AME'!AE731</f>
        <v>2.8660537129718999E-4</v>
      </c>
      <c r="AG127" s="18">
        <f>'Variables AME'!AF731</f>
        <v>2.8660537123525998E-4</v>
      </c>
      <c r="AH127" s="18">
        <f>'Variables AME'!AG731</f>
        <v>2.8660537131834299E-4</v>
      </c>
      <c r="AI127" s="18">
        <f>'Variables AME'!AH731</f>
        <v>2.8660537130933901E-4</v>
      </c>
      <c r="AJ127" s="18">
        <f>'Variables AME'!AI731</f>
        <v>2.8660537124966003E-4</v>
      </c>
      <c r="AK127" s="18">
        <f>'Variables AME'!AJ731</f>
        <v>2.8660537126686398E-4</v>
      </c>
      <c r="AL127" s="18">
        <f>'Variables AME'!AK731</f>
        <v>2.8660537123832101E-4</v>
      </c>
      <c r="AM127" s="18">
        <f>'Variables AME'!AL731</f>
        <v>2.86605371355509E-4</v>
      </c>
      <c r="AN127" s="18">
        <f>'Variables AME'!AM731</f>
        <v>2.8660537138696502E-4</v>
      </c>
      <c r="AO127" s="18">
        <f>'Variables AME'!AN731</f>
        <v>2.8660537129772401E-4</v>
      </c>
      <c r="AP127" s="18">
        <f>'Variables AME'!AO731</f>
        <v>2.86605371242102E-4</v>
      </c>
      <c r="AQ127" s="18">
        <f>'Variables AME'!AP731</f>
        <v>2.8660537117532902E-4</v>
      </c>
      <c r="AR127" s="18">
        <f>'Variables AME'!AQ731</f>
        <v>2.8660537133827398E-4</v>
      </c>
      <c r="AS127" s="18">
        <f>'Variables AME'!AR731</f>
        <v>2.8660537120077601E-4</v>
      </c>
      <c r="AT127" s="18">
        <f>'Variables AME'!AS731</f>
        <v>2.8660537132014499E-4</v>
      </c>
      <c r="AU127" s="18">
        <f>'Variables AME'!AT731</f>
        <v>2.8660537120233899E-4</v>
      </c>
      <c r="AV127" s="18">
        <f>'Variables AME'!AU731</f>
        <v>2.8660537135684198E-4</v>
      </c>
      <c r="AW127" s="18">
        <f>'Variables AME'!AV731</f>
        <v>2.86605371352653E-4</v>
      </c>
    </row>
    <row r="128" spans="2:49" x14ac:dyDescent="0.25">
      <c r="B128" t="s">
        <v>2076</v>
      </c>
      <c r="C128" s="18">
        <f>'Variables AME'!B732</f>
        <v>4.2577193818573101E-4</v>
      </c>
      <c r="D128" s="18">
        <f>'Variables AME'!C732</f>
        <v>4.2577193818573101E-4</v>
      </c>
      <c r="E128" s="18">
        <f>'Variables AME'!D732</f>
        <v>4.2577192574939302E-4</v>
      </c>
      <c r="F128" s="18">
        <f>'Variables AME'!E732</f>
        <v>4.68811927447415E-4</v>
      </c>
      <c r="G128" s="18">
        <f>'Variables AME'!F732</f>
        <v>4.7812233552859101E-4</v>
      </c>
      <c r="H128" s="18">
        <f>'Variables AME'!G732</f>
        <v>3.43297666538073E-4</v>
      </c>
      <c r="I128" s="18">
        <f>'Variables AME'!H732</f>
        <v>3.1370563254810998E-4</v>
      </c>
      <c r="J128" s="18">
        <f>'Variables AME'!I732</f>
        <v>2.0230605258926199E-4</v>
      </c>
      <c r="K128" s="18">
        <f>'Variables AME'!J732</f>
        <v>1.5582073963620299E-4</v>
      </c>
      <c r="L128" s="18">
        <f>'Variables AME'!K732</f>
        <v>1.3465731721972799E-4</v>
      </c>
      <c r="M128" s="18">
        <f>'Variables AME'!L732</f>
        <v>9.0913845651872694E-5</v>
      </c>
      <c r="N128" s="18">
        <f>'Variables AME'!M732</f>
        <v>2.1511499904721201E-4</v>
      </c>
      <c r="O128" s="18">
        <f>'Variables AME'!N732</f>
        <v>1.8051988697056199E-4</v>
      </c>
      <c r="P128" s="18">
        <f>'Variables AME'!O732</f>
        <v>1.3518795765752101E-4</v>
      </c>
      <c r="Q128" s="18">
        <f>'Variables AME'!P732</f>
        <v>4.07743436440228E-4</v>
      </c>
      <c r="R128" s="18">
        <f>'Variables AME'!Q732</f>
        <v>4.3891308968560099E-4</v>
      </c>
      <c r="S128" s="18">
        <f>'Variables AME'!R732</f>
        <v>4.3891308968812702E-4</v>
      </c>
      <c r="T128" s="18">
        <f>'Variables AME'!S732</f>
        <v>4.3891308963670602E-4</v>
      </c>
      <c r="U128" s="18">
        <f>'Variables AME'!T732</f>
        <v>4.38913089494733E-4</v>
      </c>
      <c r="V128" s="18">
        <f>'Variables AME'!U732</f>
        <v>4.3891308953249099E-4</v>
      </c>
      <c r="W128" s="18">
        <f>'Variables AME'!V732</f>
        <v>4.3891308971027402E-4</v>
      </c>
      <c r="X128" s="18">
        <f>'Variables AME'!W732</f>
        <v>4.38913089636371E-4</v>
      </c>
      <c r="Y128" s="18">
        <f>'Variables AME'!X732</f>
        <v>4.38913089311664E-4</v>
      </c>
      <c r="Z128" s="18">
        <f>'Variables AME'!Y732</f>
        <v>4.38913089489674E-4</v>
      </c>
      <c r="AA128" s="18">
        <f>'Variables AME'!Z732</f>
        <v>4.3891308963094799E-4</v>
      </c>
      <c r="AB128" s="18">
        <f>'Variables AME'!AA732</f>
        <v>4.38913089348007E-4</v>
      </c>
      <c r="AC128" s="18">
        <f>'Variables AME'!AB732</f>
        <v>4.3891308958936498E-4</v>
      </c>
      <c r="AD128" s="18">
        <f>'Variables AME'!AC732</f>
        <v>4.3891308937108999E-4</v>
      </c>
      <c r="AE128" s="18">
        <f>'Variables AME'!AD732</f>
        <v>4.3891308927193899E-4</v>
      </c>
      <c r="AF128" s="18">
        <f>'Variables AME'!AE732</f>
        <v>4.3891308939550801E-4</v>
      </c>
      <c r="AG128" s="18">
        <f>'Variables AME'!AF732</f>
        <v>4.3891308931685798E-4</v>
      </c>
      <c r="AH128" s="18">
        <f>'Variables AME'!AG732</f>
        <v>4.3891308937619002E-4</v>
      </c>
      <c r="AI128" s="18">
        <f>'Variables AME'!AH732</f>
        <v>4.38913089538644E-4</v>
      </c>
      <c r="AJ128" s="18">
        <f>'Variables AME'!AI732</f>
        <v>4.3891308973068401E-4</v>
      </c>
      <c r="AK128" s="18">
        <f>'Variables AME'!AJ732</f>
        <v>4.3891308949116299E-4</v>
      </c>
      <c r="AL128" s="18">
        <f>'Variables AME'!AK732</f>
        <v>4.3891308952546297E-4</v>
      </c>
      <c r="AM128" s="18">
        <f>'Variables AME'!AL732</f>
        <v>4.3891308948871503E-4</v>
      </c>
      <c r="AN128" s="18">
        <f>'Variables AME'!AM732</f>
        <v>4.3891308944824702E-4</v>
      </c>
      <c r="AO128" s="18">
        <f>'Variables AME'!AN732</f>
        <v>4.3891308962617901E-4</v>
      </c>
      <c r="AP128" s="18">
        <f>'Variables AME'!AO732</f>
        <v>4.3891308967187499E-4</v>
      </c>
      <c r="AQ128" s="18">
        <f>'Variables AME'!AP732</f>
        <v>4.3891308935337998E-4</v>
      </c>
      <c r="AR128" s="18">
        <f>'Variables AME'!AQ732</f>
        <v>4.3891308945912601E-4</v>
      </c>
      <c r="AS128" s="18">
        <f>'Variables AME'!AR732</f>
        <v>4.3891308959753401E-4</v>
      </c>
      <c r="AT128" s="18">
        <f>'Variables AME'!AS732</f>
        <v>4.3891308948561502E-4</v>
      </c>
      <c r="AU128" s="18">
        <f>'Variables AME'!AT732</f>
        <v>4.3891308945961997E-4</v>
      </c>
      <c r="AV128" s="18">
        <f>'Variables AME'!AU732</f>
        <v>4.3891308963027502E-4</v>
      </c>
      <c r="AW128" s="18">
        <f>'Variables AME'!AV732</f>
        <v>4.3891308950502002E-4</v>
      </c>
    </row>
    <row r="129" spans="2:49" x14ac:dyDescent="0.25">
      <c r="B129" t="s">
        <v>2077</v>
      </c>
      <c r="C129" s="18">
        <f>'Variables AME'!B733</f>
        <v>1.51252347815762E-3</v>
      </c>
      <c r="D129" s="18">
        <f>'Variables AME'!C733</f>
        <v>1.51252347815762E-3</v>
      </c>
      <c r="E129" s="18">
        <f>'Variables AME'!D733</f>
        <v>1.5125233401108999E-3</v>
      </c>
      <c r="F129" s="18">
        <f>'Variables AME'!E733</f>
        <v>1.72499814536711E-3</v>
      </c>
      <c r="G129" s="18">
        <f>'Variables AME'!F733</f>
        <v>1.8552380278434399E-3</v>
      </c>
      <c r="H129" s="18">
        <f>'Variables AME'!G733</f>
        <v>1.41483082920643E-3</v>
      </c>
      <c r="I129" s="18">
        <f>'Variables AME'!H733</f>
        <v>1.2445288880839401E-3</v>
      </c>
      <c r="J129" s="18">
        <f>'Variables AME'!I733</f>
        <v>8.1189925119355103E-4</v>
      </c>
      <c r="K129" s="18">
        <f>'Variables AME'!J733</f>
        <v>6.3658855149237499E-4</v>
      </c>
      <c r="L129" s="18">
        <f>'Variables AME'!K733</f>
        <v>5.2844046296072599E-4</v>
      </c>
      <c r="M129" s="18">
        <f>'Variables AME'!L733</f>
        <v>3.4800903828582799E-4</v>
      </c>
      <c r="N129" s="18">
        <f>'Variables AME'!M733</f>
        <v>8.4289522063744904E-4</v>
      </c>
      <c r="O129" s="18">
        <f>'Variables AME'!N733</f>
        <v>7.2866091778900095E-4</v>
      </c>
      <c r="P129" s="18">
        <f>'Variables AME'!O733</f>
        <v>5.3582877171077202E-4</v>
      </c>
      <c r="Q129" s="18">
        <f>'Variables AME'!P733</f>
        <v>1.6124625750070999E-3</v>
      </c>
      <c r="R129" s="18">
        <f>'Variables AME'!Q733</f>
        <v>1.75484276474292E-3</v>
      </c>
      <c r="S129" s="18">
        <f>'Variables AME'!R733</f>
        <v>1.7548427645332301E-3</v>
      </c>
      <c r="T129" s="18">
        <f>'Variables AME'!S733</f>
        <v>1.75484276482806E-3</v>
      </c>
      <c r="U129" s="18">
        <f>'Variables AME'!T733</f>
        <v>1.75484276493647E-3</v>
      </c>
      <c r="V129" s="18">
        <f>'Variables AME'!U733</f>
        <v>1.7548427645892701E-3</v>
      </c>
      <c r="W129" s="18">
        <f>'Variables AME'!V733</f>
        <v>1.7548427647678499E-3</v>
      </c>
      <c r="X129" s="18">
        <f>'Variables AME'!W733</f>
        <v>1.7548427645605899E-3</v>
      </c>
      <c r="Y129" s="18">
        <f>'Variables AME'!X733</f>
        <v>1.7548427649589199E-3</v>
      </c>
      <c r="Z129" s="18">
        <f>'Variables AME'!Y733</f>
        <v>1.7548427646765299E-3</v>
      </c>
      <c r="AA129" s="18">
        <f>'Variables AME'!Z733</f>
        <v>1.7548427648393799E-3</v>
      </c>
      <c r="AB129" s="18">
        <f>'Variables AME'!AA733</f>
        <v>1.75484276443178E-3</v>
      </c>
      <c r="AC129" s="18">
        <f>'Variables AME'!AB733</f>
        <v>1.7548427648751701E-3</v>
      </c>
      <c r="AD129" s="18">
        <f>'Variables AME'!AC733</f>
        <v>1.7548427647937101E-3</v>
      </c>
      <c r="AE129" s="18">
        <f>'Variables AME'!AD733</f>
        <v>1.7548427644858799E-3</v>
      </c>
      <c r="AF129" s="18">
        <f>'Variables AME'!AE733</f>
        <v>1.7548427649051899E-3</v>
      </c>
      <c r="AG129" s="18">
        <f>'Variables AME'!AF733</f>
        <v>1.75484276494017E-3</v>
      </c>
      <c r="AH129" s="18">
        <f>'Variables AME'!AG733</f>
        <v>1.7548427642633899E-3</v>
      </c>
      <c r="AI129" s="18">
        <f>'Variables AME'!AH733</f>
        <v>1.7548427649646901E-3</v>
      </c>
      <c r="AJ129" s="18">
        <f>'Variables AME'!AI733</f>
        <v>1.7548427650455299E-3</v>
      </c>
      <c r="AK129" s="18">
        <f>'Variables AME'!AJ733</f>
        <v>1.7548427648153E-3</v>
      </c>
      <c r="AL129" s="18">
        <f>'Variables AME'!AK733</f>
        <v>1.7548427647566299E-3</v>
      </c>
      <c r="AM129" s="18">
        <f>'Variables AME'!AL733</f>
        <v>1.75484276457689E-3</v>
      </c>
      <c r="AN129" s="18">
        <f>'Variables AME'!AM733</f>
        <v>1.75484276444845E-3</v>
      </c>
      <c r="AO129" s="18">
        <f>'Variables AME'!AN733</f>
        <v>1.7548427651498E-3</v>
      </c>
      <c r="AP129" s="18">
        <f>'Variables AME'!AO733</f>
        <v>1.75484276476028E-3</v>
      </c>
      <c r="AQ129" s="18">
        <f>'Variables AME'!AP733</f>
        <v>1.75484276506312E-3</v>
      </c>
      <c r="AR129" s="18">
        <f>'Variables AME'!AQ733</f>
        <v>1.7548427650451301E-3</v>
      </c>
      <c r="AS129" s="18">
        <f>'Variables AME'!AR733</f>
        <v>1.75484276474238E-3</v>
      </c>
      <c r="AT129" s="18">
        <f>'Variables AME'!AS733</f>
        <v>1.7548427648547201E-3</v>
      </c>
      <c r="AU129" s="18">
        <f>'Variables AME'!AT733</f>
        <v>1.7548427644424401E-3</v>
      </c>
      <c r="AV129" s="18">
        <f>'Variables AME'!AU733</f>
        <v>1.75484276465929E-3</v>
      </c>
      <c r="AW129" s="18">
        <f>'Variables AME'!AV733</f>
        <v>1.7548427644764001E-3</v>
      </c>
    </row>
    <row r="130" spans="2:49" x14ac:dyDescent="0.25">
      <c r="B130" t="s">
        <v>2078</v>
      </c>
      <c r="C130" s="18">
        <f>'Variables AME'!B734</f>
        <v>6.5019627946580197E-4</v>
      </c>
      <c r="D130" s="18">
        <f>'Variables AME'!C734</f>
        <v>6.5019627946580197E-4</v>
      </c>
      <c r="E130" s="18">
        <f>'Variables AME'!D734</f>
        <v>6.5019628063653096E-4</v>
      </c>
      <c r="F130" s="18">
        <f>'Variables AME'!E734</f>
        <v>7.4687789170875497E-4</v>
      </c>
      <c r="G130" s="18">
        <f>'Variables AME'!F734</f>
        <v>7.9274454166167998E-4</v>
      </c>
      <c r="H130" s="18">
        <f>'Variables AME'!G734</f>
        <v>5.8560984323163096E-4</v>
      </c>
      <c r="I130" s="18">
        <f>'Variables AME'!H734</f>
        <v>5.2370447744595999E-4</v>
      </c>
      <c r="J130" s="18">
        <f>'Variables AME'!I734</f>
        <v>3.4783136879745899E-4</v>
      </c>
      <c r="K130" s="18">
        <f>'Variables AME'!J734</f>
        <v>2.6941208021556402E-4</v>
      </c>
      <c r="L130" s="18">
        <f>'Variables AME'!K734</f>
        <v>2.27246618840795E-4</v>
      </c>
      <c r="M130" s="18">
        <f>'Variables AME'!L734</f>
        <v>1.48589472114556E-4</v>
      </c>
      <c r="N130" s="18">
        <f>'Variables AME'!M734</f>
        <v>3.64091037917149E-4</v>
      </c>
      <c r="O130" s="18">
        <f>'Variables AME'!N734</f>
        <v>3.1277463793292403E-4</v>
      </c>
      <c r="P130" s="18">
        <f>'Variables AME'!O734</f>
        <v>2.3002532736988301E-4</v>
      </c>
      <c r="Q130" s="18">
        <f>'Variables AME'!P734</f>
        <v>7.0001383224325997E-4</v>
      </c>
      <c r="R130" s="18">
        <f>'Variables AME'!Q734</f>
        <v>7.5811017972959003E-4</v>
      </c>
      <c r="S130" s="18">
        <f>'Variables AME'!R734</f>
        <v>7.5811017963761402E-4</v>
      </c>
      <c r="T130" s="18">
        <f>'Variables AME'!S734</f>
        <v>7.5811017968374704E-4</v>
      </c>
      <c r="U130" s="18">
        <f>'Variables AME'!T734</f>
        <v>7.5811017971452396E-4</v>
      </c>
      <c r="V130" s="18">
        <f>'Variables AME'!U734</f>
        <v>7.5811017966371803E-4</v>
      </c>
      <c r="W130" s="18">
        <f>'Variables AME'!V734</f>
        <v>7.5811017990067497E-4</v>
      </c>
      <c r="X130" s="18">
        <f>'Variables AME'!W734</f>
        <v>7.5811017970256499E-4</v>
      </c>
      <c r="Y130" s="18">
        <f>'Variables AME'!X734</f>
        <v>7.5811017937243801E-4</v>
      </c>
      <c r="Z130" s="18">
        <f>'Variables AME'!Y734</f>
        <v>7.5811017982530904E-4</v>
      </c>
      <c r="AA130" s="18">
        <f>'Variables AME'!Z734</f>
        <v>7.5811017987936899E-4</v>
      </c>
      <c r="AB130" s="18">
        <f>'Variables AME'!AA734</f>
        <v>7.5811017950610203E-4</v>
      </c>
      <c r="AC130" s="18">
        <f>'Variables AME'!AB734</f>
        <v>7.5811017999935504E-4</v>
      </c>
      <c r="AD130" s="18">
        <f>'Variables AME'!AC734</f>
        <v>7.5811017991729698E-4</v>
      </c>
      <c r="AE130" s="18">
        <f>'Variables AME'!AD734</f>
        <v>7.58110179533394E-4</v>
      </c>
      <c r="AF130" s="18">
        <f>'Variables AME'!AE734</f>
        <v>7.58110179757294E-4</v>
      </c>
      <c r="AG130" s="18">
        <f>'Variables AME'!AF734</f>
        <v>7.5811017979518904E-4</v>
      </c>
      <c r="AH130" s="18">
        <f>'Variables AME'!AG734</f>
        <v>7.5811017978380405E-4</v>
      </c>
      <c r="AI130" s="18">
        <f>'Variables AME'!AH734</f>
        <v>7.5811017955370501E-4</v>
      </c>
      <c r="AJ130" s="18">
        <f>'Variables AME'!AI734</f>
        <v>7.5811017947553295E-4</v>
      </c>
      <c r="AK130" s="18">
        <f>'Variables AME'!AJ734</f>
        <v>7.5811017980710604E-4</v>
      </c>
      <c r="AL130" s="18">
        <f>'Variables AME'!AK734</f>
        <v>7.5811017983487398E-4</v>
      </c>
      <c r="AM130" s="18">
        <f>'Variables AME'!AL734</f>
        <v>7.5811017964881296E-4</v>
      </c>
      <c r="AN130" s="18">
        <f>'Variables AME'!AM734</f>
        <v>7.5811017988255405E-4</v>
      </c>
      <c r="AO130" s="18">
        <f>'Variables AME'!AN734</f>
        <v>7.58110179499585E-4</v>
      </c>
      <c r="AP130" s="18">
        <f>'Variables AME'!AO734</f>
        <v>7.5811017947358702E-4</v>
      </c>
      <c r="AQ130" s="18">
        <f>'Variables AME'!AP734</f>
        <v>7.5811017986030199E-4</v>
      </c>
      <c r="AR130" s="18">
        <f>'Variables AME'!AQ734</f>
        <v>7.5811017970336698E-4</v>
      </c>
      <c r="AS130" s="18">
        <f>'Variables AME'!AR734</f>
        <v>7.5811017935618604E-4</v>
      </c>
      <c r="AT130" s="18">
        <f>'Variables AME'!AS734</f>
        <v>7.5811017976094299E-4</v>
      </c>
      <c r="AU130" s="18">
        <f>'Variables AME'!AT734</f>
        <v>7.58110179751219E-4</v>
      </c>
      <c r="AV130" s="18">
        <f>'Variables AME'!AU734</f>
        <v>7.5811018004166603E-4</v>
      </c>
      <c r="AW130" s="18">
        <f>'Variables AME'!AV734</f>
        <v>7.5811017969294096E-4</v>
      </c>
    </row>
    <row r="131" spans="2:49" x14ac:dyDescent="0.25">
      <c r="B131" t="s">
        <v>2079</v>
      </c>
      <c r="C131" s="18">
        <f>'Variables AME'!B735</f>
        <v>5.7385065322541299E-4</v>
      </c>
      <c r="D131" s="18">
        <f>'Variables AME'!C735</f>
        <v>5.7385065322541299E-4</v>
      </c>
      <c r="E131" s="18">
        <f>'Variables AME'!D735</f>
        <v>5.7382763694369305E-4</v>
      </c>
      <c r="F131" s="18">
        <f>'Variables AME'!E735</f>
        <v>6.3775894695095601E-4</v>
      </c>
      <c r="G131" s="18">
        <f>'Variables AME'!F735</f>
        <v>6.4605292891624399E-4</v>
      </c>
      <c r="H131" s="18">
        <f>'Variables AME'!G735</f>
        <v>4.3737439883338502E-4</v>
      </c>
      <c r="I131" s="18">
        <f>'Variables AME'!H735</f>
        <v>4.12967601716442E-4</v>
      </c>
      <c r="J131" s="18">
        <f>'Variables AME'!I735</f>
        <v>2.7159716132600003E-4</v>
      </c>
      <c r="K131" s="18">
        <f>'Variables AME'!J735</f>
        <v>2.03588686697682E-4</v>
      </c>
      <c r="L131" s="18">
        <f>'Variables AME'!K735</f>
        <v>1.6958785217107799E-4</v>
      </c>
      <c r="M131" s="18">
        <f>'Variables AME'!L735</f>
        <v>1.10944996693687E-4</v>
      </c>
      <c r="N131" s="18">
        <f>'Variables AME'!M735</f>
        <v>2.6651572775409201E-4</v>
      </c>
      <c r="O131" s="18">
        <f>'Variables AME'!N735</f>
        <v>2.2176343992819799E-4</v>
      </c>
      <c r="P131" s="18">
        <f>'Variables AME'!O735</f>
        <v>1.66863038087768E-4</v>
      </c>
      <c r="Q131" s="18">
        <f>'Variables AME'!P735</f>
        <v>4.9855176056018597E-4</v>
      </c>
      <c r="R131" s="18">
        <f>'Variables AME'!Q735</f>
        <v>5.1569525182260404E-4</v>
      </c>
      <c r="S131" s="18">
        <f>'Variables AME'!R735</f>
        <v>5.1569525170998796E-4</v>
      </c>
      <c r="T131" s="18">
        <f>'Variables AME'!S735</f>
        <v>5.1569525177395503E-4</v>
      </c>
      <c r="U131" s="18">
        <f>'Variables AME'!T735</f>
        <v>5.1569525182785299E-4</v>
      </c>
      <c r="V131" s="18">
        <f>'Variables AME'!U735</f>
        <v>5.1569525181602196E-4</v>
      </c>
      <c r="W131" s="18">
        <f>'Variables AME'!V735</f>
        <v>5.1569525189987296E-4</v>
      </c>
      <c r="X131" s="18">
        <f>'Variables AME'!W735</f>
        <v>5.1569525181643298E-4</v>
      </c>
      <c r="Y131" s="18">
        <f>'Variables AME'!X735</f>
        <v>5.1569525183085699E-4</v>
      </c>
      <c r="Z131" s="18">
        <f>'Variables AME'!Y735</f>
        <v>5.1569525186929304E-4</v>
      </c>
      <c r="AA131" s="18">
        <f>'Variables AME'!Z735</f>
        <v>5.1569525174515504E-4</v>
      </c>
      <c r="AB131" s="18">
        <f>'Variables AME'!AA735</f>
        <v>5.1569525175291803E-4</v>
      </c>
      <c r="AC131" s="18">
        <f>'Variables AME'!AB735</f>
        <v>5.1569525193455605E-4</v>
      </c>
      <c r="AD131" s="18">
        <f>'Variables AME'!AC735</f>
        <v>5.1569525183993502E-4</v>
      </c>
      <c r="AE131" s="18">
        <f>'Variables AME'!AD735</f>
        <v>5.1569525176472998E-4</v>
      </c>
      <c r="AF131" s="18">
        <f>'Variables AME'!AE735</f>
        <v>5.1569525183473204E-4</v>
      </c>
      <c r="AG131" s="18">
        <f>'Variables AME'!AF735</f>
        <v>5.1569525186740198E-4</v>
      </c>
      <c r="AH131" s="18">
        <f>'Variables AME'!AG735</f>
        <v>5.1569525170624595E-4</v>
      </c>
      <c r="AI131" s="18">
        <f>'Variables AME'!AH735</f>
        <v>5.1569525188885097E-4</v>
      </c>
      <c r="AJ131" s="18">
        <f>'Variables AME'!AI735</f>
        <v>5.1569525182168703E-4</v>
      </c>
      <c r="AK131" s="18">
        <f>'Variables AME'!AJ735</f>
        <v>5.1569525177690796E-4</v>
      </c>
      <c r="AL131" s="18">
        <f>'Variables AME'!AK735</f>
        <v>5.1569525184576998E-4</v>
      </c>
      <c r="AM131" s="18">
        <f>'Variables AME'!AL735</f>
        <v>5.1569525179248805E-4</v>
      </c>
      <c r="AN131" s="18">
        <f>'Variables AME'!AM735</f>
        <v>5.1569525187525095E-4</v>
      </c>
      <c r="AO131" s="18">
        <f>'Variables AME'!AN735</f>
        <v>5.1569525176788902E-4</v>
      </c>
      <c r="AP131" s="18">
        <f>'Variables AME'!AO735</f>
        <v>5.1569525178831604E-4</v>
      </c>
      <c r="AQ131" s="18">
        <f>'Variables AME'!AP735</f>
        <v>5.1569525176422605E-4</v>
      </c>
      <c r="AR131" s="18">
        <f>'Variables AME'!AQ735</f>
        <v>5.1569525176525799E-4</v>
      </c>
      <c r="AS131" s="18">
        <f>'Variables AME'!AR735</f>
        <v>5.1569525185941303E-4</v>
      </c>
      <c r="AT131" s="18">
        <f>'Variables AME'!AS735</f>
        <v>5.1569525185769002E-4</v>
      </c>
      <c r="AU131" s="18">
        <f>'Variables AME'!AT735</f>
        <v>5.1569525180217095E-4</v>
      </c>
      <c r="AV131" s="18">
        <f>'Variables AME'!AU735</f>
        <v>5.1569525176917998E-4</v>
      </c>
      <c r="AW131" s="18">
        <f>'Variables AME'!AV735</f>
        <v>5.15695251809838E-4</v>
      </c>
    </row>
    <row r="132" spans="2:49" x14ac:dyDescent="0.25">
      <c r="B132" t="s">
        <v>1721</v>
      </c>
      <c r="C132" s="18">
        <f>'Variables AME'!B736</f>
        <v>3.9170044355003501E-4</v>
      </c>
      <c r="D132" s="18">
        <f>'Variables AME'!C736</f>
        <v>3.9170044355003501E-4</v>
      </c>
      <c r="E132" s="18">
        <f>'Variables AME'!D736</f>
        <v>3.9170008555708998E-4</v>
      </c>
      <c r="F132" s="18">
        <f>'Variables AME'!E736</f>
        <v>4.2275756153188599E-4</v>
      </c>
      <c r="G132" s="18">
        <f>'Variables AME'!F736</f>
        <v>4.2224676790418602E-4</v>
      </c>
      <c r="H132" s="18">
        <f>'Variables AME'!G736</f>
        <v>2.8742014517988898E-4</v>
      </c>
      <c r="I132" s="18">
        <f>'Variables AME'!H736</f>
        <v>2.7963466839263899E-4</v>
      </c>
      <c r="J132" s="18">
        <f>'Variables AME'!I736</f>
        <v>1.8229534518679401E-4</v>
      </c>
      <c r="K132" s="18">
        <f>'Variables AME'!J736</f>
        <v>1.36772268884427E-4</v>
      </c>
      <c r="L132" s="18">
        <f>'Variables AME'!K736</f>
        <v>1.1260804803364101E-4</v>
      </c>
      <c r="M132" s="18">
        <f>'Variables AME'!L736</f>
        <v>7.5559616162330996E-5</v>
      </c>
      <c r="N132" s="18">
        <f>'Variables AME'!M736</f>
        <v>1.8755382811016499E-4</v>
      </c>
      <c r="O132" s="18">
        <f>'Variables AME'!N736</f>
        <v>1.5638430639698501E-4</v>
      </c>
      <c r="P132" s="18">
        <f>'Variables AME'!O736</f>
        <v>1.16469222894618E-4</v>
      </c>
      <c r="Q132" s="18">
        <f>'Variables AME'!P736</f>
        <v>3.4337219912705501E-4</v>
      </c>
      <c r="R132" s="18">
        <f>'Variables AME'!Q736</f>
        <v>3.5052337285624798E-4</v>
      </c>
      <c r="S132" s="18">
        <f>'Variables AME'!R736</f>
        <v>3.5052337276894499E-4</v>
      </c>
      <c r="T132" s="18">
        <f>'Variables AME'!S736</f>
        <v>3.5052337279199599E-4</v>
      </c>
      <c r="U132" s="18">
        <f>'Variables AME'!T736</f>
        <v>3.5052337291023101E-4</v>
      </c>
      <c r="V132" s="18">
        <f>'Variables AME'!U736</f>
        <v>3.5052337291704099E-4</v>
      </c>
      <c r="W132" s="18">
        <f>'Variables AME'!V736</f>
        <v>3.5052337290619197E-4</v>
      </c>
      <c r="X132" s="18">
        <f>'Variables AME'!W736</f>
        <v>3.5052337276768601E-4</v>
      </c>
      <c r="Y132" s="18">
        <f>'Variables AME'!X736</f>
        <v>3.5052337282496702E-4</v>
      </c>
      <c r="Z132" s="18">
        <f>'Variables AME'!Y736</f>
        <v>3.5052337279959799E-4</v>
      </c>
      <c r="AA132" s="18">
        <f>'Variables AME'!Z736</f>
        <v>3.5052337280573202E-4</v>
      </c>
      <c r="AB132" s="18">
        <f>'Variables AME'!AA736</f>
        <v>3.50523372908651E-4</v>
      </c>
      <c r="AC132" s="18">
        <f>'Variables AME'!AB736</f>
        <v>3.5052337297895397E-4</v>
      </c>
      <c r="AD132" s="18">
        <f>'Variables AME'!AC736</f>
        <v>3.5052337296352198E-4</v>
      </c>
      <c r="AE132" s="18">
        <f>'Variables AME'!AD736</f>
        <v>3.5052337286976397E-4</v>
      </c>
      <c r="AF132" s="18">
        <f>'Variables AME'!AE736</f>
        <v>3.5052337278910698E-4</v>
      </c>
      <c r="AG132" s="18">
        <f>'Variables AME'!AF736</f>
        <v>3.5052337278439899E-4</v>
      </c>
      <c r="AH132" s="18">
        <f>'Variables AME'!AG736</f>
        <v>3.5052337296422801E-4</v>
      </c>
      <c r="AI132" s="18">
        <f>'Variables AME'!AH736</f>
        <v>3.5052337288461299E-4</v>
      </c>
      <c r="AJ132" s="18">
        <f>'Variables AME'!AI736</f>
        <v>3.5052337283011801E-4</v>
      </c>
      <c r="AK132" s="18">
        <f>'Variables AME'!AJ736</f>
        <v>3.5052337284909398E-4</v>
      </c>
      <c r="AL132" s="18">
        <f>'Variables AME'!AK736</f>
        <v>3.5052337278591601E-4</v>
      </c>
      <c r="AM132" s="18">
        <f>'Variables AME'!AL736</f>
        <v>3.5052337273217102E-4</v>
      </c>
      <c r="AN132" s="18">
        <f>'Variables AME'!AM736</f>
        <v>3.5052337290623897E-4</v>
      </c>
      <c r="AO132" s="18">
        <f>'Variables AME'!AN736</f>
        <v>3.5052337291525802E-4</v>
      </c>
      <c r="AP132" s="18">
        <f>'Variables AME'!AO736</f>
        <v>3.50523372798919E-4</v>
      </c>
      <c r="AQ132" s="18">
        <f>'Variables AME'!AP736</f>
        <v>3.50523372776394E-4</v>
      </c>
      <c r="AR132" s="18">
        <f>'Variables AME'!AQ736</f>
        <v>3.5052337285757998E-4</v>
      </c>
      <c r="AS132" s="18">
        <f>'Variables AME'!AR736</f>
        <v>3.5052337285678499E-4</v>
      </c>
      <c r="AT132" s="18">
        <f>'Variables AME'!AS736</f>
        <v>3.5052337299817102E-4</v>
      </c>
      <c r="AU132" s="18">
        <f>'Variables AME'!AT736</f>
        <v>3.5052337281024903E-4</v>
      </c>
      <c r="AV132" s="18">
        <f>'Variables AME'!AU736</f>
        <v>3.5052337287315102E-4</v>
      </c>
      <c r="AW132" s="18">
        <f>'Variables AME'!AV736</f>
        <v>3.5052337305588099E-4</v>
      </c>
    </row>
    <row r="133" spans="2:49" x14ac:dyDescent="0.25">
      <c r="B133" t="s">
        <v>2080</v>
      </c>
      <c r="C133" s="18">
        <f>'Variables AME'!B737</f>
        <v>1.3256601102602701E-3</v>
      </c>
      <c r="D133" s="18">
        <f>'Variables AME'!C737</f>
        <v>1.3256601102602701E-3</v>
      </c>
      <c r="E133" s="18">
        <f>'Variables AME'!D737</f>
        <v>1.32566014581611E-3</v>
      </c>
      <c r="F133" s="18">
        <f>'Variables AME'!E737</f>
        <v>1.47999693087407E-3</v>
      </c>
      <c r="G133" s="18">
        <f>'Variables AME'!F737</f>
        <v>1.5147786305853999E-3</v>
      </c>
      <c r="H133" s="18">
        <f>'Variables AME'!G737</f>
        <v>1.0051249495208301E-3</v>
      </c>
      <c r="I133" s="18">
        <f>'Variables AME'!H737</f>
        <v>9.4630692084981703E-4</v>
      </c>
      <c r="J133" s="18">
        <f>'Variables AME'!I737</f>
        <v>6.3054449785851399E-4</v>
      </c>
      <c r="K133" s="18">
        <f>'Variables AME'!J737</f>
        <v>4.7363324233904098E-4</v>
      </c>
      <c r="L133" s="18">
        <f>'Variables AME'!K737</f>
        <v>3.8653352890468599E-4</v>
      </c>
      <c r="M133" s="18">
        <f>'Variables AME'!L737</f>
        <v>2.5448088825777697E-4</v>
      </c>
      <c r="N133" s="18">
        <f>'Variables AME'!M737</f>
        <v>6.1847219402515901E-4</v>
      </c>
      <c r="O133" s="18">
        <f>'Variables AME'!N737</f>
        <v>5.1299504152622498E-4</v>
      </c>
      <c r="P133" s="18">
        <f>'Variables AME'!O737</f>
        <v>3.8003252729096202E-4</v>
      </c>
      <c r="Q133" s="18">
        <f>'Variables AME'!P737</f>
        <v>1.15602034777327E-3</v>
      </c>
      <c r="R133" s="18">
        <f>'Variables AME'!Q737</f>
        <v>1.1890906723089399E-3</v>
      </c>
      <c r="S133" s="18">
        <f>'Variables AME'!R737</f>
        <v>1.1890906728867E-3</v>
      </c>
      <c r="T133" s="18">
        <f>'Variables AME'!S737</f>
        <v>1.1890906727411901E-3</v>
      </c>
      <c r="U133" s="18">
        <f>'Variables AME'!T737</f>
        <v>1.1890906727999801E-3</v>
      </c>
      <c r="V133" s="18">
        <f>'Variables AME'!U737</f>
        <v>1.18909067212202E-3</v>
      </c>
      <c r="W133" s="18">
        <f>'Variables AME'!V737</f>
        <v>1.189090672937E-3</v>
      </c>
      <c r="X133" s="18">
        <f>'Variables AME'!W737</f>
        <v>1.1890906731775799E-3</v>
      </c>
      <c r="Y133" s="18">
        <f>'Variables AME'!X737</f>
        <v>1.18909067246464E-3</v>
      </c>
      <c r="Z133" s="18">
        <f>'Variables AME'!Y737</f>
        <v>1.18909067227407E-3</v>
      </c>
      <c r="AA133" s="18">
        <f>'Variables AME'!Z737</f>
        <v>1.1890906725972299E-3</v>
      </c>
      <c r="AB133" s="18">
        <f>'Variables AME'!AA737</f>
        <v>1.1890906731567201E-3</v>
      </c>
      <c r="AC133" s="18">
        <f>'Variables AME'!AB737</f>
        <v>1.1890906733580801E-3</v>
      </c>
      <c r="AD133" s="18">
        <f>'Variables AME'!AC737</f>
        <v>1.1890906726259099E-3</v>
      </c>
      <c r="AE133" s="18">
        <f>'Variables AME'!AD737</f>
        <v>1.18909067253866E-3</v>
      </c>
      <c r="AF133" s="18">
        <f>'Variables AME'!AE737</f>
        <v>1.1890906729493699E-3</v>
      </c>
      <c r="AG133" s="18">
        <f>'Variables AME'!AF737</f>
        <v>1.1890906728057699E-3</v>
      </c>
      <c r="AH133" s="18">
        <f>'Variables AME'!AG737</f>
        <v>1.18909067206975E-3</v>
      </c>
      <c r="AI133" s="18">
        <f>'Variables AME'!AH737</f>
        <v>1.18909067237684E-3</v>
      </c>
      <c r="AJ133" s="18">
        <f>'Variables AME'!AI737</f>
        <v>1.1890906731995899E-3</v>
      </c>
      <c r="AK133" s="18">
        <f>'Variables AME'!AJ737</f>
        <v>1.1890906722022601E-3</v>
      </c>
      <c r="AL133" s="18">
        <f>'Variables AME'!AK737</f>
        <v>1.18909067262963E-3</v>
      </c>
      <c r="AM133" s="18">
        <f>'Variables AME'!AL737</f>
        <v>1.1890906724934E-3</v>
      </c>
      <c r="AN133" s="18">
        <f>'Variables AME'!AM737</f>
        <v>1.18909067290408E-3</v>
      </c>
      <c r="AO133" s="18">
        <f>'Variables AME'!AN737</f>
        <v>1.1890906733256501E-3</v>
      </c>
      <c r="AP133" s="18">
        <f>'Variables AME'!AO737</f>
        <v>1.1890906723002899E-3</v>
      </c>
      <c r="AQ133" s="18">
        <f>'Variables AME'!AP737</f>
        <v>1.18909067275363E-3</v>
      </c>
      <c r="AR133" s="18">
        <f>'Variables AME'!AQ737</f>
        <v>1.18909067292999E-3</v>
      </c>
      <c r="AS133" s="18">
        <f>'Variables AME'!AR737</f>
        <v>1.18909067271205E-3</v>
      </c>
      <c r="AT133" s="18">
        <f>'Variables AME'!AS737</f>
        <v>1.1890906725164001E-3</v>
      </c>
      <c r="AU133" s="18">
        <f>'Variables AME'!AT737</f>
        <v>1.18909067290108E-3</v>
      </c>
      <c r="AV133" s="18">
        <f>'Variables AME'!AU737</f>
        <v>1.18909067288011E-3</v>
      </c>
      <c r="AW133" s="18">
        <f>'Variables AME'!AV737</f>
        <v>1.18909067297613E-3</v>
      </c>
    </row>
    <row r="134" spans="2:49" x14ac:dyDescent="0.25">
      <c r="B134" t="s">
        <v>2081</v>
      </c>
      <c r="C134" s="18">
        <f>'Variables AME'!B738</f>
        <v>3.6433373467128799E-4</v>
      </c>
      <c r="D134" s="18">
        <f>'Variables AME'!C738</f>
        <v>3.6433373467128799E-4</v>
      </c>
      <c r="E134" s="18">
        <f>'Variables AME'!D738</f>
        <v>3.6433373147814102E-4</v>
      </c>
      <c r="F134" s="18">
        <f>'Variables AME'!E738</f>
        <v>4.0707276309647899E-4</v>
      </c>
      <c r="G134" s="18">
        <f>'Variables AME'!F738</f>
        <v>4.2051171320638603E-4</v>
      </c>
      <c r="H134" s="18">
        <f>'Variables AME'!G738</f>
        <v>2.7602161051755903E-4</v>
      </c>
      <c r="I134" s="18">
        <f>'Variables AME'!H738</f>
        <v>2.6064436475115997E-4</v>
      </c>
      <c r="J134" s="18">
        <f>'Variables AME'!I738</f>
        <v>1.7538466165821999E-4</v>
      </c>
      <c r="K134" s="18">
        <f>'Variables AME'!J738</f>
        <v>1.32287449081033E-4</v>
      </c>
      <c r="L134" s="18">
        <f>'Variables AME'!K738</f>
        <v>1.08375985428411E-4</v>
      </c>
      <c r="M134" s="18">
        <f>'Variables AME'!L738</f>
        <v>7.1616881160329395E-5</v>
      </c>
      <c r="N134" s="18">
        <f>'Variables AME'!M738</f>
        <v>1.74719741080315E-4</v>
      </c>
      <c r="O134" s="18">
        <f>'Variables AME'!N738</f>
        <v>1.44668558185754E-4</v>
      </c>
      <c r="P134" s="18">
        <f>'Variables AME'!O738</f>
        <v>1.06903476117359E-4</v>
      </c>
      <c r="Q134" s="18">
        <f>'Variables AME'!P738</f>
        <v>3.2645577768278098E-4</v>
      </c>
      <c r="R134" s="18">
        <f>'Variables AME'!Q738</f>
        <v>3.34224358689729E-4</v>
      </c>
      <c r="S134" s="18">
        <f>'Variables AME'!R738</f>
        <v>3.3422435859370702E-4</v>
      </c>
      <c r="T134" s="18">
        <f>'Variables AME'!S738</f>
        <v>3.3422435867657698E-4</v>
      </c>
      <c r="U134" s="18">
        <f>'Variables AME'!T738</f>
        <v>3.3422435863905101E-4</v>
      </c>
      <c r="V134" s="18">
        <f>'Variables AME'!U738</f>
        <v>3.3422435861823498E-4</v>
      </c>
      <c r="W134" s="18">
        <f>'Variables AME'!V738</f>
        <v>3.3422435871659299E-4</v>
      </c>
      <c r="X134" s="18">
        <f>'Variables AME'!W738</f>
        <v>3.3422435873907701E-4</v>
      </c>
      <c r="Y134" s="18">
        <f>'Variables AME'!X738</f>
        <v>3.3422435872424198E-4</v>
      </c>
      <c r="Z134" s="18">
        <f>'Variables AME'!Y738</f>
        <v>3.3422435862715298E-4</v>
      </c>
      <c r="AA134" s="18">
        <f>'Variables AME'!Z738</f>
        <v>3.3422435873165001E-4</v>
      </c>
      <c r="AB134" s="18">
        <f>'Variables AME'!AA738</f>
        <v>3.3422435862766499E-4</v>
      </c>
      <c r="AC134" s="18">
        <f>'Variables AME'!AB738</f>
        <v>3.3422435873702299E-4</v>
      </c>
      <c r="AD134" s="18">
        <f>'Variables AME'!AC738</f>
        <v>3.3422435870636099E-4</v>
      </c>
      <c r="AE134" s="18">
        <f>'Variables AME'!AD738</f>
        <v>3.34224358684431E-4</v>
      </c>
      <c r="AF134" s="18">
        <f>'Variables AME'!AE738</f>
        <v>3.3422435858431799E-4</v>
      </c>
      <c r="AG134" s="18">
        <f>'Variables AME'!AF738</f>
        <v>3.3422435874041101E-4</v>
      </c>
      <c r="AH134" s="18">
        <f>'Variables AME'!AG738</f>
        <v>3.3422435871180499E-4</v>
      </c>
      <c r="AI134" s="18">
        <f>'Variables AME'!AH738</f>
        <v>3.3422435865865198E-4</v>
      </c>
      <c r="AJ134" s="18">
        <f>'Variables AME'!AI738</f>
        <v>3.3422435865850799E-4</v>
      </c>
      <c r="AK134" s="18">
        <f>'Variables AME'!AJ738</f>
        <v>3.3422435868952002E-4</v>
      </c>
      <c r="AL134" s="18">
        <f>'Variables AME'!AK738</f>
        <v>3.342243587339E-4</v>
      </c>
      <c r="AM134" s="18">
        <f>'Variables AME'!AL738</f>
        <v>3.3422435866122701E-4</v>
      </c>
      <c r="AN134" s="18">
        <f>'Variables AME'!AM738</f>
        <v>3.3422435860786301E-4</v>
      </c>
      <c r="AO134" s="18">
        <f>'Variables AME'!AN738</f>
        <v>3.3422435875038703E-4</v>
      </c>
      <c r="AP134" s="18">
        <f>'Variables AME'!AO738</f>
        <v>3.3422435861313598E-4</v>
      </c>
      <c r="AQ134" s="18">
        <f>'Variables AME'!AP738</f>
        <v>3.34224358716834E-4</v>
      </c>
      <c r="AR134" s="18">
        <f>'Variables AME'!AQ738</f>
        <v>3.3422435877653798E-4</v>
      </c>
      <c r="AS134" s="18">
        <f>'Variables AME'!AR738</f>
        <v>3.3422435863067501E-4</v>
      </c>
      <c r="AT134" s="18">
        <f>'Variables AME'!AS738</f>
        <v>3.3422435871086498E-4</v>
      </c>
      <c r="AU134" s="18">
        <f>'Variables AME'!AT738</f>
        <v>3.3422435870289301E-4</v>
      </c>
      <c r="AV134" s="18">
        <f>'Variables AME'!AU738</f>
        <v>3.3422435872198798E-4</v>
      </c>
      <c r="AW134" s="18">
        <f>'Variables AME'!AV738</f>
        <v>3.3422435867052198E-4</v>
      </c>
    </row>
    <row r="135" spans="2:49" x14ac:dyDescent="0.25">
      <c r="B135" t="s">
        <v>2082</v>
      </c>
      <c r="C135" s="18">
        <f>'Variables AME'!B739</f>
        <v>6.0909349068919904E-3</v>
      </c>
      <c r="D135" s="18">
        <f>'Variables AME'!C739</f>
        <v>6.0909349068919904E-3</v>
      </c>
      <c r="E135" s="18">
        <f>'Variables AME'!D739</f>
        <v>6.0909563475011501E-3</v>
      </c>
      <c r="F135" s="18">
        <f>'Variables AME'!E739</f>
        <v>6.7980446061400102E-3</v>
      </c>
      <c r="G135" s="18">
        <f>'Variables AME'!F739</f>
        <v>7.0254024598633696E-3</v>
      </c>
      <c r="H135" s="18">
        <f>'Variables AME'!G739</f>
        <v>4.6670595759207602E-3</v>
      </c>
      <c r="I135" s="18">
        <f>'Variables AME'!H739</f>
        <v>4.4111398539354004E-3</v>
      </c>
      <c r="J135" s="18">
        <f>'Variables AME'!I739</f>
        <v>2.93446345284559E-3</v>
      </c>
      <c r="K135" s="18">
        <f>'Variables AME'!J739</f>
        <v>2.2372163969575001E-3</v>
      </c>
      <c r="L135" s="18">
        <f>'Variables AME'!K739</f>
        <v>1.85496633355571E-3</v>
      </c>
      <c r="M135" s="18">
        <f>'Variables AME'!L739</f>
        <v>1.2125133734596501E-3</v>
      </c>
      <c r="N135" s="18">
        <f>'Variables AME'!M739</f>
        <v>2.9106054659478399E-3</v>
      </c>
      <c r="O135" s="18">
        <f>'Variables AME'!N739</f>
        <v>2.41286639186386E-3</v>
      </c>
      <c r="P135" s="18">
        <f>'Variables AME'!O739</f>
        <v>1.7856261424707401E-3</v>
      </c>
      <c r="Q135" s="18">
        <f>'Variables AME'!P739</f>
        <v>5.4860715457614902E-3</v>
      </c>
      <c r="R135" s="18">
        <f>'Variables AME'!Q739</f>
        <v>5.7235342008797804E-3</v>
      </c>
      <c r="S135" s="18">
        <f>'Variables AME'!R739</f>
        <v>5.7235342000029402E-3</v>
      </c>
      <c r="T135" s="18">
        <f>'Variables AME'!S739</f>
        <v>5.7235341999507102E-3</v>
      </c>
      <c r="U135" s="18">
        <f>'Variables AME'!T739</f>
        <v>5.7235342011711298E-3</v>
      </c>
      <c r="V135" s="18">
        <f>'Variables AME'!U739</f>
        <v>5.7235342010757599E-3</v>
      </c>
      <c r="W135" s="18">
        <f>'Variables AME'!V739</f>
        <v>5.7235342013180696E-3</v>
      </c>
      <c r="X135" s="18">
        <f>'Variables AME'!W739</f>
        <v>5.7235342015404603E-3</v>
      </c>
      <c r="Y135" s="18">
        <f>'Variables AME'!X739</f>
        <v>5.7235342003034801E-3</v>
      </c>
      <c r="Z135" s="18">
        <f>'Variables AME'!Y739</f>
        <v>5.7235342017406803E-3</v>
      </c>
      <c r="AA135" s="18">
        <f>'Variables AME'!Z739</f>
        <v>5.7235342006736198E-3</v>
      </c>
      <c r="AB135" s="18">
        <f>'Variables AME'!AA739</f>
        <v>5.7235342008000499E-3</v>
      </c>
      <c r="AC135" s="18">
        <f>'Variables AME'!AB739</f>
        <v>5.7235342009071596E-3</v>
      </c>
      <c r="AD135" s="18">
        <f>'Variables AME'!AC739</f>
        <v>5.7235342012669803E-3</v>
      </c>
      <c r="AE135" s="18">
        <f>'Variables AME'!AD739</f>
        <v>5.7235341998245499E-3</v>
      </c>
      <c r="AF135" s="18">
        <f>'Variables AME'!AE739</f>
        <v>5.7235342002169296E-3</v>
      </c>
      <c r="AG135" s="18">
        <f>'Variables AME'!AF739</f>
        <v>5.7235342002061301E-3</v>
      </c>
      <c r="AH135" s="18">
        <f>'Variables AME'!AG739</f>
        <v>5.7235342013224298E-3</v>
      </c>
      <c r="AI135" s="18">
        <f>'Variables AME'!AH739</f>
        <v>5.7235342010627504E-3</v>
      </c>
      <c r="AJ135" s="18">
        <f>'Variables AME'!AI739</f>
        <v>5.7235342016302799E-3</v>
      </c>
      <c r="AK135" s="18">
        <f>'Variables AME'!AJ739</f>
        <v>5.7235342009998597E-3</v>
      </c>
      <c r="AL135" s="18">
        <f>'Variables AME'!AK739</f>
        <v>5.7235341998875403E-3</v>
      </c>
      <c r="AM135" s="18">
        <f>'Variables AME'!AL739</f>
        <v>5.7235342015413103E-3</v>
      </c>
      <c r="AN135" s="18">
        <f>'Variables AME'!AM739</f>
        <v>5.7235342015913597E-3</v>
      </c>
      <c r="AO135" s="18">
        <f>'Variables AME'!AN739</f>
        <v>5.72353420191026E-3</v>
      </c>
      <c r="AP135" s="18">
        <f>'Variables AME'!AO739</f>
        <v>5.7235341996233601E-3</v>
      </c>
      <c r="AQ135" s="18">
        <f>'Variables AME'!AP739</f>
        <v>5.7235342007351999E-3</v>
      </c>
      <c r="AR135" s="18">
        <f>'Variables AME'!AQ739</f>
        <v>5.7235342007396304E-3</v>
      </c>
      <c r="AS135" s="18">
        <f>'Variables AME'!AR739</f>
        <v>5.72353420123766E-3</v>
      </c>
      <c r="AT135" s="18">
        <f>'Variables AME'!AS739</f>
        <v>5.7235342013529401E-3</v>
      </c>
      <c r="AU135" s="18">
        <f>'Variables AME'!AT739</f>
        <v>5.7235342006856501E-3</v>
      </c>
      <c r="AV135" s="18">
        <f>'Variables AME'!AU739</f>
        <v>5.7235342009416303E-3</v>
      </c>
      <c r="AW135" s="18">
        <f>'Variables AME'!AV739</f>
        <v>5.7235342010252101E-3</v>
      </c>
    </row>
    <row r="136" spans="2:49" x14ac:dyDescent="0.25">
      <c r="B136" t="s">
        <v>2083</v>
      </c>
      <c r="C136" s="18">
        <f>'Variables AME'!B740</f>
        <v>0.136495244746031</v>
      </c>
      <c r="D136" s="18">
        <f>'Variables AME'!C740</f>
        <v>0.136495244746031</v>
      </c>
      <c r="E136" s="18">
        <f>'Variables AME'!D740</f>
        <v>0.13649700384951999</v>
      </c>
      <c r="F136" s="18">
        <f>'Variables AME'!E740</f>
        <v>0.12571896563930099</v>
      </c>
      <c r="G136" s="18">
        <f>'Variables AME'!F740</f>
        <v>0.13626414126941899</v>
      </c>
      <c r="H136" s="18">
        <f>'Variables AME'!G740</f>
        <v>0.107864215668297</v>
      </c>
      <c r="I136" s="18">
        <f>'Variables AME'!H740</f>
        <v>8.0207623692481606E-2</v>
      </c>
      <c r="J136" s="18">
        <f>'Variables AME'!I740</f>
        <v>6.2867927599239495E-2</v>
      </c>
      <c r="K136" s="18">
        <f>'Variables AME'!J740</f>
        <v>3.5988493385484703E-2</v>
      </c>
      <c r="L136" s="18">
        <f>'Variables AME'!K740</f>
        <v>3.04271877633642E-2</v>
      </c>
      <c r="M136" s="18">
        <f>'Variables AME'!L740</f>
        <v>1.82021431385276E-2</v>
      </c>
      <c r="N136" s="18">
        <f>'Variables AME'!M740</f>
        <v>3.9654173440517797E-2</v>
      </c>
      <c r="O136" s="18">
        <f>'Variables AME'!N740</f>
        <v>3.6732714312533797E-2</v>
      </c>
      <c r="P136" s="18">
        <f>'Variables AME'!O740</f>
        <v>2.61942201662364E-2</v>
      </c>
      <c r="Q136" s="18">
        <f>'Variables AME'!P740</f>
        <v>7.8062240456875001E-2</v>
      </c>
      <c r="R136" s="18">
        <f>'Variables AME'!Q740</f>
        <v>8.0309352004719503E-2</v>
      </c>
      <c r="S136" s="18">
        <f>'Variables AME'!R740</f>
        <v>8.0309351985207098E-2</v>
      </c>
      <c r="T136" s="18">
        <f>'Variables AME'!S740</f>
        <v>8.0309352020740396E-2</v>
      </c>
      <c r="U136" s="18">
        <f>'Variables AME'!T740</f>
        <v>8.0309352002919193E-2</v>
      </c>
      <c r="V136" s="18">
        <f>'Variables AME'!U740</f>
        <v>8.0309351983779795E-2</v>
      </c>
      <c r="W136" s="18">
        <f>'Variables AME'!V740</f>
        <v>8.0309351963939804E-2</v>
      </c>
      <c r="X136" s="18">
        <f>'Variables AME'!W740</f>
        <v>8.0309351960535805E-2</v>
      </c>
      <c r="Y136" s="18">
        <f>'Variables AME'!X740</f>
        <v>8.0309351983587005E-2</v>
      </c>
      <c r="Z136" s="18">
        <f>'Variables AME'!Y740</f>
        <v>8.0309351976110097E-2</v>
      </c>
      <c r="AA136" s="18">
        <f>'Variables AME'!Z740</f>
        <v>8.0309351988151007E-2</v>
      </c>
      <c r="AB136" s="18">
        <f>'Variables AME'!AA740</f>
        <v>8.0309351975772394E-2</v>
      </c>
      <c r="AC136" s="18">
        <f>'Variables AME'!AB740</f>
        <v>8.03093519688486E-2</v>
      </c>
      <c r="AD136" s="18">
        <f>'Variables AME'!AC740</f>
        <v>8.0309352009541105E-2</v>
      </c>
      <c r="AE136" s="18">
        <f>'Variables AME'!AD740</f>
        <v>8.03093519676987E-2</v>
      </c>
      <c r="AF136" s="18">
        <f>'Variables AME'!AE740</f>
        <v>8.0309351986240701E-2</v>
      </c>
      <c r="AG136" s="18">
        <f>'Variables AME'!AF740</f>
        <v>8.0309351965729803E-2</v>
      </c>
      <c r="AH136" s="18">
        <f>'Variables AME'!AG740</f>
        <v>8.0309352001183706E-2</v>
      </c>
      <c r="AI136" s="18">
        <f>'Variables AME'!AH740</f>
        <v>8.0309351987906397E-2</v>
      </c>
      <c r="AJ136" s="18">
        <f>'Variables AME'!AI740</f>
        <v>8.0309351999975298E-2</v>
      </c>
      <c r="AK136" s="18">
        <f>'Variables AME'!AJ740</f>
        <v>8.0309351978128399E-2</v>
      </c>
      <c r="AL136" s="18">
        <f>'Variables AME'!AK740</f>
        <v>8.0309351979067606E-2</v>
      </c>
      <c r="AM136" s="18">
        <f>'Variables AME'!AL740</f>
        <v>8.0309351995776906E-2</v>
      </c>
      <c r="AN136" s="18">
        <f>'Variables AME'!AM740</f>
        <v>8.0309351996726702E-2</v>
      </c>
      <c r="AO136" s="18">
        <f>'Variables AME'!AN740</f>
        <v>8.0309351992023506E-2</v>
      </c>
      <c r="AP136" s="18">
        <f>'Variables AME'!AO740</f>
        <v>8.0309351978282401E-2</v>
      </c>
      <c r="AQ136" s="18">
        <f>'Variables AME'!AP740</f>
        <v>8.0309351991148997E-2</v>
      </c>
      <c r="AR136" s="18">
        <f>'Variables AME'!AQ740</f>
        <v>8.0309351982474103E-2</v>
      </c>
      <c r="AS136" s="18">
        <f>'Variables AME'!AR740</f>
        <v>8.0309352011415799E-2</v>
      </c>
      <c r="AT136" s="18">
        <f>'Variables AME'!AS740</f>
        <v>8.0309351994625397E-2</v>
      </c>
      <c r="AU136" s="18">
        <f>'Variables AME'!AT740</f>
        <v>8.0309352006823501E-2</v>
      </c>
      <c r="AV136" s="18">
        <f>'Variables AME'!AU740</f>
        <v>8.0309351982471203E-2</v>
      </c>
      <c r="AW136" s="18">
        <f>'Variables AME'!AV740</f>
        <v>8.0309351988801098E-2</v>
      </c>
    </row>
    <row r="137" spans="2:49" x14ac:dyDescent="0.25">
      <c r="B137" t="s">
        <v>2084</v>
      </c>
      <c r="C137" s="18">
        <f>'Variables AME'!B741</f>
        <v>4.1224702551168101E-3</v>
      </c>
      <c r="D137" s="18">
        <f>'Variables AME'!C741</f>
        <v>4.1224702551168101E-3</v>
      </c>
      <c r="E137" s="18">
        <f>'Variables AME'!D741</f>
        <v>4.1224860666960799E-3</v>
      </c>
      <c r="F137" s="18">
        <f>'Variables AME'!E741</f>
        <v>4.4414384719220603E-3</v>
      </c>
      <c r="G137" s="18">
        <f>'Variables AME'!F741</f>
        <v>4.3601320802988302E-3</v>
      </c>
      <c r="H137" s="18">
        <f>'Variables AME'!G741</f>
        <v>3.2275075418503698E-3</v>
      </c>
      <c r="I137" s="18">
        <f>'Variables AME'!H741</f>
        <v>2.9659525336160602E-3</v>
      </c>
      <c r="J137" s="18">
        <f>'Variables AME'!I741</f>
        <v>1.84734041638349E-3</v>
      </c>
      <c r="K137" s="18">
        <f>'Variables AME'!J741</f>
        <v>1.3629248781438601E-3</v>
      </c>
      <c r="L137" s="18">
        <f>'Variables AME'!K741</f>
        <v>1.13161252200378E-3</v>
      </c>
      <c r="M137" s="18">
        <f>'Variables AME'!L741</f>
        <v>7.3826181306171001E-4</v>
      </c>
      <c r="N137" s="18">
        <f>'Variables AME'!M741</f>
        <v>1.7225106700213099E-3</v>
      </c>
      <c r="O137" s="18">
        <f>'Variables AME'!N741</f>
        <v>1.4752873980932401E-3</v>
      </c>
      <c r="P137" s="18">
        <f>'Variables AME'!O741</f>
        <v>1.14195239888388E-3</v>
      </c>
      <c r="Q137" s="18">
        <f>'Variables AME'!P741</f>
        <v>3.3186495863696602E-3</v>
      </c>
      <c r="R137" s="18">
        <f>'Variables AME'!Q741</f>
        <v>3.4446935502934102E-3</v>
      </c>
      <c r="S137" s="18">
        <f>'Variables AME'!R741</f>
        <v>3.44469354936604E-3</v>
      </c>
      <c r="T137" s="18">
        <f>'Variables AME'!S741</f>
        <v>3.4446935496012399E-3</v>
      </c>
      <c r="U137" s="18">
        <f>'Variables AME'!T741</f>
        <v>3.4446935491038002E-3</v>
      </c>
      <c r="V137" s="18">
        <f>'Variables AME'!U741</f>
        <v>3.4446935491159198E-3</v>
      </c>
      <c r="W137" s="18">
        <f>'Variables AME'!V741</f>
        <v>3.44469354950795E-3</v>
      </c>
      <c r="X137" s="18">
        <f>'Variables AME'!W741</f>
        <v>3.4446935501323702E-3</v>
      </c>
      <c r="Y137" s="18">
        <f>'Variables AME'!X741</f>
        <v>3.4446935492964599E-3</v>
      </c>
      <c r="Z137" s="18">
        <f>'Variables AME'!Y741</f>
        <v>3.4446935497024901E-3</v>
      </c>
      <c r="AA137" s="18">
        <f>'Variables AME'!Z741</f>
        <v>3.4446935494770702E-3</v>
      </c>
      <c r="AB137" s="18">
        <f>'Variables AME'!AA741</f>
        <v>3.44469355037067E-3</v>
      </c>
      <c r="AC137" s="18">
        <f>'Variables AME'!AB741</f>
        <v>3.4446935501636399E-3</v>
      </c>
      <c r="AD137" s="18">
        <f>'Variables AME'!AC741</f>
        <v>3.4446935500413601E-3</v>
      </c>
      <c r="AE137" s="18">
        <f>'Variables AME'!AD741</f>
        <v>3.44469354985639E-3</v>
      </c>
      <c r="AF137" s="18">
        <f>'Variables AME'!AE741</f>
        <v>3.44469354989165E-3</v>
      </c>
      <c r="AG137" s="18">
        <f>'Variables AME'!AF741</f>
        <v>3.4446935501403699E-3</v>
      </c>
      <c r="AH137" s="18">
        <f>'Variables AME'!AG741</f>
        <v>3.44469354963782E-3</v>
      </c>
      <c r="AI137" s="18">
        <f>'Variables AME'!AH741</f>
        <v>3.44469354971657E-3</v>
      </c>
      <c r="AJ137" s="18">
        <f>'Variables AME'!AI741</f>
        <v>3.4446935501979302E-3</v>
      </c>
      <c r="AK137" s="18">
        <f>'Variables AME'!AJ741</f>
        <v>3.44469354955225E-3</v>
      </c>
      <c r="AL137" s="18">
        <f>'Variables AME'!AK741</f>
        <v>3.4446935497760502E-3</v>
      </c>
      <c r="AM137" s="18">
        <f>'Variables AME'!AL741</f>
        <v>3.4446935503874899E-3</v>
      </c>
      <c r="AN137" s="18">
        <f>'Variables AME'!AM741</f>
        <v>3.4446935490560098E-3</v>
      </c>
      <c r="AO137" s="18">
        <f>'Variables AME'!AN741</f>
        <v>3.4446935482592301E-3</v>
      </c>
      <c r="AP137" s="18">
        <f>'Variables AME'!AO741</f>
        <v>3.4446935510233701E-3</v>
      </c>
      <c r="AQ137" s="18">
        <f>'Variables AME'!AP741</f>
        <v>3.4446935493502402E-3</v>
      </c>
      <c r="AR137" s="18">
        <f>'Variables AME'!AQ741</f>
        <v>3.44469354941021E-3</v>
      </c>
      <c r="AS137" s="18">
        <f>'Variables AME'!AR741</f>
        <v>3.4446935487352599E-3</v>
      </c>
      <c r="AT137" s="18">
        <f>'Variables AME'!AS741</f>
        <v>3.4446935486026702E-3</v>
      </c>
      <c r="AU137" s="18">
        <f>'Variables AME'!AT741</f>
        <v>3.44469355009806E-3</v>
      </c>
      <c r="AV137" s="18">
        <f>'Variables AME'!AU741</f>
        <v>3.4446935503652E-3</v>
      </c>
      <c r="AW137" s="18">
        <f>'Variables AME'!AV741</f>
        <v>3.4446935512043001E-3</v>
      </c>
    </row>
    <row r="138" spans="2:49" x14ac:dyDescent="0.25">
      <c r="B138" t="s">
        <v>2085</v>
      </c>
      <c r="C138" s="18">
        <f>'Variables AME'!B742</f>
        <v>1.0043700538044601E-3</v>
      </c>
      <c r="D138" s="18">
        <f>'Variables AME'!C742</f>
        <v>1.0043700538044601E-3</v>
      </c>
      <c r="E138" s="18">
        <f>'Variables AME'!D742</f>
        <v>1.0043699131830101E-3</v>
      </c>
      <c r="F138" s="18">
        <f>'Variables AME'!E742</f>
        <v>1.1145030301229499E-3</v>
      </c>
      <c r="G138" s="18">
        <f>'Variables AME'!F742</f>
        <v>1.1126886761022099E-3</v>
      </c>
      <c r="H138" s="18">
        <f>'Variables AME'!G742</f>
        <v>7.1726049243877698E-4</v>
      </c>
      <c r="I138" s="18">
        <f>'Variables AME'!H742</f>
        <v>6.7815587711073501E-4</v>
      </c>
      <c r="J138" s="18">
        <f>'Variables AME'!I742</f>
        <v>4.4773982421617502E-4</v>
      </c>
      <c r="K138" s="18">
        <f>'Variables AME'!J742</f>
        <v>3.3103170486458897E-4</v>
      </c>
      <c r="L138" s="18">
        <f>'Variables AME'!K742</f>
        <v>2.7165369081879497E-4</v>
      </c>
      <c r="M138" s="18">
        <f>'Variables AME'!L742</f>
        <v>1.7705718918798E-4</v>
      </c>
      <c r="N138" s="18">
        <f>'Variables AME'!M742</f>
        <v>4.2425419830520499E-4</v>
      </c>
      <c r="O138" s="18">
        <f>'Variables AME'!N742</f>
        <v>3.5357649379303601E-4</v>
      </c>
      <c r="P138" s="18">
        <f>'Variables AME'!O742</f>
        <v>2.6424127010167602E-4</v>
      </c>
      <c r="Q138" s="18">
        <f>'Variables AME'!P742</f>
        <v>7.8071059738112905E-4</v>
      </c>
      <c r="R138" s="18">
        <f>'Variables AME'!Q742</f>
        <v>7.99449223205277E-4</v>
      </c>
      <c r="S138" s="18">
        <f>'Variables AME'!R742</f>
        <v>7.9944922291340099E-4</v>
      </c>
      <c r="T138" s="18">
        <f>'Variables AME'!S742</f>
        <v>7.9944922339564599E-4</v>
      </c>
      <c r="U138" s="18">
        <f>'Variables AME'!T742</f>
        <v>7.9944922292866699E-4</v>
      </c>
      <c r="V138" s="18">
        <f>'Variables AME'!U742</f>
        <v>7.9944922326398004E-4</v>
      </c>
      <c r="W138" s="18">
        <f>'Variables AME'!V742</f>
        <v>7.9944922323562501E-4</v>
      </c>
      <c r="X138" s="18">
        <f>'Variables AME'!W742</f>
        <v>7.9944922316888499E-4</v>
      </c>
      <c r="Y138" s="18">
        <f>'Variables AME'!X742</f>
        <v>7.9944922321107303E-4</v>
      </c>
      <c r="Z138" s="18">
        <f>'Variables AME'!Y742</f>
        <v>7.9944922314387397E-4</v>
      </c>
      <c r="AA138" s="18">
        <f>'Variables AME'!Z742</f>
        <v>7.9944922305358096E-4</v>
      </c>
      <c r="AB138" s="18">
        <f>'Variables AME'!AA742</f>
        <v>7.9944922333677901E-4</v>
      </c>
      <c r="AC138" s="18">
        <f>'Variables AME'!AB742</f>
        <v>7.9944922301741403E-4</v>
      </c>
      <c r="AD138" s="18">
        <f>'Variables AME'!AC742</f>
        <v>7.9944922328203699E-4</v>
      </c>
      <c r="AE138" s="18">
        <f>'Variables AME'!AD742</f>
        <v>7.9944922331374405E-4</v>
      </c>
      <c r="AF138" s="18">
        <f>'Variables AME'!AE742</f>
        <v>7.9944922332402099E-4</v>
      </c>
      <c r="AG138" s="18">
        <f>'Variables AME'!AF742</f>
        <v>7.9944922317808195E-4</v>
      </c>
      <c r="AH138" s="18">
        <f>'Variables AME'!AG742</f>
        <v>7.9944922306672995E-4</v>
      </c>
      <c r="AI138" s="18">
        <f>'Variables AME'!AH742</f>
        <v>7.9944922308061001E-4</v>
      </c>
      <c r="AJ138" s="18">
        <f>'Variables AME'!AI742</f>
        <v>7.9944922336099597E-4</v>
      </c>
      <c r="AK138" s="18">
        <f>'Variables AME'!AJ742</f>
        <v>7.9944922336776497E-4</v>
      </c>
      <c r="AL138" s="18">
        <f>'Variables AME'!AK742</f>
        <v>7.9944922321631103E-4</v>
      </c>
      <c r="AM138" s="18">
        <f>'Variables AME'!AL742</f>
        <v>7.99449223465323E-4</v>
      </c>
      <c r="AN138" s="18">
        <f>'Variables AME'!AM742</f>
        <v>7.9944922309496398E-4</v>
      </c>
      <c r="AO138" s="18">
        <f>'Variables AME'!AN742</f>
        <v>7.9944922325162903E-4</v>
      </c>
      <c r="AP138" s="18">
        <f>'Variables AME'!AO742</f>
        <v>7.9944922319660999E-4</v>
      </c>
      <c r="AQ138" s="18">
        <f>'Variables AME'!AP742</f>
        <v>7.9944922302032902E-4</v>
      </c>
      <c r="AR138" s="18">
        <f>'Variables AME'!AQ742</f>
        <v>7.9944922335244497E-4</v>
      </c>
      <c r="AS138" s="18">
        <f>'Variables AME'!AR742</f>
        <v>7.9944922327679802E-4</v>
      </c>
      <c r="AT138" s="18">
        <f>'Variables AME'!AS742</f>
        <v>7.9944922338562102E-4</v>
      </c>
      <c r="AU138" s="18">
        <f>'Variables AME'!AT742</f>
        <v>7.9944922324887201E-4</v>
      </c>
      <c r="AV138" s="18">
        <f>'Variables AME'!AU742</f>
        <v>7.9944922303730904E-4</v>
      </c>
      <c r="AW138" s="18">
        <f>'Variables AME'!AV742</f>
        <v>7.9944922345011197E-4</v>
      </c>
    </row>
    <row r="139" spans="2:49" x14ac:dyDescent="0.25">
      <c r="B139" t="s">
        <v>2086</v>
      </c>
      <c r="C139" s="18">
        <f>'Variables AME'!B743</f>
        <v>4.9853900052131301E-5</v>
      </c>
      <c r="D139" s="18">
        <f>'Variables AME'!C743</f>
        <v>4.9853900052131301E-5</v>
      </c>
      <c r="E139" s="18">
        <f>'Variables AME'!D743</f>
        <v>4.98538995004512E-5</v>
      </c>
      <c r="F139" s="18">
        <f>'Variables AME'!E743</f>
        <v>5.61278987563527E-5</v>
      </c>
      <c r="G139" s="18">
        <f>'Variables AME'!F743</f>
        <v>5.5965788749466698E-5</v>
      </c>
      <c r="H139" s="18">
        <f>'Variables AME'!G743</f>
        <v>3.40093713385156E-5</v>
      </c>
      <c r="I139" s="18">
        <f>'Variables AME'!H743</f>
        <v>3.2688151561674001E-5</v>
      </c>
      <c r="J139" s="18">
        <f>'Variables AME'!I743</f>
        <v>2.1685336941620899E-5</v>
      </c>
      <c r="K139" s="18">
        <f>'Variables AME'!J743</f>
        <v>1.5840348898127001E-5</v>
      </c>
      <c r="L139" s="18">
        <f>'Variables AME'!K743</f>
        <v>1.28604801559485E-5</v>
      </c>
      <c r="M139" s="18">
        <f>'Variables AME'!L743</f>
        <v>8.4267767317079407E-6</v>
      </c>
      <c r="N139" s="18">
        <f>'Variables AME'!M743</f>
        <v>2.0339655421494099E-5</v>
      </c>
      <c r="O139" s="18">
        <f>'Variables AME'!N743</f>
        <v>1.6972714650009099E-5</v>
      </c>
      <c r="P139" s="18">
        <f>'Variables AME'!O743</f>
        <v>1.2949408178192E-5</v>
      </c>
      <c r="Q139" s="18">
        <f>'Variables AME'!P743</f>
        <v>3.88934299905514E-5</v>
      </c>
      <c r="R139" s="18">
        <f>'Variables AME'!Q743</f>
        <v>4.0633889453664599E-5</v>
      </c>
      <c r="S139" s="18">
        <f>'Variables AME'!R743</f>
        <v>4.0633889452861402E-5</v>
      </c>
      <c r="T139" s="18">
        <f>'Variables AME'!S743</f>
        <v>4.0633889466683902E-5</v>
      </c>
      <c r="U139" s="18">
        <f>'Variables AME'!T743</f>
        <v>4.0633889457006598E-5</v>
      </c>
      <c r="V139" s="18">
        <f>'Variables AME'!U743</f>
        <v>4.0633889450305802E-5</v>
      </c>
      <c r="W139" s="18">
        <f>'Variables AME'!V743</f>
        <v>4.0633889446849698E-5</v>
      </c>
      <c r="X139" s="18">
        <f>'Variables AME'!W743</f>
        <v>4.0633889461811098E-5</v>
      </c>
      <c r="Y139" s="18">
        <f>'Variables AME'!X743</f>
        <v>4.06338894574321E-5</v>
      </c>
      <c r="Z139" s="18">
        <f>'Variables AME'!Y743</f>
        <v>4.0633889453178403E-5</v>
      </c>
      <c r="AA139" s="18">
        <f>'Variables AME'!Z743</f>
        <v>4.0633889467273302E-5</v>
      </c>
      <c r="AB139" s="18">
        <f>'Variables AME'!AA743</f>
        <v>4.0633889464480499E-5</v>
      </c>
      <c r="AC139" s="18">
        <f>'Variables AME'!AB743</f>
        <v>4.0633889467641002E-5</v>
      </c>
      <c r="AD139" s="18">
        <f>'Variables AME'!AC743</f>
        <v>4.0633889458437698E-5</v>
      </c>
      <c r="AE139" s="18">
        <f>'Variables AME'!AD743</f>
        <v>4.0633889459277799E-5</v>
      </c>
      <c r="AF139" s="18">
        <f>'Variables AME'!AE743</f>
        <v>4.0633889466463599E-5</v>
      </c>
      <c r="AG139" s="18">
        <f>'Variables AME'!AF743</f>
        <v>4.0633889450873999E-5</v>
      </c>
      <c r="AH139" s="18">
        <f>'Variables AME'!AG743</f>
        <v>4.0633889449777497E-5</v>
      </c>
      <c r="AI139" s="18">
        <f>'Variables AME'!AH743</f>
        <v>4.0633889451303797E-5</v>
      </c>
      <c r="AJ139" s="18">
        <f>'Variables AME'!AI743</f>
        <v>4.0633889467951199E-5</v>
      </c>
      <c r="AK139" s="18">
        <f>'Variables AME'!AJ743</f>
        <v>4.0633889458896099E-5</v>
      </c>
      <c r="AL139" s="18">
        <f>'Variables AME'!AK743</f>
        <v>4.0633889464463497E-5</v>
      </c>
      <c r="AM139" s="18">
        <f>'Variables AME'!AL743</f>
        <v>4.0633889465822097E-5</v>
      </c>
      <c r="AN139" s="18">
        <f>'Variables AME'!AM743</f>
        <v>4.06338894681891E-5</v>
      </c>
      <c r="AO139" s="18">
        <f>'Variables AME'!AN743</f>
        <v>4.0633889464304702E-5</v>
      </c>
      <c r="AP139" s="18">
        <f>'Variables AME'!AO743</f>
        <v>4.0633889467608198E-5</v>
      </c>
      <c r="AQ139" s="18">
        <f>'Variables AME'!AP743</f>
        <v>4.0633889448801499E-5</v>
      </c>
      <c r="AR139" s="18">
        <f>'Variables AME'!AQ743</f>
        <v>4.0633889464295602E-5</v>
      </c>
      <c r="AS139" s="18">
        <f>'Variables AME'!AR743</f>
        <v>4.0633889461410099E-5</v>
      </c>
      <c r="AT139" s="18">
        <f>'Variables AME'!AS743</f>
        <v>4.0633889464475498E-5</v>
      </c>
      <c r="AU139" s="18">
        <f>'Variables AME'!AT743</f>
        <v>4.0633889464805902E-5</v>
      </c>
      <c r="AV139" s="18">
        <f>'Variables AME'!AU743</f>
        <v>4.0633889464101699E-5</v>
      </c>
      <c r="AW139" s="18">
        <f>'Variables AME'!AV743</f>
        <v>4.0633889454023999E-5</v>
      </c>
    </row>
    <row r="140" spans="2:49" x14ac:dyDescent="0.25">
      <c r="B140" t="s">
        <v>1710</v>
      </c>
      <c r="C140" s="18">
        <f>'Variables AME'!B744</f>
        <v>8.1382229724411108E-3</v>
      </c>
      <c r="D140" s="18">
        <f>'Variables AME'!C744</f>
        <v>8.1382229724411108E-3</v>
      </c>
      <c r="E140" s="18">
        <f>'Variables AME'!D744</f>
        <v>8.1382155343981098E-3</v>
      </c>
      <c r="F140" s="18">
        <f>'Variables AME'!E744</f>
        <v>7.9251875385746694E-3</v>
      </c>
      <c r="G140" s="18">
        <f>'Variables AME'!F744</f>
        <v>7.99501947731944E-3</v>
      </c>
      <c r="H140" s="18">
        <f>'Variables AME'!G744</f>
        <v>8.6613066644254093E-3</v>
      </c>
      <c r="I140" s="18">
        <f>'Variables AME'!H744</f>
        <v>8.7242351929367207E-3</v>
      </c>
      <c r="J140" s="18">
        <f>'Variables AME'!I744</f>
        <v>8.6444335795893799E-3</v>
      </c>
      <c r="K140" s="18">
        <f>'Variables AME'!J744</f>
        <v>8.6055535605278101E-3</v>
      </c>
      <c r="L140" s="18">
        <f>'Variables AME'!K744</f>
        <v>8.4531781104039208E-3</v>
      </c>
      <c r="M140" s="18">
        <f>'Variables AME'!L744</f>
        <v>8.7841268909073095E-3</v>
      </c>
      <c r="N140" s="18">
        <f>'Variables AME'!M744</f>
        <v>8.6233599642508603E-3</v>
      </c>
      <c r="O140" s="18">
        <f>'Variables AME'!N744</f>
        <v>8.5359167369583894E-3</v>
      </c>
      <c r="P140" s="18">
        <f>'Variables AME'!O744</f>
        <v>8.3145528768786003E-3</v>
      </c>
      <c r="Q140" s="18">
        <f>'Variables AME'!P744</f>
        <v>8.0495756863471404E-3</v>
      </c>
      <c r="R140" s="18">
        <f>'Variables AME'!Q744</f>
        <v>7.8676055186629595E-3</v>
      </c>
      <c r="S140" s="18">
        <f>'Variables AME'!R744</f>
        <v>8.1920150558171395E-3</v>
      </c>
      <c r="T140" s="18">
        <f>'Variables AME'!S744</f>
        <v>8.5298011636185805E-3</v>
      </c>
      <c r="U140" s="18">
        <f>'Variables AME'!T744</f>
        <v>8.8815153957598897E-3</v>
      </c>
      <c r="V140" s="18">
        <f>'Variables AME'!U744</f>
        <v>9.2477320692209708E-3</v>
      </c>
      <c r="W140" s="18">
        <f>'Variables AME'!V744</f>
        <v>9.6290491647783392E-3</v>
      </c>
      <c r="X140" s="18">
        <f>'Variables AME'!W744</f>
        <v>1.00260893307462E-2</v>
      </c>
      <c r="Y140" s="18">
        <f>'Variables AME'!X744</f>
        <v>1.0439500882089E-2</v>
      </c>
      <c r="Z140" s="18">
        <f>'Variables AME'!Y744</f>
        <v>1.0869958870427099E-2</v>
      </c>
      <c r="AA140" s="18">
        <f>'Variables AME'!Z744</f>
        <v>1.1318166184799699E-2</v>
      </c>
      <c r="AB140" s="18">
        <f>'Variables AME'!AA744</f>
        <v>1.17848546928901E-2</v>
      </c>
      <c r="AC140" s="18">
        <f>'Variables AME'!AB744</f>
        <v>1.22707864371816E-2</v>
      </c>
      <c r="AD140" s="18">
        <f>'Variables AME'!AC744</f>
        <v>1.27767548867187E-2</v>
      </c>
      <c r="AE140" s="18">
        <f>'Variables AME'!AD744</f>
        <v>1.3303586225172E-2</v>
      </c>
      <c r="AF140" s="18">
        <f>'Variables AME'!AE744</f>
        <v>1.3852140705935099E-2</v>
      </c>
      <c r="AG140" s="18">
        <f>'Variables AME'!AF744</f>
        <v>1.4423314053366301E-2</v>
      </c>
      <c r="AH140" s="18">
        <f>'Variables AME'!AG744</f>
        <v>1.5018038916738301E-2</v>
      </c>
      <c r="AI140" s="18">
        <f>'Variables AME'!AH744</f>
        <v>1.5637286423084099E-2</v>
      </c>
      <c r="AJ140" s="18">
        <f>'Variables AME'!AI744</f>
        <v>1.62820677146579E-2</v>
      </c>
      <c r="AK140" s="18">
        <f>'Variables AME'!AJ744</f>
        <v>1.6953435649148599E-2</v>
      </c>
      <c r="AL140" s="18">
        <f>'Variables AME'!AK744</f>
        <v>1.76524864874327E-2</v>
      </c>
      <c r="AM140" s="18">
        <f>'Variables AME'!AL744</f>
        <v>1.8380361693054199E-2</v>
      </c>
      <c r="AN140" s="18">
        <f>'Variables AME'!AM744</f>
        <v>1.91382497993292E-2</v>
      </c>
      <c r="AO140" s="18">
        <f>'Variables AME'!AN744</f>
        <v>1.9927388344511202E-2</v>
      </c>
      <c r="AP140" s="18">
        <f>'Variables AME'!AO744</f>
        <v>2.07490659012309E-2</v>
      </c>
      <c r="AQ140" s="18">
        <f>'Variables AME'!AP744</f>
        <v>2.1604624159304101E-2</v>
      </c>
      <c r="AR140" s="18">
        <f>'Variables AME'!AQ744</f>
        <v>2.2495460148469999E-2</v>
      </c>
      <c r="AS140" s="18">
        <f>'Variables AME'!AR744</f>
        <v>2.3423028492165199E-2</v>
      </c>
      <c r="AT140" s="18">
        <f>'Variables AME'!AS744</f>
        <v>2.43888438076399E-2</v>
      </c>
      <c r="AU140" s="18">
        <f>'Variables AME'!AT744</f>
        <v>2.5394483131147901E-2</v>
      </c>
      <c r="AV140" s="18">
        <f>'Variables AME'!AU744</f>
        <v>2.6441588573512899E-2</v>
      </c>
      <c r="AW140" s="18">
        <f>'Variables AME'!AV744</f>
        <v>2.7531869924406899E-2</v>
      </c>
    </row>
    <row r="141" spans="2:49" x14ac:dyDescent="0.25">
      <c r="B141" t="s">
        <v>1711</v>
      </c>
      <c r="C141" s="18">
        <f>'Variables AME'!B745</f>
        <v>6.2097133911157302E-4</v>
      </c>
      <c r="D141" s="18">
        <f>'Variables AME'!C745</f>
        <v>6.2097133911157302E-4</v>
      </c>
      <c r="E141" s="18">
        <f>'Variables AME'!D745</f>
        <v>6.2097077156611003E-4</v>
      </c>
      <c r="F141" s="18">
        <f>'Variables AME'!E745</f>
        <v>6.0520113942301695E-4</v>
      </c>
      <c r="G141" s="18">
        <f>'Variables AME'!F745</f>
        <v>5.9654422564285505E-4</v>
      </c>
      <c r="H141" s="18">
        <f>'Variables AME'!G745</f>
        <v>6.4593067274593E-4</v>
      </c>
      <c r="I141" s="18">
        <f>'Variables AME'!H745</f>
        <v>6.4688052805682002E-4</v>
      </c>
      <c r="J141" s="18">
        <f>'Variables AME'!I745</f>
        <v>6.2382118746719605E-4</v>
      </c>
      <c r="K141" s="18">
        <f>'Variables AME'!J745</f>
        <v>6.31726860289764E-4</v>
      </c>
      <c r="L141" s="18">
        <f>'Variables AME'!K745</f>
        <v>6.1612985980851701E-4</v>
      </c>
      <c r="M141" s="18">
        <f>'Variables AME'!L745</f>
        <v>6.58491182408288E-4</v>
      </c>
      <c r="N141" s="18">
        <f>'Variables AME'!M745</f>
        <v>6.5734918971692804E-4</v>
      </c>
      <c r="O141" s="18">
        <f>'Variables AME'!N745</f>
        <v>6.4222441279959599E-4</v>
      </c>
      <c r="P141" s="18">
        <f>'Variables AME'!O745</f>
        <v>6.4616353497249496E-4</v>
      </c>
      <c r="Q141" s="18">
        <f>'Variables AME'!P745</f>
        <v>6.2678693729837504E-4</v>
      </c>
      <c r="R141" s="18">
        <f>'Variables AME'!Q745</f>
        <v>6.1386173865720197E-4</v>
      </c>
      <c r="S141" s="18">
        <f>'Variables AME'!R745</f>
        <v>6.3917345550556397E-4</v>
      </c>
      <c r="T141" s="18">
        <f>'Variables AME'!S745</f>
        <v>6.6552886533863796E-4</v>
      </c>
      <c r="U141" s="18">
        <f>'Variables AME'!T745</f>
        <v>6.92971002641043E-4</v>
      </c>
      <c r="V141" s="18">
        <f>'Variables AME'!U745</f>
        <v>7.2154467740972799E-4</v>
      </c>
      <c r="W141" s="18">
        <f>'Variables AME'!V745</f>
        <v>7.5129654742869703E-4</v>
      </c>
      <c r="X141" s="18">
        <f>'Variables AME'!W745</f>
        <v>7.8227519358397505E-4</v>
      </c>
      <c r="Y141" s="18">
        <f>'Variables AME'!X745</f>
        <v>8.1453119990115396E-4</v>
      </c>
      <c r="Z141" s="18">
        <f>'Variables AME'!Y745</f>
        <v>8.4811723663796401E-4</v>
      </c>
      <c r="AA141" s="18">
        <f>'Variables AME'!Z745</f>
        <v>8.8308814645508295E-4</v>
      </c>
      <c r="AB141" s="18">
        <f>'Variables AME'!AA745</f>
        <v>9.1950103166254604E-4</v>
      </c>
      <c r="AC141" s="18">
        <f>'Variables AME'!AB745</f>
        <v>9.5741535090669203E-4</v>
      </c>
      <c r="AD141" s="18">
        <f>'Variables AME'!AC745</f>
        <v>9.9689301297719896E-4</v>
      </c>
      <c r="AE141" s="18">
        <f>'Variables AME'!AD745</f>
        <v>1.03799848015174E-3</v>
      </c>
      <c r="AF141" s="18">
        <f>'Variables AME'!AE745</f>
        <v>1.0807988729617699E-3</v>
      </c>
      <c r="AG141" s="18">
        <f>'Variables AME'!AF745</f>
        <v>1.12536407943774E-3</v>
      </c>
      <c r="AH141" s="18">
        <f>'Variables AME'!AG745</f>
        <v>1.17176686862686E-3</v>
      </c>
      <c r="AI141" s="18">
        <f>'Variables AME'!AH745</f>
        <v>1.22008301118681E-3</v>
      </c>
      <c r="AJ141" s="18">
        <f>'Variables AME'!AI745</f>
        <v>1.2703914009942899E-3</v>
      </c>
      <c r="AK141" s="18">
        <f>'Variables AME'!AJ745</f>
        <v>1.32277418590963E-3</v>
      </c>
      <c r="AL141" s="18">
        <f>'Variables AME'!AK745</f>
        <v>1.37731690066981E-3</v>
      </c>
      <c r="AM141" s="18">
        <f>'Variables AME'!AL745</f>
        <v>1.4341086064858499E-3</v>
      </c>
      <c r="AN141" s="18">
        <f>'Variables AME'!AM745</f>
        <v>1.4932420378964699E-3</v>
      </c>
      <c r="AO141" s="18">
        <f>'Variables AME'!AN745</f>
        <v>1.55481375216694E-3</v>
      </c>
      <c r="AP141" s="18">
        <f>'Variables AME'!AO745</f>
        <v>1.6189242891904601E-3</v>
      </c>
      <c r="AQ141" s="18">
        <f>'Variables AME'!AP745</f>
        <v>1.68567833234062E-3</v>
      </c>
      <c r="AR141" s="18">
        <f>'Variables AME'!AQ745</f>
        <v>1.7551848841743001E-3</v>
      </c>
      <c r="AS141" s="18">
        <f>'Variables AME'!AR745</f>
        <v>1.82755743945371E-3</v>
      </c>
      <c r="AT141" s="18">
        <f>'Variables AME'!AS745</f>
        <v>1.9029141748568199E-3</v>
      </c>
      <c r="AU141" s="18">
        <f>'Variables AME'!AT745</f>
        <v>1.9813781376051801E-3</v>
      </c>
      <c r="AV141" s="18">
        <f>'Variables AME'!AU745</f>
        <v>2.0630774507315501E-3</v>
      </c>
      <c r="AW141" s="18">
        <f>'Variables AME'!AV745</f>
        <v>2.1481455194239099E-3</v>
      </c>
    </row>
    <row r="142" spans="2:49" x14ac:dyDescent="0.25">
      <c r="B142" t="s">
        <v>1712</v>
      </c>
      <c r="C142" s="18">
        <f>'Variables AME'!B746</f>
        <v>3.73894714746757E-4</v>
      </c>
      <c r="D142" s="18">
        <f>'Variables AME'!C746</f>
        <v>3.73894714746757E-4</v>
      </c>
      <c r="E142" s="18">
        <f>'Variables AME'!D746</f>
        <v>3.7389437302043902E-4</v>
      </c>
      <c r="F142" s="18">
        <f>'Variables AME'!E746</f>
        <v>3.5407297964642099E-4</v>
      </c>
      <c r="G142" s="18">
        <f>'Variables AME'!F746</f>
        <v>3.55555987330589E-4</v>
      </c>
      <c r="H142" s="18">
        <f>'Variables AME'!G746</f>
        <v>3.42936890404555E-4</v>
      </c>
      <c r="I142" s="18">
        <f>'Variables AME'!H746</f>
        <v>3.6933828975876601E-4</v>
      </c>
      <c r="J142" s="18">
        <f>'Variables AME'!I746</f>
        <v>3.8230199618553297E-4</v>
      </c>
      <c r="K142" s="18">
        <f>'Variables AME'!J746</f>
        <v>3.8811926801728998E-4</v>
      </c>
      <c r="L142" s="18">
        <f>'Variables AME'!K746</f>
        <v>3.9870956022897201E-4</v>
      </c>
      <c r="M142" s="18">
        <f>'Variables AME'!L746</f>
        <v>4.4766605959920902E-4</v>
      </c>
      <c r="N142" s="18">
        <f>'Variables AME'!M746</f>
        <v>4.7341549854395702E-4</v>
      </c>
      <c r="O142" s="18">
        <f>'Variables AME'!N746</f>
        <v>5.0501854245200398E-4</v>
      </c>
      <c r="P142" s="18">
        <f>'Variables AME'!O746</f>
        <v>5.5165989976805197E-4</v>
      </c>
      <c r="Q142" s="18">
        <f>'Variables AME'!P746</f>
        <v>5.3842591424016495E-4</v>
      </c>
      <c r="R142" s="18">
        <f>'Variables AME'!Q746</f>
        <v>5.4514140020400401E-4</v>
      </c>
      <c r="S142" s="18">
        <f>'Variables AME'!R746</f>
        <v>5.4514140046829705E-4</v>
      </c>
      <c r="T142" s="18">
        <f>'Variables AME'!S746</f>
        <v>5.4514140039599204E-4</v>
      </c>
      <c r="U142" s="18">
        <f>'Variables AME'!T746</f>
        <v>5.4514140034301998E-4</v>
      </c>
      <c r="V142" s="18">
        <f>'Variables AME'!U746</f>
        <v>5.4514140047726698E-4</v>
      </c>
      <c r="W142" s="18">
        <f>'Variables AME'!V746</f>
        <v>5.4514140052356296E-4</v>
      </c>
      <c r="X142" s="18">
        <f>'Variables AME'!W746</f>
        <v>5.4514140059873199E-4</v>
      </c>
      <c r="Y142" s="18">
        <f>'Variables AME'!X746</f>
        <v>5.45141400455616E-4</v>
      </c>
      <c r="Z142" s="18">
        <f>'Variables AME'!Y746</f>
        <v>5.4514140043296995E-4</v>
      </c>
      <c r="AA142" s="18">
        <f>'Variables AME'!Z746</f>
        <v>5.4514140020045098E-4</v>
      </c>
      <c r="AB142" s="18">
        <f>'Variables AME'!AA746</f>
        <v>5.4514140041544198E-4</v>
      </c>
      <c r="AC142" s="18">
        <f>'Variables AME'!AB746</f>
        <v>5.4514140051731101E-4</v>
      </c>
      <c r="AD142" s="18">
        <f>'Variables AME'!AC746</f>
        <v>5.4514140049520998E-4</v>
      </c>
      <c r="AE142" s="18">
        <f>'Variables AME'!AD746</f>
        <v>5.4514140049077202E-4</v>
      </c>
      <c r="AF142" s="18">
        <f>'Variables AME'!AE746</f>
        <v>5.4514140038397399E-4</v>
      </c>
      <c r="AG142" s="18">
        <f>'Variables AME'!AF746</f>
        <v>5.4514140043772797E-4</v>
      </c>
      <c r="AH142" s="18">
        <f>'Variables AME'!AG746</f>
        <v>5.4514140023509601E-4</v>
      </c>
      <c r="AI142" s="18">
        <f>'Variables AME'!AH746</f>
        <v>5.4514140056004202E-4</v>
      </c>
      <c r="AJ142" s="18">
        <f>'Variables AME'!AI746</f>
        <v>5.4514140039868097E-4</v>
      </c>
      <c r="AK142" s="18">
        <f>'Variables AME'!AJ746</f>
        <v>5.4514140037101202E-4</v>
      </c>
      <c r="AL142" s="18">
        <f>'Variables AME'!AK746</f>
        <v>5.4514140046977503E-4</v>
      </c>
      <c r="AM142" s="18">
        <f>'Variables AME'!AL746</f>
        <v>5.4514140037803798E-4</v>
      </c>
      <c r="AN142" s="18">
        <f>'Variables AME'!AM746</f>
        <v>5.4514140027693699E-4</v>
      </c>
      <c r="AO142" s="18">
        <f>'Variables AME'!AN746</f>
        <v>5.4514140038683205E-4</v>
      </c>
      <c r="AP142" s="18">
        <f>'Variables AME'!AO746</f>
        <v>5.4514140050214996E-4</v>
      </c>
      <c r="AQ142" s="18">
        <f>'Variables AME'!AP746</f>
        <v>5.4514140042472904E-4</v>
      </c>
      <c r="AR142" s="18">
        <f>'Variables AME'!AQ746</f>
        <v>5.4514140054907597E-4</v>
      </c>
      <c r="AS142" s="18">
        <f>'Variables AME'!AR746</f>
        <v>5.4514140045639305E-4</v>
      </c>
      <c r="AT142" s="18">
        <f>'Variables AME'!AS746</f>
        <v>5.4514140038309296E-4</v>
      </c>
      <c r="AU142" s="18">
        <f>'Variables AME'!AT746</f>
        <v>5.4514140040038599E-4</v>
      </c>
      <c r="AV142" s="18">
        <f>'Variables AME'!AU746</f>
        <v>5.4514140044310204E-4</v>
      </c>
      <c r="AW142" s="18">
        <f>'Variables AME'!AV746</f>
        <v>5.4514140035607399E-4</v>
      </c>
    </row>
    <row r="143" spans="2:49" x14ac:dyDescent="0.25">
      <c r="B143" t="s">
        <v>1713</v>
      </c>
      <c r="C143" s="18">
        <f>'Variables AME'!B747</f>
        <v>2.6806720484182701E-3</v>
      </c>
      <c r="D143" s="18">
        <f>'Variables AME'!C747</f>
        <v>2.6806720484182701E-3</v>
      </c>
      <c r="E143" s="18">
        <f>'Variables AME'!D747</f>
        <v>2.6806695983804599E-3</v>
      </c>
      <c r="F143" s="18">
        <f>'Variables AME'!E747</f>
        <v>2.5903770264994901E-3</v>
      </c>
      <c r="G143" s="18">
        <f>'Variables AME'!F747</f>
        <v>2.4402427922994002E-3</v>
      </c>
      <c r="H143" s="18">
        <f>'Variables AME'!G747</f>
        <v>2.4143694525233599E-3</v>
      </c>
      <c r="I143" s="18">
        <f>'Variables AME'!H747</f>
        <v>2.3826283788813702E-3</v>
      </c>
      <c r="J143" s="18">
        <f>'Variables AME'!I747</f>
        <v>2.5317724276639701E-3</v>
      </c>
      <c r="K143" s="18">
        <f>'Variables AME'!J747</f>
        <v>2.4796840814305301E-3</v>
      </c>
      <c r="L143" s="18">
        <f>'Variables AME'!K747</f>
        <v>2.3707368222652902E-3</v>
      </c>
      <c r="M143" s="18">
        <f>'Variables AME'!L747</f>
        <v>2.3853814268934102E-3</v>
      </c>
      <c r="N143" s="18">
        <f>'Variables AME'!M747</f>
        <v>2.37193487361388E-3</v>
      </c>
      <c r="O143" s="18">
        <f>'Variables AME'!N747</f>
        <v>2.4092732893349999E-3</v>
      </c>
      <c r="P143" s="18">
        <f>'Variables AME'!O747</f>
        <v>2.44203211380411E-3</v>
      </c>
      <c r="Q143" s="18">
        <f>'Variables AME'!P747</f>
        <v>2.39947762870127E-3</v>
      </c>
      <c r="R143" s="18">
        <f>'Variables AME'!Q747</f>
        <v>2.3593047621789402E-3</v>
      </c>
      <c r="S143" s="18">
        <f>'Variables AME'!R747</f>
        <v>2.2970253211767201E-3</v>
      </c>
      <c r="T143" s="18">
        <f>'Variables AME'!S747</f>
        <v>2.2363898941522601E-3</v>
      </c>
      <c r="U143" s="18">
        <f>'Variables AME'!T747</f>
        <v>2.1773550819512901E-3</v>
      </c>
      <c r="V143" s="18">
        <f>'Variables AME'!U747</f>
        <v>2.1198786340938798E-3</v>
      </c>
      <c r="W143" s="18">
        <f>'Variables AME'!V747</f>
        <v>2.0639194135938098E-3</v>
      </c>
      <c r="X143" s="18">
        <f>'Variables AME'!W747</f>
        <v>2.0094373688291601E-3</v>
      </c>
      <c r="Y143" s="18">
        <f>'Variables AME'!X747</f>
        <v>1.9563935069500499E-3</v>
      </c>
      <c r="Z143" s="18">
        <f>'Variables AME'!Y747</f>
        <v>1.9047498631585801E-3</v>
      </c>
      <c r="AA143" s="18">
        <f>'Variables AME'!Z747</f>
        <v>1.8544694759412199E-3</v>
      </c>
      <c r="AB143" s="18">
        <f>'Variables AME'!AA747</f>
        <v>1.80551635894921E-3</v>
      </c>
      <c r="AC143" s="18">
        <f>'Variables AME'!AB747</f>
        <v>1.75785547580894E-3</v>
      </c>
      <c r="AD143" s="18">
        <f>'Variables AME'!AC747</f>
        <v>1.7114527141819801E-3</v>
      </c>
      <c r="AE143" s="18">
        <f>'Variables AME'!AD747</f>
        <v>1.6662748636085999E-3</v>
      </c>
      <c r="AF143" s="18">
        <f>'Variables AME'!AE747</f>
        <v>1.6222895890488601E-3</v>
      </c>
      <c r="AG143" s="18">
        <f>'Variables AME'!AF747</f>
        <v>1.57946541045382E-3</v>
      </c>
      <c r="AH143" s="18">
        <f>'Variables AME'!AG747</f>
        <v>1.5377716772331999E-3</v>
      </c>
      <c r="AI143" s="18">
        <f>'Variables AME'!AH747</f>
        <v>1.49717854931921E-3</v>
      </c>
      <c r="AJ143" s="18">
        <f>'Variables AME'!AI747</f>
        <v>1.4576569729943399E-3</v>
      </c>
      <c r="AK143" s="18">
        <f>'Variables AME'!AJ747</f>
        <v>1.4191786622154E-3</v>
      </c>
      <c r="AL143" s="18">
        <f>'Variables AME'!AK747</f>
        <v>1.3817160781193099E-3</v>
      </c>
      <c r="AM143" s="18">
        <f>'Variables AME'!AL747</f>
        <v>1.34524240723158E-3</v>
      </c>
      <c r="AN143" s="18">
        <f>'Variables AME'!AM747</f>
        <v>1.30973154530657E-3</v>
      </c>
      <c r="AO143" s="18">
        <f>'Variables AME'!AN747</f>
        <v>1.27515807712941E-3</v>
      </c>
      <c r="AP143" s="18">
        <f>'Variables AME'!AO747</f>
        <v>1.2414972576511099E-3</v>
      </c>
      <c r="AQ143" s="18">
        <f>'Variables AME'!AP747</f>
        <v>1.2087249949598699E-3</v>
      </c>
      <c r="AR143" s="18">
        <f>'Variables AME'!AQ747</f>
        <v>1.1768178338199199E-3</v>
      </c>
      <c r="AS143" s="18">
        <f>'Variables AME'!AR747</f>
        <v>1.1457529380068301E-3</v>
      </c>
      <c r="AT143" s="18">
        <f>'Variables AME'!AS747</f>
        <v>1.11550807378366E-3</v>
      </c>
      <c r="AU143" s="18">
        <f>'Variables AME'!AT747</f>
        <v>1.0860615941103899E-3</v>
      </c>
      <c r="AV143" s="18">
        <f>'Variables AME'!AU747</f>
        <v>1.05739242433406E-3</v>
      </c>
      <c r="AW143" s="18">
        <f>'Variables AME'!AV747</f>
        <v>1.0294800453849401E-3</v>
      </c>
    </row>
    <row r="144" spans="2:49" x14ac:dyDescent="0.25">
      <c r="B144" t="s">
        <v>1714</v>
      </c>
      <c r="C144" s="18">
        <f>'Variables AME'!B748</f>
        <v>7.6650603041884896E-2</v>
      </c>
      <c r="D144" s="18">
        <f>'Variables AME'!C748</f>
        <v>7.6650603041884896E-2</v>
      </c>
      <c r="E144" s="18">
        <f>'Variables AME'!D748</f>
        <v>7.6650532985991393E-2</v>
      </c>
      <c r="F144" s="18">
        <f>'Variables AME'!E748</f>
        <v>7.4068725157485596E-2</v>
      </c>
      <c r="G144" s="18">
        <f>'Variables AME'!F748</f>
        <v>6.9775816728033402E-2</v>
      </c>
      <c r="H144" s="18">
        <f>'Variables AME'!G748</f>
        <v>6.9035999588243496E-2</v>
      </c>
      <c r="I144" s="18">
        <f>'Variables AME'!H748</f>
        <v>6.8128401677214095E-2</v>
      </c>
      <c r="J144" s="18">
        <f>'Variables AME'!I748</f>
        <v>7.2392996899523998E-2</v>
      </c>
      <c r="K144" s="18">
        <f>'Variables AME'!J748</f>
        <v>7.0903593090955494E-2</v>
      </c>
      <c r="L144" s="18">
        <f>'Variables AME'!K748</f>
        <v>6.7788376882455495E-2</v>
      </c>
      <c r="M144" s="18">
        <f>'Variables AME'!L748</f>
        <v>6.8207121795706205E-2</v>
      </c>
      <c r="N144" s="18">
        <f>'Variables AME'!M748</f>
        <v>6.78226337059636E-2</v>
      </c>
      <c r="O144" s="18">
        <f>'Variables AME'!N748</f>
        <v>6.8890280920372901E-2</v>
      </c>
      <c r="P144" s="18">
        <f>'Variables AME'!O748</f>
        <v>6.9826980227450597E-2</v>
      </c>
      <c r="Q144" s="18">
        <f>'Variables AME'!P748</f>
        <v>6.8610185783960706E-2</v>
      </c>
      <c r="R144" s="18">
        <f>'Variables AME'!Q748</f>
        <v>6.7461490829402407E-2</v>
      </c>
      <c r="S144" s="18">
        <f>'Variables AME'!R748</f>
        <v>6.6086642615175897E-2</v>
      </c>
      <c r="T144" s="18">
        <f>'Variables AME'!S748</f>
        <v>6.4739813487913106E-2</v>
      </c>
      <c r="U144" s="18">
        <f>'Variables AME'!T748</f>
        <v>6.34204323781348E-2</v>
      </c>
      <c r="V144" s="18">
        <f>'Variables AME'!U748</f>
        <v>6.2127939952377198E-2</v>
      </c>
      <c r="W144" s="18">
        <f>'Variables AME'!V748</f>
        <v>6.0861788197884598E-2</v>
      </c>
      <c r="X144" s="18">
        <f>'Variables AME'!W748</f>
        <v>5.9621440280259903E-2</v>
      </c>
      <c r="Y144" s="18">
        <f>'Variables AME'!X748</f>
        <v>5.8406370316686398E-2</v>
      </c>
      <c r="Z144" s="18">
        <f>'Variables AME'!Y748</f>
        <v>5.72160631896729E-2</v>
      </c>
      <c r="AA144" s="18">
        <f>'Variables AME'!Z748</f>
        <v>5.6050014230622801E-2</v>
      </c>
      <c r="AB144" s="18">
        <f>'Variables AME'!AA748</f>
        <v>5.4907729061613002E-2</v>
      </c>
      <c r="AC144" s="18">
        <f>'Variables AME'!AB748</f>
        <v>5.3788723369895999E-2</v>
      </c>
      <c r="AD144" s="18">
        <f>'Variables AME'!AC748</f>
        <v>5.2692522737687097E-2</v>
      </c>
      <c r="AE144" s="18">
        <f>'Variables AME'!AD748</f>
        <v>5.16186623986623E-2</v>
      </c>
      <c r="AF144" s="18">
        <f>'Variables AME'!AE748</f>
        <v>5.0566687056442197E-2</v>
      </c>
      <c r="AG144" s="18">
        <f>'Variables AME'!AF748</f>
        <v>4.9536150723938598E-2</v>
      </c>
      <c r="AH144" s="18">
        <f>'Variables AME'!AG748</f>
        <v>4.8526616432037498E-2</v>
      </c>
      <c r="AI144" s="18">
        <f>'Variables AME'!AH748</f>
        <v>4.7537656208816198E-2</v>
      </c>
      <c r="AJ144" s="18">
        <f>'Variables AME'!AI748</f>
        <v>4.65688507280268E-2</v>
      </c>
      <c r="AK144" s="18">
        <f>'Variables AME'!AJ748</f>
        <v>4.5619789281499901E-2</v>
      </c>
      <c r="AL144" s="18">
        <f>'Variables AME'!AK748</f>
        <v>4.4690069461909898E-2</v>
      </c>
      <c r="AM144" s="18">
        <f>'Variables AME'!AL748</f>
        <v>4.37792970901053E-2</v>
      </c>
      <c r="AN144" s="18">
        <f>'Variables AME'!AM748</f>
        <v>4.28870860395398E-2</v>
      </c>
      <c r="AO144" s="18">
        <f>'Variables AME'!AN748</f>
        <v>4.2013058034029098E-2</v>
      </c>
      <c r="AP144" s="18">
        <f>'Variables AME'!AO748</f>
        <v>4.1156842500033201E-2</v>
      </c>
      <c r="AQ144" s="18">
        <f>'Variables AME'!AP748</f>
        <v>4.0318076419571303E-2</v>
      </c>
      <c r="AR144" s="18">
        <f>'Variables AME'!AQ748</f>
        <v>3.9496404170458001E-2</v>
      </c>
      <c r="AS144" s="18">
        <f>'Variables AME'!AR748</f>
        <v>3.86914773885947E-2</v>
      </c>
      <c r="AT144" s="18">
        <f>'Variables AME'!AS748</f>
        <v>3.7902954839537699E-2</v>
      </c>
      <c r="AU144" s="18">
        <f>'Variables AME'!AT748</f>
        <v>3.7130502138781198E-2</v>
      </c>
      <c r="AV144" s="18">
        <f>'Variables AME'!AU748</f>
        <v>3.6373791868514901E-2</v>
      </c>
      <c r="AW144" s="18">
        <f>'Variables AME'!AV748</f>
        <v>3.5632503143180803E-2</v>
      </c>
    </row>
    <row r="145" spans="2:49" x14ac:dyDescent="0.25">
      <c r="B145" t="s">
        <v>1583</v>
      </c>
      <c r="C145" s="18">
        <f>'Variables AME'!B749</f>
        <v>1.6748734005614899E-3</v>
      </c>
      <c r="D145" s="18">
        <f>'Variables AME'!C749</f>
        <v>1.6748734005614899E-3</v>
      </c>
      <c r="E145" s="18">
        <f>'Variables AME'!D749</f>
        <v>1.67487186978746E-3</v>
      </c>
      <c r="F145" s="18">
        <f>'Variables AME'!E749</f>
        <v>1.6143014801627399E-3</v>
      </c>
      <c r="G145" s="18">
        <f>'Variables AME'!F749</f>
        <v>1.5890096361361301E-3</v>
      </c>
      <c r="H145" s="18">
        <f>'Variables AME'!G749</f>
        <v>1.6538571952741899E-3</v>
      </c>
      <c r="I145" s="18">
        <f>'Variables AME'!H749</f>
        <v>1.6904832771929201E-3</v>
      </c>
      <c r="J145" s="18">
        <f>'Variables AME'!I749</f>
        <v>1.58437743605131E-3</v>
      </c>
      <c r="K145" s="18">
        <f>'Variables AME'!J749</f>
        <v>1.5392745134472101E-3</v>
      </c>
      <c r="L145" s="18">
        <f>'Variables AME'!K749</f>
        <v>1.52661429450319E-3</v>
      </c>
      <c r="M145" s="18">
        <f>'Variables AME'!L749</f>
        <v>1.5284966719958501E-3</v>
      </c>
      <c r="N145" s="18">
        <f>'Variables AME'!M749</f>
        <v>1.55694382469384E-3</v>
      </c>
      <c r="O145" s="18">
        <f>'Variables AME'!N749</f>
        <v>1.5533278978141899E-3</v>
      </c>
      <c r="P145" s="18">
        <f>'Variables AME'!O749</f>
        <v>1.54337644051665E-3</v>
      </c>
      <c r="Q145" s="18">
        <f>'Variables AME'!P749</f>
        <v>1.4833635373727801E-3</v>
      </c>
      <c r="R145" s="18">
        <f>'Variables AME'!Q749</f>
        <v>1.4018534161472499E-3</v>
      </c>
      <c r="S145" s="18">
        <f>'Variables AME'!R749</f>
        <v>1.3798391196986901E-3</v>
      </c>
      <c r="T145" s="18">
        <f>'Variables AME'!S749</f>
        <v>1.35817052964769E-3</v>
      </c>
      <c r="U145" s="18">
        <f>'Variables AME'!T749</f>
        <v>1.3368422163545499E-3</v>
      </c>
      <c r="V145" s="18">
        <f>'Variables AME'!U749</f>
        <v>1.3158488368182799E-3</v>
      </c>
      <c r="W145" s="18">
        <f>'Variables AME'!V749</f>
        <v>1.29518513158712E-3</v>
      </c>
      <c r="X145" s="18">
        <f>'Variables AME'!W749</f>
        <v>1.27484592274695E-3</v>
      </c>
      <c r="Y145" s="18">
        <f>'Variables AME'!X749</f>
        <v>1.25482611476858E-3</v>
      </c>
      <c r="Z145" s="18">
        <f>'Variables AME'!Y749</f>
        <v>1.2351206920348701E-3</v>
      </c>
      <c r="AA145" s="18">
        <f>'Variables AME'!Z749</f>
        <v>1.2157247175901E-3</v>
      </c>
      <c r="AB145" s="18">
        <f>'Variables AME'!AA749</f>
        <v>1.1966333320120499E-3</v>
      </c>
      <c r="AC145" s="18">
        <f>'Variables AME'!AB749</f>
        <v>1.17784175197518E-3</v>
      </c>
      <c r="AD145" s="18">
        <f>'Variables AME'!AC749</f>
        <v>1.1593452692799601E-3</v>
      </c>
      <c r="AE145" s="18">
        <f>'Variables AME'!AD749</f>
        <v>1.14113925018445E-3</v>
      </c>
      <c r="AF145" s="18">
        <f>'Variables AME'!AE749</f>
        <v>1.12321913262967E-3</v>
      </c>
      <c r="AG145" s="18">
        <f>'Variables AME'!AF749</f>
        <v>1.10558042772117E-3</v>
      </c>
      <c r="AH145" s="18">
        <f>'Variables AME'!AG749</f>
        <v>1.08821871574034E-3</v>
      </c>
      <c r="AI145" s="18">
        <f>'Variables AME'!AH749</f>
        <v>1.0711296469704699E-3</v>
      </c>
      <c r="AJ145" s="18">
        <f>'Variables AME'!AI749</f>
        <v>1.0543089401640099E-3</v>
      </c>
      <c r="AK145" s="18">
        <f>'Variables AME'!AJ749</f>
        <v>1.03775238062171E-3</v>
      </c>
      <c r="AL145" s="18">
        <f>'Variables AME'!AK749</f>
        <v>1.02145582048678E-3</v>
      </c>
      <c r="AM145" s="18">
        <f>'Variables AME'!AL749</f>
        <v>1.0054151767740101E-3</v>
      </c>
      <c r="AN145" s="18">
        <f>'Variables AME'!AM749</f>
        <v>9.8962643054303304E-4</v>
      </c>
      <c r="AO145" s="18">
        <f>'Variables AME'!AN749</f>
        <v>9.7408562618892197E-4</v>
      </c>
      <c r="AP145" s="18">
        <f>'Variables AME'!AO749</f>
        <v>9.5878887045423302E-4</v>
      </c>
      <c r="AQ145" s="18">
        <f>'Variables AME'!AP749</f>
        <v>9.4373233024955695E-4</v>
      </c>
      <c r="AR145" s="18">
        <f>'Variables AME'!AQ749</f>
        <v>9.2891223344189098E-4</v>
      </c>
      <c r="AS145" s="18">
        <f>'Variables AME'!AR749</f>
        <v>9.1432486711363501E-4</v>
      </c>
      <c r="AT145" s="18">
        <f>'Variables AME'!AS749</f>
        <v>8.9996657680461295E-4</v>
      </c>
      <c r="AU145" s="18">
        <f>'Variables AME'!AT749</f>
        <v>8.8583376440245901E-4</v>
      </c>
      <c r="AV145" s="18">
        <f>'Variables AME'!AU749</f>
        <v>8.7192288987646095E-4</v>
      </c>
      <c r="AW145" s="18">
        <f>'Variables AME'!AV749</f>
        <v>8.5823046779768305E-4</v>
      </c>
    </row>
    <row r="146" spans="2:49" x14ac:dyDescent="0.25">
      <c r="B146" t="s">
        <v>1603</v>
      </c>
      <c r="C146" s="18">
        <f>'Variables AME'!B750</f>
        <v>5.7286792551842298E-4</v>
      </c>
      <c r="D146" s="18">
        <f>'Variables AME'!C750</f>
        <v>5.7286792551842298E-4</v>
      </c>
      <c r="E146" s="18">
        <f>'Variables AME'!D750</f>
        <v>5.7286740193774905E-4</v>
      </c>
      <c r="F146" s="18">
        <f>'Variables AME'!E750</f>
        <v>5.5636919940018096E-4</v>
      </c>
      <c r="G146" s="18">
        <f>'Variables AME'!F750</f>
        <v>5.5319835694648699E-4</v>
      </c>
      <c r="H146" s="18">
        <f>'Variables AME'!G750</f>
        <v>5.5318685377535499E-4</v>
      </c>
      <c r="I146" s="18">
        <f>'Variables AME'!H750</f>
        <v>5.9221921283344103E-4</v>
      </c>
      <c r="J146" s="18">
        <f>'Variables AME'!I750</f>
        <v>5.8680236330985105E-4</v>
      </c>
      <c r="K146" s="18">
        <f>'Variables AME'!J750</f>
        <v>5.8170882101343997E-4</v>
      </c>
      <c r="L146" s="18">
        <f>'Variables AME'!K750</f>
        <v>5.6184479947241604E-4</v>
      </c>
      <c r="M146" s="18">
        <f>'Variables AME'!L750</f>
        <v>5.7295852369450696E-4</v>
      </c>
      <c r="N146" s="18">
        <f>'Variables AME'!M750</f>
        <v>5.9708579421507101E-4</v>
      </c>
      <c r="O146" s="18">
        <f>'Variables AME'!N750</f>
        <v>6.0380758966019203E-4</v>
      </c>
      <c r="P146" s="18">
        <f>'Variables AME'!O750</f>
        <v>5.9543943595700998E-4</v>
      </c>
      <c r="Q146" s="18">
        <f>'Variables AME'!P750</f>
        <v>5.7232607368473698E-4</v>
      </c>
      <c r="R146" s="18">
        <f>'Variables AME'!Q750</f>
        <v>5.5277185869987203E-4</v>
      </c>
      <c r="S146" s="18">
        <f>'Variables AME'!R750</f>
        <v>5.5277185842272198E-4</v>
      </c>
      <c r="T146" s="18">
        <f>'Variables AME'!S750</f>
        <v>5.5277185877062197E-4</v>
      </c>
      <c r="U146" s="18">
        <f>'Variables AME'!T750</f>
        <v>5.5277185871133595E-4</v>
      </c>
      <c r="V146" s="18">
        <f>'Variables AME'!U750</f>
        <v>5.5277185846200902E-4</v>
      </c>
      <c r="W146" s="18">
        <f>'Variables AME'!V750</f>
        <v>5.5277185876779003E-4</v>
      </c>
      <c r="X146" s="18">
        <f>'Variables AME'!W750</f>
        <v>5.5277185865882901E-4</v>
      </c>
      <c r="Y146" s="18">
        <f>'Variables AME'!X750</f>
        <v>5.5277185864922602E-4</v>
      </c>
      <c r="Z146" s="18">
        <f>'Variables AME'!Y750</f>
        <v>5.5277185845044004E-4</v>
      </c>
      <c r="AA146" s="18">
        <f>'Variables AME'!Z750</f>
        <v>5.5277185851829798E-4</v>
      </c>
      <c r="AB146" s="18">
        <f>'Variables AME'!AA750</f>
        <v>5.5277185870919497E-4</v>
      </c>
      <c r="AC146" s="18">
        <f>'Variables AME'!AB750</f>
        <v>5.5277185873665402E-4</v>
      </c>
      <c r="AD146" s="18">
        <f>'Variables AME'!AC750</f>
        <v>5.5277185877015804E-4</v>
      </c>
      <c r="AE146" s="18">
        <f>'Variables AME'!AD750</f>
        <v>5.5277185875225005E-4</v>
      </c>
      <c r="AF146" s="18">
        <f>'Variables AME'!AE750</f>
        <v>5.5277185859420503E-4</v>
      </c>
      <c r="AG146" s="18">
        <f>'Variables AME'!AF750</f>
        <v>5.5277185874278898E-4</v>
      </c>
      <c r="AH146" s="18">
        <f>'Variables AME'!AG750</f>
        <v>5.5277185858991799E-4</v>
      </c>
      <c r="AI146" s="18">
        <f>'Variables AME'!AH750</f>
        <v>5.5277185860802005E-4</v>
      </c>
      <c r="AJ146" s="18">
        <f>'Variables AME'!AI750</f>
        <v>5.5277185870592296E-4</v>
      </c>
      <c r="AK146" s="18">
        <f>'Variables AME'!AJ750</f>
        <v>5.5277185866277497E-4</v>
      </c>
      <c r="AL146" s="18">
        <f>'Variables AME'!AK750</f>
        <v>5.5277185860909297E-4</v>
      </c>
      <c r="AM146" s="18">
        <f>'Variables AME'!AL750</f>
        <v>5.5277185862318402E-4</v>
      </c>
      <c r="AN146" s="18">
        <f>'Variables AME'!AM750</f>
        <v>5.52771858608237E-4</v>
      </c>
      <c r="AO146" s="18">
        <f>'Variables AME'!AN750</f>
        <v>5.5277185856336404E-4</v>
      </c>
      <c r="AP146" s="18">
        <f>'Variables AME'!AO750</f>
        <v>5.5277185861367199E-4</v>
      </c>
      <c r="AQ146" s="18">
        <f>'Variables AME'!AP750</f>
        <v>5.5277185857442203E-4</v>
      </c>
      <c r="AR146" s="18">
        <f>'Variables AME'!AQ750</f>
        <v>5.5277185868715499E-4</v>
      </c>
      <c r="AS146" s="18">
        <f>'Variables AME'!AR750</f>
        <v>5.5277185869386295E-4</v>
      </c>
      <c r="AT146" s="18">
        <f>'Variables AME'!AS750</f>
        <v>5.5277185865005001E-4</v>
      </c>
      <c r="AU146" s="18">
        <f>'Variables AME'!AT750</f>
        <v>5.5277185861225104E-4</v>
      </c>
      <c r="AV146" s="18">
        <f>'Variables AME'!AU750</f>
        <v>5.5277185869452995E-4</v>
      </c>
      <c r="AW146" s="18">
        <f>'Variables AME'!AV750</f>
        <v>5.5277185880756301E-4</v>
      </c>
    </row>
    <row r="147" spans="2:49" x14ac:dyDescent="0.25">
      <c r="B147" t="s">
        <v>1622</v>
      </c>
      <c r="C147" s="18">
        <f>'Variables AME'!B751</f>
        <v>2.8424744395952301E-4</v>
      </c>
      <c r="D147" s="18">
        <f>'Variables AME'!C751</f>
        <v>2.8424744395952301E-4</v>
      </c>
      <c r="E147" s="18">
        <f>'Variables AME'!D751</f>
        <v>2.84247184167585E-4</v>
      </c>
      <c r="F147" s="18">
        <f>'Variables AME'!E751</f>
        <v>2.7606105324562701E-4</v>
      </c>
      <c r="G147" s="18">
        <f>'Variables AME'!F751</f>
        <v>2.7448773426640198E-4</v>
      </c>
      <c r="H147" s="18">
        <f>'Variables AME'!G751</f>
        <v>2.7448202670186998E-4</v>
      </c>
      <c r="I147" s="18">
        <f>'Variables AME'!H751</f>
        <v>2.93849227756024E-4</v>
      </c>
      <c r="J147" s="18">
        <f>'Variables AME'!I751</f>
        <v>2.9116147787179803E-4</v>
      </c>
      <c r="K147" s="18">
        <f>'Variables AME'!J751</f>
        <v>2.8863414778924201E-4</v>
      </c>
      <c r="L147" s="18">
        <f>'Variables AME'!K751</f>
        <v>2.7877795393975398E-4</v>
      </c>
      <c r="M147" s="18">
        <f>'Variables AME'!L751</f>
        <v>2.8429239713123101E-4</v>
      </c>
      <c r="N147" s="18">
        <f>'Variables AME'!M751</f>
        <v>2.9626394374469801E-4</v>
      </c>
      <c r="O147" s="18">
        <f>'Variables AME'!N751</f>
        <v>2.9959918569816702E-4</v>
      </c>
      <c r="P147" s="18">
        <f>'Variables AME'!O751</f>
        <v>2.9544704844823003E-4</v>
      </c>
      <c r="Q147" s="18">
        <f>'Variables AME'!P751</f>
        <v>2.8397858617880298E-4</v>
      </c>
      <c r="R147" s="18">
        <f>'Variables AME'!Q751</f>
        <v>2.7427611305570602E-4</v>
      </c>
      <c r="S147" s="18">
        <f>'Variables AME'!R751</f>
        <v>2.7427611302875801E-4</v>
      </c>
      <c r="T147" s="18">
        <f>'Variables AME'!S751</f>
        <v>2.74276113103065E-4</v>
      </c>
      <c r="U147" s="18">
        <f>'Variables AME'!T751</f>
        <v>2.7427611303197701E-4</v>
      </c>
      <c r="V147" s="18">
        <f>'Variables AME'!U751</f>
        <v>2.7427611304801301E-4</v>
      </c>
      <c r="W147" s="18">
        <f>'Variables AME'!V751</f>
        <v>2.7427611309113699E-4</v>
      </c>
      <c r="X147" s="18">
        <f>'Variables AME'!W751</f>
        <v>2.7427611309553999E-4</v>
      </c>
      <c r="Y147" s="18">
        <f>'Variables AME'!X751</f>
        <v>2.7427611306820698E-4</v>
      </c>
      <c r="Z147" s="18">
        <f>'Variables AME'!Y751</f>
        <v>2.7427611303434903E-4</v>
      </c>
      <c r="AA147" s="18">
        <f>'Variables AME'!Z751</f>
        <v>2.7427611303907799E-4</v>
      </c>
      <c r="AB147" s="18">
        <f>'Variables AME'!AA751</f>
        <v>2.7427611305340301E-4</v>
      </c>
      <c r="AC147" s="18">
        <f>'Variables AME'!AB751</f>
        <v>2.7427611308307302E-4</v>
      </c>
      <c r="AD147" s="18">
        <f>'Variables AME'!AC751</f>
        <v>2.7427611308584001E-4</v>
      </c>
      <c r="AE147" s="18">
        <f>'Variables AME'!AD751</f>
        <v>2.7427611310583302E-4</v>
      </c>
      <c r="AF147" s="18">
        <f>'Variables AME'!AE751</f>
        <v>2.74276113062254E-4</v>
      </c>
      <c r="AG147" s="18">
        <f>'Variables AME'!AF751</f>
        <v>2.7427611308016502E-4</v>
      </c>
      <c r="AH147" s="18">
        <f>'Variables AME'!AG751</f>
        <v>2.7427611306174503E-4</v>
      </c>
      <c r="AI147" s="18">
        <f>'Variables AME'!AH751</f>
        <v>2.7427611307561799E-4</v>
      </c>
      <c r="AJ147" s="18">
        <f>'Variables AME'!AI751</f>
        <v>2.7427611306987199E-4</v>
      </c>
      <c r="AK147" s="18">
        <f>'Variables AME'!AJ751</f>
        <v>2.7427611305841203E-4</v>
      </c>
      <c r="AL147" s="18">
        <f>'Variables AME'!AK751</f>
        <v>2.7427611307545102E-4</v>
      </c>
      <c r="AM147" s="18">
        <f>'Variables AME'!AL751</f>
        <v>2.7427611304399799E-4</v>
      </c>
      <c r="AN147" s="18">
        <f>'Variables AME'!AM751</f>
        <v>2.7427611302210399E-4</v>
      </c>
      <c r="AO147" s="18">
        <f>'Variables AME'!AN751</f>
        <v>2.7427611302227101E-4</v>
      </c>
      <c r="AP147" s="18">
        <f>'Variables AME'!AO751</f>
        <v>2.74276113080101E-4</v>
      </c>
      <c r="AQ147" s="18">
        <f>'Variables AME'!AP751</f>
        <v>2.74276113058619E-4</v>
      </c>
      <c r="AR147" s="18">
        <f>'Variables AME'!AQ751</f>
        <v>2.7427611308276798E-4</v>
      </c>
      <c r="AS147" s="18">
        <f>'Variables AME'!AR751</f>
        <v>2.74276113039615E-4</v>
      </c>
      <c r="AT147" s="18">
        <f>'Variables AME'!AS751</f>
        <v>2.7427611310835298E-4</v>
      </c>
      <c r="AU147" s="18">
        <f>'Variables AME'!AT751</f>
        <v>2.7427611304648602E-4</v>
      </c>
      <c r="AV147" s="18">
        <f>'Variables AME'!AU751</f>
        <v>2.7427611304614103E-4</v>
      </c>
      <c r="AW147" s="18">
        <f>'Variables AME'!AV751</f>
        <v>2.7427611308792601E-4</v>
      </c>
    </row>
    <row r="148" spans="2:49" x14ac:dyDescent="0.25">
      <c r="B148" t="s">
        <v>1642</v>
      </c>
      <c r="C148" s="18">
        <f>'Variables AME'!B752</f>
        <v>1.56073711921775E-2</v>
      </c>
      <c r="D148" s="18">
        <f>'Variables AME'!C752</f>
        <v>1.56073711921775E-2</v>
      </c>
      <c r="E148" s="18">
        <f>'Variables AME'!D752</f>
        <v>1.56073569276017E-2</v>
      </c>
      <c r="F148" s="18">
        <f>'Variables AME'!E752</f>
        <v>1.53505780092516E-2</v>
      </c>
      <c r="G148" s="18">
        <f>'Variables AME'!F752</f>
        <v>1.51245713237496E-2</v>
      </c>
      <c r="H148" s="18">
        <f>'Variables AME'!G752</f>
        <v>1.4791161095025899E-2</v>
      </c>
      <c r="I148" s="18">
        <f>'Variables AME'!H752</f>
        <v>1.53316004714927E-2</v>
      </c>
      <c r="J148" s="18">
        <f>'Variables AME'!I752</f>
        <v>1.5363240945175599E-2</v>
      </c>
      <c r="K148" s="18">
        <f>'Variables AME'!J752</f>
        <v>1.55612070655553E-2</v>
      </c>
      <c r="L148" s="18">
        <f>'Variables AME'!K752</f>
        <v>1.49188966389907E-2</v>
      </c>
      <c r="M148" s="18">
        <f>'Variables AME'!L752</f>
        <v>1.4552550748989101E-2</v>
      </c>
      <c r="N148" s="18">
        <f>'Variables AME'!M752</f>
        <v>1.5448833545321301E-2</v>
      </c>
      <c r="O148" s="18">
        <f>'Variables AME'!N752</f>
        <v>1.52757704836979E-2</v>
      </c>
      <c r="P148" s="18">
        <f>'Variables AME'!O752</f>
        <v>1.52934727246305E-2</v>
      </c>
      <c r="Q148" s="18">
        <f>'Variables AME'!P752</f>
        <v>1.45958814334834E-2</v>
      </c>
      <c r="R148" s="18">
        <f>'Variables AME'!Q752</f>
        <v>1.3953514852128399E-2</v>
      </c>
      <c r="S148" s="18">
        <f>'Variables AME'!R752</f>
        <v>1.3479573584290999E-2</v>
      </c>
      <c r="T148" s="18">
        <f>'Variables AME'!S752</f>
        <v>1.3021730079345701E-2</v>
      </c>
      <c r="U148" s="18">
        <f>'Variables AME'!T752</f>
        <v>1.25794375565501E-2</v>
      </c>
      <c r="V148" s="18">
        <f>'Variables AME'!U752</f>
        <v>1.21521678230517E-2</v>
      </c>
      <c r="W148" s="18">
        <f>'Variables AME'!V752</f>
        <v>1.17394106172517E-2</v>
      </c>
      <c r="X148" s="18">
        <f>'Variables AME'!W752</f>
        <v>1.1340673009986899E-2</v>
      </c>
      <c r="Y148" s="18">
        <f>'Variables AME'!X752</f>
        <v>1.09554788143249E-2</v>
      </c>
      <c r="Z148" s="18">
        <f>'Variables AME'!Y752</f>
        <v>1.0583368016386501E-2</v>
      </c>
      <c r="AA148" s="18">
        <f>'Variables AME'!Z752</f>
        <v>1.0223896232930499E-2</v>
      </c>
      <c r="AB148" s="18">
        <f>'Variables AME'!AA752</f>
        <v>9.8766341737908502E-3</v>
      </c>
      <c r="AC148" s="18">
        <f>'Variables AME'!AB752</f>
        <v>9.5411671214805094E-3</v>
      </c>
      <c r="AD148" s="18">
        <f>'Variables AME'!AC752</f>
        <v>9.2170944488344508E-3</v>
      </c>
      <c r="AE148" s="18">
        <f>'Variables AME'!AD752</f>
        <v>8.9040291413908408E-3</v>
      </c>
      <c r="AF148" s="18">
        <f>'Variables AME'!AE752</f>
        <v>8.6015973239716298E-3</v>
      </c>
      <c r="AG148" s="18">
        <f>'Variables AME'!AF752</f>
        <v>8.3094378237104499E-3</v>
      </c>
      <c r="AH148" s="18">
        <f>'Variables AME'!AG752</f>
        <v>8.0272017323883196E-3</v>
      </c>
      <c r="AI148" s="18">
        <f>'Variables AME'!AH752</f>
        <v>7.7545519944581098E-3</v>
      </c>
      <c r="AJ148" s="18">
        <f>'Variables AME'!AI752</f>
        <v>7.4911630050993301E-3</v>
      </c>
      <c r="AK148" s="18">
        <f>'Variables AME'!AJ752</f>
        <v>7.2367202114992698E-3</v>
      </c>
      <c r="AL148" s="18">
        <f>'Variables AME'!AK752</f>
        <v>6.9909197542809103E-3</v>
      </c>
      <c r="AM148" s="18">
        <f>'Variables AME'!AL752</f>
        <v>6.7534680866638899E-3</v>
      </c>
      <c r="AN148" s="18">
        <f>'Variables AME'!AM752</f>
        <v>6.52408163729821E-3</v>
      </c>
      <c r="AO148" s="18">
        <f>'Variables AME'!AN752</f>
        <v>6.3024864656905299E-3</v>
      </c>
      <c r="AP148" s="18">
        <f>'Variables AME'!AO752</f>
        <v>6.0884179364955899E-3</v>
      </c>
      <c r="AQ148" s="18">
        <f>'Variables AME'!AP752</f>
        <v>5.8816203976632198E-3</v>
      </c>
      <c r="AR148" s="18">
        <f>'Variables AME'!AQ752</f>
        <v>5.6818468897530299E-3</v>
      </c>
      <c r="AS148" s="18">
        <f>'Variables AME'!AR752</f>
        <v>5.48885883065199E-3</v>
      </c>
      <c r="AT148" s="18">
        <f>'Variables AME'!AS752</f>
        <v>5.3024257547551997E-3</v>
      </c>
      <c r="AU148" s="18">
        <f>'Variables AME'!AT752</f>
        <v>5.1223250129147696E-3</v>
      </c>
      <c r="AV148" s="18">
        <f>'Variables AME'!AU752</f>
        <v>4.9483415240940904E-3</v>
      </c>
      <c r="AW148" s="18">
        <f>'Variables AME'!AV752</f>
        <v>4.7802675102650198E-3</v>
      </c>
    </row>
    <row r="149" spans="2:49" x14ac:dyDescent="0.25">
      <c r="B149" t="s">
        <v>1715</v>
      </c>
      <c r="C149" s="18">
        <f>'Variables AME'!B753</f>
        <v>9.9880178769777006E-3</v>
      </c>
      <c r="D149" s="18">
        <f>'Variables AME'!C753</f>
        <v>9.9880178769777006E-3</v>
      </c>
      <c r="E149" s="18">
        <f>'Variables AME'!D753</f>
        <v>9.9880087482886997E-3</v>
      </c>
      <c r="F149" s="18">
        <f>'Variables AME'!E753</f>
        <v>9.7401580218357594E-3</v>
      </c>
      <c r="G149" s="18">
        <f>'Variables AME'!F753</f>
        <v>8.8468100622691899E-3</v>
      </c>
      <c r="H149" s="18">
        <f>'Variables AME'!G753</f>
        <v>8.0366492828434499E-3</v>
      </c>
      <c r="I149" s="18">
        <f>'Variables AME'!H753</f>
        <v>8.5535686210380796E-3</v>
      </c>
      <c r="J149" s="18">
        <f>'Variables AME'!I753</f>
        <v>8.2375753453501292E-3</v>
      </c>
      <c r="K149" s="18">
        <f>'Variables AME'!J753</f>
        <v>8.0396283443743399E-3</v>
      </c>
      <c r="L149" s="18">
        <f>'Variables AME'!K753</f>
        <v>7.9239935587219496E-3</v>
      </c>
      <c r="M149" s="18">
        <f>'Variables AME'!L753</f>
        <v>8.09053139773349E-3</v>
      </c>
      <c r="N149" s="18">
        <f>'Variables AME'!M753</f>
        <v>8.1478784884687992E-3</v>
      </c>
      <c r="O149" s="18">
        <f>'Variables AME'!N753</f>
        <v>8.1465919845357306E-3</v>
      </c>
      <c r="P149" s="18">
        <f>'Variables AME'!O753</f>
        <v>8.1190124669027301E-3</v>
      </c>
      <c r="Q149" s="18">
        <f>'Variables AME'!P753</f>
        <v>8.0404602730300093E-3</v>
      </c>
      <c r="R149" s="18">
        <f>'Variables AME'!Q753</f>
        <v>7.5644846690484597E-3</v>
      </c>
      <c r="S149" s="18">
        <f>'Variables AME'!R753</f>
        <v>7.38291382256024E-3</v>
      </c>
      <c r="T149" s="18">
        <f>'Variables AME'!S753</f>
        <v>7.2057012342485504E-3</v>
      </c>
      <c r="U149" s="18">
        <f>'Variables AME'!T753</f>
        <v>7.0327422911321E-3</v>
      </c>
      <c r="V149" s="18">
        <f>'Variables AME'!U753</f>
        <v>6.8639348939434396E-3</v>
      </c>
      <c r="W149" s="18">
        <f>'Variables AME'!V753</f>
        <v>6.6991793924485697E-3</v>
      </c>
      <c r="X149" s="18">
        <f>'Variables AME'!W753</f>
        <v>6.5383785279668699E-3</v>
      </c>
      <c r="Y149" s="18">
        <f>'Variables AME'!X753</f>
        <v>6.3814373763355697E-3</v>
      </c>
      <c r="Z149" s="18">
        <f>'Variables AME'!Y753</f>
        <v>6.2282632953016299E-3</v>
      </c>
      <c r="AA149" s="18">
        <f>'Variables AME'!Z753</f>
        <v>6.07876586340761E-3</v>
      </c>
      <c r="AB149" s="18">
        <f>'Variables AME'!AA753</f>
        <v>5.9328568268318003E-3</v>
      </c>
      <c r="AC149" s="18">
        <f>'Variables AME'!AB753</f>
        <v>5.7904500585592702E-3</v>
      </c>
      <c r="AD149" s="18">
        <f>'Variables AME'!AC753</f>
        <v>5.6514614861320296E-3</v>
      </c>
      <c r="AE149" s="18">
        <f>'Variables AME'!AD753</f>
        <v>5.5158090682527203E-3</v>
      </c>
      <c r="AF149" s="18">
        <f>'Variables AME'!AE753</f>
        <v>5.3834127218074703E-3</v>
      </c>
      <c r="AG149" s="18">
        <f>'Variables AME'!AF753</f>
        <v>5.2541942961192899E-3</v>
      </c>
      <c r="AH149" s="18">
        <f>'Variables AME'!AG753</f>
        <v>5.1280775076193797E-3</v>
      </c>
      <c r="AI149" s="18">
        <f>'Variables AME'!AH753</f>
        <v>5.0049879118323802E-3</v>
      </c>
      <c r="AJ149" s="18">
        <f>'Variables AME'!AI753</f>
        <v>4.8848528427842697E-3</v>
      </c>
      <c r="AK149" s="18">
        <f>'Variables AME'!AJ753</f>
        <v>4.7676013815357299E-3</v>
      </c>
      <c r="AL149" s="18">
        <f>'Variables AME'!AK753</f>
        <v>4.6531643180655396E-3</v>
      </c>
      <c r="AM149" s="18">
        <f>'Variables AME'!AL753</f>
        <v>4.5414740944725099E-3</v>
      </c>
      <c r="AN149" s="18">
        <f>'Variables AME'!AM753</f>
        <v>4.4324647777712898E-3</v>
      </c>
      <c r="AO149" s="18">
        <f>'Variables AME'!AN753</f>
        <v>4.3260720207473199E-3</v>
      </c>
      <c r="AP149" s="18">
        <f>'Variables AME'!AO753</f>
        <v>4.2222330165079197E-3</v>
      </c>
      <c r="AQ149" s="18">
        <f>'Variables AME'!AP753</f>
        <v>4.1208864683552398E-3</v>
      </c>
      <c r="AR149" s="18">
        <f>'Variables AME'!AQ753</f>
        <v>4.0219725467286697E-3</v>
      </c>
      <c r="AS149" s="18">
        <f>'Variables AME'!AR753</f>
        <v>3.9254328609015102E-3</v>
      </c>
      <c r="AT149" s="18">
        <f>'Variables AME'!AS753</f>
        <v>3.8312104268793399E-3</v>
      </c>
      <c r="AU149" s="18">
        <f>'Variables AME'!AT753</f>
        <v>3.7392496175833899E-3</v>
      </c>
      <c r="AV149" s="18">
        <f>'Variables AME'!AU753</f>
        <v>3.6494961526205099E-3</v>
      </c>
      <c r="AW149" s="18">
        <f>'Variables AME'!AV753</f>
        <v>3.5618970454517201E-3</v>
      </c>
    </row>
    <row r="150" spans="2:49" x14ac:dyDescent="0.25">
      <c r="B150" t="s">
        <v>1716</v>
      </c>
      <c r="C150" s="18">
        <f>'Variables AME'!B754</f>
        <v>5.3569710592371598E-3</v>
      </c>
      <c r="D150" s="18">
        <f>'Variables AME'!C754</f>
        <v>5.3569710592371598E-3</v>
      </c>
      <c r="E150" s="18">
        <f>'Variables AME'!D754</f>
        <v>5.3569661631583396E-3</v>
      </c>
      <c r="F150" s="18">
        <f>'Variables AME'!E754</f>
        <v>5.2240339666088896E-3</v>
      </c>
      <c r="G150" s="18">
        <f>'Variables AME'!F754</f>
        <v>4.74489594115315E-3</v>
      </c>
      <c r="H150" s="18">
        <f>'Variables AME'!G754</f>
        <v>4.3103745050837496E-3</v>
      </c>
      <c r="I150" s="18">
        <f>'Variables AME'!H754</f>
        <v>4.5876188978171998E-3</v>
      </c>
      <c r="J150" s="18">
        <f>'Variables AME'!I754</f>
        <v>4.4181391396644299E-3</v>
      </c>
      <c r="K150" s="18">
        <f>'Variables AME'!J754</f>
        <v>4.3119722944773798E-3</v>
      </c>
      <c r="L150" s="18">
        <f>'Variables AME'!K754</f>
        <v>4.2499527637303303E-3</v>
      </c>
      <c r="M150" s="18">
        <f>'Variables AME'!L754</f>
        <v>4.3392736271037303E-3</v>
      </c>
      <c r="N150" s="18">
        <f>'Variables AME'!M754</f>
        <v>4.37003115136956E-3</v>
      </c>
      <c r="O150" s="18">
        <f>'Variables AME'!N754</f>
        <v>4.3693411466589997E-3</v>
      </c>
      <c r="P150" s="18">
        <f>'Variables AME'!O754</f>
        <v>4.3545491549931998E-3</v>
      </c>
      <c r="Q150" s="18">
        <f>'Variables AME'!P754</f>
        <v>4.3124184920647398E-3</v>
      </c>
      <c r="R150" s="18">
        <f>'Variables AME'!Q754</f>
        <v>4.0571338521937601E-3</v>
      </c>
      <c r="S150" s="18">
        <f>'Variables AME'!R754</f>
        <v>4.0689851962584598E-3</v>
      </c>
      <c r="T150" s="18">
        <f>'Variables AME'!S754</f>
        <v>4.08087115996491E-3</v>
      </c>
      <c r="U150" s="18">
        <f>'Variables AME'!T754</f>
        <v>4.0927918430663599E-3</v>
      </c>
      <c r="V150" s="18">
        <f>'Variables AME'!U754</f>
        <v>4.1047473467868698E-3</v>
      </c>
      <c r="W150" s="18">
        <f>'Variables AME'!V754</f>
        <v>4.1167377740894398E-3</v>
      </c>
      <c r="X150" s="18">
        <f>'Variables AME'!W754</f>
        <v>4.12876322781812E-3</v>
      </c>
      <c r="Y150" s="18">
        <f>'Variables AME'!X754</f>
        <v>4.1408238085034596E-3</v>
      </c>
      <c r="Z150" s="18">
        <f>'Variables AME'!Y754</f>
        <v>4.1529196188663398E-3</v>
      </c>
      <c r="AA150" s="18">
        <f>'Variables AME'!Z754</f>
        <v>4.1650507649382404E-3</v>
      </c>
      <c r="AB150" s="18">
        <f>'Variables AME'!AA754</f>
        <v>4.1772173453194098E-3</v>
      </c>
      <c r="AC150" s="18">
        <f>'Variables AME'!AB754</f>
        <v>4.1894194677103503E-3</v>
      </c>
      <c r="AD150" s="18">
        <f>'Variables AME'!AC754</f>
        <v>4.2016572322216396E-3</v>
      </c>
      <c r="AE150" s="18">
        <f>'Variables AME'!AD754</f>
        <v>4.2139307451363401E-3</v>
      </c>
      <c r="AF150" s="18">
        <f>'Variables AME'!AE754</f>
        <v>4.2262401097376201E-3</v>
      </c>
      <c r="AG150" s="18">
        <f>'Variables AME'!AF754</f>
        <v>4.2385854320492302E-3</v>
      </c>
      <c r="AH150" s="18">
        <f>'Variables AME'!AG754</f>
        <v>4.2509668158185899E-3</v>
      </c>
      <c r="AI150" s="18">
        <f>'Variables AME'!AH754</f>
        <v>4.2633843693436696E-3</v>
      </c>
      <c r="AJ150" s="18">
        <f>'Variables AME'!AI754</f>
        <v>4.2758381927275003E-3</v>
      </c>
      <c r="AK150" s="18">
        <f>'Variables AME'!AJ754</f>
        <v>4.2883283967032502E-3</v>
      </c>
      <c r="AL150" s="18">
        <f>'Variables AME'!AK754</f>
        <v>4.3008550838385404E-3</v>
      </c>
      <c r="AM150" s="18">
        <f>'Variables AME'!AL754</f>
        <v>4.3134183655183598E-3</v>
      </c>
      <c r="AN150" s="18">
        <f>'Variables AME'!AM754</f>
        <v>4.3260183441250202E-3</v>
      </c>
      <c r="AO150" s="18">
        <f>'Variables AME'!AN754</f>
        <v>4.3386551296967502E-3</v>
      </c>
      <c r="AP150" s="18">
        <f>'Variables AME'!AO754</f>
        <v>4.3513288286007399E-3</v>
      </c>
      <c r="AQ150" s="18">
        <f>'Variables AME'!AP754</f>
        <v>4.3640395511535101E-3</v>
      </c>
      <c r="AR150" s="18">
        <f>'Variables AME'!AQ754</f>
        <v>4.3767873985526397E-3</v>
      </c>
      <c r="AS150" s="18">
        <f>'Variables AME'!AR754</f>
        <v>4.38957248764803E-3</v>
      </c>
      <c r="AT150" s="18">
        <f>'Variables AME'!AS754</f>
        <v>4.4023949229137502E-3</v>
      </c>
      <c r="AU150" s="18">
        <f>'Variables AME'!AT754</f>
        <v>4.41525481074064E-3</v>
      </c>
      <c r="AV150" s="18">
        <f>'Variables AME'!AU754</f>
        <v>4.4281522650184398E-3</v>
      </c>
      <c r="AW150" s="18">
        <f>'Variables AME'!AV754</f>
        <v>4.4410873959167497E-3</v>
      </c>
    </row>
    <row r="151" spans="2:49" x14ac:dyDescent="0.25">
      <c r="B151" t="s">
        <v>1717</v>
      </c>
      <c r="C151" s="18">
        <f>'Variables AME'!B755</f>
        <v>0.13760418762080501</v>
      </c>
      <c r="D151" s="18">
        <f>'Variables AME'!C755</f>
        <v>0.13760418762080501</v>
      </c>
      <c r="E151" s="18">
        <f>'Variables AME'!D755</f>
        <v>0.13760406185552801</v>
      </c>
      <c r="F151" s="18">
        <f>'Variables AME'!E755</f>
        <v>0.13243312641871</v>
      </c>
      <c r="G151" s="18">
        <f>'Variables AME'!F755</f>
        <v>0.132202285361605</v>
      </c>
      <c r="H151" s="18">
        <f>'Variables AME'!G755</f>
        <v>0.13241837354041799</v>
      </c>
      <c r="I151" s="18">
        <f>'Variables AME'!H755</f>
        <v>0.13573312695278</v>
      </c>
      <c r="J151" s="18">
        <f>'Variables AME'!I755</f>
        <v>0.13331287324913799</v>
      </c>
      <c r="K151" s="18">
        <f>'Variables AME'!J755</f>
        <v>0.13049846768866599</v>
      </c>
      <c r="L151" s="18">
        <f>'Variables AME'!K755</f>
        <v>0.12853609487418599</v>
      </c>
      <c r="M151" s="18">
        <f>'Variables AME'!L755</f>
        <v>0.13021073936282801</v>
      </c>
      <c r="N151" s="18">
        <f>'Variables AME'!M755</f>
        <v>0.13506279491700501</v>
      </c>
      <c r="O151" s="18">
        <f>'Variables AME'!N755</f>
        <v>0.136175673385766</v>
      </c>
      <c r="P151" s="18">
        <f>'Variables AME'!O755</f>
        <v>0.135730297893916</v>
      </c>
      <c r="Q151" s="18">
        <f>'Variables AME'!P755</f>
        <v>0.133173653600346</v>
      </c>
      <c r="R151" s="18">
        <f>'Variables AME'!Q755</f>
        <v>0.130693233392845</v>
      </c>
      <c r="S151" s="18">
        <f>'Variables AME'!R755</f>
        <v>0.13091834667368801</v>
      </c>
      <c r="T151" s="18">
        <f>'Variables AME'!S755</f>
        <v>0.13091714674892499</v>
      </c>
      <c r="U151" s="18">
        <f>'Variables AME'!T755</f>
        <v>0.130849746390716</v>
      </c>
      <c r="V151" s="18">
        <f>'Variables AME'!U755</f>
        <v>0.130785235258219</v>
      </c>
      <c r="W151" s="18">
        <f>'Variables AME'!V755</f>
        <v>0.13071178199918401</v>
      </c>
      <c r="X151" s="18">
        <f>'Variables AME'!W755</f>
        <v>0.130667529197392</v>
      </c>
      <c r="Y151" s="18">
        <f>'Variables AME'!X755</f>
        <v>0.13062642439454999</v>
      </c>
      <c r="Z151" s="18">
        <f>'Variables AME'!Y755</f>
        <v>0.130615124023234</v>
      </c>
      <c r="AA151" s="18">
        <f>'Variables AME'!Z755</f>
        <v>0.13062917611910099</v>
      </c>
      <c r="AB151" s="18">
        <f>'Variables AME'!AA755</f>
        <v>0.130662571916146</v>
      </c>
      <c r="AC151" s="18">
        <f>'Variables AME'!AB755</f>
        <v>0.130708809784604</v>
      </c>
      <c r="AD151" s="18">
        <f>'Variables AME'!AC755</f>
        <v>0.13076896288956899</v>
      </c>
      <c r="AE151" s="18">
        <f>'Variables AME'!AD755</f>
        <v>0.13082754451780501</v>
      </c>
      <c r="AF151" s="18">
        <f>'Variables AME'!AE755</f>
        <v>0.13087666212666399</v>
      </c>
      <c r="AG151" s="18">
        <f>'Variables AME'!AF755</f>
        <v>0.13091217578325701</v>
      </c>
      <c r="AH151" s="18">
        <f>'Variables AME'!AG755</f>
        <v>0.130935716813675</v>
      </c>
      <c r="AI151" s="18">
        <f>'Variables AME'!AH755</f>
        <v>0.13094142905551701</v>
      </c>
      <c r="AJ151" s="18">
        <f>'Variables AME'!AI755</f>
        <v>0.130933157259711</v>
      </c>
      <c r="AK151" s="18">
        <f>'Variables AME'!AJ755</f>
        <v>0.130921715010619</v>
      </c>
      <c r="AL151" s="18">
        <f>'Variables AME'!AK755</f>
        <v>0.13090756577475501</v>
      </c>
      <c r="AM151" s="18">
        <f>'Variables AME'!AL755</f>
        <v>0.13089208015286499</v>
      </c>
      <c r="AN151" s="18">
        <f>'Variables AME'!AM755</f>
        <v>0.130872307797018</v>
      </c>
      <c r="AO151" s="18">
        <f>'Variables AME'!AN755</f>
        <v>0.13085297565305601</v>
      </c>
      <c r="AP151" s="18">
        <f>'Variables AME'!AO755</f>
        <v>0.13083839223749999</v>
      </c>
      <c r="AQ151" s="18">
        <f>'Variables AME'!AP755</f>
        <v>0.130832522496104</v>
      </c>
      <c r="AR151" s="18">
        <f>'Variables AME'!AQ755</f>
        <v>0.13082918609247801</v>
      </c>
      <c r="AS151" s="18">
        <f>'Variables AME'!AR755</f>
        <v>0.13082938952668899</v>
      </c>
      <c r="AT151" s="18">
        <f>'Variables AME'!AS755</f>
        <v>0.13083241931402201</v>
      </c>
      <c r="AU151" s="18">
        <f>'Variables AME'!AT755</f>
        <v>0.13083448647897</v>
      </c>
      <c r="AV151" s="18">
        <f>'Variables AME'!AU755</f>
        <v>0.130835786907081</v>
      </c>
      <c r="AW151" s="18">
        <f>'Variables AME'!AV755</f>
        <v>0.13085230223306099</v>
      </c>
    </row>
    <row r="152" spans="2:49" x14ac:dyDescent="0.25">
      <c r="B152" t="s">
        <v>1718</v>
      </c>
      <c r="C152" s="18">
        <f>'Variables AME'!B756</f>
        <v>0.12881219552725701</v>
      </c>
      <c r="D152" s="18">
        <f>'Variables AME'!C756</f>
        <v>0.12881219552725701</v>
      </c>
      <c r="E152" s="18">
        <f>'Variables AME'!D756</f>
        <v>0.128812077797544</v>
      </c>
      <c r="F152" s="18">
        <f>'Variables AME'!E756</f>
        <v>0.127294060820768</v>
      </c>
      <c r="G152" s="18">
        <f>'Variables AME'!F756</f>
        <v>0.12628034114859901</v>
      </c>
      <c r="H152" s="18">
        <f>'Variables AME'!G756</f>
        <v>0.13260945230608201</v>
      </c>
      <c r="I152" s="18">
        <f>'Variables AME'!H756</f>
        <v>0.131552571485024</v>
      </c>
      <c r="J152" s="18">
        <f>'Variables AME'!I756</f>
        <v>0.13174775891712201</v>
      </c>
      <c r="K152" s="18">
        <f>'Variables AME'!J756</f>
        <v>0.13136411094650999</v>
      </c>
      <c r="L152" s="18">
        <f>'Variables AME'!K756</f>
        <v>0.13658581090088701</v>
      </c>
      <c r="M152" s="18">
        <f>'Variables AME'!L756</f>
        <v>0.13682788244154101</v>
      </c>
      <c r="N152" s="18">
        <f>'Variables AME'!M756</f>
        <v>0.14283014950085901</v>
      </c>
      <c r="O152" s="18">
        <f>'Variables AME'!N756</f>
        <v>0.142075011767297</v>
      </c>
      <c r="P152" s="18">
        <f>'Variables AME'!O756</f>
        <v>0.13547635350022499</v>
      </c>
      <c r="Q152" s="18">
        <f>'Variables AME'!P756</f>
        <v>0.133974898852188</v>
      </c>
      <c r="R152" s="18">
        <f>'Variables AME'!Q756</f>
        <v>0.13191330658414699</v>
      </c>
      <c r="S152" s="18">
        <f>'Variables AME'!R756</f>
        <v>0.13191330657637501</v>
      </c>
      <c r="T152" s="18">
        <f>'Variables AME'!S756</f>
        <v>0.13191330660598</v>
      </c>
      <c r="U152" s="18">
        <f>'Variables AME'!T756</f>
        <v>0.13191330657410799</v>
      </c>
      <c r="V152" s="18">
        <f>'Variables AME'!U756</f>
        <v>0.13191330658302799</v>
      </c>
      <c r="W152" s="18">
        <f>'Variables AME'!V756</f>
        <v>0.131913306594244</v>
      </c>
      <c r="X152" s="18">
        <f>'Variables AME'!W756</f>
        <v>0.13191330662086201</v>
      </c>
      <c r="Y152" s="18">
        <f>'Variables AME'!X756</f>
        <v>0.13191330658724501</v>
      </c>
      <c r="Z152" s="18">
        <f>'Variables AME'!Y756</f>
        <v>0.13191330656914199</v>
      </c>
      <c r="AA152" s="18">
        <f>'Variables AME'!Z756</f>
        <v>0.13191330656697101</v>
      </c>
      <c r="AB152" s="18">
        <f>'Variables AME'!AA756</f>
        <v>0.13191330659755501</v>
      </c>
      <c r="AC152" s="18">
        <f>'Variables AME'!AB756</f>
        <v>0.13191330659275399</v>
      </c>
      <c r="AD152" s="18">
        <f>'Variables AME'!AC756</f>
        <v>0.13191330660848399</v>
      </c>
      <c r="AE152" s="18">
        <f>'Variables AME'!AD756</f>
        <v>0.13191330662493</v>
      </c>
      <c r="AF152" s="18">
        <f>'Variables AME'!AE756</f>
        <v>0.13191330660207701</v>
      </c>
      <c r="AG152" s="18">
        <f>'Variables AME'!AF756</f>
        <v>0.13191330662215001</v>
      </c>
      <c r="AH152" s="18">
        <f>'Variables AME'!AG756</f>
        <v>0.13191330657900699</v>
      </c>
      <c r="AI152" s="18">
        <f>'Variables AME'!AH756</f>
        <v>0.13191330661401901</v>
      </c>
      <c r="AJ152" s="18">
        <f>'Variables AME'!AI756</f>
        <v>0.13191330661057801</v>
      </c>
      <c r="AK152" s="18">
        <f>'Variables AME'!AJ756</f>
        <v>0.131913306596043</v>
      </c>
      <c r="AL152" s="18">
        <f>'Variables AME'!AK756</f>
        <v>0.13191330658964101</v>
      </c>
      <c r="AM152" s="18">
        <f>'Variables AME'!AL756</f>
        <v>0.131913306591083</v>
      </c>
      <c r="AN152" s="18">
        <f>'Variables AME'!AM756</f>
        <v>0.131913306576395</v>
      </c>
      <c r="AO152" s="18">
        <f>'Variables AME'!AN756</f>
        <v>0.131913306575622</v>
      </c>
      <c r="AP152" s="18">
        <f>'Variables AME'!AO756</f>
        <v>0.13191330660141901</v>
      </c>
      <c r="AQ152" s="18">
        <f>'Variables AME'!AP756</f>
        <v>0.13191330659811901</v>
      </c>
      <c r="AR152" s="18">
        <f>'Variables AME'!AQ756</f>
        <v>0.13191330659738401</v>
      </c>
      <c r="AS152" s="18">
        <f>'Variables AME'!AR756</f>
        <v>0.13191330659046599</v>
      </c>
      <c r="AT152" s="18">
        <f>'Variables AME'!AS756</f>
        <v>0.13191330660737599</v>
      </c>
      <c r="AU152" s="18">
        <f>'Variables AME'!AT756</f>
        <v>0.13191330657160999</v>
      </c>
      <c r="AV152" s="18">
        <f>'Variables AME'!AU756</f>
        <v>0.13191330657474801</v>
      </c>
      <c r="AW152" s="18">
        <f>'Variables AME'!AV756</f>
        <v>0.13191330660172701</v>
      </c>
    </row>
    <row r="153" spans="2:49" x14ac:dyDescent="0.25">
      <c r="B153" t="s">
        <v>1719</v>
      </c>
      <c r="C153" s="18">
        <f>'Variables AME'!B757</f>
        <v>1.86881249557996E-4</v>
      </c>
      <c r="D153" s="18">
        <f>'Variables AME'!C757</f>
        <v>1.86881249557996E-4</v>
      </c>
      <c r="E153" s="18">
        <f>'Variables AME'!D757</f>
        <v>1.86881078749025E-4</v>
      </c>
      <c r="F153" s="18">
        <f>'Variables AME'!E757</f>
        <v>1.82440340276319E-4</v>
      </c>
      <c r="G153" s="18">
        <f>'Variables AME'!F757</f>
        <v>1.7405719714949899E-4</v>
      </c>
      <c r="H153" s="18">
        <f>'Variables AME'!G757</f>
        <v>1.77943952728603E-4</v>
      </c>
      <c r="I153" s="18">
        <f>'Variables AME'!H757</f>
        <v>1.9151296664653801E-4</v>
      </c>
      <c r="J153" s="18">
        <f>'Variables AME'!I757</f>
        <v>1.8809525848912601E-4</v>
      </c>
      <c r="K153" s="18">
        <f>'Variables AME'!J757</f>
        <v>1.86461740774699E-4</v>
      </c>
      <c r="L153" s="18">
        <f>'Variables AME'!K757</f>
        <v>1.8856918103894201E-4</v>
      </c>
      <c r="M153" s="18">
        <f>'Variables AME'!L757</f>
        <v>1.93688012961537E-4</v>
      </c>
      <c r="N153" s="18">
        <f>'Variables AME'!M757</f>
        <v>2.0128473794974399E-4</v>
      </c>
      <c r="O153" s="18">
        <f>'Variables AME'!N757</f>
        <v>2.0696315319814E-4</v>
      </c>
      <c r="P153" s="18">
        <f>'Variables AME'!O757</f>
        <v>2.0520117583829999E-4</v>
      </c>
      <c r="Q153" s="18">
        <f>'Variables AME'!P757</f>
        <v>2.0505229336782699E-4</v>
      </c>
      <c r="R153" s="18">
        <f>'Variables AME'!Q757</f>
        <v>2.0533532533091901E-4</v>
      </c>
      <c r="S153" s="18">
        <f>'Variables AME'!R757</f>
        <v>2.0533532531755801E-4</v>
      </c>
      <c r="T153" s="18">
        <f>'Variables AME'!S757</f>
        <v>2.05335325367174E-4</v>
      </c>
      <c r="U153" s="18">
        <f>'Variables AME'!T757</f>
        <v>2.0533532533745501E-4</v>
      </c>
      <c r="V153" s="18">
        <f>'Variables AME'!U757</f>
        <v>2.0533532532319301E-4</v>
      </c>
      <c r="W153" s="18">
        <f>'Variables AME'!V757</f>
        <v>2.0533532535322701E-4</v>
      </c>
      <c r="X153" s="18">
        <f>'Variables AME'!W757</f>
        <v>2.05335325364097E-4</v>
      </c>
      <c r="Y153" s="18">
        <f>'Variables AME'!X757</f>
        <v>2.0533532535321899E-4</v>
      </c>
      <c r="Z153" s="18">
        <f>'Variables AME'!Y757</f>
        <v>2.05335325310552E-4</v>
      </c>
      <c r="AA153" s="18">
        <f>'Variables AME'!Z757</f>
        <v>2.0533532533065701E-4</v>
      </c>
      <c r="AB153" s="18">
        <f>'Variables AME'!AA757</f>
        <v>2.05335325328608E-4</v>
      </c>
      <c r="AC153" s="18">
        <f>'Variables AME'!AB757</f>
        <v>2.0533532536109401E-4</v>
      </c>
      <c r="AD153" s="18">
        <f>'Variables AME'!AC757</f>
        <v>2.0533532537273999E-4</v>
      </c>
      <c r="AE153" s="18">
        <f>'Variables AME'!AD757</f>
        <v>2.0533532538399499E-4</v>
      </c>
      <c r="AF153" s="18">
        <f>'Variables AME'!AE757</f>
        <v>2.0533532534075299E-4</v>
      </c>
      <c r="AG153" s="18">
        <f>'Variables AME'!AF757</f>
        <v>2.05335325356622E-4</v>
      </c>
      <c r="AH153" s="18">
        <f>'Variables AME'!AG757</f>
        <v>2.05335325339977E-4</v>
      </c>
      <c r="AI153" s="18">
        <f>'Variables AME'!AH757</f>
        <v>2.0533532534575401E-4</v>
      </c>
      <c r="AJ153" s="18">
        <f>'Variables AME'!AI757</f>
        <v>2.0533532535743599E-4</v>
      </c>
      <c r="AK153" s="18">
        <f>'Variables AME'!AJ757</f>
        <v>2.05335325346763E-4</v>
      </c>
      <c r="AL153" s="18">
        <f>'Variables AME'!AK757</f>
        <v>2.05335325359891E-4</v>
      </c>
      <c r="AM153" s="18">
        <f>'Variables AME'!AL757</f>
        <v>2.05335325308E-4</v>
      </c>
      <c r="AN153" s="18">
        <f>'Variables AME'!AM757</f>
        <v>2.05335325331816E-4</v>
      </c>
      <c r="AO153" s="18">
        <f>'Variables AME'!AN757</f>
        <v>2.0533532531844301E-4</v>
      </c>
      <c r="AP153" s="18">
        <f>'Variables AME'!AO757</f>
        <v>2.0533532535701199E-4</v>
      </c>
      <c r="AQ153" s="18">
        <f>'Variables AME'!AP757</f>
        <v>2.0533532534078999E-4</v>
      </c>
      <c r="AR153" s="18">
        <f>'Variables AME'!AQ757</f>
        <v>2.0533532536566701E-4</v>
      </c>
      <c r="AS153" s="18">
        <f>'Variables AME'!AR757</f>
        <v>2.05335325331188E-4</v>
      </c>
      <c r="AT153" s="18">
        <f>'Variables AME'!AS757</f>
        <v>2.05335325361825E-4</v>
      </c>
      <c r="AU153" s="18">
        <f>'Variables AME'!AT757</f>
        <v>2.0533532531489401E-4</v>
      </c>
      <c r="AV153" s="18">
        <f>'Variables AME'!AU757</f>
        <v>2.0533532533347499E-4</v>
      </c>
      <c r="AW153" s="18">
        <f>'Variables AME'!AV757</f>
        <v>2.0533532536065499E-4</v>
      </c>
    </row>
    <row r="154" spans="2:49" x14ac:dyDescent="0.25">
      <c r="B154" t="s">
        <v>1720</v>
      </c>
      <c r="C154" s="18">
        <f>'Variables AME'!B758</f>
        <v>2.6238225596263598E-4</v>
      </c>
      <c r="D154" s="18">
        <f>'Variables AME'!C758</f>
        <v>2.6238225596263598E-4</v>
      </c>
      <c r="E154" s="18">
        <f>'Variables AME'!D758</f>
        <v>2.6238201615469398E-4</v>
      </c>
      <c r="F154" s="18">
        <f>'Variables AME'!E758</f>
        <v>2.5614719599355599E-4</v>
      </c>
      <c r="G154" s="18">
        <f>'Variables AME'!F758</f>
        <v>2.4437721899967402E-4</v>
      </c>
      <c r="H154" s="18">
        <f>'Variables AME'!G758</f>
        <v>2.4983424428315397E-4</v>
      </c>
      <c r="I154" s="18">
        <f>'Variables AME'!H758</f>
        <v>2.6888521106134598E-4</v>
      </c>
      <c r="J154" s="18">
        <f>'Variables AME'!I758</f>
        <v>2.6408673088269E-4</v>
      </c>
      <c r="K154" s="18">
        <f>'Variables AME'!J758</f>
        <v>2.6179326341413601E-4</v>
      </c>
      <c r="L154" s="18">
        <f>'Variables AME'!K758</f>
        <v>2.6475212059254798E-4</v>
      </c>
      <c r="M154" s="18">
        <f>'Variables AME'!L758</f>
        <v>2.7193898753810999E-4</v>
      </c>
      <c r="N154" s="18">
        <f>'Variables AME'!M758</f>
        <v>2.8260482933599798E-4</v>
      </c>
      <c r="O154" s="18">
        <f>'Variables AME'!N758</f>
        <v>2.90577354116728E-4</v>
      </c>
      <c r="P154" s="18">
        <f>'Variables AME'!O758</f>
        <v>2.8810352867450999E-4</v>
      </c>
      <c r="Q154" s="18">
        <f>'Variables AME'!P758</f>
        <v>2.8789449689941101E-4</v>
      </c>
      <c r="R154" s="18">
        <f>'Variables AME'!Q758</f>
        <v>2.8829187526666002E-4</v>
      </c>
      <c r="S154" s="18">
        <f>'Variables AME'!R758</f>
        <v>2.8829187525994903E-4</v>
      </c>
      <c r="T154" s="18">
        <f>'Variables AME'!S758</f>
        <v>2.8829187532509001E-4</v>
      </c>
      <c r="U154" s="18">
        <f>'Variables AME'!T758</f>
        <v>2.8829187525763903E-4</v>
      </c>
      <c r="V154" s="18">
        <f>'Variables AME'!U758</f>
        <v>2.8829187526117401E-4</v>
      </c>
      <c r="W154" s="18">
        <f>'Variables AME'!V758</f>
        <v>2.8829187532996003E-4</v>
      </c>
      <c r="X154" s="18">
        <f>'Variables AME'!W758</f>
        <v>2.8829187531807701E-4</v>
      </c>
      <c r="Y154" s="18">
        <f>'Variables AME'!X758</f>
        <v>2.88291875316414E-4</v>
      </c>
      <c r="Z154" s="18">
        <f>'Variables AME'!Y758</f>
        <v>2.8829187527603598E-4</v>
      </c>
      <c r="AA154" s="18">
        <f>'Variables AME'!Z758</f>
        <v>2.8829187526052002E-4</v>
      </c>
      <c r="AB154" s="18">
        <f>'Variables AME'!AA758</f>
        <v>2.8829187527207903E-4</v>
      </c>
      <c r="AC154" s="18">
        <f>'Variables AME'!AB758</f>
        <v>2.8829187532138599E-4</v>
      </c>
      <c r="AD154" s="18">
        <f>'Variables AME'!AC758</f>
        <v>2.8829187531448797E-4</v>
      </c>
      <c r="AE154" s="18">
        <f>'Variables AME'!AD758</f>
        <v>2.8829187532484303E-4</v>
      </c>
      <c r="AF154" s="18">
        <f>'Variables AME'!AE758</f>
        <v>2.8829187528549402E-4</v>
      </c>
      <c r="AG154" s="18">
        <f>'Variables AME'!AF758</f>
        <v>2.88291875326496E-4</v>
      </c>
      <c r="AH154" s="18">
        <f>'Variables AME'!AG758</f>
        <v>2.88291875282088E-4</v>
      </c>
      <c r="AI154" s="18">
        <f>'Variables AME'!AH758</f>
        <v>2.88291875290462E-4</v>
      </c>
      <c r="AJ154" s="18">
        <f>'Variables AME'!AI758</f>
        <v>2.8829187529979801E-4</v>
      </c>
      <c r="AK154" s="18">
        <f>'Variables AME'!AJ758</f>
        <v>2.8829187527569701E-4</v>
      </c>
      <c r="AL154" s="18">
        <f>'Variables AME'!AK758</f>
        <v>2.8829187529428799E-4</v>
      </c>
      <c r="AM154" s="18">
        <f>'Variables AME'!AL758</f>
        <v>2.8829187526440602E-4</v>
      </c>
      <c r="AN154" s="18">
        <f>'Variables AME'!AM758</f>
        <v>2.88291875276613E-4</v>
      </c>
      <c r="AO154" s="18">
        <f>'Variables AME'!AN758</f>
        <v>2.8829187525618798E-4</v>
      </c>
      <c r="AP154" s="18">
        <f>'Variables AME'!AO758</f>
        <v>2.8829187533307499E-4</v>
      </c>
      <c r="AQ154" s="18">
        <f>'Variables AME'!AP758</f>
        <v>2.88291875281289E-4</v>
      </c>
      <c r="AR154" s="18">
        <f>'Variables AME'!AQ758</f>
        <v>2.8829187529533701E-4</v>
      </c>
      <c r="AS154" s="18">
        <f>'Variables AME'!AR758</f>
        <v>2.8829187526403202E-4</v>
      </c>
      <c r="AT154" s="18">
        <f>'Variables AME'!AS758</f>
        <v>2.8829187533781897E-4</v>
      </c>
      <c r="AU154" s="18">
        <f>'Variables AME'!AT758</f>
        <v>2.88291875261866E-4</v>
      </c>
      <c r="AV154" s="18">
        <f>'Variables AME'!AU758</f>
        <v>2.8829187527149399E-4</v>
      </c>
      <c r="AW154" s="18">
        <f>'Variables AME'!AV758</f>
        <v>2.8829187533191799E-4</v>
      </c>
    </row>
    <row r="155" spans="2:49" x14ac:dyDescent="0.25">
      <c r="B155" t="s">
        <v>1662</v>
      </c>
      <c r="C155" s="18">
        <f>'Variables AME'!B759</f>
        <v>1.45222339431568E-3</v>
      </c>
      <c r="D155" s="18">
        <f>'Variables AME'!C759</f>
        <v>1.45222339431568E-3</v>
      </c>
      <c r="E155" s="18">
        <f>'Variables AME'!D759</f>
        <v>1.45222206715931E-3</v>
      </c>
      <c r="F155" s="18">
        <f>'Variables AME'!E759</f>
        <v>1.41771382020148E-3</v>
      </c>
      <c r="G155" s="18">
        <f>'Variables AME'!F759</f>
        <v>1.3525697961859599E-3</v>
      </c>
      <c r="H155" s="18">
        <f>'Variables AME'!G759</f>
        <v>1.3827731334684901E-3</v>
      </c>
      <c r="I155" s="18">
        <f>'Variables AME'!H759</f>
        <v>1.4882157046581599E-3</v>
      </c>
      <c r="J155" s="18">
        <f>'Variables AME'!I759</f>
        <v>1.4616572577357901E-3</v>
      </c>
      <c r="K155" s="18">
        <f>'Variables AME'!J759</f>
        <v>1.4489634606188299E-3</v>
      </c>
      <c r="L155" s="18">
        <f>'Variables AME'!K759</f>
        <v>1.4653400314704099E-3</v>
      </c>
      <c r="M155" s="18">
        <f>'Variables AME'!L759</f>
        <v>1.505117631227E-3</v>
      </c>
      <c r="N155" s="18">
        <f>'Variables AME'!M759</f>
        <v>1.56415052930528E-3</v>
      </c>
      <c r="O155" s="18">
        <f>'Variables AME'!N759</f>
        <v>1.60827655821058E-3</v>
      </c>
      <c r="P155" s="18">
        <f>'Variables AME'!O759</f>
        <v>1.59458452269627E-3</v>
      </c>
      <c r="Q155" s="18">
        <f>'Variables AME'!P759</f>
        <v>1.59342758138242E-3</v>
      </c>
      <c r="R155" s="18">
        <f>'Variables AME'!Q759</f>
        <v>1.5956269759956E-3</v>
      </c>
      <c r="S155" s="18">
        <f>'Variables AME'!R759</f>
        <v>1.59562697614459E-3</v>
      </c>
      <c r="T155" s="18">
        <f>'Variables AME'!S759</f>
        <v>1.5956269763572201E-3</v>
      </c>
      <c r="U155" s="18">
        <f>'Variables AME'!T759</f>
        <v>1.5956269762141E-3</v>
      </c>
      <c r="V155" s="18">
        <f>'Variables AME'!U759</f>
        <v>1.5956269761556901E-3</v>
      </c>
      <c r="W155" s="18">
        <f>'Variables AME'!V759</f>
        <v>1.5956269764330899E-3</v>
      </c>
      <c r="X155" s="18">
        <f>'Variables AME'!W759</f>
        <v>1.5956269764774299E-3</v>
      </c>
      <c r="Y155" s="18">
        <f>'Variables AME'!X759</f>
        <v>1.5956269762463799E-3</v>
      </c>
      <c r="Z155" s="18">
        <f>'Variables AME'!Y759</f>
        <v>1.5956269761161601E-3</v>
      </c>
      <c r="AA155" s="18">
        <f>'Variables AME'!Z759</f>
        <v>1.5956269761572099E-3</v>
      </c>
      <c r="AB155" s="18">
        <f>'Variables AME'!AA759</f>
        <v>1.5956269762210499E-3</v>
      </c>
      <c r="AC155" s="18">
        <f>'Variables AME'!AB759</f>
        <v>1.5956269762686401E-3</v>
      </c>
      <c r="AD155" s="18">
        <f>'Variables AME'!AC759</f>
        <v>1.5956269762122399E-3</v>
      </c>
      <c r="AE155" s="18">
        <f>'Variables AME'!AD759</f>
        <v>1.59562697639917E-3</v>
      </c>
      <c r="AF155" s="18">
        <f>'Variables AME'!AE759</f>
        <v>1.59562697617265E-3</v>
      </c>
      <c r="AG155" s="18">
        <f>'Variables AME'!AF759</f>
        <v>1.5956269764875301E-3</v>
      </c>
      <c r="AH155" s="18">
        <f>'Variables AME'!AG759</f>
        <v>1.59562697604859E-3</v>
      </c>
      <c r="AI155" s="18">
        <f>'Variables AME'!AH759</f>
        <v>1.5956269761396801E-3</v>
      </c>
      <c r="AJ155" s="18">
        <f>'Variables AME'!AI759</f>
        <v>1.5956269762550401E-3</v>
      </c>
      <c r="AK155" s="18">
        <f>'Variables AME'!AJ759</f>
        <v>1.5956269761359099E-3</v>
      </c>
      <c r="AL155" s="18">
        <f>'Variables AME'!AK759</f>
        <v>1.5956269761767501E-3</v>
      </c>
      <c r="AM155" s="18">
        <f>'Variables AME'!AL759</f>
        <v>1.59562697608839E-3</v>
      </c>
      <c r="AN155" s="18">
        <f>'Variables AME'!AM759</f>
        <v>1.5956269761501099E-3</v>
      </c>
      <c r="AO155" s="18">
        <f>'Variables AME'!AN759</f>
        <v>1.5956269760430801E-3</v>
      </c>
      <c r="AP155" s="18">
        <f>'Variables AME'!AO759</f>
        <v>1.5956269762747899E-3</v>
      </c>
      <c r="AQ155" s="18">
        <f>'Variables AME'!AP759</f>
        <v>1.5956269761321399E-3</v>
      </c>
      <c r="AR155" s="18">
        <f>'Variables AME'!AQ759</f>
        <v>1.59562697616598E-3</v>
      </c>
      <c r="AS155" s="18">
        <f>'Variables AME'!AR759</f>
        <v>1.59562697596183E-3</v>
      </c>
      <c r="AT155" s="18">
        <f>'Variables AME'!AS759</f>
        <v>1.5956269765187599E-3</v>
      </c>
      <c r="AU155" s="18">
        <f>'Variables AME'!AT759</f>
        <v>1.59562697611783E-3</v>
      </c>
      <c r="AV155" s="18">
        <f>'Variables AME'!AU759</f>
        <v>1.59562697615211E-3</v>
      </c>
      <c r="AW155" s="18">
        <f>'Variables AME'!AV759</f>
        <v>1.59562697629428E-3</v>
      </c>
    </row>
    <row r="156" spans="2:49" x14ac:dyDescent="0.25">
      <c r="B156" t="s">
        <v>1721</v>
      </c>
      <c r="C156" s="18">
        <f>'Variables AME'!B760</f>
        <v>3.9170044355003501E-4</v>
      </c>
      <c r="D156" s="18">
        <f>'Variables AME'!C760</f>
        <v>3.9170044355003501E-4</v>
      </c>
      <c r="E156" s="18">
        <f>'Variables AME'!D760</f>
        <v>3.9170008555708998E-4</v>
      </c>
      <c r="F156" s="18">
        <f>'Variables AME'!E760</f>
        <v>4.2275756153188599E-4</v>
      </c>
      <c r="G156" s="18">
        <f>'Variables AME'!F760</f>
        <v>4.2224676790418602E-4</v>
      </c>
      <c r="H156" s="18">
        <f>'Variables AME'!G760</f>
        <v>2.8742014517988898E-4</v>
      </c>
      <c r="I156" s="18">
        <f>'Variables AME'!H760</f>
        <v>2.7963466839263899E-4</v>
      </c>
      <c r="J156" s="18">
        <f>'Variables AME'!I760</f>
        <v>1.8229534518679401E-4</v>
      </c>
      <c r="K156" s="18">
        <f>'Variables AME'!J760</f>
        <v>1.36772268884427E-4</v>
      </c>
      <c r="L156" s="18">
        <f>'Variables AME'!K760</f>
        <v>1.1260804803364101E-4</v>
      </c>
      <c r="M156" s="18">
        <f>'Variables AME'!L760</f>
        <v>7.5559616162330996E-5</v>
      </c>
      <c r="N156" s="18">
        <f>'Variables AME'!M760</f>
        <v>1.8755382811016499E-4</v>
      </c>
      <c r="O156" s="18">
        <f>'Variables AME'!N760</f>
        <v>1.5638430639698501E-4</v>
      </c>
      <c r="P156" s="18">
        <f>'Variables AME'!O760</f>
        <v>1.16469222894618E-4</v>
      </c>
      <c r="Q156" s="18">
        <f>'Variables AME'!P760</f>
        <v>3.4337219912705501E-4</v>
      </c>
      <c r="R156" s="18">
        <f>'Variables AME'!Q760</f>
        <v>3.5052337285624798E-4</v>
      </c>
      <c r="S156" s="18">
        <f>'Variables AME'!R760</f>
        <v>3.5052337276894499E-4</v>
      </c>
      <c r="T156" s="18">
        <f>'Variables AME'!S760</f>
        <v>3.5052337279199599E-4</v>
      </c>
      <c r="U156" s="18">
        <f>'Variables AME'!T760</f>
        <v>3.5052337291023101E-4</v>
      </c>
      <c r="V156" s="18">
        <f>'Variables AME'!U760</f>
        <v>3.5052337291704099E-4</v>
      </c>
      <c r="W156" s="18">
        <f>'Variables AME'!V760</f>
        <v>3.5052337290619197E-4</v>
      </c>
      <c r="X156" s="18">
        <f>'Variables AME'!W760</f>
        <v>3.5052337276768601E-4</v>
      </c>
      <c r="Y156" s="18">
        <f>'Variables AME'!X760</f>
        <v>3.5052337282496702E-4</v>
      </c>
      <c r="Z156" s="18">
        <f>'Variables AME'!Y760</f>
        <v>3.5052337279959799E-4</v>
      </c>
      <c r="AA156" s="18">
        <f>'Variables AME'!Z760</f>
        <v>3.5052337280573202E-4</v>
      </c>
      <c r="AB156" s="18">
        <f>'Variables AME'!AA760</f>
        <v>3.50523372908651E-4</v>
      </c>
      <c r="AC156" s="18">
        <f>'Variables AME'!AB760</f>
        <v>3.5052337297895397E-4</v>
      </c>
      <c r="AD156" s="18">
        <f>'Variables AME'!AC760</f>
        <v>3.5052337296352198E-4</v>
      </c>
      <c r="AE156" s="18">
        <f>'Variables AME'!AD760</f>
        <v>3.5052337286976397E-4</v>
      </c>
      <c r="AF156" s="18">
        <f>'Variables AME'!AE760</f>
        <v>3.5052337278910698E-4</v>
      </c>
      <c r="AG156" s="18">
        <f>'Variables AME'!AF760</f>
        <v>3.5052337278439899E-4</v>
      </c>
      <c r="AH156" s="18">
        <f>'Variables AME'!AG760</f>
        <v>3.5052337296422801E-4</v>
      </c>
      <c r="AI156" s="18">
        <f>'Variables AME'!AH760</f>
        <v>3.5052337288461299E-4</v>
      </c>
      <c r="AJ156" s="18">
        <f>'Variables AME'!AI760</f>
        <v>3.5052337283011801E-4</v>
      </c>
      <c r="AK156" s="18">
        <f>'Variables AME'!AJ760</f>
        <v>3.5052337284909398E-4</v>
      </c>
      <c r="AL156" s="18">
        <f>'Variables AME'!AK760</f>
        <v>3.5052337278591601E-4</v>
      </c>
      <c r="AM156" s="18">
        <f>'Variables AME'!AL760</f>
        <v>3.5052337273217102E-4</v>
      </c>
      <c r="AN156" s="18">
        <f>'Variables AME'!AM760</f>
        <v>3.5052337290623897E-4</v>
      </c>
      <c r="AO156" s="18">
        <f>'Variables AME'!AN760</f>
        <v>3.5052337291525802E-4</v>
      </c>
      <c r="AP156" s="18">
        <f>'Variables AME'!AO760</f>
        <v>3.50523372798919E-4</v>
      </c>
      <c r="AQ156" s="18">
        <f>'Variables AME'!AP760</f>
        <v>3.50523372776394E-4</v>
      </c>
      <c r="AR156" s="18">
        <f>'Variables AME'!AQ760</f>
        <v>3.5052337285757998E-4</v>
      </c>
      <c r="AS156" s="18">
        <f>'Variables AME'!AR760</f>
        <v>3.5052337285678499E-4</v>
      </c>
      <c r="AT156" s="18">
        <f>'Variables AME'!AS760</f>
        <v>3.5052337299817102E-4</v>
      </c>
      <c r="AU156" s="18">
        <f>'Variables AME'!AT760</f>
        <v>3.5052337281024903E-4</v>
      </c>
      <c r="AV156" s="18">
        <f>'Variables AME'!AU760</f>
        <v>3.5052337287315102E-4</v>
      </c>
      <c r="AW156" s="18">
        <f>'Variables AME'!AV760</f>
        <v>3.5052337305588099E-4</v>
      </c>
    </row>
    <row r="157" spans="2:49" x14ac:dyDescent="0.25">
      <c r="B157" t="s">
        <v>1682</v>
      </c>
      <c r="C157" s="18">
        <f>'Variables AME'!B761</f>
        <v>7.5044682578022902E-4</v>
      </c>
      <c r="D157" s="18">
        <f>'Variables AME'!C761</f>
        <v>7.5044682578022902E-4</v>
      </c>
      <c r="E157" s="18">
        <f>'Variables AME'!D761</f>
        <v>7.5044613973060598E-4</v>
      </c>
      <c r="F157" s="18">
        <f>'Variables AME'!E761</f>
        <v>7.2443651617643196E-4</v>
      </c>
      <c r="G157" s="18">
        <f>'Variables AME'!F761</f>
        <v>7.1859986248301805E-4</v>
      </c>
      <c r="H157" s="18">
        <f>'Variables AME'!G761</f>
        <v>5.2960840950172202E-4</v>
      </c>
      <c r="I157" s="18">
        <f>'Variables AME'!H761</f>
        <v>6.26946871346698E-4</v>
      </c>
      <c r="J157" s="18">
        <f>'Variables AME'!I761</f>
        <v>6.9112094843367202E-4</v>
      </c>
      <c r="K157" s="18">
        <f>'Variables AME'!J761</f>
        <v>6.69477321978719E-4</v>
      </c>
      <c r="L157" s="18">
        <f>'Variables AME'!K761</f>
        <v>7.87058599782559E-4</v>
      </c>
      <c r="M157" s="18">
        <f>'Variables AME'!L761</f>
        <v>6.9480937171741196E-4</v>
      </c>
      <c r="N157" s="18">
        <f>'Variables AME'!M761</f>
        <v>7.2811630037773701E-4</v>
      </c>
      <c r="O157" s="18">
        <f>'Variables AME'!N761</f>
        <v>7.0981624110741002E-4</v>
      </c>
      <c r="P157" s="18">
        <f>'Variables AME'!O761</f>
        <v>6.5557916209730595E-4</v>
      </c>
      <c r="Q157" s="18">
        <f>'Variables AME'!P761</f>
        <v>7.3345924117892004E-4</v>
      </c>
      <c r="R157" s="18">
        <f>'Variables AME'!Q761</f>
        <v>6.9784118594911899E-4</v>
      </c>
      <c r="S157" s="18">
        <f>'Variables AME'!R761</f>
        <v>6.9784118619359899E-4</v>
      </c>
      <c r="T157" s="18">
        <f>'Variables AME'!S761</f>
        <v>6.97841186377637E-4</v>
      </c>
      <c r="U157" s="18">
        <f>'Variables AME'!T761</f>
        <v>6.9784118626203503E-4</v>
      </c>
      <c r="V157" s="18">
        <f>'Variables AME'!U761</f>
        <v>6.9784118623363999E-4</v>
      </c>
      <c r="W157" s="18">
        <f>'Variables AME'!V761</f>
        <v>6.9784118629003704E-4</v>
      </c>
      <c r="X157" s="18">
        <f>'Variables AME'!W761</f>
        <v>6.9784118636563098E-4</v>
      </c>
      <c r="Y157" s="18">
        <f>'Variables AME'!X761</f>
        <v>6.9784118612278595E-4</v>
      </c>
      <c r="Z157" s="18">
        <f>'Variables AME'!Y761</f>
        <v>6.9784118614955198E-4</v>
      </c>
      <c r="AA157" s="18">
        <f>'Variables AME'!Z761</f>
        <v>6.9784118616333403E-4</v>
      </c>
      <c r="AB157" s="18">
        <f>'Variables AME'!AA761</f>
        <v>6.9784118609927297E-4</v>
      </c>
      <c r="AC157" s="18">
        <f>'Variables AME'!AB761</f>
        <v>6.9784118630607402E-4</v>
      </c>
      <c r="AD157" s="18">
        <f>'Variables AME'!AC761</f>
        <v>6.97841186115536E-4</v>
      </c>
      <c r="AE157" s="18">
        <f>'Variables AME'!AD761</f>
        <v>6.9784118625643295E-4</v>
      </c>
      <c r="AF157" s="18">
        <f>'Variables AME'!AE761</f>
        <v>6.9784118618832196E-4</v>
      </c>
      <c r="AG157" s="18">
        <f>'Variables AME'!AF761</f>
        <v>6.97841186101085E-4</v>
      </c>
      <c r="AH157" s="18">
        <f>'Variables AME'!AG761</f>
        <v>6.9784118608995198E-4</v>
      </c>
      <c r="AI157" s="18">
        <f>'Variables AME'!AH761</f>
        <v>6.9784118615657902E-4</v>
      </c>
      <c r="AJ157" s="18">
        <f>'Variables AME'!AI761</f>
        <v>6.9784118614448496E-4</v>
      </c>
      <c r="AK157" s="18">
        <f>'Variables AME'!AJ761</f>
        <v>6.9784118604285001E-4</v>
      </c>
      <c r="AL157" s="18">
        <f>'Variables AME'!AK761</f>
        <v>6.9784118616298102E-4</v>
      </c>
      <c r="AM157" s="18">
        <f>'Variables AME'!AL761</f>
        <v>6.9784118607151902E-4</v>
      </c>
      <c r="AN157" s="18">
        <f>'Variables AME'!AM761</f>
        <v>6.9784118616093599E-4</v>
      </c>
      <c r="AO157" s="18">
        <f>'Variables AME'!AN761</f>
        <v>6.9784118602027204E-4</v>
      </c>
      <c r="AP157" s="18">
        <f>'Variables AME'!AO761</f>
        <v>6.9784118620299198E-4</v>
      </c>
      <c r="AQ157" s="18">
        <f>'Variables AME'!AP761</f>
        <v>6.9784118624204201E-4</v>
      </c>
      <c r="AR157" s="18">
        <f>'Variables AME'!AQ761</f>
        <v>6.9784118624660195E-4</v>
      </c>
      <c r="AS157" s="18">
        <f>'Variables AME'!AR761</f>
        <v>6.9784118611201701E-4</v>
      </c>
      <c r="AT157" s="18">
        <f>'Variables AME'!AS761</f>
        <v>6.9784118634722198E-4</v>
      </c>
      <c r="AU157" s="18">
        <f>'Variables AME'!AT761</f>
        <v>6.9784118604572E-4</v>
      </c>
      <c r="AV157" s="18">
        <f>'Variables AME'!AU761</f>
        <v>6.9784118622899603E-4</v>
      </c>
      <c r="AW157" s="18">
        <f>'Variables AME'!AV761</f>
        <v>6.9784118626513801E-4</v>
      </c>
    </row>
    <row r="158" spans="2:49" x14ac:dyDescent="0.25">
      <c r="B158" t="s">
        <v>1702</v>
      </c>
      <c r="C158" s="18">
        <f>'Variables AME'!B762</f>
        <v>0.15362918390372299</v>
      </c>
      <c r="D158" s="18">
        <f>'Variables AME'!C762</f>
        <v>0.15362918390372299</v>
      </c>
      <c r="E158" s="18">
        <f>'Variables AME'!D762</f>
        <v>0.15362904349217599</v>
      </c>
      <c r="F158" s="18">
        <f>'Variables AME'!E762</f>
        <v>0.15009486647099299</v>
      </c>
      <c r="G158" s="18">
        <f>'Variables AME'!F762</f>
        <v>0.14888160062226399</v>
      </c>
      <c r="H158" s="18">
        <f>'Variables AME'!G762</f>
        <v>0.15459920420364701</v>
      </c>
      <c r="I158" s="18">
        <f>'Variables AME'!H762</f>
        <v>0.16059682536940201</v>
      </c>
      <c r="J158" s="18">
        <f>'Variables AME'!I762</f>
        <v>0.157500679019143</v>
      </c>
      <c r="K158" s="18">
        <f>'Variables AME'!J762</f>
        <v>0.160791550900381</v>
      </c>
      <c r="L158" s="18">
        <f>'Variables AME'!K762</f>
        <v>0.161504183105834</v>
      </c>
      <c r="M158" s="18">
        <f>'Variables AME'!L762</f>
        <v>0.167187605748367</v>
      </c>
      <c r="N158" s="18">
        <f>'Variables AME'!M762</f>
        <v>0.17504564176142001</v>
      </c>
      <c r="O158" s="18">
        <f>'Variables AME'!N762</f>
        <v>0.17394408436747999</v>
      </c>
      <c r="P158" s="18">
        <f>'Variables AME'!O762</f>
        <v>0.17464352477655601</v>
      </c>
      <c r="Q158" s="18">
        <f>'Variables AME'!P762</f>
        <v>0.17439367904256001</v>
      </c>
      <c r="R158" s="18">
        <f>'Variables AME'!Q762</f>
        <v>0.17494741041547501</v>
      </c>
      <c r="S158" s="18">
        <f>'Variables AME'!R762</f>
        <v>0.17494741038880399</v>
      </c>
      <c r="T158" s="18">
        <f>'Variables AME'!S762</f>
        <v>0.17494741045069301</v>
      </c>
      <c r="U158" s="18">
        <f>'Variables AME'!T762</f>
        <v>0.17494741040214001</v>
      </c>
      <c r="V158" s="18">
        <f>'Variables AME'!U762</f>
        <v>0.17494741040501799</v>
      </c>
      <c r="W158" s="18">
        <f>'Variables AME'!V762</f>
        <v>0.174947410450535</v>
      </c>
      <c r="X158" s="18">
        <f>'Variables AME'!W762</f>
        <v>0.17494741044449</v>
      </c>
      <c r="Y158" s="18">
        <f>'Variables AME'!X762</f>
        <v>0.17494741043784501</v>
      </c>
      <c r="Z158" s="18">
        <f>'Variables AME'!Y762</f>
        <v>0.17494741039227901</v>
      </c>
      <c r="AA158" s="18">
        <f>'Variables AME'!Z762</f>
        <v>0.174947410414583</v>
      </c>
      <c r="AB158" s="18">
        <f>'Variables AME'!AA762</f>
        <v>0.174947410412986</v>
      </c>
      <c r="AC158" s="18">
        <f>'Variables AME'!AB762</f>
        <v>0.174947410423449</v>
      </c>
      <c r="AD158" s="18">
        <f>'Variables AME'!AC762</f>
        <v>0.17494741044303699</v>
      </c>
      <c r="AE158" s="18">
        <f>'Variables AME'!AD762</f>
        <v>0.17494741046154499</v>
      </c>
      <c r="AF158" s="18">
        <f>'Variables AME'!AE762</f>
        <v>0.174947410404274</v>
      </c>
      <c r="AG158" s="18">
        <f>'Variables AME'!AF762</f>
        <v>0.17494741042626799</v>
      </c>
      <c r="AH158" s="18">
        <f>'Variables AME'!AG762</f>
        <v>0.174947410402741</v>
      </c>
      <c r="AI158" s="18">
        <f>'Variables AME'!AH762</f>
        <v>0.17494741043048101</v>
      </c>
      <c r="AJ158" s="18">
        <f>'Variables AME'!AI762</f>
        <v>0.17494741041863801</v>
      </c>
      <c r="AK158" s="18">
        <f>'Variables AME'!AJ762</f>
        <v>0.174947410409973</v>
      </c>
      <c r="AL158" s="18">
        <f>'Variables AME'!AK762</f>
        <v>0.17494741041605</v>
      </c>
      <c r="AM158" s="18">
        <f>'Variables AME'!AL762</f>
        <v>0.174947410402267</v>
      </c>
      <c r="AN158" s="18">
        <f>'Variables AME'!AM762</f>
        <v>0.17494741041622999</v>
      </c>
      <c r="AO158" s="18">
        <f>'Variables AME'!AN762</f>
        <v>0.174947410413198</v>
      </c>
      <c r="AP158" s="18">
        <f>'Variables AME'!AO762</f>
        <v>0.17494741045195999</v>
      </c>
      <c r="AQ158" s="18">
        <f>'Variables AME'!AP762</f>
        <v>0.17494741041711701</v>
      </c>
      <c r="AR158" s="18">
        <f>'Variables AME'!AQ762</f>
        <v>0.17494741043339701</v>
      </c>
      <c r="AS158" s="18">
        <f>'Variables AME'!AR762</f>
        <v>0.174947410419836</v>
      </c>
      <c r="AT158" s="18">
        <f>'Variables AME'!AS762</f>
        <v>0.17494741045286999</v>
      </c>
      <c r="AU158" s="18">
        <f>'Variables AME'!AT762</f>
        <v>0.1749474104106</v>
      </c>
      <c r="AV158" s="18">
        <f>'Variables AME'!AU762</f>
        <v>0.17494741041568801</v>
      </c>
      <c r="AW158" s="18">
        <f>'Variables AME'!AV762</f>
        <v>0.174947410430391</v>
      </c>
    </row>
    <row r="159" spans="2:49" x14ac:dyDescent="0.25">
      <c r="B159" t="s">
        <v>1722</v>
      </c>
      <c r="C159" s="18">
        <f>'Variables AME'!B763</f>
        <v>3.4109693275142697E-4</v>
      </c>
      <c r="D159" s="18">
        <f>'Variables AME'!C763</f>
        <v>3.4109693275142697E-4</v>
      </c>
      <c r="E159" s="18">
        <f>'Variables AME'!D763</f>
        <v>3.4109662100110198E-4</v>
      </c>
      <c r="F159" s="18">
        <f>'Variables AME'!E763</f>
        <v>3.2651743126197802E-4</v>
      </c>
      <c r="G159" s="18">
        <f>'Variables AME'!F763</f>
        <v>3.1478177555311601E-4</v>
      </c>
      <c r="H159" s="18">
        <f>'Variables AME'!G763</f>
        <v>3.3264458533908899E-4</v>
      </c>
      <c r="I159" s="18">
        <f>'Variables AME'!H763</f>
        <v>3.4168370173542299E-4</v>
      </c>
      <c r="J159" s="18">
        <f>'Variables AME'!I763</f>
        <v>3.5402941458056899E-4</v>
      </c>
      <c r="K159" s="18">
        <f>'Variables AME'!J763</f>
        <v>3.7963701054108498E-4</v>
      </c>
      <c r="L159" s="18">
        <f>'Variables AME'!K763</f>
        <v>4.1453840652804402E-4</v>
      </c>
      <c r="M159" s="18">
        <f>'Variables AME'!L763</f>
        <v>4.25300090037561E-4</v>
      </c>
      <c r="N159" s="18">
        <f>'Variables AME'!M763</f>
        <v>4.4445047932690102E-4</v>
      </c>
      <c r="O159" s="18">
        <f>'Variables AME'!N763</f>
        <v>4.5481946133380099E-4</v>
      </c>
      <c r="P159" s="18">
        <f>'Variables AME'!O763</f>
        <v>4.5555993793558198E-4</v>
      </c>
      <c r="Q159" s="18">
        <f>'Variables AME'!P763</f>
        <v>4.6735507695233201E-4</v>
      </c>
      <c r="R159" s="18">
        <f>'Variables AME'!Q763</f>
        <v>4.5537824767706998E-4</v>
      </c>
      <c r="S159" s="18">
        <f>'Variables AME'!R763</f>
        <v>4.5537824765842398E-4</v>
      </c>
      <c r="T159" s="18">
        <f>'Variables AME'!S763</f>
        <v>4.5537824774647702E-4</v>
      </c>
      <c r="U159" s="18">
        <f>'Variables AME'!T763</f>
        <v>4.5537824767432901E-4</v>
      </c>
      <c r="V159" s="18">
        <f>'Variables AME'!U763</f>
        <v>4.5537824776878698E-4</v>
      </c>
      <c r="W159" s="18">
        <f>'Variables AME'!V763</f>
        <v>4.55378247759284E-4</v>
      </c>
      <c r="X159" s="18">
        <f>'Variables AME'!W763</f>
        <v>4.5537824775856197E-4</v>
      </c>
      <c r="Y159" s="18">
        <f>'Variables AME'!X763</f>
        <v>4.5537824784494101E-4</v>
      </c>
      <c r="Z159" s="18">
        <f>'Variables AME'!Y763</f>
        <v>4.5537824777821601E-4</v>
      </c>
      <c r="AA159" s="18">
        <f>'Variables AME'!Z763</f>
        <v>4.5537824764297101E-4</v>
      </c>
      <c r="AB159" s="18">
        <f>'Variables AME'!AA763</f>
        <v>4.5537824757384298E-4</v>
      </c>
      <c r="AC159" s="18">
        <f>'Variables AME'!AB763</f>
        <v>4.5537824767935098E-4</v>
      </c>
      <c r="AD159" s="18">
        <f>'Variables AME'!AC763</f>
        <v>4.5537824790965297E-4</v>
      </c>
      <c r="AE159" s="18">
        <f>'Variables AME'!AD763</f>
        <v>4.5537824777517802E-4</v>
      </c>
      <c r="AF159" s="18">
        <f>'Variables AME'!AE763</f>
        <v>4.5537824767727999E-4</v>
      </c>
      <c r="AG159" s="18">
        <f>'Variables AME'!AF763</f>
        <v>4.5537824788581402E-4</v>
      </c>
      <c r="AH159" s="18">
        <f>'Variables AME'!AG763</f>
        <v>4.5537824766861803E-4</v>
      </c>
      <c r="AI159" s="18">
        <f>'Variables AME'!AH763</f>
        <v>4.5537824785468501E-4</v>
      </c>
      <c r="AJ159" s="18">
        <f>'Variables AME'!AI763</f>
        <v>4.5537824775297801E-4</v>
      </c>
      <c r="AK159" s="18">
        <f>'Variables AME'!AJ763</f>
        <v>4.5537824758527399E-4</v>
      </c>
      <c r="AL159" s="18">
        <f>'Variables AME'!AK763</f>
        <v>4.55378247621825E-4</v>
      </c>
      <c r="AM159" s="18">
        <f>'Variables AME'!AL763</f>
        <v>4.5537824762523199E-4</v>
      </c>
      <c r="AN159" s="18">
        <f>'Variables AME'!AM763</f>
        <v>4.5537824777916702E-4</v>
      </c>
      <c r="AO159" s="18">
        <f>'Variables AME'!AN763</f>
        <v>4.5537824754707999E-4</v>
      </c>
      <c r="AP159" s="18">
        <f>'Variables AME'!AO763</f>
        <v>4.5537824791067901E-4</v>
      </c>
      <c r="AQ159" s="18">
        <f>'Variables AME'!AP763</f>
        <v>4.5537824771727301E-4</v>
      </c>
      <c r="AR159" s="18">
        <f>'Variables AME'!AQ763</f>
        <v>4.5537824787524598E-4</v>
      </c>
      <c r="AS159" s="18">
        <f>'Variables AME'!AR763</f>
        <v>4.55378247833353E-4</v>
      </c>
      <c r="AT159" s="18">
        <f>'Variables AME'!AS763</f>
        <v>4.5537824772760502E-4</v>
      </c>
      <c r="AU159" s="18">
        <f>'Variables AME'!AT763</f>
        <v>4.55378247692946E-4</v>
      </c>
      <c r="AV159" s="18">
        <f>'Variables AME'!AU763</f>
        <v>4.5537824779604301E-4</v>
      </c>
      <c r="AW159" s="18">
        <f>'Variables AME'!AV763</f>
        <v>4.5537824781159599E-4</v>
      </c>
    </row>
  </sheetData>
  <pageMargins left="0.7" right="0.7" top="0.75" bottom="0.75" header="0.3" footer="0.3"/>
  <pageSetup paperSize="9" orientation="portrait"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1.6918061949161101E-3</v>
      </c>
      <c r="F3" s="18">
        <f>'Variables AMS'!E607</f>
        <v>1.68929295668186E-3</v>
      </c>
      <c r="G3" s="18">
        <f>'Variables AMS'!F607</f>
        <v>1.6976480527130201E-3</v>
      </c>
      <c r="H3" s="18">
        <f>'Variables AMS'!G607</f>
        <v>1.6114906182067099E-3</v>
      </c>
      <c r="I3" s="18">
        <f>'Variables AMS'!H607</f>
        <v>1.5794640815427099E-3</v>
      </c>
      <c r="J3" s="18">
        <f>'Variables AMS'!I607</f>
        <v>1.5427383374000099E-3</v>
      </c>
      <c r="K3" s="18">
        <f>'Variables AMS'!J607</f>
        <v>1.4773201808638899E-3</v>
      </c>
      <c r="L3" s="18">
        <f>'Variables AMS'!K607</f>
        <v>1.5133570200023001E-3</v>
      </c>
      <c r="M3" s="18">
        <f>'Variables AMS'!L607</f>
        <v>1.4351720487267301E-3</v>
      </c>
      <c r="N3" s="18">
        <f>'Variables AMS'!M607</f>
        <v>1.4420753550479599E-3</v>
      </c>
      <c r="O3" s="18">
        <f>'Variables AMS'!N607</f>
        <v>1.49134530767504E-3</v>
      </c>
      <c r="P3" s="18">
        <f>'Variables AMS'!O607</f>
        <v>1.51406345330612E-3</v>
      </c>
      <c r="Q3" s="18">
        <f>'Variables AMS'!P607</f>
        <v>1.5166222586062599E-3</v>
      </c>
      <c r="R3" s="18">
        <f>'Variables AMS'!Q607</f>
        <v>1.4782982907175801E-3</v>
      </c>
      <c r="S3" s="18">
        <f>'Variables AMS'!R607</f>
        <v>1.4550835267455201E-3</v>
      </c>
      <c r="T3" s="18">
        <f>'Variables AMS'!S607</f>
        <v>1.43223332050686E-3</v>
      </c>
      <c r="U3" s="18">
        <f>'Variables AMS'!T607</f>
        <v>1.4097419458504699E-3</v>
      </c>
      <c r="V3" s="18">
        <f>'Variables AMS'!U607</f>
        <v>1.3876037711047799E-3</v>
      </c>
      <c r="W3" s="18">
        <f>'Variables AMS'!V607</f>
        <v>1.37930150234504E-3</v>
      </c>
      <c r="X3" s="18">
        <f>'Variables AMS'!W607</f>
        <v>1.37104890713715E-3</v>
      </c>
      <c r="Y3" s="18">
        <f>'Variables AMS'!X607</f>
        <v>1.3628456900257001E-3</v>
      </c>
      <c r="Z3" s="18">
        <f>'Variables AMS'!Y607</f>
        <v>1.35469155218555E-3</v>
      </c>
      <c r="AA3" s="18">
        <f>'Variables AMS'!Z607</f>
        <v>1.3465862037280801E-3</v>
      </c>
      <c r="AB3" s="18">
        <f>'Variables AMS'!AA607</f>
        <v>1.3385293498491E-3</v>
      </c>
      <c r="AC3" s="115">
        <f>'Variables AMS'!AB607</f>
        <v>1.3305207018144E-3</v>
      </c>
      <c r="AD3" s="18">
        <f>'Variables AMS'!AC607</f>
        <v>1.32255997106736E-3</v>
      </c>
      <c r="AE3" s="18">
        <f>'Variables AMS'!AD607</f>
        <v>1.3146468708010099E-3</v>
      </c>
      <c r="AF3" s="18">
        <f>'Variables AMS'!AE607</f>
        <v>1.3067811150556999E-3</v>
      </c>
      <c r="AG3" s="18">
        <f>'Variables AMS'!AF607</f>
        <v>1.2989624225620399E-3</v>
      </c>
      <c r="AH3" s="18">
        <f>'Variables AMS'!AG607</f>
        <v>1.29119050934491E-3</v>
      </c>
      <c r="AI3" s="18">
        <f>'Variables AMS'!AH607</f>
        <v>1.28346509856091E-3</v>
      </c>
      <c r="AJ3" s="18">
        <f>'Variables AMS'!AI607</f>
        <v>1.2757859096097499E-3</v>
      </c>
      <c r="AK3" s="18">
        <f>'Variables AMS'!AJ607</f>
        <v>1.2681526664190901E-3</v>
      </c>
      <c r="AL3" s="18">
        <f>'Variables AMS'!AK607</f>
        <v>1.2605650931166101E-3</v>
      </c>
      <c r="AM3" s="18">
        <f>'Variables AMS'!AL607</f>
        <v>1.25302291817916E-3</v>
      </c>
      <c r="AN3" s="18">
        <f>'Variables AMS'!AM607</f>
        <v>1.2455258695316101E-3</v>
      </c>
      <c r="AO3" s="18">
        <f>'Variables AMS'!AN607</f>
        <v>1.23807367821806E-3</v>
      </c>
      <c r="AP3" s="18">
        <f>'Variables AMS'!AO607</f>
        <v>1.2306660730678699E-3</v>
      </c>
      <c r="AQ3" s="18">
        <f>'Variables AMS'!AP607</f>
        <v>1.22330278976837E-3</v>
      </c>
      <c r="AR3" s="18">
        <f>'Variables AMS'!AQ607</f>
        <v>1.21598356137406E-3</v>
      </c>
      <c r="AS3" s="18">
        <f>'Variables AMS'!AR607</f>
        <v>1.20870812589631E-3</v>
      </c>
      <c r="AT3" s="18">
        <f>'Variables AMS'!AS607</f>
        <v>1.20147622035929E-3</v>
      </c>
      <c r="AU3" s="18">
        <f>'Variables AMS'!AT607</f>
        <v>1.1942875840911E-3</v>
      </c>
      <c r="AV3" s="18">
        <f>'Variables AMS'!AU607</f>
        <v>1.18714195832266E-3</v>
      </c>
      <c r="AW3" s="18">
        <f>'Variables AMS'!AV607</f>
        <v>1.1800390871099401E-3</v>
      </c>
      <c r="AX3" s="18"/>
    </row>
    <row r="4" spans="1:50" x14ac:dyDescent="0.25">
      <c r="A4" s="18"/>
      <c r="B4" t="s">
        <v>1897</v>
      </c>
      <c r="C4" s="18">
        <f>'Variables AMS'!B608</f>
        <v>1.6902638822501599E-2</v>
      </c>
      <c r="D4" s="18">
        <f>'Variables AMS'!C608</f>
        <v>1.6902638822501599E-2</v>
      </c>
      <c r="E4" s="18">
        <f>'Variables AMS'!D608</f>
        <v>1.6902638752852899E-2</v>
      </c>
      <c r="F4" s="18">
        <f>'Variables AMS'!E608</f>
        <v>1.6912569430501099E-2</v>
      </c>
      <c r="G4" s="18">
        <f>'Variables AMS'!F608</f>
        <v>1.69672838014427E-2</v>
      </c>
      <c r="H4" s="18">
        <f>'Variables AMS'!G608</f>
        <v>1.6094936699549499E-2</v>
      </c>
      <c r="I4" s="18">
        <f>'Variables AMS'!H608</f>
        <v>1.6238601008757399E-2</v>
      </c>
      <c r="J4" s="18">
        <f>'Variables AMS'!I608</f>
        <v>1.5369224259332801E-2</v>
      </c>
      <c r="K4" s="18">
        <f>'Variables AMS'!J608</f>
        <v>1.49569278460337E-2</v>
      </c>
      <c r="L4" s="18">
        <f>'Variables AMS'!K608</f>
        <v>1.4965411504613E-2</v>
      </c>
      <c r="M4" s="18">
        <f>'Variables AMS'!L608</f>
        <v>1.4473448119464801E-2</v>
      </c>
      <c r="N4" s="18">
        <f>'Variables AMS'!M608</f>
        <v>1.44786802934455E-2</v>
      </c>
      <c r="O4" s="18">
        <f>'Variables AMS'!N608</f>
        <v>1.4626793419806199E-2</v>
      </c>
      <c r="P4" s="18">
        <f>'Variables AMS'!O608</f>
        <v>1.47767324013487E-2</v>
      </c>
      <c r="Q4" s="18">
        <f>'Variables AMS'!P608</f>
        <v>1.45567905560784E-2</v>
      </c>
      <c r="R4" s="18">
        <f>'Variables AMS'!Q608</f>
        <v>1.43812667589971E-2</v>
      </c>
      <c r="S4" s="18">
        <f>'Variables AMS'!R608</f>
        <v>1.4155427550757899E-2</v>
      </c>
      <c r="T4" s="18">
        <f>'Variables AMS'!S608</f>
        <v>1.39331348587503E-2</v>
      </c>
      <c r="U4" s="18">
        <f>'Variables AMS'!T608</f>
        <v>1.3714332982033801E-2</v>
      </c>
      <c r="V4" s="18">
        <f>'Variables AMS'!U608</f>
        <v>1.3498967104036899E-2</v>
      </c>
      <c r="W4" s="18">
        <f>'Variables AMS'!V608</f>
        <v>1.34182004899231E-2</v>
      </c>
      <c r="X4" s="18">
        <f>'Variables AMS'!W608</f>
        <v>1.33379171252321E-2</v>
      </c>
      <c r="Y4" s="18">
        <f>'Variables AMS'!X608</f>
        <v>1.3258114104691399E-2</v>
      </c>
      <c r="Z4" s="18">
        <f>'Variables AMS'!Y608</f>
        <v>1.3178788560597499E-2</v>
      </c>
      <c r="AA4" s="18">
        <f>'Variables AMS'!Z608</f>
        <v>1.3099937634412801E-2</v>
      </c>
      <c r="AB4" s="18">
        <f>'Variables AMS'!AA608</f>
        <v>1.30215584896898E-2</v>
      </c>
      <c r="AC4" s="18">
        <f>'Variables AMS'!AB608</f>
        <v>1.29436482999615E-2</v>
      </c>
      <c r="AD4" s="18">
        <f>'Variables AMS'!AC608</f>
        <v>1.28662042544392E-2</v>
      </c>
      <c r="AE4" s="18">
        <f>'Variables AMS'!AD608</f>
        <v>1.2789223570318701E-2</v>
      </c>
      <c r="AF4" s="18">
        <f>'Variables AMS'!AE608</f>
        <v>1.2712703483788701E-2</v>
      </c>
      <c r="AG4" s="18">
        <f>'Variables AMS'!AF608</f>
        <v>1.2636641220614499E-2</v>
      </c>
      <c r="AH4" s="18">
        <f>'Variables AMS'!AG608</f>
        <v>1.25610340575141E-2</v>
      </c>
      <c r="AI4" s="18">
        <f>'Variables AMS'!AH608</f>
        <v>1.2485879257803501E-2</v>
      </c>
      <c r="AJ4" s="18">
        <f>'Variables AMS'!AI608</f>
        <v>1.2411174125843499E-2</v>
      </c>
      <c r="AK4" s="18">
        <f>'Variables AMS'!AJ608</f>
        <v>1.23369159681345E-2</v>
      </c>
      <c r="AL4" s="18">
        <f>'Variables AMS'!AK608</f>
        <v>1.22631021062806E-2</v>
      </c>
      <c r="AM4" s="18">
        <f>'Variables AMS'!AL608</f>
        <v>1.2189729891999899E-2</v>
      </c>
      <c r="AN4" s="18">
        <f>'Variables AMS'!AM608</f>
        <v>1.2116796664515799E-2</v>
      </c>
      <c r="AO4" s="18">
        <f>'Variables AMS'!AN608</f>
        <v>1.20442998215651E-2</v>
      </c>
      <c r="AP4" s="18">
        <f>'Variables AMS'!AO608</f>
        <v>1.1972236735254599E-2</v>
      </c>
      <c r="AQ4" s="18">
        <f>'Variables AMS'!AP608</f>
        <v>1.19006048119863E-2</v>
      </c>
      <c r="AR4" s="18">
        <f>'Variables AMS'!AQ608</f>
        <v>1.1829401474807599E-2</v>
      </c>
      <c r="AS4" s="18">
        <f>'Variables AMS'!AR608</f>
        <v>1.17586241593501E-2</v>
      </c>
      <c r="AT4" s="18">
        <f>'Variables AMS'!AS608</f>
        <v>1.1688270319878799E-2</v>
      </c>
      <c r="AU4" s="18">
        <f>'Variables AMS'!AT608</f>
        <v>1.16183374139918E-2</v>
      </c>
      <c r="AV4" s="18">
        <f>'Variables AMS'!AU608</f>
        <v>1.15488229365292E-2</v>
      </c>
      <c r="AW4" s="18">
        <f>'Variables AMS'!AV608</f>
        <v>1.1479724365868599E-2</v>
      </c>
      <c r="AX4" s="18"/>
    </row>
    <row r="5" spans="1:50" x14ac:dyDescent="0.25">
      <c r="A5" s="18"/>
      <c r="B5" t="s">
        <v>1898</v>
      </c>
      <c r="C5" s="18">
        <f>'Variables AMS'!B609</f>
        <v>1.2649689864113801E-3</v>
      </c>
      <c r="D5" s="18">
        <f>'Variables AMS'!C609</f>
        <v>1.2649689864113801E-3</v>
      </c>
      <c r="E5" s="18">
        <f>'Variables AMS'!D609</f>
        <v>1.26496880116858E-3</v>
      </c>
      <c r="F5" s="18">
        <f>'Variables AMS'!E609</f>
        <v>1.28999944040022E-3</v>
      </c>
      <c r="G5" s="18">
        <f>'Variables AMS'!F609</f>
        <v>1.29995808435495E-3</v>
      </c>
      <c r="H5" s="18">
        <f>'Variables AMS'!G609</f>
        <v>1.3900235767184701E-3</v>
      </c>
      <c r="I5" s="18">
        <f>'Variables AMS'!H609</f>
        <v>1.31003596196826E-3</v>
      </c>
      <c r="J5" s="18">
        <f>'Variables AMS'!I609</f>
        <v>1.2445668033977599E-3</v>
      </c>
      <c r="K5" s="18">
        <f>'Variables AMS'!J609</f>
        <v>1.1922853144901401E-3</v>
      </c>
      <c r="L5" s="18">
        <f>'Variables AMS'!K609</f>
        <v>1.1853622594270501E-3</v>
      </c>
      <c r="M5" s="18">
        <f>'Variables AMS'!L609</f>
        <v>1.1489179085682E-3</v>
      </c>
      <c r="N5" s="18">
        <f>'Variables AMS'!M609</f>
        <v>1.1059056379286499E-3</v>
      </c>
      <c r="O5" s="18">
        <f>'Variables AMS'!N609</f>
        <v>1.07306697687151E-3</v>
      </c>
      <c r="P5" s="18">
        <f>'Variables AMS'!O609</f>
        <v>1.03703629371042E-3</v>
      </c>
      <c r="Q5" s="18">
        <f>'Variables AMS'!P609</f>
        <v>1.0069941873508601E-3</v>
      </c>
      <c r="R5" s="18">
        <f>'Variables AMS'!Q609</f>
        <v>9.6913447867980897E-4</v>
      </c>
      <c r="S5" s="18">
        <f>'Variables AMS'!R609</f>
        <v>9.5391547320282095E-4</v>
      </c>
      <c r="T5" s="18">
        <f>'Variables AMS'!S609</f>
        <v>9.3893546422090803E-4</v>
      </c>
      <c r="U5" s="18">
        <f>'Variables AMS'!T609</f>
        <v>9.2419069612661498E-4</v>
      </c>
      <c r="V5" s="18">
        <f>'Variables AMS'!U609</f>
        <v>9.0967747519358295E-4</v>
      </c>
      <c r="W5" s="18">
        <f>'Variables AMS'!V609</f>
        <v>9.0423472050987698E-4</v>
      </c>
      <c r="X5" s="18">
        <f>'Variables AMS'!W609</f>
        <v>8.9882453082015096E-4</v>
      </c>
      <c r="Y5" s="18">
        <f>'Variables AMS'!X609</f>
        <v>8.9344671150440595E-4</v>
      </c>
      <c r="Z5" s="18">
        <f>'Variables AMS'!Y609</f>
        <v>8.88101068410057E-4</v>
      </c>
      <c r="AA5" s="18">
        <f>'Variables AMS'!Z609</f>
        <v>8.8278740894130996E-4</v>
      </c>
      <c r="AB5" s="18">
        <f>'Variables AMS'!AA609</f>
        <v>8.7750554219913097E-4</v>
      </c>
      <c r="AC5" s="18">
        <f>'Variables AMS'!AB609</f>
        <v>8.7225527805924604E-4</v>
      </c>
      <c r="AD5" s="18">
        <f>'Variables AMS'!AC609</f>
        <v>8.6703642605553499E-4</v>
      </c>
      <c r="AE5" s="18">
        <f>'Variables AMS'!AD609</f>
        <v>8.6184880034426495E-4</v>
      </c>
      <c r="AF5" s="18">
        <f>'Variables AMS'!AE609</f>
        <v>8.5669221302610895E-4</v>
      </c>
      <c r="AG5" s="18">
        <f>'Variables AMS'!AF609</f>
        <v>8.5156647837299096E-4</v>
      </c>
      <c r="AH5" s="18">
        <f>'Variables AMS'!AG609</f>
        <v>8.4647141152701701E-4</v>
      </c>
      <c r="AI5" s="18">
        <f>'Variables AMS'!AH609</f>
        <v>8.41406830372705E-4</v>
      </c>
      <c r="AJ5" s="18">
        <f>'Variables AMS'!AI609</f>
        <v>8.3637255032985097E-4</v>
      </c>
      <c r="AK5" s="18">
        <f>'Variables AMS'!AJ609</f>
        <v>8.3136839149840604E-4</v>
      </c>
      <c r="AL5" s="18">
        <f>'Variables AMS'!AK609</f>
        <v>8.2639417320203696E-4</v>
      </c>
      <c r="AM5" s="18">
        <f>'Variables AMS'!AL609</f>
        <v>8.2144971693915705E-4</v>
      </c>
      <c r="AN5" s="18">
        <f>'Variables AMS'!AM609</f>
        <v>8.1653484431509901E-4</v>
      </c>
      <c r="AO5" s="18">
        <f>'Variables AMS'!AN609</f>
        <v>8.11649377630684E-4</v>
      </c>
      <c r="AP5" s="18">
        <f>'Variables AMS'!AO609</f>
        <v>8.0679314247205703E-4</v>
      </c>
      <c r="AQ5" s="18">
        <f>'Variables AMS'!AP609</f>
        <v>8.0196596211826795E-4</v>
      </c>
      <c r="AR5" s="18">
        <f>'Variables AMS'!AQ609</f>
        <v>7.9716766387397998E-4</v>
      </c>
      <c r="AS5" s="18">
        <f>'Variables AMS'!AR609</f>
        <v>7.9239807430113397E-4</v>
      </c>
      <c r="AT5" s="18">
        <f>'Variables AMS'!AS609</f>
        <v>7.8765702189231303E-4</v>
      </c>
      <c r="AU5" s="18">
        <f>'Variables AMS'!AT609</f>
        <v>7.8294433685599204E-4</v>
      </c>
      <c r="AV5" s="18">
        <f>'Variables AMS'!AU609</f>
        <v>7.7825984855946998E-4</v>
      </c>
      <c r="AW5" s="18">
        <f>'Variables AMS'!AV609</f>
        <v>7.7360338769116898E-4</v>
      </c>
      <c r="AX5" s="18"/>
    </row>
    <row r="6" spans="1:50" x14ac:dyDescent="0.25">
      <c r="A6" s="18"/>
      <c r="B6" t="s">
        <v>1899</v>
      </c>
      <c r="C6" s="18">
        <f>'Variables AMS'!B610</f>
        <v>3.0517137702946399E-2</v>
      </c>
      <c r="D6" s="18">
        <f>'Variables AMS'!C610</f>
        <v>3.0517137702946399E-2</v>
      </c>
      <c r="E6" s="18">
        <f>'Variables AMS'!D610</f>
        <v>3.0517137138663799E-2</v>
      </c>
      <c r="F6" s="18">
        <f>'Variables AMS'!E610</f>
        <v>3.0865470088099499E-2</v>
      </c>
      <c r="G6" s="18">
        <f>'Variables AMS'!F610</f>
        <v>3.2477016227193498E-2</v>
      </c>
      <c r="H6" s="18">
        <f>'Variables AMS'!G610</f>
        <v>3.5603544817075998E-2</v>
      </c>
      <c r="I6" s="18">
        <f>'Variables AMS'!H610</f>
        <v>3.5145311357016797E-2</v>
      </c>
      <c r="J6" s="18">
        <f>'Variables AMS'!I610</f>
        <v>3.0349577267335202E-2</v>
      </c>
      <c r="K6" s="18">
        <f>'Variables AMS'!J610</f>
        <v>3.1180232503354399E-2</v>
      </c>
      <c r="L6" s="18">
        <f>'Variables AMS'!K610</f>
        <v>3.2099786710056803E-2</v>
      </c>
      <c r="M6" s="18">
        <f>'Variables AMS'!L610</f>
        <v>3.1331700071757597E-2</v>
      </c>
      <c r="N6" s="18">
        <f>'Variables AMS'!M610</f>
        <v>3.1778982538869502E-2</v>
      </c>
      <c r="O6" s="18">
        <f>'Variables AMS'!N610</f>
        <v>3.0958230551062699E-2</v>
      </c>
      <c r="P6" s="18">
        <f>'Variables AMS'!O610</f>
        <v>3.05752886275595E-2</v>
      </c>
      <c r="Q6" s="18">
        <f>'Variables AMS'!P610</f>
        <v>2.9780604932847701E-2</v>
      </c>
      <c r="R6" s="18">
        <f>'Variables AMS'!Q610</f>
        <v>2.9012531836420899E-2</v>
      </c>
      <c r="S6" s="18">
        <f>'Variables AMS'!R610</f>
        <v>2.8556927526524899E-2</v>
      </c>
      <c r="T6" s="18">
        <f>'Variables AMS'!S610</f>
        <v>2.8108477865937599E-2</v>
      </c>
      <c r="U6" s="18">
        <f>'Variables AMS'!T610</f>
        <v>2.76670705525928E-2</v>
      </c>
      <c r="V6" s="18">
        <f>'Variables AMS'!U610</f>
        <v>2.72325949549291E-2</v>
      </c>
      <c r="W6" s="18">
        <f>'Variables AMS'!V610</f>
        <v>2.7069657732581201E-2</v>
      </c>
      <c r="X6" s="18">
        <f>'Variables AMS'!W610</f>
        <v>2.6907695377121201E-2</v>
      </c>
      <c r="Y6" s="18">
        <f>'Variables AMS'!X610</f>
        <v>2.67467020790987E-2</v>
      </c>
      <c r="Z6" s="18">
        <f>'Variables AMS'!Y610</f>
        <v>2.6586672026372399E-2</v>
      </c>
      <c r="AA6" s="18">
        <f>'Variables AMS'!Z610</f>
        <v>2.64275994613134E-2</v>
      </c>
      <c r="AB6" s="18">
        <f>'Variables AMS'!AA610</f>
        <v>2.62694786516353E-2</v>
      </c>
      <c r="AC6" s="18">
        <f>'Variables AMS'!AB610</f>
        <v>2.6112303908548001E-2</v>
      </c>
      <c r="AD6" s="18">
        <f>'Variables AMS'!AC610</f>
        <v>2.5956069559238099E-2</v>
      </c>
      <c r="AE6" s="18">
        <f>'Variables AMS'!AD610</f>
        <v>2.5800770003993102E-2</v>
      </c>
      <c r="AF6" s="18">
        <f>'Variables AMS'!AE610</f>
        <v>2.5646399624857E-2</v>
      </c>
      <c r="AG6" s="18">
        <f>'Variables AMS'!AF610</f>
        <v>2.5492952854195099E-2</v>
      </c>
      <c r="AH6" s="18">
        <f>'Variables AMS'!AG610</f>
        <v>2.5340424203409002E-2</v>
      </c>
      <c r="AI6" s="18">
        <f>'Variables AMS'!AH610</f>
        <v>2.51888081503608E-2</v>
      </c>
      <c r="AJ6" s="18">
        <f>'Variables AMS'!AI610</f>
        <v>2.5038099236058198E-2</v>
      </c>
      <c r="AK6" s="18">
        <f>'Variables AMS'!AJ610</f>
        <v>2.4888292048389399E-2</v>
      </c>
      <c r="AL6" s="18">
        <f>'Variables AMS'!AK610</f>
        <v>2.47393811727342E-2</v>
      </c>
      <c r="AM6" s="18">
        <f>'Variables AMS'!AL610</f>
        <v>2.4591361265024099E-2</v>
      </c>
      <c r="AN6" s="18">
        <f>'Variables AMS'!AM610</f>
        <v>2.4444226978999499E-2</v>
      </c>
      <c r="AO6" s="18">
        <f>'Variables AMS'!AN610</f>
        <v>2.4297973031072499E-2</v>
      </c>
      <c r="AP6" s="18">
        <f>'Variables AMS'!AO610</f>
        <v>2.4152594139133E-2</v>
      </c>
      <c r="AQ6" s="18">
        <f>'Variables AMS'!AP610</f>
        <v>2.4008085074906899E-2</v>
      </c>
      <c r="AR6" s="18">
        <f>'Variables AMS'!AQ610</f>
        <v>2.38644406308955E-2</v>
      </c>
      <c r="AS6" s="18">
        <f>'Variables AMS'!AR610</f>
        <v>2.3721655640108599E-2</v>
      </c>
      <c r="AT6" s="18">
        <f>'Variables AMS'!AS610</f>
        <v>2.3579724949940199E-2</v>
      </c>
      <c r="AU6" s="18">
        <f>'Variables AMS'!AT610</f>
        <v>2.34386434594957E-2</v>
      </c>
      <c r="AV6" s="18">
        <f>'Variables AMS'!AU610</f>
        <v>2.3298406072430802E-2</v>
      </c>
      <c r="AW6" s="18">
        <f>'Variables AMS'!AV610</f>
        <v>2.3159007762508101E-2</v>
      </c>
      <c r="AX6" s="18"/>
    </row>
    <row r="7" spans="1:50" x14ac:dyDescent="0.25">
      <c r="A7" s="18"/>
      <c r="B7" t="s">
        <v>1900</v>
      </c>
      <c r="C7" s="18">
        <f>'Variables AMS'!B611</f>
        <v>5.8610672238927604E-3</v>
      </c>
      <c r="D7" s="18">
        <f>'Variables AMS'!C611</f>
        <v>5.8610672238927604E-3</v>
      </c>
      <c r="E7" s="18">
        <f>'Variables AMS'!D611</f>
        <v>5.8610671910342199E-3</v>
      </c>
      <c r="F7" s="18">
        <f>'Variables AMS'!E611</f>
        <v>5.9127749846425697E-3</v>
      </c>
      <c r="G7" s="18">
        <f>'Variables AMS'!F611</f>
        <v>6.2180957658686097E-3</v>
      </c>
      <c r="H7" s="18">
        <f>'Variables AMS'!G611</f>
        <v>6.8308740697652004E-3</v>
      </c>
      <c r="I7" s="18">
        <f>'Variables AMS'!H611</f>
        <v>6.7305290395367704E-3</v>
      </c>
      <c r="J7" s="18">
        <f>'Variables AMS'!I611</f>
        <v>5.7636124380173502E-3</v>
      </c>
      <c r="K7" s="18">
        <f>'Variables AMS'!J611</f>
        <v>5.9714077304452102E-3</v>
      </c>
      <c r="L7" s="18">
        <f>'Variables AMS'!K611</f>
        <v>6.1657875829935196E-3</v>
      </c>
      <c r="M7" s="18">
        <f>'Variables AMS'!L611</f>
        <v>6.0175785477282803E-3</v>
      </c>
      <c r="N7" s="18">
        <f>'Variables AMS'!M611</f>
        <v>6.1316374557665596E-3</v>
      </c>
      <c r="O7" s="18">
        <f>'Variables AMS'!N611</f>
        <v>5.9557510361876696E-3</v>
      </c>
      <c r="P7" s="18">
        <f>'Variables AMS'!O611</f>
        <v>5.8727572160377703E-3</v>
      </c>
      <c r="Q7" s="18">
        <f>'Variables AMS'!P611</f>
        <v>5.7319168946078402E-3</v>
      </c>
      <c r="R7" s="18">
        <f>'Variables AMS'!Q611</f>
        <v>5.5707259627095903E-3</v>
      </c>
      <c r="S7" s="18">
        <f>'Variables AMS'!R611</f>
        <v>5.4832449088559401E-3</v>
      </c>
      <c r="T7" s="18">
        <f>'Variables AMS'!S611</f>
        <v>5.3971376348213298E-3</v>
      </c>
      <c r="U7" s="18">
        <f>'Variables AMS'!T611</f>
        <v>5.31238256271556E-3</v>
      </c>
      <c r="V7" s="18">
        <f>'Variables AMS'!U611</f>
        <v>5.2289584605379798E-3</v>
      </c>
      <c r="W7" s="18">
        <f>'Variables AMS'!V611</f>
        <v>5.1976727122675396E-3</v>
      </c>
      <c r="X7" s="18">
        <f>'Variables AMS'!W611</f>
        <v>5.1665741565215598E-3</v>
      </c>
      <c r="Y7" s="18">
        <f>'Variables AMS'!X611</f>
        <v>5.1356616677572901E-3</v>
      </c>
      <c r="Z7" s="18">
        <f>'Variables AMS'!Y611</f>
        <v>5.1049341310197404E-3</v>
      </c>
      <c r="AA7" s="18">
        <f>'Variables AMS'!Z611</f>
        <v>5.0743904484079998E-3</v>
      </c>
      <c r="AB7" s="18">
        <f>'Variables AMS'!AA611</f>
        <v>5.0440295078004503E-3</v>
      </c>
      <c r="AC7" s="18">
        <f>'Variables AMS'!AB611</f>
        <v>5.0138502268220102E-3</v>
      </c>
      <c r="AD7" s="18">
        <f>'Variables AMS'!AC611</f>
        <v>4.9838515092595504E-3</v>
      </c>
      <c r="AE7" s="18">
        <f>'Variables AMS'!AD611</f>
        <v>4.9540322777122297E-3</v>
      </c>
      <c r="AF7" s="18">
        <f>'Variables AMS'!AE611</f>
        <v>4.9243914649360204E-3</v>
      </c>
      <c r="AG7" s="18">
        <f>'Variables AMS'!AF611</f>
        <v>4.8949279957704898E-3</v>
      </c>
      <c r="AH7" s="18">
        <f>'Variables AMS'!AG611</f>
        <v>4.8656408116022499E-3</v>
      </c>
      <c r="AI7" s="18">
        <f>'Variables AMS'!AH611</f>
        <v>4.83652885769834E-3</v>
      </c>
      <c r="AJ7" s="18">
        <f>'Variables AMS'!AI611</f>
        <v>4.8075910858484004E-3</v>
      </c>
      <c r="AK7" s="18">
        <f>'Variables AMS'!AJ611</f>
        <v>4.7788264534922298E-3</v>
      </c>
      <c r="AL7" s="18">
        <f>'Variables AMS'!AK611</f>
        <v>4.75023392637866E-3</v>
      </c>
      <c r="AM7" s="18">
        <f>'Variables AMS'!AL611</f>
        <v>4.7218124713459299E-3</v>
      </c>
      <c r="AN7" s="18">
        <f>'Variables AMS'!AM611</f>
        <v>4.6935610650807296E-3</v>
      </c>
      <c r="AO7" s="18">
        <f>'Variables AMS'!AN611</f>
        <v>4.6654786933487003E-3</v>
      </c>
      <c r="AP7" s="18">
        <f>'Variables AMS'!AO611</f>
        <v>4.6375643457021902E-3</v>
      </c>
      <c r="AQ7" s="18">
        <f>'Variables AMS'!AP611</f>
        <v>4.6098170112606803E-3</v>
      </c>
      <c r="AR7" s="18">
        <f>'Variables AMS'!AQ611</f>
        <v>4.5822356935603797E-3</v>
      </c>
      <c r="AS7" s="18">
        <f>'Variables AMS'!AR611</f>
        <v>4.5548194020517303E-3</v>
      </c>
      <c r="AT7" s="18">
        <f>'Variables AMS'!AS611</f>
        <v>4.5275671442598702E-3</v>
      </c>
      <c r="AU7" s="18">
        <f>'Variables AMS'!AT611</f>
        <v>4.50047794203244E-3</v>
      </c>
      <c r="AV7" s="18">
        <f>'Variables AMS'!AU611</f>
        <v>4.4735508198971204E-3</v>
      </c>
      <c r="AW7" s="18">
        <f>'Variables AMS'!AV611</f>
        <v>4.4467848071144201E-3</v>
      </c>
      <c r="AX7" s="18"/>
    </row>
    <row r="8" spans="1:50" x14ac:dyDescent="0.25">
      <c r="A8" s="18"/>
      <c r="B8" t="s">
        <v>1901</v>
      </c>
      <c r="C8" s="18">
        <f>'Variables AMS'!B612</f>
        <v>0.33257166597424098</v>
      </c>
      <c r="D8" s="18">
        <f>'Variables AMS'!C612</f>
        <v>0.33257166597424098</v>
      </c>
      <c r="E8" s="18">
        <f>'Variables AMS'!D612</f>
        <v>0.33257166424713502</v>
      </c>
      <c r="F8" s="18">
        <f>'Variables AMS'!E612</f>
        <v>0.33481501689694199</v>
      </c>
      <c r="G8" s="18">
        <f>'Variables AMS'!F612</f>
        <v>0.34122117652380102</v>
      </c>
      <c r="H8" s="18">
        <f>'Variables AMS'!G612</f>
        <v>0.35819429785856799</v>
      </c>
      <c r="I8" s="18">
        <f>'Variables AMS'!H612</f>
        <v>0.34396666690871203</v>
      </c>
      <c r="J8" s="18">
        <f>'Variables AMS'!I612</f>
        <v>0.33955867196546902</v>
      </c>
      <c r="K8" s="18">
        <f>'Variables AMS'!J612</f>
        <v>0.34094657605467399</v>
      </c>
      <c r="L8" s="18">
        <f>'Variables AMS'!K612</f>
        <v>0.33775998709872901</v>
      </c>
      <c r="M8" s="18">
        <f>'Variables AMS'!L612</f>
        <v>0.33558869169116901</v>
      </c>
      <c r="N8" s="18">
        <f>'Variables AMS'!M612</f>
        <v>0.33247366230896702</v>
      </c>
      <c r="O8" s="18">
        <f>'Variables AMS'!N612</f>
        <v>0.33759419211439801</v>
      </c>
      <c r="P8" s="18">
        <f>'Variables AMS'!O612</f>
        <v>0.34703303590310203</v>
      </c>
      <c r="Q8" s="18">
        <f>'Variables AMS'!P612</f>
        <v>0.34237546793419199</v>
      </c>
      <c r="R8" s="18">
        <f>'Variables AMS'!Q612</f>
        <v>0.34047150845872598</v>
      </c>
      <c r="S8" s="18">
        <f>'Variables AMS'!R612</f>
        <v>0.33512484336302301</v>
      </c>
      <c r="T8" s="18">
        <f>'Variables AMS'!S612</f>
        <v>0.32986214077298898</v>
      </c>
      <c r="U8" s="18">
        <f>'Variables AMS'!T612</f>
        <v>0.32468208202966797</v>
      </c>
      <c r="V8" s="18">
        <f>'Variables AMS'!U612</f>
        <v>0.31958336962156397</v>
      </c>
      <c r="W8" s="18">
        <f>'Variables AMS'!V612</f>
        <v>0.31767124806560598</v>
      </c>
      <c r="X8" s="18">
        <f>'Variables AMS'!W612</f>
        <v>0.315770567224683</v>
      </c>
      <c r="Y8" s="18">
        <f>'Variables AMS'!X612</f>
        <v>0.313881258295442</v>
      </c>
      <c r="Z8" s="18">
        <f>'Variables AMS'!Y612</f>
        <v>0.31200325348079899</v>
      </c>
      <c r="AA8" s="18">
        <f>'Variables AMS'!Z612</f>
        <v>0.310136485165669</v>
      </c>
      <c r="AB8" s="18">
        <f>'Variables AMS'!AA612</f>
        <v>0.30828088608598903</v>
      </c>
      <c r="AC8" s="18">
        <f>'Variables AMS'!AB612</f>
        <v>0.30643638917284399</v>
      </c>
      <c r="AD8" s="18">
        <f>'Variables AMS'!AC612</f>
        <v>0.30460292841016401</v>
      </c>
      <c r="AE8" s="18">
        <f>'Variables AMS'!AD612</f>
        <v>0.30278043732807502</v>
      </c>
      <c r="AF8" s="18">
        <f>'Variables AMS'!AE612</f>
        <v>0.30096885060174899</v>
      </c>
      <c r="AG8" s="18">
        <f>'Variables AMS'!AF612</f>
        <v>0.29916810304457397</v>
      </c>
      <c r="AH8" s="18">
        <f>'Variables AMS'!AG612</f>
        <v>0.29737812955278398</v>
      </c>
      <c r="AI8" s="18">
        <f>'Variables AMS'!AH612</f>
        <v>0.29559886578240502</v>
      </c>
      <c r="AJ8" s="18">
        <f>'Variables AMS'!AI612</f>
        <v>0.29383024759658699</v>
      </c>
      <c r="AK8" s="18">
        <f>'Variables AMS'!AJ612</f>
        <v>0.29207221146065498</v>
      </c>
      <c r="AL8" s="18">
        <f>'Variables AMS'!AK612</f>
        <v>0.29032469387669402</v>
      </c>
      <c r="AM8" s="18">
        <f>'Variables AMS'!AL612</f>
        <v>0.28858763215522798</v>
      </c>
      <c r="AN8" s="18">
        <f>'Variables AMS'!AM612</f>
        <v>0.28686096337302702</v>
      </c>
      <c r="AO8" s="18">
        <f>'Variables AMS'!AN612</f>
        <v>0.28514462559867598</v>
      </c>
      <c r="AP8" s="18">
        <f>'Variables AMS'!AO612</f>
        <v>0.28343855696698</v>
      </c>
      <c r="AQ8" s="18">
        <f>'Variables AMS'!AP612</f>
        <v>0.28174269601950103</v>
      </c>
      <c r="AR8" s="18">
        <f>'Variables AMS'!AQ612</f>
        <v>0.28005698167417797</v>
      </c>
      <c r="AS8" s="18">
        <f>'Variables AMS'!AR612</f>
        <v>0.27838135327158198</v>
      </c>
      <c r="AT8" s="18">
        <f>'Variables AMS'!AS612</f>
        <v>0.27671575050137498</v>
      </c>
      <c r="AU8" s="18">
        <f>'Variables AMS'!AT612</f>
        <v>0.27506011318900903</v>
      </c>
      <c r="AV8" s="18">
        <f>'Variables AMS'!AU612</f>
        <v>0.27341438189420902</v>
      </c>
      <c r="AW8" s="18">
        <f>'Variables AMS'!AV612</f>
        <v>0.27177849741752302</v>
      </c>
      <c r="AX8" s="18"/>
    </row>
    <row r="9" spans="1:50" x14ac:dyDescent="0.25">
      <c r="A9" s="18"/>
      <c r="B9" t="s">
        <v>1902</v>
      </c>
      <c r="C9" s="18">
        <f>'Variables AMS'!B613</f>
        <v>5.0209205020920501E-3</v>
      </c>
      <c r="D9" s="18">
        <f>'Variables AMS'!C613</f>
        <v>5.0209205020920501E-3</v>
      </c>
      <c r="E9" s="18">
        <f>'Variables AMS'!D613</f>
        <v>5.0209204138583E-3</v>
      </c>
      <c r="F9" s="18">
        <f>'Variables AMS'!E613</f>
        <v>5.0770365024806804E-3</v>
      </c>
      <c r="G9" s="18">
        <f>'Variables AMS'!F613</f>
        <v>4.9606302164524399E-3</v>
      </c>
      <c r="H9" s="18">
        <f>'Variables AMS'!G613</f>
        <v>5.0458628161462902E-3</v>
      </c>
      <c r="I9" s="18">
        <f>'Variables AMS'!H613</f>
        <v>4.93161753588027E-3</v>
      </c>
      <c r="J9" s="18">
        <f>'Variables AMS'!I613</f>
        <v>4.6810166157768701E-3</v>
      </c>
      <c r="K9" s="18">
        <f>'Variables AMS'!J613</f>
        <v>4.5858703198982196E-3</v>
      </c>
      <c r="L9" s="18">
        <f>'Variables AMS'!K613</f>
        <v>4.5616441918729499E-3</v>
      </c>
      <c r="M9" s="18">
        <f>'Variables AMS'!L613</f>
        <v>4.5174578624924801E-3</v>
      </c>
      <c r="N9" s="18">
        <f>'Variables AMS'!M613</f>
        <v>4.4241824727267402E-3</v>
      </c>
      <c r="O9" s="18">
        <f>'Variables AMS'!N613</f>
        <v>4.3652033446145598E-3</v>
      </c>
      <c r="P9" s="18">
        <f>'Variables AMS'!O613</f>
        <v>4.3956875030463699E-3</v>
      </c>
      <c r="Q9" s="18">
        <f>'Variables AMS'!P613</f>
        <v>4.3154721180435202E-3</v>
      </c>
      <c r="R9" s="18">
        <f>'Variables AMS'!Q613</f>
        <v>4.1414705559410497E-3</v>
      </c>
      <c r="S9" s="18">
        <f>'Variables AMS'!R613</f>
        <v>4.0764341130448802E-3</v>
      </c>
      <c r="T9" s="18">
        <f>'Variables AMS'!S613</f>
        <v>4.01241898191107E-3</v>
      </c>
      <c r="U9" s="18">
        <f>'Variables AMS'!T613</f>
        <v>3.94940912763031E-3</v>
      </c>
      <c r="V9" s="18">
        <f>'Variables AMS'!U613</f>
        <v>3.8873887603674698E-3</v>
      </c>
      <c r="W9" s="18">
        <f>'Variables AMS'!V613</f>
        <v>3.8641298549122898E-3</v>
      </c>
      <c r="X9" s="18">
        <f>'Variables AMS'!W613</f>
        <v>3.8410101107963302E-3</v>
      </c>
      <c r="Y9" s="18">
        <f>'Variables AMS'!X613</f>
        <v>3.8180286953896901E-3</v>
      </c>
      <c r="Z9" s="18">
        <f>'Variables AMS'!Y613</f>
        <v>3.7951847831627799E-3</v>
      </c>
      <c r="AA9" s="18">
        <f>'Variables AMS'!Z613</f>
        <v>3.7724775493328498E-3</v>
      </c>
      <c r="AB9" s="18">
        <f>'Variables AMS'!AA613</f>
        <v>3.7499061767177701E-3</v>
      </c>
      <c r="AC9" s="18">
        <f>'Variables AMS'!AB613</f>
        <v>3.7274698515980002E-3</v>
      </c>
      <c r="AD9" s="18">
        <f>'Variables AMS'!AC613</f>
        <v>3.7051677685097499E-3</v>
      </c>
      <c r="AE9" s="18">
        <f>'Variables AMS'!AD613</f>
        <v>3.6829991211632601E-3</v>
      </c>
      <c r="AF9" s="18">
        <f>'Variables AMS'!AE613</f>
        <v>3.6609631121584298E-3</v>
      </c>
      <c r="AG9" s="18">
        <f>'Variables AMS'!AF613</f>
        <v>3.63905894968057E-3</v>
      </c>
      <c r="AH9" s="18">
        <f>'Variables AMS'!AG613</f>
        <v>3.6172858430320899E-3</v>
      </c>
      <c r="AI9" s="18">
        <f>'Variables AMS'!AH613</f>
        <v>3.5956430087592701E-3</v>
      </c>
      <c r="AJ9" s="18">
        <f>'Variables AMS'!AI613</f>
        <v>3.5741296668867399E-3</v>
      </c>
      <c r="AK9" s="18">
        <f>'Variables AMS'!AJ613</f>
        <v>3.5527450428006202E-3</v>
      </c>
      <c r="AL9" s="18">
        <f>'Variables AMS'!AK613</f>
        <v>3.5314883681875201E-3</v>
      </c>
      <c r="AM9" s="18">
        <f>'Variables AMS'!AL613</f>
        <v>3.5103588734038001E-3</v>
      </c>
      <c r="AN9" s="18">
        <f>'Variables AMS'!AM613</f>
        <v>3.4893558016903699E-3</v>
      </c>
      <c r="AO9" s="18">
        <f>'Variables AMS'!AN613</f>
        <v>3.4684783938955001E-3</v>
      </c>
      <c r="AP9" s="18">
        <f>'Variables AMS'!AO613</f>
        <v>3.4477259000195398E-3</v>
      </c>
      <c r="AQ9" s="18">
        <f>'Variables AMS'!AP613</f>
        <v>3.4270975718250999E-3</v>
      </c>
      <c r="AR9" s="18">
        <f>'Variables AMS'!AQ613</f>
        <v>3.40659266573573E-3</v>
      </c>
      <c r="AS9" s="18">
        <f>'Variables AMS'!AR613</f>
        <v>3.3862104445295002E-3</v>
      </c>
      <c r="AT9" s="18">
        <f>'Variables AMS'!AS613</f>
        <v>3.3659501742666401E-3</v>
      </c>
      <c r="AU9" s="18">
        <f>'Variables AMS'!AT613</f>
        <v>3.3458111235837298E-3</v>
      </c>
      <c r="AV9" s="18">
        <f>'Variables AMS'!AU613</f>
        <v>3.32579256838289E-3</v>
      </c>
      <c r="AW9" s="18">
        <f>'Variables AMS'!AV613</f>
        <v>3.3058937865743298E-3</v>
      </c>
      <c r="AX9" s="18"/>
    </row>
    <row r="10" spans="1:50" x14ac:dyDescent="0.25">
      <c r="A10" s="18"/>
      <c r="B10" t="s">
        <v>1903</v>
      </c>
      <c r="C10" s="18">
        <f>'Variables AMS'!B614</f>
        <v>8.9822932783221506E-3</v>
      </c>
      <c r="D10" s="18">
        <f>'Variables AMS'!C614</f>
        <v>8.9822932783221506E-3</v>
      </c>
      <c r="E10" s="18">
        <f>'Variables AMS'!D614</f>
        <v>8.98229339799342E-3</v>
      </c>
      <c r="F10" s="18">
        <f>'Variables AMS'!E614</f>
        <v>9.0660221193063599E-3</v>
      </c>
      <c r="G10" s="18">
        <f>'Variables AMS'!F614</f>
        <v>8.8445964652792593E-3</v>
      </c>
      <c r="H10" s="18">
        <f>'Variables AMS'!G614</f>
        <v>8.9214504137072707E-3</v>
      </c>
      <c r="I10" s="18">
        <f>'Variables AMS'!H614</f>
        <v>8.7081481333632395E-3</v>
      </c>
      <c r="J10" s="18">
        <f>'Variables AMS'!I614</f>
        <v>8.2295627008703697E-3</v>
      </c>
      <c r="K10" s="18">
        <f>'Variables AMS'!J614</f>
        <v>7.9581268001584302E-3</v>
      </c>
      <c r="L10" s="18">
        <f>'Variables AMS'!K614</f>
        <v>7.85926557202366E-3</v>
      </c>
      <c r="M10" s="18">
        <f>'Variables AMS'!L614</f>
        <v>7.7141608608411998E-3</v>
      </c>
      <c r="N10" s="18">
        <f>'Variables AMS'!M614</f>
        <v>7.4916556231461699E-3</v>
      </c>
      <c r="O10" s="18">
        <f>'Variables AMS'!N614</f>
        <v>7.3906176666388703E-3</v>
      </c>
      <c r="P10" s="18">
        <f>'Variables AMS'!O614</f>
        <v>7.3703933152717898E-3</v>
      </c>
      <c r="Q10" s="18">
        <f>'Variables AMS'!P614</f>
        <v>7.1660863519255403E-3</v>
      </c>
      <c r="R10" s="18">
        <f>'Variables AMS'!Q614</f>
        <v>6.7582978681859198E-3</v>
      </c>
      <c r="S10" s="18">
        <f>'Variables AMS'!R614</f>
        <v>6.6521675354665596E-3</v>
      </c>
      <c r="T10" s="18">
        <f>'Variables AMS'!S614</f>
        <v>6.5477038393129501E-3</v>
      </c>
      <c r="U10" s="18">
        <f>'Variables AMS'!T614</f>
        <v>6.4448806104601304E-3</v>
      </c>
      <c r="V10" s="18">
        <f>'Variables AMS'!U614</f>
        <v>6.3436720913639397E-3</v>
      </c>
      <c r="W10" s="18">
        <f>'Variables AMS'!V614</f>
        <v>6.3057168253463497E-3</v>
      </c>
      <c r="X10" s="18">
        <f>'Variables AMS'!W614</f>
        <v>6.2679886527029997E-3</v>
      </c>
      <c r="Y10" s="18">
        <f>'Variables AMS'!X614</f>
        <v>6.2304862147320303E-3</v>
      </c>
      <c r="Z10" s="18">
        <f>'Variables AMS'!Y614</f>
        <v>6.1932081588295298E-3</v>
      </c>
      <c r="AA10" s="18">
        <f>'Variables AMS'!Z614</f>
        <v>6.1561531443274703E-3</v>
      </c>
      <c r="AB10" s="18">
        <f>'Variables AMS'!AA614</f>
        <v>6.1193198349159296E-3</v>
      </c>
      <c r="AC10" s="18">
        <f>'Variables AMS'!AB614</f>
        <v>6.0827069102309204E-3</v>
      </c>
      <c r="AD10" s="18">
        <f>'Variables AMS'!AC614</f>
        <v>6.0463130419527496E-3</v>
      </c>
      <c r="AE10" s="18">
        <f>'Variables AMS'!AD614</f>
        <v>6.0101369250097798E-3</v>
      </c>
      <c r="AF10" s="18">
        <f>'Variables AMS'!AE614</f>
        <v>5.9741772568211397E-3</v>
      </c>
      <c r="AG10" s="18">
        <f>'Variables AMS'!AF614</f>
        <v>5.9384327412438202E-3</v>
      </c>
      <c r="AH10" s="18">
        <f>'Variables AMS'!AG614</f>
        <v>5.9029020928310404E-3</v>
      </c>
      <c r="AI10" s="18">
        <f>'Variables AMS'!AH614</f>
        <v>5.8675840294922198E-3</v>
      </c>
      <c r="AJ10" s="18">
        <f>'Variables AMS'!AI614</f>
        <v>5.8324772790858898E-3</v>
      </c>
      <c r="AK10" s="18">
        <f>'Variables AMS'!AJ614</f>
        <v>5.7975805785660797E-3</v>
      </c>
      <c r="AL10" s="18">
        <f>'Variables AMS'!AK614</f>
        <v>5.7628926691988503E-3</v>
      </c>
      <c r="AM10" s="18">
        <f>'Variables AMS'!AL614</f>
        <v>5.7284123085126204E-3</v>
      </c>
      <c r="AN10" s="18">
        <f>'Variables AMS'!AM614</f>
        <v>5.6941382441525199E-3</v>
      </c>
      <c r="AO10" s="18">
        <f>'Variables AMS'!AN614</f>
        <v>5.6600692504391297E-3</v>
      </c>
      <c r="AP10" s="18">
        <f>'Variables AMS'!AO614</f>
        <v>5.6262040963155598E-3</v>
      </c>
      <c r="AQ10" s="18">
        <f>'Variables AMS'!AP614</f>
        <v>5.59254156353752E-3</v>
      </c>
      <c r="AR10" s="18">
        <f>'Variables AMS'!AQ614</f>
        <v>5.5590804404078899E-3</v>
      </c>
      <c r="AS10" s="18">
        <f>'Variables AMS'!AR614</f>
        <v>5.5258195191326496E-3</v>
      </c>
      <c r="AT10" s="18">
        <f>'Variables AMS'!AS614</f>
        <v>5.4927576032498902E-3</v>
      </c>
      <c r="AU10" s="18">
        <f>'Variables AMS'!AT614</f>
        <v>5.45989350500861E-3</v>
      </c>
      <c r="AV10" s="18">
        <f>'Variables AMS'!AU614</f>
        <v>5.4272260347444298E-3</v>
      </c>
      <c r="AW10" s="18">
        <f>'Variables AMS'!AV614</f>
        <v>5.39475402363485E-3</v>
      </c>
      <c r="AX10" s="18"/>
    </row>
    <row r="11" spans="1:50" x14ac:dyDescent="0.25">
      <c r="A11" s="18"/>
      <c r="B11" t="s">
        <v>1904</v>
      </c>
      <c r="C11" s="18">
        <f>'Variables AMS'!B615</f>
        <v>1.9547856490126699E-2</v>
      </c>
      <c r="D11" s="18">
        <f>'Variables AMS'!C615</f>
        <v>1.9547856490126699E-2</v>
      </c>
      <c r="E11" s="18">
        <f>'Variables AMS'!D615</f>
        <v>1.9547855923162001E-2</v>
      </c>
      <c r="F11" s="18">
        <f>'Variables AMS'!E615</f>
        <v>1.9221447891558201E-2</v>
      </c>
      <c r="G11" s="18">
        <f>'Variables AMS'!F615</f>
        <v>1.9319390224030002E-2</v>
      </c>
      <c r="H11" s="18">
        <f>'Variables AMS'!G615</f>
        <v>2.1210252542242101E-2</v>
      </c>
      <c r="I11" s="18">
        <f>'Variables AMS'!H615</f>
        <v>2.0362747111322601E-2</v>
      </c>
      <c r="J11" s="18">
        <f>'Variables AMS'!I615</f>
        <v>1.8879310582179801E-2</v>
      </c>
      <c r="K11" s="18">
        <f>'Variables AMS'!J615</f>
        <v>1.8829443042398902E-2</v>
      </c>
      <c r="L11" s="18">
        <f>'Variables AMS'!K615</f>
        <v>1.9601262164200401E-2</v>
      </c>
      <c r="M11" s="18">
        <f>'Variables AMS'!L615</f>
        <v>1.97469018918295E-2</v>
      </c>
      <c r="N11" s="18">
        <f>'Variables AMS'!M615</f>
        <v>1.9173963172071502E-2</v>
      </c>
      <c r="O11" s="18">
        <f>'Variables AMS'!N615</f>
        <v>1.92525922244642E-2</v>
      </c>
      <c r="P11" s="18">
        <f>'Variables AMS'!O615</f>
        <v>1.9235030585229001E-2</v>
      </c>
      <c r="Q11" s="18">
        <f>'Variables AMS'!P615</f>
        <v>1.8913139846343199E-2</v>
      </c>
      <c r="R11" s="18">
        <f>'Variables AMS'!Q615</f>
        <v>1.8847699138077299E-2</v>
      </c>
      <c r="S11" s="18">
        <f>'Variables AMS'!R615</f>
        <v>1.8551720377727801E-2</v>
      </c>
      <c r="T11" s="18">
        <f>'Variables AMS'!S615</f>
        <v>1.8260389583040298E-2</v>
      </c>
      <c r="U11" s="18">
        <f>'Variables AMS'!T615</f>
        <v>1.7973633756611301E-2</v>
      </c>
      <c r="V11" s="18">
        <f>'Variables AMS'!U615</f>
        <v>1.7691381065853901E-2</v>
      </c>
      <c r="W11" s="18">
        <f>'Variables AMS'!V615</f>
        <v>1.7585530535670999E-2</v>
      </c>
      <c r="X11" s="18">
        <f>'Variables AMS'!W615</f>
        <v>1.7480313327551001E-2</v>
      </c>
      <c r="Y11" s="18">
        <f>'Variables AMS'!X615</f>
        <v>1.7375725646278099E-2</v>
      </c>
      <c r="Z11" s="18">
        <f>'Variables AMS'!Y615</f>
        <v>1.7271763731121902E-2</v>
      </c>
      <c r="AA11" s="18">
        <f>'Variables AMS'!Z615</f>
        <v>1.7168423849244399E-2</v>
      </c>
      <c r="AB11" s="18">
        <f>'Variables AMS'!AA615</f>
        <v>1.7065702249107601E-2</v>
      </c>
      <c r="AC11" s="18">
        <f>'Variables AMS'!AB615</f>
        <v>1.6963595259713499E-2</v>
      </c>
      <c r="AD11" s="18">
        <f>'Variables AMS'!AC615</f>
        <v>1.6862099197541301E-2</v>
      </c>
      <c r="AE11" s="18">
        <f>'Variables AMS'!AD615</f>
        <v>1.67612103996727E-2</v>
      </c>
      <c r="AF11" s="18">
        <f>'Variables AMS'!AE615</f>
        <v>1.66609252395729E-2</v>
      </c>
      <c r="AG11" s="18">
        <f>'Variables AMS'!AF615</f>
        <v>1.6561240096968299E-2</v>
      </c>
      <c r="AH11" s="18">
        <f>'Variables AMS'!AG615</f>
        <v>1.6462151392939099E-2</v>
      </c>
      <c r="AI11" s="18">
        <f>'Variables AMS'!AH615</f>
        <v>1.6363655550653399E-2</v>
      </c>
      <c r="AJ11" s="18">
        <f>'Variables AMS'!AI615</f>
        <v>1.6265749023146599E-2</v>
      </c>
      <c r="AK11" s="18">
        <f>'Variables AMS'!AJ615</f>
        <v>1.61684282852982E-2</v>
      </c>
      <c r="AL11" s="18">
        <f>'Variables AMS'!AK615</f>
        <v>1.60716898392648E-2</v>
      </c>
      <c r="AM11" s="18">
        <f>'Variables AMS'!AL615</f>
        <v>1.5975530197976401E-2</v>
      </c>
      <c r="AN11" s="18">
        <f>'Variables AMS'!AM615</f>
        <v>1.5879945890811702E-2</v>
      </c>
      <c r="AO11" s="18">
        <f>'Variables AMS'!AN615</f>
        <v>1.5784933483518299E-2</v>
      </c>
      <c r="AP11" s="18">
        <f>'Variables AMS'!AO615</f>
        <v>1.5690489552727602E-2</v>
      </c>
      <c r="AQ11" s="18">
        <f>'Variables AMS'!AP615</f>
        <v>1.55966106879261E-2</v>
      </c>
      <c r="AR11" s="18">
        <f>'Variables AMS'!AQ615</f>
        <v>1.5503293526900899E-2</v>
      </c>
      <c r="AS11" s="18">
        <f>'Variables AMS'!AR615</f>
        <v>1.54105346901367E-2</v>
      </c>
      <c r="AT11" s="18">
        <f>'Variables AMS'!AS615</f>
        <v>1.5318330850025701E-2</v>
      </c>
      <c r="AU11" s="18">
        <f>'Variables AMS'!AT615</f>
        <v>1.52266786829464E-2</v>
      </c>
      <c r="AV11" s="18">
        <f>'Variables AMS'!AU615</f>
        <v>1.5135574878471E-2</v>
      </c>
      <c r="AW11" s="18">
        <f>'Variables AMS'!AV615</f>
        <v>1.50450161665782E-2</v>
      </c>
      <c r="AX11" s="18"/>
    </row>
    <row r="12" spans="1:50" x14ac:dyDescent="0.25">
      <c r="A12" s="18"/>
      <c r="B12" t="s">
        <v>1905</v>
      </c>
      <c r="C12" s="18">
        <f>'Variables AMS'!B616</f>
        <v>3.3026247175386701E-3</v>
      </c>
      <c r="D12" s="18">
        <f>'Variables AMS'!C616</f>
        <v>3.3026247175386701E-3</v>
      </c>
      <c r="E12" s="18">
        <f>'Variables AMS'!D616</f>
        <v>3.3026247232793701E-3</v>
      </c>
      <c r="F12" s="18">
        <f>'Variables AMS'!E616</f>
        <v>3.3878930310237E-3</v>
      </c>
      <c r="G12" s="18">
        <f>'Variables AMS'!F616</f>
        <v>3.5438904009083899E-3</v>
      </c>
      <c r="H12" s="18">
        <f>'Variables AMS'!G616</f>
        <v>4.00291156450658E-3</v>
      </c>
      <c r="I12" s="18">
        <f>'Variables AMS'!H616</f>
        <v>3.76091031914416E-3</v>
      </c>
      <c r="J12" s="18">
        <f>'Variables AMS'!I616</f>
        <v>3.5911921251472901E-3</v>
      </c>
      <c r="K12" s="18">
        <f>'Variables AMS'!J616</f>
        <v>3.6018192701553699E-3</v>
      </c>
      <c r="L12" s="18">
        <f>'Variables AMS'!K616</f>
        <v>3.6596887336844898E-3</v>
      </c>
      <c r="M12" s="18">
        <f>'Variables AMS'!L616</f>
        <v>3.5706692136398799E-3</v>
      </c>
      <c r="N12" s="18">
        <f>'Variables AMS'!M616</f>
        <v>3.59040817657314E-3</v>
      </c>
      <c r="O12" s="18">
        <f>'Variables AMS'!N616</f>
        <v>3.6905265064718601E-3</v>
      </c>
      <c r="P12" s="18">
        <f>'Variables AMS'!O616</f>
        <v>3.62095536254741E-3</v>
      </c>
      <c r="Q12" s="18">
        <f>'Variables AMS'!P616</f>
        <v>3.5923274434525401E-3</v>
      </c>
      <c r="R12" s="18">
        <f>'Variables AMS'!Q616</f>
        <v>3.6016771068973102E-3</v>
      </c>
      <c r="S12" s="18">
        <f>'Variables AMS'!R616</f>
        <v>3.5451174221066001E-3</v>
      </c>
      <c r="T12" s="18">
        <f>'Variables AMS'!S616</f>
        <v>3.48944593411674E-3</v>
      </c>
      <c r="U12" s="18">
        <f>'Variables AMS'!T616</f>
        <v>3.43464869453691E-3</v>
      </c>
      <c r="V12" s="18">
        <f>'Variables AMS'!U616</f>
        <v>3.38071197568089E-3</v>
      </c>
      <c r="W12" s="18">
        <f>'Variables AMS'!V616</f>
        <v>3.36048460244162E-3</v>
      </c>
      <c r="X12" s="18">
        <f>'Variables AMS'!W616</f>
        <v>3.3403782526510799E-3</v>
      </c>
      <c r="Y12" s="18">
        <f>'Variables AMS'!X616</f>
        <v>3.32039220566154E-3</v>
      </c>
      <c r="Z12" s="18">
        <f>'Variables AMS'!Y616</f>
        <v>3.3005257338225499E-3</v>
      </c>
      <c r="AA12" s="18">
        <f>'Variables AMS'!Z616</f>
        <v>3.2807781297835899E-3</v>
      </c>
      <c r="AB12" s="18">
        <f>'Variables AMS'!AA616</f>
        <v>3.26114867771952E-3</v>
      </c>
      <c r="AC12" s="18">
        <f>'Variables AMS'!AB616</f>
        <v>3.2416366741821298E-3</v>
      </c>
      <c r="AD12" s="18">
        <f>'Variables AMS'!AC616</f>
        <v>3.2222414119121101E-3</v>
      </c>
      <c r="AE12" s="18">
        <f>'Variables AMS'!AD616</f>
        <v>3.2029621942610202E-3</v>
      </c>
      <c r="AF12" s="18">
        <f>'Variables AMS'!AE616</f>
        <v>3.18379833014713E-3</v>
      </c>
      <c r="AG12" s="18">
        <f>'Variables AMS'!AF616</f>
        <v>3.1647491241678402E-3</v>
      </c>
      <c r="AH12" s="18">
        <f>'Variables AMS'!AG616</f>
        <v>3.1458138938329598E-3</v>
      </c>
      <c r="AI12" s="18">
        <f>'Variables AMS'!AH616</f>
        <v>3.12699195505737E-3</v>
      </c>
      <c r="AJ12" s="18">
        <f>'Variables AMS'!AI616</f>
        <v>3.10828263076625E-3</v>
      </c>
      <c r="AK12" s="18">
        <f>'Variables AMS'!AJ616</f>
        <v>3.0896852514661001E-3</v>
      </c>
      <c r="AL12" s="18">
        <f>'Variables AMS'!AK616</f>
        <v>3.0711991387041902E-3</v>
      </c>
      <c r="AM12" s="18">
        <f>'Variables AMS'!AL616</f>
        <v>3.05282363537351E-3</v>
      </c>
      <c r="AN12" s="18">
        <f>'Variables AMS'!AM616</f>
        <v>3.03455807207919E-3</v>
      </c>
      <c r="AO12" s="18">
        <f>'Variables AMS'!AN616</f>
        <v>3.0164017984301399E-3</v>
      </c>
      <c r="AP12" s="18">
        <f>'Variables AMS'!AO616</f>
        <v>2.9983541542135E-3</v>
      </c>
      <c r="AQ12" s="18">
        <f>'Variables AMS'!AP616</f>
        <v>2.9804144927603402E-3</v>
      </c>
      <c r="AR12" s="18">
        <f>'Variables AMS'!AQ616</f>
        <v>2.96258216925426E-3</v>
      </c>
      <c r="AS12" s="18">
        <f>'Variables AMS'!AR616</f>
        <v>2.9448565367450699E-3</v>
      </c>
      <c r="AT12" s="18">
        <f>'Variables AMS'!AS616</f>
        <v>2.9272369611950001E-3</v>
      </c>
      <c r="AU12" s="18">
        <f>'Variables AMS'!AT616</f>
        <v>2.9097228066804399E-3</v>
      </c>
      <c r="AV12" s="18">
        <f>'Variables AMS'!AU616</f>
        <v>2.89231344155626E-3</v>
      </c>
      <c r="AW12" s="18">
        <f>'Variables AMS'!AV616</f>
        <v>2.8750082404424599E-3</v>
      </c>
      <c r="AX12" s="18"/>
    </row>
    <row r="13" spans="1:50" x14ac:dyDescent="0.25">
      <c r="A13" s="18"/>
      <c r="B13" t="s">
        <v>1906</v>
      </c>
      <c r="C13" s="18">
        <f>'Variables AMS'!B617</f>
        <v>1.7376695029869101E-2</v>
      </c>
      <c r="D13" s="18">
        <f>'Variables AMS'!C617</f>
        <v>1.7376695029869101E-2</v>
      </c>
      <c r="E13" s="18">
        <f>'Variables AMS'!D617</f>
        <v>1.7375998079792902E-2</v>
      </c>
      <c r="F13" s="18">
        <f>'Variables AMS'!E617</f>
        <v>1.7246072095388199E-2</v>
      </c>
      <c r="G13" s="18">
        <f>'Variables AMS'!F617</f>
        <v>1.72174437793098E-2</v>
      </c>
      <c r="H13" s="18">
        <f>'Variables AMS'!G617</f>
        <v>1.78227427228272E-2</v>
      </c>
      <c r="I13" s="18">
        <f>'Variables AMS'!H617</f>
        <v>1.76797542484524E-2</v>
      </c>
      <c r="J13" s="18">
        <f>'Variables AMS'!I617</f>
        <v>1.6716627793855701E-2</v>
      </c>
      <c r="K13" s="18">
        <f>'Variables AMS'!J617</f>
        <v>1.6226021413585201E-2</v>
      </c>
      <c r="L13" s="18">
        <f>'Variables AMS'!K617</f>
        <v>1.6281522387249898E-2</v>
      </c>
      <c r="M13" s="18">
        <f>'Variables AMS'!L617</f>
        <v>1.5893620998849101E-2</v>
      </c>
      <c r="N13" s="18">
        <f>'Variables AMS'!M617</f>
        <v>1.56678797634629E-2</v>
      </c>
      <c r="O13" s="18">
        <f>'Variables AMS'!N617</f>
        <v>1.5599127233803399E-2</v>
      </c>
      <c r="P13" s="18">
        <f>'Variables AMS'!O617</f>
        <v>1.5658898604091101E-2</v>
      </c>
      <c r="Q13" s="18">
        <f>'Variables AMS'!P617</f>
        <v>1.5252221388E-2</v>
      </c>
      <c r="R13" s="18">
        <f>'Variables AMS'!Q617</f>
        <v>1.4605590892097099E-2</v>
      </c>
      <c r="S13" s="18">
        <f>'Variables AMS'!R617</f>
        <v>1.4376228960433101E-2</v>
      </c>
      <c r="T13" s="18">
        <f>'Variables AMS'!S617</f>
        <v>1.41504688636856E-2</v>
      </c>
      <c r="U13" s="18">
        <f>'Variables AMS'!T617</f>
        <v>1.39282540354673E-2</v>
      </c>
      <c r="V13" s="18">
        <f>'Variables AMS'!U617</f>
        <v>1.37095288042448E-2</v>
      </c>
      <c r="W13" s="18">
        <f>'Variables AMS'!V617</f>
        <v>1.3627502369143099E-2</v>
      </c>
      <c r="X13" s="18">
        <f>'Variables AMS'!W617</f>
        <v>1.3545966714012E-2</v>
      </c>
      <c r="Y13" s="18">
        <f>'Variables AMS'!X617</f>
        <v>1.3464918898701999E-2</v>
      </c>
      <c r="Z13" s="18">
        <f>'Variables AMS'!Y617</f>
        <v>1.33843560041511E-2</v>
      </c>
      <c r="AA13" s="18">
        <f>'Variables AMS'!Z617</f>
        <v>1.33042751336102E-2</v>
      </c>
      <c r="AB13" s="18">
        <f>'Variables AMS'!AA617</f>
        <v>1.32246734010396E-2</v>
      </c>
      <c r="AC13" s="18">
        <f>'Variables AMS'!AB617</f>
        <v>1.3145547937775601E-2</v>
      </c>
      <c r="AD13" s="18">
        <f>'Variables AMS'!AC617</f>
        <v>1.3066895896730201E-2</v>
      </c>
      <c r="AE13" s="18">
        <f>'Variables AMS'!AD617</f>
        <v>1.2988714442321501E-2</v>
      </c>
      <c r="AF13" s="18">
        <f>'Variables AMS'!AE617</f>
        <v>1.2911000762419999E-2</v>
      </c>
      <c r="AG13" s="18">
        <f>'Variables AMS'!AF617</f>
        <v>1.28337520556285E-2</v>
      </c>
      <c r="AH13" s="18">
        <f>'Variables AMS'!AG617</f>
        <v>1.2756965541275299E-2</v>
      </c>
      <c r="AI13" s="18">
        <f>'Variables AMS'!AH617</f>
        <v>1.26806384533259E-2</v>
      </c>
      <c r="AJ13" s="18">
        <f>'Variables AMS'!AI617</f>
        <v>1.2604768044846899E-2</v>
      </c>
      <c r="AK13" s="18">
        <f>'Variables AMS'!AJ617</f>
        <v>1.2529351578967601E-2</v>
      </c>
      <c r="AL13" s="18">
        <f>'Variables AMS'!AK617</f>
        <v>1.2454386345950001E-2</v>
      </c>
      <c r="AM13" s="18">
        <f>'Variables AMS'!AL617</f>
        <v>1.23798696408964E-2</v>
      </c>
      <c r="AN13" s="18">
        <f>'Variables AMS'!AM617</f>
        <v>1.2305798781199501E-2</v>
      </c>
      <c r="AO13" s="18">
        <f>'Variables AMS'!AN617</f>
        <v>1.2232171101386099E-2</v>
      </c>
      <c r="AP13" s="18">
        <f>'Variables AMS'!AO617</f>
        <v>1.21589839497293E-2</v>
      </c>
      <c r="AQ13" s="18">
        <f>'Variables AMS'!AP617</f>
        <v>1.2086234686264701E-2</v>
      </c>
      <c r="AR13" s="18">
        <f>'Variables AMS'!AQ617</f>
        <v>1.20139206950275E-2</v>
      </c>
      <c r="AS13" s="18">
        <f>'Variables AMS'!AR617</f>
        <v>1.19420393715524E-2</v>
      </c>
      <c r="AT13" s="18">
        <f>'Variables AMS'!AS617</f>
        <v>1.18705881256869E-2</v>
      </c>
      <c r="AU13" s="18">
        <f>'Variables AMS'!AT617</f>
        <v>1.1799564383067E-2</v>
      </c>
      <c r="AV13" s="18">
        <f>'Variables AMS'!AU617</f>
        <v>1.1728965589721601E-2</v>
      </c>
      <c r="AW13" s="18">
        <f>'Variables AMS'!AV617</f>
        <v>1.16587892015659E-2</v>
      </c>
      <c r="AX13" s="18"/>
    </row>
    <row r="14" spans="1:50" x14ac:dyDescent="0.25">
      <c r="A14" s="18"/>
      <c r="B14" t="s">
        <v>1907</v>
      </c>
      <c r="C14" s="18">
        <f>'Variables AMS'!B618</f>
        <v>1.6748734005614899E-3</v>
      </c>
      <c r="D14" s="18">
        <f>'Variables AMS'!C618</f>
        <v>1.6748734005614899E-3</v>
      </c>
      <c r="E14" s="18">
        <f>'Variables AMS'!D618</f>
        <v>1.67487186978746E-3</v>
      </c>
      <c r="F14" s="18">
        <f>'Variables AMS'!E618</f>
        <v>1.6143014801627399E-3</v>
      </c>
      <c r="G14" s="18">
        <f>'Variables AMS'!F618</f>
        <v>1.5890096361361301E-3</v>
      </c>
      <c r="H14" s="18">
        <f>'Variables AMS'!G618</f>
        <v>1.6538571952741899E-3</v>
      </c>
      <c r="I14" s="18">
        <f>'Variables AMS'!H618</f>
        <v>1.6904832771929201E-3</v>
      </c>
      <c r="J14" s="18">
        <f>'Variables AMS'!I618</f>
        <v>1.58437743605131E-3</v>
      </c>
      <c r="K14" s="18">
        <f>'Variables AMS'!J618</f>
        <v>1.5392745134472101E-3</v>
      </c>
      <c r="L14" s="18">
        <f>'Variables AMS'!K618</f>
        <v>1.52661429450319E-3</v>
      </c>
      <c r="M14" s="18">
        <f>'Variables AMS'!L618</f>
        <v>1.5284966719958501E-3</v>
      </c>
      <c r="N14" s="18">
        <f>'Variables AMS'!M618</f>
        <v>1.55694382469384E-3</v>
      </c>
      <c r="O14" s="18">
        <f>'Variables AMS'!N618</f>
        <v>1.5533278978141899E-3</v>
      </c>
      <c r="P14" s="18">
        <f>'Variables AMS'!O618</f>
        <v>1.54337644051665E-3</v>
      </c>
      <c r="Q14" s="18">
        <f>'Variables AMS'!P618</f>
        <v>1.4833635373727801E-3</v>
      </c>
      <c r="R14" s="18">
        <f>'Variables AMS'!Q618</f>
        <v>1.4018534161472499E-3</v>
      </c>
      <c r="S14" s="18">
        <f>'Variables AMS'!R618</f>
        <v>1.3798391196986901E-3</v>
      </c>
      <c r="T14" s="18">
        <f>'Variables AMS'!S618</f>
        <v>1.35817052964769E-3</v>
      </c>
      <c r="U14" s="18">
        <f>'Variables AMS'!T618</f>
        <v>1.3368422163545499E-3</v>
      </c>
      <c r="V14" s="18">
        <f>'Variables AMS'!U618</f>
        <v>1.3158488368182799E-3</v>
      </c>
      <c r="W14" s="18">
        <f>'Variables AMS'!V618</f>
        <v>1.3079758902340599E-3</v>
      </c>
      <c r="X14" s="18">
        <f>'Variables AMS'!W618</f>
        <v>1.3001500487357499E-3</v>
      </c>
      <c r="Y14" s="18">
        <f>'Variables AMS'!X618</f>
        <v>1.2923710306956501E-3</v>
      </c>
      <c r="Z14" s="18">
        <f>'Variables AMS'!Y618</f>
        <v>1.2846385560025999E-3</v>
      </c>
      <c r="AA14" s="18">
        <f>'Variables AMS'!Z618</f>
        <v>1.27695234560345E-3</v>
      </c>
      <c r="AB14" s="18">
        <f>'Variables AMS'!AA618</f>
        <v>1.26931212322423E-3</v>
      </c>
      <c r="AC14" s="18">
        <f>'Variables AMS'!AB618</f>
        <v>1.2617176136472299E-3</v>
      </c>
      <c r="AD14" s="18">
        <f>'Variables AMS'!AC618</f>
        <v>1.2541685433708799E-3</v>
      </c>
      <c r="AE14" s="18">
        <f>'Variables AMS'!AD618</f>
        <v>1.2466646400376899E-3</v>
      </c>
      <c r="AF14" s="18">
        <f>'Variables AMS'!AE618</f>
        <v>1.2392056342447901E-3</v>
      </c>
      <c r="AG14" s="18">
        <f>'Variables AMS'!AF618</f>
        <v>1.2317912567652799E-3</v>
      </c>
      <c r="AH14" s="18">
        <f>'Variables AMS'!AG618</f>
        <v>1.2244212409726601E-3</v>
      </c>
      <c r="AI14" s="18">
        <f>'Variables AMS'!AH618</f>
        <v>1.2170953211012199E-3</v>
      </c>
      <c r="AJ14" s="18">
        <f>'Variables AMS'!AI618</f>
        <v>1.2098132336749699E-3</v>
      </c>
      <c r="AK14" s="18">
        <f>'Variables AMS'!AJ618</f>
        <v>1.20257471581245E-3</v>
      </c>
      <c r="AL14" s="18">
        <f>'Variables AMS'!AK618</f>
        <v>1.1953795073950399E-3</v>
      </c>
      <c r="AM14" s="18">
        <f>'Variables AMS'!AL618</f>
        <v>1.1882273493255E-3</v>
      </c>
      <c r="AN14" s="18">
        <f>'Variables AMS'!AM618</f>
        <v>1.18111798368706E-3</v>
      </c>
      <c r="AO14" s="18">
        <f>'Variables AMS'!AN618</f>
        <v>1.17405115460929E-3</v>
      </c>
      <c r="AP14" s="18">
        <f>'Variables AMS'!AO618</f>
        <v>1.16702660730395E-3</v>
      </c>
      <c r="AQ14" s="18">
        <f>'Variables AMS'!AP618</f>
        <v>1.1600440894037E-3</v>
      </c>
      <c r="AR14" s="18">
        <f>'Variables AMS'!AQ618</f>
        <v>1.15310334886396E-3</v>
      </c>
      <c r="AS14" s="18">
        <f>'Variables AMS'!AR618</f>
        <v>1.14620413615024E-3</v>
      </c>
      <c r="AT14" s="18">
        <f>'Variables AMS'!AS618</f>
        <v>1.13934620226377E-3</v>
      </c>
      <c r="AU14" s="18">
        <f>'Variables AMS'!AT618</f>
        <v>1.1325293011205E-3</v>
      </c>
      <c r="AV14" s="18">
        <f>'Variables AMS'!AU618</f>
        <v>1.12575318614928E-3</v>
      </c>
      <c r="AW14" s="18">
        <f>'Variables AMS'!AV618</f>
        <v>1.11901761405932E-3</v>
      </c>
      <c r="AX14" s="18"/>
    </row>
    <row r="15" spans="1:50" x14ac:dyDescent="0.25">
      <c r="A15" s="18"/>
      <c r="B15" t="s">
        <v>1908</v>
      </c>
      <c r="C15" s="18">
        <f>'Variables AMS'!B619</f>
        <v>2.0462413036033899E-4</v>
      </c>
      <c r="D15" s="18">
        <f>'Variables AMS'!C619</f>
        <v>2.0462413036033999E-4</v>
      </c>
      <c r="E15" s="18">
        <f>'Variables AMS'!D619</f>
        <v>2.0462413580391801E-4</v>
      </c>
      <c r="F15" s="18">
        <f>'Variables AMS'!E619</f>
        <v>2.0400969745254399E-4</v>
      </c>
      <c r="G15" s="18">
        <f>'Variables AMS'!F619</f>
        <v>2.0578139321399201E-4</v>
      </c>
      <c r="H15" s="18">
        <f>'Variables AMS'!G619</f>
        <v>2.0878418196450799E-4</v>
      </c>
      <c r="I15" s="18">
        <f>'Variables AMS'!H619</f>
        <v>2.06513581461771E-4</v>
      </c>
      <c r="J15" s="18">
        <f>'Variables AMS'!I619</f>
        <v>1.9783154654800801E-4</v>
      </c>
      <c r="K15" s="18">
        <f>'Variables AMS'!J619</f>
        <v>1.9242298149750901E-4</v>
      </c>
      <c r="L15" s="18">
        <f>'Variables AMS'!K619</f>
        <v>1.8916631428269099E-4</v>
      </c>
      <c r="M15" s="18">
        <f>'Variables AMS'!L619</f>
        <v>1.8583463656256501E-4</v>
      </c>
      <c r="N15" s="18">
        <f>'Variables AMS'!M619</f>
        <v>1.8533776673450601E-4</v>
      </c>
      <c r="O15" s="18">
        <f>'Variables AMS'!N619</f>
        <v>1.83941565204733E-4</v>
      </c>
      <c r="P15" s="18">
        <f>'Variables AMS'!O619</f>
        <v>1.8179343457837399E-4</v>
      </c>
      <c r="Q15" s="18">
        <f>'Variables AMS'!P619</f>
        <v>1.8027881062232799E-4</v>
      </c>
      <c r="R15" s="18">
        <f>'Variables AMS'!Q619</f>
        <v>1.71671155725749E-4</v>
      </c>
      <c r="S15" s="18">
        <f>'Variables AMS'!R619</f>
        <v>1.6897528208206401E-4</v>
      </c>
      <c r="T15" s="18">
        <f>'Variables AMS'!S619</f>
        <v>1.6632174360389299E-4</v>
      </c>
      <c r="U15" s="18">
        <f>'Variables AMS'!T619</f>
        <v>1.6370987565721099E-4</v>
      </c>
      <c r="V15" s="18">
        <f>'Variables AMS'!U619</f>
        <v>1.61139023580277E-4</v>
      </c>
      <c r="W15" s="18">
        <f>'Variables AMS'!V619</f>
        <v>1.6017490145076499E-4</v>
      </c>
      <c r="X15" s="18">
        <f>'Variables AMS'!W619</f>
        <v>1.5921654789734601E-4</v>
      </c>
      <c r="Y15" s="18">
        <f>'Variables AMS'!X619</f>
        <v>1.5826392822926199E-4</v>
      </c>
      <c r="Z15" s="18">
        <f>'Variables AMS'!Y619</f>
        <v>1.5731700836713001E-4</v>
      </c>
      <c r="AA15" s="18">
        <f>'Variables AMS'!Z619</f>
        <v>1.5637575407706199E-4</v>
      </c>
      <c r="AB15" s="18">
        <f>'Variables AMS'!AA619</f>
        <v>1.55440131474959E-4</v>
      </c>
      <c r="AC15" s="18">
        <f>'Variables AMS'!AB619</f>
        <v>1.54510106736072E-4</v>
      </c>
      <c r="AD15" s="18">
        <f>'Variables AMS'!AC619</f>
        <v>1.53585646616018E-4</v>
      </c>
      <c r="AE15" s="18">
        <f>'Variables AMS'!AD619</f>
        <v>1.5266671771222199E-4</v>
      </c>
      <c r="AF15" s="18">
        <f>'Variables AMS'!AE619</f>
        <v>1.5175328679258401E-4</v>
      </c>
      <c r="AG15" s="18">
        <f>'Variables AMS'!AF619</f>
        <v>1.5084532112927E-4</v>
      </c>
      <c r="AH15" s="18">
        <f>'Variables AMS'!AG619</f>
        <v>1.4994278804289E-4</v>
      </c>
      <c r="AI15" s="18">
        <f>'Variables AMS'!AH619</f>
        <v>1.49045654902609E-4</v>
      </c>
      <c r="AJ15" s="18">
        <f>'Variables AMS'!AI619</f>
        <v>1.48153889477746E-4</v>
      </c>
      <c r="AK15" s="18">
        <f>'Variables AMS'!AJ619</f>
        <v>1.47267459569183E-4</v>
      </c>
      <c r="AL15" s="18">
        <f>'Variables AMS'!AK619</f>
        <v>1.4638633344696701E-4</v>
      </c>
      <c r="AM15" s="18">
        <f>'Variables AMS'!AL619</f>
        <v>1.4551047918490601E-4</v>
      </c>
      <c r="AN15" s="18">
        <f>'Variables AMS'!AM619</f>
        <v>1.44639865431353E-4</v>
      </c>
      <c r="AO15" s="18">
        <f>'Variables AMS'!AN619</f>
        <v>1.4377446046526999E-4</v>
      </c>
      <c r="AP15" s="18">
        <f>'Variables AMS'!AO619</f>
        <v>1.42914233571551E-4</v>
      </c>
      <c r="AQ15" s="18">
        <f>'Variables AMS'!AP619</f>
        <v>1.4205915349491501E-4</v>
      </c>
      <c r="AR15" s="18">
        <f>'Variables AMS'!AQ619</f>
        <v>1.4120918947864699E-4</v>
      </c>
      <c r="AS15" s="18">
        <f>'Variables AMS'!AR619</f>
        <v>1.4036431098106899E-4</v>
      </c>
      <c r="AT15" s="18">
        <f>'Variables AMS'!AS619</f>
        <v>1.39524487433752E-4</v>
      </c>
      <c r="AU15" s="18">
        <f>'Variables AMS'!AT619</f>
        <v>1.38689688817855E-4</v>
      </c>
      <c r="AV15" s="18">
        <f>'Variables AMS'!AU619</f>
        <v>1.37859884882875E-4</v>
      </c>
      <c r="AW15" s="18">
        <f>'Variables AMS'!AV619</f>
        <v>1.3703504580003499E-4</v>
      </c>
      <c r="AX15" s="18"/>
    </row>
    <row r="16" spans="1:50" x14ac:dyDescent="0.25">
      <c r="A16" s="18"/>
      <c r="B16" t="s">
        <v>1909</v>
      </c>
      <c r="C16" s="18">
        <f>'Variables AMS'!B620</f>
        <v>6.9751220646361298E-4</v>
      </c>
      <c r="D16" s="18">
        <f>'Variables AMS'!C620</f>
        <v>6.9751220646361298E-4</v>
      </c>
      <c r="E16" s="18">
        <f>'Variables AMS'!D620</f>
        <v>6.97512200382072E-4</v>
      </c>
      <c r="F16" s="18">
        <f>'Variables AMS'!E620</f>
        <v>6.9596886302583096E-4</v>
      </c>
      <c r="G16" s="18">
        <f>'Variables AMS'!F620</f>
        <v>7.0853743225787898E-4</v>
      </c>
      <c r="H16" s="18">
        <f>'Variables AMS'!G620</f>
        <v>7.1112900472041103E-4</v>
      </c>
      <c r="I16" s="18">
        <f>'Variables AMS'!H620</f>
        <v>7.0549300186470096E-4</v>
      </c>
      <c r="J16" s="18">
        <f>'Variables AMS'!I620</f>
        <v>6.8249454307763003E-4</v>
      </c>
      <c r="K16" s="18">
        <f>'Variables AMS'!J620</f>
        <v>6.6659365243813102E-4</v>
      </c>
      <c r="L16" s="18">
        <f>'Variables AMS'!K620</f>
        <v>6.5783572940904202E-4</v>
      </c>
      <c r="M16" s="18">
        <f>'Variables AMS'!L620</f>
        <v>6.48656333538184E-4</v>
      </c>
      <c r="N16" s="18">
        <f>'Variables AMS'!M620</f>
        <v>6.4940180642213097E-4</v>
      </c>
      <c r="O16" s="18">
        <f>'Variables AMS'!N620</f>
        <v>6.4338159306205395E-4</v>
      </c>
      <c r="P16" s="18">
        <f>'Variables AMS'!O620</f>
        <v>6.3427416256490803E-4</v>
      </c>
      <c r="Q16" s="18">
        <f>'Variables AMS'!P620</f>
        <v>6.3143890004781504E-4</v>
      </c>
      <c r="R16" s="18">
        <f>'Variables AMS'!Q620</f>
        <v>5.9847804836784602E-4</v>
      </c>
      <c r="S16" s="18">
        <f>'Variables AMS'!R620</f>
        <v>5.8907972405136796E-4</v>
      </c>
      <c r="T16" s="18">
        <f>'Variables AMS'!S620</f>
        <v>5.7982898819568902E-4</v>
      </c>
      <c r="U16" s="18">
        <f>'Variables AMS'!T620</f>
        <v>5.7072352323506495E-4</v>
      </c>
      <c r="V16" s="18">
        <f>'Variables AMS'!U620</f>
        <v>5.61761047484996E-4</v>
      </c>
      <c r="W16" s="18">
        <f>'Variables AMS'!V620</f>
        <v>5.5839993602273003E-4</v>
      </c>
      <c r="X16" s="18">
        <f>'Variables AMS'!W620</f>
        <v>5.5505893443360199E-4</v>
      </c>
      <c r="Y16" s="18">
        <f>'Variables AMS'!X620</f>
        <v>5.5173792298437898E-4</v>
      </c>
      <c r="Z16" s="18">
        <f>'Variables AMS'!Y620</f>
        <v>5.48436781662869E-4</v>
      </c>
      <c r="AA16" s="18">
        <f>'Variables AMS'!Z620</f>
        <v>5.4515539088418501E-4</v>
      </c>
      <c r="AB16" s="18">
        <f>'Variables AMS'!AA620</f>
        <v>5.4189363403451499E-4</v>
      </c>
      <c r="AC16" s="18">
        <f>'Variables AMS'!AB620</f>
        <v>5.3865139250212197E-4</v>
      </c>
      <c r="AD16" s="18">
        <f>'Variables AMS'!AC620</f>
        <v>5.35428549927049E-4</v>
      </c>
      <c r="AE16" s="18">
        <f>'Variables AMS'!AD620</f>
        <v>5.3222499012385604E-4</v>
      </c>
      <c r="AF16" s="18">
        <f>'Variables AMS'!AE620</f>
        <v>5.2904059772057696E-4</v>
      </c>
      <c r="AG16" s="18">
        <f>'Variables AMS'!AF620</f>
        <v>5.2587525842997195E-4</v>
      </c>
      <c r="AH16" s="18">
        <f>'Variables AMS'!AG620</f>
        <v>5.2272885743483903E-4</v>
      </c>
      <c r="AI16" s="18">
        <f>'Variables AMS'!AH620</f>
        <v>5.1960128211165301E-4</v>
      </c>
      <c r="AJ16" s="18">
        <f>'Variables AMS'!AI620</f>
        <v>5.1649241956009697E-4</v>
      </c>
      <c r="AK16" s="18">
        <f>'Variables AMS'!AJ620</f>
        <v>5.1340215793086895E-4</v>
      </c>
      <c r="AL16" s="18">
        <f>'Variables AMS'!AK620</f>
        <v>5.1033038569604403E-4</v>
      </c>
      <c r="AM16" s="18">
        <f>'Variables AMS'!AL620</f>
        <v>5.0727699256069496E-4</v>
      </c>
      <c r="AN16" s="18">
        <f>'Variables AMS'!AM620</f>
        <v>5.0424186828733396E-4</v>
      </c>
      <c r="AO16" s="18">
        <f>'Variables AMS'!AN620</f>
        <v>5.0122490371648997E-4</v>
      </c>
      <c r="AP16" s="18">
        <f>'Variables AMS'!AO620</f>
        <v>4.9822599008238905E-4</v>
      </c>
      <c r="AQ16" s="18">
        <f>'Variables AMS'!AP620</f>
        <v>4.9524501939513801E-4</v>
      </c>
      <c r="AR16" s="18">
        <f>'Variables AMS'!AQ620</f>
        <v>4.9228188456446704E-4</v>
      </c>
      <c r="AS16" s="18">
        <f>'Variables AMS'!AR620</f>
        <v>4.8933647846936097E-4</v>
      </c>
      <c r="AT16" s="18">
        <f>'Variables AMS'!AS620</f>
        <v>4.8640869529356499E-4</v>
      </c>
      <c r="AU16" s="18">
        <f>'Variables AMS'!AT620</f>
        <v>4.8349842965316598E-4</v>
      </c>
      <c r="AV16" s="18">
        <f>'Variables AMS'!AU620</f>
        <v>4.80605576494604E-4</v>
      </c>
      <c r="AW16" s="18">
        <f>'Variables AMS'!AV620</f>
        <v>4.7773003217887198E-4</v>
      </c>
      <c r="AX16" s="18"/>
    </row>
    <row r="17" spans="1:50" x14ac:dyDescent="0.25">
      <c r="A17" s="18"/>
      <c r="B17" t="s">
        <v>1910</v>
      </c>
      <c r="C17" s="18">
        <f>'Variables AMS'!B621</f>
        <v>1.23935422158917E-3</v>
      </c>
      <c r="D17" s="18">
        <f>'Variables AMS'!C621</f>
        <v>1.23935422158917E-3</v>
      </c>
      <c r="E17" s="18">
        <f>'Variables AMS'!D621</f>
        <v>1.2393585841237601E-3</v>
      </c>
      <c r="F17" s="18">
        <f>'Variables AMS'!E621</f>
        <v>1.2352670034033199E-3</v>
      </c>
      <c r="G17" s="18">
        <f>'Variables AMS'!F621</f>
        <v>1.25809945932716E-3</v>
      </c>
      <c r="H17" s="18">
        <f>'Variables AMS'!G621</f>
        <v>1.27793191868515E-3</v>
      </c>
      <c r="I17" s="18">
        <f>'Variables AMS'!H621</f>
        <v>1.2689784971588701E-3</v>
      </c>
      <c r="J17" s="18">
        <f>'Variables AMS'!I621</f>
        <v>1.2136552656692101E-3</v>
      </c>
      <c r="K17" s="18">
        <f>'Variables AMS'!J621</f>
        <v>1.1981455822530501E-3</v>
      </c>
      <c r="L17" s="18">
        <f>'Variables AMS'!K621</f>
        <v>1.19668403216004E-3</v>
      </c>
      <c r="M17" s="18">
        <f>'Variables AMS'!L621</f>
        <v>1.1671988792395899E-3</v>
      </c>
      <c r="N17" s="18">
        <f>'Variables AMS'!M621</f>
        <v>1.14977780631193E-3</v>
      </c>
      <c r="O17" s="18">
        <f>'Variables AMS'!N621</f>
        <v>1.1404777539610199E-3</v>
      </c>
      <c r="P17" s="18">
        <f>'Variables AMS'!O621</f>
        <v>1.12599067652003E-3</v>
      </c>
      <c r="Q17" s="18">
        <f>'Variables AMS'!P621</f>
        <v>1.12778809742542E-3</v>
      </c>
      <c r="R17" s="18">
        <f>'Variables AMS'!Q621</f>
        <v>1.0892648131957401E-3</v>
      </c>
      <c r="S17" s="18">
        <f>'Variables AMS'!R621</f>
        <v>1.07215931682579E-3</v>
      </c>
      <c r="T17" s="18">
        <f>'Variables AMS'!S621</f>
        <v>1.05532244029806E-3</v>
      </c>
      <c r="U17" s="18">
        <f>'Variables AMS'!T621</f>
        <v>1.03874996513481E-3</v>
      </c>
      <c r="V17" s="18">
        <f>'Variables AMS'!U621</f>
        <v>1.02243773924142E-3</v>
      </c>
      <c r="W17" s="18">
        <f>'Variables AMS'!V621</f>
        <v>1.0163203207638001E-3</v>
      </c>
      <c r="X17" s="18">
        <f>'Variables AMS'!W621</f>
        <v>1.0102395040664999E-3</v>
      </c>
      <c r="Y17" s="18">
        <f>'Variables AMS'!X621</f>
        <v>1.0041950698764701E-3</v>
      </c>
      <c r="Z17" s="18">
        <f>'Variables AMS'!Y621</f>
        <v>9.9818680056907292E-4</v>
      </c>
      <c r="AA17" s="18">
        <f>'Variables AMS'!Z621</f>
        <v>9.922144797740839E-4</v>
      </c>
      <c r="AB17" s="18">
        <f>'Variables AMS'!AA621</f>
        <v>9.8627789228356304E-4</v>
      </c>
      <c r="AC17" s="18">
        <f>'Variables AMS'!AB621</f>
        <v>9.803768244622639E-4</v>
      </c>
      <c r="AD17" s="18">
        <f>'Variables AMS'!AC621</f>
        <v>9.7451106365801501E-4</v>
      </c>
      <c r="AE17" s="18">
        <f>'Variables AMS'!AD621</f>
        <v>9.6868039880294496E-4</v>
      </c>
      <c r="AF17" s="18">
        <f>'Variables AMS'!AE621</f>
        <v>9.6288461979178301E-4</v>
      </c>
      <c r="AG17" s="18">
        <f>'Variables AMS'!AF621</f>
        <v>9.5712351777442895E-4</v>
      </c>
      <c r="AH17" s="18">
        <f>'Variables AMS'!AG621</f>
        <v>9.5139688565786299E-4</v>
      </c>
      <c r="AI17" s="18">
        <f>'Variables AMS'!AH621</f>
        <v>9.4570451674463895E-4</v>
      </c>
      <c r="AJ17" s="18">
        <f>'Variables AMS'!AI621</f>
        <v>9.4004620621415398E-4</v>
      </c>
      <c r="AK17" s="18">
        <f>'Variables AMS'!AJ621</f>
        <v>9.3442175043031398E-4</v>
      </c>
      <c r="AL17" s="18">
        <f>'Variables AMS'!AK621</f>
        <v>9.2883094677576397E-4</v>
      </c>
      <c r="AM17" s="18">
        <f>'Variables AMS'!AL621</f>
        <v>9.2327359374539395E-4</v>
      </c>
      <c r="AN17" s="18">
        <f>'Variables AMS'!AM621</f>
        <v>9.1774949134979997E-4</v>
      </c>
      <c r="AO17" s="18">
        <f>'Variables AMS'!AN621</f>
        <v>9.1225844053259195E-4</v>
      </c>
      <c r="AP17" s="18">
        <f>'Variables AMS'!AO621</f>
        <v>9.0680024354973499E-4</v>
      </c>
      <c r="AQ17" s="18">
        <f>'Variables AMS'!AP621</f>
        <v>9.0137470407423504E-4</v>
      </c>
      <c r="AR17" s="18">
        <f>'Variables AMS'!AQ621</f>
        <v>8.9598162642200597E-4</v>
      </c>
      <c r="AS17" s="18">
        <f>'Variables AMS'!AR621</f>
        <v>8.9062081628770795E-4</v>
      </c>
      <c r="AT17" s="18">
        <f>'Variables AMS'!AS621</f>
        <v>8.8529208099200497E-4</v>
      </c>
      <c r="AU17" s="18">
        <f>'Variables AMS'!AT621</f>
        <v>8.7999522843404995E-4</v>
      </c>
      <c r="AV17" s="18">
        <f>'Variables AMS'!AU621</f>
        <v>8.7473006774883898E-4</v>
      </c>
      <c r="AW17" s="18">
        <f>'Variables AMS'!AV621</f>
        <v>8.6949640964205095E-4</v>
      </c>
      <c r="AX17" s="18"/>
    </row>
    <row r="18" spans="1:50" x14ac:dyDescent="0.25">
      <c r="A18" s="18"/>
      <c r="B18" t="s">
        <v>1911</v>
      </c>
      <c r="C18" s="18">
        <f>'Variables AMS'!B622</f>
        <v>2.7099633074613699E-3</v>
      </c>
      <c r="D18" s="18">
        <f>'Variables AMS'!C622</f>
        <v>2.7099633074613699E-3</v>
      </c>
      <c r="E18" s="18">
        <f>'Variables AMS'!D622</f>
        <v>2.7099982329534698E-3</v>
      </c>
      <c r="F18" s="18">
        <f>'Variables AMS'!E622</f>
        <v>2.2290100503593101E-3</v>
      </c>
      <c r="G18" s="18">
        <f>'Variables AMS'!F622</f>
        <v>2.3810019320511101E-3</v>
      </c>
      <c r="H18" s="18">
        <f>'Variables AMS'!G622</f>
        <v>2.8818817674155402E-3</v>
      </c>
      <c r="I18" s="18">
        <f>'Variables AMS'!H622</f>
        <v>2.2514042535501E-3</v>
      </c>
      <c r="J18" s="18">
        <f>'Variables AMS'!I622</f>
        <v>2.5370567437941701E-3</v>
      </c>
      <c r="K18" s="18">
        <f>'Variables AMS'!J622</f>
        <v>1.8806139794620401E-3</v>
      </c>
      <c r="L18" s="18">
        <f>'Variables AMS'!K622</f>
        <v>1.91531264346852E-3</v>
      </c>
      <c r="M18" s="18">
        <f>'Variables AMS'!L622</f>
        <v>1.7096816348467099E-3</v>
      </c>
      <c r="N18" s="18">
        <f>'Variables AMS'!M622</f>
        <v>1.52845930177755E-3</v>
      </c>
      <c r="O18" s="18">
        <f>'Variables AMS'!N622</f>
        <v>1.6941074885756099E-3</v>
      </c>
      <c r="P18" s="18">
        <f>'Variables AMS'!O622</f>
        <v>1.61169971527642E-3</v>
      </c>
      <c r="Q18" s="18">
        <f>'Variables AMS'!P622</f>
        <v>1.5658186026052999E-3</v>
      </c>
      <c r="R18" s="18">
        <f>'Variables AMS'!Q622</f>
        <v>1.4913161157749601E-3</v>
      </c>
      <c r="S18" s="18">
        <f>'Variables AMS'!R622</f>
        <v>1.4678969228971101E-3</v>
      </c>
      <c r="T18" s="18">
        <f>'Variables AMS'!S622</f>
        <v>1.4448454990420099E-3</v>
      </c>
      <c r="U18" s="18">
        <f>'Variables AMS'!T622</f>
        <v>1.42215606711507E-3</v>
      </c>
      <c r="V18" s="18">
        <f>'Variables AMS'!U622</f>
        <v>1.39982294396224E-3</v>
      </c>
      <c r="W18" s="18">
        <f>'Variables AMS'!V622</f>
        <v>1.3914475659306E-3</v>
      </c>
      <c r="X18" s="18">
        <f>'Variables AMS'!W622</f>
        <v>1.38312229973472E-3</v>
      </c>
      <c r="Y18" s="18">
        <f>'Variables AMS'!X622</f>
        <v>1.37484684437256E-3</v>
      </c>
      <c r="Z18" s="18">
        <f>'Variables AMS'!Y622</f>
        <v>1.36662090274674E-3</v>
      </c>
      <c r="AA18" s="18">
        <f>'Variables AMS'!Z622</f>
        <v>1.35844417767425E-3</v>
      </c>
      <c r="AB18" s="18">
        <f>'Variables AMS'!AA622</f>
        <v>1.35031637592345E-3</v>
      </c>
      <c r="AC18" s="18">
        <f>'Variables AMS'!AB622</f>
        <v>1.3422372046873201E-3</v>
      </c>
      <c r="AD18" s="18">
        <f>'Variables AMS'!AC622</f>
        <v>1.3342063715188299E-3</v>
      </c>
      <c r="AE18" s="18">
        <f>'Variables AMS'!AD622</f>
        <v>1.32622358830143E-3</v>
      </c>
      <c r="AF18" s="18">
        <f>'Variables AMS'!AE622</f>
        <v>1.31828856827376E-3</v>
      </c>
      <c r="AG18" s="18">
        <f>'Variables AMS'!AF622</f>
        <v>1.31040102394876E-3</v>
      </c>
      <c r="AH18" s="18">
        <f>'Variables AMS'!AG622</f>
        <v>1.30256067271924E-3</v>
      </c>
      <c r="AI18" s="18">
        <f>'Variables AMS'!AH622</f>
        <v>1.2947672318061299E-3</v>
      </c>
      <c r="AJ18" s="18">
        <f>'Variables AMS'!AI622</f>
        <v>1.2870204195245499E-3</v>
      </c>
      <c r="AK18" s="18">
        <f>'Variables AMS'!AJ622</f>
        <v>1.2793199579981501E-3</v>
      </c>
      <c r="AL18" s="18">
        <f>'Variables AMS'!AK622</f>
        <v>1.27166557019769E-3</v>
      </c>
      <c r="AM18" s="18">
        <f>'Variables AMS'!AL622</f>
        <v>1.2640569795839701E-3</v>
      </c>
      <c r="AN18" s="18">
        <f>'Variables AMS'!AM622</f>
        <v>1.2564939123105E-3</v>
      </c>
      <c r="AO18" s="18">
        <f>'Variables AMS'!AN622</f>
        <v>1.2489760958045101E-3</v>
      </c>
      <c r="AP18" s="18">
        <f>'Variables AMS'!AO622</f>
        <v>1.24150326022811E-3</v>
      </c>
      <c r="AQ18" s="18">
        <f>'Variables AMS'!AP622</f>
        <v>1.23407513566524E-3</v>
      </c>
      <c r="AR18" s="18">
        <f>'Variables AMS'!AQ622</f>
        <v>1.22669145500921E-3</v>
      </c>
      <c r="AS18" s="18">
        <f>'Variables AMS'!AR622</f>
        <v>1.21935195200177E-3</v>
      </c>
      <c r="AT18" s="18">
        <f>'Variables AMS'!AS622</f>
        <v>1.21205636231101E-3</v>
      </c>
      <c r="AU18" s="18">
        <f>'Variables AMS'!AT622</f>
        <v>1.20480442435655E-3</v>
      </c>
      <c r="AV18" s="18">
        <f>'Variables AMS'!AU622</f>
        <v>1.1975958747224801E-3</v>
      </c>
      <c r="AW18" s="18">
        <f>'Variables AMS'!AV622</f>
        <v>1.1904304552854399E-3</v>
      </c>
      <c r="AX18" s="18"/>
    </row>
    <row r="19" spans="1:50" x14ac:dyDescent="0.25">
      <c r="A19" s="18"/>
      <c r="B19" t="s">
        <v>1912</v>
      </c>
      <c r="C19" s="18">
        <f>'Variables AMS'!B623</f>
        <v>3.6778400827501898E-4</v>
      </c>
      <c r="D19" s="18">
        <f>'Variables AMS'!C623</f>
        <v>3.6778400827501898E-4</v>
      </c>
      <c r="E19" s="18">
        <f>'Variables AMS'!D623</f>
        <v>3.6778541889074103E-4</v>
      </c>
      <c r="F19" s="18">
        <f>'Variables AMS'!E623</f>
        <v>3.5385415501904699E-4</v>
      </c>
      <c r="G19" s="18">
        <f>'Variables AMS'!F623</f>
        <v>3.4234755566050302E-4</v>
      </c>
      <c r="H19" s="18">
        <f>'Variables AMS'!G623</f>
        <v>3.8748550153321499E-4</v>
      </c>
      <c r="I19" s="18">
        <f>'Variables AMS'!H623</f>
        <v>3.7410322411419002E-4</v>
      </c>
      <c r="J19" s="18">
        <f>'Variables AMS'!I623</f>
        <v>3.34994278870384E-4</v>
      </c>
      <c r="K19" s="18">
        <f>'Variables AMS'!J623</f>
        <v>3.2003489563352201E-4</v>
      </c>
      <c r="L19" s="18">
        <f>'Variables AMS'!K623</f>
        <v>3.2008478268592897E-4</v>
      </c>
      <c r="M19" s="18">
        <f>'Variables AMS'!L623</f>
        <v>3.1159648373347502E-4</v>
      </c>
      <c r="N19" s="18">
        <f>'Variables AMS'!M623</f>
        <v>2.9834332122757E-4</v>
      </c>
      <c r="O19" s="18">
        <f>'Variables AMS'!N623</f>
        <v>3.05741220973118E-4</v>
      </c>
      <c r="P19" s="18">
        <f>'Variables AMS'!O623</f>
        <v>3.1573016658604602E-4</v>
      </c>
      <c r="Q19" s="18">
        <f>'Variables AMS'!P623</f>
        <v>2.9912399765438103E-4</v>
      </c>
      <c r="R19" s="18">
        <f>'Variables AMS'!Q623</f>
        <v>2.8743761655753699E-4</v>
      </c>
      <c r="S19" s="18">
        <f>'Variables AMS'!R623</f>
        <v>2.8292378016111402E-4</v>
      </c>
      <c r="T19" s="18">
        <f>'Variables AMS'!S623</f>
        <v>2.7848082780889901E-4</v>
      </c>
      <c r="U19" s="18">
        <f>'Variables AMS'!T623</f>
        <v>2.7410764625762998E-4</v>
      </c>
      <c r="V19" s="18">
        <f>'Variables AMS'!U623</f>
        <v>2.6980313988930299E-4</v>
      </c>
      <c r="W19" s="18">
        <f>'Variables AMS'!V623</f>
        <v>2.6818886201960499E-4</v>
      </c>
      <c r="X19" s="18">
        <f>'Variables AMS'!W623</f>
        <v>2.6658424257852801E-4</v>
      </c>
      <c r="Y19" s="18">
        <f>'Variables AMS'!X623</f>
        <v>2.6498922384906801E-4</v>
      </c>
      <c r="Z19" s="18">
        <f>'Variables AMS'!Y623</f>
        <v>2.63403748433418E-4</v>
      </c>
      <c r="AA19" s="18">
        <f>'Variables AMS'!Z623</f>
        <v>2.6182775915297698E-4</v>
      </c>
      <c r="AB19" s="18">
        <f>'Variables AMS'!AA623</f>
        <v>2.6026119927450398E-4</v>
      </c>
      <c r="AC19" s="18">
        <f>'Variables AMS'!AB623</f>
        <v>2.5870401235298399E-4</v>
      </c>
      <c r="AD19" s="18">
        <f>'Variables AMS'!AC623</f>
        <v>2.5715614244262202E-4</v>
      </c>
      <c r="AE19" s="18">
        <f>'Variables AMS'!AD623</f>
        <v>2.5561753361258698E-4</v>
      </c>
      <c r="AF19" s="18">
        <f>'Variables AMS'!AE623</f>
        <v>2.5408813056229901E-4</v>
      </c>
      <c r="AG19" s="18">
        <f>'Variables AMS'!AF623</f>
        <v>2.5256787818800098E-4</v>
      </c>
      <c r="AH19" s="18">
        <f>'Variables AMS'!AG623</f>
        <v>2.5105672184751502E-4</v>
      </c>
      <c r="AI19" s="18">
        <f>'Variables AMS'!AH623</f>
        <v>2.4955460681537099E-4</v>
      </c>
      <c r="AJ19" s="18">
        <f>'Variables AMS'!AI623</f>
        <v>2.4806147931997E-4</v>
      </c>
      <c r="AK19" s="18">
        <f>'Variables AMS'!AJ623</f>
        <v>2.4657728549819002E-4</v>
      </c>
      <c r="AL19" s="18">
        <f>'Variables AMS'!AK623</f>
        <v>2.4510197177900602E-4</v>
      </c>
      <c r="AM19" s="18">
        <f>'Variables AMS'!AL623</f>
        <v>2.4363548513623901E-4</v>
      </c>
      <c r="AN19" s="18">
        <f>'Variables AMS'!AM623</f>
        <v>2.4217777273111599E-4</v>
      </c>
      <c r="AO19" s="18">
        <f>'Variables AMS'!AN623</f>
        <v>2.40728782037733E-4</v>
      </c>
      <c r="AP19" s="18">
        <f>'Variables AMS'!AO623</f>
        <v>2.3928846093419599E-4</v>
      </c>
      <c r="AQ19" s="18">
        <f>'Variables AMS'!AP623</f>
        <v>2.3785675755608101E-4</v>
      </c>
      <c r="AR19" s="18">
        <f>'Variables AMS'!AQ623</f>
        <v>2.3643362014300301E-4</v>
      </c>
      <c r="AS19" s="18">
        <f>'Variables AMS'!AR623</f>
        <v>2.3501899776848901E-4</v>
      </c>
      <c r="AT19" s="18">
        <f>'Variables AMS'!AS623</f>
        <v>2.3361283927215599E-4</v>
      </c>
      <c r="AU19" s="18">
        <f>'Variables AMS'!AT623</f>
        <v>2.3221509408770201E-4</v>
      </c>
      <c r="AV19" s="18">
        <f>'Variables AMS'!AU623</f>
        <v>2.30825711834182E-4</v>
      </c>
      <c r="AW19" s="18">
        <f>'Variables AMS'!AV623</f>
        <v>2.2944464238585001E-4</v>
      </c>
      <c r="AX19" s="18"/>
    </row>
    <row r="20" spans="1:50" x14ac:dyDescent="0.25">
      <c r="A20" s="19"/>
      <c r="B20" t="s">
        <v>1913</v>
      </c>
      <c r="C20" s="18">
        <f>'Variables AMS'!B624</f>
        <v>2.8932344975778402E-3</v>
      </c>
      <c r="D20" s="18">
        <f>'Variables AMS'!C624</f>
        <v>2.8932344975778402E-3</v>
      </c>
      <c r="E20" s="18">
        <f>'Variables AMS'!D624</f>
        <v>2.8932340929245701E-3</v>
      </c>
      <c r="F20" s="18">
        <f>'Variables AMS'!E624</f>
        <v>2.8670579526551701E-3</v>
      </c>
      <c r="G20" s="18">
        <f>'Variables AMS'!F624</f>
        <v>2.82095281950592E-3</v>
      </c>
      <c r="H20" s="18">
        <f>'Variables AMS'!G624</f>
        <v>2.78047932411526E-3</v>
      </c>
      <c r="I20" s="18">
        <f>'Variables AMS'!H624</f>
        <v>2.7619216407341099E-3</v>
      </c>
      <c r="J20" s="18">
        <f>'Variables AMS'!I624</f>
        <v>2.6216260949061699E-3</v>
      </c>
      <c r="K20" s="18">
        <f>'Variables AMS'!J624</f>
        <v>2.5098604511276999E-3</v>
      </c>
      <c r="L20" s="18">
        <f>'Variables AMS'!K624</f>
        <v>2.4810611106755799E-3</v>
      </c>
      <c r="M20" s="18">
        <f>'Variables AMS'!L624</f>
        <v>2.41296085875017E-3</v>
      </c>
      <c r="N20" s="18">
        <f>'Variables AMS'!M624</f>
        <v>2.3726578573704899E-3</v>
      </c>
      <c r="O20" s="18">
        <f>'Variables AMS'!N624</f>
        <v>2.3660031380651298E-3</v>
      </c>
      <c r="P20" s="18">
        <f>'Variables AMS'!O624</f>
        <v>2.3589747609967901E-3</v>
      </c>
      <c r="Q20" s="18">
        <f>'Variables AMS'!P624</f>
        <v>2.2721369349912898E-3</v>
      </c>
      <c r="R20" s="18">
        <f>'Variables AMS'!Q624</f>
        <v>2.1539641188616202E-3</v>
      </c>
      <c r="S20" s="18">
        <f>'Variables AMS'!R624</f>
        <v>2.1201388960200998E-3</v>
      </c>
      <c r="T20" s="18">
        <f>'Variables AMS'!S624</f>
        <v>2.08684485473731E-3</v>
      </c>
      <c r="U20" s="18">
        <f>'Variables AMS'!T624</f>
        <v>2.0540736524885801E-3</v>
      </c>
      <c r="V20" s="18">
        <f>'Variables AMS'!U624</f>
        <v>2.0218170805990799E-3</v>
      </c>
      <c r="W20" s="18">
        <f>'Variables AMS'!V624</f>
        <v>2.0097202068909501E-3</v>
      </c>
      <c r="X20" s="18">
        <f>'Variables AMS'!W624</f>
        <v>1.9976957096751501E-3</v>
      </c>
      <c r="Y20" s="18">
        <f>'Variables AMS'!X624</f>
        <v>1.9857431576622E-3</v>
      </c>
      <c r="Z20" s="18">
        <f>'Variables AMS'!Y624</f>
        <v>1.9738621196689599E-3</v>
      </c>
      <c r="AA20" s="18">
        <f>'Variables AMS'!Z624</f>
        <v>1.9620521677275499E-3</v>
      </c>
      <c r="AB20" s="18">
        <f>'Variables AMS'!AA624</f>
        <v>1.95031287678615E-3</v>
      </c>
      <c r="AC20" s="18">
        <f>'Variables AMS'!AB624</f>
        <v>1.9386438247301001E-3</v>
      </c>
      <c r="AD20" s="18">
        <f>'Variables AMS'!AC624</f>
        <v>1.92704458979179E-3</v>
      </c>
      <c r="AE20" s="18">
        <f>'Variables AMS'!AD624</f>
        <v>1.91551475510958E-3</v>
      </c>
      <c r="AF20" s="18">
        <f>'Variables AMS'!AE624</f>
        <v>1.90405390581603E-3</v>
      </c>
      <c r="AG20" s="18">
        <f>'Variables AMS'!AF624</f>
        <v>1.89266162881097E-3</v>
      </c>
      <c r="AH20" s="18">
        <f>'Variables AMS'!AG624</f>
        <v>1.8813375135821699E-3</v>
      </c>
      <c r="AI20" s="18">
        <f>'Variables AMS'!AH624</f>
        <v>1.8700811521648001E-3</v>
      </c>
      <c r="AJ20" s="18">
        <f>'Variables AMS'!AI624</f>
        <v>1.85889213959453E-3</v>
      </c>
      <c r="AK20" s="18">
        <f>'Variables AMS'!AJ624</f>
        <v>1.8477700728089701E-3</v>
      </c>
      <c r="AL20" s="18">
        <f>'Variables AMS'!AK624</f>
        <v>1.83671455087569E-3</v>
      </c>
      <c r="AM20" s="18">
        <f>'Variables AMS'!AL624</f>
        <v>1.8257251765873899E-3</v>
      </c>
      <c r="AN20" s="18">
        <f>'Variables AMS'!AM624</f>
        <v>1.8148015530388699E-3</v>
      </c>
      <c r="AO20" s="18">
        <f>'Variables AMS'!AN624</f>
        <v>1.8039432874557299E-3</v>
      </c>
      <c r="AP20" s="18">
        <f>'Variables AMS'!AO624</f>
        <v>1.7931499892082101E-3</v>
      </c>
      <c r="AQ20" s="18">
        <f>'Variables AMS'!AP624</f>
        <v>1.7824212690278501E-3</v>
      </c>
      <c r="AR20" s="18">
        <f>'Variables AMS'!AQ624</f>
        <v>1.7717567405996699E-3</v>
      </c>
      <c r="AS20" s="18">
        <f>'Variables AMS'!AR624</f>
        <v>1.76115601922787E-3</v>
      </c>
      <c r="AT20" s="18">
        <f>'Variables AMS'!AS624</f>
        <v>1.7506187242549601E-3</v>
      </c>
      <c r="AU20" s="18">
        <f>'Variables AMS'!AT624</f>
        <v>1.74014447569969E-3</v>
      </c>
      <c r="AV20" s="18">
        <f>'Variables AMS'!AU624</f>
        <v>1.7297328963171901E-3</v>
      </c>
      <c r="AW20" s="18">
        <f>'Variables AMS'!AV624</f>
        <v>1.71938361142343E-3</v>
      </c>
      <c r="AX20" s="18"/>
    </row>
    <row r="21" spans="1:50" x14ac:dyDescent="0.25">
      <c r="A21" s="19"/>
      <c r="B21" t="s">
        <v>1914</v>
      </c>
      <c r="C21" s="18">
        <f>'Variables AMS'!B625</f>
        <v>2.2561859309554E-3</v>
      </c>
      <c r="D21" s="18">
        <f>'Variables AMS'!C625</f>
        <v>2.2561859309554E-3</v>
      </c>
      <c r="E21" s="18">
        <f>'Variables AMS'!D625</f>
        <v>2.2561859064018199E-3</v>
      </c>
      <c r="F21" s="18">
        <f>'Variables AMS'!E625</f>
        <v>2.26840121149862E-3</v>
      </c>
      <c r="G21" s="18">
        <f>'Variables AMS'!F625</f>
        <v>2.2291056466189501E-3</v>
      </c>
      <c r="H21" s="18">
        <f>'Variables AMS'!G625</f>
        <v>2.0712247772671699E-3</v>
      </c>
      <c r="I21" s="18">
        <f>'Variables AMS'!H625</f>
        <v>2.0915008951938401E-3</v>
      </c>
      <c r="J21" s="18">
        <f>'Variables AMS'!I625</f>
        <v>1.99478948362504E-3</v>
      </c>
      <c r="K21" s="18">
        <f>'Variables AMS'!J625</f>
        <v>1.8868205443438701E-3</v>
      </c>
      <c r="L21" s="18">
        <f>'Variables AMS'!K625</f>
        <v>1.8452911706880099E-3</v>
      </c>
      <c r="M21" s="18">
        <f>'Variables AMS'!L625</f>
        <v>1.8041974627813701E-3</v>
      </c>
      <c r="N21" s="18">
        <f>'Variables AMS'!M625</f>
        <v>1.7870570934780099E-3</v>
      </c>
      <c r="O21" s="18">
        <f>'Variables AMS'!N625</f>
        <v>1.7843050714062799E-3</v>
      </c>
      <c r="P21" s="18">
        <f>'Variables AMS'!O625</f>
        <v>1.8161781030177099E-3</v>
      </c>
      <c r="Q21" s="18">
        <f>'Variables AMS'!P625</f>
        <v>1.7783061919435701E-3</v>
      </c>
      <c r="R21" s="18">
        <f>'Variables AMS'!Q625</f>
        <v>1.71997384643573E-3</v>
      </c>
      <c r="S21" s="18">
        <f>'Variables AMS'!R625</f>
        <v>1.69296387962681E-3</v>
      </c>
      <c r="T21" s="18">
        <f>'Variables AMS'!S625</f>
        <v>1.6663780696215501E-3</v>
      </c>
      <c r="U21" s="18">
        <f>'Variables AMS'!T625</f>
        <v>1.64020975549122E-3</v>
      </c>
      <c r="V21" s="18">
        <f>'Variables AMS'!U625</f>
        <v>1.6144523807858099E-3</v>
      </c>
      <c r="W21" s="18">
        <f>'Variables AMS'!V625</f>
        <v>1.6047928387428201E-3</v>
      </c>
      <c r="X21" s="18">
        <f>'Variables AMS'!W625</f>
        <v>1.5951910908831501E-3</v>
      </c>
      <c r="Y21" s="18">
        <f>'Variables AMS'!X625</f>
        <v>1.5856467921928599E-3</v>
      </c>
      <c r="Z21" s="18">
        <f>'Variables AMS'!Y625</f>
        <v>1.5761595986046901E-3</v>
      </c>
      <c r="AA21" s="18">
        <f>'Variables AMS'!Z625</f>
        <v>1.56672916851598E-3</v>
      </c>
      <c r="AB21" s="18">
        <f>'Variables AMS'!AA625</f>
        <v>1.55735516213901E-3</v>
      </c>
      <c r="AC21" s="18">
        <f>'Variables AMS'!AB625</f>
        <v>1.5480372424561001E-3</v>
      </c>
      <c r="AD21" s="18">
        <f>'Variables AMS'!AC625</f>
        <v>1.5387750729617901E-3</v>
      </c>
      <c r="AE21" s="18">
        <f>'Variables AMS'!AD625</f>
        <v>1.5295683210216301E-3</v>
      </c>
      <c r="AF21" s="18">
        <f>'Variables AMS'!AE625</f>
        <v>1.5204166543919301E-3</v>
      </c>
      <c r="AG21" s="18">
        <f>'Variables AMS'!AF625</f>
        <v>1.51131974388599E-3</v>
      </c>
      <c r="AH21" s="18">
        <f>'Variables AMS'!AG625</f>
        <v>1.5022772618038E-3</v>
      </c>
      <c r="AI21" s="18">
        <f>'Variables AMS'!AH625</f>
        <v>1.4932888821910001E-3</v>
      </c>
      <c r="AJ21" s="18">
        <f>'Variables AMS'!AI625</f>
        <v>1.4843542814137901E-3</v>
      </c>
      <c r="AK21" s="18">
        <f>'Variables AMS'!AJ625</f>
        <v>1.4754731380836701E-3</v>
      </c>
      <c r="AL21" s="18">
        <f>'Variables AMS'!AK625</f>
        <v>1.4666451324030401E-3</v>
      </c>
      <c r="AM21" s="18">
        <f>'Variables AMS'!AL625</f>
        <v>1.45786994584922E-3</v>
      </c>
      <c r="AN21" s="18">
        <f>'Variables AMS'!AM625</f>
        <v>1.4491472629856901E-3</v>
      </c>
      <c r="AO21" s="18">
        <f>'Variables AMS'!AN625</f>
        <v>1.44047676904176E-3</v>
      </c>
      <c r="AP21" s="18">
        <f>'Variables AMS'!AO625</f>
        <v>1.43185815233418E-3</v>
      </c>
      <c r="AQ21" s="18">
        <f>'Variables AMS'!AP625</f>
        <v>1.4232911023931601E-3</v>
      </c>
      <c r="AR21" s="18">
        <f>'Variables AMS'!AQ625</f>
        <v>1.41477531052725E-3</v>
      </c>
      <c r="AS21" s="18">
        <f>'Variables AMS'!AR625</f>
        <v>1.4063104697983201E-3</v>
      </c>
      <c r="AT21" s="18">
        <f>'Variables AMS'!AS625</f>
        <v>1.3978962758943001E-3</v>
      </c>
      <c r="AU21" s="18">
        <f>'Variables AMS'!AT625</f>
        <v>1.3895324254895099E-3</v>
      </c>
      <c r="AV21" s="18">
        <f>'Variables AMS'!AU625</f>
        <v>1.3812186174968499E-3</v>
      </c>
      <c r="AW21" s="18">
        <f>'Variables AMS'!AV625</f>
        <v>1.37295455228964E-3</v>
      </c>
      <c r="AX21" s="18"/>
    </row>
    <row r="22" spans="1:50" x14ac:dyDescent="0.25">
      <c r="A22" s="19"/>
      <c r="B22" t="s">
        <v>1915</v>
      </c>
      <c r="C22" s="18">
        <f>'Variables AMS'!B626</f>
        <v>3.8201260460791399E-2</v>
      </c>
      <c r="D22" s="18">
        <f>'Variables AMS'!C626</f>
        <v>3.8201260460791399E-2</v>
      </c>
      <c r="E22" s="18">
        <f>'Variables AMS'!D626</f>
        <v>3.8201242172227902E-2</v>
      </c>
      <c r="F22" s="18">
        <f>'Variables AMS'!E626</f>
        <v>3.8435962256320302E-2</v>
      </c>
      <c r="G22" s="18">
        <f>'Variables AMS'!F626</f>
        <v>3.90172235953462E-2</v>
      </c>
      <c r="H22" s="18">
        <f>'Variables AMS'!G626</f>
        <v>3.55840993095407E-2</v>
      </c>
      <c r="I22" s="18">
        <f>'Variables AMS'!H626</f>
        <v>3.6528826456510601E-2</v>
      </c>
      <c r="J22" s="18">
        <f>'Variables AMS'!I626</f>
        <v>3.7720707491846299E-2</v>
      </c>
      <c r="K22" s="18">
        <f>'Variables AMS'!J626</f>
        <v>3.68568787334735E-2</v>
      </c>
      <c r="L22" s="18">
        <f>'Variables AMS'!K626</f>
        <v>3.67690821417768E-2</v>
      </c>
      <c r="M22" s="18">
        <f>'Variables AMS'!L626</f>
        <v>3.5515424235816398E-2</v>
      </c>
      <c r="N22" s="18">
        <f>'Variables AMS'!M626</f>
        <v>3.6509518269981799E-2</v>
      </c>
      <c r="O22" s="18">
        <f>'Variables AMS'!N626</f>
        <v>3.8270839573391002E-2</v>
      </c>
      <c r="P22" s="18">
        <f>'Variables AMS'!O626</f>
        <v>3.8562409044376002E-2</v>
      </c>
      <c r="Q22" s="18">
        <f>'Variables AMS'!P626</f>
        <v>3.8630267008732198E-2</v>
      </c>
      <c r="R22" s="18">
        <f>'Variables AMS'!Q626</f>
        <v>3.8482187197481303E-2</v>
      </c>
      <c r="S22" s="18">
        <f>'Variables AMS'!R626</f>
        <v>3.7993973354692602E-2</v>
      </c>
      <c r="T22" s="18">
        <f>'Variables AMS'!S626</f>
        <v>3.75119533650939E-2</v>
      </c>
      <c r="U22" s="18">
        <f>'Variables AMS'!T626</f>
        <v>3.70360486251902E-2</v>
      </c>
      <c r="V22" s="18">
        <f>'Variables AMS'!U626</f>
        <v>3.6566181580375598E-2</v>
      </c>
      <c r="W22" s="18">
        <f>'Variables AMS'!V626</f>
        <v>3.5542448779918599E-2</v>
      </c>
      <c r="X22" s="18">
        <f>'Variables AMS'!W626</f>
        <v>3.45473771367567E-2</v>
      </c>
      <c r="Y22" s="18">
        <f>'Variables AMS'!X626</f>
        <v>3.35801642162726E-2</v>
      </c>
      <c r="Z22" s="18">
        <f>'Variables AMS'!Y626</f>
        <v>3.2640030073975999E-2</v>
      </c>
      <c r="AA22" s="18">
        <f>'Variables AMS'!Z626</f>
        <v>3.1726216604341002E-2</v>
      </c>
      <c r="AB22" s="18">
        <f>'Variables AMS'!AA626</f>
        <v>3.08379869050181E-2</v>
      </c>
      <c r="AC22" s="18">
        <f>'Variables AMS'!AB626</f>
        <v>2.9974624710274799E-2</v>
      </c>
      <c r="AD22" s="18">
        <f>'Variables AMS'!AC626</f>
        <v>2.9135433816282402E-2</v>
      </c>
      <c r="AE22" s="18">
        <f>'Variables AMS'!AD626</f>
        <v>2.8319737507030301E-2</v>
      </c>
      <c r="AF22" s="18">
        <f>'Variables AMS'!AE626</f>
        <v>2.75268780172018E-2</v>
      </c>
      <c r="AG22" s="18">
        <f>'Variables AMS'!AF626</f>
        <v>2.6756215970477198E-2</v>
      </c>
      <c r="AH22" s="18">
        <f>'Variables AMS'!AG626</f>
        <v>2.6007129931873499E-2</v>
      </c>
      <c r="AI22" s="18">
        <f>'Variables AMS'!AH626</f>
        <v>2.52790158487479E-2</v>
      </c>
      <c r="AJ22" s="18">
        <f>'Variables AMS'!AI626</f>
        <v>2.45712865737958E-2</v>
      </c>
      <c r="AK22" s="18">
        <f>'Variables AMS'!AJ626</f>
        <v>2.38833713710783E-2</v>
      </c>
      <c r="AL22" s="18">
        <f>'Variables AMS'!AK626</f>
        <v>2.3214715522072701E-2</v>
      </c>
      <c r="AM22" s="18">
        <f>'Variables AMS'!AL626</f>
        <v>2.2564779852098302E-2</v>
      </c>
      <c r="AN22" s="18">
        <f>'Variables AMS'!AM626</f>
        <v>2.1933040246362001E-2</v>
      </c>
      <c r="AO22" s="18">
        <f>'Variables AMS'!AN626</f>
        <v>2.1318987271567499E-2</v>
      </c>
      <c r="AP22" s="18">
        <f>'Variables AMS'!AO626</f>
        <v>2.07221257493743E-2</v>
      </c>
      <c r="AQ22" s="18">
        <f>'Variables AMS'!AP626</f>
        <v>2.0141974404620799E-2</v>
      </c>
      <c r="AR22" s="18">
        <f>'Variables AMS'!AQ626</f>
        <v>1.9578065376948998E-2</v>
      </c>
      <c r="AS22" s="18">
        <f>'Variables AMS'!AR626</f>
        <v>1.90299439465637E-2</v>
      </c>
      <c r="AT22" s="18">
        <f>'Variables AMS'!AS626</f>
        <v>1.8497168113488699E-2</v>
      </c>
      <c r="AU22" s="18">
        <f>'Variables AMS'!AT626</f>
        <v>1.7979308247381299E-2</v>
      </c>
      <c r="AV22" s="18">
        <f>'Variables AMS'!AU626</f>
        <v>1.7475946758855599E-2</v>
      </c>
      <c r="AW22" s="18">
        <f>'Variables AMS'!AV626</f>
        <v>1.6986677730555299E-2</v>
      </c>
      <c r="AX22" s="18"/>
    </row>
    <row r="23" spans="1:50" x14ac:dyDescent="0.25">
      <c r="A23" s="19"/>
      <c r="B23" t="s">
        <v>1916</v>
      </c>
      <c r="C23" s="18">
        <f>'Variables AMS'!B627</f>
        <v>1.3185871338860399E-4</v>
      </c>
      <c r="D23" s="18">
        <f>'Variables AMS'!C627</f>
        <v>1.3185871338860399E-4</v>
      </c>
      <c r="E23" s="18">
        <f>'Variables AMS'!D627</f>
        <v>1.31858712845269E-4</v>
      </c>
      <c r="F23" s="18">
        <f>'Variables AMS'!E627</f>
        <v>1.3294433240639E-4</v>
      </c>
      <c r="G23" s="18">
        <f>'Variables AMS'!F627</f>
        <v>1.3472508778844799E-4</v>
      </c>
      <c r="H23" s="18">
        <f>'Variables AMS'!G627</f>
        <v>1.2278488773155699E-4</v>
      </c>
      <c r="I23" s="18">
        <f>'Variables AMS'!H627</f>
        <v>1.2974840433207599E-4</v>
      </c>
      <c r="J23" s="18">
        <f>'Variables AMS'!I627</f>
        <v>1.29827577536493E-4</v>
      </c>
      <c r="K23" s="18">
        <f>'Variables AMS'!J627</f>
        <v>1.2891806255449501E-4</v>
      </c>
      <c r="L23" s="18">
        <f>'Variables AMS'!K627</f>
        <v>1.25619628444757E-4</v>
      </c>
      <c r="M23" s="18">
        <f>'Variables AMS'!L627</f>
        <v>1.23740679428027E-4</v>
      </c>
      <c r="N23" s="18">
        <f>'Variables AMS'!M627</f>
        <v>1.2664107090927499E-4</v>
      </c>
      <c r="O23" s="18">
        <f>'Variables AMS'!N627</f>
        <v>1.29678014884272E-4</v>
      </c>
      <c r="P23" s="18">
        <f>'Variables AMS'!O627</f>
        <v>1.3002472304413001E-4</v>
      </c>
      <c r="Q23" s="18">
        <f>'Variables AMS'!P627</f>
        <v>1.2809829997668801E-4</v>
      </c>
      <c r="R23" s="18">
        <f>'Variables AMS'!Q627</f>
        <v>1.2933684531532801E-4</v>
      </c>
      <c r="S23" s="18">
        <f>'Variables AMS'!R627</f>
        <v>1.27695981268711E-4</v>
      </c>
      <c r="T23" s="18">
        <f>'Variables AMS'!S627</f>
        <v>1.2607593436957901E-4</v>
      </c>
      <c r="U23" s="18">
        <f>'Variables AMS'!T627</f>
        <v>1.2447644071197599E-4</v>
      </c>
      <c r="V23" s="18">
        <f>'Variables AMS'!U627</f>
        <v>1.22897239377879E-4</v>
      </c>
      <c r="W23" s="18">
        <f>'Variables AMS'!V627</f>
        <v>1.1945652088960801E-4</v>
      </c>
      <c r="X23" s="18">
        <f>'Variables AMS'!W627</f>
        <v>1.1611213129047401E-4</v>
      </c>
      <c r="Y23" s="18">
        <f>'Variables AMS'!X627</f>
        <v>1.12861373561049E-4</v>
      </c>
      <c r="Z23" s="18">
        <f>'Variables AMS'!Y627</f>
        <v>1.09701626364474E-4</v>
      </c>
      <c r="AA23" s="18">
        <f>'Variables AMS'!Z627</f>
        <v>1.0663034167349301E-4</v>
      </c>
      <c r="AB23" s="18">
        <f>'Variables AMS'!AA627</f>
        <v>1.03645042858386E-4</v>
      </c>
      <c r="AC23" s="18">
        <f>'Variables AMS'!AB627</f>
        <v>1.0074332262552101E-4</v>
      </c>
      <c r="AD23" s="18">
        <f>'Variables AMS'!AC627</f>
        <v>9.7922840950952499E-5</v>
      </c>
      <c r="AE23" s="18">
        <f>'Variables AMS'!AD627</f>
        <v>9.5181323509443296E-5</v>
      </c>
      <c r="AF23" s="18">
        <f>'Variables AMS'!AE627</f>
        <v>9.2516559571492502E-5</v>
      </c>
      <c r="AG23" s="18">
        <f>'Variables AMS'!AF627</f>
        <v>8.9926400193333095E-5</v>
      </c>
      <c r="AH23" s="18">
        <f>'Variables AMS'!AG627</f>
        <v>8.7408756851153893E-5</v>
      </c>
      <c r="AI23" s="18">
        <f>'Variables AMS'!AH627</f>
        <v>8.4961599192832994E-5</v>
      </c>
      <c r="AJ23" s="18">
        <f>'Variables AMS'!AI627</f>
        <v>8.2582953862823407E-5</v>
      </c>
      <c r="AK23" s="18">
        <f>'Variables AMS'!AJ627</f>
        <v>8.0270902825715394E-5</v>
      </c>
      <c r="AL23" s="18">
        <f>'Variables AMS'!AK627</f>
        <v>7.8023581542653803E-5</v>
      </c>
      <c r="AM23" s="18">
        <f>'Variables AMS'!AL627</f>
        <v>7.5839177960422796E-5</v>
      </c>
      <c r="AN23" s="18">
        <f>'Variables AMS'!AM627</f>
        <v>7.3715930403689606E-5</v>
      </c>
      <c r="AO23" s="18">
        <f>'Variables AMS'!AN627</f>
        <v>7.1652126892197593E-5</v>
      </c>
      <c r="AP23" s="18">
        <f>'Variables AMS'!AO627</f>
        <v>6.9646103036590196E-5</v>
      </c>
      <c r="AQ23" s="18">
        <f>'Variables AMS'!AP627</f>
        <v>6.7696241211247398E-5</v>
      </c>
      <c r="AR23" s="18">
        <f>'Variables AMS'!AQ627</f>
        <v>6.5800969161037705E-5</v>
      </c>
      <c r="AS23" s="18">
        <f>'Variables AMS'!AR627</f>
        <v>6.3958758469920496E-5</v>
      </c>
      <c r="AT23" s="18">
        <f>'Variables AMS'!AS627</f>
        <v>6.2168123603924898E-5</v>
      </c>
      <c r="AU23" s="18">
        <f>'Variables AMS'!AT627</f>
        <v>6.0427620651976003E-5</v>
      </c>
      <c r="AV23" s="18">
        <f>'Variables AMS'!AU627</f>
        <v>5.8735846057620697E-5</v>
      </c>
      <c r="AW23" s="18">
        <f>'Variables AMS'!AV627</f>
        <v>5.7091435555830402E-5</v>
      </c>
      <c r="AX23" s="18"/>
    </row>
    <row r="24" spans="1:50" x14ac:dyDescent="0.25">
      <c r="A24" s="19"/>
      <c r="B24" t="s">
        <v>1917</v>
      </c>
      <c r="C24" s="18">
        <f>'Variables AMS'!B628</f>
        <v>2.45038722168441E-3</v>
      </c>
      <c r="D24" s="18">
        <f>'Variables AMS'!C628</f>
        <v>2.45038722168441E-3</v>
      </c>
      <c r="E24" s="18">
        <f>'Variables AMS'!D628</f>
        <v>2.45038686284827E-3</v>
      </c>
      <c r="F24" s="18">
        <f>'Variables AMS'!E628</f>
        <v>2.5179684023528101E-3</v>
      </c>
      <c r="G24" s="18">
        <f>'Variables AMS'!F628</f>
        <v>2.5631027651928399E-3</v>
      </c>
      <c r="H24" s="18">
        <f>'Variables AMS'!G628</f>
        <v>2.6331665498964801E-3</v>
      </c>
      <c r="I24" s="18">
        <f>'Variables AMS'!H628</f>
        <v>2.59918475486568E-3</v>
      </c>
      <c r="J24" s="18">
        <f>'Variables AMS'!I628</f>
        <v>2.61056034875865E-3</v>
      </c>
      <c r="K24" s="18">
        <f>'Variables AMS'!J628</f>
        <v>2.5518320342815901E-3</v>
      </c>
      <c r="L24" s="18">
        <f>'Variables AMS'!K628</f>
        <v>2.4707025062170001E-3</v>
      </c>
      <c r="M24" s="18">
        <f>'Variables AMS'!L628</f>
        <v>2.4391022428140001E-3</v>
      </c>
      <c r="N24" s="18">
        <f>'Variables AMS'!M628</f>
        <v>2.4019512404020301E-3</v>
      </c>
      <c r="O24" s="18">
        <f>'Variables AMS'!N628</f>
        <v>2.3623518100525198E-3</v>
      </c>
      <c r="P24" s="18">
        <f>'Variables AMS'!O628</f>
        <v>2.2659065940564098E-3</v>
      </c>
      <c r="Q24" s="18">
        <f>'Variables AMS'!P628</f>
        <v>2.20041813495392E-3</v>
      </c>
      <c r="R24" s="18">
        <f>'Variables AMS'!Q628</f>
        <v>2.1642612551219399E-3</v>
      </c>
      <c r="S24" s="18">
        <f>'Variables AMS'!R628</f>
        <v>2.1642612550104401E-3</v>
      </c>
      <c r="T24" s="18">
        <f>'Variables AMS'!S628</f>
        <v>2.1642612560820798E-3</v>
      </c>
      <c r="U24" s="18">
        <f>'Variables AMS'!T628</f>
        <v>2.1642612559202201E-3</v>
      </c>
      <c r="V24" s="18">
        <f>'Variables AMS'!U628</f>
        <v>2.1642612558742699E-3</v>
      </c>
      <c r="W24" s="18">
        <f>'Variables AMS'!V628</f>
        <v>2.1642612545403599E-3</v>
      </c>
      <c r="X24" s="18">
        <f>'Variables AMS'!W628</f>
        <v>2.16426125605909E-3</v>
      </c>
      <c r="Y24" s="18">
        <f>'Variables AMS'!X628</f>
        <v>2.1642612564483901E-3</v>
      </c>
      <c r="Z24" s="18">
        <f>'Variables AMS'!Y628</f>
        <v>2.16426125556908E-3</v>
      </c>
      <c r="AA24" s="18">
        <f>'Variables AMS'!Z628</f>
        <v>2.16426125487475E-3</v>
      </c>
      <c r="AB24" s="18">
        <f>'Variables AMS'!AA628</f>
        <v>2.16426125559338E-3</v>
      </c>
      <c r="AC24" s="18">
        <f>'Variables AMS'!AB628</f>
        <v>2.1642612554130698E-3</v>
      </c>
      <c r="AD24" s="18">
        <f>'Variables AMS'!AC628</f>
        <v>2.1642612543046002E-3</v>
      </c>
      <c r="AE24" s="18">
        <f>'Variables AMS'!AD628</f>
        <v>2.1642612544955902E-3</v>
      </c>
      <c r="AF24" s="18">
        <f>'Variables AMS'!AE628</f>
        <v>2.16426125433823E-3</v>
      </c>
      <c r="AG24" s="18">
        <f>'Variables AMS'!AF628</f>
        <v>2.1642612554940099E-3</v>
      </c>
      <c r="AH24" s="18">
        <f>'Variables AMS'!AG628</f>
        <v>2.1642612549332601E-3</v>
      </c>
      <c r="AI24" s="18">
        <f>'Variables AMS'!AH628</f>
        <v>2.1642612551234898E-3</v>
      </c>
      <c r="AJ24" s="18">
        <f>'Variables AMS'!AI628</f>
        <v>2.1642612553555299E-3</v>
      </c>
      <c r="AK24" s="18">
        <f>'Variables AMS'!AJ628</f>
        <v>2.1642612548957302E-3</v>
      </c>
      <c r="AL24" s="18">
        <f>'Variables AMS'!AK628</f>
        <v>2.1642612552598599E-3</v>
      </c>
      <c r="AM24" s="18">
        <f>'Variables AMS'!AL628</f>
        <v>2.1642612547685298E-3</v>
      </c>
      <c r="AN24" s="18">
        <f>'Variables AMS'!AM628</f>
        <v>2.1642612556439299E-3</v>
      </c>
      <c r="AO24" s="18">
        <f>'Variables AMS'!AN628</f>
        <v>2.1642612546706099E-3</v>
      </c>
      <c r="AP24" s="18">
        <f>'Variables AMS'!AO628</f>
        <v>2.1642612555802499E-3</v>
      </c>
      <c r="AQ24" s="18">
        <f>'Variables AMS'!AP628</f>
        <v>2.1642612556397899E-3</v>
      </c>
      <c r="AR24" s="18">
        <f>'Variables AMS'!AQ628</f>
        <v>2.1642612556980298E-3</v>
      </c>
      <c r="AS24" s="18">
        <f>'Variables AMS'!AR628</f>
        <v>2.1642612555358301E-3</v>
      </c>
      <c r="AT24" s="18">
        <f>'Variables AMS'!AS628</f>
        <v>2.16426125495041E-3</v>
      </c>
      <c r="AU24" s="18">
        <f>'Variables AMS'!AT628</f>
        <v>2.1642612555207098E-3</v>
      </c>
      <c r="AV24" s="18">
        <f>'Variables AMS'!AU628</f>
        <v>2.16426125609879E-3</v>
      </c>
      <c r="AW24" s="18">
        <f>'Variables AMS'!AV628</f>
        <v>2.16426125551721E-3</v>
      </c>
      <c r="AX24" s="18"/>
    </row>
    <row r="25" spans="1:50" x14ac:dyDescent="0.25">
      <c r="A25" s="18"/>
      <c r="B25" t="s">
        <v>1918</v>
      </c>
      <c r="C25" s="18">
        <f>'Variables AMS'!B629</f>
        <v>3.0517137702946399E-2</v>
      </c>
      <c r="D25" s="18">
        <f>'Variables AMS'!C629</f>
        <v>3.0517137702946399E-2</v>
      </c>
      <c r="E25" s="18">
        <f>'Variables AMS'!D629</f>
        <v>3.0517137138663799E-2</v>
      </c>
      <c r="F25" s="18">
        <f>'Variables AMS'!E629</f>
        <v>3.1101319057142501E-2</v>
      </c>
      <c r="G25" s="18">
        <f>'Variables AMS'!F629</f>
        <v>3.3056582372632697E-2</v>
      </c>
      <c r="H25" s="18">
        <f>'Variables AMS'!G629</f>
        <v>3.4817257720467801E-2</v>
      </c>
      <c r="I25" s="18">
        <f>'Variables AMS'!H629</f>
        <v>3.5997014848241901E-2</v>
      </c>
      <c r="J25" s="18">
        <f>'Variables AMS'!I629</f>
        <v>3.2863463348849903E-2</v>
      </c>
      <c r="K25" s="18">
        <f>'Variables AMS'!J629</f>
        <v>3.4450568923182399E-2</v>
      </c>
      <c r="L25" s="18">
        <f>'Variables AMS'!K629</f>
        <v>3.4539549248940198E-2</v>
      </c>
      <c r="M25" s="18">
        <f>'Variables AMS'!L629</f>
        <v>3.4337614920563801E-2</v>
      </c>
      <c r="N25" s="18">
        <f>'Variables AMS'!M629</f>
        <v>3.5631266710652497E-2</v>
      </c>
      <c r="O25" s="18">
        <f>'Variables AMS'!N629</f>
        <v>3.5183499489716399E-2</v>
      </c>
      <c r="P25" s="18">
        <f>'Variables AMS'!O629</f>
        <v>3.4487663449615298E-2</v>
      </c>
      <c r="Q25" s="18">
        <f>'Variables AMS'!P629</f>
        <v>3.3593629340307199E-2</v>
      </c>
      <c r="R25" s="18">
        <f>'Variables AMS'!Q629</f>
        <v>3.3446942930764098E-2</v>
      </c>
      <c r="S25" s="18">
        <f>'Variables AMS'!R629</f>
        <v>3.3446942935671298E-2</v>
      </c>
      <c r="T25" s="18">
        <f>'Variables AMS'!S629</f>
        <v>3.34469429329829E-2</v>
      </c>
      <c r="U25" s="18">
        <f>'Variables AMS'!T629</f>
        <v>3.3446942934173503E-2</v>
      </c>
      <c r="V25" s="18">
        <f>'Variables AMS'!U629</f>
        <v>3.34469429407711E-2</v>
      </c>
      <c r="W25" s="18">
        <f>'Variables AMS'!V629</f>
        <v>3.3446942938555602E-2</v>
      </c>
      <c r="X25" s="18">
        <f>'Variables AMS'!W629</f>
        <v>3.3446942933965003E-2</v>
      </c>
      <c r="Y25" s="18">
        <f>'Variables AMS'!X629</f>
        <v>3.3446942934249498E-2</v>
      </c>
      <c r="Z25" s="18">
        <f>'Variables AMS'!Y629</f>
        <v>3.3446942939034802E-2</v>
      </c>
      <c r="AA25" s="18">
        <f>'Variables AMS'!Z629</f>
        <v>3.3446942937126301E-2</v>
      </c>
      <c r="AB25" s="18">
        <f>'Variables AMS'!AA629</f>
        <v>3.34469429333452E-2</v>
      </c>
      <c r="AC25" s="18">
        <f>'Variables AMS'!AB629</f>
        <v>3.3446942932643303E-2</v>
      </c>
      <c r="AD25" s="18">
        <f>'Variables AMS'!AC629</f>
        <v>3.3446942934548501E-2</v>
      </c>
      <c r="AE25" s="18">
        <f>'Variables AMS'!AD629</f>
        <v>3.3446942933783301E-2</v>
      </c>
      <c r="AF25" s="18">
        <f>'Variables AMS'!AE629</f>
        <v>3.3446942936226999E-2</v>
      </c>
      <c r="AG25" s="18">
        <f>'Variables AMS'!AF629</f>
        <v>3.3446942933928601E-2</v>
      </c>
      <c r="AH25" s="18">
        <f>'Variables AMS'!AG629</f>
        <v>3.3446942937798603E-2</v>
      </c>
      <c r="AI25" s="18">
        <f>'Variables AMS'!AH629</f>
        <v>3.3446942939764697E-2</v>
      </c>
      <c r="AJ25" s="18">
        <f>'Variables AMS'!AI629</f>
        <v>3.3446942943875603E-2</v>
      </c>
      <c r="AK25" s="18">
        <f>'Variables AMS'!AJ629</f>
        <v>3.3446942933847E-2</v>
      </c>
      <c r="AL25" s="18">
        <f>'Variables AMS'!AK629</f>
        <v>3.3446942945261002E-2</v>
      </c>
      <c r="AM25" s="18">
        <f>'Variables AMS'!AL629</f>
        <v>3.3446942940873303E-2</v>
      </c>
      <c r="AN25" s="18">
        <f>'Variables AMS'!AM629</f>
        <v>3.3446942944943499E-2</v>
      </c>
      <c r="AO25" s="18">
        <f>'Variables AMS'!AN629</f>
        <v>3.3446942935366403E-2</v>
      </c>
      <c r="AP25" s="18">
        <f>'Variables AMS'!AO629</f>
        <v>3.3446942943060401E-2</v>
      </c>
      <c r="AQ25" s="18">
        <f>'Variables AMS'!AP629</f>
        <v>3.3446942940056103E-2</v>
      </c>
      <c r="AR25" s="18">
        <f>'Variables AMS'!AQ629</f>
        <v>3.3446942934677898E-2</v>
      </c>
      <c r="AS25" s="18">
        <f>'Variables AMS'!AR629</f>
        <v>3.34469429380174E-2</v>
      </c>
      <c r="AT25" s="18">
        <f>'Variables AMS'!AS629</f>
        <v>3.3446942942195801E-2</v>
      </c>
      <c r="AU25" s="18">
        <f>'Variables AMS'!AT629</f>
        <v>3.3446942943838202E-2</v>
      </c>
      <c r="AV25" s="18">
        <f>'Variables AMS'!AU629</f>
        <v>3.3446942931736799E-2</v>
      </c>
      <c r="AW25" s="18">
        <f>'Variables AMS'!AV629</f>
        <v>3.3446942926162897E-2</v>
      </c>
      <c r="AX25" s="18"/>
    </row>
    <row r="26" spans="1:50" x14ac:dyDescent="0.25">
      <c r="A26" s="18"/>
      <c r="B26" t="s">
        <v>1919</v>
      </c>
      <c r="C26" s="18">
        <f>'Variables AMS'!B630</f>
        <v>2.24249528566332E-3</v>
      </c>
      <c r="D26" s="18">
        <f>'Variables AMS'!C630</f>
        <v>2.24249528566332E-3</v>
      </c>
      <c r="E26" s="18">
        <f>'Variables AMS'!D630</f>
        <v>2.24249527309135E-3</v>
      </c>
      <c r="F26" s="18">
        <f>'Variables AMS'!E630</f>
        <v>2.2795656324747899E-3</v>
      </c>
      <c r="G26" s="18">
        <f>'Variables AMS'!F630</f>
        <v>2.4215535167339901E-3</v>
      </c>
      <c r="H26" s="18">
        <f>'Variables AMS'!G630</f>
        <v>2.5558327868951398E-3</v>
      </c>
      <c r="I26" s="18">
        <f>'Variables AMS'!H630</f>
        <v>2.63756475353423E-3</v>
      </c>
      <c r="J26" s="18">
        <f>'Variables AMS'!I630</f>
        <v>2.38786785903191E-3</v>
      </c>
      <c r="K26" s="18">
        <f>'Variables AMS'!J630</f>
        <v>2.5243444293554101E-3</v>
      </c>
      <c r="L26" s="18">
        <f>'Variables AMS'!K630</f>
        <v>2.5383874614399102E-3</v>
      </c>
      <c r="M26" s="18">
        <f>'Variables AMS'!L630</f>
        <v>2.5232644527104198E-3</v>
      </c>
      <c r="N26" s="18">
        <f>'Variables AMS'!M630</f>
        <v>2.63040473856285E-3</v>
      </c>
      <c r="O26" s="18">
        <f>'Variables AMS'!N630</f>
        <v>2.58972873053365E-3</v>
      </c>
      <c r="P26" s="18">
        <f>'Variables AMS'!O630</f>
        <v>2.5344871266869298E-3</v>
      </c>
      <c r="Q26" s="18">
        <f>'Variables AMS'!P630</f>
        <v>2.4738771649918702E-3</v>
      </c>
      <c r="R26" s="18">
        <f>'Variables AMS'!Q630</f>
        <v>2.45718259406378E-3</v>
      </c>
      <c r="S26" s="18">
        <f>'Variables AMS'!R630</f>
        <v>2.4571825937633098E-3</v>
      </c>
      <c r="T26" s="18">
        <f>'Variables AMS'!S630</f>
        <v>2.4571825939460699E-3</v>
      </c>
      <c r="U26" s="18">
        <f>'Variables AMS'!T630</f>
        <v>2.4571825944965501E-3</v>
      </c>
      <c r="V26" s="18">
        <f>'Variables AMS'!U630</f>
        <v>2.4571825944354501E-3</v>
      </c>
      <c r="W26" s="18">
        <f>'Variables AMS'!V630</f>
        <v>2.4571825941678599E-3</v>
      </c>
      <c r="X26" s="18">
        <f>'Variables AMS'!W630</f>
        <v>2.4571825935923602E-3</v>
      </c>
      <c r="Y26" s="18">
        <f>'Variables AMS'!X630</f>
        <v>2.4571825944175998E-3</v>
      </c>
      <c r="Z26" s="18">
        <f>'Variables AMS'!Y630</f>
        <v>2.4571825935456701E-3</v>
      </c>
      <c r="AA26" s="18">
        <f>'Variables AMS'!Z630</f>
        <v>2.4571825941105099E-3</v>
      </c>
      <c r="AB26" s="18">
        <f>'Variables AMS'!AA630</f>
        <v>2.4571825938916798E-3</v>
      </c>
      <c r="AC26" s="18">
        <f>'Variables AMS'!AB630</f>
        <v>2.4571825939948698E-3</v>
      </c>
      <c r="AD26" s="18">
        <f>'Variables AMS'!AC630</f>
        <v>2.45718259411528E-3</v>
      </c>
      <c r="AE26" s="18">
        <f>'Variables AMS'!AD630</f>
        <v>2.4571825936326201E-3</v>
      </c>
      <c r="AF26" s="18">
        <f>'Variables AMS'!AE630</f>
        <v>2.4571825936445502E-3</v>
      </c>
      <c r="AG26" s="18">
        <f>'Variables AMS'!AF630</f>
        <v>2.4571825936509999E-3</v>
      </c>
      <c r="AH26" s="18">
        <f>'Variables AMS'!AG630</f>
        <v>2.4571825933733899E-3</v>
      </c>
      <c r="AI26" s="18">
        <f>'Variables AMS'!AH630</f>
        <v>2.45718259360303E-3</v>
      </c>
      <c r="AJ26" s="18">
        <f>'Variables AMS'!AI630</f>
        <v>2.45718259383033E-3</v>
      </c>
      <c r="AK26" s="18">
        <f>'Variables AMS'!AJ630</f>
        <v>2.4571825934835601E-3</v>
      </c>
      <c r="AL26" s="18">
        <f>'Variables AMS'!AK630</f>
        <v>2.45718259430524E-3</v>
      </c>
      <c r="AM26" s="18">
        <f>'Variables AMS'!AL630</f>
        <v>2.4571825943810999E-3</v>
      </c>
      <c r="AN26" s="18">
        <f>'Variables AMS'!AM630</f>
        <v>2.4571825935344798E-3</v>
      </c>
      <c r="AO26" s="18">
        <f>'Variables AMS'!AN630</f>
        <v>2.45718259343841E-3</v>
      </c>
      <c r="AP26" s="18">
        <f>'Variables AMS'!AO630</f>
        <v>2.45718259457208E-3</v>
      </c>
      <c r="AQ26" s="18">
        <f>'Variables AMS'!AP630</f>
        <v>2.4571825941724899E-3</v>
      </c>
      <c r="AR26" s="18">
        <f>'Variables AMS'!AQ630</f>
        <v>2.45718259362821E-3</v>
      </c>
      <c r="AS26" s="18">
        <f>'Variables AMS'!AR630</f>
        <v>2.4571825943491901E-3</v>
      </c>
      <c r="AT26" s="18">
        <f>'Variables AMS'!AS630</f>
        <v>2.4571825936727399E-3</v>
      </c>
      <c r="AU26" s="18">
        <f>'Variables AMS'!AT630</f>
        <v>2.4571825934477402E-3</v>
      </c>
      <c r="AV26" s="18">
        <f>'Variables AMS'!AU630</f>
        <v>2.4571825938646398E-3</v>
      </c>
      <c r="AW26" s="18">
        <f>'Variables AMS'!AV630</f>
        <v>2.4571825939288302E-3</v>
      </c>
      <c r="AX26" s="18"/>
    </row>
    <row r="27" spans="1:50" x14ac:dyDescent="0.25">
      <c r="A27" s="18"/>
      <c r="B27" t="s">
        <v>1920</v>
      </c>
      <c r="C27" s="18">
        <f>'Variables AMS'!B631</f>
        <v>9.1400083090984602E-3</v>
      </c>
      <c r="D27" s="18">
        <f>'Variables AMS'!C631</f>
        <v>9.1400083090984602E-3</v>
      </c>
      <c r="E27" s="18">
        <f>'Variables AMS'!D631</f>
        <v>9.1400082616326893E-3</v>
      </c>
      <c r="F27" s="18">
        <f>'Variables AMS'!E631</f>
        <v>9.2719735883363304E-3</v>
      </c>
      <c r="G27" s="18">
        <f>'Variables AMS'!F631</f>
        <v>9.5450706960260503E-3</v>
      </c>
      <c r="H27" s="18">
        <f>'Variables AMS'!G631</f>
        <v>9.6267863744117898E-3</v>
      </c>
      <c r="I27" s="18">
        <f>'Variables AMS'!H631</f>
        <v>9.6822612056864706E-3</v>
      </c>
      <c r="J27" s="18">
        <f>'Variables AMS'!I631</f>
        <v>1.01050124915966E-2</v>
      </c>
      <c r="K27" s="18">
        <f>'Variables AMS'!J631</f>
        <v>1.03529645515701E-2</v>
      </c>
      <c r="L27" s="18">
        <f>'Variables AMS'!K631</f>
        <v>9.98812716612563E-3</v>
      </c>
      <c r="M27" s="18">
        <f>'Variables AMS'!L631</f>
        <v>1.01077578229844E-2</v>
      </c>
      <c r="N27" s="18">
        <f>'Variables AMS'!M631</f>
        <v>1.0244950527759899E-2</v>
      </c>
      <c r="O27" s="18">
        <f>'Variables AMS'!N631</f>
        <v>1.05443354750402E-2</v>
      </c>
      <c r="P27" s="18">
        <f>'Variables AMS'!O631</f>
        <v>1.07578471762938E-2</v>
      </c>
      <c r="Q27" s="18">
        <f>'Variables AMS'!P631</f>
        <v>1.0614203112018701E-2</v>
      </c>
      <c r="R27" s="18">
        <f>'Variables AMS'!Q631</f>
        <v>1.0787304018601699E-2</v>
      </c>
      <c r="S27" s="18">
        <f>'Variables AMS'!R631</f>
        <v>1.07873040153263E-2</v>
      </c>
      <c r="T27" s="18">
        <f>'Variables AMS'!S631</f>
        <v>1.0787304016052801E-2</v>
      </c>
      <c r="U27" s="18">
        <f>'Variables AMS'!T631</f>
        <v>1.07873040155901E-2</v>
      </c>
      <c r="V27" s="18">
        <f>'Variables AMS'!U631</f>
        <v>1.07873040197575E-2</v>
      </c>
      <c r="W27" s="18">
        <f>'Variables AMS'!V631</f>
        <v>1.07873040173764E-2</v>
      </c>
      <c r="X27" s="18">
        <f>'Variables AMS'!W631</f>
        <v>1.0787304020707E-2</v>
      </c>
      <c r="Y27" s="18">
        <f>'Variables AMS'!X631</f>
        <v>1.0787304017333899E-2</v>
      </c>
      <c r="Z27" s="18">
        <f>'Variables AMS'!Y631</f>
        <v>1.0787304013559E-2</v>
      </c>
      <c r="AA27" s="18">
        <f>'Variables AMS'!Z631</f>
        <v>1.07873040135228E-2</v>
      </c>
      <c r="AB27" s="18">
        <f>'Variables AMS'!AA631</f>
        <v>1.07873040191539E-2</v>
      </c>
      <c r="AC27" s="18">
        <f>'Variables AMS'!AB631</f>
        <v>1.07873040151183E-2</v>
      </c>
      <c r="AD27" s="18">
        <f>'Variables AMS'!AC631</f>
        <v>1.0787304016488799E-2</v>
      </c>
      <c r="AE27" s="18">
        <f>'Variables AMS'!AD631</f>
        <v>1.07873040142179E-2</v>
      </c>
      <c r="AF27" s="18">
        <f>'Variables AMS'!AE631</f>
        <v>1.0787304013539801E-2</v>
      </c>
      <c r="AG27" s="18">
        <f>'Variables AMS'!AF631</f>
        <v>1.07873040164106E-2</v>
      </c>
      <c r="AH27" s="18">
        <f>'Variables AMS'!AG631</f>
        <v>1.07873040148337E-2</v>
      </c>
      <c r="AI27" s="18">
        <f>'Variables AMS'!AH631</f>
        <v>1.07873040165615E-2</v>
      </c>
      <c r="AJ27" s="18">
        <f>'Variables AMS'!AI631</f>
        <v>1.0787304014202401E-2</v>
      </c>
      <c r="AK27" s="18">
        <f>'Variables AMS'!AJ631</f>
        <v>1.07873040144967E-2</v>
      </c>
      <c r="AL27" s="18">
        <f>'Variables AMS'!AK631</f>
        <v>1.0787304014766901E-2</v>
      </c>
      <c r="AM27" s="18">
        <f>'Variables AMS'!AL631</f>
        <v>1.07873040219797E-2</v>
      </c>
      <c r="AN27" s="18">
        <f>'Variables AMS'!AM631</f>
        <v>1.07873040209916E-2</v>
      </c>
      <c r="AO27" s="18">
        <f>'Variables AMS'!AN631</f>
        <v>1.07873040195916E-2</v>
      </c>
      <c r="AP27" s="18">
        <f>'Variables AMS'!AO631</f>
        <v>1.0787304017632201E-2</v>
      </c>
      <c r="AQ27" s="18">
        <f>'Variables AMS'!AP631</f>
        <v>1.0787304018681099E-2</v>
      </c>
      <c r="AR27" s="18">
        <f>'Variables AMS'!AQ631</f>
        <v>1.0787304016665E-2</v>
      </c>
      <c r="AS27" s="18">
        <f>'Variables AMS'!AR631</f>
        <v>1.0787304016236199E-2</v>
      </c>
      <c r="AT27" s="18">
        <f>'Variables AMS'!AS631</f>
        <v>1.0787304018966E-2</v>
      </c>
      <c r="AU27" s="18">
        <f>'Variables AMS'!AT631</f>
        <v>1.0787304015023201E-2</v>
      </c>
      <c r="AV27" s="18">
        <f>'Variables AMS'!AU631</f>
        <v>1.07873040156247E-2</v>
      </c>
      <c r="AW27" s="18">
        <f>'Variables AMS'!AV631</f>
        <v>1.07873040175289E-2</v>
      </c>
      <c r="AX27" s="18"/>
    </row>
    <row r="28" spans="1:50" x14ac:dyDescent="0.25">
      <c r="A28" s="18"/>
      <c r="B28" t="s">
        <v>1921</v>
      </c>
      <c r="C28" s="18">
        <f>'Variables AMS'!B632</f>
        <v>0.29020920502092001</v>
      </c>
      <c r="D28" s="18">
        <f>'Variables AMS'!C632</f>
        <v>0.29020920502092001</v>
      </c>
      <c r="E28" s="18">
        <f>'Variables AMS'!D632</f>
        <v>0.29020919992100902</v>
      </c>
      <c r="F28" s="18">
        <f>'Variables AMS'!E632</f>
        <v>0.295695038218178</v>
      </c>
      <c r="G28" s="18">
        <f>'Variables AMS'!F632</f>
        <v>0.29184114564680802</v>
      </c>
      <c r="H28" s="18">
        <f>'Variables AMS'!G632</f>
        <v>0.28520990206582902</v>
      </c>
      <c r="I28" s="18">
        <f>'Variables AMS'!H632</f>
        <v>0.29195526987083298</v>
      </c>
      <c r="J28" s="18">
        <f>'Variables AMS'!I632</f>
        <v>0.29297374647872698</v>
      </c>
      <c r="K28" s="18">
        <f>'Variables AMS'!J632</f>
        <v>0.29286444988011301</v>
      </c>
      <c r="L28" s="18">
        <f>'Variables AMS'!K632</f>
        <v>0.28370289323221798</v>
      </c>
      <c r="M28" s="18">
        <f>'Variables AMS'!L632</f>
        <v>0.28615946425301397</v>
      </c>
      <c r="N28" s="18">
        <f>'Variables AMS'!M632</f>
        <v>0.286716141150615</v>
      </c>
      <c r="O28" s="18">
        <f>'Variables AMS'!N632</f>
        <v>0.28674458246719498</v>
      </c>
      <c r="P28" s="18">
        <f>'Variables AMS'!O632</f>
        <v>0.28658130429596501</v>
      </c>
      <c r="Q28" s="18">
        <f>'Variables AMS'!P632</f>
        <v>0.28137114897501297</v>
      </c>
      <c r="R28" s="18">
        <f>'Variables AMS'!Q632</f>
        <v>0.27596449833681702</v>
      </c>
      <c r="S28" s="18">
        <f>'Variables AMS'!R632</f>
        <v>0.27596449846294202</v>
      </c>
      <c r="T28" s="18">
        <f>'Variables AMS'!S632</f>
        <v>0.27596449842854298</v>
      </c>
      <c r="U28" s="18">
        <f>'Variables AMS'!T632</f>
        <v>0.27596449838904502</v>
      </c>
      <c r="V28" s="18">
        <f>'Variables AMS'!U632</f>
        <v>0.275964498457342</v>
      </c>
      <c r="W28" s="18">
        <f>'Variables AMS'!V632</f>
        <v>0.27596449837297399</v>
      </c>
      <c r="X28" s="18">
        <f>'Variables AMS'!W632</f>
        <v>0.27596449844801302</v>
      </c>
      <c r="Y28" s="18">
        <f>'Variables AMS'!X632</f>
        <v>0.27596449843731002</v>
      </c>
      <c r="Z28" s="18">
        <f>'Variables AMS'!Y632</f>
        <v>0.27596449836348103</v>
      </c>
      <c r="AA28" s="18">
        <f>'Variables AMS'!Z632</f>
        <v>0.27596449841243498</v>
      </c>
      <c r="AB28" s="18">
        <f>'Variables AMS'!AA632</f>
        <v>0.27596449843862902</v>
      </c>
      <c r="AC28" s="18">
        <f>'Variables AMS'!AB632</f>
        <v>0.275964498413374</v>
      </c>
      <c r="AD28" s="18">
        <f>'Variables AMS'!AC632</f>
        <v>0.275964498441296</v>
      </c>
      <c r="AE28" s="18">
        <f>'Variables AMS'!AD632</f>
        <v>0.27596449847174498</v>
      </c>
      <c r="AF28" s="18">
        <f>'Variables AMS'!AE632</f>
        <v>0.27596449838627202</v>
      </c>
      <c r="AG28" s="18">
        <f>'Variables AMS'!AF632</f>
        <v>0.27596449837717801</v>
      </c>
      <c r="AH28" s="18">
        <f>'Variables AMS'!AG632</f>
        <v>0.27596449835597697</v>
      </c>
      <c r="AI28" s="18">
        <f>'Variables AMS'!AH632</f>
        <v>0.27596449847521098</v>
      </c>
      <c r="AJ28" s="18">
        <f>'Variables AMS'!AI632</f>
        <v>0.27596449836131498</v>
      </c>
      <c r="AK28" s="18">
        <f>'Variables AMS'!AJ632</f>
        <v>0.27596449833036302</v>
      </c>
      <c r="AL28" s="18">
        <f>'Variables AMS'!AK632</f>
        <v>0.27596449836613601</v>
      </c>
      <c r="AM28" s="18">
        <f>'Variables AMS'!AL632</f>
        <v>0.27596449840528597</v>
      </c>
      <c r="AN28" s="18">
        <f>'Variables AMS'!AM632</f>
        <v>0.275964498392476</v>
      </c>
      <c r="AO28" s="18">
        <f>'Variables AMS'!AN632</f>
        <v>0.27596449842882298</v>
      </c>
      <c r="AP28" s="18">
        <f>'Variables AMS'!AO632</f>
        <v>0.27596449835221898</v>
      </c>
      <c r="AQ28" s="18">
        <f>'Variables AMS'!AP632</f>
        <v>0.27596449842806198</v>
      </c>
      <c r="AR28" s="18">
        <f>'Variables AMS'!AQ632</f>
        <v>0.27596449844946103</v>
      </c>
      <c r="AS28" s="18">
        <f>'Variables AMS'!AR632</f>
        <v>0.27596449838548198</v>
      </c>
      <c r="AT28" s="18">
        <f>'Variables AMS'!AS632</f>
        <v>0.27596449837343501</v>
      </c>
      <c r="AU28" s="18">
        <f>'Variables AMS'!AT632</f>
        <v>0.275964498453796</v>
      </c>
      <c r="AV28" s="18">
        <f>'Variables AMS'!AU632</f>
        <v>0.275964498425677</v>
      </c>
      <c r="AW28" s="18">
        <f>'Variables AMS'!AV632</f>
        <v>0.27596449840887599</v>
      </c>
      <c r="AX28" s="18"/>
    </row>
    <row r="29" spans="1:50" x14ac:dyDescent="0.25">
      <c r="B29" t="s">
        <v>1922</v>
      </c>
      <c r="C29" s="18">
        <f>'Variables AMS'!B633</f>
        <v>5.0971291043493197E-2</v>
      </c>
      <c r="D29" s="18">
        <f>'Variables AMS'!C633</f>
        <v>5.0971291043493197E-2</v>
      </c>
      <c r="E29" s="18">
        <f>'Variables AMS'!D633</f>
        <v>5.0971291722584598E-2</v>
      </c>
      <c r="F29" s="18">
        <f>'Variables AMS'!E633</f>
        <v>5.1839534173504599E-2</v>
      </c>
      <c r="G29" s="18">
        <f>'Variables AMS'!F633</f>
        <v>5.1085571330704301E-2</v>
      </c>
      <c r="H29" s="18">
        <f>'Variables AMS'!G633</f>
        <v>4.9507978208862199E-2</v>
      </c>
      <c r="I29" s="18">
        <f>'Variables AMS'!H633</f>
        <v>5.0613142553506102E-2</v>
      </c>
      <c r="J29" s="18">
        <f>'Variables AMS'!I633</f>
        <v>5.0568007877807297E-2</v>
      </c>
      <c r="K29" s="18">
        <f>'Variables AMS'!J633</f>
        <v>4.9896066162907697E-2</v>
      </c>
      <c r="L29" s="18">
        <f>'Variables AMS'!K633</f>
        <v>4.7988247084066002E-2</v>
      </c>
      <c r="M29" s="18">
        <f>'Variables AMS'!L633</f>
        <v>4.7974809527852699E-2</v>
      </c>
      <c r="N29" s="18">
        <f>'Variables AMS'!M633</f>
        <v>4.7665865365182303E-2</v>
      </c>
      <c r="O29" s="18">
        <f>'Variables AMS'!N633</f>
        <v>4.7663073323640101E-2</v>
      </c>
      <c r="P29" s="18">
        <f>'Variables AMS'!O633</f>
        <v>4.71761258898818E-2</v>
      </c>
      <c r="Q29" s="18">
        <f>'Variables AMS'!P633</f>
        <v>4.5871595995517399E-2</v>
      </c>
      <c r="R29" s="18">
        <f>'Variables AMS'!Q633</f>
        <v>4.4212648470577501E-2</v>
      </c>
      <c r="S29" s="18">
        <f>'Variables AMS'!R633</f>
        <v>4.42126484765945E-2</v>
      </c>
      <c r="T29" s="18">
        <f>'Variables AMS'!S633</f>
        <v>4.4212648488885398E-2</v>
      </c>
      <c r="U29" s="18">
        <f>'Variables AMS'!T633</f>
        <v>4.4212648480321401E-2</v>
      </c>
      <c r="V29" s="18">
        <f>'Variables AMS'!U633</f>
        <v>4.4212648477329003E-2</v>
      </c>
      <c r="W29" s="18">
        <f>'Variables AMS'!V633</f>
        <v>4.4212648464375302E-2</v>
      </c>
      <c r="X29" s="18">
        <f>'Variables AMS'!W633</f>
        <v>4.4212648479560399E-2</v>
      </c>
      <c r="Y29" s="18">
        <f>'Variables AMS'!X633</f>
        <v>4.4212648473455199E-2</v>
      </c>
      <c r="Z29" s="18">
        <f>'Variables AMS'!Y633</f>
        <v>4.42126484790945E-2</v>
      </c>
      <c r="AA29" s="18">
        <f>'Variables AMS'!Z633</f>
        <v>4.4212648461439803E-2</v>
      </c>
      <c r="AB29" s="18">
        <f>'Variables AMS'!AA633</f>
        <v>4.42126484885541E-2</v>
      </c>
      <c r="AC29" s="18">
        <f>'Variables AMS'!AB633</f>
        <v>4.4212648485635303E-2</v>
      </c>
      <c r="AD29" s="18">
        <f>'Variables AMS'!AC633</f>
        <v>4.4212648469281399E-2</v>
      </c>
      <c r="AE29" s="18">
        <f>'Variables AMS'!AD633</f>
        <v>4.4212648476441199E-2</v>
      </c>
      <c r="AF29" s="18">
        <f>'Variables AMS'!AE633</f>
        <v>4.4212648479347902E-2</v>
      </c>
      <c r="AG29" s="18">
        <f>'Variables AMS'!AF633</f>
        <v>4.4212648469223403E-2</v>
      </c>
      <c r="AH29" s="18">
        <f>'Variables AMS'!AG633</f>
        <v>4.4212648488141798E-2</v>
      </c>
      <c r="AI29" s="18">
        <f>'Variables AMS'!AH633</f>
        <v>4.4212648485688497E-2</v>
      </c>
      <c r="AJ29" s="18">
        <f>'Variables AMS'!AI633</f>
        <v>4.42126484847018E-2</v>
      </c>
      <c r="AK29" s="18">
        <f>'Variables AMS'!AJ633</f>
        <v>4.4212648474873897E-2</v>
      </c>
      <c r="AL29" s="18">
        <f>'Variables AMS'!AK633</f>
        <v>4.4212648461139203E-2</v>
      </c>
      <c r="AM29" s="18">
        <f>'Variables AMS'!AL633</f>
        <v>4.4212648496350697E-2</v>
      </c>
      <c r="AN29" s="18">
        <f>'Variables AMS'!AM633</f>
        <v>4.4212648469306198E-2</v>
      </c>
      <c r="AO29" s="18">
        <f>'Variables AMS'!AN633</f>
        <v>4.4212648479118898E-2</v>
      </c>
      <c r="AP29" s="18">
        <f>'Variables AMS'!AO633</f>
        <v>4.4212648476403202E-2</v>
      </c>
      <c r="AQ29" s="18">
        <f>'Variables AMS'!AP633</f>
        <v>4.4212648482862098E-2</v>
      </c>
      <c r="AR29" s="18">
        <f>'Variables AMS'!AQ633</f>
        <v>4.4212648493017398E-2</v>
      </c>
      <c r="AS29" s="18">
        <f>'Variables AMS'!AR633</f>
        <v>4.4212648483692503E-2</v>
      </c>
      <c r="AT29" s="18">
        <f>'Variables AMS'!AS633</f>
        <v>4.42126484837514E-2</v>
      </c>
      <c r="AU29" s="18">
        <f>'Variables AMS'!AT633</f>
        <v>4.4212648486817399E-2</v>
      </c>
      <c r="AV29" s="18">
        <f>'Variables AMS'!AU633</f>
        <v>4.4212648490335599E-2</v>
      </c>
      <c r="AW29" s="18">
        <f>'Variables AMS'!AV633</f>
        <v>4.42126484896651E-2</v>
      </c>
    </row>
    <row r="30" spans="1:50" x14ac:dyDescent="0.25">
      <c r="B30" t="s">
        <v>1923</v>
      </c>
      <c r="C30" s="18">
        <f>'Variables AMS'!B634</f>
        <v>3.9334101474035503E-3</v>
      </c>
      <c r="D30" s="18">
        <f>'Variables AMS'!C634</f>
        <v>3.9334101474035503E-3</v>
      </c>
      <c r="E30" s="18">
        <f>'Variables AMS'!D634</f>
        <v>3.9334100333191903E-3</v>
      </c>
      <c r="F30" s="18">
        <f>'Variables AMS'!E634</f>
        <v>3.8972844382545802E-3</v>
      </c>
      <c r="G30" s="18">
        <f>'Variables AMS'!F634</f>
        <v>3.9568112642813002E-3</v>
      </c>
      <c r="H30" s="18">
        <f>'Variables AMS'!G634</f>
        <v>4.1736617899781302E-3</v>
      </c>
      <c r="I30" s="18">
        <f>'Variables AMS'!H634</f>
        <v>4.1966770667472598E-3</v>
      </c>
      <c r="J30" s="18">
        <f>'Variables AMS'!I634</f>
        <v>4.1135511956877698E-3</v>
      </c>
      <c r="K30" s="18">
        <f>'Variables AMS'!J634</f>
        <v>4.1862447420818998E-3</v>
      </c>
      <c r="L30" s="18">
        <f>'Variables AMS'!K634</f>
        <v>4.2439342621216599E-3</v>
      </c>
      <c r="M30" s="18">
        <f>'Variables AMS'!L634</f>
        <v>4.3546697616903499E-3</v>
      </c>
      <c r="N30" s="18">
        <f>'Variables AMS'!M634</f>
        <v>4.3258679124889496E-3</v>
      </c>
      <c r="O30" s="18">
        <f>'Variables AMS'!N634</f>
        <v>4.4027315730098904E-3</v>
      </c>
      <c r="P30" s="18">
        <f>'Variables AMS'!O634</f>
        <v>4.3657230286855697E-3</v>
      </c>
      <c r="Q30" s="18">
        <f>'Variables AMS'!P634</f>
        <v>4.2929629072416004E-3</v>
      </c>
      <c r="R30" s="18">
        <f>'Variables AMS'!Q634</f>
        <v>4.3721920628096399E-3</v>
      </c>
      <c r="S30" s="18">
        <f>'Variables AMS'!R634</f>
        <v>4.3721920621219001E-3</v>
      </c>
      <c r="T30" s="18">
        <f>'Variables AMS'!S634</f>
        <v>4.3721920622447801E-3</v>
      </c>
      <c r="U30" s="18">
        <f>'Variables AMS'!T634</f>
        <v>4.3721920617269599E-3</v>
      </c>
      <c r="V30" s="18">
        <f>'Variables AMS'!U634</f>
        <v>4.3721920625566998E-3</v>
      </c>
      <c r="W30" s="18">
        <f>'Variables AMS'!V634</f>
        <v>4.3721920629536696E-3</v>
      </c>
      <c r="X30" s="18">
        <f>'Variables AMS'!W634</f>
        <v>4.3721920653516403E-3</v>
      </c>
      <c r="Y30" s="18">
        <f>'Variables AMS'!X634</f>
        <v>4.3721920644393102E-3</v>
      </c>
      <c r="Z30" s="18">
        <f>'Variables AMS'!Y634</f>
        <v>4.37219206179829E-3</v>
      </c>
      <c r="AA30" s="18">
        <f>'Variables AMS'!Z634</f>
        <v>4.3721920639321699E-3</v>
      </c>
      <c r="AB30" s="18">
        <f>'Variables AMS'!AA634</f>
        <v>4.3721920625871104E-3</v>
      </c>
      <c r="AC30" s="18">
        <f>'Variables AMS'!AB634</f>
        <v>4.3721920625306903E-3</v>
      </c>
      <c r="AD30" s="18">
        <f>'Variables AMS'!AC634</f>
        <v>4.3721920631490203E-3</v>
      </c>
      <c r="AE30" s="18">
        <f>'Variables AMS'!AD634</f>
        <v>4.3721920629830801E-3</v>
      </c>
      <c r="AF30" s="18">
        <f>'Variables AMS'!AE634</f>
        <v>4.3721920641298399E-3</v>
      </c>
      <c r="AG30" s="18">
        <f>'Variables AMS'!AF634</f>
        <v>4.3721920635417201E-3</v>
      </c>
      <c r="AH30" s="18">
        <f>'Variables AMS'!AG634</f>
        <v>4.3721920639072801E-3</v>
      </c>
      <c r="AI30" s="18">
        <f>'Variables AMS'!AH634</f>
        <v>4.37219206440481E-3</v>
      </c>
      <c r="AJ30" s="18">
        <f>'Variables AMS'!AI634</f>
        <v>4.3721920639280196E-3</v>
      </c>
      <c r="AK30" s="18">
        <f>'Variables AMS'!AJ634</f>
        <v>4.3721920642259497E-3</v>
      </c>
      <c r="AL30" s="18">
        <f>'Variables AMS'!AK634</f>
        <v>4.3721920618592603E-3</v>
      </c>
      <c r="AM30" s="18">
        <f>'Variables AMS'!AL634</f>
        <v>4.3721920660250296E-3</v>
      </c>
      <c r="AN30" s="18">
        <f>'Variables AMS'!AM634</f>
        <v>4.3721920625715803E-3</v>
      </c>
      <c r="AO30" s="18">
        <f>'Variables AMS'!AN634</f>
        <v>4.3721920640985897E-3</v>
      </c>
      <c r="AP30" s="18">
        <f>'Variables AMS'!AO634</f>
        <v>4.3721920633142701E-3</v>
      </c>
      <c r="AQ30" s="18">
        <f>'Variables AMS'!AP634</f>
        <v>4.37219206183389E-3</v>
      </c>
      <c r="AR30" s="18">
        <f>'Variables AMS'!AQ634</f>
        <v>4.3721920635724004E-3</v>
      </c>
      <c r="AS30" s="18">
        <f>'Variables AMS'!AR634</f>
        <v>4.3721920645647203E-3</v>
      </c>
      <c r="AT30" s="18">
        <f>'Variables AMS'!AS634</f>
        <v>4.37219206207451E-3</v>
      </c>
      <c r="AU30" s="18">
        <f>'Variables AMS'!AT634</f>
        <v>4.3721920628474699E-3</v>
      </c>
      <c r="AV30" s="18">
        <f>'Variables AMS'!AU634</f>
        <v>4.3721920645850201E-3</v>
      </c>
      <c r="AW30" s="18">
        <f>'Variables AMS'!AV634</f>
        <v>4.3721920611703201E-3</v>
      </c>
    </row>
    <row r="31" spans="1:50" x14ac:dyDescent="0.25">
      <c r="B31" t="s">
        <v>1924</v>
      </c>
      <c r="C31" s="18">
        <f>'Variables AMS'!B635</f>
        <v>8.6377913704744503E-3</v>
      </c>
      <c r="D31" s="18">
        <f>'Variables AMS'!C635</f>
        <v>8.6377913704744503E-3</v>
      </c>
      <c r="E31" s="18">
        <f>'Variables AMS'!D635</f>
        <v>8.6377905815210199E-3</v>
      </c>
      <c r="F31" s="18">
        <f>'Variables AMS'!E635</f>
        <v>8.8646270636304307E-3</v>
      </c>
      <c r="G31" s="18">
        <f>'Variables AMS'!F635</f>
        <v>9.4910514388064793E-3</v>
      </c>
      <c r="H31" s="18">
        <f>'Variables AMS'!G635</f>
        <v>1.06330854190108E-2</v>
      </c>
      <c r="I31" s="18">
        <f>'Variables AMS'!H635</f>
        <v>1.0291924774282301E-2</v>
      </c>
      <c r="J31" s="18">
        <f>'Variables AMS'!I635</f>
        <v>1.0205130378843999E-2</v>
      </c>
      <c r="K31" s="18">
        <f>'Variables AMS'!J635</f>
        <v>1.05722290560517E-2</v>
      </c>
      <c r="L31" s="18">
        <f>'Variables AMS'!K635</f>
        <v>1.0295398021170301E-2</v>
      </c>
      <c r="M31" s="18">
        <f>'Variables AMS'!L635</f>
        <v>1.0304433160831E-2</v>
      </c>
      <c r="N31" s="18">
        <f>'Variables AMS'!M635</f>
        <v>1.04781482611912E-2</v>
      </c>
      <c r="O31" s="18">
        <f>'Variables AMS'!N635</f>
        <v>1.09857830357163E-2</v>
      </c>
      <c r="P31" s="18">
        <f>'Variables AMS'!O635</f>
        <v>1.06967682878696E-2</v>
      </c>
      <c r="Q31" s="18">
        <f>'Variables AMS'!P635</f>
        <v>1.04946555044325E-2</v>
      </c>
      <c r="R31" s="18">
        <f>'Variables AMS'!Q635</f>
        <v>1.0806058005329499E-2</v>
      </c>
      <c r="S31" s="18">
        <f>'Variables AMS'!R635</f>
        <v>1.08060580058295E-2</v>
      </c>
      <c r="T31" s="18">
        <f>'Variables AMS'!S635</f>
        <v>1.0806058005666801E-2</v>
      </c>
      <c r="U31" s="18">
        <f>'Variables AMS'!T635</f>
        <v>1.08060580067424E-2</v>
      </c>
      <c r="V31" s="18">
        <f>'Variables AMS'!U635</f>
        <v>1.08060580054638E-2</v>
      </c>
      <c r="W31" s="18">
        <f>'Variables AMS'!V635</f>
        <v>1.08060580065997E-2</v>
      </c>
      <c r="X31" s="18">
        <f>'Variables AMS'!W635</f>
        <v>1.0806058005571899E-2</v>
      </c>
      <c r="Y31" s="18">
        <f>'Variables AMS'!X635</f>
        <v>1.08060580060473E-2</v>
      </c>
      <c r="Z31" s="18">
        <f>'Variables AMS'!Y635</f>
        <v>1.0806058005426999E-2</v>
      </c>
      <c r="AA31" s="18">
        <f>'Variables AMS'!Z635</f>
        <v>1.0806058007512401E-2</v>
      </c>
      <c r="AB31" s="18">
        <f>'Variables AMS'!AA635</f>
        <v>1.0806058003108099E-2</v>
      </c>
      <c r="AC31" s="18">
        <f>'Variables AMS'!AB635</f>
        <v>1.08060580057272E-2</v>
      </c>
      <c r="AD31" s="18">
        <f>'Variables AMS'!AC635</f>
        <v>1.0806058004467101E-2</v>
      </c>
      <c r="AE31" s="18">
        <f>'Variables AMS'!AD635</f>
        <v>1.08060580052725E-2</v>
      </c>
      <c r="AF31" s="18">
        <f>'Variables AMS'!AE635</f>
        <v>1.0806058009762001E-2</v>
      </c>
      <c r="AG31" s="18">
        <f>'Variables AMS'!AF635</f>
        <v>1.08060580064983E-2</v>
      </c>
      <c r="AH31" s="18">
        <f>'Variables AMS'!AG635</f>
        <v>1.0806058007282101E-2</v>
      </c>
      <c r="AI31" s="18">
        <f>'Variables AMS'!AH635</f>
        <v>1.08060580057963E-2</v>
      </c>
      <c r="AJ31" s="18">
        <f>'Variables AMS'!AI635</f>
        <v>1.08060580047516E-2</v>
      </c>
      <c r="AK31" s="18">
        <f>'Variables AMS'!AJ635</f>
        <v>1.0806058006338199E-2</v>
      </c>
      <c r="AL31" s="18">
        <f>'Variables AMS'!AK635</f>
        <v>1.0806058006720401E-2</v>
      </c>
      <c r="AM31" s="18">
        <f>'Variables AMS'!AL635</f>
        <v>1.0806058004407501E-2</v>
      </c>
      <c r="AN31" s="18">
        <f>'Variables AMS'!AM635</f>
        <v>1.08060580058945E-2</v>
      </c>
      <c r="AO31" s="18">
        <f>'Variables AMS'!AN635</f>
        <v>1.08060580038993E-2</v>
      </c>
      <c r="AP31" s="18">
        <f>'Variables AMS'!AO635</f>
        <v>1.08060580049236E-2</v>
      </c>
      <c r="AQ31" s="18">
        <f>'Variables AMS'!AP635</f>
        <v>1.0806058005840001E-2</v>
      </c>
      <c r="AR31" s="18">
        <f>'Variables AMS'!AQ635</f>
        <v>1.0806058002785199E-2</v>
      </c>
      <c r="AS31" s="18">
        <f>'Variables AMS'!AR635</f>
        <v>1.08060580073645E-2</v>
      </c>
      <c r="AT31" s="18">
        <f>'Variables AMS'!AS635</f>
        <v>1.0806058006019E-2</v>
      </c>
      <c r="AU31" s="18">
        <f>'Variables AMS'!AT635</f>
        <v>1.0806058007422001E-2</v>
      </c>
      <c r="AV31" s="18">
        <f>'Variables AMS'!AU635</f>
        <v>1.08060580069607E-2</v>
      </c>
      <c r="AW31" s="18">
        <f>'Variables AMS'!AV635</f>
        <v>1.0806058005256001E-2</v>
      </c>
    </row>
    <row r="32" spans="1:50" x14ac:dyDescent="0.25">
      <c r="B32" t="s">
        <v>1925</v>
      </c>
      <c r="C32" s="18">
        <f>'Variables AMS'!B636</f>
        <v>4.69320354597601E-3</v>
      </c>
      <c r="D32" s="18">
        <f>'Variables AMS'!C636</f>
        <v>4.69320354597601E-3</v>
      </c>
      <c r="E32" s="18">
        <f>'Variables AMS'!D636</f>
        <v>4.6932035541338403E-3</v>
      </c>
      <c r="F32" s="18">
        <f>'Variables AMS'!E636</f>
        <v>4.8511618649871397E-3</v>
      </c>
      <c r="G32" s="18">
        <f>'Variables AMS'!F636</f>
        <v>5.1259253170618099E-3</v>
      </c>
      <c r="H32" s="18">
        <f>'Variables AMS'!G636</f>
        <v>5.5627235909953103E-3</v>
      </c>
      <c r="I32" s="18">
        <f>'Variables AMS'!H636</f>
        <v>5.4739677295923498E-3</v>
      </c>
      <c r="J32" s="18">
        <f>'Variables AMS'!I636</f>
        <v>5.5259822672166902E-3</v>
      </c>
      <c r="K32" s="18">
        <f>'Variables AMS'!J636</f>
        <v>5.6552151174360703E-3</v>
      </c>
      <c r="L32" s="18">
        <f>'Variables AMS'!K636</f>
        <v>5.5958856507533402E-3</v>
      </c>
      <c r="M32" s="18">
        <f>'Variables AMS'!L636</f>
        <v>5.5609110412968002E-3</v>
      </c>
      <c r="N32" s="18">
        <f>'Variables AMS'!M636</f>
        <v>5.7206484666461697E-3</v>
      </c>
      <c r="O32" s="18">
        <f>'Variables AMS'!N636</f>
        <v>5.9602077232602099E-3</v>
      </c>
      <c r="P32" s="18">
        <f>'Variables AMS'!O636</f>
        <v>5.8039884669764804E-3</v>
      </c>
      <c r="Q32" s="18">
        <f>'Variables AMS'!P636</f>
        <v>5.7585015730114803E-3</v>
      </c>
      <c r="R32" s="18">
        <f>'Variables AMS'!Q636</f>
        <v>5.9004581955576299E-3</v>
      </c>
      <c r="S32" s="18">
        <f>'Variables AMS'!R636</f>
        <v>5.9004581957924499E-3</v>
      </c>
      <c r="T32" s="18">
        <f>'Variables AMS'!S636</f>
        <v>5.9004581961930296E-3</v>
      </c>
      <c r="U32" s="18">
        <f>'Variables AMS'!T636</f>
        <v>5.9004581963880897E-3</v>
      </c>
      <c r="V32" s="18">
        <f>'Variables AMS'!U636</f>
        <v>5.9004581964271097E-3</v>
      </c>
      <c r="W32" s="18">
        <f>'Variables AMS'!V636</f>
        <v>5.9004581940895499E-3</v>
      </c>
      <c r="X32" s="18">
        <f>'Variables AMS'!W636</f>
        <v>5.9004581945682399E-3</v>
      </c>
      <c r="Y32" s="18">
        <f>'Variables AMS'!X636</f>
        <v>5.9004581983137403E-3</v>
      </c>
      <c r="Z32" s="18">
        <f>'Variables AMS'!Y636</f>
        <v>5.90045819449018E-3</v>
      </c>
      <c r="AA32" s="18">
        <f>'Variables AMS'!Z636</f>
        <v>5.9004581955901898E-3</v>
      </c>
      <c r="AB32" s="18">
        <f>'Variables AMS'!AA636</f>
        <v>5.9004581941462996E-3</v>
      </c>
      <c r="AC32" s="18">
        <f>'Variables AMS'!AB636</f>
        <v>5.9004581981622001E-3</v>
      </c>
      <c r="AD32" s="18">
        <f>'Variables AMS'!AC636</f>
        <v>5.9004581976065101E-3</v>
      </c>
      <c r="AE32" s="18">
        <f>'Variables AMS'!AD636</f>
        <v>5.9004581953257399E-3</v>
      </c>
      <c r="AF32" s="18">
        <f>'Variables AMS'!AE636</f>
        <v>5.9004581985343304E-3</v>
      </c>
      <c r="AG32" s="18">
        <f>'Variables AMS'!AF636</f>
        <v>5.9004581977851597E-3</v>
      </c>
      <c r="AH32" s="18">
        <f>'Variables AMS'!AG636</f>
        <v>5.9004581966182702E-3</v>
      </c>
      <c r="AI32" s="18">
        <f>'Variables AMS'!AH636</f>
        <v>5.9004581952022198E-3</v>
      </c>
      <c r="AJ32" s="18">
        <f>'Variables AMS'!AI636</f>
        <v>5.9004581935000796E-3</v>
      </c>
      <c r="AK32" s="18">
        <f>'Variables AMS'!AJ636</f>
        <v>5.9004581974923297E-3</v>
      </c>
      <c r="AL32" s="18">
        <f>'Variables AMS'!AK636</f>
        <v>5.9004581942542099E-3</v>
      </c>
      <c r="AM32" s="18">
        <f>'Variables AMS'!AL636</f>
        <v>5.9004581980877302E-3</v>
      </c>
      <c r="AN32" s="18">
        <f>'Variables AMS'!AM636</f>
        <v>5.9004581942933799E-3</v>
      </c>
      <c r="AO32" s="18">
        <f>'Variables AMS'!AN636</f>
        <v>5.9004581976917301E-3</v>
      </c>
      <c r="AP32" s="18">
        <f>'Variables AMS'!AO636</f>
        <v>5.9004581953812502E-3</v>
      </c>
      <c r="AQ32" s="18">
        <f>'Variables AMS'!AP636</f>
        <v>5.9004581944747201E-3</v>
      </c>
      <c r="AR32" s="18">
        <f>'Variables AMS'!AQ636</f>
        <v>5.9004581980384397E-3</v>
      </c>
      <c r="AS32" s="18">
        <f>'Variables AMS'!AR636</f>
        <v>5.9004581959924496E-3</v>
      </c>
      <c r="AT32" s="18">
        <f>'Variables AMS'!AS636</f>
        <v>5.9004581965454404E-3</v>
      </c>
      <c r="AU32" s="18">
        <f>'Variables AMS'!AT636</f>
        <v>5.9004581968352303E-3</v>
      </c>
      <c r="AV32" s="18">
        <f>'Variables AMS'!AU636</f>
        <v>5.9004581976185499E-3</v>
      </c>
      <c r="AW32" s="18">
        <f>'Variables AMS'!AV636</f>
        <v>5.9004581974758004E-3</v>
      </c>
    </row>
    <row r="33" spans="2:49" x14ac:dyDescent="0.25">
      <c r="B33" t="s">
        <v>1926</v>
      </c>
      <c r="C33" s="18">
        <f>'Variables AMS'!B637</f>
        <v>5.4601761399582401E-3</v>
      </c>
      <c r="D33" s="18">
        <f>'Variables AMS'!C637</f>
        <v>5.4601761399582401E-3</v>
      </c>
      <c r="E33" s="18">
        <f>'Variables AMS'!D637</f>
        <v>5.4599571414564799E-3</v>
      </c>
      <c r="F33" s="18">
        <f>'Variables AMS'!E637</f>
        <v>5.4605398887466799E-3</v>
      </c>
      <c r="G33" s="18">
        <f>'Variables AMS'!F637</f>
        <v>5.50668172814391E-3</v>
      </c>
      <c r="H33" s="18">
        <f>'Variables AMS'!G637</f>
        <v>5.4766543725483603E-3</v>
      </c>
      <c r="I33" s="18">
        <f>'Variables AMS'!H637</f>
        <v>5.6900330614689998E-3</v>
      </c>
      <c r="J33" s="18">
        <f>'Variables AMS'!I637</f>
        <v>5.6878591093414803E-3</v>
      </c>
      <c r="K33" s="18">
        <f>'Variables AMS'!J637</f>
        <v>5.6333737733684696E-3</v>
      </c>
      <c r="L33" s="18">
        <f>'Variables AMS'!K637</f>
        <v>5.5048945424605198E-3</v>
      </c>
      <c r="M33" s="18">
        <f>'Variables AMS'!L637</f>
        <v>5.4732904038134597E-3</v>
      </c>
      <c r="N33" s="18">
        <f>'Variables AMS'!M637</f>
        <v>5.5200241463607604E-3</v>
      </c>
      <c r="O33" s="18">
        <f>'Variables AMS'!N637</f>
        <v>5.5706090174206697E-3</v>
      </c>
      <c r="P33" s="18">
        <f>'Variables AMS'!O637</f>
        <v>5.5500116171939198E-3</v>
      </c>
      <c r="Q33" s="18">
        <f>'Variables AMS'!P637</f>
        <v>5.40624825744328E-3</v>
      </c>
      <c r="R33" s="18">
        <f>'Variables AMS'!Q637</f>
        <v>5.2908981896628701E-3</v>
      </c>
      <c r="S33" s="18">
        <f>'Variables AMS'!R637</f>
        <v>5.29089819028243E-3</v>
      </c>
      <c r="T33" s="18">
        <f>'Variables AMS'!S637</f>
        <v>5.2908981903731804E-3</v>
      </c>
      <c r="U33" s="18">
        <f>'Variables AMS'!T637</f>
        <v>5.2908981891740198E-3</v>
      </c>
      <c r="V33" s="18">
        <f>'Variables AMS'!U637</f>
        <v>5.29089818975293E-3</v>
      </c>
      <c r="W33" s="18">
        <f>'Variables AMS'!V637</f>
        <v>5.2908981901414404E-3</v>
      </c>
      <c r="X33" s="18">
        <f>'Variables AMS'!W637</f>
        <v>5.2908981905482998E-3</v>
      </c>
      <c r="Y33" s="18">
        <f>'Variables AMS'!X637</f>
        <v>5.29089819014931E-3</v>
      </c>
      <c r="Z33" s="18">
        <f>'Variables AMS'!Y637</f>
        <v>5.2908981888620402E-3</v>
      </c>
      <c r="AA33" s="18">
        <f>'Variables AMS'!Z637</f>
        <v>5.2908981886933904E-3</v>
      </c>
      <c r="AB33" s="18">
        <f>'Variables AMS'!AA637</f>
        <v>5.2908981891465999E-3</v>
      </c>
      <c r="AC33" s="18">
        <f>'Variables AMS'!AB637</f>
        <v>5.2908981894059098E-3</v>
      </c>
      <c r="AD33" s="18">
        <f>'Variables AMS'!AC637</f>
        <v>5.29089818951607E-3</v>
      </c>
      <c r="AE33" s="18">
        <f>'Variables AMS'!AD637</f>
        <v>5.2908981894338103E-3</v>
      </c>
      <c r="AF33" s="18">
        <f>'Variables AMS'!AE637</f>
        <v>5.2908981901575404E-3</v>
      </c>
      <c r="AG33" s="18">
        <f>'Variables AMS'!AF637</f>
        <v>5.2908981898465296E-3</v>
      </c>
      <c r="AH33" s="18">
        <f>'Variables AMS'!AG637</f>
        <v>5.2908981893903502E-3</v>
      </c>
      <c r="AI33" s="18">
        <f>'Variables AMS'!AH637</f>
        <v>5.2908981893443601E-3</v>
      </c>
      <c r="AJ33" s="18">
        <f>'Variables AMS'!AI637</f>
        <v>5.2908981902676103E-3</v>
      </c>
      <c r="AK33" s="18">
        <f>'Variables AMS'!AJ637</f>
        <v>5.2908981884810203E-3</v>
      </c>
      <c r="AL33" s="18">
        <f>'Variables AMS'!AK637</f>
        <v>5.2908981892806602E-3</v>
      </c>
      <c r="AM33" s="18">
        <f>'Variables AMS'!AL637</f>
        <v>5.2908981893916296E-3</v>
      </c>
      <c r="AN33" s="18">
        <f>'Variables AMS'!AM637</f>
        <v>5.2908981888717998E-3</v>
      </c>
      <c r="AO33" s="18">
        <f>'Variables AMS'!AN637</f>
        <v>5.2908981888207104E-3</v>
      </c>
      <c r="AP33" s="18">
        <f>'Variables AMS'!AO637</f>
        <v>5.2908981895301802E-3</v>
      </c>
      <c r="AQ33" s="18">
        <f>'Variables AMS'!AP637</f>
        <v>5.2908981905782602E-3</v>
      </c>
      <c r="AR33" s="18">
        <f>'Variables AMS'!AQ637</f>
        <v>5.2908981889255103E-3</v>
      </c>
      <c r="AS33" s="18">
        <f>'Variables AMS'!AR637</f>
        <v>5.2908981896865196E-3</v>
      </c>
      <c r="AT33" s="18">
        <f>'Variables AMS'!AS637</f>
        <v>5.2908981897641597E-3</v>
      </c>
      <c r="AU33" s="18">
        <f>'Variables AMS'!AT637</f>
        <v>5.2908981891928997E-3</v>
      </c>
      <c r="AV33" s="18">
        <f>'Variables AMS'!AU637</f>
        <v>5.2908981890120999E-3</v>
      </c>
      <c r="AW33" s="18">
        <f>'Variables AMS'!AV637</f>
        <v>5.2908981899292603E-3</v>
      </c>
    </row>
    <row r="34" spans="2:49" x14ac:dyDescent="0.25">
      <c r="B34" t="s">
        <v>1927</v>
      </c>
      <c r="C34" s="18">
        <f>'Variables AMS'!B638</f>
        <v>5.7286792551842298E-4</v>
      </c>
      <c r="D34" s="18">
        <f>'Variables AMS'!C638</f>
        <v>5.7286792551842298E-4</v>
      </c>
      <c r="E34" s="18">
        <f>'Variables AMS'!D638</f>
        <v>5.7286740193774905E-4</v>
      </c>
      <c r="F34" s="18">
        <f>'Variables AMS'!E638</f>
        <v>5.5636919940018096E-4</v>
      </c>
      <c r="G34" s="18">
        <f>'Variables AMS'!F638</f>
        <v>5.5319835694648699E-4</v>
      </c>
      <c r="H34" s="18">
        <f>'Variables AMS'!G638</f>
        <v>5.5318685377535499E-4</v>
      </c>
      <c r="I34" s="18">
        <f>'Variables AMS'!H638</f>
        <v>5.9221921283344103E-4</v>
      </c>
      <c r="J34" s="18">
        <f>'Variables AMS'!I638</f>
        <v>5.8680236330985105E-4</v>
      </c>
      <c r="K34" s="18">
        <f>'Variables AMS'!J638</f>
        <v>5.8170882101343997E-4</v>
      </c>
      <c r="L34" s="18">
        <f>'Variables AMS'!K638</f>
        <v>5.6184479947241604E-4</v>
      </c>
      <c r="M34" s="18">
        <f>'Variables AMS'!L638</f>
        <v>5.7295852369450696E-4</v>
      </c>
      <c r="N34" s="18">
        <f>'Variables AMS'!M638</f>
        <v>5.9708579421507101E-4</v>
      </c>
      <c r="O34" s="18">
        <f>'Variables AMS'!N638</f>
        <v>6.0380758966019203E-4</v>
      </c>
      <c r="P34" s="18">
        <f>'Variables AMS'!O638</f>
        <v>5.9543943595700998E-4</v>
      </c>
      <c r="Q34" s="18">
        <f>'Variables AMS'!P638</f>
        <v>5.7232607368473698E-4</v>
      </c>
      <c r="R34" s="18">
        <f>'Variables AMS'!Q638</f>
        <v>5.5277185869987203E-4</v>
      </c>
      <c r="S34" s="18">
        <f>'Variables AMS'!R638</f>
        <v>5.5277185842272198E-4</v>
      </c>
      <c r="T34" s="18">
        <f>'Variables AMS'!S638</f>
        <v>5.5277185877062197E-4</v>
      </c>
      <c r="U34" s="18">
        <f>'Variables AMS'!T638</f>
        <v>5.5277185871133595E-4</v>
      </c>
      <c r="V34" s="18">
        <f>'Variables AMS'!U638</f>
        <v>5.5277185846200902E-4</v>
      </c>
      <c r="W34" s="18">
        <f>'Variables AMS'!V638</f>
        <v>5.5277185849402497E-4</v>
      </c>
      <c r="X34" s="18">
        <f>'Variables AMS'!W638</f>
        <v>5.5277185857068197E-4</v>
      </c>
      <c r="Y34" s="18">
        <f>'Variables AMS'!X638</f>
        <v>5.5277185872624102E-4</v>
      </c>
      <c r="Z34" s="18">
        <f>'Variables AMS'!Y638</f>
        <v>5.5277185872858897E-4</v>
      </c>
      <c r="AA34" s="18">
        <f>'Variables AMS'!Z638</f>
        <v>5.5277185874199003E-4</v>
      </c>
      <c r="AB34" s="18">
        <f>'Variables AMS'!AA638</f>
        <v>5.5277185868493205E-4</v>
      </c>
      <c r="AC34" s="18">
        <f>'Variables AMS'!AB638</f>
        <v>5.5277185869769495E-4</v>
      </c>
      <c r="AD34" s="18">
        <f>'Variables AMS'!AC638</f>
        <v>5.5277185859565396E-4</v>
      </c>
      <c r="AE34" s="18">
        <f>'Variables AMS'!AD638</f>
        <v>5.52771858497838E-4</v>
      </c>
      <c r="AF34" s="18">
        <f>'Variables AMS'!AE638</f>
        <v>5.5277185852298997E-4</v>
      </c>
      <c r="AG34" s="18">
        <f>'Variables AMS'!AF638</f>
        <v>5.5277185863811403E-4</v>
      </c>
      <c r="AH34" s="18">
        <f>'Variables AMS'!AG638</f>
        <v>5.5277185869385796E-4</v>
      </c>
      <c r="AI34" s="18">
        <f>'Variables AMS'!AH638</f>
        <v>5.52771858743858E-4</v>
      </c>
      <c r="AJ34" s="18">
        <f>'Variables AMS'!AI638</f>
        <v>5.5277185874657501E-4</v>
      </c>
      <c r="AK34" s="18">
        <f>'Variables AMS'!AJ638</f>
        <v>5.5277185858259095E-4</v>
      </c>
      <c r="AL34" s="18">
        <f>'Variables AMS'!AK638</f>
        <v>5.5277185859270797E-4</v>
      </c>
      <c r="AM34" s="18">
        <f>'Variables AMS'!AL638</f>
        <v>5.5277185868243003E-4</v>
      </c>
      <c r="AN34" s="18">
        <f>'Variables AMS'!AM638</f>
        <v>5.5277185873427398E-4</v>
      </c>
      <c r="AO34" s="18">
        <f>'Variables AMS'!AN638</f>
        <v>5.5277185862986303E-4</v>
      </c>
      <c r="AP34" s="18">
        <f>'Variables AMS'!AO638</f>
        <v>5.5277185878503904E-4</v>
      </c>
      <c r="AQ34" s="18">
        <f>'Variables AMS'!AP638</f>
        <v>5.5277185854113399E-4</v>
      </c>
      <c r="AR34" s="18">
        <f>'Variables AMS'!AQ638</f>
        <v>5.5277185855147402E-4</v>
      </c>
      <c r="AS34" s="18">
        <f>'Variables AMS'!AR638</f>
        <v>5.5277185864328296E-4</v>
      </c>
      <c r="AT34" s="18">
        <f>'Variables AMS'!AS638</f>
        <v>5.52771858643868E-4</v>
      </c>
      <c r="AU34" s="18">
        <f>'Variables AMS'!AT638</f>
        <v>5.5277185882668996E-4</v>
      </c>
      <c r="AV34" s="18">
        <f>'Variables AMS'!AU638</f>
        <v>5.5277185866670401E-4</v>
      </c>
      <c r="AW34" s="18">
        <f>'Variables AMS'!AV638</f>
        <v>5.5277185868991504E-4</v>
      </c>
    </row>
    <row r="35" spans="2:49" x14ac:dyDescent="0.25">
      <c r="B35" t="s">
        <v>1928</v>
      </c>
      <c r="C35" s="18">
        <f>'Variables AMS'!B639</f>
        <v>1.07667849475852E-4</v>
      </c>
      <c r="D35" s="18">
        <f>'Variables AMS'!C639</f>
        <v>1.07667849475852E-4</v>
      </c>
      <c r="E35" s="18">
        <f>'Variables AMS'!D639</f>
        <v>1.07667852356633E-4</v>
      </c>
      <c r="F35" s="18">
        <f>'Variables AMS'!E639</f>
        <v>1.08164791257577E-4</v>
      </c>
      <c r="G35" s="18">
        <f>'Variables AMS'!F639</f>
        <v>1.10209015753529E-4</v>
      </c>
      <c r="H35" s="18">
        <f>'Variables AMS'!G639</f>
        <v>1.07430625941387E-4</v>
      </c>
      <c r="I35" s="18">
        <f>'Variables AMS'!H639</f>
        <v>1.11295319980656E-4</v>
      </c>
      <c r="J35" s="18">
        <f>'Variables AMS'!I639</f>
        <v>1.12715961954096E-4</v>
      </c>
      <c r="K35" s="18">
        <f>'Variables AMS'!J639</f>
        <v>1.11867306305089E-4</v>
      </c>
      <c r="L35" s="18">
        <f>'Variables AMS'!K639</f>
        <v>1.07099517209175E-4</v>
      </c>
      <c r="M35" s="18">
        <f>'Variables AMS'!L639</f>
        <v>1.07162298412004E-4</v>
      </c>
      <c r="N35" s="18">
        <f>'Variables AMS'!M639</f>
        <v>1.0934133987470401E-4</v>
      </c>
      <c r="O35" s="18">
        <f>'Variables AMS'!N639</f>
        <v>1.09994754150142E-4</v>
      </c>
      <c r="P35" s="18">
        <f>'Variables AMS'!O639</f>
        <v>1.07894819631707E-4</v>
      </c>
      <c r="Q35" s="18">
        <f>'Variables AMS'!P639</f>
        <v>1.07003328362596E-4</v>
      </c>
      <c r="R35" s="18">
        <f>'Variables AMS'!Q639</f>
        <v>1.0413514404560301E-4</v>
      </c>
      <c r="S35" s="18">
        <f>'Variables AMS'!R639</f>
        <v>1.04135144075599E-4</v>
      </c>
      <c r="T35" s="18">
        <f>'Variables AMS'!S639</f>
        <v>1.04135144055463E-4</v>
      </c>
      <c r="U35" s="18">
        <f>'Variables AMS'!T639</f>
        <v>1.04135144116861E-4</v>
      </c>
      <c r="V35" s="18">
        <f>'Variables AMS'!U639</f>
        <v>1.0413514406042301E-4</v>
      </c>
      <c r="W35" s="18">
        <f>'Variables AMS'!V639</f>
        <v>1.04135144070142E-4</v>
      </c>
      <c r="X35" s="18">
        <f>'Variables AMS'!W639</f>
        <v>1.04135144073373E-4</v>
      </c>
      <c r="Y35" s="18">
        <f>'Variables AMS'!X639</f>
        <v>1.04135144087432E-4</v>
      </c>
      <c r="Z35" s="18">
        <f>'Variables AMS'!Y639</f>
        <v>1.04135144097031E-4</v>
      </c>
      <c r="AA35" s="18">
        <f>'Variables AMS'!Z639</f>
        <v>1.04135144126105E-4</v>
      </c>
      <c r="AB35" s="18">
        <f>'Variables AMS'!AA639</f>
        <v>1.0413514414376E-4</v>
      </c>
      <c r="AC35" s="18">
        <f>'Variables AMS'!AB639</f>
        <v>1.04135144089958E-4</v>
      </c>
      <c r="AD35" s="18">
        <f>'Variables AMS'!AC639</f>
        <v>1.0413514414183201E-4</v>
      </c>
      <c r="AE35" s="18">
        <f>'Variables AMS'!AD639</f>
        <v>1.04135144144E-4</v>
      </c>
      <c r="AF35" s="18">
        <f>'Variables AMS'!AE639</f>
        <v>1.04135144090585E-4</v>
      </c>
      <c r="AG35" s="18">
        <f>'Variables AMS'!AF639</f>
        <v>1.0413514405022701E-4</v>
      </c>
      <c r="AH35" s="18">
        <f>'Variables AMS'!AG639</f>
        <v>1.04135144155139E-4</v>
      </c>
      <c r="AI35" s="18">
        <f>'Variables AMS'!AH639</f>
        <v>1.0413514409900101E-4</v>
      </c>
      <c r="AJ35" s="18">
        <f>'Variables AMS'!AI639</f>
        <v>1.0413514405405799E-4</v>
      </c>
      <c r="AK35" s="18">
        <f>'Variables AMS'!AJ639</f>
        <v>1.04135144056138E-4</v>
      </c>
      <c r="AL35" s="18">
        <f>'Variables AMS'!AK639</f>
        <v>1.04135144087419E-4</v>
      </c>
      <c r="AM35" s="18">
        <f>'Variables AMS'!AL639</f>
        <v>1.0413514406558E-4</v>
      </c>
      <c r="AN35" s="18">
        <f>'Variables AMS'!AM639</f>
        <v>1.0413514413580499E-4</v>
      </c>
      <c r="AO35" s="18">
        <f>'Variables AMS'!AN639</f>
        <v>1.0413514402295301E-4</v>
      </c>
      <c r="AP35" s="18">
        <f>'Variables AMS'!AO639</f>
        <v>1.0413514409818401E-4</v>
      </c>
      <c r="AQ35" s="18">
        <f>'Variables AMS'!AP639</f>
        <v>1.0413514410585999E-4</v>
      </c>
      <c r="AR35" s="18">
        <f>'Variables AMS'!AQ639</f>
        <v>1.04135144095421E-4</v>
      </c>
      <c r="AS35" s="18">
        <f>'Variables AMS'!AR639</f>
        <v>1.0413514409217E-4</v>
      </c>
      <c r="AT35" s="18">
        <f>'Variables AMS'!AS639</f>
        <v>1.04135144042283E-4</v>
      </c>
      <c r="AU35" s="18">
        <f>'Variables AMS'!AT639</f>
        <v>1.04135144086229E-4</v>
      </c>
      <c r="AV35" s="18">
        <f>'Variables AMS'!AU639</f>
        <v>1.04135144034512E-4</v>
      </c>
      <c r="AW35" s="18">
        <f>'Variables AMS'!AV639</f>
        <v>1.0413514405164901E-4</v>
      </c>
    </row>
    <row r="36" spans="2:49" x14ac:dyDescent="0.25">
      <c r="B36" t="s">
        <v>1929</v>
      </c>
      <c r="C36" s="18">
        <f>'Variables AMS'!B640</f>
        <v>1.16252034410602E-4</v>
      </c>
      <c r="D36" s="18">
        <f>'Variables AMS'!C640</f>
        <v>1.16252034410602E-4</v>
      </c>
      <c r="E36" s="18">
        <f>'Variables AMS'!D640</f>
        <v>1.16252033397012E-4</v>
      </c>
      <c r="F36" s="18">
        <f>'Variables AMS'!E640</f>
        <v>1.16881149078993E-4</v>
      </c>
      <c r="G36" s="18">
        <f>'Variables AMS'!F640</f>
        <v>1.20196930608897E-4</v>
      </c>
      <c r="H36" s="18">
        <f>'Variables AMS'!G640</f>
        <v>1.15904010680179E-4</v>
      </c>
      <c r="I36" s="18">
        <f>'Variables AMS'!H640</f>
        <v>1.2043162650345601E-4</v>
      </c>
      <c r="J36" s="18">
        <f>'Variables AMS'!I640</f>
        <v>1.2317104232276399E-4</v>
      </c>
      <c r="K36" s="18">
        <f>'Variables AMS'!J640</f>
        <v>1.2275154652051999E-4</v>
      </c>
      <c r="L36" s="18">
        <f>'Variables AMS'!K640</f>
        <v>1.17972484777907E-4</v>
      </c>
      <c r="M36" s="18">
        <f>'Variables AMS'!L640</f>
        <v>1.18481236456959E-4</v>
      </c>
      <c r="N36" s="18">
        <f>'Variables AMS'!M640</f>
        <v>1.21353837879669E-4</v>
      </c>
      <c r="O36" s="18">
        <f>'Variables AMS'!N640</f>
        <v>1.21865362565796E-4</v>
      </c>
      <c r="P36" s="18">
        <f>'Variables AMS'!O640</f>
        <v>1.19239178841341E-4</v>
      </c>
      <c r="Q36" s="18">
        <f>'Variables AMS'!P640</f>
        <v>1.18714425007461E-4</v>
      </c>
      <c r="R36" s="18">
        <f>'Variables AMS'!Q640</f>
        <v>1.14992038863242E-4</v>
      </c>
      <c r="S36" s="18">
        <f>'Variables AMS'!R640</f>
        <v>1.14992038811032E-4</v>
      </c>
      <c r="T36" s="18">
        <f>'Variables AMS'!S640</f>
        <v>1.14992038849893E-4</v>
      </c>
      <c r="U36" s="18">
        <f>'Variables AMS'!T640</f>
        <v>1.1499203885963099E-4</v>
      </c>
      <c r="V36" s="18">
        <f>'Variables AMS'!U640</f>
        <v>1.14992038834509E-4</v>
      </c>
      <c r="W36" s="18">
        <f>'Variables AMS'!V640</f>
        <v>1.14992038868965E-4</v>
      </c>
      <c r="X36" s="18">
        <f>'Variables AMS'!W640</f>
        <v>1.14992038851428E-4</v>
      </c>
      <c r="Y36" s="18">
        <f>'Variables AMS'!X640</f>
        <v>1.1499203883217801E-4</v>
      </c>
      <c r="Z36" s="18">
        <f>'Variables AMS'!Y640</f>
        <v>1.14992038849972E-4</v>
      </c>
      <c r="AA36" s="18">
        <f>'Variables AMS'!Z640</f>
        <v>1.14992038843113E-4</v>
      </c>
      <c r="AB36" s="18">
        <f>'Variables AMS'!AA640</f>
        <v>1.14992038820406E-4</v>
      </c>
      <c r="AC36" s="18">
        <f>'Variables AMS'!AB640</f>
        <v>1.14992038822575E-4</v>
      </c>
      <c r="AD36" s="18">
        <f>'Variables AMS'!AC640</f>
        <v>1.14992038864416E-4</v>
      </c>
      <c r="AE36" s="18">
        <f>'Variables AMS'!AD640</f>
        <v>1.1499203882622E-4</v>
      </c>
      <c r="AF36" s="18">
        <f>'Variables AMS'!AE640</f>
        <v>1.14992038854684E-4</v>
      </c>
      <c r="AG36" s="18">
        <f>'Variables AMS'!AF640</f>
        <v>1.14992038830365E-4</v>
      </c>
      <c r="AH36" s="18">
        <f>'Variables AMS'!AG640</f>
        <v>1.14992038833163E-4</v>
      </c>
      <c r="AI36" s="18">
        <f>'Variables AMS'!AH640</f>
        <v>1.14992038848431E-4</v>
      </c>
      <c r="AJ36" s="18">
        <f>'Variables AMS'!AI640</f>
        <v>1.1499203884751499E-4</v>
      </c>
      <c r="AK36" s="18">
        <f>'Variables AMS'!AJ640</f>
        <v>1.1499203885246701E-4</v>
      </c>
      <c r="AL36" s="18">
        <f>'Variables AMS'!AK640</f>
        <v>1.14992038846687E-4</v>
      </c>
      <c r="AM36" s="18">
        <f>'Variables AMS'!AL640</f>
        <v>1.14992038868471E-4</v>
      </c>
      <c r="AN36" s="18">
        <f>'Variables AMS'!AM640</f>
        <v>1.14992038858696E-4</v>
      </c>
      <c r="AO36" s="18">
        <f>'Variables AMS'!AN640</f>
        <v>1.14992038850746E-4</v>
      </c>
      <c r="AP36" s="18">
        <f>'Variables AMS'!AO640</f>
        <v>1.1499203881748099E-4</v>
      </c>
      <c r="AQ36" s="18">
        <f>'Variables AMS'!AP640</f>
        <v>1.14992038866258E-4</v>
      </c>
      <c r="AR36" s="18">
        <f>'Variables AMS'!AQ640</f>
        <v>1.14992038832987E-4</v>
      </c>
      <c r="AS36" s="18">
        <f>'Variables AMS'!AR640</f>
        <v>1.1499203882686401E-4</v>
      </c>
      <c r="AT36" s="18">
        <f>'Variables AMS'!AS640</f>
        <v>1.14992038835396E-4</v>
      </c>
      <c r="AU36" s="18">
        <f>'Variables AMS'!AT640</f>
        <v>1.14992038838753E-4</v>
      </c>
      <c r="AV36" s="18">
        <f>'Variables AMS'!AU640</f>
        <v>1.14992038813475E-4</v>
      </c>
      <c r="AW36" s="18">
        <f>'Variables AMS'!AV640</f>
        <v>1.14992038847727E-4</v>
      </c>
    </row>
    <row r="37" spans="2:49" x14ac:dyDescent="0.25">
      <c r="B37" t="s">
        <v>1930</v>
      </c>
      <c r="C37" s="18">
        <f>'Variables AMS'!B641</f>
        <v>7.8456405338957896E-5</v>
      </c>
      <c r="D37" s="18">
        <f>'Variables AMS'!C641</f>
        <v>7.8456405338957896E-5</v>
      </c>
      <c r="E37" s="18">
        <f>'Variables AMS'!D641</f>
        <v>7.8456681507050902E-5</v>
      </c>
      <c r="F37" s="18">
        <f>'Variables AMS'!E641</f>
        <v>7.8795190364685895E-5</v>
      </c>
      <c r="G37" s="18">
        <f>'Variables AMS'!F641</f>
        <v>8.10643230013352E-5</v>
      </c>
      <c r="H37" s="18">
        <f>'Variables AMS'!G641</f>
        <v>7.9111932861474898E-5</v>
      </c>
      <c r="I37" s="18">
        <f>'Variables AMS'!H641</f>
        <v>8.2278489620249198E-5</v>
      </c>
      <c r="J37" s="18">
        <f>'Variables AMS'!I641</f>
        <v>8.3193421100608703E-5</v>
      </c>
      <c r="K37" s="18">
        <f>'Variables AMS'!J641</f>
        <v>8.3803005724434406E-5</v>
      </c>
      <c r="L37" s="18">
        <f>'Variables AMS'!K641</f>
        <v>8.1513017564377704E-5</v>
      </c>
      <c r="M37" s="18">
        <f>'Variables AMS'!L641</f>
        <v>8.0977428786743099E-5</v>
      </c>
      <c r="N37" s="18">
        <f>'Variables AMS'!M641</f>
        <v>8.1609017742106E-5</v>
      </c>
      <c r="O37" s="18">
        <f>'Variables AMS'!N641</f>
        <v>8.2050773164430498E-5</v>
      </c>
      <c r="P37" s="18">
        <f>'Variables AMS'!O641</f>
        <v>8.0400908569198002E-5</v>
      </c>
      <c r="Q37" s="18">
        <f>'Variables AMS'!P641</f>
        <v>8.0534853480526106E-5</v>
      </c>
      <c r="R37" s="18">
        <f>'Variables AMS'!Q641</f>
        <v>7.9494526985805805E-5</v>
      </c>
      <c r="S37" s="18">
        <f>'Variables AMS'!R641</f>
        <v>7.94945269895268E-5</v>
      </c>
      <c r="T37" s="18">
        <f>'Variables AMS'!S641</f>
        <v>7.9494526987842302E-5</v>
      </c>
      <c r="U37" s="18">
        <f>'Variables AMS'!T641</f>
        <v>7.9494526976059206E-5</v>
      </c>
      <c r="V37" s="18">
        <f>'Variables AMS'!U641</f>
        <v>7.9494526983552697E-5</v>
      </c>
      <c r="W37" s="18">
        <f>'Variables AMS'!V641</f>
        <v>7.9494526986129602E-5</v>
      </c>
      <c r="X37" s="18">
        <f>'Variables AMS'!W641</f>
        <v>7.9494526981028498E-5</v>
      </c>
      <c r="Y37" s="18">
        <f>'Variables AMS'!X641</f>
        <v>7.9494526986759794E-5</v>
      </c>
      <c r="Z37" s="18">
        <f>'Variables AMS'!Y641</f>
        <v>7.9494526983190695E-5</v>
      </c>
      <c r="AA37" s="18">
        <f>'Variables AMS'!Z641</f>
        <v>7.9494526986331494E-5</v>
      </c>
      <c r="AB37" s="18">
        <f>'Variables AMS'!AA641</f>
        <v>7.9494526985092996E-5</v>
      </c>
      <c r="AC37" s="18">
        <f>'Variables AMS'!AB641</f>
        <v>7.9494526976154603E-5</v>
      </c>
      <c r="AD37" s="18">
        <f>'Variables AMS'!AC641</f>
        <v>7.9494526974656303E-5</v>
      </c>
      <c r="AE37" s="18">
        <f>'Variables AMS'!AD641</f>
        <v>7.9494526985103499E-5</v>
      </c>
      <c r="AF37" s="18">
        <f>'Variables AMS'!AE641</f>
        <v>7.9494526982639406E-5</v>
      </c>
      <c r="AG37" s="18">
        <f>'Variables AMS'!AF641</f>
        <v>7.9494526982130102E-5</v>
      </c>
      <c r="AH37" s="18">
        <f>'Variables AMS'!AG641</f>
        <v>7.9494526993200199E-5</v>
      </c>
      <c r="AI37" s="18">
        <f>'Variables AMS'!AH641</f>
        <v>7.9494526985687301E-5</v>
      </c>
      <c r="AJ37" s="18">
        <f>'Variables AMS'!AI641</f>
        <v>7.9494526984501401E-5</v>
      </c>
      <c r="AK37" s="18">
        <f>'Variables AMS'!AJ641</f>
        <v>7.9494526987096507E-5</v>
      </c>
      <c r="AL37" s="18">
        <f>'Variables AMS'!AK641</f>
        <v>7.9494526978335394E-5</v>
      </c>
      <c r="AM37" s="18">
        <f>'Variables AMS'!AL641</f>
        <v>7.9494526980129301E-5</v>
      </c>
      <c r="AN37" s="18">
        <f>'Variables AMS'!AM641</f>
        <v>7.9494526993727094E-5</v>
      </c>
      <c r="AO37" s="18">
        <f>'Variables AMS'!AN641</f>
        <v>7.9494526976453097E-5</v>
      </c>
      <c r="AP37" s="18">
        <f>'Variables AMS'!AO641</f>
        <v>7.9494526980134506E-5</v>
      </c>
      <c r="AQ37" s="18">
        <f>'Variables AMS'!AP641</f>
        <v>7.9494526981070294E-5</v>
      </c>
      <c r="AR37" s="18">
        <f>'Variables AMS'!AQ641</f>
        <v>7.9494526995994703E-5</v>
      </c>
      <c r="AS37" s="18">
        <f>'Variables AMS'!AR641</f>
        <v>7.9494526970905004E-5</v>
      </c>
      <c r="AT37" s="18">
        <f>'Variables AMS'!AS641</f>
        <v>7.9494526978867399E-5</v>
      </c>
      <c r="AU37" s="18">
        <f>'Variables AMS'!AT641</f>
        <v>7.9494526979355899E-5</v>
      </c>
      <c r="AV37" s="18">
        <f>'Variables AMS'!AU641</f>
        <v>7.9494526980230295E-5</v>
      </c>
      <c r="AW37" s="18">
        <f>'Variables AMS'!AV641</f>
        <v>7.94945269824993E-5</v>
      </c>
    </row>
    <row r="38" spans="2:49" x14ac:dyDescent="0.25">
      <c r="B38" t="s">
        <v>1931</v>
      </c>
      <c r="C38" s="18">
        <f>'Variables AMS'!B642</f>
        <v>2.9134383117250501E-4</v>
      </c>
      <c r="D38" s="18">
        <f>'Variables AMS'!C642</f>
        <v>2.9134383117250501E-4</v>
      </c>
      <c r="E38" s="18">
        <f>'Variables AMS'!D642</f>
        <v>2.9134758597050602E-4</v>
      </c>
      <c r="F38" s="18">
        <f>'Variables AMS'!E642</f>
        <v>2.41468428593654E-4</v>
      </c>
      <c r="G38" s="18">
        <f>'Variables AMS'!F642</f>
        <v>2.6054574968097701E-4</v>
      </c>
      <c r="H38" s="18">
        <f>'Variables AMS'!G642</f>
        <v>3.0298414155204798E-4</v>
      </c>
      <c r="I38" s="18">
        <f>'Variables AMS'!H642</f>
        <v>2.47910539596405E-4</v>
      </c>
      <c r="J38" s="18">
        <f>'Variables AMS'!I642</f>
        <v>2.9534748755349698E-4</v>
      </c>
      <c r="K38" s="18">
        <f>'Variables AMS'!J642</f>
        <v>2.2338763252314901E-4</v>
      </c>
      <c r="L38" s="18">
        <f>'Variables AMS'!K642</f>
        <v>2.2156268058748499E-4</v>
      </c>
      <c r="M38" s="18">
        <f>'Variables AMS'!L642</f>
        <v>2.0143912587763501E-4</v>
      </c>
      <c r="N38" s="18">
        <f>'Variables AMS'!M642</f>
        <v>1.84241546005723E-4</v>
      </c>
      <c r="O38" s="18">
        <f>'Variables AMS'!N642</f>
        <v>2.0698853090220199E-4</v>
      </c>
      <c r="P38" s="18">
        <f>'Variables AMS'!O642</f>
        <v>1.9544283423154099E-4</v>
      </c>
      <c r="Q38" s="18">
        <f>'Variables AMS'!P642</f>
        <v>1.8989226523482601E-4</v>
      </c>
      <c r="R38" s="18">
        <f>'Variables AMS'!Q642</f>
        <v>1.84834452949633E-4</v>
      </c>
      <c r="S38" s="18">
        <f>'Variables AMS'!R642</f>
        <v>1.84834452922378E-4</v>
      </c>
      <c r="T38" s="18">
        <f>'Variables AMS'!S642</f>
        <v>1.8483445296119301E-4</v>
      </c>
      <c r="U38" s="18">
        <f>'Variables AMS'!T642</f>
        <v>1.8483445292564701E-4</v>
      </c>
      <c r="V38" s="18">
        <f>'Variables AMS'!U642</f>
        <v>1.84834452906857E-4</v>
      </c>
      <c r="W38" s="18">
        <f>'Variables AMS'!V642</f>
        <v>1.84834452933127E-4</v>
      </c>
      <c r="X38" s="18">
        <f>'Variables AMS'!W642</f>
        <v>1.84834452982698E-4</v>
      </c>
      <c r="Y38" s="18">
        <f>'Variables AMS'!X642</f>
        <v>1.8483445298601899E-4</v>
      </c>
      <c r="Z38" s="18">
        <f>'Variables AMS'!Y642</f>
        <v>1.84834452955256E-4</v>
      </c>
      <c r="AA38" s="18">
        <f>'Variables AMS'!Z642</f>
        <v>1.8483445288026501E-4</v>
      </c>
      <c r="AB38" s="18">
        <f>'Variables AMS'!AA642</f>
        <v>1.8483445286739201E-4</v>
      </c>
      <c r="AC38" s="18">
        <f>'Variables AMS'!AB642</f>
        <v>1.8483445294843301E-4</v>
      </c>
      <c r="AD38" s="18">
        <f>'Variables AMS'!AC642</f>
        <v>1.8483445293642601E-4</v>
      </c>
      <c r="AE38" s="18">
        <f>'Variables AMS'!AD642</f>
        <v>1.8483445291530101E-4</v>
      </c>
      <c r="AF38" s="18">
        <f>'Variables AMS'!AE642</f>
        <v>1.8483445295073899E-4</v>
      </c>
      <c r="AG38" s="18">
        <f>'Variables AMS'!AF642</f>
        <v>1.8483445289454501E-4</v>
      </c>
      <c r="AH38" s="18">
        <f>'Variables AMS'!AG642</f>
        <v>1.8483445294539101E-4</v>
      </c>
      <c r="AI38" s="18">
        <f>'Variables AMS'!AH642</f>
        <v>1.84834452950573E-4</v>
      </c>
      <c r="AJ38" s="18">
        <f>'Variables AMS'!AI642</f>
        <v>1.84834452967529E-4</v>
      </c>
      <c r="AK38" s="18">
        <f>'Variables AMS'!AJ642</f>
        <v>1.84834452916229E-4</v>
      </c>
      <c r="AL38" s="18">
        <f>'Variables AMS'!AK642</f>
        <v>1.8483445294652901E-4</v>
      </c>
      <c r="AM38" s="18">
        <f>'Variables AMS'!AL642</f>
        <v>1.84834452943316E-4</v>
      </c>
      <c r="AN38" s="18">
        <f>'Variables AMS'!AM642</f>
        <v>1.84834452965978E-4</v>
      </c>
      <c r="AO38" s="18">
        <f>'Variables AMS'!AN642</f>
        <v>1.8483445289243001E-4</v>
      </c>
      <c r="AP38" s="18">
        <f>'Variables AMS'!AO642</f>
        <v>1.84834452915618E-4</v>
      </c>
      <c r="AQ38" s="18">
        <f>'Variables AMS'!AP642</f>
        <v>1.84834452956438E-4</v>
      </c>
      <c r="AR38" s="18">
        <f>'Variables AMS'!AQ642</f>
        <v>1.84834452890221E-4</v>
      </c>
      <c r="AS38" s="18">
        <f>'Variables AMS'!AR642</f>
        <v>1.8483445294010999E-4</v>
      </c>
      <c r="AT38" s="18">
        <f>'Variables AMS'!AS642</f>
        <v>1.8483445290254699E-4</v>
      </c>
      <c r="AU38" s="18">
        <f>'Variables AMS'!AT642</f>
        <v>1.84834452977949E-4</v>
      </c>
      <c r="AV38" s="18">
        <f>'Variables AMS'!AU642</f>
        <v>1.84834452925203E-4</v>
      </c>
      <c r="AW38" s="18">
        <f>'Variables AMS'!AV642</f>
        <v>1.8483445288084799E-4</v>
      </c>
    </row>
    <row r="39" spans="2:49" x14ac:dyDescent="0.25">
      <c r="B39" t="s">
        <v>1932</v>
      </c>
      <c r="C39" s="18">
        <f>'Variables AMS'!B643</f>
        <v>1.17833941061983E-4</v>
      </c>
      <c r="D39" s="18">
        <f>'Variables AMS'!C643</f>
        <v>1.17833941061983E-4</v>
      </c>
      <c r="E39" s="18">
        <f>'Variables AMS'!D643</f>
        <v>1.17834393009205E-4</v>
      </c>
      <c r="F39" s="18">
        <f>'Variables AMS'!E643</f>
        <v>1.1423725901626101E-4</v>
      </c>
      <c r="G39" s="18">
        <f>'Variables AMS'!F643</f>
        <v>1.11641746497603E-4</v>
      </c>
      <c r="H39" s="18">
        <f>'Variables AMS'!G643</f>
        <v>1.2140437595427299E-4</v>
      </c>
      <c r="I39" s="18">
        <f>'Variables AMS'!H643</f>
        <v>1.2276317296037E-4</v>
      </c>
      <c r="J39" s="18">
        <f>'Variables AMS'!I643</f>
        <v>1.16218598933864E-4</v>
      </c>
      <c r="K39" s="18">
        <f>'Variables AMS'!J643</f>
        <v>1.1329009629528E-4</v>
      </c>
      <c r="L39" s="18">
        <f>'Variables AMS'!K643</f>
        <v>1.10346130485697E-4</v>
      </c>
      <c r="M39" s="18">
        <f>'Variables AMS'!L643</f>
        <v>1.0940981282921899E-4</v>
      </c>
      <c r="N39" s="18">
        <f>'Variables AMS'!M643</f>
        <v>1.0717294269471899E-4</v>
      </c>
      <c r="O39" s="18">
        <f>'Variables AMS'!N643</f>
        <v>1.1132545042417101E-4</v>
      </c>
      <c r="P39" s="18">
        <f>'Variables AMS'!O643</f>
        <v>1.14100315940009E-4</v>
      </c>
      <c r="Q39" s="18">
        <f>'Variables AMS'!P643</f>
        <v>1.0810660490621E-4</v>
      </c>
      <c r="R39" s="18">
        <f>'Variables AMS'!Q643</f>
        <v>1.06167591203509E-4</v>
      </c>
      <c r="S39" s="18">
        <f>'Variables AMS'!R643</f>
        <v>1.0616759115997099E-4</v>
      </c>
      <c r="T39" s="18">
        <f>'Variables AMS'!S643</f>
        <v>1.06167591159634E-4</v>
      </c>
      <c r="U39" s="18">
        <f>'Variables AMS'!T643</f>
        <v>1.06167591164776E-4</v>
      </c>
      <c r="V39" s="18">
        <f>'Variables AMS'!U643</f>
        <v>1.0616759114376199E-4</v>
      </c>
      <c r="W39" s="18">
        <f>'Variables AMS'!V643</f>
        <v>1.06167591177376E-4</v>
      </c>
      <c r="X39" s="18">
        <f>'Variables AMS'!W643</f>
        <v>1.06167591166744E-4</v>
      </c>
      <c r="Y39" s="18">
        <f>'Variables AMS'!X643</f>
        <v>1.0616759117825E-4</v>
      </c>
      <c r="Z39" s="18">
        <f>'Variables AMS'!Y643</f>
        <v>1.0616759120280699E-4</v>
      </c>
      <c r="AA39" s="18">
        <f>'Variables AMS'!Z643</f>
        <v>1.0616759118423101E-4</v>
      </c>
      <c r="AB39" s="18">
        <f>'Variables AMS'!AA643</f>
        <v>1.06167591192866E-4</v>
      </c>
      <c r="AC39" s="18">
        <f>'Variables AMS'!AB643</f>
        <v>1.06167591156289E-4</v>
      </c>
      <c r="AD39" s="18">
        <f>'Variables AMS'!AC643</f>
        <v>1.0616759116570701E-4</v>
      </c>
      <c r="AE39" s="18">
        <f>'Variables AMS'!AD643</f>
        <v>1.06167591154682E-4</v>
      </c>
      <c r="AF39" s="18">
        <f>'Variables AMS'!AE643</f>
        <v>1.0616759115923899E-4</v>
      </c>
      <c r="AG39" s="18">
        <f>'Variables AMS'!AF643</f>
        <v>1.06167591184117E-4</v>
      </c>
      <c r="AH39" s="18">
        <f>'Variables AMS'!AG643</f>
        <v>1.0616759120806899E-4</v>
      </c>
      <c r="AI39" s="18">
        <f>'Variables AMS'!AH643</f>
        <v>1.06167591175334E-4</v>
      </c>
      <c r="AJ39" s="18">
        <f>'Variables AMS'!AI643</f>
        <v>1.0616759114677501E-4</v>
      </c>
      <c r="AK39" s="18">
        <f>'Variables AMS'!AJ643</f>
        <v>1.06167591177142E-4</v>
      </c>
      <c r="AL39" s="18">
        <f>'Variables AMS'!AK643</f>
        <v>1.06167591160566E-4</v>
      </c>
      <c r="AM39" s="18">
        <f>'Variables AMS'!AL643</f>
        <v>1.06167591184942E-4</v>
      </c>
      <c r="AN39" s="18">
        <f>'Variables AMS'!AM643</f>
        <v>1.0616759117748099E-4</v>
      </c>
      <c r="AO39" s="18">
        <f>'Variables AMS'!AN643</f>
        <v>1.06167591179383E-4</v>
      </c>
      <c r="AP39" s="18">
        <f>'Variables AMS'!AO643</f>
        <v>1.0616759118149901E-4</v>
      </c>
      <c r="AQ39" s="18">
        <f>'Variables AMS'!AP643</f>
        <v>1.0616759118444299E-4</v>
      </c>
      <c r="AR39" s="18">
        <f>'Variables AMS'!AQ643</f>
        <v>1.06167591151988E-4</v>
      </c>
      <c r="AS39" s="18">
        <f>'Variables AMS'!AR643</f>
        <v>1.06167591170861E-4</v>
      </c>
      <c r="AT39" s="18">
        <f>'Variables AMS'!AS643</f>
        <v>1.0616759118955499E-4</v>
      </c>
      <c r="AU39" s="18">
        <f>'Variables AMS'!AT643</f>
        <v>1.06167591203491E-4</v>
      </c>
      <c r="AV39" s="18">
        <f>'Variables AMS'!AU643</f>
        <v>1.06167591213745E-4</v>
      </c>
      <c r="AW39" s="18">
        <f>'Variables AMS'!AV643</f>
        <v>1.0616759118820299E-4</v>
      </c>
    </row>
    <row r="40" spans="2:49" x14ac:dyDescent="0.25">
      <c r="B40" t="s">
        <v>1933</v>
      </c>
      <c r="C40" s="18">
        <f>'Variables AMS'!B644</f>
        <v>1.98349629365916E-4</v>
      </c>
      <c r="D40" s="18">
        <f>'Variables AMS'!C644</f>
        <v>1.98349629365916E-4</v>
      </c>
      <c r="E40" s="18">
        <f>'Variables AMS'!D644</f>
        <v>1.9834960162436099E-4</v>
      </c>
      <c r="F40" s="18">
        <f>'Variables AMS'!E644</f>
        <v>1.9805697557989801E-4</v>
      </c>
      <c r="G40" s="18">
        <f>'Variables AMS'!F644</f>
        <v>1.96845463271852E-4</v>
      </c>
      <c r="H40" s="18">
        <f>'Variables AMS'!G644</f>
        <v>1.8640980427779601E-4</v>
      </c>
      <c r="I40" s="18">
        <f>'Variables AMS'!H644</f>
        <v>1.9393589709299901E-4</v>
      </c>
      <c r="J40" s="18">
        <f>'Variables AMS'!I644</f>
        <v>1.9461629187683799E-4</v>
      </c>
      <c r="K40" s="18">
        <f>'Variables AMS'!J644</f>
        <v>1.90114124049476E-4</v>
      </c>
      <c r="L40" s="18">
        <f>'Variables AMS'!K644</f>
        <v>1.8302050065199899E-4</v>
      </c>
      <c r="M40" s="18">
        <f>'Variables AMS'!L644</f>
        <v>1.8129432137835099E-4</v>
      </c>
      <c r="N40" s="18">
        <f>'Variables AMS'!M644</f>
        <v>1.82378713902522E-4</v>
      </c>
      <c r="O40" s="18">
        <f>'Variables AMS'!N644</f>
        <v>1.8434271460177201E-4</v>
      </c>
      <c r="P40" s="18">
        <f>'Variables AMS'!O644</f>
        <v>1.8241655902809801E-4</v>
      </c>
      <c r="Q40" s="18">
        <f>'Variables AMS'!P644</f>
        <v>1.7571371891714999E-4</v>
      </c>
      <c r="R40" s="18">
        <f>'Variables AMS'!Q644</f>
        <v>1.7023820139898101E-4</v>
      </c>
      <c r="S40" s="18">
        <f>'Variables AMS'!R644</f>
        <v>1.70238201361169E-4</v>
      </c>
      <c r="T40" s="18">
        <f>'Variables AMS'!S644</f>
        <v>1.7023820140350801E-4</v>
      </c>
      <c r="U40" s="18">
        <f>'Variables AMS'!T644</f>
        <v>1.70238201367564E-4</v>
      </c>
      <c r="V40" s="18">
        <f>'Variables AMS'!U644</f>
        <v>1.7023820139282201E-4</v>
      </c>
      <c r="W40" s="18">
        <f>'Variables AMS'!V644</f>
        <v>1.70238201457581E-4</v>
      </c>
      <c r="X40" s="18">
        <f>'Variables AMS'!W644</f>
        <v>1.7023820142731799E-4</v>
      </c>
      <c r="Y40" s="18">
        <f>'Variables AMS'!X644</f>
        <v>1.7023820144402099E-4</v>
      </c>
      <c r="Z40" s="18">
        <f>'Variables AMS'!Y644</f>
        <v>1.7023820143440899E-4</v>
      </c>
      <c r="AA40" s="18">
        <f>'Variables AMS'!Z644</f>
        <v>1.7023820136940701E-4</v>
      </c>
      <c r="AB40" s="18">
        <f>'Variables AMS'!AA644</f>
        <v>1.70238201377336E-4</v>
      </c>
      <c r="AC40" s="18">
        <f>'Variables AMS'!AB644</f>
        <v>1.70238201417024E-4</v>
      </c>
      <c r="AD40" s="18">
        <f>'Variables AMS'!AC644</f>
        <v>1.70238201383769E-4</v>
      </c>
      <c r="AE40" s="18">
        <f>'Variables AMS'!AD644</f>
        <v>1.7023820141318999E-4</v>
      </c>
      <c r="AF40" s="18">
        <f>'Variables AMS'!AE644</f>
        <v>1.70238201405841E-4</v>
      </c>
      <c r="AG40" s="18">
        <f>'Variables AMS'!AF644</f>
        <v>1.7023820144723801E-4</v>
      </c>
      <c r="AH40" s="18">
        <f>'Variables AMS'!AG644</f>
        <v>1.70238201435172E-4</v>
      </c>
      <c r="AI40" s="18">
        <f>'Variables AMS'!AH644</f>
        <v>1.7023820141838801E-4</v>
      </c>
      <c r="AJ40" s="18">
        <f>'Variables AMS'!AI644</f>
        <v>1.70238201401355E-4</v>
      </c>
      <c r="AK40" s="18">
        <f>'Variables AMS'!AJ644</f>
        <v>1.7023820143891201E-4</v>
      </c>
      <c r="AL40" s="18">
        <f>'Variables AMS'!AK644</f>
        <v>1.7023820137989601E-4</v>
      </c>
      <c r="AM40" s="18">
        <f>'Variables AMS'!AL644</f>
        <v>1.70238201410284E-4</v>
      </c>
      <c r="AN40" s="18">
        <f>'Variables AMS'!AM644</f>
        <v>1.7023820141856899E-4</v>
      </c>
      <c r="AO40" s="18">
        <f>'Variables AMS'!AN644</f>
        <v>1.7023820139366099E-4</v>
      </c>
      <c r="AP40" s="18">
        <f>'Variables AMS'!AO644</f>
        <v>1.7023820139537601E-4</v>
      </c>
      <c r="AQ40" s="18">
        <f>'Variables AMS'!AP644</f>
        <v>1.7023820139501001E-4</v>
      </c>
      <c r="AR40" s="18">
        <f>'Variables AMS'!AQ644</f>
        <v>1.7023820141036399E-4</v>
      </c>
      <c r="AS40" s="18">
        <f>'Variables AMS'!AR644</f>
        <v>1.7023820139433401E-4</v>
      </c>
      <c r="AT40" s="18">
        <f>'Variables AMS'!AS644</f>
        <v>1.70238201404284E-4</v>
      </c>
      <c r="AU40" s="18">
        <f>'Variables AMS'!AT644</f>
        <v>1.70238201388979E-4</v>
      </c>
      <c r="AV40" s="18">
        <f>'Variables AMS'!AU644</f>
        <v>1.70238201384127E-4</v>
      </c>
      <c r="AW40" s="18">
        <f>'Variables AMS'!AV644</f>
        <v>1.70238201443039E-4</v>
      </c>
    </row>
    <row r="41" spans="2:49" x14ac:dyDescent="0.25">
      <c r="B41" t="s">
        <v>1934</v>
      </c>
      <c r="C41" s="18">
        <f>'Variables AMS'!B645</f>
        <v>7.1667082512700994E-5</v>
      </c>
      <c r="D41" s="18">
        <f>'Variables AMS'!C645</f>
        <v>7.1667082512700994E-5</v>
      </c>
      <c r="E41" s="18">
        <f>'Variables AMS'!D645</f>
        <v>7.1667081732763898E-5</v>
      </c>
      <c r="F41" s="18">
        <f>'Variables AMS'!E645</f>
        <v>7.2605684110047203E-5</v>
      </c>
      <c r="G41" s="18">
        <f>'Variables AMS'!F645</f>
        <v>7.2070464195241198E-5</v>
      </c>
      <c r="H41" s="18">
        <f>'Variables AMS'!G645</f>
        <v>6.4338864696822506E-5</v>
      </c>
      <c r="I41" s="18">
        <f>'Variables AMS'!H645</f>
        <v>6.8045903560282194E-5</v>
      </c>
      <c r="J41" s="18">
        <f>'Variables AMS'!I645</f>
        <v>6.8612397051502204E-5</v>
      </c>
      <c r="K41" s="18">
        <f>'Variables AMS'!J645</f>
        <v>6.6220504316356606E-5</v>
      </c>
      <c r="L41" s="18">
        <f>'Variables AMS'!K645</f>
        <v>6.3070207710027202E-5</v>
      </c>
      <c r="M41" s="18">
        <f>'Variables AMS'!L645</f>
        <v>6.2808015489542306E-5</v>
      </c>
      <c r="N41" s="18">
        <f>'Variables AMS'!M645</f>
        <v>6.3646502004631298E-5</v>
      </c>
      <c r="O41" s="18">
        <f>'Variables AMS'!N645</f>
        <v>6.4413493214894796E-5</v>
      </c>
      <c r="P41" s="18">
        <f>'Variables AMS'!O645</f>
        <v>6.5072348371276504E-5</v>
      </c>
      <c r="Q41" s="18">
        <f>'Variables AMS'!P645</f>
        <v>6.3719856586076895E-5</v>
      </c>
      <c r="R41" s="18">
        <f>'Variables AMS'!Q645</f>
        <v>6.2985050330366605E-5</v>
      </c>
      <c r="S41" s="18">
        <f>'Variables AMS'!R645</f>
        <v>6.2985050324540698E-5</v>
      </c>
      <c r="T41" s="18">
        <f>'Variables AMS'!S645</f>
        <v>6.2985050328446103E-5</v>
      </c>
      <c r="U41" s="18">
        <f>'Variables AMS'!T645</f>
        <v>6.2985050343203504E-5</v>
      </c>
      <c r="V41" s="18">
        <f>'Variables AMS'!U645</f>
        <v>6.2985050331548304E-5</v>
      </c>
      <c r="W41" s="18">
        <f>'Variables AMS'!V645</f>
        <v>6.2985050339107402E-5</v>
      </c>
      <c r="X41" s="18">
        <f>'Variables AMS'!W645</f>
        <v>6.2985050337059303E-5</v>
      </c>
      <c r="Y41" s="18">
        <f>'Variables AMS'!X645</f>
        <v>6.2985050326197901E-5</v>
      </c>
      <c r="Z41" s="18">
        <f>'Variables AMS'!Y645</f>
        <v>6.2985050341730494E-5</v>
      </c>
      <c r="AA41" s="18">
        <f>'Variables AMS'!Z645</f>
        <v>6.2985050345945506E-5</v>
      </c>
      <c r="AB41" s="18">
        <f>'Variables AMS'!AA645</f>
        <v>6.2985050320065207E-5</v>
      </c>
      <c r="AC41" s="18">
        <f>'Variables AMS'!AB645</f>
        <v>6.2985050345912695E-5</v>
      </c>
      <c r="AD41" s="18">
        <f>'Variables AMS'!AC645</f>
        <v>6.2985050327395904E-5</v>
      </c>
      <c r="AE41" s="18">
        <f>'Variables AMS'!AD645</f>
        <v>6.2985050328661304E-5</v>
      </c>
      <c r="AF41" s="18">
        <f>'Variables AMS'!AE645</f>
        <v>6.2985050329484294E-5</v>
      </c>
      <c r="AG41" s="18">
        <f>'Variables AMS'!AF645</f>
        <v>6.2985050339530105E-5</v>
      </c>
      <c r="AH41" s="18">
        <f>'Variables AMS'!AG645</f>
        <v>6.2985050344571903E-5</v>
      </c>
      <c r="AI41" s="18">
        <f>'Variables AMS'!AH645</f>
        <v>6.2985050338477901E-5</v>
      </c>
      <c r="AJ41" s="18">
        <f>'Variables AMS'!AI645</f>
        <v>6.2985050335421602E-5</v>
      </c>
      <c r="AK41" s="18">
        <f>'Variables AMS'!AJ645</f>
        <v>6.2985050338666498E-5</v>
      </c>
      <c r="AL41" s="18">
        <f>'Variables AMS'!AK645</f>
        <v>6.2985050334065306E-5</v>
      </c>
      <c r="AM41" s="18">
        <f>'Variables AMS'!AL645</f>
        <v>6.2985050334799704E-5</v>
      </c>
      <c r="AN41" s="18">
        <f>'Variables AMS'!AM645</f>
        <v>6.2985050348463606E-5</v>
      </c>
      <c r="AO41" s="18">
        <f>'Variables AMS'!AN645</f>
        <v>6.2985050325166907E-5</v>
      </c>
      <c r="AP41" s="18">
        <f>'Variables AMS'!AO645</f>
        <v>6.2985050332426602E-5</v>
      </c>
      <c r="AQ41" s="18">
        <f>'Variables AMS'!AP645</f>
        <v>6.2985050341609998E-5</v>
      </c>
      <c r="AR41" s="18">
        <f>'Variables AMS'!AQ645</f>
        <v>6.2985050342772195E-5</v>
      </c>
      <c r="AS41" s="18">
        <f>'Variables AMS'!AR645</f>
        <v>6.2985050330373896E-5</v>
      </c>
      <c r="AT41" s="18">
        <f>'Variables AMS'!AS645</f>
        <v>6.2985050337081299E-5</v>
      </c>
      <c r="AU41" s="18">
        <f>'Variables AMS'!AT645</f>
        <v>6.2985050331380103E-5</v>
      </c>
      <c r="AV41" s="18">
        <f>'Variables AMS'!AU645</f>
        <v>6.2985050330524004E-5</v>
      </c>
      <c r="AW41" s="18">
        <f>'Variables AMS'!AV645</f>
        <v>6.2985050336037904E-5</v>
      </c>
    </row>
    <row r="42" spans="2:49" x14ac:dyDescent="0.25">
      <c r="B42" t="s">
        <v>1935</v>
      </c>
      <c r="C42" s="18">
        <f>'Variables AMS'!B646</f>
        <v>1.35979298181998E-3</v>
      </c>
      <c r="D42" s="18">
        <f>'Variables AMS'!C646</f>
        <v>1.35979298181998E-3</v>
      </c>
      <c r="E42" s="18">
        <f>'Variables AMS'!D646</f>
        <v>1.3597929762168301E-3</v>
      </c>
      <c r="F42" s="18">
        <f>'Variables AMS'!E646</f>
        <v>1.3709884282438801E-3</v>
      </c>
      <c r="G42" s="18">
        <f>'Variables AMS'!F646</f>
        <v>1.38935246728034E-3</v>
      </c>
      <c r="H42" s="18">
        <f>'Variables AMS'!G646</f>
        <v>1.2662191543700899E-3</v>
      </c>
      <c r="I42" s="18">
        <f>'Variables AMS'!H646</f>
        <v>1.3380304194194699E-3</v>
      </c>
      <c r="J42" s="18">
        <f>'Variables AMS'!I646</f>
        <v>1.3388468936945601E-3</v>
      </c>
      <c r="K42" s="18">
        <f>'Variables AMS'!J646</f>
        <v>1.3294675200426699E-3</v>
      </c>
      <c r="L42" s="18">
        <f>'Variables AMS'!K646</f>
        <v>1.2954524182856001E-3</v>
      </c>
      <c r="M42" s="18">
        <f>'Variables AMS'!L646</f>
        <v>1.2760757563767999E-3</v>
      </c>
      <c r="N42" s="18">
        <f>'Variables AMS'!M646</f>
        <v>1.3059860436770399E-3</v>
      </c>
      <c r="O42" s="18">
        <f>'Variables AMS'!N646</f>
        <v>1.3373045286936001E-3</v>
      </c>
      <c r="P42" s="18">
        <f>'Variables AMS'!O646</f>
        <v>1.34087995585624E-3</v>
      </c>
      <c r="Q42" s="18">
        <f>'Variables AMS'!P646</f>
        <v>1.3210137185338401E-3</v>
      </c>
      <c r="R42" s="18">
        <f>'Variables AMS'!Q646</f>
        <v>1.33378621728983E-3</v>
      </c>
      <c r="S42" s="18">
        <f>'Variables AMS'!R646</f>
        <v>1.31686480662258E-3</v>
      </c>
      <c r="T42" s="18">
        <f>'Variables AMS'!S646</f>
        <v>1.30015807300519E-3</v>
      </c>
      <c r="U42" s="18">
        <f>'Variables AMS'!T646</f>
        <v>1.2836632942914701E-3</v>
      </c>
      <c r="V42" s="18">
        <f>'Variables AMS'!U646</f>
        <v>1.26737778108437E-3</v>
      </c>
      <c r="W42" s="18">
        <f>'Variables AMS'!V646</f>
        <v>1.2318953717587401E-3</v>
      </c>
      <c r="X42" s="18">
        <f>'Variables AMS'!W646</f>
        <v>1.1974063535151801E-3</v>
      </c>
      <c r="Y42" s="18">
        <f>'Variables AMS'!X646</f>
        <v>1.1638829146024901E-3</v>
      </c>
      <c r="Z42" s="18">
        <f>'Variables AMS'!Y646</f>
        <v>1.1312980218033701E-3</v>
      </c>
      <c r="AA42" s="18">
        <f>'Variables AMS'!Z646</f>
        <v>1.0996253986453599E-3</v>
      </c>
      <c r="AB42" s="18">
        <f>'Variables AMS'!AA646</f>
        <v>1.06883950461147E-3</v>
      </c>
      <c r="AC42" s="18">
        <f>'Variables AMS'!AB646</f>
        <v>1.0389155144444899E-3</v>
      </c>
      <c r="AD42" s="18">
        <f>'Variables AMS'!AC646</f>
        <v>1.00982929725191E-3</v>
      </c>
      <c r="AE42" s="18">
        <f>'Variables AMS'!AD646</f>
        <v>9.8155739844212097E-4</v>
      </c>
      <c r="AF42" s="18">
        <f>'Variables AMS'!AE646</f>
        <v>9.5407702039039901E-4</v>
      </c>
      <c r="AG42" s="18">
        <f>'Variables AMS'!AF646</f>
        <v>9.2736600221342302E-4</v>
      </c>
      <c r="AH42" s="18">
        <f>'Variables AMS'!AG646</f>
        <v>9.0140280494502398E-4</v>
      </c>
      <c r="AI42" s="18">
        <f>'Variables AMS'!AH646</f>
        <v>8.7616649161156802E-4</v>
      </c>
      <c r="AJ42" s="18">
        <f>'Variables AMS'!AI646</f>
        <v>8.5163671158415099E-4</v>
      </c>
      <c r="AK42" s="18">
        <f>'Variables AMS'!AJ646</f>
        <v>8.2779368554454903E-4</v>
      </c>
      <c r="AL42" s="18">
        <f>'Variables AMS'!AK646</f>
        <v>8.0461818496072295E-4</v>
      </c>
      <c r="AM42" s="18">
        <f>'Variables AMS'!AL646</f>
        <v>7.8209152287945095E-4</v>
      </c>
      <c r="AN42" s="18">
        <f>'Variables AMS'!AM646</f>
        <v>7.6019553253396503E-4</v>
      </c>
      <c r="AO42" s="18">
        <f>'Variables AMS'!AN646</f>
        <v>7.3891255847669901E-4</v>
      </c>
      <c r="AP42" s="18">
        <f>'Variables AMS'!AO646</f>
        <v>7.1822543762023797E-4</v>
      </c>
      <c r="AQ42" s="18">
        <f>'Variables AMS'!AP646</f>
        <v>6.9811748781621E-4</v>
      </c>
      <c r="AR42" s="18">
        <f>'Variables AMS'!AQ646</f>
        <v>6.7857249465882801E-4</v>
      </c>
      <c r="AS42" s="18">
        <f>'Variables AMS'!AR646</f>
        <v>6.5957469656526696E-4</v>
      </c>
      <c r="AT42" s="18">
        <f>'Variables AMS'!AS646</f>
        <v>6.4110877481806305E-4</v>
      </c>
      <c r="AU42" s="18">
        <f>'Variables AMS'!AT646</f>
        <v>6.2315983811053505E-4</v>
      </c>
      <c r="AV42" s="18">
        <f>'Variables AMS'!AU646</f>
        <v>6.0571341266452204E-4</v>
      </c>
      <c r="AW42" s="18">
        <f>'Variables AMS'!AV646</f>
        <v>5.8875542919342705E-4</v>
      </c>
    </row>
    <row r="43" spans="2:49" x14ac:dyDescent="0.25">
      <c r="B43" t="s">
        <v>1936</v>
      </c>
      <c r="C43" s="18">
        <f>'Variables AMS'!B647</f>
        <v>4.3259922555663102E-3</v>
      </c>
      <c r="D43" s="18">
        <f>'Variables AMS'!C647</f>
        <v>4.3259922555663102E-3</v>
      </c>
      <c r="E43" s="18">
        <f>'Variables AMS'!D647</f>
        <v>4.3259916220654603E-3</v>
      </c>
      <c r="F43" s="18">
        <f>'Variables AMS'!E647</f>
        <v>4.4453022400573802E-3</v>
      </c>
      <c r="G43" s="18">
        <f>'Variables AMS'!F647</f>
        <v>4.5249838930915501E-3</v>
      </c>
      <c r="H43" s="18">
        <f>'Variables AMS'!G647</f>
        <v>4.6486767494151402E-3</v>
      </c>
      <c r="I43" s="18">
        <f>'Variables AMS'!H647</f>
        <v>4.58868419786586E-3</v>
      </c>
      <c r="J43" s="18">
        <f>'Variables AMS'!I647</f>
        <v>4.60876703572394E-3</v>
      </c>
      <c r="K43" s="18">
        <f>'Variables AMS'!J647</f>
        <v>4.5050861844124403E-3</v>
      </c>
      <c r="L43" s="18">
        <f>'Variables AMS'!K647</f>
        <v>4.3618575121921197E-3</v>
      </c>
      <c r="M43" s="18">
        <f>'Variables AMS'!L647</f>
        <v>4.3060693905392199E-3</v>
      </c>
      <c r="N43" s="18">
        <f>'Variables AMS'!M647</f>
        <v>4.2404818190921604E-3</v>
      </c>
      <c r="O43" s="18">
        <f>'Variables AMS'!N647</f>
        <v>4.1705717153172296E-3</v>
      </c>
      <c r="P43" s="18">
        <f>'Variables AMS'!O647</f>
        <v>4.0003042340987999E-3</v>
      </c>
      <c r="Q43" s="18">
        <f>'Variables AMS'!P647</f>
        <v>3.88468880557543E-3</v>
      </c>
      <c r="R43" s="18">
        <f>'Variables AMS'!Q647</f>
        <v>3.82085628984743E-3</v>
      </c>
      <c r="S43" s="18">
        <f>'Variables AMS'!R647</f>
        <v>3.8208562888984499E-3</v>
      </c>
      <c r="T43" s="18">
        <f>'Variables AMS'!S647</f>
        <v>3.8208562917304602E-3</v>
      </c>
      <c r="U43" s="18">
        <f>'Variables AMS'!T647</f>
        <v>3.8208562918962598E-3</v>
      </c>
      <c r="V43" s="18">
        <f>'Variables AMS'!U647</f>
        <v>3.8208562905473801E-3</v>
      </c>
      <c r="W43" s="18">
        <f>'Variables AMS'!V647</f>
        <v>3.8208562890787402E-3</v>
      </c>
      <c r="X43" s="18">
        <f>'Variables AMS'!W647</f>
        <v>3.82085629046235E-3</v>
      </c>
      <c r="Y43" s="18">
        <f>'Variables AMS'!X647</f>
        <v>3.8208562913917702E-3</v>
      </c>
      <c r="Z43" s="18">
        <f>'Variables AMS'!Y647</f>
        <v>3.82085629114419E-3</v>
      </c>
      <c r="AA43" s="18">
        <f>'Variables AMS'!Z647</f>
        <v>3.8208562891025701E-3</v>
      </c>
      <c r="AB43" s="18">
        <f>'Variables AMS'!AA647</f>
        <v>3.8208562904081798E-3</v>
      </c>
      <c r="AC43" s="18">
        <f>'Variables AMS'!AB647</f>
        <v>3.8208562898106998E-3</v>
      </c>
      <c r="AD43" s="18">
        <f>'Variables AMS'!AC647</f>
        <v>3.82085628856744E-3</v>
      </c>
      <c r="AE43" s="18">
        <f>'Variables AMS'!AD647</f>
        <v>3.8208562895581601E-3</v>
      </c>
      <c r="AF43" s="18">
        <f>'Variables AMS'!AE647</f>
        <v>3.8208562889369998E-3</v>
      </c>
      <c r="AG43" s="18">
        <f>'Variables AMS'!AF647</f>
        <v>3.8208562904139998E-3</v>
      </c>
      <c r="AH43" s="18">
        <f>'Variables AMS'!AG647</f>
        <v>3.82085628997716E-3</v>
      </c>
      <c r="AI43" s="18">
        <f>'Variables AMS'!AH647</f>
        <v>3.8208562904236301E-3</v>
      </c>
      <c r="AJ43" s="18">
        <f>'Variables AMS'!AI647</f>
        <v>3.82085628975417E-3</v>
      </c>
      <c r="AK43" s="18">
        <f>'Variables AMS'!AJ647</f>
        <v>3.8208562895923098E-3</v>
      </c>
      <c r="AL43" s="18">
        <f>'Variables AMS'!AK647</f>
        <v>3.8208562896372999E-3</v>
      </c>
      <c r="AM43" s="18">
        <f>'Variables AMS'!AL647</f>
        <v>3.8208562892091198E-3</v>
      </c>
      <c r="AN43" s="18">
        <f>'Variables AMS'!AM647</f>
        <v>3.82085629046524E-3</v>
      </c>
      <c r="AO43" s="18">
        <f>'Variables AMS'!AN647</f>
        <v>3.8208562897362199E-3</v>
      </c>
      <c r="AP43" s="18">
        <f>'Variables AMS'!AO647</f>
        <v>3.8208562913069201E-3</v>
      </c>
      <c r="AQ43" s="18">
        <f>'Variables AMS'!AP647</f>
        <v>3.82085629149076E-3</v>
      </c>
      <c r="AR43" s="18">
        <f>'Variables AMS'!AQ647</f>
        <v>3.8208562904860398E-3</v>
      </c>
      <c r="AS43" s="18">
        <f>'Variables AMS'!AR647</f>
        <v>3.8208562900531999E-3</v>
      </c>
      <c r="AT43" s="18">
        <f>'Variables AMS'!AS647</f>
        <v>3.8208562895036E-3</v>
      </c>
      <c r="AU43" s="18">
        <f>'Variables AMS'!AT647</f>
        <v>3.8208562913850902E-3</v>
      </c>
      <c r="AV43" s="18">
        <f>'Variables AMS'!AU647</f>
        <v>3.8208562912735201E-3</v>
      </c>
      <c r="AW43" s="18">
        <f>'Variables AMS'!AV647</f>
        <v>3.8208562908450998E-3</v>
      </c>
    </row>
    <row r="44" spans="2:49" x14ac:dyDescent="0.25">
      <c r="B44" t="s">
        <v>1937</v>
      </c>
      <c r="C44" s="18">
        <f>'Variables AMS'!B648</f>
        <v>9.0198436560432905E-3</v>
      </c>
      <c r="D44" s="18">
        <f>'Variables AMS'!C648</f>
        <v>9.0198436560432905E-3</v>
      </c>
      <c r="E44" s="18">
        <f>'Variables AMS'!D648</f>
        <v>9.0198434892602604E-3</v>
      </c>
      <c r="F44" s="18">
        <f>'Variables AMS'!E648</f>
        <v>9.1925080962061805E-3</v>
      </c>
      <c r="G44" s="18">
        <f>'Variables AMS'!F648</f>
        <v>9.7704184373775399E-3</v>
      </c>
      <c r="H44" s="18">
        <f>'Variables AMS'!G648</f>
        <v>1.0290815089757E-2</v>
      </c>
      <c r="I44" s="18">
        <f>'Variables AMS'!H648</f>
        <v>1.0639511779159399E-2</v>
      </c>
      <c r="J44" s="18">
        <f>'Variables AMS'!I648</f>
        <v>9.7133389199316397E-3</v>
      </c>
      <c r="K44" s="18">
        <f>'Variables AMS'!J648</f>
        <v>1.01824341673491E-2</v>
      </c>
      <c r="L44" s="18">
        <f>'Variables AMS'!K648</f>
        <v>1.02087337697609E-2</v>
      </c>
      <c r="M44" s="18">
        <f>'Variables AMS'!L648</f>
        <v>1.0149048742428699E-2</v>
      </c>
      <c r="N44" s="18">
        <f>'Variables AMS'!M648</f>
        <v>1.0531408879263E-2</v>
      </c>
      <c r="O44" s="18">
        <f>'Variables AMS'!N648</f>
        <v>1.03990638905452E-2</v>
      </c>
      <c r="P44" s="18">
        <f>'Variables AMS'!O648</f>
        <v>1.01933980649139E-2</v>
      </c>
      <c r="Q44" s="18">
        <f>'Variables AMS'!P648</f>
        <v>9.9291515268954498E-3</v>
      </c>
      <c r="R44" s="18">
        <f>'Variables AMS'!Q648</f>
        <v>9.8857959430302192E-3</v>
      </c>
      <c r="S44" s="18">
        <f>'Variables AMS'!R648</f>
        <v>9.8857959424000497E-3</v>
      </c>
      <c r="T44" s="18">
        <f>'Variables AMS'!S648</f>
        <v>9.8857959424438393E-3</v>
      </c>
      <c r="U44" s="18">
        <f>'Variables AMS'!T648</f>
        <v>9.8857959424228301E-3</v>
      </c>
      <c r="V44" s="18">
        <f>'Variables AMS'!U648</f>
        <v>9.8857959426523097E-3</v>
      </c>
      <c r="W44" s="18">
        <f>'Variables AMS'!V648</f>
        <v>9.8857959419248603E-3</v>
      </c>
      <c r="X44" s="18">
        <f>'Variables AMS'!W648</f>
        <v>9.8857959423262302E-3</v>
      </c>
      <c r="Y44" s="18">
        <f>'Variables AMS'!X648</f>
        <v>9.88579594171227E-3</v>
      </c>
      <c r="Z44" s="18">
        <f>'Variables AMS'!Y648</f>
        <v>9.88579594325374E-3</v>
      </c>
      <c r="AA44" s="18">
        <f>'Variables AMS'!Z648</f>
        <v>9.8857959421592406E-3</v>
      </c>
      <c r="AB44" s="18">
        <f>'Variables AMS'!AA648</f>
        <v>9.8857959418223104E-3</v>
      </c>
      <c r="AC44" s="18">
        <f>'Variables AMS'!AB648</f>
        <v>9.8857959413609295E-3</v>
      </c>
      <c r="AD44" s="18">
        <f>'Variables AMS'!AC648</f>
        <v>9.8857959421507005E-3</v>
      </c>
      <c r="AE44" s="18">
        <f>'Variables AMS'!AD648</f>
        <v>9.88579594268299E-3</v>
      </c>
      <c r="AF44" s="18">
        <f>'Variables AMS'!AE648</f>
        <v>9.8857959421317296E-3</v>
      </c>
      <c r="AG44" s="18">
        <f>'Variables AMS'!AF648</f>
        <v>9.8857959420177999E-3</v>
      </c>
      <c r="AH44" s="18">
        <f>'Variables AMS'!AG648</f>
        <v>9.8857959423115701E-3</v>
      </c>
      <c r="AI44" s="18">
        <f>'Variables AMS'!AH648</f>
        <v>9.8857959432315304E-3</v>
      </c>
      <c r="AJ44" s="18">
        <f>'Variables AMS'!AI648</f>
        <v>9.8857959424466808E-3</v>
      </c>
      <c r="AK44" s="18">
        <f>'Variables AMS'!AJ648</f>
        <v>9.8857959421926999E-3</v>
      </c>
      <c r="AL44" s="18">
        <f>'Variables AMS'!AK648</f>
        <v>9.8857959428012392E-3</v>
      </c>
      <c r="AM44" s="18">
        <f>'Variables AMS'!AL648</f>
        <v>9.8857959420149792E-3</v>
      </c>
      <c r="AN44" s="18">
        <f>'Variables AMS'!AM648</f>
        <v>9.8857959422777794E-3</v>
      </c>
      <c r="AO44" s="18">
        <f>'Variables AMS'!AN648</f>
        <v>9.8857959423089697E-3</v>
      </c>
      <c r="AP44" s="18">
        <f>'Variables AMS'!AO648</f>
        <v>9.88579594262343E-3</v>
      </c>
      <c r="AQ44" s="18">
        <f>'Variables AMS'!AP648</f>
        <v>9.8857959422555906E-3</v>
      </c>
      <c r="AR44" s="18">
        <f>'Variables AMS'!AQ648</f>
        <v>9.8857959415776103E-3</v>
      </c>
      <c r="AS44" s="18">
        <f>'Variables AMS'!AR648</f>
        <v>9.8857959423897402E-3</v>
      </c>
      <c r="AT44" s="18">
        <f>'Variables AMS'!AS648</f>
        <v>9.8857959421670503E-3</v>
      </c>
      <c r="AU44" s="18">
        <f>'Variables AMS'!AT648</f>
        <v>9.8857959427139097E-3</v>
      </c>
      <c r="AV44" s="18">
        <f>'Variables AMS'!AU648</f>
        <v>9.8857959409993004E-3</v>
      </c>
      <c r="AW44" s="18">
        <f>'Variables AMS'!AV648</f>
        <v>9.8857959355775505E-3</v>
      </c>
    </row>
    <row r="45" spans="2:49" x14ac:dyDescent="0.25">
      <c r="B45" t="s">
        <v>1938</v>
      </c>
      <c r="C45" s="18">
        <f>'Variables AMS'!B649</f>
        <v>5.40237500637072E-3</v>
      </c>
      <c r="D45" s="18">
        <f>'Variables AMS'!C649</f>
        <v>5.40237500637072E-3</v>
      </c>
      <c r="E45" s="18">
        <f>'Variables AMS'!D649</f>
        <v>5.4023749760837196E-3</v>
      </c>
      <c r="F45" s="18">
        <f>'Variables AMS'!E649</f>
        <v>5.4916808404055304E-3</v>
      </c>
      <c r="G45" s="18">
        <f>'Variables AMS'!F649</f>
        <v>5.8337425614820998E-3</v>
      </c>
      <c r="H45" s="18">
        <f>'Variables AMS'!G649</f>
        <v>6.1572335317243397E-3</v>
      </c>
      <c r="I45" s="18">
        <f>'Variables AMS'!H649</f>
        <v>6.3541332726204198E-3</v>
      </c>
      <c r="J45" s="18">
        <f>'Variables AMS'!I649</f>
        <v>5.7525907531983302E-3</v>
      </c>
      <c r="K45" s="18">
        <f>'Variables AMS'!J649</f>
        <v>6.0813752184519397E-3</v>
      </c>
      <c r="L45" s="18">
        <f>'Variables AMS'!K649</f>
        <v>6.1152061592289501E-3</v>
      </c>
      <c r="M45" s="18">
        <f>'Variables AMS'!L649</f>
        <v>6.0787734541222702E-3</v>
      </c>
      <c r="N45" s="18">
        <f>'Variables AMS'!M649</f>
        <v>6.3368841442996296E-3</v>
      </c>
      <c r="O45" s="18">
        <f>'Variables AMS'!N649</f>
        <v>6.2388919411605201E-3</v>
      </c>
      <c r="P45" s="18">
        <f>'Variables AMS'!O649</f>
        <v>6.1058098971399901E-3</v>
      </c>
      <c r="Q45" s="18">
        <f>'Variables AMS'!P649</f>
        <v>5.9597949875226696E-3</v>
      </c>
      <c r="R45" s="18">
        <f>'Variables AMS'!Q649</f>
        <v>5.9195762510577503E-3</v>
      </c>
      <c r="S45" s="18">
        <f>'Variables AMS'!R649</f>
        <v>5.9195762469598703E-3</v>
      </c>
      <c r="T45" s="18">
        <f>'Variables AMS'!S649</f>
        <v>5.9195762485500401E-3</v>
      </c>
      <c r="U45" s="18">
        <f>'Variables AMS'!T649</f>
        <v>5.9195762506075601E-3</v>
      </c>
      <c r="V45" s="18">
        <f>'Variables AMS'!U649</f>
        <v>5.91957624937105E-3</v>
      </c>
      <c r="W45" s="18">
        <f>'Variables AMS'!V649</f>
        <v>5.91957624988878E-3</v>
      </c>
      <c r="X45" s="18">
        <f>'Variables AMS'!W649</f>
        <v>5.9195762467098801E-3</v>
      </c>
      <c r="Y45" s="18">
        <f>'Variables AMS'!X649</f>
        <v>5.9195762518982099E-3</v>
      </c>
      <c r="Z45" s="18">
        <f>'Variables AMS'!Y649</f>
        <v>5.9195762493846199E-3</v>
      </c>
      <c r="AA45" s="18">
        <f>'Variables AMS'!Z649</f>
        <v>5.9195762508085E-3</v>
      </c>
      <c r="AB45" s="18">
        <f>'Variables AMS'!AA649</f>
        <v>5.9195762514313603E-3</v>
      </c>
      <c r="AC45" s="18">
        <f>'Variables AMS'!AB649</f>
        <v>5.9195762489933903E-3</v>
      </c>
      <c r="AD45" s="18">
        <f>'Variables AMS'!AC649</f>
        <v>5.9195762510233204E-3</v>
      </c>
      <c r="AE45" s="18">
        <f>'Variables AMS'!AD649</f>
        <v>5.9195762499363296E-3</v>
      </c>
      <c r="AF45" s="18">
        <f>'Variables AMS'!AE649</f>
        <v>5.9195762503320296E-3</v>
      </c>
      <c r="AG45" s="18">
        <f>'Variables AMS'!AF649</f>
        <v>5.91957624968578E-3</v>
      </c>
      <c r="AH45" s="18">
        <f>'Variables AMS'!AG649</f>
        <v>5.9195762496283503E-3</v>
      </c>
      <c r="AI45" s="18">
        <f>'Variables AMS'!AH649</f>
        <v>5.9195762460841602E-3</v>
      </c>
      <c r="AJ45" s="18">
        <f>'Variables AMS'!AI649</f>
        <v>5.9195762483658801E-3</v>
      </c>
      <c r="AK45" s="18">
        <f>'Variables AMS'!AJ649</f>
        <v>5.9195762460330301E-3</v>
      </c>
      <c r="AL45" s="18">
        <f>'Variables AMS'!AK649</f>
        <v>5.9195762500990397E-3</v>
      </c>
      <c r="AM45" s="18">
        <f>'Variables AMS'!AL649</f>
        <v>5.9195762521258499E-3</v>
      </c>
      <c r="AN45" s="18">
        <f>'Variables AMS'!AM649</f>
        <v>5.9195762478559504E-3</v>
      </c>
      <c r="AO45" s="18">
        <f>'Variables AMS'!AN649</f>
        <v>5.9195762493031096E-3</v>
      </c>
      <c r="AP45" s="18">
        <f>'Variables AMS'!AO649</f>
        <v>5.9195762522580601E-3</v>
      </c>
      <c r="AQ45" s="18">
        <f>'Variables AMS'!AP649</f>
        <v>5.9195762500260703E-3</v>
      </c>
      <c r="AR45" s="18">
        <f>'Variables AMS'!AQ649</f>
        <v>5.9195762504028202E-3</v>
      </c>
      <c r="AS45" s="18">
        <f>'Variables AMS'!AR649</f>
        <v>5.9195762518664497E-3</v>
      </c>
      <c r="AT45" s="18">
        <f>'Variables AMS'!AS649</f>
        <v>5.9195762480573804E-3</v>
      </c>
      <c r="AU45" s="18">
        <f>'Variables AMS'!AT649</f>
        <v>5.91957624874467E-3</v>
      </c>
      <c r="AV45" s="18">
        <f>'Variables AMS'!AU649</f>
        <v>5.9195762508811398E-3</v>
      </c>
      <c r="AW45" s="18">
        <f>'Variables AMS'!AV649</f>
        <v>5.9195762471962498E-3</v>
      </c>
    </row>
    <row r="46" spans="2:49" x14ac:dyDescent="0.25">
      <c r="B46" t="s">
        <v>1939</v>
      </c>
      <c r="C46" s="18">
        <f>'Variables AMS'!B650</f>
        <v>3.7339011217282898E-2</v>
      </c>
      <c r="D46" s="18">
        <f>'Variables AMS'!C650</f>
        <v>3.7339011217282898E-2</v>
      </c>
      <c r="E46" s="18">
        <f>'Variables AMS'!D650</f>
        <v>3.7339011023374398E-2</v>
      </c>
      <c r="F46" s="18">
        <f>'Variables AMS'!E650</f>
        <v>3.7878119380754298E-2</v>
      </c>
      <c r="G46" s="18">
        <f>'Variables AMS'!F650</f>
        <v>3.89937831333661E-2</v>
      </c>
      <c r="H46" s="18">
        <f>'Variables AMS'!G650</f>
        <v>3.9327610243725802E-2</v>
      </c>
      <c r="I46" s="18">
        <f>'Variables AMS'!H650</f>
        <v>3.9554237539391301E-2</v>
      </c>
      <c r="J46" s="18">
        <f>'Variables AMS'!I650</f>
        <v>4.1281272612093203E-2</v>
      </c>
      <c r="K46" s="18">
        <f>'Variables AMS'!J650</f>
        <v>4.22942131506579E-2</v>
      </c>
      <c r="L46" s="18">
        <f>'Variables AMS'!K650</f>
        <v>4.0803769489333702E-2</v>
      </c>
      <c r="M46" s="18">
        <f>'Variables AMS'!L650</f>
        <v>4.1292487925455097E-2</v>
      </c>
      <c r="N46" s="18">
        <f>'Variables AMS'!M650</f>
        <v>4.1852951307917698E-2</v>
      </c>
      <c r="O46" s="18">
        <f>'Variables AMS'!N650</f>
        <v>4.3076006847843698E-2</v>
      </c>
      <c r="P46" s="18">
        <f>'Variables AMS'!O650</f>
        <v>4.3948250686329002E-2</v>
      </c>
      <c r="Q46" s="18">
        <f>'Variables AMS'!P650</f>
        <v>4.3361432025840398E-2</v>
      </c>
      <c r="R46" s="18">
        <f>'Variables AMS'!Q650</f>
        <v>4.4068588575587202E-2</v>
      </c>
      <c r="S46" s="18">
        <f>'Variables AMS'!R650</f>
        <v>4.4068588569135501E-2</v>
      </c>
      <c r="T46" s="18">
        <f>'Variables AMS'!S650</f>
        <v>4.4068588573907601E-2</v>
      </c>
      <c r="U46" s="18">
        <f>'Variables AMS'!T650</f>
        <v>4.4068588566738398E-2</v>
      </c>
      <c r="V46" s="18">
        <f>'Variables AMS'!U650</f>
        <v>4.4068588576877898E-2</v>
      </c>
      <c r="W46" s="18">
        <f>'Variables AMS'!V650</f>
        <v>4.4068588565897002E-2</v>
      </c>
      <c r="X46" s="18">
        <f>'Variables AMS'!W650</f>
        <v>4.4068588582313599E-2</v>
      </c>
      <c r="Y46" s="18">
        <f>'Variables AMS'!X650</f>
        <v>4.4068588564193101E-2</v>
      </c>
      <c r="Z46" s="18">
        <f>'Variables AMS'!Y650</f>
        <v>4.4068588560150002E-2</v>
      </c>
      <c r="AA46" s="18">
        <f>'Variables AMS'!Z650</f>
        <v>4.4068588566588303E-2</v>
      </c>
      <c r="AB46" s="18">
        <f>'Variables AMS'!AA650</f>
        <v>4.4068588580944E-2</v>
      </c>
      <c r="AC46" s="18">
        <f>'Variables AMS'!AB650</f>
        <v>4.4068588565666797E-2</v>
      </c>
      <c r="AD46" s="18">
        <f>'Variables AMS'!AC650</f>
        <v>4.4068588574389E-2</v>
      </c>
      <c r="AE46" s="18">
        <f>'Variables AMS'!AD650</f>
        <v>4.4068588560989899E-2</v>
      </c>
      <c r="AF46" s="18">
        <f>'Variables AMS'!AE650</f>
        <v>4.4068588560612798E-2</v>
      </c>
      <c r="AG46" s="18">
        <f>'Variables AMS'!AF650</f>
        <v>4.4068588573793303E-2</v>
      </c>
      <c r="AH46" s="18">
        <f>'Variables AMS'!AG650</f>
        <v>4.4068588570354998E-2</v>
      </c>
      <c r="AI46" s="18">
        <f>'Variables AMS'!AH650</f>
        <v>4.4068588565361597E-2</v>
      </c>
      <c r="AJ46" s="18">
        <f>'Variables AMS'!AI650</f>
        <v>4.4068588560024297E-2</v>
      </c>
      <c r="AK46" s="18">
        <f>'Variables AMS'!AJ650</f>
        <v>4.4068588566297903E-2</v>
      </c>
      <c r="AL46" s="18">
        <f>'Variables AMS'!AK650</f>
        <v>4.4068588565042602E-2</v>
      </c>
      <c r="AM46" s="18">
        <f>'Variables AMS'!AL650</f>
        <v>4.4068588579761703E-2</v>
      </c>
      <c r="AN46" s="18">
        <f>'Variables AMS'!AM650</f>
        <v>4.4068588574909001E-2</v>
      </c>
      <c r="AO46" s="18">
        <f>'Variables AMS'!AN650</f>
        <v>4.4068588575040403E-2</v>
      </c>
      <c r="AP46" s="18">
        <f>'Variables AMS'!AO650</f>
        <v>4.4068588573873198E-2</v>
      </c>
      <c r="AQ46" s="18">
        <f>'Variables AMS'!AP650</f>
        <v>4.4068588575147997E-2</v>
      </c>
      <c r="AR46" s="18">
        <f>'Variables AMS'!AQ650</f>
        <v>4.4068588568899399E-2</v>
      </c>
      <c r="AS46" s="18">
        <f>'Variables AMS'!AR650</f>
        <v>4.4068588564957302E-2</v>
      </c>
      <c r="AT46" s="18">
        <f>'Variables AMS'!AS650</f>
        <v>4.4068588577064402E-2</v>
      </c>
      <c r="AU46" s="18">
        <f>'Variables AMS'!AT650</f>
        <v>4.4068588564094603E-2</v>
      </c>
      <c r="AV46" s="18">
        <f>'Variables AMS'!AU650</f>
        <v>4.4068588565546803E-2</v>
      </c>
      <c r="AW46" s="18">
        <f>'Variables AMS'!AV650</f>
        <v>4.4068588577630199E-2</v>
      </c>
    </row>
    <row r="47" spans="2:49" x14ac:dyDescent="0.25">
      <c r="B47" t="s">
        <v>1940</v>
      </c>
      <c r="C47" s="18">
        <f>'Variables AMS'!B651</f>
        <v>1.8075313807531301E-2</v>
      </c>
      <c r="D47" s="18">
        <f>'Variables AMS'!C651</f>
        <v>1.8075313807531301E-2</v>
      </c>
      <c r="E47" s="18">
        <f>'Variables AMS'!D651</f>
        <v>1.8075313489889801E-2</v>
      </c>
      <c r="F47" s="18">
        <f>'Variables AMS'!E651</f>
        <v>1.8416991999288999E-2</v>
      </c>
      <c r="G47" s="18">
        <f>'Variables AMS'!F651</f>
        <v>1.8176957165818301E-2</v>
      </c>
      <c r="H47" s="18">
        <f>'Variables AMS'!G651</f>
        <v>1.7763938542856399E-2</v>
      </c>
      <c r="I47" s="18">
        <f>'Variables AMS'!H651</f>
        <v>1.8184065242146899E-2</v>
      </c>
      <c r="J47" s="18">
        <f>'Variables AMS'!I651</f>
        <v>1.8247499783041601E-2</v>
      </c>
      <c r="K47" s="18">
        <f>'Variables AMS'!J651</f>
        <v>1.82406923784336E-2</v>
      </c>
      <c r="L47" s="18">
        <f>'Variables AMS'!K651</f>
        <v>1.7670076390089801E-2</v>
      </c>
      <c r="M47" s="18">
        <f>'Variables AMS'!L651</f>
        <v>1.7823080814632901E-2</v>
      </c>
      <c r="N47" s="18">
        <f>'Variables AMS'!M651</f>
        <v>1.78577527357358E-2</v>
      </c>
      <c r="O47" s="18">
        <f>'Variables AMS'!N651</f>
        <v>1.78595241716769E-2</v>
      </c>
      <c r="P47" s="18">
        <f>'Variables AMS'!O651</f>
        <v>1.78493545912362E-2</v>
      </c>
      <c r="Q47" s="18">
        <f>'Variables AMS'!P651</f>
        <v>1.75248466493436E-2</v>
      </c>
      <c r="R47" s="18">
        <f>'Variables AMS'!Q651</f>
        <v>1.7188100245527301E-2</v>
      </c>
      <c r="S47" s="18">
        <f>'Variables AMS'!R651</f>
        <v>1.7188100242927402E-2</v>
      </c>
      <c r="T47" s="18">
        <f>'Variables AMS'!S651</f>
        <v>1.7188100251646899E-2</v>
      </c>
      <c r="U47" s="18">
        <f>'Variables AMS'!T651</f>
        <v>1.71881002406736E-2</v>
      </c>
      <c r="V47" s="18">
        <f>'Variables AMS'!U651</f>
        <v>1.7188100239338901E-2</v>
      </c>
      <c r="W47" s="18">
        <f>'Variables AMS'!V651</f>
        <v>1.71881002402197E-2</v>
      </c>
      <c r="X47" s="18">
        <f>'Variables AMS'!W651</f>
        <v>1.7188100241190999E-2</v>
      </c>
      <c r="Y47" s="18">
        <f>'Variables AMS'!X651</f>
        <v>1.7188100253474101E-2</v>
      </c>
      <c r="Z47" s="18">
        <f>'Variables AMS'!Y651</f>
        <v>1.7188100241550801E-2</v>
      </c>
      <c r="AA47" s="18">
        <f>'Variables AMS'!Z651</f>
        <v>1.7188100239136899E-2</v>
      </c>
      <c r="AB47" s="18">
        <f>'Variables AMS'!AA651</f>
        <v>1.7188100245847E-2</v>
      </c>
      <c r="AC47" s="18">
        <f>'Variables AMS'!AB651</f>
        <v>1.7188100248881101E-2</v>
      </c>
      <c r="AD47" s="18">
        <f>'Variables AMS'!AC651</f>
        <v>1.71881002428825E-2</v>
      </c>
      <c r="AE47" s="18">
        <f>'Variables AMS'!AD651</f>
        <v>1.7188100250485599E-2</v>
      </c>
      <c r="AF47" s="18">
        <f>'Variables AMS'!AE651</f>
        <v>1.7188100247735399E-2</v>
      </c>
      <c r="AG47" s="18">
        <f>'Variables AMS'!AF651</f>
        <v>1.7188100253302498E-2</v>
      </c>
      <c r="AH47" s="18">
        <f>'Variables AMS'!AG651</f>
        <v>1.7188100246041799E-2</v>
      </c>
      <c r="AI47" s="18">
        <f>'Variables AMS'!AH651</f>
        <v>1.7188100248518499E-2</v>
      </c>
      <c r="AJ47" s="18">
        <f>'Variables AMS'!AI651</f>
        <v>1.7188100240131898E-2</v>
      </c>
      <c r="AK47" s="18">
        <f>'Variables AMS'!AJ651</f>
        <v>1.7188100248094602E-2</v>
      </c>
      <c r="AL47" s="18">
        <f>'Variables AMS'!AK651</f>
        <v>1.7188100242875402E-2</v>
      </c>
      <c r="AM47" s="18">
        <f>'Variables AMS'!AL651</f>
        <v>1.71881002512447E-2</v>
      </c>
      <c r="AN47" s="18">
        <f>'Variables AMS'!AM651</f>
        <v>1.7188100240285799E-2</v>
      </c>
      <c r="AO47" s="18">
        <f>'Variables AMS'!AN651</f>
        <v>1.7188100247009799E-2</v>
      </c>
      <c r="AP47" s="18">
        <f>'Variables AMS'!AO651</f>
        <v>1.71881002506943E-2</v>
      </c>
      <c r="AQ47" s="18">
        <f>'Variables AMS'!AP651</f>
        <v>1.71881002472082E-2</v>
      </c>
      <c r="AR47" s="18">
        <f>'Variables AMS'!AQ651</f>
        <v>1.7188100242886799E-2</v>
      </c>
      <c r="AS47" s="18">
        <f>'Variables AMS'!AR651</f>
        <v>1.7188100241971101E-2</v>
      </c>
      <c r="AT47" s="18">
        <f>'Variables AMS'!AS651</f>
        <v>1.71881002428016E-2</v>
      </c>
      <c r="AU47" s="18">
        <f>'Variables AMS'!AT651</f>
        <v>1.7188100249799401E-2</v>
      </c>
      <c r="AV47" s="18">
        <f>'Variables AMS'!AU651</f>
        <v>1.7188100247925501E-2</v>
      </c>
      <c r="AW47" s="18">
        <f>'Variables AMS'!AV651</f>
        <v>1.7188100243439301E-2</v>
      </c>
    </row>
    <row r="48" spans="2:49" x14ac:dyDescent="0.25">
      <c r="B48" t="s">
        <v>1941</v>
      </c>
      <c r="C48" s="18">
        <f>'Variables AMS'!B652</f>
        <v>0.18957366340037801</v>
      </c>
      <c r="D48" s="18">
        <f>'Variables AMS'!C652</f>
        <v>0.18957366340037801</v>
      </c>
      <c r="E48" s="18">
        <f>'Variables AMS'!D652</f>
        <v>0.189573665926071</v>
      </c>
      <c r="F48" s="18">
        <f>'Variables AMS'!E652</f>
        <v>0.19280285426097299</v>
      </c>
      <c r="G48" s="18">
        <f>'Variables AMS'!F652</f>
        <v>0.18999869739205799</v>
      </c>
      <c r="H48" s="18">
        <f>'Variables AMS'!G652</f>
        <v>0.18413127472201199</v>
      </c>
      <c r="I48" s="18">
        <f>'Variables AMS'!H652</f>
        <v>0.188241628773401</v>
      </c>
      <c r="J48" s="18">
        <f>'Variables AMS'!I652</f>
        <v>0.188073762876551</v>
      </c>
      <c r="K48" s="18">
        <f>'Variables AMS'!J652</f>
        <v>0.18557466083906901</v>
      </c>
      <c r="L48" s="18">
        <f>'Variables AMS'!K652</f>
        <v>0.17847905380058099</v>
      </c>
      <c r="M48" s="18">
        <f>'Variables AMS'!L652</f>
        <v>0.178429076539694</v>
      </c>
      <c r="N48" s="18">
        <f>'Variables AMS'!M652</f>
        <v>0.177280043967525</v>
      </c>
      <c r="O48" s="18">
        <f>'Variables AMS'!N652</f>
        <v>0.17726965975881401</v>
      </c>
      <c r="P48" s="18">
        <f>'Variables AMS'!O652</f>
        <v>0.17545859303733</v>
      </c>
      <c r="Q48" s="18">
        <f>'Variables AMS'!P652</f>
        <v>0.170606753747858</v>
      </c>
      <c r="R48" s="18">
        <f>'Variables AMS'!Q652</f>
        <v>0.16443675586576401</v>
      </c>
      <c r="S48" s="18">
        <f>'Variables AMS'!R652</f>
        <v>0.16443675584062201</v>
      </c>
      <c r="T48" s="18">
        <f>'Variables AMS'!S652</f>
        <v>0.16443675586978601</v>
      </c>
      <c r="U48" s="18">
        <f>'Variables AMS'!T652</f>
        <v>0.16443675585554801</v>
      </c>
      <c r="V48" s="18">
        <f>'Variables AMS'!U652</f>
        <v>0.164436755877468</v>
      </c>
      <c r="W48" s="18">
        <f>'Variables AMS'!V652</f>
        <v>0.16443675584203499</v>
      </c>
      <c r="X48" s="18">
        <f>'Variables AMS'!W652</f>
        <v>0.16443675584671699</v>
      </c>
      <c r="Y48" s="18">
        <f>'Variables AMS'!X652</f>
        <v>0.16443675585232401</v>
      </c>
      <c r="Z48" s="18">
        <f>'Variables AMS'!Y652</f>
        <v>0.16443675587029399</v>
      </c>
      <c r="AA48" s="18">
        <f>'Variables AMS'!Z652</f>
        <v>0.164436755861326</v>
      </c>
      <c r="AB48" s="18">
        <f>'Variables AMS'!AA652</f>
        <v>0.16443675584467701</v>
      </c>
      <c r="AC48" s="18">
        <f>'Variables AMS'!AB652</f>
        <v>0.16443675587163001</v>
      </c>
      <c r="AD48" s="18">
        <f>'Variables AMS'!AC652</f>
        <v>0.16443675585265999</v>
      </c>
      <c r="AE48" s="18">
        <f>'Variables AMS'!AD652</f>
        <v>0.164436755840279</v>
      </c>
      <c r="AF48" s="18">
        <f>'Variables AMS'!AE652</f>
        <v>0.16443675586078901</v>
      </c>
      <c r="AG48" s="18">
        <f>'Variables AMS'!AF652</f>
        <v>0.16443675585617601</v>
      </c>
      <c r="AH48" s="18">
        <f>'Variables AMS'!AG652</f>
        <v>0.16443675586086101</v>
      </c>
      <c r="AI48" s="18">
        <f>'Variables AMS'!AH652</f>
        <v>0.16443675588481199</v>
      </c>
      <c r="AJ48" s="18">
        <f>'Variables AMS'!AI652</f>
        <v>0.16443675584960701</v>
      </c>
      <c r="AK48" s="18">
        <f>'Variables AMS'!AJ652</f>
        <v>0.164436755834165</v>
      </c>
      <c r="AL48" s="18">
        <f>'Variables AMS'!AK652</f>
        <v>0.16443675582845299</v>
      </c>
      <c r="AM48" s="18">
        <f>'Variables AMS'!AL652</f>
        <v>0.164436755874632</v>
      </c>
      <c r="AN48" s="18">
        <f>'Variables AMS'!AM652</f>
        <v>0.164436755847888</v>
      </c>
      <c r="AO48" s="18">
        <f>'Variables AMS'!AN652</f>
        <v>0.16443675584824399</v>
      </c>
      <c r="AP48" s="18">
        <f>'Variables AMS'!AO652</f>
        <v>0.16443675585878001</v>
      </c>
      <c r="AQ48" s="18">
        <f>'Variables AMS'!AP652</f>
        <v>0.16443675588051199</v>
      </c>
      <c r="AR48" s="18">
        <f>'Variables AMS'!AQ652</f>
        <v>0.164436755884215</v>
      </c>
      <c r="AS48" s="18">
        <f>'Variables AMS'!AR652</f>
        <v>0.16443675586099599</v>
      </c>
      <c r="AT48" s="18">
        <f>'Variables AMS'!AS652</f>
        <v>0.16443675585753301</v>
      </c>
      <c r="AU48" s="18">
        <f>'Variables AMS'!AT652</f>
        <v>0.16443675583673201</v>
      </c>
      <c r="AV48" s="18">
        <f>'Variables AMS'!AU652</f>
        <v>0.164436755855428</v>
      </c>
      <c r="AW48" s="18">
        <f>'Variables AMS'!AV652</f>
        <v>0.16443675585581999</v>
      </c>
    </row>
    <row r="49" spans="2:49" x14ac:dyDescent="0.25">
      <c r="B49" t="s">
        <v>1942</v>
      </c>
      <c r="C49" s="18">
        <f>'Variables AMS'!B653</f>
        <v>0.33283006873534898</v>
      </c>
      <c r="D49" s="18">
        <f>'Variables AMS'!C653</f>
        <v>0.33283006873534898</v>
      </c>
      <c r="E49" s="18">
        <f>'Variables AMS'!D653</f>
        <v>0.332830059081968</v>
      </c>
      <c r="F49" s="18">
        <f>'Variables AMS'!E653</f>
        <v>0.32977324984676398</v>
      </c>
      <c r="G49" s="18">
        <f>'Variables AMS'!F653</f>
        <v>0.33481018138148599</v>
      </c>
      <c r="H49" s="18">
        <f>'Variables AMS'!G653</f>
        <v>0.35315924056180698</v>
      </c>
      <c r="I49" s="18">
        <f>'Variables AMS'!H653</f>
        <v>0.35510670493634999</v>
      </c>
      <c r="J49" s="18">
        <f>'Variables AMS'!I653</f>
        <v>0.34807291266489998</v>
      </c>
      <c r="K49" s="18">
        <f>'Variables AMS'!J653</f>
        <v>0.35422396166132802</v>
      </c>
      <c r="L49" s="18">
        <f>'Variables AMS'!K653</f>
        <v>0.35910542739691398</v>
      </c>
      <c r="M49" s="18">
        <f>'Variables AMS'!L653</f>
        <v>0.36847544032969398</v>
      </c>
      <c r="N49" s="18">
        <f>'Variables AMS'!M653</f>
        <v>0.366038338424652</v>
      </c>
      <c r="O49" s="18">
        <f>'Variables AMS'!N653</f>
        <v>0.37254224625307097</v>
      </c>
      <c r="P49" s="18">
        <f>'Variables AMS'!O653</f>
        <v>0.36941072527360702</v>
      </c>
      <c r="Q49" s="18">
        <f>'Variables AMS'!P653</f>
        <v>0.36325404325526001</v>
      </c>
      <c r="R49" s="18">
        <f>'Variables AMS'!Q653</f>
        <v>0.36995811030067</v>
      </c>
      <c r="S49" s="18">
        <f>'Variables AMS'!R653</f>
        <v>0.369958110290383</v>
      </c>
      <c r="T49" s="18">
        <f>'Variables AMS'!S653</f>
        <v>0.36995811031724501</v>
      </c>
      <c r="U49" s="18">
        <f>'Variables AMS'!T653</f>
        <v>0.36995811023083403</v>
      </c>
      <c r="V49" s="18">
        <f>'Variables AMS'!U653</f>
        <v>0.36995811022702302</v>
      </c>
      <c r="W49" s="18">
        <f>'Variables AMS'!V653</f>
        <v>0.36995811025730901</v>
      </c>
      <c r="X49" s="18">
        <f>'Variables AMS'!W653</f>
        <v>0.369958110314768</v>
      </c>
      <c r="Y49" s="18">
        <f>'Variables AMS'!X653</f>
        <v>0.36995811017789798</v>
      </c>
      <c r="Z49" s="18">
        <f>'Variables AMS'!Y653</f>
        <v>0.36995811020378</v>
      </c>
      <c r="AA49" s="18">
        <f>'Variables AMS'!Z653</f>
        <v>0.36995811030159698</v>
      </c>
      <c r="AB49" s="18">
        <f>'Variables AMS'!AA653</f>
        <v>0.369958110159819</v>
      </c>
      <c r="AC49" s="18">
        <f>'Variables AMS'!AB653</f>
        <v>0.36995811018061298</v>
      </c>
      <c r="AD49" s="18">
        <f>'Variables AMS'!AC653</f>
        <v>0.369958110235384</v>
      </c>
      <c r="AE49" s="18">
        <f>'Variables AMS'!AD653</f>
        <v>0.369958110234266</v>
      </c>
      <c r="AF49" s="18">
        <f>'Variables AMS'!AE653</f>
        <v>0.36995811031444598</v>
      </c>
      <c r="AG49" s="18">
        <f>'Variables AMS'!AF653</f>
        <v>0.369958110275041</v>
      </c>
      <c r="AH49" s="18">
        <f>'Variables AMS'!AG653</f>
        <v>0.36995811030585601</v>
      </c>
      <c r="AI49" s="18">
        <f>'Variables AMS'!AH653</f>
        <v>0.36995811031036102</v>
      </c>
      <c r="AJ49" s="18">
        <f>'Variables AMS'!AI653</f>
        <v>0.369958110312675</v>
      </c>
      <c r="AK49" s="18">
        <f>'Variables AMS'!AJ653</f>
        <v>0.36995811018869401</v>
      </c>
      <c r="AL49" s="18">
        <f>'Variables AMS'!AK653</f>
        <v>0.369958110228152</v>
      </c>
      <c r="AM49" s="18">
        <f>'Variables AMS'!AL653</f>
        <v>0.36995811030217501</v>
      </c>
      <c r="AN49" s="18">
        <f>'Variables AMS'!AM653</f>
        <v>0.369958110251487</v>
      </c>
      <c r="AO49" s="18">
        <f>'Variables AMS'!AN653</f>
        <v>0.36995811024719999</v>
      </c>
      <c r="AP49" s="18">
        <f>'Variables AMS'!AO653</f>
        <v>0.36995811032467701</v>
      </c>
      <c r="AQ49" s="18">
        <f>'Variables AMS'!AP653</f>
        <v>0.36995811024625302</v>
      </c>
      <c r="AR49" s="18">
        <f>'Variables AMS'!AQ653</f>
        <v>0.36995811028537001</v>
      </c>
      <c r="AS49" s="18">
        <f>'Variables AMS'!AR653</f>
        <v>0.36995811019924102</v>
      </c>
      <c r="AT49" s="18">
        <f>'Variables AMS'!AS653</f>
        <v>0.36995811021430097</v>
      </c>
      <c r="AU49" s="18">
        <f>'Variables AMS'!AT653</f>
        <v>0.369958110311149</v>
      </c>
      <c r="AV49" s="18">
        <f>'Variables AMS'!AU653</f>
        <v>0.36995811022910402</v>
      </c>
      <c r="AW49" s="18">
        <f>'Variables AMS'!AV653</f>
        <v>0.36995811021507202</v>
      </c>
    </row>
    <row r="50" spans="2:49" x14ac:dyDescent="0.25">
      <c r="B50" t="s">
        <v>1943</v>
      </c>
      <c r="C50" s="18">
        <f>'Variables AMS'!B654</f>
        <v>1.94246982972392E-3</v>
      </c>
      <c r="D50" s="18">
        <f>'Variables AMS'!C654</f>
        <v>1.94246982972392E-3</v>
      </c>
      <c r="E50" s="18">
        <f>'Variables AMS'!D654</f>
        <v>1.9424696523037701E-3</v>
      </c>
      <c r="F50" s="18">
        <f>'Variables AMS'!E654</f>
        <v>1.9934807271173799E-3</v>
      </c>
      <c r="G50" s="18">
        <f>'Variables AMS'!F654</f>
        <v>2.13435128037867E-3</v>
      </c>
      <c r="H50" s="18">
        <f>'Variables AMS'!G654</f>
        <v>2.3911723190919699E-3</v>
      </c>
      <c r="I50" s="18">
        <f>'Variables AMS'!H654</f>
        <v>2.3144519833357201E-3</v>
      </c>
      <c r="J50" s="18">
        <f>'Variables AMS'!I654</f>
        <v>2.2949336258299498E-3</v>
      </c>
      <c r="K50" s="18">
        <f>'Variables AMS'!J654</f>
        <v>2.3774869167094898E-3</v>
      </c>
      <c r="L50" s="18">
        <f>'Variables AMS'!K654</f>
        <v>2.3152330472111901E-3</v>
      </c>
      <c r="M50" s="18">
        <f>'Variables AMS'!L654</f>
        <v>2.3172648734956299E-3</v>
      </c>
      <c r="N50" s="18">
        <f>'Variables AMS'!M654</f>
        <v>2.35632999157688E-3</v>
      </c>
      <c r="O50" s="18">
        <f>'Variables AMS'!N654</f>
        <v>2.47048709458975E-3</v>
      </c>
      <c r="P50" s="18">
        <f>'Variables AMS'!O654</f>
        <v>2.4054933463863799E-3</v>
      </c>
      <c r="Q50" s="18">
        <f>'Variables AMS'!P654</f>
        <v>2.3600421466131402E-3</v>
      </c>
      <c r="R50" s="18">
        <f>'Variables AMS'!Q654</f>
        <v>2.43007046017858E-3</v>
      </c>
      <c r="S50" s="18">
        <f>'Variables AMS'!R654</f>
        <v>2.4300704606340698E-3</v>
      </c>
      <c r="T50" s="18">
        <f>'Variables AMS'!S654</f>
        <v>2.43007046091844E-3</v>
      </c>
      <c r="U50" s="18">
        <f>'Variables AMS'!T654</f>
        <v>2.43007046083252E-3</v>
      </c>
      <c r="V50" s="18">
        <f>'Variables AMS'!U654</f>
        <v>2.4300704602498802E-3</v>
      </c>
      <c r="W50" s="18">
        <f>'Variables AMS'!V654</f>
        <v>2.4300704601946401E-3</v>
      </c>
      <c r="X50" s="18">
        <f>'Variables AMS'!W654</f>
        <v>2.4300704610049498E-3</v>
      </c>
      <c r="Y50" s="18">
        <f>'Variables AMS'!X654</f>
        <v>2.4300704609733401E-3</v>
      </c>
      <c r="Z50" s="18">
        <f>'Variables AMS'!Y654</f>
        <v>2.4300704608079E-3</v>
      </c>
      <c r="AA50" s="18">
        <f>'Variables AMS'!Z654</f>
        <v>2.4300704612797699E-3</v>
      </c>
      <c r="AB50" s="18">
        <f>'Variables AMS'!AA654</f>
        <v>2.43007046020137E-3</v>
      </c>
      <c r="AC50" s="18">
        <f>'Variables AMS'!AB654</f>
        <v>2.4300704612578001E-3</v>
      </c>
      <c r="AD50" s="18">
        <f>'Variables AMS'!AC654</f>
        <v>2.4300704608329099E-3</v>
      </c>
      <c r="AE50" s="18">
        <f>'Variables AMS'!AD654</f>
        <v>2.4300704601965999E-3</v>
      </c>
      <c r="AF50" s="18">
        <f>'Variables AMS'!AE654</f>
        <v>2.4300704610107399E-3</v>
      </c>
      <c r="AG50" s="18">
        <f>'Variables AMS'!AF654</f>
        <v>2.4300704601823799E-3</v>
      </c>
      <c r="AH50" s="18">
        <f>'Variables AMS'!AG654</f>
        <v>2.43007046131515E-3</v>
      </c>
      <c r="AI50" s="18">
        <f>'Variables AMS'!AH654</f>
        <v>2.4300704603335598E-3</v>
      </c>
      <c r="AJ50" s="18">
        <f>'Variables AMS'!AI654</f>
        <v>2.4300704608099001E-3</v>
      </c>
      <c r="AK50" s="18">
        <f>'Variables AMS'!AJ654</f>
        <v>2.4300704609067198E-3</v>
      </c>
      <c r="AL50" s="18">
        <f>'Variables AMS'!AK654</f>
        <v>2.4300704605959098E-3</v>
      </c>
      <c r="AM50" s="18">
        <f>'Variables AMS'!AL654</f>
        <v>2.4300704604240599E-3</v>
      </c>
      <c r="AN50" s="18">
        <f>'Variables AMS'!AM654</f>
        <v>2.4300704609195802E-3</v>
      </c>
      <c r="AO50" s="18">
        <f>'Variables AMS'!AN654</f>
        <v>2.4300704603843599E-3</v>
      </c>
      <c r="AP50" s="18">
        <f>'Variables AMS'!AO654</f>
        <v>2.43007046054347E-3</v>
      </c>
      <c r="AQ50" s="18">
        <f>'Variables AMS'!AP654</f>
        <v>2.4300704606048901E-3</v>
      </c>
      <c r="AR50" s="18">
        <f>'Variables AMS'!AQ654</f>
        <v>2.4300704602500298E-3</v>
      </c>
      <c r="AS50" s="18">
        <f>'Variables AMS'!AR654</f>
        <v>2.4300704606588898E-3</v>
      </c>
      <c r="AT50" s="18">
        <f>'Variables AMS'!AS654</f>
        <v>2.4300704609909701E-3</v>
      </c>
      <c r="AU50" s="18">
        <f>'Variables AMS'!AT654</f>
        <v>2.4300704608004801E-3</v>
      </c>
      <c r="AV50" s="18">
        <f>'Variables AMS'!AU654</f>
        <v>2.4300704605116799E-3</v>
      </c>
      <c r="AW50" s="18">
        <f>'Variables AMS'!AV654</f>
        <v>2.4300704601332699E-3</v>
      </c>
    </row>
    <row r="51" spans="2:49" x14ac:dyDescent="0.25">
      <c r="B51" t="s">
        <v>1944</v>
      </c>
      <c r="C51" s="18">
        <f>'Variables AMS'!B655</f>
        <v>3.4764470710933401E-3</v>
      </c>
      <c r="D51" s="18">
        <f>'Variables AMS'!C655</f>
        <v>3.4764470710933401E-3</v>
      </c>
      <c r="E51" s="18">
        <f>'Variables AMS'!D655</f>
        <v>3.47644707713618E-3</v>
      </c>
      <c r="F51" s="18">
        <f>'Variables AMS'!E655</f>
        <v>3.5934532332267399E-3</v>
      </c>
      <c r="G51" s="18">
        <f>'Variables AMS'!F655</f>
        <v>3.7969817162393899E-3</v>
      </c>
      <c r="H51" s="18">
        <f>'Variables AMS'!G655</f>
        <v>4.1205359932476801E-3</v>
      </c>
      <c r="I51" s="18">
        <f>'Variables AMS'!H655</f>
        <v>4.0547909106201999E-3</v>
      </c>
      <c r="J51" s="18">
        <f>'Variables AMS'!I655</f>
        <v>4.0933201987591403E-3</v>
      </c>
      <c r="K51" s="18">
        <f>'Variables AMS'!J655</f>
        <v>4.1890482346705797E-3</v>
      </c>
      <c r="L51" s="18">
        <f>'Variables AMS'!K655</f>
        <v>4.1451004818402601E-3</v>
      </c>
      <c r="M51" s="18">
        <f>'Variables AMS'!L655</f>
        <v>4.1191933639629598E-3</v>
      </c>
      <c r="N51" s="18">
        <f>'Variables AMS'!M655</f>
        <v>4.2375173825425199E-3</v>
      </c>
      <c r="O51" s="18">
        <f>'Variables AMS'!N655</f>
        <v>4.4149686830912901E-3</v>
      </c>
      <c r="P51" s="18">
        <f>'Variables AMS'!O655</f>
        <v>4.2992507162024404E-3</v>
      </c>
      <c r="Q51" s="18">
        <f>'Variables AMS'!P655</f>
        <v>4.2655567212468203E-3</v>
      </c>
      <c r="R51" s="18">
        <f>'Variables AMS'!Q655</f>
        <v>4.3707097750362899E-3</v>
      </c>
      <c r="S51" s="18">
        <f>'Variables AMS'!R655</f>
        <v>4.3707097744688003E-3</v>
      </c>
      <c r="T51" s="18">
        <f>'Variables AMS'!S655</f>
        <v>4.3707097746909403E-3</v>
      </c>
      <c r="U51" s="18">
        <f>'Variables AMS'!T655</f>
        <v>4.3707097752912604E-3</v>
      </c>
      <c r="V51" s="18">
        <f>'Variables AMS'!U655</f>
        <v>4.3707097746829198E-3</v>
      </c>
      <c r="W51" s="18">
        <f>'Variables AMS'!V655</f>
        <v>4.37070977373196E-3</v>
      </c>
      <c r="X51" s="18">
        <f>'Variables AMS'!W655</f>
        <v>4.3707097743409303E-3</v>
      </c>
      <c r="Y51" s="18">
        <f>'Variables AMS'!X655</f>
        <v>4.3707097768561796E-3</v>
      </c>
      <c r="Z51" s="18">
        <f>'Variables AMS'!Y655</f>
        <v>4.3707097729384298E-3</v>
      </c>
      <c r="AA51" s="18">
        <f>'Variables AMS'!Z655</f>
        <v>4.3707097743681299E-3</v>
      </c>
      <c r="AB51" s="18">
        <f>'Variables AMS'!AA655</f>
        <v>4.3707097732999297E-3</v>
      </c>
      <c r="AC51" s="18">
        <f>'Variables AMS'!AB655</f>
        <v>4.3707097757149102E-3</v>
      </c>
      <c r="AD51" s="18">
        <f>'Variables AMS'!AC655</f>
        <v>4.37070977642045E-3</v>
      </c>
      <c r="AE51" s="18">
        <f>'Variables AMS'!AD655</f>
        <v>4.3707097746915604E-3</v>
      </c>
      <c r="AF51" s="18">
        <f>'Variables AMS'!AE655</f>
        <v>4.3707097769283597E-3</v>
      </c>
      <c r="AG51" s="18">
        <f>'Variables AMS'!AF655</f>
        <v>4.3707097762703496E-3</v>
      </c>
      <c r="AH51" s="18">
        <f>'Variables AMS'!AG655</f>
        <v>4.3707097754041597E-3</v>
      </c>
      <c r="AI51" s="18">
        <f>'Variables AMS'!AH655</f>
        <v>4.3707097746447697E-3</v>
      </c>
      <c r="AJ51" s="18">
        <f>'Variables AMS'!AI655</f>
        <v>4.3707097735695699E-3</v>
      </c>
      <c r="AK51" s="18">
        <f>'Variables AMS'!AJ655</f>
        <v>4.3707097757943701E-3</v>
      </c>
      <c r="AL51" s="18">
        <f>'Variables AMS'!AK655</f>
        <v>4.3707097738008198E-3</v>
      </c>
      <c r="AM51" s="18">
        <f>'Variables AMS'!AL655</f>
        <v>4.3707097768198797E-3</v>
      </c>
      <c r="AN51" s="18">
        <f>'Variables AMS'!AM655</f>
        <v>4.3707097732494102E-3</v>
      </c>
      <c r="AO51" s="18">
        <f>'Variables AMS'!AN655</f>
        <v>4.3707097761570002E-3</v>
      </c>
      <c r="AP51" s="18">
        <f>'Variables AMS'!AO655</f>
        <v>4.3707097739177003E-3</v>
      </c>
      <c r="AQ51" s="18">
        <f>'Variables AMS'!AP655</f>
        <v>4.3707097739155596E-3</v>
      </c>
      <c r="AR51" s="18">
        <f>'Variables AMS'!AQ655</f>
        <v>4.3707097763815896E-3</v>
      </c>
      <c r="AS51" s="18">
        <f>'Variables AMS'!AR655</f>
        <v>4.3707097752293698E-3</v>
      </c>
      <c r="AT51" s="18">
        <f>'Variables AMS'!AS655</f>
        <v>4.3707097749979299E-3</v>
      </c>
      <c r="AU51" s="18">
        <f>'Variables AMS'!AT655</f>
        <v>4.3707097752429197E-3</v>
      </c>
      <c r="AV51" s="18">
        <f>'Variables AMS'!AU655</f>
        <v>4.3707097757184196E-3</v>
      </c>
      <c r="AW51" s="18">
        <f>'Variables AMS'!AV655</f>
        <v>4.37070977564328E-3</v>
      </c>
    </row>
    <row r="52" spans="2:49" x14ac:dyDescent="0.25">
      <c r="B52" t="s">
        <v>1945</v>
      </c>
      <c r="C52" s="18">
        <f>'Variables AMS'!B656</f>
        <v>2.04559607205093E-2</v>
      </c>
      <c r="D52" s="18">
        <f>'Variables AMS'!C656</f>
        <v>2.04559607205093E-2</v>
      </c>
      <c r="E52" s="18">
        <f>'Variables AMS'!D656</f>
        <v>2.04551402662538E-2</v>
      </c>
      <c r="F52" s="18">
        <f>'Variables AMS'!E656</f>
        <v>2.04573234663285E-2</v>
      </c>
      <c r="G52" s="18">
        <f>'Variables AMS'!F656</f>
        <v>2.0630188886879699E-2</v>
      </c>
      <c r="H52" s="18">
        <f>'Variables AMS'!G656</f>
        <v>2.0517694639754301E-2</v>
      </c>
      <c r="I52" s="18">
        <f>'Variables AMS'!H656</f>
        <v>2.1317094874036598E-2</v>
      </c>
      <c r="J52" s="18">
        <f>'Variables AMS'!I656</f>
        <v>2.1308950396048802E-2</v>
      </c>
      <c r="K52" s="18">
        <f>'Variables AMS'!J656</f>
        <v>2.1104826967609899E-2</v>
      </c>
      <c r="L52" s="18">
        <f>'Variables AMS'!K656</f>
        <v>2.0623493385658401E-2</v>
      </c>
      <c r="M52" s="18">
        <f>'Variables AMS'!L656</f>
        <v>2.0505091894053501E-2</v>
      </c>
      <c r="N52" s="18">
        <f>'Variables AMS'!M656</f>
        <v>2.0680174821393602E-2</v>
      </c>
      <c r="O52" s="18">
        <f>'Variables AMS'!N656</f>
        <v>2.0869685580028201E-2</v>
      </c>
      <c r="P52" s="18">
        <f>'Variables AMS'!O656</f>
        <v>2.07925196419388E-2</v>
      </c>
      <c r="Q52" s="18">
        <f>'Variables AMS'!P656</f>
        <v>2.0253925726251801E-2</v>
      </c>
      <c r="R52" s="18">
        <f>'Variables AMS'!Q656</f>
        <v>1.9821779147309902E-2</v>
      </c>
      <c r="S52" s="18">
        <f>'Variables AMS'!R656</f>
        <v>1.9821779145601098E-2</v>
      </c>
      <c r="T52" s="18">
        <f>'Variables AMS'!S656</f>
        <v>1.98217791447955E-2</v>
      </c>
      <c r="U52" s="18">
        <f>'Variables AMS'!T656</f>
        <v>1.9821779144645502E-2</v>
      </c>
      <c r="V52" s="18">
        <f>'Variables AMS'!U656</f>
        <v>1.9821779153462699E-2</v>
      </c>
      <c r="W52" s="18">
        <f>'Variables AMS'!V656</f>
        <v>1.9821779138829501E-2</v>
      </c>
      <c r="X52" s="18">
        <f>'Variables AMS'!W656</f>
        <v>1.9821779155208202E-2</v>
      </c>
      <c r="Y52" s="18">
        <f>'Variables AMS'!X656</f>
        <v>1.9821779150659E-2</v>
      </c>
      <c r="Z52" s="18">
        <f>'Variables AMS'!Y656</f>
        <v>1.9821779135416901E-2</v>
      </c>
      <c r="AA52" s="18">
        <f>'Variables AMS'!Z656</f>
        <v>1.9821779150888699E-2</v>
      </c>
      <c r="AB52" s="18">
        <f>'Variables AMS'!AA656</f>
        <v>1.9821779143312099E-2</v>
      </c>
      <c r="AC52" s="18">
        <f>'Variables AMS'!AB656</f>
        <v>1.9821779143265199E-2</v>
      </c>
      <c r="AD52" s="18">
        <f>'Variables AMS'!AC656</f>
        <v>1.98217791378511E-2</v>
      </c>
      <c r="AE52" s="18">
        <f>'Variables AMS'!AD656</f>
        <v>1.9821779142360201E-2</v>
      </c>
      <c r="AF52" s="18">
        <f>'Variables AMS'!AE656</f>
        <v>1.9821779140909799E-2</v>
      </c>
      <c r="AG52" s="18">
        <f>'Variables AMS'!AF656</f>
        <v>1.98217791498198E-2</v>
      </c>
      <c r="AH52" s="18">
        <f>'Variables AMS'!AG656</f>
        <v>1.9821779149634299E-2</v>
      </c>
      <c r="AI52" s="18">
        <f>'Variables AMS'!AH656</f>
        <v>1.9821779143998599E-2</v>
      </c>
      <c r="AJ52" s="18">
        <f>'Variables AMS'!AI656</f>
        <v>1.9821779147637001E-2</v>
      </c>
      <c r="AK52" s="18">
        <f>'Variables AMS'!AJ656</f>
        <v>1.9821779145655301E-2</v>
      </c>
      <c r="AL52" s="18">
        <f>'Variables AMS'!AK656</f>
        <v>1.9821779147927401E-2</v>
      </c>
      <c r="AM52" s="18">
        <f>'Variables AMS'!AL656</f>
        <v>1.9821779153475098E-2</v>
      </c>
      <c r="AN52" s="18">
        <f>'Variables AMS'!AM656</f>
        <v>1.9821779147712E-2</v>
      </c>
      <c r="AO52" s="18">
        <f>'Variables AMS'!AN656</f>
        <v>1.9821779147329601E-2</v>
      </c>
      <c r="AP52" s="18">
        <f>'Variables AMS'!AO656</f>
        <v>1.9821779152739701E-2</v>
      </c>
      <c r="AQ52" s="18">
        <f>'Variables AMS'!AP656</f>
        <v>1.9821779152236801E-2</v>
      </c>
      <c r="AR52" s="18">
        <f>'Variables AMS'!AQ656</f>
        <v>1.98217791405257E-2</v>
      </c>
      <c r="AS52" s="18">
        <f>'Variables AMS'!AR656</f>
        <v>1.9821779149852298E-2</v>
      </c>
      <c r="AT52" s="18">
        <f>'Variables AMS'!AS656</f>
        <v>1.9821779152426298E-2</v>
      </c>
      <c r="AU52" s="18">
        <f>'Variables AMS'!AT656</f>
        <v>1.98217791470808E-2</v>
      </c>
      <c r="AV52" s="18">
        <f>'Variables AMS'!AU656</f>
        <v>1.9821779147859001E-2</v>
      </c>
      <c r="AW52" s="18">
        <f>'Variables AMS'!AV656</f>
        <v>1.9821779148863201E-2</v>
      </c>
    </row>
    <row r="53" spans="2:49" x14ac:dyDescent="0.25">
      <c r="B53" t="s">
        <v>1946</v>
      </c>
      <c r="C53" s="18">
        <f>'Variables AMS'!B657</f>
        <v>2.8424744395952301E-4</v>
      </c>
      <c r="D53" s="18">
        <f>'Variables AMS'!C657</f>
        <v>2.8424744395952301E-4</v>
      </c>
      <c r="E53" s="18">
        <f>'Variables AMS'!D657</f>
        <v>2.84247184167585E-4</v>
      </c>
      <c r="F53" s="18">
        <f>'Variables AMS'!E657</f>
        <v>2.7606105324562701E-4</v>
      </c>
      <c r="G53" s="18">
        <f>'Variables AMS'!F657</f>
        <v>2.7448773426640198E-4</v>
      </c>
      <c r="H53" s="18">
        <f>'Variables AMS'!G657</f>
        <v>2.7448202670186998E-4</v>
      </c>
      <c r="I53" s="18">
        <f>'Variables AMS'!H657</f>
        <v>2.93849227756024E-4</v>
      </c>
      <c r="J53" s="18">
        <f>'Variables AMS'!I657</f>
        <v>2.9116147787179803E-4</v>
      </c>
      <c r="K53" s="18">
        <f>'Variables AMS'!J657</f>
        <v>2.8863414778924201E-4</v>
      </c>
      <c r="L53" s="18">
        <f>'Variables AMS'!K657</f>
        <v>2.7877795393975398E-4</v>
      </c>
      <c r="M53" s="18">
        <f>'Variables AMS'!L657</f>
        <v>2.8429239713123101E-4</v>
      </c>
      <c r="N53" s="18">
        <f>'Variables AMS'!M657</f>
        <v>2.9626394374469801E-4</v>
      </c>
      <c r="O53" s="18">
        <f>'Variables AMS'!N657</f>
        <v>2.9959918569816702E-4</v>
      </c>
      <c r="P53" s="18">
        <f>'Variables AMS'!O657</f>
        <v>2.9544704844823003E-4</v>
      </c>
      <c r="Q53" s="18">
        <f>'Variables AMS'!P657</f>
        <v>2.8397858617880298E-4</v>
      </c>
      <c r="R53" s="18">
        <f>'Variables AMS'!Q657</f>
        <v>2.7427611305570602E-4</v>
      </c>
      <c r="S53" s="18">
        <f>'Variables AMS'!R657</f>
        <v>2.7427611302875801E-4</v>
      </c>
      <c r="T53" s="18">
        <f>'Variables AMS'!S657</f>
        <v>2.74276113103065E-4</v>
      </c>
      <c r="U53" s="18">
        <f>'Variables AMS'!T657</f>
        <v>2.7427611303197701E-4</v>
      </c>
      <c r="V53" s="18">
        <f>'Variables AMS'!U657</f>
        <v>2.7427611304801301E-4</v>
      </c>
      <c r="W53" s="18">
        <f>'Variables AMS'!V657</f>
        <v>2.74276113040622E-4</v>
      </c>
      <c r="X53" s="18">
        <f>'Variables AMS'!W657</f>
        <v>2.7427611305157499E-4</v>
      </c>
      <c r="Y53" s="18">
        <f>'Variables AMS'!X657</f>
        <v>2.7427611303418298E-4</v>
      </c>
      <c r="Z53" s="18">
        <f>'Variables AMS'!Y657</f>
        <v>2.7427611309163399E-4</v>
      </c>
      <c r="AA53" s="18">
        <f>'Variables AMS'!Z657</f>
        <v>2.7427611308378702E-4</v>
      </c>
      <c r="AB53" s="18">
        <f>'Variables AMS'!AA657</f>
        <v>2.7427611306865801E-4</v>
      </c>
      <c r="AC53" s="18">
        <f>'Variables AMS'!AB657</f>
        <v>2.7427611310445999E-4</v>
      </c>
      <c r="AD53" s="18">
        <f>'Variables AMS'!AC657</f>
        <v>2.7427611310004702E-4</v>
      </c>
      <c r="AE53" s="18">
        <f>'Variables AMS'!AD657</f>
        <v>2.7427611305707401E-4</v>
      </c>
      <c r="AF53" s="18">
        <f>'Variables AMS'!AE657</f>
        <v>2.7427611303875799E-4</v>
      </c>
      <c r="AG53" s="18">
        <f>'Variables AMS'!AF657</f>
        <v>2.7427611305512798E-4</v>
      </c>
      <c r="AH53" s="18">
        <f>'Variables AMS'!AG657</f>
        <v>2.74276113067781E-4</v>
      </c>
      <c r="AI53" s="18">
        <f>'Variables AMS'!AH657</f>
        <v>2.7427611306886298E-4</v>
      </c>
      <c r="AJ53" s="18">
        <f>'Variables AMS'!AI657</f>
        <v>2.7427611309120898E-4</v>
      </c>
      <c r="AK53" s="18">
        <f>'Variables AMS'!AJ657</f>
        <v>2.74276113056524E-4</v>
      </c>
      <c r="AL53" s="18">
        <f>'Variables AMS'!AK657</f>
        <v>2.7427611307085899E-4</v>
      </c>
      <c r="AM53" s="18">
        <f>'Variables AMS'!AL657</f>
        <v>2.7427611311971401E-4</v>
      </c>
      <c r="AN53" s="18">
        <f>'Variables AMS'!AM657</f>
        <v>2.7427611309871502E-4</v>
      </c>
      <c r="AO53" s="18">
        <f>'Variables AMS'!AN657</f>
        <v>2.7427611310662102E-4</v>
      </c>
      <c r="AP53" s="18">
        <f>'Variables AMS'!AO657</f>
        <v>2.7427611309030199E-4</v>
      </c>
      <c r="AQ53" s="18">
        <f>'Variables AMS'!AP657</f>
        <v>2.7427611310229001E-4</v>
      </c>
      <c r="AR53" s="18">
        <f>'Variables AMS'!AQ657</f>
        <v>2.7427611306659E-4</v>
      </c>
      <c r="AS53" s="18">
        <f>'Variables AMS'!AR657</f>
        <v>2.7427611309784798E-4</v>
      </c>
      <c r="AT53" s="18">
        <f>'Variables AMS'!AS657</f>
        <v>2.7427611307546398E-4</v>
      </c>
      <c r="AU53" s="18">
        <f>'Variables AMS'!AT657</f>
        <v>2.7427611312334999E-4</v>
      </c>
      <c r="AV53" s="18">
        <f>'Variables AMS'!AU657</f>
        <v>2.7427611307475198E-4</v>
      </c>
      <c r="AW53" s="18">
        <f>'Variables AMS'!AV657</f>
        <v>2.7427611309634501E-4</v>
      </c>
    </row>
    <row r="54" spans="2:49" x14ac:dyDescent="0.25">
      <c r="B54" t="s">
        <v>1947</v>
      </c>
      <c r="C54" s="18">
        <f>'Variables AMS'!B658</f>
        <v>1.10721940973767E-4</v>
      </c>
      <c r="D54" s="18">
        <f>'Variables AMS'!C658</f>
        <v>1.10721940973767E-4</v>
      </c>
      <c r="E54" s="18">
        <f>'Variables AMS'!D658</f>
        <v>1.10721943910802E-4</v>
      </c>
      <c r="F54" s="18">
        <f>'Variables AMS'!E658</f>
        <v>1.1123297895228499E-4</v>
      </c>
      <c r="G54" s="18">
        <f>'Variables AMS'!F658</f>
        <v>1.13335189641931E-4</v>
      </c>
      <c r="H54" s="18">
        <f>'Variables AMS'!G658</f>
        <v>1.10477988366575E-4</v>
      </c>
      <c r="I54" s="18">
        <f>'Variables AMS'!H658</f>
        <v>1.1445230785033499E-4</v>
      </c>
      <c r="J54" s="18">
        <f>'Variables AMS'!I658</f>
        <v>1.15913247567541E-4</v>
      </c>
      <c r="K54" s="18">
        <f>'Variables AMS'!J658</f>
        <v>1.15040519021591E-4</v>
      </c>
      <c r="L54" s="18">
        <f>'Variables AMS'!K658</f>
        <v>1.10137487515228E-4</v>
      </c>
      <c r="M54" s="18">
        <f>'Variables AMS'!L658</f>
        <v>1.10202049529079E-4</v>
      </c>
      <c r="N54" s="18">
        <f>'Variables AMS'!M658</f>
        <v>1.12442901346446E-4</v>
      </c>
      <c r="O54" s="18">
        <f>'Variables AMS'!N658</f>
        <v>1.1311485030701E-4</v>
      </c>
      <c r="P54" s="18">
        <f>'Variables AMS'!O658</f>
        <v>1.10955349322722E-4</v>
      </c>
      <c r="Q54" s="18">
        <f>'Variables AMS'!P658</f>
        <v>1.10038570137874E-4</v>
      </c>
      <c r="R54" s="18">
        <f>'Variables AMS'!Q658</f>
        <v>1.07089027287253E-4</v>
      </c>
      <c r="S54" s="18">
        <f>'Variables AMS'!R658</f>
        <v>1.07089027283219E-4</v>
      </c>
      <c r="T54" s="18">
        <f>'Variables AMS'!S658</f>
        <v>1.07089027296413E-4</v>
      </c>
      <c r="U54" s="18">
        <f>'Variables AMS'!T658</f>
        <v>1.07089027346123E-4</v>
      </c>
      <c r="V54" s="18">
        <f>'Variables AMS'!U658</f>
        <v>1.07089027351973E-4</v>
      </c>
      <c r="W54" s="18">
        <f>'Variables AMS'!V658</f>
        <v>1.07089027347334E-4</v>
      </c>
      <c r="X54" s="18">
        <f>'Variables AMS'!W658</f>
        <v>1.0708902731759401E-4</v>
      </c>
      <c r="Y54" s="18">
        <f>'Variables AMS'!X658</f>
        <v>1.07089027339012E-4</v>
      </c>
      <c r="Z54" s="18">
        <f>'Variables AMS'!Y658</f>
        <v>1.0708902731764199E-4</v>
      </c>
      <c r="AA54" s="18">
        <f>'Variables AMS'!Z658</f>
        <v>1.07089027364737E-4</v>
      </c>
      <c r="AB54" s="18">
        <f>'Variables AMS'!AA658</f>
        <v>1.07089027371455E-4</v>
      </c>
      <c r="AC54" s="18">
        <f>'Variables AMS'!AB658</f>
        <v>1.07089027320281E-4</v>
      </c>
      <c r="AD54" s="18">
        <f>'Variables AMS'!AC658</f>
        <v>1.07089027355948E-4</v>
      </c>
      <c r="AE54" s="18">
        <f>'Variables AMS'!AD658</f>
        <v>1.07089027410267E-4</v>
      </c>
      <c r="AF54" s="18">
        <f>'Variables AMS'!AE658</f>
        <v>1.0708902731312501E-4</v>
      </c>
      <c r="AG54" s="18">
        <f>'Variables AMS'!AF658</f>
        <v>1.07089027360503E-4</v>
      </c>
      <c r="AH54" s="18">
        <f>'Variables AMS'!AG658</f>
        <v>1.07089027370075E-4</v>
      </c>
      <c r="AI54" s="18">
        <f>'Variables AMS'!AH658</f>
        <v>1.07089027337613E-4</v>
      </c>
      <c r="AJ54" s="18">
        <f>'Variables AMS'!AI658</f>
        <v>1.07089027328264E-4</v>
      </c>
      <c r="AK54" s="18">
        <f>'Variables AMS'!AJ658</f>
        <v>1.07089027283261E-4</v>
      </c>
      <c r="AL54" s="18">
        <f>'Variables AMS'!AK658</f>
        <v>1.07089027306007E-4</v>
      </c>
      <c r="AM54" s="18">
        <f>'Variables AMS'!AL658</f>
        <v>1.0708902730268E-4</v>
      </c>
      <c r="AN54" s="18">
        <f>'Variables AMS'!AM658</f>
        <v>1.07089027403098E-4</v>
      </c>
      <c r="AO54" s="18">
        <f>'Variables AMS'!AN658</f>
        <v>1.07089027282874E-4</v>
      </c>
      <c r="AP54" s="18">
        <f>'Variables AMS'!AO658</f>
        <v>1.07089027360756E-4</v>
      </c>
      <c r="AQ54" s="18">
        <f>'Variables AMS'!AP658</f>
        <v>1.0708902736082499E-4</v>
      </c>
      <c r="AR54" s="18">
        <f>'Variables AMS'!AQ658</f>
        <v>1.07089027331262E-4</v>
      </c>
      <c r="AS54" s="18">
        <f>'Variables AMS'!AR658</f>
        <v>1.0708902736327499E-4</v>
      </c>
      <c r="AT54" s="18">
        <f>'Variables AMS'!AS658</f>
        <v>1.07089027289573E-4</v>
      </c>
      <c r="AU54" s="18">
        <f>'Variables AMS'!AT658</f>
        <v>1.07089027345022E-4</v>
      </c>
      <c r="AV54" s="18">
        <f>'Variables AMS'!AU658</f>
        <v>1.07089027325437E-4</v>
      </c>
      <c r="AW54" s="18">
        <f>'Variables AMS'!AV658</f>
        <v>1.07089027345632E-4</v>
      </c>
    </row>
    <row r="55" spans="2:49" x14ac:dyDescent="0.25">
      <c r="B55" t="s">
        <v>1948</v>
      </c>
      <c r="C55" s="18">
        <f>'Variables AMS'!B659</f>
        <v>1.74378051615903E-4</v>
      </c>
      <c r="D55" s="18">
        <f>'Variables AMS'!C659</f>
        <v>1.74378051615903E-4</v>
      </c>
      <c r="E55" s="18">
        <f>'Variables AMS'!D659</f>
        <v>1.74378050095518E-4</v>
      </c>
      <c r="F55" s="18">
        <f>'Variables AMS'!E659</f>
        <v>1.7532172364690299E-4</v>
      </c>
      <c r="G55" s="18">
        <f>'Variables AMS'!F659</f>
        <v>1.80295395854829E-4</v>
      </c>
      <c r="H55" s="18">
        <f>'Variables AMS'!G659</f>
        <v>1.7385601605147499E-4</v>
      </c>
      <c r="I55" s="18">
        <f>'Variables AMS'!H659</f>
        <v>1.8064743972488E-4</v>
      </c>
      <c r="J55" s="18">
        <f>'Variables AMS'!I659</f>
        <v>1.8475656345383299E-4</v>
      </c>
      <c r="K55" s="18">
        <f>'Variables AMS'!J659</f>
        <v>1.8412731978078E-4</v>
      </c>
      <c r="L55" s="18">
        <f>'Variables AMS'!K659</f>
        <v>1.76958727136238E-4</v>
      </c>
      <c r="M55" s="18">
        <f>'Variables AMS'!L659</f>
        <v>1.7772185471604199E-4</v>
      </c>
      <c r="N55" s="18">
        <f>'Variables AMS'!M659</f>
        <v>1.82030756819503E-4</v>
      </c>
      <c r="O55" s="18">
        <f>'Variables AMS'!N659</f>
        <v>1.8279804384869401E-4</v>
      </c>
      <c r="P55" s="18">
        <f>'Variables AMS'!O659</f>
        <v>1.78858768233394E-4</v>
      </c>
      <c r="Q55" s="18">
        <f>'Variables AMS'!P659</f>
        <v>1.7807163753995301E-4</v>
      </c>
      <c r="R55" s="18">
        <f>'Variables AMS'!Q659</f>
        <v>1.7248805826699899E-4</v>
      </c>
      <c r="S55" s="18">
        <f>'Variables AMS'!R659</f>
        <v>1.72488058244216E-4</v>
      </c>
      <c r="T55" s="18">
        <f>'Variables AMS'!S659</f>
        <v>1.7248805827484E-4</v>
      </c>
      <c r="U55" s="18">
        <f>'Variables AMS'!T659</f>
        <v>1.72488058234565E-4</v>
      </c>
      <c r="V55" s="18">
        <f>'Variables AMS'!U659</f>
        <v>1.72488058251764E-4</v>
      </c>
      <c r="W55" s="18">
        <f>'Variables AMS'!V659</f>
        <v>1.7248805832943101E-4</v>
      </c>
      <c r="X55" s="18">
        <f>'Variables AMS'!W659</f>
        <v>1.7248805825194899E-4</v>
      </c>
      <c r="Y55" s="18">
        <f>'Variables AMS'!X659</f>
        <v>1.7248805824826699E-4</v>
      </c>
      <c r="Z55" s="18">
        <f>'Variables AMS'!Y659</f>
        <v>1.7248805830004699E-4</v>
      </c>
      <c r="AA55" s="18">
        <f>'Variables AMS'!Z659</f>
        <v>1.72488058239831E-4</v>
      </c>
      <c r="AB55" s="18">
        <f>'Variables AMS'!AA659</f>
        <v>1.7248805825515701E-4</v>
      </c>
      <c r="AC55" s="18">
        <f>'Variables AMS'!AB659</f>
        <v>1.7248805823386301E-4</v>
      </c>
      <c r="AD55" s="18">
        <f>'Variables AMS'!AC659</f>
        <v>1.72488058296624E-4</v>
      </c>
      <c r="AE55" s="18">
        <f>'Variables AMS'!AD659</f>
        <v>1.72488058287085E-4</v>
      </c>
      <c r="AF55" s="18">
        <f>'Variables AMS'!AE659</f>
        <v>1.7248805828202701E-4</v>
      </c>
      <c r="AG55" s="18">
        <f>'Variables AMS'!AF659</f>
        <v>1.72488058269019E-4</v>
      </c>
      <c r="AH55" s="18">
        <f>'Variables AMS'!AG659</f>
        <v>1.7248805829629601E-4</v>
      </c>
      <c r="AI55" s="18">
        <f>'Variables AMS'!AH659</f>
        <v>1.7248805829569601E-4</v>
      </c>
      <c r="AJ55" s="18">
        <f>'Variables AMS'!AI659</f>
        <v>1.7248805829411101E-4</v>
      </c>
      <c r="AK55" s="18">
        <f>'Variables AMS'!AJ659</f>
        <v>1.72488058278701E-4</v>
      </c>
      <c r="AL55" s="18">
        <f>'Variables AMS'!AK659</f>
        <v>1.72488058247603E-4</v>
      </c>
      <c r="AM55" s="18">
        <f>'Variables AMS'!AL659</f>
        <v>1.7248805828048601E-4</v>
      </c>
      <c r="AN55" s="18">
        <f>'Variables AMS'!AM659</f>
        <v>1.7248805826603701E-4</v>
      </c>
      <c r="AO55" s="18">
        <f>'Variables AMS'!AN659</f>
        <v>1.72488058254328E-4</v>
      </c>
      <c r="AP55" s="18">
        <f>'Variables AMS'!AO659</f>
        <v>1.7248805822622201E-4</v>
      </c>
      <c r="AQ55" s="18">
        <f>'Variables AMS'!AP659</f>
        <v>1.7248805829938799E-4</v>
      </c>
      <c r="AR55" s="18">
        <f>'Variables AMS'!AQ659</f>
        <v>1.7248805822834101E-4</v>
      </c>
      <c r="AS55" s="18">
        <f>'Variables AMS'!AR659</f>
        <v>1.7248805821936601E-4</v>
      </c>
      <c r="AT55" s="18">
        <f>'Variables AMS'!AS659</f>
        <v>1.72488058232368E-4</v>
      </c>
      <c r="AU55" s="18">
        <f>'Variables AMS'!AT659</f>
        <v>1.7248805825813E-4</v>
      </c>
      <c r="AV55" s="18">
        <f>'Variables AMS'!AU659</f>
        <v>1.7248805826086E-4</v>
      </c>
      <c r="AW55" s="18">
        <f>'Variables AMS'!AV659</f>
        <v>1.7248805831183699E-4</v>
      </c>
    </row>
    <row r="56" spans="2:49" x14ac:dyDescent="0.25">
      <c r="B56" t="s">
        <v>1949</v>
      </c>
      <c r="C56" s="18">
        <f>'Variables AMS'!B660</f>
        <v>9.1787569677421807E-5</v>
      </c>
      <c r="D56" s="18">
        <f>'Variables AMS'!C660</f>
        <v>9.1787569677421807E-5</v>
      </c>
      <c r="E56" s="18">
        <f>'Variables AMS'!D660</f>
        <v>9.1787892764808295E-5</v>
      </c>
      <c r="F56" s="18">
        <f>'Variables AMS'!E660</f>
        <v>9.2183920417710698E-5</v>
      </c>
      <c r="G56" s="18">
        <f>'Variables AMS'!F660</f>
        <v>9.4838619785658101E-5</v>
      </c>
      <c r="H56" s="18">
        <f>'Variables AMS'!G660</f>
        <v>9.2554483195612504E-5</v>
      </c>
      <c r="I56" s="18">
        <f>'Variables AMS'!H660</f>
        <v>9.6259095312048199E-5</v>
      </c>
      <c r="J56" s="18">
        <f>'Variables AMS'!I660</f>
        <v>9.7329490223541098E-5</v>
      </c>
      <c r="K56" s="18">
        <f>'Variables AMS'!J660</f>
        <v>9.8042654305850299E-5</v>
      </c>
      <c r="L56" s="18">
        <f>'Variables AMS'!K660</f>
        <v>9.5363555676323506E-5</v>
      </c>
      <c r="M56" s="18">
        <f>'Variables AMS'!L660</f>
        <v>9.4736960668572302E-5</v>
      </c>
      <c r="N56" s="18">
        <f>'Variables AMS'!M660</f>
        <v>9.5475868037385897E-5</v>
      </c>
      <c r="O56" s="18">
        <f>'Variables AMS'!N660</f>
        <v>9.59926857089817E-5</v>
      </c>
      <c r="P56" s="18">
        <f>'Variables AMS'!O660</f>
        <v>9.4062479226400704E-5</v>
      </c>
      <c r="Q56" s="18">
        <f>'Variables AMS'!P660</f>
        <v>9.4219183806326103E-5</v>
      </c>
      <c r="R56" s="18">
        <f>'Variables AMS'!Q660</f>
        <v>9.3002087006766702E-5</v>
      </c>
      <c r="S56" s="18">
        <f>'Variables AMS'!R660</f>
        <v>9.3002086998632705E-5</v>
      </c>
      <c r="T56" s="18">
        <f>'Variables AMS'!S660</f>
        <v>9.3002086994943504E-5</v>
      </c>
      <c r="U56" s="18">
        <f>'Variables AMS'!T660</f>
        <v>9.3002086997996496E-5</v>
      </c>
      <c r="V56" s="18">
        <f>'Variables AMS'!U660</f>
        <v>9.3002087007286604E-5</v>
      </c>
      <c r="W56" s="18">
        <f>'Variables AMS'!V660</f>
        <v>9.3002086993109102E-5</v>
      </c>
      <c r="X56" s="18">
        <f>'Variables AMS'!W660</f>
        <v>9.3002086996041001E-5</v>
      </c>
      <c r="Y56" s="18">
        <f>'Variables AMS'!X660</f>
        <v>9.3002087004738105E-5</v>
      </c>
      <c r="Z56" s="18">
        <f>'Variables AMS'!Y660</f>
        <v>9.3002086989081996E-5</v>
      </c>
      <c r="AA56" s="18">
        <f>'Variables AMS'!Z660</f>
        <v>9.3002087005937599E-5</v>
      </c>
      <c r="AB56" s="18">
        <f>'Variables AMS'!AA660</f>
        <v>9.3002086997534693E-5</v>
      </c>
      <c r="AC56" s="18">
        <f>'Variables AMS'!AB660</f>
        <v>9.3002086994954699E-5</v>
      </c>
      <c r="AD56" s="18">
        <f>'Variables AMS'!AC660</f>
        <v>9.3002086999534599E-5</v>
      </c>
      <c r="AE56" s="18">
        <f>'Variables AMS'!AD660</f>
        <v>9.3002086993248503E-5</v>
      </c>
      <c r="AF56" s="18">
        <f>'Variables AMS'!AE660</f>
        <v>9.3002086984455705E-5</v>
      </c>
      <c r="AG56" s="18">
        <f>'Variables AMS'!AF660</f>
        <v>9.3002086986459297E-5</v>
      </c>
      <c r="AH56" s="18">
        <f>'Variables AMS'!AG660</f>
        <v>9.3002087004162706E-5</v>
      </c>
      <c r="AI56" s="18">
        <f>'Variables AMS'!AH660</f>
        <v>9.30020869985557E-5</v>
      </c>
      <c r="AJ56" s="18">
        <f>'Variables AMS'!AI660</f>
        <v>9.3002086996231699E-5</v>
      </c>
      <c r="AK56" s="18">
        <f>'Variables AMS'!AJ660</f>
        <v>9.3002086981258203E-5</v>
      </c>
      <c r="AL56" s="18">
        <f>'Variables AMS'!AK660</f>
        <v>9.3002086993884496E-5</v>
      </c>
      <c r="AM56" s="18">
        <f>'Variables AMS'!AL660</f>
        <v>9.300208699098E-5</v>
      </c>
      <c r="AN56" s="18">
        <f>'Variables AMS'!AM660</f>
        <v>9.3002086998327001E-5</v>
      </c>
      <c r="AO56" s="18">
        <f>'Variables AMS'!AN660</f>
        <v>9.3002087000785999E-5</v>
      </c>
      <c r="AP56" s="18">
        <f>'Variables AMS'!AO660</f>
        <v>9.3002086994875606E-5</v>
      </c>
      <c r="AQ56" s="18">
        <f>'Variables AMS'!AP660</f>
        <v>9.3002086998380005E-5</v>
      </c>
      <c r="AR56" s="18">
        <f>'Variables AMS'!AQ660</f>
        <v>9.3002086996327597E-5</v>
      </c>
      <c r="AS56" s="18">
        <f>'Variables AMS'!AR660</f>
        <v>9.3002086981161994E-5</v>
      </c>
      <c r="AT56" s="18">
        <f>'Variables AMS'!AS660</f>
        <v>9.3002086986821299E-5</v>
      </c>
      <c r="AU56" s="18">
        <f>'Variables AMS'!AT660</f>
        <v>9.3002086986570306E-5</v>
      </c>
      <c r="AV56" s="18">
        <f>'Variables AMS'!AU660</f>
        <v>9.3002086994629601E-5</v>
      </c>
      <c r="AW56" s="18">
        <f>'Variables AMS'!AV660</f>
        <v>9.3002086994596505E-5</v>
      </c>
    </row>
    <row r="57" spans="2:49" x14ac:dyDescent="0.25">
      <c r="B57" t="s">
        <v>1950</v>
      </c>
      <c r="C57" s="18">
        <f>'Variables AMS'!B661</f>
        <v>3.0767725882451902E-4</v>
      </c>
      <c r="D57" s="18">
        <f>'Variables AMS'!C661</f>
        <v>3.0767725882451902E-4</v>
      </c>
      <c r="E57" s="18">
        <f>'Variables AMS'!D661</f>
        <v>3.07681224122636E-4</v>
      </c>
      <c r="F57" s="18">
        <f>'Variables AMS'!E661</f>
        <v>2.5500572261384998E-4</v>
      </c>
      <c r="G57" s="18">
        <f>'Variables AMS'!F661</f>
        <v>2.7515256369608999E-4</v>
      </c>
      <c r="H57" s="18">
        <f>'Variables AMS'!G661</f>
        <v>3.1997015261115103E-4</v>
      </c>
      <c r="I57" s="18">
        <f>'Variables AMS'!H661</f>
        <v>2.6180899370435501E-4</v>
      </c>
      <c r="J57" s="18">
        <f>'Variables AMS'!I661</f>
        <v>3.1190536970860598E-4</v>
      </c>
      <c r="K57" s="18">
        <f>'Variables AMS'!J661</f>
        <v>2.35911274107644E-4</v>
      </c>
      <c r="L57" s="18">
        <f>'Variables AMS'!K661</f>
        <v>2.3398401111600399E-4</v>
      </c>
      <c r="M57" s="18">
        <f>'Variables AMS'!L661</f>
        <v>2.12732282099802E-4</v>
      </c>
      <c r="N57" s="18">
        <f>'Variables AMS'!M661</f>
        <v>1.9457056500048501E-4</v>
      </c>
      <c r="O57" s="18">
        <f>'Variables AMS'!N661</f>
        <v>2.1859279991009599E-4</v>
      </c>
      <c r="P57" s="18">
        <f>'Variables AMS'!O661</f>
        <v>2.06399824015004E-4</v>
      </c>
      <c r="Q57" s="18">
        <f>'Variables AMS'!P661</f>
        <v>2.00538076949504E-4</v>
      </c>
      <c r="R57" s="18">
        <f>'Variables AMS'!Q661</f>
        <v>1.9519671169409899E-4</v>
      </c>
      <c r="S57" s="18">
        <f>'Variables AMS'!R661</f>
        <v>1.9519671166623901E-4</v>
      </c>
      <c r="T57" s="18">
        <f>'Variables AMS'!S661</f>
        <v>1.9519671173541401E-4</v>
      </c>
      <c r="U57" s="18">
        <f>'Variables AMS'!T661</f>
        <v>1.95196711643385E-4</v>
      </c>
      <c r="V57" s="18">
        <f>'Variables AMS'!U661</f>
        <v>1.9519671164990301E-4</v>
      </c>
      <c r="W57" s="18">
        <f>'Variables AMS'!V661</f>
        <v>1.9519671168799599E-4</v>
      </c>
      <c r="X57" s="18">
        <f>'Variables AMS'!W661</f>
        <v>1.9519671173118499E-4</v>
      </c>
      <c r="Y57" s="18">
        <f>'Variables AMS'!X661</f>
        <v>1.9519671171030299E-4</v>
      </c>
      <c r="Z57" s="18">
        <f>'Variables AMS'!Y661</f>
        <v>1.9519671168847301E-4</v>
      </c>
      <c r="AA57" s="18">
        <f>'Variables AMS'!Z661</f>
        <v>1.9519671163027101E-4</v>
      </c>
      <c r="AB57" s="18">
        <f>'Variables AMS'!AA661</f>
        <v>1.9519671161800499E-4</v>
      </c>
      <c r="AC57" s="18">
        <f>'Variables AMS'!AB661</f>
        <v>1.9519671174317399E-4</v>
      </c>
      <c r="AD57" s="18">
        <f>'Variables AMS'!AC661</f>
        <v>1.95196711684403E-4</v>
      </c>
      <c r="AE57" s="18">
        <f>'Variables AMS'!AD661</f>
        <v>1.9519671167243899E-4</v>
      </c>
      <c r="AF57" s="18">
        <f>'Variables AMS'!AE661</f>
        <v>1.9519671166553501E-4</v>
      </c>
      <c r="AG57" s="18">
        <f>'Variables AMS'!AF661</f>
        <v>1.95196711658895E-4</v>
      </c>
      <c r="AH57" s="18">
        <f>'Variables AMS'!AG661</f>
        <v>1.9519671166070901E-4</v>
      </c>
      <c r="AI57" s="18">
        <f>'Variables AMS'!AH661</f>
        <v>1.9519671175078401E-4</v>
      </c>
      <c r="AJ57" s="18">
        <f>'Variables AMS'!AI661</f>
        <v>1.9519671170103501E-4</v>
      </c>
      <c r="AK57" s="18">
        <f>'Variables AMS'!AJ661</f>
        <v>1.9519671170124299E-4</v>
      </c>
      <c r="AL57" s="18">
        <f>'Variables AMS'!AK661</f>
        <v>1.9519671168667801E-4</v>
      </c>
      <c r="AM57" s="18">
        <f>'Variables AMS'!AL661</f>
        <v>1.95196711738717E-4</v>
      </c>
      <c r="AN57" s="18">
        <f>'Variables AMS'!AM661</f>
        <v>1.95196711703198E-4</v>
      </c>
      <c r="AO57" s="18">
        <f>'Variables AMS'!AN661</f>
        <v>1.95196711635131E-4</v>
      </c>
      <c r="AP57" s="18">
        <f>'Variables AMS'!AO661</f>
        <v>1.95196711653535E-4</v>
      </c>
      <c r="AQ57" s="18">
        <f>'Variables AMS'!AP661</f>
        <v>1.9519671171163E-4</v>
      </c>
      <c r="AR57" s="18">
        <f>'Variables AMS'!AQ661</f>
        <v>1.95196711663025E-4</v>
      </c>
      <c r="AS57" s="18">
        <f>'Variables AMS'!AR661</f>
        <v>1.9519671170816101E-4</v>
      </c>
      <c r="AT57" s="18">
        <f>'Variables AMS'!AS661</f>
        <v>1.9519671166984799E-4</v>
      </c>
      <c r="AU57" s="18">
        <f>'Variables AMS'!AT661</f>
        <v>1.9519671169749E-4</v>
      </c>
      <c r="AV57" s="18">
        <f>'Variables AMS'!AU661</f>
        <v>1.9519671170078101E-4</v>
      </c>
      <c r="AW57" s="18">
        <f>'Variables AMS'!AV661</f>
        <v>1.9519671164911501E-4</v>
      </c>
    </row>
    <row r="58" spans="2:49" x14ac:dyDescent="0.25">
      <c r="B58" t="s">
        <v>1951</v>
      </c>
      <c r="C58" s="18">
        <f>'Variables AMS'!B662</f>
        <v>1.21739410862187E-4</v>
      </c>
      <c r="D58" s="18">
        <f>'Variables AMS'!C662</f>
        <v>1.21739410862187E-4</v>
      </c>
      <c r="E58" s="18">
        <f>'Variables AMS'!D662</f>
        <v>1.21739877770365E-4</v>
      </c>
      <c r="F58" s="18">
        <f>'Variables AMS'!E662</f>
        <v>1.18023520911317E-4</v>
      </c>
      <c r="G58" s="18">
        <f>'Variables AMS'!F662</f>
        <v>1.15341983160443E-4</v>
      </c>
      <c r="H58" s="18">
        <f>'Variables AMS'!G662</f>
        <v>1.2542818371467899E-4</v>
      </c>
      <c r="I58" s="18">
        <f>'Variables AMS'!H662</f>
        <v>1.26832016445455E-4</v>
      </c>
      <c r="J58" s="18">
        <f>'Variables AMS'!I662</f>
        <v>1.2007053007034501E-4</v>
      </c>
      <c r="K58" s="18">
        <f>'Variables AMS'!J662</f>
        <v>1.17044965605794E-4</v>
      </c>
      <c r="L58" s="18">
        <f>'Variables AMS'!K662</f>
        <v>1.14003425456053E-4</v>
      </c>
      <c r="M58" s="18">
        <f>'Variables AMS'!L662</f>
        <v>1.13036074670003E-4</v>
      </c>
      <c r="N58" s="18">
        <f>'Variables AMS'!M662</f>
        <v>1.10725066008628E-4</v>
      </c>
      <c r="O58" s="18">
        <f>'Variables AMS'!N662</f>
        <v>1.1501520380911999E-4</v>
      </c>
      <c r="P58" s="18">
        <f>'Variables AMS'!O662</f>
        <v>1.17882039021242E-4</v>
      </c>
      <c r="Q58" s="18">
        <f>'Variables AMS'!P662</f>
        <v>1.11689673424981E-4</v>
      </c>
      <c r="R58" s="18">
        <f>'Variables AMS'!Q662</f>
        <v>1.0968639328946901E-4</v>
      </c>
      <c r="S58" s="18">
        <f>'Variables AMS'!R662</f>
        <v>1.0968639326342599E-4</v>
      </c>
      <c r="T58" s="18">
        <f>'Variables AMS'!S662</f>
        <v>1.0968639326901601E-4</v>
      </c>
      <c r="U58" s="18">
        <f>'Variables AMS'!T662</f>
        <v>1.09686393267973E-4</v>
      </c>
      <c r="V58" s="18">
        <f>'Variables AMS'!U662</f>
        <v>1.09686393295402E-4</v>
      </c>
      <c r="W58" s="18">
        <f>'Variables AMS'!V662</f>
        <v>1.09686393313729E-4</v>
      </c>
      <c r="X58" s="18">
        <f>'Variables AMS'!W662</f>
        <v>1.09686393296118E-4</v>
      </c>
      <c r="Y58" s="18">
        <f>'Variables AMS'!X662</f>
        <v>1.0968639326872E-4</v>
      </c>
      <c r="Z58" s="18">
        <f>'Variables AMS'!Y662</f>
        <v>1.0968639329531E-4</v>
      </c>
      <c r="AA58" s="18">
        <f>'Variables AMS'!Z662</f>
        <v>1.0968639330862299E-4</v>
      </c>
      <c r="AB58" s="18">
        <f>'Variables AMS'!AA662</f>
        <v>1.0968639332334899E-4</v>
      </c>
      <c r="AC58" s="18">
        <f>'Variables AMS'!AB662</f>
        <v>1.09686393257569E-4</v>
      </c>
      <c r="AD58" s="18">
        <f>'Variables AMS'!AC662</f>
        <v>1.09686393293405E-4</v>
      </c>
      <c r="AE58" s="18">
        <f>'Variables AMS'!AD662</f>
        <v>1.09686393299737E-4</v>
      </c>
      <c r="AF58" s="18">
        <f>'Variables AMS'!AE662</f>
        <v>1.0968639328002499E-4</v>
      </c>
      <c r="AG58" s="18">
        <f>'Variables AMS'!AF662</f>
        <v>1.09686393284382E-4</v>
      </c>
      <c r="AH58" s="18">
        <f>'Variables AMS'!AG662</f>
        <v>1.0968639330219599E-4</v>
      </c>
      <c r="AI58" s="18">
        <f>'Variables AMS'!AH662</f>
        <v>1.09686393269335E-4</v>
      </c>
      <c r="AJ58" s="18">
        <f>'Variables AMS'!AI662</f>
        <v>1.0968639329552001E-4</v>
      </c>
      <c r="AK58" s="18">
        <f>'Variables AMS'!AJ662</f>
        <v>1.09686393305142E-4</v>
      </c>
      <c r="AL58" s="18">
        <f>'Variables AMS'!AK662</f>
        <v>1.0968639328617401E-4</v>
      </c>
      <c r="AM58" s="18">
        <f>'Variables AMS'!AL662</f>
        <v>1.09686393290506E-4</v>
      </c>
      <c r="AN58" s="18">
        <f>'Variables AMS'!AM662</f>
        <v>1.09686393314947E-4</v>
      </c>
      <c r="AO58" s="18">
        <f>'Variables AMS'!AN662</f>
        <v>1.0968639329326E-4</v>
      </c>
      <c r="AP58" s="18">
        <f>'Variables AMS'!AO662</f>
        <v>1.09686393311076E-4</v>
      </c>
      <c r="AQ58" s="18">
        <f>'Variables AMS'!AP662</f>
        <v>1.0968639333097201E-4</v>
      </c>
      <c r="AR58" s="18">
        <f>'Variables AMS'!AQ662</f>
        <v>1.09686393260502E-4</v>
      </c>
      <c r="AS58" s="18">
        <f>'Variables AMS'!AR662</f>
        <v>1.0968639327502501E-4</v>
      </c>
      <c r="AT58" s="18">
        <f>'Variables AMS'!AS662</f>
        <v>1.09686393320821E-4</v>
      </c>
      <c r="AU58" s="18">
        <f>'Variables AMS'!AT662</f>
        <v>1.0968639332438E-4</v>
      </c>
      <c r="AV58" s="18">
        <f>'Variables AMS'!AU662</f>
        <v>1.0968639330759901E-4</v>
      </c>
      <c r="AW58" s="18">
        <f>'Variables AMS'!AV662</f>
        <v>1.09686393304761E-4</v>
      </c>
    </row>
    <row r="59" spans="2:49" x14ac:dyDescent="0.25">
      <c r="B59" t="s">
        <v>1952</v>
      </c>
      <c r="C59" s="18">
        <f>'Variables AMS'!B663</f>
        <v>7.4635405408841795E-4</v>
      </c>
      <c r="D59" s="18">
        <f>'Variables AMS'!C663</f>
        <v>7.4635405408841795E-4</v>
      </c>
      <c r="E59" s="18">
        <f>'Variables AMS'!D663</f>
        <v>7.4635394970192295E-4</v>
      </c>
      <c r="F59" s="18">
        <f>'Variables AMS'!E663</f>
        <v>7.4525285032941101E-4</v>
      </c>
      <c r="G59" s="18">
        <f>'Variables AMS'!F663</f>
        <v>7.4069414685730395E-4</v>
      </c>
      <c r="H59" s="18">
        <f>'Variables AMS'!G663</f>
        <v>7.01426635164007E-4</v>
      </c>
      <c r="I59" s="18">
        <f>'Variables AMS'!H663</f>
        <v>7.2974597174135401E-4</v>
      </c>
      <c r="J59" s="18">
        <f>'Variables AMS'!I663</f>
        <v>7.3230617488950799E-4</v>
      </c>
      <c r="K59" s="18">
        <f>'Variables AMS'!J663</f>
        <v>7.1536532552755503E-4</v>
      </c>
      <c r="L59" s="18">
        <f>'Variables AMS'!K663</f>
        <v>6.886732942352E-4</v>
      </c>
      <c r="M59" s="18">
        <f>'Variables AMS'!L663</f>
        <v>6.8217799147656801E-4</v>
      </c>
      <c r="N59" s="18">
        <f>'Variables AMS'!M663</f>
        <v>6.8625836553909002E-4</v>
      </c>
      <c r="O59" s="18">
        <f>'Variables AMS'!N663</f>
        <v>6.9364854801416296E-4</v>
      </c>
      <c r="P59" s="18">
        <f>'Variables AMS'!O663</f>
        <v>6.8640077009443602E-4</v>
      </c>
      <c r="Q59" s="18">
        <f>'Variables AMS'!P663</f>
        <v>6.6117918611155295E-4</v>
      </c>
      <c r="R59" s="18">
        <f>'Variables AMS'!Q663</f>
        <v>6.4057579624636398E-4</v>
      </c>
      <c r="S59" s="18">
        <f>'Variables AMS'!R663</f>
        <v>6.4057579615498796E-4</v>
      </c>
      <c r="T59" s="18">
        <f>'Variables AMS'!S663</f>
        <v>6.4057579645903295E-4</v>
      </c>
      <c r="U59" s="18">
        <f>'Variables AMS'!T663</f>
        <v>6.4057579603693396E-4</v>
      </c>
      <c r="V59" s="18">
        <f>'Variables AMS'!U663</f>
        <v>6.4057579621212997E-4</v>
      </c>
      <c r="W59" s="18">
        <f>'Variables AMS'!V663</f>
        <v>6.4057579660128895E-4</v>
      </c>
      <c r="X59" s="18">
        <f>'Variables AMS'!W663</f>
        <v>6.4057579655167E-4</v>
      </c>
      <c r="Y59" s="18">
        <f>'Variables AMS'!X663</f>
        <v>6.4057579655518899E-4</v>
      </c>
      <c r="Z59" s="18">
        <f>'Variables AMS'!Y663</f>
        <v>6.4057579658385899E-4</v>
      </c>
      <c r="AA59" s="18">
        <f>'Variables AMS'!Z663</f>
        <v>6.40575796305408E-4</v>
      </c>
      <c r="AB59" s="18">
        <f>'Variables AMS'!AA663</f>
        <v>6.4057579613741803E-4</v>
      </c>
      <c r="AC59" s="18">
        <f>'Variables AMS'!AB663</f>
        <v>6.4057579630842501E-4</v>
      </c>
      <c r="AD59" s="18">
        <f>'Variables AMS'!AC663</f>
        <v>6.4057579612795403E-4</v>
      </c>
      <c r="AE59" s="18">
        <f>'Variables AMS'!AD663</f>
        <v>6.4057579622932E-4</v>
      </c>
      <c r="AF59" s="18">
        <f>'Variables AMS'!AE663</f>
        <v>6.4057579623021696E-4</v>
      </c>
      <c r="AG59" s="18">
        <f>'Variables AMS'!AF663</f>
        <v>6.4057579651191003E-4</v>
      </c>
      <c r="AH59" s="18">
        <f>'Variables AMS'!AG663</f>
        <v>6.4057579643219602E-4</v>
      </c>
      <c r="AI59" s="18">
        <f>'Variables AMS'!AH663</f>
        <v>6.40575796297914E-4</v>
      </c>
      <c r="AJ59" s="18">
        <f>'Variables AMS'!AI663</f>
        <v>6.4057579629145205E-4</v>
      </c>
      <c r="AK59" s="18">
        <f>'Variables AMS'!AJ663</f>
        <v>6.4057579640280796E-4</v>
      </c>
      <c r="AL59" s="18">
        <f>'Variables AMS'!AK663</f>
        <v>6.4057579616953796E-4</v>
      </c>
      <c r="AM59" s="18">
        <f>'Variables AMS'!AL663</f>
        <v>6.4057579643831601E-4</v>
      </c>
      <c r="AN59" s="18">
        <f>'Variables AMS'!AM663</f>
        <v>6.4057579646820302E-4</v>
      </c>
      <c r="AO59" s="18">
        <f>'Variables AMS'!AN663</f>
        <v>6.4057579619269099E-4</v>
      </c>
      <c r="AP59" s="18">
        <f>'Variables AMS'!AO663</f>
        <v>6.4057579626884502E-4</v>
      </c>
      <c r="AQ59" s="18">
        <f>'Variables AMS'!AP663</f>
        <v>6.4057579640347095E-4</v>
      </c>
      <c r="AR59" s="18">
        <f>'Variables AMS'!AQ663</f>
        <v>6.4057579647675705E-4</v>
      </c>
      <c r="AS59" s="18">
        <f>'Variables AMS'!AR663</f>
        <v>6.4057579634582305E-4</v>
      </c>
      <c r="AT59" s="18">
        <f>'Variables AMS'!AS663</f>
        <v>6.4057579632917296E-4</v>
      </c>
      <c r="AU59" s="18">
        <f>'Variables AMS'!AT663</f>
        <v>6.4057579619654999E-4</v>
      </c>
      <c r="AV59" s="18">
        <f>'Variables AMS'!AU663</f>
        <v>6.4057579617675896E-4</v>
      </c>
      <c r="AW59" s="18">
        <f>'Variables AMS'!AV663</f>
        <v>6.4057579634107999E-4</v>
      </c>
    </row>
    <row r="60" spans="2:49" x14ac:dyDescent="0.25">
      <c r="B60" t="s">
        <v>1953</v>
      </c>
      <c r="C60" s="18">
        <f>'Variables AMS'!B664</f>
        <v>5.6271931454417005E-4</v>
      </c>
      <c r="D60" s="18">
        <f>'Variables AMS'!C664</f>
        <v>5.6271931454417005E-4</v>
      </c>
      <c r="E60" s="18">
        <f>'Variables AMS'!D664</f>
        <v>5.6271930842021996E-4</v>
      </c>
      <c r="F60" s="18">
        <f>'Variables AMS'!E664</f>
        <v>5.7008907541845498E-4</v>
      </c>
      <c r="G60" s="18">
        <f>'Variables AMS'!F664</f>
        <v>5.6588660773404997E-4</v>
      </c>
      <c r="H60" s="18">
        <f>'Variables AMS'!G664</f>
        <v>5.0517923400323999E-4</v>
      </c>
      <c r="I60" s="18">
        <f>'Variables AMS'!H664</f>
        <v>5.3428635389388699E-4</v>
      </c>
      <c r="J60" s="18">
        <f>'Variables AMS'!I664</f>
        <v>5.3873437671355696E-4</v>
      </c>
      <c r="K60" s="18">
        <f>'Variables AMS'!J664</f>
        <v>5.1995358940864903E-4</v>
      </c>
      <c r="L60" s="18">
        <f>'Variables AMS'!K664</f>
        <v>4.9521792707350797E-4</v>
      </c>
      <c r="M60" s="18">
        <f>'Variables AMS'!L664</f>
        <v>4.9315923278611196E-4</v>
      </c>
      <c r="N60" s="18">
        <f>'Variables AMS'!M664</f>
        <v>4.9974290465009698E-4</v>
      </c>
      <c r="O60" s="18">
        <f>'Variables AMS'!N664</f>
        <v>5.05765205844393E-4</v>
      </c>
      <c r="P60" s="18">
        <f>'Variables AMS'!O664</f>
        <v>5.10938439186753E-4</v>
      </c>
      <c r="Q60" s="18">
        <f>'Variables AMS'!P664</f>
        <v>5.0031887393173398E-4</v>
      </c>
      <c r="R60" s="18">
        <f>'Variables AMS'!Q664</f>
        <v>4.9454928403359899E-4</v>
      </c>
      <c r="S60" s="18">
        <f>'Variables AMS'!R664</f>
        <v>4.9454928401326901E-4</v>
      </c>
      <c r="T60" s="18">
        <f>'Variables AMS'!S664</f>
        <v>4.9454928411227E-4</v>
      </c>
      <c r="U60" s="18">
        <f>'Variables AMS'!T664</f>
        <v>4.9454928401164704E-4</v>
      </c>
      <c r="V60" s="18">
        <f>'Variables AMS'!U664</f>
        <v>4.9454928410519797E-4</v>
      </c>
      <c r="W60" s="18">
        <f>'Variables AMS'!V664</f>
        <v>4.9454928422937598E-4</v>
      </c>
      <c r="X60" s="18">
        <f>'Variables AMS'!W664</f>
        <v>4.9454928400685595E-4</v>
      </c>
      <c r="Y60" s="18">
        <f>'Variables AMS'!X664</f>
        <v>4.94549284156555E-4</v>
      </c>
      <c r="Z60" s="18">
        <f>'Variables AMS'!Y664</f>
        <v>4.9454928414517597E-4</v>
      </c>
      <c r="AA60" s="18">
        <f>'Variables AMS'!Z664</f>
        <v>4.9454928409526603E-4</v>
      </c>
      <c r="AB60" s="18">
        <f>'Variables AMS'!AA664</f>
        <v>4.9454928411512796E-4</v>
      </c>
      <c r="AC60" s="18">
        <f>'Variables AMS'!AB664</f>
        <v>4.9454928412920101E-4</v>
      </c>
      <c r="AD60" s="18">
        <f>'Variables AMS'!AC664</f>
        <v>4.9454928401765699E-4</v>
      </c>
      <c r="AE60" s="18">
        <f>'Variables AMS'!AD664</f>
        <v>4.9454928406208098E-4</v>
      </c>
      <c r="AF60" s="18">
        <f>'Variables AMS'!AE664</f>
        <v>4.94549284082571E-4</v>
      </c>
      <c r="AG60" s="18">
        <f>'Variables AMS'!AF664</f>
        <v>4.9454928408508602E-4</v>
      </c>
      <c r="AH60" s="18">
        <f>'Variables AMS'!AG664</f>
        <v>4.9454928413915399E-4</v>
      </c>
      <c r="AI60" s="18">
        <f>'Variables AMS'!AH664</f>
        <v>4.9454928407441996E-4</v>
      </c>
      <c r="AJ60" s="18">
        <f>'Variables AMS'!AI664</f>
        <v>4.9454928412446804E-4</v>
      </c>
      <c r="AK60" s="18">
        <f>'Variables AMS'!AJ664</f>
        <v>4.9454928412623301E-4</v>
      </c>
      <c r="AL60" s="18">
        <f>'Variables AMS'!AK664</f>
        <v>4.9454928421028795E-4</v>
      </c>
      <c r="AM60" s="18">
        <f>'Variables AMS'!AL664</f>
        <v>4.9454928405566804E-4</v>
      </c>
      <c r="AN60" s="18">
        <f>'Variables AMS'!AM664</f>
        <v>4.9454928421756598E-4</v>
      </c>
      <c r="AO60" s="18">
        <f>'Variables AMS'!AN664</f>
        <v>4.9454928404571495E-4</v>
      </c>
      <c r="AP60" s="18">
        <f>'Variables AMS'!AO664</f>
        <v>4.9454928418121995E-4</v>
      </c>
      <c r="AQ60" s="18">
        <f>'Variables AMS'!AP664</f>
        <v>4.9454928413277996E-4</v>
      </c>
      <c r="AR60" s="18">
        <f>'Variables AMS'!AQ664</f>
        <v>4.9454928414121798E-4</v>
      </c>
      <c r="AS60" s="18">
        <f>'Variables AMS'!AR664</f>
        <v>4.9454928411709297E-4</v>
      </c>
      <c r="AT60" s="18">
        <f>'Variables AMS'!AS664</f>
        <v>4.9454928416912502E-4</v>
      </c>
      <c r="AU60" s="18">
        <f>'Variables AMS'!AT664</f>
        <v>4.94549284045355E-4</v>
      </c>
      <c r="AV60" s="18">
        <f>'Variables AMS'!AU664</f>
        <v>4.9454928411420899E-4</v>
      </c>
      <c r="AW60" s="18">
        <f>'Variables AMS'!AV664</f>
        <v>4.94549284169981E-4</v>
      </c>
    </row>
    <row r="61" spans="2:49" x14ac:dyDescent="0.25">
      <c r="B61" t="s">
        <v>1954</v>
      </c>
      <c r="C61" s="18">
        <f>'Variables AMS'!B665</f>
        <v>3.2157247649550499E-3</v>
      </c>
      <c r="D61" s="18">
        <f>'Variables AMS'!C665</f>
        <v>3.2157247649550499E-3</v>
      </c>
      <c r="E61" s="18">
        <f>'Variables AMS'!D665</f>
        <v>3.2157232254512299E-3</v>
      </c>
      <c r="F61" s="18">
        <f>'Variables AMS'!E665</f>
        <v>3.2766144097206998E-3</v>
      </c>
      <c r="G61" s="18">
        <f>'Variables AMS'!F665</f>
        <v>3.2959793370702902E-3</v>
      </c>
      <c r="H61" s="18">
        <f>'Variables AMS'!G665</f>
        <v>2.9397629971938E-3</v>
      </c>
      <c r="I61" s="18">
        <f>'Variables AMS'!H665</f>
        <v>2.9219087286371601E-3</v>
      </c>
      <c r="J61" s="18">
        <f>'Variables AMS'!I665</f>
        <v>3.0513831423994802E-3</v>
      </c>
      <c r="K61" s="18">
        <f>'Variables AMS'!J665</f>
        <v>3.0463662206473099E-3</v>
      </c>
      <c r="L61" s="18">
        <f>'Variables AMS'!K665</f>
        <v>3.01667867864314E-3</v>
      </c>
      <c r="M61" s="18">
        <f>'Variables AMS'!L665</f>
        <v>2.7871405497457099E-3</v>
      </c>
      <c r="N61" s="18">
        <f>'Variables AMS'!M665</f>
        <v>2.9187102480627098E-3</v>
      </c>
      <c r="O61" s="18">
        <f>'Variables AMS'!N665</f>
        <v>2.9915651938276599E-3</v>
      </c>
      <c r="P61" s="18">
        <f>'Variables AMS'!O665</f>
        <v>3.0602619349360798E-3</v>
      </c>
      <c r="Q61" s="18">
        <f>'Variables AMS'!P665</f>
        <v>3.0439704373124302E-3</v>
      </c>
      <c r="R61" s="18">
        <f>'Variables AMS'!Q665</f>
        <v>3.0013964662620302E-3</v>
      </c>
      <c r="S61" s="18">
        <f>'Variables AMS'!R665</f>
        <v>2.7974206620405601E-3</v>
      </c>
      <c r="T61" s="18">
        <f>'Variables AMS'!S665</f>
        <v>2.6073071145043098E-3</v>
      </c>
      <c r="U61" s="18">
        <f>'Variables AMS'!T665</f>
        <v>2.4301137411757798E-3</v>
      </c>
      <c r="V61" s="18">
        <f>'Variables AMS'!U665</f>
        <v>2.2649624826009702E-3</v>
      </c>
      <c r="W61" s="18">
        <f>'Variables AMS'!V665</f>
        <v>2.0980606492452701E-3</v>
      </c>
      <c r="X61" s="18">
        <f>'Variables AMS'!W665</f>
        <v>1.9434575726610199E-3</v>
      </c>
      <c r="Y61" s="18">
        <f>'Variables AMS'!X665</f>
        <v>1.8002469738371499E-3</v>
      </c>
      <c r="Z61" s="18">
        <f>'Variables AMS'!Y665</f>
        <v>1.6675893590566101E-3</v>
      </c>
      <c r="AA61" s="18">
        <f>'Variables AMS'!Z665</f>
        <v>1.5447070932829599E-3</v>
      </c>
      <c r="AB61" s="18">
        <f>'Variables AMS'!AA665</f>
        <v>1.43087984516816E-3</v>
      </c>
      <c r="AC61" s="18">
        <f>'Variables AMS'!AB665</f>
        <v>1.3254403637441201E-3</v>
      </c>
      <c r="AD61" s="18">
        <f>'Variables AMS'!AC665</f>
        <v>1.2277705662811799E-3</v>
      </c>
      <c r="AE61" s="18">
        <f>'Variables AMS'!AD665</f>
        <v>1.1372979158198E-3</v>
      </c>
      <c r="AF61" s="18">
        <f>'Variables AMS'!AE665</f>
        <v>1.0534920653727201E-3</v>
      </c>
      <c r="AG61" s="18">
        <f>'Variables AMS'!AF665</f>
        <v>9.7586174735523798E-4</v>
      </c>
      <c r="AH61" s="18">
        <f>'Variables AMS'!AG665</f>
        <v>9.0395189604443804E-4</v>
      </c>
      <c r="AI61" s="18">
        <f>'Variables AMS'!AH665</f>
        <v>8.3734097879968096E-4</v>
      </c>
      <c r="AJ61" s="18">
        <f>'Variables AMS'!AI665</f>
        <v>7.7563852471826595E-4</v>
      </c>
      <c r="AK61" s="18">
        <f>'Variables AMS'!AJ665</f>
        <v>7.1848283531410499E-4</v>
      </c>
      <c r="AL61" s="18">
        <f>'Variables AMS'!AK665</f>
        <v>6.6553886629892205E-4</v>
      </c>
      <c r="AM61" s="18">
        <f>'Variables AMS'!AL665</f>
        <v>6.1649626270431405E-4</v>
      </c>
      <c r="AN61" s="18">
        <f>'Variables AMS'!AM665</f>
        <v>5.7106753829099205E-4</v>
      </c>
      <c r="AO61" s="18">
        <f>'Variables AMS'!AN665</f>
        <v>5.2898639153706097E-4</v>
      </c>
      <c r="AP61" s="18">
        <f>'Variables AMS'!AO665</f>
        <v>4.90006143614327E-4</v>
      </c>
      <c r="AQ61" s="18">
        <f>'Variables AMS'!AP665</f>
        <v>4.53898294565595E-4</v>
      </c>
      <c r="AR61" s="18">
        <f>'Variables AMS'!AQ665</f>
        <v>4.2045118090860002E-4</v>
      </c>
      <c r="AS61" s="18">
        <f>'Variables AMS'!AR665</f>
        <v>3.8946873699281901E-4</v>
      </c>
      <c r="AT61" s="18">
        <f>'Variables AMS'!AS665</f>
        <v>3.6076934492343502E-4</v>
      </c>
      <c r="AU61" s="18">
        <f>'Variables AMS'!AT665</f>
        <v>3.3418476979743501E-4</v>
      </c>
      <c r="AV61" s="18">
        <f>'Variables AMS'!AU665</f>
        <v>3.0955917386189298E-4</v>
      </c>
      <c r="AW61" s="18">
        <f>'Variables AMS'!AV665</f>
        <v>2.8674820272277701E-4</v>
      </c>
    </row>
    <row r="62" spans="2:49" x14ac:dyDescent="0.25">
      <c r="B62" t="s">
        <v>1955</v>
      </c>
      <c r="C62" s="18">
        <f>'Variables AMS'!B666</f>
        <v>2.20616109838308E-2</v>
      </c>
      <c r="D62" s="18">
        <f>'Variables AMS'!C666</f>
        <v>2.20616109838308E-2</v>
      </c>
      <c r="E62" s="18">
        <f>'Variables AMS'!D666</f>
        <v>2.2061610892924001E-2</v>
      </c>
      <c r="F62" s="18">
        <f>'Variables AMS'!E666</f>
        <v>2.25260278754718E-2</v>
      </c>
      <c r="G62" s="18">
        <f>'Variables AMS'!F666</f>
        <v>2.2620583542592301E-2</v>
      </c>
      <c r="H62" s="18">
        <f>'Variables AMS'!G666</f>
        <v>2.0161761360025999E-2</v>
      </c>
      <c r="I62" s="18">
        <f>'Variables AMS'!H666</f>
        <v>2.06281443804197E-2</v>
      </c>
      <c r="J62" s="18">
        <f>'Variables AMS'!I666</f>
        <v>2.0874259473651499E-2</v>
      </c>
      <c r="K62" s="18">
        <f>'Variables AMS'!J666</f>
        <v>2.1178955539286001E-2</v>
      </c>
      <c r="L62" s="18">
        <f>'Variables AMS'!K666</f>
        <v>2.04847647377112E-2</v>
      </c>
      <c r="M62" s="18">
        <f>'Variables AMS'!L666</f>
        <v>1.9301078205615701E-2</v>
      </c>
      <c r="N62" s="18">
        <f>'Variables AMS'!M666</f>
        <v>2.0122719147007102E-2</v>
      </c>
      <c r="O62" s="18">
        <f>'Variables AMS'!N666</f>
        <v>2.0147633719446199E-2</v>
      </c>
      <c r="P62" s="18">
        <f>'Variables AMS'!O666</f>
        <v>2.05091467052986E-2</v>
      </c>
      <c r="Q62" s="18">
        <f>'Variables AMS'!P666</f>
        <v>2.0062419061443799E-2</v>
      </c>
      <c r="R62" s="18">
        <f>'Variables AMS'!Q666</f>
        <v>2.0049940757545601E-2</v>
      </c>
      <c r="S62" s="18">
        <f>'Variables AMS'!R666</f>
        <v>1.8687340771563799E-2</v>
      </c>
      <c r="T62" s="18">
        <f>'Variables AMS'!S666</f>
        <v>1.7417343483823799E-2</v>
      </c>
      <c r="U62" s="18">
        <f>'Variables AMS'!T666</f>
        <v>1.6233655600013101E-2</v>
      </c>
      <c r="V62" s="18">
        <f>'Variables AMS'!U666</f>
        <v>1.5130411500467201E-2</v>
      </c>
      <c r="W62" s="18">
        <f>'Variables AMS'!V666</f>
        <v>1.4015473192802099E-2</v>
      </c>
      <c r="X62" s="18">
        <f>'Variables AMS'!W666</f>
        <v>1.2982693096526001E-2</v>
      </c>
      <c r="Y62" s="18">
        <f>'Variables AMS'!X666</f>
        <v>1.20260170853233E-2</v>
      </c>
      <c r="Z62" s="18">
        <f>'Variables AMS'!Y666</f>
        <v>1.11398371524949E-2</v>
      </c>
      <c r="AA62" s="18">
        <f>'Variables AMS'!Z666</f>
        <v>1.03189585446525E-2</v>
      </c>
      <c r="AB62" s="18">
        <f>'Variables AMS'!AA666</f>
        <v>9.5585693031277792E-3</v>
      </c>
      <c r="AC62" s="18">
        <f>'Variables AMS'!AB666</f>
        <v>8.8542120612234397E-3</v>
      </c>
      <c r="AD62" s="18">
        <f>'Variables AMS'!AC666</f>
        <v>8.2017578828738405E-3</v>
      </c>
      <c r="AE62" s="18">
        <f>'Variables AMS'!AD666</f>
        <v>7.5973821182192302E-3</v>
      </c>
      <c r="AF62" s="18">
        <f>'Variables AMS'!AE666</f>
        <v>7.0375419406745101E-3</v>
      </c>
      <c r="AG62" s="18">
        <f>'Variables AMS'!AF666</f>
        <v>6.5189555731592101E-3</v>
      </c>
      <c r="AH62" s="18">
        <f>'Variables AMS'!AG666</f>
        <v>6.0385831011430299E-3</v>
      </c>
      <c r="AI62" s="18">
        <f>'Variables AMS'!AH666</f>
        <v>5.5936085787822503E-3</v>
      </c>
      <c r="AJ62" s="18">
        <f>'Variables AMS'!AI666</f>
        <v>5.1814235965401698E-3</v>
      </c>
      <c r="AK62" s="18">
        <f>'Variables AMS'!AJ666</f>
        <v>4.79961193043652E-3</v>
      </c>
      <c r="AL62" s="18">
        <f>'Variables AMS'!AK666</f>
        <v>4.4459354163202203E-3</v>
      </c>
      <c r="AM62" s="18">
        <f>'Variables AMS'!AL666</f>
        <v>4.1183208198956297E-3</v>
      </c>
      <c r="AN62" s="18">
        <f>'Variables AMS'!AM666</f>
        <v>3.8148476703297801E-3</v>
      </c>
      <c r="AO62" s="18">
        <f>'Variables AMS'!AN666</f>
        <v>3.53373702316972E-3</v>
      </c>
      <c r="AP62" s="18">
        <f>'Variables AMS'!AO666</f>
        <v>3.2733410156378299E-3</v>
      </c>
      <c r="AQ62" s="18">
        <f>'Variables AMS'!AP666</f>
        <v>3.0321332154273702E-3</v>
      </c>
      <c r="AR62" s="18">
        <f>'Variables AMS'!AQ666</f>
        <v>2.80869967204909E-3</v>
      </c>
      <c r="AS62" s="18">
        <f>'Variables AMS'!AR666</f>
        <v>2.6017306252086401E-3</v>
      </c>
      <c r="AT62" s="18">
        <f>'Variables AMS'!AS666</f>
        <v>2.4100128310932298E-3</v>
      </c>
      <c r="AU62" s="18">
        <f>'Variables AMS'!AT666</f>
        <v>2.2324224453286602E-3</v>
      </c>
      <c r="AV62" s="18">
        <f>'Variables AMS'!AU666</f>
        <v>2.06791844095932E-3</v>
      </c>
      <c r="AW62" s="18">
        <f>'Variables AMS'!AV666</f>
        <v>1.9155364992418399E-3</v>
      </c>
    </row>
    <row r="63" spans="2:49" x14ac:dyDescent="0.25">
      <c r="B63" t="s">
        <v>1956</v>
      </c>
      <c r="C63" s="18">
        <f>'Variables AMS'!B667</f>
        <v>3.9784339034096998E-2</v>
      </c>
      <c r="D63" s="18">
        <f>'Variables AMS'!C667</f>
        <v>3.9784339034096998E-2</v>
      </c>
      <c r="E63" s="18">
        <f>'Variables AMS'!D667</f>
        <v>3.9784333208055002E-2</v>
      </c>
      <c r="F63" s="18">
        <f>'Variables AMS'!E667</f>
        <v>4.1401312094432E-2</v>
      </c>
      <c r="G63" s="18">
        <f>'Variables AMS'!F667</f>
        <v>4.1760951740631498E-2</v>
      </c>
      <c r="H63" s="18">
        <f>'Variables AMS'!G667</f>
        <v>4.1957627383840797E-2</v>
      </c>
      <c r="I63" s="18">
        <f>'Variables AMS'!H667</f>
        <v>4.0099995843976902E-2</v>
      </c>
      <c r="J63" s="18">
        <f>'Variables AMS'!I667</f>
        <v>4.0731171454805502E-2</v>
      </c>
      <c r="K63" s="18">
        <f>'Variables AMS'!J667</f>
        <v>4.0681025601013901E-2</v>
      </c>
      <c r="L63" s="18">
        <f>'Variables AMS'!K667</f>
        <v>3.9096958347337299E-2</v>
      </c>
      <c r="M63" s="18">
        <f>'Variables AMS'!L667</f>
        <v>3.6918846146716498E-2</v>
      </c>
      <c r="N63" s="18">
        <f>'Variables AMS'!M667</f>
        <v>3.7036105966239803E-2</v>
      </c>
      <c r="O63" s="18">
        <f>'Variables AMS'!N667</f>
        <v>3.5616505590915101E-2</v>
      </c>
      <c r="P63" s="18">
        <f>'Variables AMS'!O667</f>
        <v>3.4682683871750698E-2</v>
      </c>
      <c r="Q63" s="18">
        <f>'Variables AMS'!P667</f>
        <v>3.34421496885179E-2</v>
      </c>
      <c r="R63" s="18">
        <f>'Variables AMS'!Q667</f>
        <v>3.2557387934510199E-2</v>
      </c>
      <c r="S63" s="18">
        <f>'Variables AMS'!R667</f>
        <v>3.2591889081512802E-2</v>
      </c>
      <c r="T63" s="18">
        <f>'Variables AMS'!S667</f>
        <v>3.2626426807875503E-2</v>
      </c>
      <c r="U63" s="18">
        <f>'Variables AMS'!T667</f>
        <v>3.2661001126180998E-2</v>
      </c>
      <c r="V63" s="18">
        <f>'Variables AMS'!U667</f>
        <v>3.2695612058214099E-2</v>
      </c>
      <c r="W63" s="18">
        <f>'Variables AMS'!V667</f>
        <v>3.2370285271965199E-2</v>
      </c>
      <c r="X63" s="18">
        <f>'Variables AMS'!W667</f>
        <v>3.2048195568376701E-2</v>
      </c>
      <c r="Y63" s="18">
        <f>'Variables AMS'!X667</f>
        <v>3.17293107008043E-2</v>
      </c>
      <c r="Z63" s="18">
        <f>'Variables AMS'!Y667</f>
        <v>3.14135987754183E-2</v>
      </c>
      <c r="AA63" s="18">
        <f>'Variables AMS'!Z667</f>
        <v>3.1101028228979598E-2</v>
      </c>
      <c r="AB63" s="18">
        <f>'Variables AMS'!AA667</f>
        <v>3.07915678429273E-2</v>
      </c>
      <c r="AC63" s="18">
        <f>'Variables AMS'!AB667</f>
        <v>3.0485186619961899E-2</v>
      </c>
      <c r="AD63" s="18">
        <f>'Variables AMS'!AC667</f>
        <v>3.0181853932096599E-2</v>
      </c>
      <c r="AE63" s="18">
        <f>'Variables AMS'!AD667</f>
        <v>2.98815394730956E-2</v>
      </c>
      <c r="AF63" s="18">
        <f>'Variables AMS'!AE667</f>
        <v>2.9584213184080901E-2</v>
      </c>
      <c r="AG63" s="18">
        <f>'Variables AMS'!AF667</f>
        <v>2.9289845360645599E-2</v>
      </c>
      <c r="AH63" s="18">
        <f>'Variables AMS'!AG667</f>
        <v>2.8998406523709001E-2</v>
      </c>
      <c r="AI63" s="18">
        <f>'Variables AMS'!AH667</f>
        <v>2.8709867564295499E-2</v>
      </c>
      <c r="AJ63" s="18">
        <f>'Variables AMS'!AI667</f>
        <v>2.8424199602724701E-2</v>
      </c>
      <c r="AK63" s="18">
        <f>'Variables AMS'!AJ667</f>
        <v>2.81413740895637E-2</v>
      </c>
      <c r="AL63" s="18">
        <f>'Variables AMS'!AK667</f>
        <v>2.7861362734517101E-2</v>
      </c>
      <c r="AM63" s="18">
        <f>'Variables AMS'!AL667</f>
        <v>2.7584137544749199E-2</v>
      </c>
      <c r="AN63" s="18">
        <f>'Variables AMS'!AM667</f>
        <v>2.7309670797465602E-2</v>
      </c>
      <c r="AO63" s="18">
        <f>'Variables AMS'!AN667</f>
        <v>2.7037935022855699E-2</v>
      </c>
      <c r="AP63" s="18">
        <f>'Variables AMS'!AO667</f>
        <v>2.6768903090687399E-2</v>
      </c>
      <c r="AQ63" s="18">
        <f>'Variables AMS'!AP667</f>
        <v>2.65025480573635E-2</v>
      </c>
      <c r="AR63" s="18">
        <f>'Variables AMS'!AQ667</f>
        <v>2.6238843287165799E-2</v>
      </c>
      <c r="AS63" s="18">
        <f>'Variables AMS'!AR667</f>
        <v>2.5977762434572199E-2</v>
      </c>
      <c r="AT63" s="18">
        <f>'Variables AMS'!AS667</f>
        <v>2.57192793768093E-2</v>
      </c>
      <c r="AU63" s="18">
        <f>'Variables AMS'!AT667</f>
        <v>2.5463368279746199E-2</v>
      </c>
      <c r="AV63" s="18">
        <f>'Variables AMS'!AU667</f>
        <v>2.5210003531694801E-2</v>
      </c>
      <c r="AW63" s="18">
        <f>'Variables AMS'!AV667</f>
        <v>2.4959159803426799E-2</v>
      </c>
    </row>
    <row r="64" spans="2:49" x14ac:dyDescent="0.25">
      <c r="B64" t="s">
        <v>1957</v>
      </c>
      <c r="C64" s="18">
        <f>'Variables AMS'!B668</f>
        <v>6.1635598316295802E-3</v>
      </c>
      <c r="D64" s="18">
        <f>'Variables AMS'!C668</f>
        <v>6.1635598316295802E-3</v>
      </c>
      <c r="E64" s="18">
        <f>'Variables AMS'!D668</f>
        <v>6.16355971766117E-3</v>
      </c>
      <c r="F64" s="18">
        <f>'Variables AMS'!E668</f>
        <v>6.3614047446007901E-3</v>
      </c>
      <c r="G64" s="18">
        <f>'Variables AMS'!F668</f>
        <v>6.6999677228007102E-3</v>
      </c>
      <c r="H64" s="18">
        <f>'Variables AMS'!G668</f>
        <v>6.9014054903888998E-3</v>
      </c>
      <c r="I64" s="18">
        <f>'Variables AMS'!H668</f>
        <v>6.9085046535217699E-3</v>
      </c>
      <c r="J64" s="18">
        <f>'Variables AMS'!I668</f>
        <v>6.3784753878973798E-3</v>
      </c>
      <c r="K64" s="18">
        <f>'Variables AMS'!J668</f>
        <v>6.8319801724339799E-3</v>
      </c>
      <c r="L64" s="18">
        <f>'Variables AMS'!K668</f>
        <v>6.7990709313158698E-3</v>
      </c>
      <c r="M64" s="18">
        <f>'Variables AMS'!L668</f>
        <v>6.4654481061044902E-3</v>
      </c>
      <c r="N64" s="18">
        <f>'Variables AMS'!M668</f>
        <v>6.8344376152892402E-3</v>
      </c>
      <c r="O64" s="18">
        <f>'Variables AMS'!N668</f>
        <v>6.5986661651258301E-3</v>
      </c>
      <c r="P64" s="18">
        <f>'Variables AMS'!O668</f>
        <v>6.5666649282729098E-3</v>
      </c>
      <c r="Q64" s="18">
        <f>'Variables AMS'!P668</f>
        <v>6.3512072922880204E-3</v>
      </c>
      <c r="R64" s="18">
        <f>'Variables AMS'!Q668</f>
        <v>6.2590250483925804E-3</v>
      </c>
      <c r="S64" s="18">
        <f>'Variables AMS'!R668</f>
        <v>5.8336598280339198E-3</v>
      </c>
      <c r="T64" s="18">
        <f>'Variables AMS'!S668</f>
        <v>5.4372025560084697E-3</v>
      </c>
      <c r="U64" s="18">
        <f>'Variables AMS'!T668</f>
        <v>5.0676886401815301E-3</v>
      </c>
      <c r="V64" s="18">
        <f>'Variables AMS'!U668</f>
        <v>4.7232870004817696E-3</v>
      </c>
      <c r="W64" s="18">
        <f>'Variables AMS'!V668</f>
        <v>4.3752347628021196E-3</v>
      </c>
      <c r="X64" s="18">
        <f>'Variables AMS'!W668</f>
        <v>4.0528299946246604E-3</v>
      </c>
      <c r="Y64" s="18">
        <f>'Variables AMS'!X668</f>
        <v>3.7541827700457598E-3</v>
      </c>
      <c r="Z64" s="18">
        <f>'Variables AMS'!Y668</f>
        <v>3.4775424322089099E-3</v>
      </c>
      <c r="AA64" s="18">
        <f>'Variables AMS'!Z668</f>
        <v>3.2212873232757501E-3</v>
      </c>
      <c r="AB64" s="18">
        <f>'Variables AMS'!AA668</f>
        <v>2.98391528478397E-3</v>
      </c>
      <c r="AC64" s="18">
        <f>'Variables AMS'!AB668</f>
        <v>2.7640348512490199E-3</v>
      </c>
      <c r="AD64" s="18">
        <f>'Variables AMS'!AC668</f>
        <v>2.5603570917744302E-3</v>
      </c>
      <c r="AE64" s="18">
        <f>'Variables AMS'!AD668</f>
        <v>2.3716880542565401E-3</v>
      </c>
      <c r="AF64" s="18">
        <f>'Variables AMS'!AE668</f>
        <v>2.1969217659890102E-3</v>
      </c>
      <c r="AG64" s="18">
        <f>'Variables AMS'!AF668</f>
        <v>2.0350337550011201E-3</v>
      </c>
      <c r="AH64" s="18">
        <f>'Variables AMS'!AG668</f>
        <v>1.88507503925722E-3</v>
      </c>
      <c r="AI64" s="18">
        <f>'Variables AMS'!AH668</f>
        <v>1.7461665659135E-3</v>
      </c>
      <c r="AJ64" s="18">
        <f>'Variables AMS'!AI668</f>
        <v>1.61749405872706E-3</v>
      </c>
      <c r="AK64" s="18">
        <f>'Variables AMS'!AJ668</f>
        <v>1.4983032435743799E-3</v>
      </c>
      <c r="AL64" s="18">
        <f>'Variables AMS'!AK668</f>
        <v>1.3878954294154601E-3</v>
      </c>
      <c r="AM64" s="18">
        <f>'Variables AMS'!AL668</f>
        <v>1.28562340773352E-3</v>
      </c>
      <c r="AN64" s="18">
        <f>'Variables AMS'!AM668</f>
        <v>1.1908876648899899E-3</v>
      </c>
      <c r="AO64" s="18">
        <f>'Variables AMS'!AN668</f>
        <v>1.1031328621082001E-3</v>
      </c>
      <c r="AP64" s="18">
        <f>'Variables AMS'!AO668</f>
        <v>1.02184458524493E-3</v>
      </c>
      <c r="AQ64" s="18">
        <f>'Variables AMS'!AP668</f>
        <v>9.4654632483589401E-4</v>
      </c>
      <c r="AR64" s="18">
        <f>'Variables AMS'!AQ668</f>
        <v>8.7679668514803997E-4</v>
      </c>
      <c r="AS64" s="18">
        <f>'Variables AMS'!AR668</f>
        <v>8.1218679629832405E-4</v>
      </c>
      <c r="AT64" s="18">
        <f>'Variables AMS'!AS668</f>
        <v>7.5233791731153397E-4</v>
      </c>
      <c r="AU64" s="18">
        <f>'Variables AMS'!AT668</f>
        <v>6.96899216303922E-4</v>
      </c>
      <c r="AV64" s="18">
        <f>'Variables AMS'!AU668</f>
        <v>6.4554571347622295E-4</v>
      </c>
      <c r="AW64" s="18">
        <f>'Variables AMS'!AV668</f>
        <v>5.9797637654298403E-4</v>
      </c>
    </row>
    <row r="65" spans="2:49" x14ac:dyDescent="0.25">
      <c r="B65" t="s">
        <v>1958</v>
      </c>
      <c r="C65" s="18">
        <f>'Variables AMS'!B669</f>
        <v>7.5429386881402504E-3</v>
      </c>
      <c r="D65" s="18">
        <f>'Variables AMS'!C669</f>
        <v>7.5429386881402504E-3</v>
      </c>
      <c r="E65" s="18">
        <f>'Variables AMS'!D669</f>
        <v>7.5429386458527401E-3</v>
      </c>
      <c r="F65" s="18">
        <f>'Variables AMS'!E669</f>
        <v>7.7651087210968799E-3</v>
      </c>
      <c r="G65" s="18">
        <f>'Variables AMS'!F669</f>
        <v>8.1739137516566602E-3</v>
      </c>
      <c r="H65" s="18">
        <f>'Variables AMS'!G669</f>
        <v>8.4371669003526703E-3</v>
      </c>
      <c r="I65" s="18">
        <f>'Variables AMS'!H669</f>
        <v>8.4302784196749608E-3</v>
      </c>
      <c r="J65" s="18">
        <f>'Variables AMS'!I669</f>
        <v>7.7185383131085803E-3</v>
      </c>
      <c r="K65" s="18">
        <f>'Variables AMS'!J669</f>
        <v>8.3371963532126309E-3</v>
      </c>
      <c r="L65" s="18">
        <f>'Variables AMS'!K669</f>
        <v>8.3216997146650703E-3</v>
      </c>
      <c r="M65" s="18">
        <f>'Variables AMS'!L669</f>
        <v>7.9124776071890293E-3</v>
      </c>
      <c r="N65" s="18">
        <f>'Variables AMS'!M669</f>
        <v>8.4026315431650501E-3</v>
      </c>
      <c r="O65" s="18">
        <f>'Variables AMS'!N669</f>
        <v>8.0889587061384292E-3</v>
      </c>
      <c r="P65" s="18">
        <f>'Variables AMS'!O669</f>
        <v>8.0369708761605894E-3</v>
      </c>
      <c r="Q65" s="18">
        <f>'Variables AMS'!P669</f>
        <v>7.7893050713138696E-3</v>
      </c>
      <c r="R65" s="18">
        <f>'Variables AMS'!Q669</f>
        <v>7.6578862403149798E-3</v>
      </c>
      <c r="S65" s="18">
        <f>'Variables AMS'!R669</f>
        <v>7.1374539979570098E-3</v>
      </c>
      <c r="T65" s="18">
        <f>'Variables AMS'!S669</f>
        <v>6.6523904834638299E-3</v>
      </c>
      <c r="U65" s="18">
        <f>'Variables AMS'!T669</f>
        <v>6.2002920306872596E-3</v>
      </c>
      <c r="V65" s="18">
        <f>'Variables AMS'!U669</f>
        <v>5.7789183265206196E-3</v>
      </c>
      <c r="W65" s="18">
        <f>'Variables AMS'!V669</f>
        <v>5.3530781304817702E-3</v>
      </c>
      <c r="X65" s="18">
        <f>'Variables AMS'!W669</f>
        <v>4.9586174859377304E-3</v>
      </c>
      <c r="Y65" s="18">
        <f>'Variables AMS'!X669</f>
        <v>4.5932240848892596E-3</v>
      </c>
      <c r="Z65" s="18">
        <f>'Variables AMS'!Y669</f>
        <v>4.2547559949868002E-3</v>
      </c>
      <c r="AA65" s="18">
        <f>'Variables AMS'!Z669</f>
        <v>3.9412291348388598E-3</v>
      </c>
      <c r="AB65" s="18">
        <f>'Variables AMS'!AA669</f>
        <v>3.6508056185913201E-3</v>
      </c>
      <c r="AC65" s="18">
        <f>'Variables AMS'!AB669</f>
        <v>3.3817829942927998E-3</v>
      </c>
      <c r="AD65" s="18">
        <f>'Variables AMS'!AC669</f>
        <v>3.1325842601614201E-3</v>
      </c>
      <c r="AE65" s="18">
        <f>'Variables AMS'!AD669</f>
        <v>2.9017486233651598E-3</v>
      </c>
      <c r="AF65" s="18">
        <f>'Variables AMS'!AE669</f>
        <v>2.6879229334821702E-3</v>
      </c>
      <c r="AG65" s="18">
        <f>'Variables AMS'!AF669</f>
        <v>2.48985375142077E-3</v>
      </c>
      <c r="AH65" s="18">
        <f>'Variables AMS'!AG669</f>
        <v>2.3063800029350101E-3</v>
      </c>
      <c r="AI65" s="18">
        <f>'Variables AMS'!AH669</f>
        <v>2.1364261718420799E-3</v>
      </c>
      <c r="AJ65" s="18">
        <f>'Variables AMS'!AI669</f>
        <v>1.9789959945719399E-3</v>
      </c>
      <c r="AK65" s="18">
        <f>'Variables AMS'!AJ669</f>
        <v>1.83316662101906E-3</v>
      </c>
      <c r="AL65" s="18">
        <f>'Variables AMS'!AK669</f>
        <v>1.6980832052842501E-3</v>
      </c>
      <c r="AM65" s="18">
        <f>'Variables AMS'!AL669</f>
        <v>1.5729538917682499E-3</v>
      </c>
      <c r="AN65" s="18">
        <f>'Variables AMS'!AM669</f>
        <v>1.45704517726591E-3</v>
      </c>
      <c r="AO65" s="18">
        <f>'Variables AMS'!AN669</f>
        <v>1.34967760999848E-3</v>
      </c>
      <c r="AP65" s="18">
        <f>'Variables AMS'!AO669</f>
        <v>1.2502218049913901E-3</v>
      </c>
      <c r="AQ65" s="18">
        <f>'Variables AMS'!AP669</f>
        <v>1.15809475510454E-3</v>
      </c>
      <c r="AR65" s="18">
        <f>'Variables AMS'!AQ669</f>
        <v>1.07275641506729E-3</v>
      </c>
      <c r="AS65" s="18">
        <f>'Variables AMS'!AR669</f>
        <v>9.9370653542447994E-4</v>
      </c>
      <c r="AT65" s="18">
        <f>'Variables AMS'!AS669</f>
        <v>9.2048172718323595E-4</v>
      </c>
      <c r="AU65" s="18">
        <f>'Variables AMS'!AT669</f>
        <v>8.5265275020061004E-4</v>
      </c>
      <c r="AV65" s="18">
        <f>'Variables AMS'!AU669</f>
        <v>7.8982199333978099E-4</v>
      </c>
      <c r="AW65" s="18">
        <f>'Variables AMS'!AV669</f>
        <v>7.3162114439691099E-4</v>
      </c>
    </row>
    <row r="66" spans="2:49" x14ac:dyDescent="0.25">
      <c r="B66" t="s">
        <v>1959</v>
      </c>
      <c r="C66" s="18">
        <f>'Variables AMS'!B670</f>
        <v>1.39696717906107E-2</v>
      </c>
      <c r="D66" s="18">
        <f>'Variables AMS'!C670</f>
        <v>1.39696717906107E-2</v>
      </c>
      <c r="E66" s="18">
        <f>'Variables AMS'!D670</f>
        <v>1.3969671718063599E-2</v>
      </c>
      <c r="F66" s="18">
        <f>'Variables AMS'!E670</f>
        <v>1.4351529867962299E-2</v>
      </c>
      <c r="G66" s="18">
        <f>'Variables AMS'!F670</f>
        <v>1.46401559249709E-2</v>
      </c>
      <c r="H66" s="18">
        <f>'Variables AMS'!G670</f>
        <v>1.44402965087384E-2</v>
      </c>
      <c r="I66" s="18">
        <f>'Variables AMS'!H670</f>
        <v>1.40619696211324E-2</v>
      </c>
      <c r="J66" s="18">
        <f>'Variables AMS'!I670</f>
        <v>1.48419923057356E-2</v>
      </c>
      <c r="K66" s="18">
        <f>'Variables AMS'!J670</f>
        <v>1.5536984025295599E-2</v>
      </c>
      <c r="L66" s="18">
        <f>'Variables AMS'!K670</f>
        <v>1.4878829348152701E-2</v>
      </c>
      <c r="M66" s="18">
        <f>'Variables AMS'!L670</f>
        <v>1.44024085327261E-2</v>
      </c>
      <c r="N66" s="18">
        <f>'Variables AMS'!M670</f>
        <v>1.48707605522735E-2</v>
      </c>
      <c r="O66" s="18">
        <f>'Variables AMS'!N670</f>
        <v>1.4965393186209E-2</v>
      </c>
      <c r="P66" s="18">
        <f>'Variables AMS'!O670</f>
        <v>1.55009476205647E-2</v>
      </c>
      <c r="Q66" s="18">
        <f>'Variables AMS'!P670</f>
        <v>1.5185830529432899E-2</v>
      </c>
      <c r="R66" s="18">
        <f>'Variables AMS'!Q670</f>
        <v>1.5276187217374001E-2</v>
      </c>
      <c r="S66" s="18">
        <f>'Variables AMS'!R670</f>
        <v>1.42380129532379E-2</v>
      </c>
      <c r="T66" s="18">
        <f>'Variables AMS'!S670</f>
        <v>1.3270393322401E-2</v>
      </c>
      <c r="U66" s="18">
        <f>'Variables AMS'!T670</f>
        <v>1.2368533410128699E-2</v>
      </c>
      <c r="V66" s="18">
        <f>'Variables AMS'!U670</f>
        <v>1.15279641736728E-2</v>
      </c>
      <c r="W66" s="18">
        <f>'Variables AMS'!V670</f>
        <v>1.06784850429578E-2</v>
      </c>
      <c r="X66" s="18">
        <f>'Variables AMS'!W670</f>
        <v>9.8916028128392796E-3</v>
      </c>
      <c r="Y66" s="18">
        <f>'Variables AMS'!X670</f>
        <v>9.1627048016579594E-3</v>
      </c>
      <c r="Z66" s="18">
        <f>'Variables AMS'!Y670</f>
        <v>8.4875182399040492E-3</v>
      </c>
      <c r="AA66" s="18">
        <f>'Variables AMS'!Z670</f>
        <v>7.8620852038287798E-3</v>
      </c>
      <c r="AB66" s="18">
        <f>'Variables AMS'!AA670</f>
        <v>7.2827394352083701E-3</v>
      </c>
      <c r="AC66" s="18">
        <f>'Variables AMS'!AB670</f>
        <v>6.7460848214606498E-3</v>
      </c>
      <c r="AD66" s="18">
        <f>'Variables AMS'!AC670</f>
        <v>6.2489755165317101E-3</v>
      </c>
      <c r="AE66" s="18">
        <f>'Variables AMS'!AD670</f>
        <v>5.7884974800665404E-3</v>
      </c>
      <c r="AF66" s="18">
        <f>'Variables AMS'!AE670</f>
        <v>5.3619514119600297E-3</v>
      </c>
      <c r="AG66" s="18">
        <f>'Variables AMS'!AF670</f>
        <v>4.9668369121677498E-3</v>
      </c>
      <c r="AH66" s="18">
        <f>'Variables AMS'!AG670</f>
        <v>4.6008378306208004E-3</v>
      </c>
      <c r="AI66" s="18">
        <f>'Variables AMS'!AH670</f>
        <v>4.2618086962615404E-3</v>
      </c>
      <c r="AJ66" s="18">
        <f>'Variables AMS'!AI670</f>
        <v>3.9477621313774502E-3</v>
      </c>
      <c r="AK66" s="18">
        <f>'Variables AMS'!AJ670</f>
        <v>3.65685720823138E-3</v>
      </c>
      <c r="AL66" s="18">
        <f>'Variables AMS'!AK670</f>
        <v>3.38738865034926E-3</v>
      </c>
      <c r="AM66" s="18">
        <f>'Variables AMS'!AL670</f>
        <v>3.1377768454285701E-3</v>
      </c>
      <c r="AN66" s="18">
        <f>'Variables AMS'!AM670</f>
        <v>2.90655857415622E-3</v>
      </c>
      <c r="AO66" s="18">
        <f>'Variables AMS'!AN670</f>
        <v>2.6923784455068198E-3</v>
      </c>
      <c r="AP66" s="18">
        <f>'Variables AMS'!AO670</f>
        <v>2.4939809432415702E-3</v>
      </c>
      <c r="AQ66" s="18">
        <f>'Variables AMS'!AP670</f>
        <v>2.31020306830993E-3</v>
      </c>
      <c r="AR66" s="18">
        <f>'Variables AMS'!AQ670</f>
        <v>2.1399675204821899E-3</v>
      </c>
      <c r="AS66" s="18">
        <f>'Variables AMS'!AR670</f>
        <v>1.98227638656052E-3</v>
      </c>
      <c r="AT66" s="18">
        <f>'Variables AMS'!AS670</f>
        <v>1.8362052857815801E-3</v>
      </c>
      <c r="AU66" s="18">
        <f>'Variables AMS'!AT670</f>
        <v>1.70089795420721E-3</v>
      </c>
      <c r="AV66" s="18">
        <f>'Variables AMS'!AU670</f>
        <v>1.5755612258168199E-3</v>
      </c>
      <c r="AW66" s="18">
        <f>'Variables AMS'!AV670</f>
        <v>1.4594603816444401E-3</v>
      </c>
    </row>
    <row r="67" spans="2:49" x14ac:dyDescent="0.25">
      <c r="B67" t="s">
        <v>1960</v>
      </c>
      <c r="C67" s="18">
        <f>'Variables AMS'!B671</f>
        <v>2.30962343096234E-2</v>
      </c>
      <c r="D67" s="18">
        <f>'Variables AMS'!C671</f>
        <v>2.30962343096234E-2</v>
      </c>
      <c r="E67" s="18">
        <f>'Variables AMS'!D671</f>
        <v>2.3096233903748101E-2</v>
      </c>
      <c r="F67" s="18">
        <f>'Variables AMS'!E671</f>
        <v>2.3831996772477899E-2</v>
      </c>
      <c r="G67" s="18">
        <f>'Variables AMS'!F671</f>
        <v>2.3307916588175999E-2</v>
      </c>
      <c r="H67" s="18">
        <f>'Variables AMS'!G671</f>
        <v>2.2276643607374601E-2</v>
      </c>
      <c r="I67" s="18">
        <f>'Variables AMS'!H671</f>
        <v>2.2078830247075899E-2</v>
      </c>
      <c r="J67" s="18">
        <f>'Variables AMS'!I671</f>
        <v>2.24065211726278E-2</v>
      </c>
      <c r="K67" s="18">
        <f>'Variables AMS'!J671</f>
        <v>2.28854275464585E-2</v>
      </c>
      <c r="L67" s="18">
        <f>'Variables AMS'!K671</f>
        <v>2.2005885326822301E-2</v>
      </c>
      <c r="M67" s="18">
        <f>'Variables AMS'!L671</f>
        <v>2.1231407836968499E-2</v>
      </c>
      <c r="N67" s="18">
        <f>'Variables AMS'!M671</f>
        <v>2.1670345679502E-2</v>
      </c>
      <c r="O67" s="18">
        <f>'Variables AMS'!N671</f>
        <v>2.1191149696273299E-2</v>
      </c>
      <c r="P67" s="18">
        <f>'Variables AMS'!O671</f>
        <v>2.1501616633097902E-2</v>
      </c>
      <c r="Q67" s="18">
        <f>'Variables AMS'!P671</f>
        <v>2.09614393098497E-2</v>
      </c>
      <c r="R67" s="18">
        <f>'Variables AMS'!Q671</f>
        <v>2.0349120824943601E-2</v>
      </c>
      <c r="S67" s="18">
        <f>'Variables AMS'!R671</f>
        <v>2.0433991326927699E-2</v>
      </c>
      <c r="T67" s="18">
        <f>'Variables AMS'!S671</f>
        <v>2.0519215794877602E-2</v>
      </c>
      <c r="U67" s="18">
        <f>'Variables AMS'!T671</f>
        <v>2.0604795712071699E-2</v>
      </c>
      <c r="V67" s="18">
        <f>'Variables AMS'!U671</f>
        <v>2.06907325592737E-2</v>
      </c>
      <c r="W67" s="18">
        <f>'Variables AMS'!V671</f>
        <v>2.0523771294084399E-2</v>
      </c>
      <c r="X67" s="18">
        <f>'Variables AMS'!W671</f>
        <v>2.0358157283518599E-2</v>
      </c>
      <c r="Y67" s="18">
        <f>'Variables AMS'!X671</f>
        <v>2.0193879688748799E-2</v>
      </c>
      <c r="Z67" s="18">
        <f>'Variables AMS'!Y671</f>
        <v>2.0030927701721098E-2</v>
      </c>
      <c r="AA67" s="18">
        <f>'Variables AMS'!Z671</f>
        <v>1.9869290639550501E-2</v>
      </c>
      <c r="AB67" s="18">
        <f>'Variables AMS'!AA671</f>
        <v>1.9708957891875298E-2</v>
      </c>
      <c r="AC67" s="18">
        <f>'Variables AMS'!AB671</f>
        <v>1.95499189262506E-2</v>
      </c>
      <c r="AD67" s="18">
        <f>'Variables AMS'!AC671</f>
        <v>1.9392163314924299E-2</v>
      </c>
      <c r="AE67" s="18">
        <f>'Variables AMS'!AD671</f>
        <v>1.9235680678930198E-2</v>
      </c>
      <c r="AF67" s="18">
        <f>'Variables AMS'!AE671</f>
        <v>1.90804607656784E-2</v>
      </c>
      <c r="AG67" s="18">
        <f>'Variables AMS'!AF671</f>
        <v>1.8926493375737999E-2</v>
      </c>
      <c r="AH67" s="18">
        <f>'Variables AMS'!AG671</f>
        <v>1.8773768406583201E-2</v>
      </c>
      <c r="AI67" s="18">
        <f>'Variables AMS'!AH671</f>
        <v>1.86222758305793E-2</v>
      </c>
      <c r="AJ67" s="18">
        <f>'Variables AMS'!AI671</f>
        <v>1.84720057099543E-2</v>
      </c>
      <c r="AK67" s="18">
        <f>'Variables AMS'!AJ671</f>
        <v>1.8322948183194701E-2</v>
      </c>
      <c r="AL67" s="18">
        <f>'Variables AMS'!AK671</f>
        <v>1.8175093446405499E-2</v>
      </c>
      <c r="AM67" s="18">
        <f>'Variables AMS'!AL671</f>
        <v>1.8028431798552701E-2</v>
      </c>
      <c r="AN67" s="18">
        <f>'Variables AMS'!AM671</f>
        <v>1.78829536377926E-2</v>
      </c>
      <c r="AO67" s="18">
        <f>'Variables AMS'!AN671</f>
        <v>1.7738649386831801E-2</v>
      </c>
      <c r="AP67" s="18">
        <f>'Variables AMS'!AO671</f>
        <v>1.7595509569870799E-2</v>
      </c>
      <c r="AQ67" s="18">
        <f>'Variables AMS'!AP671</f>
        <v>1.74535248187331E-2</v>
      </c>
      <c r="AR67" s="18">
        <f>'Variables AMS'!AQ671</f>
        <v>1.7312685777018999E-2</v>
      </c>
      <c r="AS67" s="18">
        <f>'Variables AMS'!AR671</f>
        <v>1.71729832342058E-2</v>
      </c>
      <c r="AT67" s="18">
        <f>'Variables AMS'!AS671</f>
        <v>1.7034407993562501E-2</v>
      </c>
      <c r="AU67" s="18">
        <f>'Variables AMS'!AT671</f>
        <v>1.6896950982238999E-2</v>
      </c>
      <c r="AV67" s="18">
        <f>'Variables AMS'!AU671</f>
        <v>1.6760603147523E-2</v>
      </c>
      <c r="AW67" s="18">
        <f>'Variables AMS'!AV671</f>
        <v>1.6625355558974601E-2</v>
      </c>
    </row>
    <row r="68" spans="2:49" x14ac:dyDescent="0.25">
      <c r="B68" t="s">
        <v>1961</v>
      </c>
      <c r="C68" s="18">
        <f>'Variables AMS'!B672</f>
        <v>1.34089736977823E-2</v>
      </c>
      <c r="D68" s="18">
        <f>'Variables AMS'!C672</f>
        <v>1.34089736977823E-2</v>
      </c>
      <c r="E68" s="18">
        <f>'Variables AMS'!D672</f>
        <v>1.3408973876430299E-2</v>
      </c>
      <c r="F68" s="18">
        <f>'Variables AMS'!E672</f>
        <v>1.38107542132538E-2</v>
      </c>
      <c r="G68" s="18">
        <f>'Variables AMS'!F672</f>
        <v>1.3486370927062299E-2</v>
      </c>
      <c r="H68" s="18">
        <f>'Variables AMS'!G672</f>
        <v>1.27820425822493E-2</v>
      </c>
      <c r="I68" s="18">
        <f>'Variables AMS'!H672</f>
        <v>1.2652109924251099E-2</v>
      </c>
      <c r="J68" s="18">
        <f>'Variables AMS'!I672</f>
        <v>1.2783844675579199E-2</v>
      </c>
      <c r="K68" s="18">
        <f>'Variables AMS'!J672</f>
        <v>1.28883877006408E-2</v>
      </c>
      <c r="L68" s="18">
        <f>'Variables AMS'!K672</f>
        <v>1.23041007509562E-2</v>
      </c>
      <c r="M68" s="18">
        <f>'Variables AMS'!L672</f>
        <v>1.1765864693740601E-2</v>
      </c>
      <c r="N68" s="18">
        <f>'Variables AMS'!M672</f>
        <v>1.19086104725227E-2</v>
      </c>
      <c r="O68" s="18">
        <f>'Variables AMS'!N672</f>
        <v>1.1643438459062299E-2</v>
      </c>
      <c r="P68" s="18">
        <f>'Variables AMS'!O672</f>
        <v>1.1699988762939199E-2</v>
      </c>
      <c r="Q68" s="18">
        <f>'Variables AMS'!P672</f>
        <v>1.12960159887641E-2</v>
      </c>
      <c r="R68" s="18">
        <f>'Variables AMS'!Q672</f>
        <v>1.0776528401557701E-2</v>
      </c>
      <c r="S68" s="18">
        <f>'Variables AMS'!R672</f>
        <v>1.00441522994144E-2</v>
      </c>
      <c r="T68" s="18">
        <f>'Variables AMS'!S672</f>
        <v>9.3615486961131505E-3</v>
      </c>
      <c r="U68" s="18">
        <f>'Variables AMS'!T672</f>
        <v>8.7253350394156503E-3</v>
      </c>
      <c r="V68" s="18">
        <f>'Variables AMS'!U672</f>
        <v>8.1323586549642002E-3</v>
      </c>
      <c r="W68" s="18">
        <f>'Variables AMS'!V672</f>
        <v>8.0667356022874302E-3</v>
      </c>
      <c r="X68" s="18">
        <f>'Variables AMS'!W672</f>
        <v>8.0016420895947099E-3</v>
      </c>
      <c r="Y68" s="18">
        <f>'Variables AMS'!X672</f>
        <v>7.9370738448033898E-3</v>
      </c>
      <c r="Z68" s="18">
        <f>'Variables AMS'!Y672</f>
        <v>7.8730266224428195E-3</v>
      </c>
      <c r="AA68" s="18">
        <f>'Variables AMS'!Z672</f>
        <v>7.80949621788927E-3</v>
      </c>
      <c r="AB68" s="18">
        <f>'Variables AMS'!AA672</f>
        <v>7.7464784672949096E-3</v>
      </c>
      <c r="AC68" s="18">
        <f>'Variables AMS'!AB672</f>
        <v>7.6839692293157501E-3</v>
      </c>
      <c r="AD68" s="18">
        <f>'Variables AMS'!AC672</f>
        <v>7.6219644026444501E-3</v>
      </c>
      <c r="AE68" s="18">
        <f>'Variables AMS'!AD672</f>
        <v>7.5604599181544304E-3</v>
      </c>
      <c r="AF68" s="18">
        <f>'Variables AMS'!AE672</f>
        <v>7.4994517346421196E-3</v>
      </c>
      <c r="AG68" s="18">
        <f>'Variables AMS'!AF672</f>
        <v>7.4389358485594604E-3</v>
      </c>
      <c r="AH68" s="18">
        <f>'Variables AMS'!AG672</f>
        <v>7.3789082865372297E-3</v>
      </c>
      <c r="AI68" s="18">
        <f>'Variables AMS'!AH672</f>
        <v>7.3193651119681903E-3</v>
      </c>
      <c r="AJ68" s="18">
        <f>'Variables AMS'!AI672</f>
        <v>7.2603024111800802E-3</v>
      </c>
      <c r="AK68" s="18">
        <f>'Variables AMS'!AJ672</f>
        <v>7.2017163088772098E-3</v>
      </c>
      <c r="AL68" s="18">
        <f>'Variables AMS'!AK672</f>
        <v>7.14360296144061E-3</v>
      </c>
      <c r="AM68" s="18">
        <f>'Variables AMS'!AL672</f>
        <v>7.0859585546735396E-3</v>
      </c>
      <c r="AN68" s="18">
        <f>'Variables AMS'!AM672</f>
        <v>7.0287792985437901E-3</v>
      </c>
      <c r="AO68" s="18">
        <f>'Variables AMS'!AN672</f>
        <v>6.9720614452406498E-3</v>
      </c>
      <c r="AP68" s="18">
        <f>'Variables AMS'!AO672</f>
        <v>6.9158012698052503E-3</v>
      </c>
      <c r="AQ68" s="18">
        <f>'Variables AMS'!AP672</f>
        <v>6.8599950792764298E-3</v>
      </c>
      <c r="AR68" s="18">
        <f>'Variables AMS'!AQ672</f>
        <v>6.8046392079547501E-3</v>
      </c>
      <c r="AS68" s="18">
        <f>'Variables AMS'!AR672</f>
        <v>6.7497300241469499E-3</v>
      </c>
      <c r="AT68" s="18">
        <f>'Variables AMS'!AS672</f>
        <v>6.6952639227101998E-3</v>
      </c>
      <c r="AU68" s="18">
        <f>'Variables AMS'!AT672</f>
        <v>6.6412373298879402E-3</v>
      </c>
      <c r="AV68" s="18">
        <f>'Variables AMS'!AU672</f>
        <v>6.5876466978157496E-3</v>
      </c>
      <c r="AW68" s="18">
        <f>'Variables AMS'!AV672</f>
        <v>6.5344885071644898E-3</v>
      </c>
    </row>
    <row r="69" spans="2:49" x14ac:dyDescent="0.25">
      <c r="B69" t="s">
        <v>1962</v>
      </c>
      <c r="C69" s="18">
        <f>'Variables AMS'!B673</f>
        <v>7.0205411418808802E-2</v>
      </c>
      <c r="D69" s="18">
        <f>'Variables AMS'!C673</f>
        <v>7.0205411418808802E-2</v>
      </c>
      <c r="E69" s="18">
        <f>'Variables AMS'!D673</f>
        <v>7.0205409382575801E-2</v>
      </c>
      <c r="F69" s="18">
        <f>'Variables AMS'!E673</f>
        <v>7.0444949028957704E-2</v>
      </c>
      <c r="G69" s="18">
        <f>'Variables AMS'!F673</f>
        <v>7.0871827366532594E-2</v>
      </c>
      <c r="H69" s="18">
        <f>'Variables AMS'!G673</f>
        <v>7.3109493030621406E-2</v>
      </c>
      <c r="I69" s="18">
        <f>'Variables AMS'!H673</f>
        <v>7.1176504326885603E-2</v>
      </c>
      <c r="J69" s="18">
        <f>'Variables AMS'!I673</f>
        <v>7.0556007348094807E-2</v>
      </c>
      <c r="K69" s="18">
        <f>'Variables AMS'!J673</f>
        <v>7.3364903389038102E-2</v>
      </c>
      <c r="L69" s="18">
        <f>'Variables AMS'!K673</f>
        <v>7.3826977846828901E-2</v>
      </c>
      <c r="M69" s="18">
        <f>'Variables AMS'!L673</f>
        <v>7.2459822570058105E-2</v>
      </c>
      <c r="N69" s="18">
        <f>'Variables AMS'!M673</f>
        <v>7.3326053637474603E-2</v>
      </c>
      <c r="O69" s="18">
        <f>'Variables AMS'!N673</f>
        <v>7.2971431730045597E-2</v>
      </c>
      <c r="P69" s="18">
        <f>'Variables AMS'!O673</f>
        <v>7.3459979090199995E-2</v>
      </c>
      <c r="Q69" s="18">
        <f>'Variables AMS'!P673</f>
        <v>7.1724913602096693E-2</v>
      </c>
      <c r="R69" s="18">
        <f>'Variables AMS'!Q673</f>
        <v>7.2304117211932806E-2</v>
      </c>
      <c r="S69" s="18">
        <f>'Variables AMS'!R673</f>
        <v>6.7390307692918303E-2</v>
      </c>
      <c r="T69" s="18">
        <f>'Variables AMS'!S673</f>
        <v>6.2810442184176293E-2</v>
      </c>
      <c r="U69" s="18">
        <f>'Variables AMS'!T673</f>
        <v>5.85418257124165E-2</v>
      </c>
      <c r="V69" s="18">
        <f>'Variables AMS'!U673</f>
        <v>5.4563305673466601E-2</v>
      </c>
      <c r="W69" s="18">
        <f>'Variables AMS'!V673</f>
        <v>5.4563305646440699E-2</v>
      </c>
      <c r="X69" s="18">
        <f>'Variables AMS'!W673</f>
        <v>5.4563305660940802E-2</v>
      </c>
      <c r="Y69" s="18">
        <f>'Variables AMS'!X673</f>
        <v>5.4563305635351798E-2</v>
      </c>
      <c r="Z69" s="18">
        <f>'Variables AMS'!Y673</f>
        <v>5.4563305653841702E-2</v>
      </c>
      <c r="AA69" s="18">
        <f>'Variables AMS'!Z673</f>
        <v>5.4563305657062501E-2</v>
      </c>
      <c r="AB69" s="18">
        <f>'Variables AMS'!AA673</f>
        <v>5.4563305655686602E-2</v>
      </c>
      <c r="AC69" s="18">
        <f>'Variables AMS'!AB673</f>
        <v>5.4563305646240297E-2</v>
      </c>
      <c r="AD69" s="18">
        <f>'Variables AMS'!AC673</f>
        <v>5.45633056387178E-2</v>
      </c>
      <c r="AE69" s="18">
        <f>'Variables AMS'!AD673</f>
        <v>5.45633056534316E-2</v>
      </c>
      <c r="AF69" s="18">
        <f>'Variables AMS'!AE673</f>
        <v>5.45633056866534E-2</v>
      </c>
      <c r="AG69" s="18">
        <f>'Variables AMS'!AF673</f>
        <v>5.4563305653126198E-2</v>
      </c>
      <c r="AH69" s="18">
        <f>'Variables AMS'!AG673</f>
        <v>5.4563305685036603E-2</v>
      </c>
      <c r="AI69" s="18">
        <f>'Variables AMS'!AH673</f>
        <v>5.4563305664493099E-2</v>
      </c>
      <c r="AJ69" s="18">
        <f>'Variables AMS'!AI673</f>
        <v>5.4563305691210401E-2</v>
      </c>
      <c r="AK69" s="18">
        <f>'Variables AMS'!AJ673</f>
        <v>5.4563305634576197E-2</v>
      </c>
      <c r="AL69" s="18">
        <f>'Variables AMS'!AK673</f>
        <v>5.4563305646657699E-2</v>
      </c>
      <c r="AM69" s="18">
        <f>'Variables AMS'!AL673</f>
        <v>5.4563305675148201E-2</v>
      </c>
      <c r="AN69" s="18">
        <f>'Variables AMS'!AM673</f>
        <v>5.4563305671534203E-2</v>
      </c>
      <c r="AO69" s="18">
        <f>'Variables AMS'!AN673</f>
        <v>5.4563305662681499E-2</v>
      </c>
      <c r="AP69" s="18">
        <f>'Variables AMS'!AO673</f>
        <v>5.4563305657792202E-2</v>
      </c>
      <c r="AQ69" s="18">
        <f>'Variables AMS'!AP673</f>
        <v>5.4563305678181802E-2</v>
      </c>
      <c r="AR69" s="18">
        <f>'Variables AMS'!AQ673</f>
        <v>5.45633056592831E-2</v>
      </c>
      <c r="AS69" s="18">
        <f>'Variables AMS'!AR673</f>
        <v>5.4563305672357801E-2</v>
      </c>
      <c r="AT69" s="18">
        <f>'Variables AMS'!AS673</f>
        <v>5.4563305656329802E-2</v>
      </c>
      <c r="AU69" s="18">
        <f>'Variables AMS'!AT673</f>
        <v>5.4563305671382997E-2</v>
      </c>
      <c r="AV69" s="18">
        <f>'Variables AMS'!AU673</f>
        <v>5.45633056508762E-2</v>
      </c>
      <c r="AW69" s="18">
        <f>'Variables AMS'!AV673</f>
        <v>5.4563305667933701E-2</v>
      </c>
    </row>
    <row r="70" spans="2:49" x14ac:dyDescent="0.25">
      <c r="B70" t="s">
        <v>1963</v>
      </c>
      <c r="C70" s="18">
        <f>'Variables AMS'!B674</f>
        <v>3.5543064969416399E-3</v>
      </c>
      <c r="D70" s="18">
        <f>'Variables AMS'!C674</f>
        <v>3.5543064969416399E-3</v>
      </c>
      <c r="E70" s="18">
        <f>'Variables AMS'!D674</f>
        <v>3.5543061723005099E-3</v>
      </c>
      <c r="F70" s="18">
        <f>'Variables AMS'!E674</f>
        <v>3.69401824090989E-3</v>
      </c>
      <c r="G70" s="18">
        <f>'Variables AMS'!F674</f>
        <v>3.9191639606719298E-3</v>
      </c>
      <c r="H70" s="18">
        <f>'Variables AMS'!G674</f>
        <v>4.2940454012177602E-3</v>
      </c>
      <c r="I70" s="18">
        <f>'Variables AMS'!H674</f>
        <v>4.0241903641844998E-3</v>
      </c>
      <c r="J70" s="18">
        <f>'Variables AMS'!I674</f>
        <v>4.0353987765615303E-3</v>
      </c>
      <c r="K70" s="18">
        <f>'Variables AMS'!J674</f>
        <v>4.2715068683839503E-3</v>
      </c>
      <c r="L70" s="18">
        <f>'Variables AMS'!K674</f>
        <v>4.12895731987643E-3</v>
      </c>
      <c r="M70" s="18">
        <f>'Variables AMS'!L674</f>
        <v>3.9529102816143399E-3</v>
      </c>
      <c r="N70" s="18">
        <f>'Variables AMS'!M674</f>
        <v>4.0946841474435898E-3</v>
      </c>
      <c r="O70" s="18">
        <f>'Variables AMS'!N674</f>
        <v>4.1977105368124698E-3</v>
      </c>
      <c r="P70" s="18">
        <f>'Variables AMS'!O674</f>
        <v>4.1495215006194302E-3</v>
      </c>
      <c r="Q70" s="18">
        <f>'Variables AMS'!P674</f>
        <v>4.0423312124135396E-3</v>
      </c>
      <c r="R70" s="18">
        <f>'Variables AMS'!Q674</f>
        <v>4.1198547141423096E-3</v>
      </c>
      <c r="S70" s="18">
        <f>'Variables AMS'!R674</f>
        <v>3.8398681524952302E-3</v>
      </c>
      <c r="T70" s="18">
        <f>'Variables AMS'!S674</f>
        <v>3.5789095616957901E-3</v>
      </c>
      <c r="U70" s="18">
        <f>'Variables AMS'!T674</f>
        <v>3.3356857943363299E-3</v>
      </c>
      <c r="V70" s="18">
        <f>'Variables AMS'!U674</f>
        <v>3.1089915869226001E-3</v>
      </c>
      <c r="W70" s="18">
        <f>'Variables AMS'!V674</f>
        <v>2.8798944606648101E-3</v>
      </c>
      <c r="X70" s="18">
        <f>'Variables AMS'!W674</f>
        <v>2.6676791726051902E-3</v>
      </c>
      <c r="Y70" s="18">
        <f>'Variables AMS'!X674</f>
        <v>2.47110172445011E-3</v>
      </c>
      <c r="Z70" s="18">
        <f>'Variables AMS'!Y674</f>
        <v>2.28900978609401E-3</v>
      </c>
      <c r="AA70" s="18">
        <f>'Variables AMS'!Z674</f>
        <v>2.1203359418678598E-3</v>
      </c>
      <c r="AB70" s="18">
        <f>'Variables AMS'!AA674</f>
        <v>1.9640914298377902E-3</v>
      </c>
      <c r="AC70" s="18">
        <f>'Variables AMS'!AB674</f>
        <v>1.81936035280121E-3</v>
      </c>
      <c r="AD70" s="18">
        <f>'Variables AMS'!AC674</f>
        <v>1.68529429994147E-3</v>
      </c>
      <c r="AE70" s="18">
        <f>'Variables AMS'!AD674</f>
        <v>1.5611073824065901E-3</v>
      </c>
      <c r="AF70" s="18">
        <f>'Variables AMS'!AE674</f>
        <v>1.44607162118109E-3</v>
      </c>
      <c r="AG70" s="18">
        <f>'Variables AMS'!AF674</f>
        <v>1.33951267896612E-3</v>
      </c>
      <c r="AH70" s="18">
        <f>'Variables AMS'!AG674</f>
        <v>1.2408059135013E-3</v>
      </c>
      <c r="AI70" s="18">
        <f>'Variables AMS'!AH674</f>
        <v>1.1493727065231001E-3</v>
      </c>
      <c r="AJ70" s="18">
        <f>'Variables AMS'!AI674</f>
        <v>1.06467708236637E-3</v>
      </c>
      <c r="AK70" s="18">
        <f>'Variables AMS'!AJ674</f>
        <v>9.86222556619714E-4</v>
      </c>
      <c r="AL70" s="18">
        <f>'Variables AMS'!AK674</f>
        <v>9.1354923211655595E-4</v>
      </c>
      <c r="AM70" s="18">
        <f>'Variables AMS'!AL674</f>
        <v>8.46231100945537E-4</v>
      </c>
      <c r="AN70" s="18">
        <f>'Variables AMS'!AM674</f>
        <v>7.8387354596702304E-4</v>
      </c>
      <c r="AO70" s="18">
        <f>'Variables AMS'!AN674</f>
        <v>7.2611102981254803E-4</v>
      </c>
      <c r="AP70" s="18">
        <f>'Variables AMS'!AO674</f>
        <v>6.7260495038831995E-4</v>
      </c>
      <c r="AQ70" s="18">
        <f>'Variables AMS'!AP674</f>
        <v>6.2304165727559502E-4</v>
      </c>
      <c r="AR70" s="18">
        <f>'Variables AMS'!AQ674</f>
        <v>5.7713061215455602E-4</v>
      </c>
      <c r="AS70" s="18">
        <f>'Variables AMS'!AR674</f>
        <v>5.3460268604063697E-4</v>
      </c>
      <c r="AT70" s="18">
        <f>'Variables AMS'!AS674</f>
        <v>4.9520858168114901E-4</v>
      </c>
      <c r="AU70" s="18">
        <f>'Variables AMS'!AT674</f>
        <v>4.5871737204373402E-4</v>
      </c>
      <c r="AV70" s="18">
        <f>'Variables AMS'!AU674</f>
        <v>4.2491514758243298E-4</v>
      </c>
      <c r="AW70" s="18">
        <f>'Variables AMS'!AV674</f>
        <v>3.93603760292036E-4</v>
      </c>
    </row>
    <row r="71" spans="2:49" x14ac:dyDescent="0.25">
      <c r="B71" t="s">
        <v>1964</v>
      </c>
      <c r="C71" s="18">
        <f>'Variables AMS'!B675</f>
        <v>7.64818355640535E-3</v>
      </c>
      <c r="D71" s="18">
        <f>'Variables AMS'!C675</f>
        <v>7.64818355640535E-3</v>
      </c>
      <c r="E71" s="18">
        <f>'Variables AMS'!D675</f>
        <v>7.6481835696996002E-3</v>
      </c>
      <c r="F71" s="18">
        <f>'Variables AMS'!E675</f>
        <v>8.0061012663341802E-3</v>
      </c>
      <c r="G71" s="18">
        <f>'Variables AMS'!F675</f>
        <v>8.3827811334575009E-3</v>
      </c>
      <c r="H71" s="18">
        <f>'Variables AMS'!G675</f>
        <v>8.8967534829768706E-3</v>
      </c>
      <c r="I71" s="18">
        <f>'Variables AMS'!H675</f>
        <v>8.4765844576668199E-3</v>
      </c>
      <c r="J71" s="18">
        <f>'Variables AMS'!I675</f>
        <v>8.6539450765653406E-3</v>
      </c>
      <c r="K71" s="18">
        <f>'Variables AMS'!J675</f>
        <v>9.0489965352745904E-3</v>
      </c>
      <c r="L71" s="18">
        <f>'Variables AMS'!K675</f>
        <v>8.8879751396433102E-3</v>
      </c>
      <c r="M71" s="18">
        <f>'Variables AMS'!L675</f>
        <v>8.4484209650676594E-3</v>
      </c>
      <c r="N71" s="18">
        <f>'Variables AMS'!M675</f>
        <v>8.8535588088794106E-3</v>
      </c>
      <c r="O71" s="18">
        <f>'Variables AMS'!N675</f>
        <v>9.0194408089692406E-3</v>
      </c>
      <c r="P71" s="18">
        <f>'Variables AMS'!O675</f>
        <v>8.9167937023600895E-3</v>
      </c>
      <c r="Q71" s="18">
        <f>'Variables AMS'!P675</f>
        <v>8.7843563436232602E-3</v>
      </c>
      <c r="R71" s="18">
        <f>'Variables AMS'!Q675</f>
        <v>8.9091668323502005E-3</v>
      </c>
      <c r="S71" s="18">
        <f>'Variables AMS'!R675</f>
        <v>8.3036971821417397E-3</v>
      </c>
      <c r="T71" s="18">
        <f>'Variables AMS'!S675</f>
        <v>7.7393754322938099E-3</v>
      </c>
      <c r="U71" s="18">
        <f>'Variables AMS'!T675</f>
        <v>7.2134051560585099E-3</v>
      </c>
      <c r="V71" s="18">
        <f>'Variables AMS'!U675</f>
        <v>6.7231799788284802E-3</v>
      </c>
      <c r="W71" s="18">
        <f>'Variables AMS'!V675</f>
        <v>6.2277584961915097E-3</v>
      </c>
      <c r="X71" s="18">
        <f>'Variables AMS'!W675</f>
        <v>5.7688439148036504E-3</v>
      </c>
      <c r="Y71" s="18">
        <f>'Variables AMS'!X675</f>
        <v>5.3437460922495404E-3</v>
      </c>
      <c r="Z71" s="18">
        <f>'Variables AMS'!Y675</f>
        <v>4.9499731105526901E-3</v>
      </c>
      <c r="AA71" s="18">
        <f>'Variables AMS'!Z675</f>
        <v>4.5852167003690098E-3</v>
      </c>
      <c r="AB71" s="18">
        <f>'Variables AMS'!AA675</f>
        <v>4.2473386638474499E-3</v>
      </c>
      <c r="AC71" s="18">
        <f>'Variables AMS'!AB675</f>
        <v>3.9343583779746696E-3</v>
      </c>
      <c r="AD71" s="18">
        <f>'Variables AMS'!AC675</f>
        <v>3.6444411575858298E-3</v>
      </c>
      <c r="AE71" s="18">
        <f>'Variables AMS'!AD675</f>
        <v>3.3758875197263099E-3</v>
      </c>
      <c r="AF71" s="18">
        <f>'Variables AMS'!AE675</f>
        <v>3.12712321709975E-3</v>
      </c>
      <c r="AG71" s="18">
        <f>'Variables AMS'!AF675</f>
        <v>2.8966899957759899E-3</v>
      </c>
      <c r="AH71" s="18">
        <f>'Variables AMS'!AG675</f>
        <v>2.68323706858904E-3</v>
      </c>
      <c r="AI71" s="18">
        <f>'Variables AMS'!AH675</f>
        <v>2.4855131811249301E-3</v>
      </c>
      <c r="AJ71" s="18">
        <f>'Variables AMS'!AI675</f>
        <v>2.3023592823059099E-3</v>
      </c>
      <c r="AK71" s="18">
        <f>'Variables AMS'!AJ675</f>
        <v>2.1327017338255701E-3</v>
      </c>
      <c r="AL71" s="18">
        <f>'Variables AMS'!AK675</f>
        <v>1.9755460039406199E-3</v>
      </c>
      <c r="AM71" s="18">
        <f>'Variables AMS'!AL675</f>
        <v>1.8299708563886501E-3</v>
      </c>
      <c r="AN71" s="18">
        <f>'Variables AMS'!AM675</f>
        <v>1.6951229299219501E-3</v>
      </c>
      <c r="AO71" s="18">
        <f>'Variables AMS'!AN675</f>
        <v>1.57021175570264E-3</v>
      </c>
      <c r="AP71" s="18">
        <f>'Variables AMS'!AO675</f>
        <v>1.4545051052133101E-3</v>
      </c>
      <c r="AQ71" s="18">
        <f>'Variables AMS'!AP675</f>
        <v>1.3473247124029899E-3</v>
      </c>
      <c r="AR71" s="18">
        <f>'Variables AMS'!AQ675</f>
        <v>1.2480422895260301E-3</v>
      </c>
      <c r="AS71" s="18">
        <f>'Variables AMS'!AR675</f>
        <v>1.15607584466446E-3</v>
      </c>
      <c r="AT71" s="18">
        <f>'Variables AMS'!AS675</f>
        <v>1.07088627532905E-3</v>
      </c>
      <c r="AU71" s="18">
        <f>'Variables AMS'!AT675</f>
        <v>9.9197420324708394E-4</v>
      </c>
      <c r="AV71" s="18">
        <f>'Variables AMS'!AU675</f>
        <v>9.1887704877899399E-4</v>
      </c>
      <c r="AW71" s="18">
        <f>'Variables AMS'!AV675</f>
        <v>8.5116631789762499E-4</v>
      </c>
    </row>
    <row r="72" spans="2:49" x14ac:dyDescent="0.25">
      <c r="B72" t="s">
        <v>1965</v>
      </c>
      <c r="C72" s="18">
        <f>'Variables AMS'!B676</f>
        <v>1.8311673708923299E-2</v>
      </c>
      <c r="D72" s="18">
        <f>'Variables AMS'!C676</f>
        <v>1.8311673708923299E-2</v>
      </c>
      <c r="E72" s="18">
        <f>'Variables AMS'!D676</f>
        <v>1.83109392584213E-2</v>
      </c>
      <c r="F72" s="18">
        <f>'Variables AMS'!E676</f>
        <v>1.8545706109709698E-2</v>
      </c>
      <c r="G72" s="18">
        <f>'Variables AMS'!F676</f>
        <v>1.8532683327922499E-2</v>
      </c>
      <c r="H72" s="18">
        <f>'Variables AMS'!G676</f>
        <v>1.8025689512634401E-2</v>
      </c>
      <c r="I72" s="18">
        <f>'Variables AMS'!H676</f>
        <v>1.81328440499164E-2</v>
      </c>
      <c r="J72" s="18">
        <f>'Variables AMS'!I676</f>
        <v>1.8330991403868301E-2</v>
      </c>
      <c r="K72" s="18">
        <f>'Variables AMS'!J676</f>
        <v>1.8550359732475499E-2</v>
      </c>
      <c r="L72" s="18">
        <f>'Variables AMS'!K676</f>
        <v>1.7993493001465199E-2</v>
      </c>
      <c r="M72" s="18">
        <f>'Variables AMS'!L676</f>
        <v>1.7112385908567201E-2</v>
      </c>
      <c r="N72" s="18">
        <f>'Variables AMS'!M676</f>
        <v>1.75811009928004E-2</v>
      </c>
      <c r="O72" s="18">
        <f>'Variables AMS'!N676</f>
        <v>1.7348158076040999E-2</v>
      </c>
      <c r="P72" s="18">
        <f>'Variables AMS'!O676</f>
        <v>1.75472291022277E-2</v>
      </c>
      <c r="Q72" s="18">
        <f>'Variables AMS'!P676</f>
        <v>1.6971839493637099E-2</v>
      </c>
      <c r="R72" s="18">
        <f>'Variables AMS'!Q676</f>
        <v>1.64404323526748E-2</v>
      </c>
      <c r="S72" s="18">
        <f>'Variables AMS'!R676</f>
        <v>1.6457854319907098E-2</v>
      </c>
      <c r="T72" s="18">
        <f>'Variables AMS'!S676</f>
        <v>1.6475294752636701E-2</v>
      </c>
      <c r="U72" s="18">
        <f>'Variables AMS'!T676</f>
        <v>1.6492753664497199E-2</v>
      </c>
      <c r="V72" s="18">
        <f>'Variables AMS'!U676</f>
        <v>1.6510231079162201E-2</v>
      </c>
      <c r="W72" s="18">
        <f>'Variables AMS'!V676</f>
        <v>1.6284899412155301E-2</v>
      </c>
      <c r="X72" s="18">
        <f>'Variables AMS'!W676</f>
        <v>1.6062643073459702E-2</v>
      </c>
      <c r="Y72" s="18">
        <f>'Variables AMS'!X676</f>
        <v>1.5843420086516301E-2</v>
      </c>
      <c r="Z72" s="18">
        <f>'Variables AMS'!Y676</f>
        <v>1.5627189055506401E-2</v>
      </c>
      <c r="AA72" s="18">
        <f>'Variables AMS'!Z676</f>
        <v>1.54139091465331E-2</v>
      </c>
      <c r="AB72" s="18">
        <f>'Variables AMS'!AA676</f>
        <v>1.5203540084972701E-2</v>
      </c>
      <c r="AC72" s="18">
        <f>'Variables AMS'!AB676</f>
        <v>1.4996042139252701E-2</v>
      </c>
      <c r="AD72" s="18">
        <f>'Variables AMS'!AC676</f>
        <v>1.4791376124067E-2</v>
      </c>
      <c r="AE72" s="18">
        <f>'Variables AMS'!AD676</f>
        <v>1.45895033925142E-2</v>
      </c>
      <c r="AF72" s="18">
        <f>'Variables AMS'!AE676</f>
        <v>1.4390385820752799E-2</v>
      </c>
      <c r="AG72" s="18">
        <f>'Variables AMS'!AF676</f>
        <v>1.4193985804070299E-2</v>
      </c>
      <c r="AH72" s="18">
        <f>'Variables AMS'!AG676</f>
        <v>1.4000266256641801E-2</v>
      </c>
      <c r="AI72" s="18">
        <f>'Variables AMS'!AH676</f>
        <v>1.38091905939745E-2</v>
      </c>
      <c r="AJ72" s="18">
        <f>'Variables AMS'!AI676</f>
        <v>1.3620722733356801E-2</v>
      </c>
      <c r="AK72" s="18">
        <f>'Variables AMS'!AJ676</f>
        <v>1.34348270795133E-2</v>
      </c>
      <c r="AL72" s="18">
        <f>'Variables AMS'!AK676</f>
        <v>1.32514685330021E-2</v>
      </c>
      <c r="AM72" s="18">
        <f>'Variables AMS'!AL676</f>
        <v>1.3070612464162501E-2</v>
      </c>
      <c r="AN72" s="18">
        <f>'Variables AMS'!AM676</f>
        <v>1.2892224716424599E-2</v>
      </c>
      <c r="AO72" s="18">
        <f>'Variables AMS'!AN676</f>
        <v>1.2716271607991899E-2</v>
      </c>
      <c r="AP72" s="18">
        <f>'Variables AMS'!AO676</f>
        <v>1.2542719908398401E-2</v>
      </c>
      <c r="AQ72" s="18">
        <f>'Variables AMS'!AP676</f>
        <v>1.23715368401476E-2</v>
      </c>
      <c r="AR72" s="18">
        <f>'Variables AMS'!AQ676</f>
        <v>1.22026900791356E-2</v>
      </c>
      <c r="AS72" s="18">
        <f>'Variables AMS'!AR676</f>
        <v>1.2036147740706901E-2</v>
      </c>
      <c r="AT72" s="18">
        <f>'Variables AMS'!AS676</f>
        <v>1.18718783711706E-2</v>
      </c>
      <c r="AU72" s="18">
        <f>'Variables AMS'!AT676</f>
        <v>1.17098509508234E-2</v>
      </c>
      <c r="AV72" s="18">
        <f>'Variables AMS'!AU676</f>
        <v>1.15500348809205E-2</v>
      </c>
      <c r="AW72" s="18">
        <f>'Variables AMS'!AV676</f>
        <v>1.1392399982324599E-2</v>
      </c>
    </row>
    <row r="73" spans="2:49" x14ac:dyDescent="0.25">
      <c r="B73" t="s">
        <v>1966</v>
      </c>
      <c r="C73" s="18">
        <f>'Variables AMS'!B677</f>
        <v>1.56073711921775E-2</v>
      </c>
      <c r="D73" s="18">
        <f>'Variables AMS'!C677</f>
        <v>1.56073711921775E-2</v>
      </c>
      <c r="E73" s="18">
        <f>'Variables AMS'!D677</f>
        <v>1.56073569276017E-2</v>
      </c>
      <c r="F73" s="18">
        <f>'Variables AMS'!E677</f>
        <v>1.53505780092516E-2</v>
      </c>
      <c r="G73" s="18">
        <f>'Variables AMS'!F677</f>
        <v>1.51245713237496E-2</v>
      </c>
      <c r="H73" s="18">
        <f>'Variables AMS'!G677</f>
        <v>1.4791161095025899E-2</v>
      </c>
      <c r="I73" s="18">
        <f>'Variables AMS'!H677</f>
        <v>1.53316004714927E-2</v>
      </c>
      <c r="J73" s="18">
        <f>'Variables AMS'!I677</f>
        <v>1.5363240945175599E-2</v>
      </c>
      <c r="K73" s="18">
        <f>'Variables AMS'!J677</f>
        <v>1.55612070655553E-2</v>
      </c>
      <c r="L73" s="18">
        <f>'Variables AMS'!K677</f>
        <v>1.49188966389907E-2</v>
      </c>
      <c r="M73" s="18">
        <f>'Variables AMS'!L677</f>
        <v>1.4552550748989101E-2</v>
      </c>
      <c r="N73" s="18">
        <f>'Variables AMS'!M677</f>
        <v>1.5448833545321301E-2</v>
      </c>
      <c r="O73" s="18">
        <f>'Variables AMS'!N677</f>
        <v>1.52757704836979E-2</v>
      </c>
      <c r="P73" s="18">
        <f>'Variables AMS'!O677</f>
        <v>1.52934727246305E-2</v>
      </c>
      <c r="Q73" s="18">
        <f>'Variables AMS'!P677</f>
        <v>1.45958814334834E-2</v>
      </c>
      <c r="R73" s="18">
        <f>'Variables AMS'!Q677</f>
        <v>1.3953514852128399E-2</v>
      </c>
      <c r="S73" s="18">
        <f>'Variables AMS'!R677</f>
        <v>1.3479573584290999E-2</v>
      </c>
      <c r="T73" s="18">
        <f>'Variables AMS'!S677</f>
        <v>1.3021730079345701E-2</v>
      </c>
      <c r="U73" s="18">
        <f>'Variables AMS'!T677</f>
        <v>1.25794375565501E-2</v>
      </c>
      <c r="V73" s="18">
        <f>'Variables AMS'!U677</f>
        <v>1.21521678230517E-2</v>
      </c>
      <c r="W73" s="18">
        <f>'Variables AMS'!V677</f>
        <v>1.19233482967566E-2</v>
      </c>
      <c r="X73" s="18">
        <f>'Variables AMS'!W677</f>
        <v>1.1698837331048401E-2</v>
      </c>
      <c r="Y73" s="18">
        <f>'Variables AMS'!X677</f>
        <v>1.14785538025399E-2</v>
      </c>
      <c r="Z73" s="18">
        <f>'Variables AMS'!Y677</f>
        <v>1.1262418108938899E-2</v>
      </c>
      <c r="AA73" s="18">
        <f>'Variables AMS'!Z677</f>
        <v>1.10503521423993E-2</v>
      </c>
      <c r="AB73" s="18">
        <f>'Variables AMS'!AA677</f>
        <v>1.0842279282131001E-2</v>
      </c>
      <c r="AC73" s="18">
        <f>'Variables AMS'!AB677</f>
        <v>1.0638124332192401E-2</v>
      </c>
      <c r="AD73" s="18">
        <f>'Variables AMS'!AC677</f>
        <v>1.04378135237581E-2</v>
      </c>
      <c r="AE73" s="18">
        <f>'Variables AMS'!AD677</f>
        <v>1.0241274469637299E-2</v>
      </c>
      <c r="AF73" s="18">
        <f>'Variables AMS'!AE677</f>
        <v>1.0048436151579901E-2</v>
      </c>
      <c r="AG73" s="18">
        <f>'Variables AMS'!AF677</f>
        <v>9.8592288892243602E-3</v>
      </c>
      <c r="AH73" s="18">
        <f>'Variables AMS'!AG677</f>
        <v>9.6735843099500906E-3</v>
      </c>
      <c r="AI73" s="18">
        <f>'Variables AMS'!AH677</f>
        <v>9.4914353303035496E-3</v>
      </c>
      <c r="AJ73" s="18">
        <f>'Variables AMS'!AI677</f>
        <v>9.3127161282814605E-3</v>
      </c>
      <c r="AK73" s="18">
        <f>'Variables AMS'!AJ677</f>
        <v>9.1373621232736305E-3</v>
      </c>
      <c r="AL73" s="18">
        <f>'Variables AMS'!AK677</f>
        <v>8.9653099481916305E-3</v>
      </c>
      <c r="AM73" s="18">
        <f>'Variables AMS'!AL677</f>
        <v>8.7964974387195506E-3</v>
      </c>
      <c r="AN73" s="18">
        <f>'Variables AMS'!AM677</f>
        <v>8.6308635841849408E-3</v>
      </c>
      <c r="AO73" s="18">
        <f>'Variables AMS'!AN677</f>
        <v>8.4683485380059494E-3</v>
      </c>
      <c r="AP73" s="18">
        <f>'Variables AMS'!AO677</f>
        <v>8.3088935729250801E-3</v>
      </c>
      <c r="AQ73" s="18">
        <f>'Variables AMS'!AP677</f>
        <v>8.1524410686042992E-3</v>
      </c>
      <c r="AR73" s="18">
        <f>'Variables AMS'!AQ677</f>
        <v>7.9989344895203297E-3</v>
      </c>
      <c r="AS73" s="18">
        <f>'Variables AMS'!AR677</f>
        <v>7.8483183656685596E-3</v>
      </c>
      <c r="AT73" s="18">
        <f>'Variables AMS'!AS677</f>
        <v>7.7005382708939798E-3</v>
      </c>
      <c r="AU73" s="18">
        <f>'Variables AMS'!AT677</f>
        <v>7.5555408086329899E-3</v>
      </c>
      <c r="AV73" s="18">
        <f>'Variables AMS'!AU677</f>
        <v>7.4132735742803201E-3</v>
      </c>
      <c r="AW73" s="18">
        <f>'Variables AMS'!AV677</f>
        <v>7.2736851693456601E-3</v>
      </c>
    </row>
    <row r="74" spans="2:49" x14ac:dyDescent="0.25">
      <c r="B74" t="s">
        <v>1967</v>
      </c>
      <c r="C74" s="18">
        <f>'Variables AMS'!B678</f>
        <v>1.90128319919571E-4</v>
      </c>
      <c r="D74" s="18">
        <f>'Variables AMS'!C678</f>
        <v>1.90128319919571E-4</v>
      </c>
      <c r="E74" s="18">
        <f>'Variables AMS'!D678</f>
        <v>1.9012832500873501E-4</v>
      </c>
      <c r="F74" s="18">
        <f>'Variables AMS'!E678</f>
        <v>1.9343412336846901E-4</v>
      </c>
      <c r="G74" s="18">
        <f>'Variables AMS'!F678</f>
        <v>1.9530116614036499E-4</v>
      </c>
      <c r="H74" s="18">
        <f>'Variables AMS'!G678</f>
        <v>1.86184722642302E-4</v>
      </c>
      <c r="I74" s="18">
        <f>'Variables AMS'!H678</f>
        <v>1.8675292937501999E-4</v>
      </c>
      <c r="J74" s="18">
        <f>'Variables AMS'!I678</f>
        <v>1.9127663765920199E-4</v>
      </c>
      <c r="K74" s="18">
        <f>'Variables AMS'!J678</f>
        <v>1.9396632286027799E-4</v>
      </c>
      <c r="L74" s="18">
        <f>'Variables AMS'!K678</f>
        <v>1.8432887496733401E-4</v>
      </c>
      <c r="M74" s="18">
        <f>'Variables AMS'!L678</f>
        <v>1.7641823684498499E-4</v>
      </c>
      <c r="N74" s="18">
        <f>'Variables AMS'!M678</f>
        <v>1.83370245317327E-4</v>
      </c>
      <c r="O74" s="18">
        <f>'Variables AMS'!N678</f>
        <v>1.8036906335663899E-4</v>
      </c>
      <c r="P74" s="18">
        <f>'Variables AMS'!O678</f>
        <v>1.7961997477889199E-4</v>
      </c>
      <c r="Q74" s="18">
        <f>'Variables AMS'!P678</f>
        <v>1.76876282295675E-4</v>
      </c>
      <c r="R74" s="18">
        <f>'Variables AMS'!Q678</f>
        <v>1.70380753882342E-4</v>
      </c>
      <c r="S74" s="18">
        <f>'Variables AMS'!R678</f>
        <v>1.5880162679391199E-4</v>
      </c>
      <c r="T74" s="18">
        <f>'Variables AMS'!S678</f>
        <v>1.4800942055974E-4</v>
      </c>
      <c r="U74" s="18">
        <f>'Variables AMS'!T678</f>
        <v>1.3795065601736401E-4</v>
      </c>
      <c r="V74" s="18">
        <f>'Variables AMS'!U678</f>
        <v>1.2857548801224099E-4</v>
      </c>
      <c r="W74" s="18">
        <f>'Variables AMS'!V678</f>
        <v>1.19100944908376E-4</v>
      </c>
      <c r="X74" s="18">
        <f>'Variables AMS'!W678</f>
        <v>1.10324567206533E-4</v>
      </c>
      <c r="Y74" s="18">
        <f>'Variables AMS'!X678</f>
        <v>1.02194908283706E-4</v>
      </c>
      <c r="Z74" s="18">
        <f>'Variables AMS'!Y678</f>
        <v>9.4664312249973301E-5</v>
      </c>
      <c r="AA74" s="18">
        <f>'Variables AMS'!Z678</f>
        <v>8.7688635020130302E-5</v>
      </c>
      <c r="AB74" s="18">
        <f>'Variables AMS'!AA678</f>
        <v>8.1226985391935906E-5</v>
      </c>
      <c r="AC74" s="18">
        <f>'Variables AMS'!AB678</f>
        <v>7.5241485406190496E-5</v>
      </c>
      <c r="AD74" s="18">
        <f>'Variables AMS'!AC678</f>
        <v>6.9697048401528696E-5</v>
      </c>
      <c r="AE74" s="18">
        <f>'Variables AMS'!AD678</f>
        <v>6.4561172974129697E-5</v>
      </c>
      <c r="AF74" s="18">
        <f>'Variables AMS'!AE678</f>
        <v>5.9803752809990997E-5</v>
      </c>
      <c r="AG74" s="18">
        <f>'Variables AMS'!AF678</f>
        <v>5.5396900123383303E-5</v>
      </c>
      <c r="AH74" s="18">
        <f>'Variables AMS'!AG678</f>
        <v>5.1314782110806E-5</v>
      </c>
      <c r="AI74" s="18">
        <f>'Variables AMS'!AH678</f>
        <v>4.7533469463764698E-5</v>
      </c>
      <c r="AJ74" s="18">
        <f>'Variables AMS'!AI678</f>
        <v>4.40307963426058E-5</v>
      </c>
      <c r="AK74" s="18">
        <f>'Variables AMS'!AJ678</f>
        <v>4.0786230171827797E-5</v>
      </c>
      <c r="AL74" s="18">
        <f>'Variables AMS'!AK678</f>
        <v>3.77807514324873E-5</v>
      </c>
      <c r="AM74" s="18">
        <f>'Variables AMS'!AL678</f>
        <v>3.4996742095710703E-5</v>
      </c>
      <c r="AN74" s="18">
        <f>'Variables AMS'!AM678</f>
        <v>3.24178824340172E-5</v>
      </c>
      <c r="AO74" s="18">
        <f>'Variables AMS'!AN678</f>
        <v>3.0029055203679501E-5</v>
      </c>
      <c r="AP74" s="18">
        <f>'Variables AMS'!AO678</f>
        <v>2.78162572514659E-5</v>
      </c>
      <c r="AQ74" s="18">
        <f>'Variables AMS'!AP678</f>
        <v>2.57665171889377E-5</v>
      </c>
      <c r="AR74" s="18">
        <f>'Variables AMS'!AQ678</f>
        <v>2.38678195271121E-5</v>
      </c>
      <c r="AS74" s="18">
        <f>'Variables AMS'!AR678</f>
        <v>2.2109034175930201E-5</v>
      </c>
      <c r="AT74" s="18">
        <f>'Variables AMS'!AS678</f>
        <v>2.04798511792991E-5</v>
      </c>
      <c r="AU74" s="18">
        <f>'Variables AMS'!AT678</f>
        <v>1.8970720359544899E-5</v>
      </c>
      <c r="AV74" s="18">
        <f>'Variables AMS'!AU678</f>
        <v>1.75727952048238E-5</v>
      </c>
      <c r="AW74" s="18">
        <f>'Variables AMS'!AV678</f>
        <v>1.6277881156846999E-5</v>
      </c>
    </row>
    <row r="75" spans="2:49" x14ac:dyDescent="0.25">
      <c r="B75" t="s">
        <v>1968</v>
      </c>
      <c r="C75" s="18">
        <f>'Variables AMS'!B679</f>
        <v>5.81260172053011E-5</v>
      </c>
      <c r="D75" s="18">
        <f>'Variables AMS'!C679</f>
        <v>5.8126017205300998E-5</v>
      </c>
      <c r="E75" s="18">
        <f>'Variables AMS'!D679</f>
        <v>5.8126016698506E-5</v>
      </c>
      <c r="F75" s="18">
        <f>'Variables AMS'!E679</f>
        <v>5.9183531778402602E-5</v>
      </c>
      <c r="G75" s="18">
        <f>'Variables AMS'!F679</f>
        <v>6.0310138038460298E-5</v>
      </c>
      <c r="H75" s="18">
        <f>'Variables AMS'!G679</f>
        <v>5.6875291136830301E-5</v>
      </c>
      <c r="I75" s="18">
        <f>'Variables AMS'!H679</f>
        <v>5.7219005395357801E-5</v>
      </c>
      <c r="J75" s="18">
        <f>'Variables AMS'!I679</f>
        <v>5.9182643008285699E-5</v>
      </c>
      <c r="K75" s="18">
        <f>'Variables AMS'!J679</f>
        <v>6.0264194595644602E-5</v>
      </c>
      <c r="L75" s="18">
        <f>'Variables AMS'!K679</f>
        <v>5.7490464628291503E-5</v>
      </c>
      <c r="M75" s="18">
        <f>'Variables AMS'!L679</f>
        <v>5.5228121023096303E-5</v>
      </c>
      <c r="N75" s="18">
        <f>'Variables AMS'!M679</f>
        <v>5.7624507002161102E-5</v>
      </c>
      <c r="O75" s="18">
        <f>'Variables AMS'!N679</f>
        <v>5.6582169312989798E-5</v>
      </c>
      <c r="P75" s="18">
        <f>'Variables AMS'!O679</f>
        <v>5.6205944052118497E-5</v>
      </c>
      <c r="Q75" s="18">
        <f>'Variables AMS'!P679</f>
        <v>5.5562917364704797E-5</v>
      </c>
      <c r="R75" s="18">
        <f>'Variables AMS'!Q679</f>
        <v>5.3272149425627702E-5</v>
      </c>
      <c r="S75" s="18">
        <f>'Variables AMS'!R679</f>
        <v>4.96517581597877E-5</v>
      </c>
      <c r="T75" s="18">
        <f>'Variables AMS'!S679</f>
        <v>4.6277409792847101E-5</v>
      </c>
      <c r="U75" s="18">
        <f>'Variables AMS'!T679</f>
        <v>4.31323831400203E-5</v>
      </c>
      <c r="V75" s="18">
        <f>'Variables AMS'!U679</f>
        <v>4.02010934433814E-5</v>
      </c>
      <c r="W75" s="18">
        <f>'Variables AMS'!V679</f>
        <v>3.7238732600631301E-5</v>
      </c>
      <c r="X75" s="18">
        <f>'Variables AMS'!W679</f>
        <v>3.44946638494348E-5</v>
      </c>
      <c r="Y75" s="18">
        <f>'Variables AMS'!X679</f>
        <v>3.1952801590146902E-5</v>
      </c>
      <c r="Z75" s="18">
        <f>'Variables AMS'!Y679</f>
        <v>2.9598245523589598E-5</v>
      </c>
      <c r="AA75" s="18">
        <f>'Variables AMS'!Z679</f>
        <v>2.7417193298430199E-5</v>
      </c>
      <c r="AB75" s="18">
        <f>'Variables AMS'!AA679</f>
        <v>2.5396859686713099E-5</v>
      </c>
      <c r="AC75" s="18">
        <f>'Variables AMS'!AB679</f>
        <v>2.3525401555847201E-5</v>
      </c>
      <c r="AD75" s="18">
        <f>'Variables AMS'!AC679</f>
        <v>2.17918484974935E-5</v>
      </c>
      <c r="AE75" s="18">
        <f>'Variables AMS'!AD679</f>
        <v>2.0186038466200199E-5</v>
      </c>
      <c r="AF75" s="18">
        <f>'Variables AMS'!AE679</f>
        <v>1.86985582726938E-5</v>
      </c>
      <c r="AG75" s="18">
        <f>'Variables AMS'!AF679</f>
        <v>1.7320688360913199E-5</v>
      </c>
      <c r="AH75" s="18">
        <f>'Variables AMS'!AG679</f>
        <v>1.6044351701006999E-5</v>
      </c>
      <c r="AI75" s="18">
        <f>'Variables AMS'!AH679</f>
        <v>1.48620664633033E-5</v>
      </c>
      <c r="AJ75" s="18">
        <f>'Variables AMS'!AI679</f>
        <v>1.37669021222293E-5</v>
      </c>
      <c r="AK75" s="18">
        <f>'Variables AMS'!AJ679</f>
        <v>1.27524388705421E-5</v>
      </c>
      <c r="AL75" s="18">
        <f>'Variables AMS'!AK679</f>
        <v>1.1812729956748101E-5</v>
      </c>
      <c r="AM75" s="18">
        <f>'Variables AMS'!AL679</f>
        <v>1.0942266845693901E-5</v>
      </c>
      <c r="AN75" s="18">
        <f>'Variables AMS'!AM679</f>
        <v>1.01359469112888E-5</v>
      </c>
      <c r="AO75" s="18">
        <f>'Variables AMS'!AN679</f>
        <v>9.3890435336801595E-6</v>
      </c>
      <c r="AP75" s="18">
        <f>'Variables AMS'!AO679</f>
        <v>8.6971783971704897E-6</v>
      </c>
      <c r="AQ75" s="18">
        <f>'Variables AMS'!AP679</f>
        <v>8.0562958075335994E-6</v>
      </c>
      <c r="AR75" s="18">
        <f>'Variables AMS'!AQ679</f>
        <v>7.4626389346386496E-6</v>
      </c>
      <c r="AS75" s="18">
        <f>'Variables AMS'!AR679</f>
        <v>6.9127277848429196E-6</v>
      </c>
      <c r="AT75" s="18">
        <f>'Variables AMS'!AS679</f>
        <v>6.4033388020126802E-6</v>
      </c>
      <c r="AU75" s="18">
        <f>'Variables AMS'!AT679</f>
        <v>5.9314859578895096E-6</v>
      </c>
      <c r="AV75" s="18">
        <f>'Variables AMS'!AU679</f>
        <v>5.4944032728293599E-6</v>
      </c>
      <c r="AW75" s="18">
        <f>'Variables AMS'!AV679</f>
        <v>5.0895285864406404E-6</v>
      </c>
    </row>
    <row r="76" spans="2:49" x14ac:dyDescent="0.25">
      <c r="B76" t="s">
        <v>1969</v>
      </c>
      <c r="C76" s="18">
        <f>'Variables AMS'!B680</f>
        <v>5.5378657944818097E-4</v>
      </c>
      <c r="D76" s="18">
        <f>'Variables AMS'!C680</f>
        <v>5.5378657944817999E-4</v>
      </c>
      <c r="E76" s="18">
        <f>'Variables AMS'!D680</f>
        <v>5.5378852878322602E-4</v>
      </c>
      <c r="F76" s="18">
        <f>'Variables AMS'!E680</f>
        <v>5.6324861303775904E-4</v>
      </c>
      <c r="G76" s="18">
        <f>'Variables AMS'!F680</f>
        <v>5.7420996009497499E-4</v>
      </c>
      <c r="H76" s="18">
        <f>'Variables AMS'!G680</f>
        <v>5.4803864018740595E-4</v>
      </c>
      <c r="I76" s="18">
        <f>'Variables AMS'!H680</f>
        <v>5.51861478126296E-4</v>
      </c>
      <c r="J76" s="18">
        <f>'Variables AMS'!I680</f>
        <v>5.6431129082837198E-4</v>
      </c>
      <c r="K76" s="18">
        <f>'Variables AMS'!J680</f>
        <v>5.80812555957602E-4</v>
      </c>
      <c r="L76" s="18">
        <f>'Variables AMS'!K680</f>
        <v>5.6077168793233604E-4</v>
      </c>
      <c r="M76" s="18">
        <f>'Variables AMS'!L680</f>
        <v>5.32866832606125E-4</v>
      </c>
      <c r="N76" s="18">
        <f>'Variables AMS'!M680</f>
        <v>5.4706115023130998E-4</v>
      </c>
      <c r="O76" s="18">
        <f>'Variables AMS'!N680</f>
        <v>5.3780644573328497E-4</v>
      </c>
      <c r="P76" s="18">
        <f>'Variables AMS'!O680</f>
        <v>5.3501781478371504E-4</v>
      </c>
      <c r="Q76" s="18">
        <f>'Variables AMS'!P680</f>
        <v>5.32119821083548E-4</v>
      </c>
      <c r="R76" s="18">
        <f>'Variables AMS'!Q680</f>
        <v>5.1989266697580997E-4</v>
      </c>
      <c r="S76" s="18">
        <f>'Variables AMS'!R680</f>
        <v>4.8456060525437199E-4</v>
      </c>
      <c r="T76" s="18">
        <f>'Variables AMS'!S680</f>
        <v>4.51629721225361E-4</v>
      </c>
      <c r="U76" s="18">
        <f>'Variables AMS'!T680</f>
        <v>4.2093682984251199E-4</v>
      </c>
      <c r="V76" s="18">
        <f>'Variables AMS'!U680</f>
        <v>3.9232983680525602E-4</v>
      </c>
      <c r="W76" s="18">
        <f>'Variables AMS'!V680</f>
        <v>3.6341961424674399E-4</v>
      </c>
      <c r="X76" s="18">
        <f>'Variables AMS'!W680</f>
        <v>3.3663974471326801E-4</v>
      </c>
      <c r="Y76" s="18">
        <f>'Variables AMS'!X680</f>
        <v>3.1183324521382198E-4</v>
      </c>
      <c r="Z76" s="18">
        <f>'Variables AMS'!Y680</f>
        <v>2.8885470112293999E-4</v>
      </c>
      <c r="AA76" s="18">
        <f>'Variables AMS'!Z680</f>
        <v>2.6756941295113601E-4</v>
      </c>
      <c r="AB76" s="18">
        <f>'Variables AMS'!AA680</f>
        <v>2.4785260703616402E-4</v>
      </c>
      <c r="AC76" s="18">
        <f>'Variables AMS'!AB680</f>
        <v>2.2958870424608899E-4</v>
      </c>
      <c r="AD76" s="18">
        <f>'Variables AMS'!AC680</f>
        <v>2.12670642318278E-4</v>
      </c>
      <c r="AE76" s="18">
        <f>'Variables AMS'!AD680</f>
        <v>1.96999247892224E-4</v>
      </c>
      <c r="AF76" s="18">
        <f>'Variables AMS'!AE680</f>
        <v>1.8248265616908801E-4</v>
      </c>
      <c r="AG76" s="18">
        <f>'Variables AMS'!AF680</f>
        <v>1.6903577124882099E-4</v>
      </c>
      <c r="AH76" s="18">
        <f>'Variables AMS'!AG680</f>
        <v>1.5657976794870501E-4</v>
      </c>
      <c r="AI76" s="18">
        <f>'Variables AMS'!AH680</f>
        <v>1.4504162965416E-4</v>
      </c>
      <c r="AJ76" s="18">
        <f>'Variables AMS'!AI680</f>
        <v>1.3435372019412201E-4</v>
      </c>
      <c r="AK76" s="18">
        <f>'Variables AMS'!AJ680</f>
        <v>1.2445338744152299E-4</v>
      </c>
      <c r="AL76" s="18">
        <f>'Variables AMS'!AK680</f>
        <v>1.15282595999397E-4</v>
      </c>
      <c r="AM76" s="18">
        <f>'Variables AMS'!AL680</f>
        <v>1.0678758700608901E-4</v>
      </c>
      <c r="AN76" s="18">
        <f>'Variables AMS'!AM680</f>
        <v>9.8918563047664201E-5</v>
      </c>
      <c r="AO76" s="18">
        <f>'Variables AMS'!AN680</f>
        <v>9.1629396149277702E-5</v>
      </c>
      <c r="AP76" s="18">
        <f>'Variables AMS'!AO680</f>
        <v>8.4877357499314705E-5</v>
      </c>
      <c r="AQ76" s="18">
        <f>'Variables AMS'!AP680</f>
        <v>7.8622866887465803E-5</v>
      </c>
      <c r="AR76" s="18">
        <f>'Variables AMS'!AQ680</f>
        <v>7.2829260708126694E-5</v>
      </c>
      <c r="AS76" s="18">
        <f>'Variables AMS'!AR680</f>
        <v>6.7462577042099798E-5</v>
      </c>
      <c r="AT76" s="18">
        <f>'Variables AMS'!AS680</f>
        <v>6.2491356593524398E-5</v>
      </c>
      <c r="AU76" s="18">
        <f>'Variables AMS'!AT680</f>
        <v>5.7886458241680598E-5</v>
      </c>
      <c r="AV76" s="18">
        <f>'Variables AMS'!AU680</f>
        <v>5.3620888240079299E-5</v>
      </c>
      <c r="AW76" s="18">
        <f>'Variables AMS'!AV680</f>
        <v>4.9669641975614299E-5</v>
      </c>
    </row>
    <row r="77" spans="2:49" x14ac:dyDescent="0.25">
      <c r="B77" t="s">
        <v>1970</v>
      </c>
      <c r="C77" s="18">
        <f>'Variables AMS'!B681</f>
        <v>1.45937702242628E-3</v>
      </c>
      <c r="D77" s="18">
        <f>'Variables AMS'!C681</f>
        <v>1.45937702242628E-3</v>
      </c>
      <c r="E77" s="18">
        <f>'Variables AMS'!D681</f>
        <v>1.4593958306203601E-3</v>
      </c>
      <c r="F77" s="18">
        <f>'Variables AMS'!E681</f>
        <v>1.2249219981472E-3</v>
      </c>
      <c r="G77" s="18">
        <f>'Variables AMS'!F681</f>
        <v>1.30970236168514E-3</v>
      </c>
      <c r="H77" s="18">
        <f>'Variables AMS'!G681</f>
        <v>1.4894870753036601E-3</v>
      </c>
      <c r="I77" s="18">
        <f>'Variables AMS'!H681</f>
        <v>1.18001197924897E-3</v>
      </c>
      <c r="J77" s="18">
        <f>'Variables AMS'!I681</f>
        <v>1.42170893593238E-3</v>
      </c>
      <c r="K77" s="18">
        <f>'Variables AMS'!J681</f>
        <v>1.0987102665365601E-3</v>
      </c>
      <c r="L77" s="18">
        <f>'Variables AMS'!K681</f>
        <v>1.08169139667381E-3</v>
      </c>
      <c r="M77" s="18">
        <f>'Variables AMS'!L681</f>
        <v>9.4068927171259099E-4</v>
      </c>
      <c r="N77" s="18">
        <f>'Variables AMS'!M681</f>
        <v>8.7646171305044902E-4</v>
      </c>
      <c r="O77" s="18">
        <f>'Variables AMS'!N681</f>
        <v>9.6280262097816897E-4</v>
      </c>
      <c r="P77" s="18">
        <f>'Variables AMS'!O681</f>
        <v>9.2294260623249601E-4</v>
      </c>
      <c r="Q77" s="18">
        <f>'Variables AMS'!P681</f>
        <v>8.90390454229892E-4</v>
      </c>
      <c r="R77" s="18">
        <f>'Variables AMS'!Q681</f>
        <v>8.5784148557929295E-4</v>
      </c>
      <c r="S77" s="18">
        <f>'Variables AMS'!R681</f>
        <v>7.9954232087985598E-4</v>
      </c>
      <c r="T77" s="18">
        <f>'Variables AMS'!S681</f>
        <v>7.45205185296353E-4</v>
      </c>
      <c r="U77" s="18">
        <f>'Variables AMS'!T681</f>
        <v>6.9456081689101901E-4</v>
      </c>
      <c r="V77" s="18">
        <f>'Variables AMS'!U681</f>
        <v>6.4735825583015904E-4</v>
      </c>
      <c r="W77" s="18">
        <f>'Variables AMS'!V681</f>
        <v>5.9965535534657903E-4</v>
      </c>
      <c r="X77" s="18">
        <f>'Variables AMS'!W681</f>
        <v>5.5546761317050702E-4</v>
      </c>
      <c r="Y77" s="18">
        <f>'Variables AMS'!X681</f>
        <v>5.1453600204346501E-4</v>
      </c>
      <c r="Z77" s="18">
        <f>'Variables AMS'!Y681</f>
        <v>4.7662058287963098E-4</v>
      </c>
      <c r="AA77" s="18">
        <f>'Variables AMS'!Z681</f>
        <v>4.4149909630019903E-4</v>
      </c>
      <c r="AB77" s="18">
        <f>'Variables AMS'!AA681</f>
        <v>4.0896566174762302E-4</v>
      </c>
      <c r="AC77" s="18">
        <f>'Variables AMS'!AB681</f>
        <v>3.7882956944302199E-4</v>
      </c>
      <c r="AD77" s="18">
        <f>'Variables AMS'!AC681</f>
        <v>3.5091416232942201E-4</v>
      </c>
      <c r="AE77" s="18">
        <f>'Variables AMS'!AD681</f>
        <v>3.2505580143522302E-4</v>
      </c>
      <c r="AF77" s="18">
        <f>'Variables AMS'!AE681</f>
        <v>3.01102906172011E-4</v>
      </c>
      <c r="AG77" s="18">
        <f>'Variables AMS'!AF681</f>
        <v>2.7891506524927102E-4</v>
      </c>
      <c r="AH77" s="18">
        <f>'Variables AMS'!AG681</f>
        <v>2.58362214582309E-4</v>
      </c>
      <c r="AI77" s="18">
        <f>'Variables AMS'!AH681</f>
        <v>2.3932387395091999E-4</v>
      </c>
      <c r="AJ77" s="18">
        <f>'Variables AMS'!AI681</f>
        <v>2.2168844126502601E-4</v>
      </c>
      <c r="AK77" s="18">
        <f>'Variables AMS'!AJ681</f>
        <v>2.0535253826274401E-4</v>
      </c>
      <c r="AL77" s="18">
        <f>'Variables AMS'!AK681</f>
        <v>1.90220404606368E-4</v>
      </c>
      <c r="AM77" s="18">
        <f>'Variables AMS'!AL681</f>
        <v>1.7620333607953499E-4</v>
      </c>
      <c r="AN77" s="18">
        <f>'Variables AMS'!AM681</f>
        <v>1.6321916522391101E-4</v>
      </c>
      <c r="AO77" s="18">
        <f>'Variables AMS'!AN681</f>
        <v>1.5119177923222799E-4</v>
      </c>
      <c r="AP77" s="18">
        <f>'Variables AMS'!AO681</f>
        <v>1.40050674091548E-4</v>
      </c>
      <c r="AQ77" s="18">
        <f>'Variables AMS'!AP681</f>
        <v>1.2973054100152E-4</v>
      </c>
      <c r="AR77" s="18">
        <f>'Variables AMS'!AQ681</f>
        <v>1.20170883661506E-4</v>
      </c>
      <c r="AS77" s="18">
        <f>'Variables AMS'!AR681</f>
        <v>1.11315663795298E-4</v>
      </c>
      <c r="AT77" s="18">
        <f>'Variables AMS'!AS681</f>
        <v>1.03112972316871E-4</v>
      </c>
      <c r="AU77" s="18">
        <f>'Variables AMS'!AT681</f>
        <v>9.5514725465387695E-5</v>
      </c>
      <c r="AV77" s="18">
        <f>'Variables AMS'!AU681</f>
        <v>8.8476382480223205E-5</v>
      </c>
      <c r="AW77" s="18">
        <f>'Variables AMS'!AV681</f>
        <v>8.1956684828719001E-5</v>
      </c>
    </row>
    <row r="78" spans="2:49" x14ac:dyDescent="0.25">
      <c r="B78" t="s">
        <v>1971</v>
      </c>
      <c r="C78" s="18">
        <f>'Variables AMS'!B682</f>
        <v>1.6028095372653201E-3</v>
      </c>
      <c r="D78" s="18">
        <f>'Variables AMS'!C682</f>
        <v>1.6028095372653201E-3</v>
      </c>
      <c r="E78" s="18">
        <f>'Variables AMS'!D682</f>
        <v>1.60281568478272E-3</v>
      </c>
      <c r="F78" s="18">
        <f>'Variables AMS'!E682</f>
        <v>1.57364110020279E-3</v>
      </c>
      <c r="G78" s="18">
        <f>'Variables AMS'!F682</f>
        <v>1.52393020528701E-3</v>
      </c>
      <c r="H78" s="18">
        <f>'Variables AMS'!G682</f>
        <v>1.620693982735E-3</v>
      </c>
      <c r="I78" s="18">
        <f>'Variables AMS'!H682</f>
        <v>1.58675314541231E-3</v>
      </c>
      <c r="J78" s="18">
        <f>'Variables AMS'!I682</f>
        <v>1.5191577914442601E-3</v>
      </c>
      <c r="K78" s="18">
        <f>'Variables AMS'!J682</f>
        <v>1.5130937611159999E-3</v>
      </c>
      <c r="L78" s="18">
        <f>'Variables AMS'!K682</f>
        <v>1.4628968694140299E-3</v>
      </c>
      <c r="M78" s="18">
        <f>'Variables AMS'!L682</f>
        <v>1.3874216766040801E-3</v>
      </c>
      <c r="N78" s="18">
        <f>'Variables AMS'!M682</f>
        <v>1.38445987415592E-3</v>
      </c>
      <c r="O78" s="18">
        <f>'Variables AMS'!N682</f>
        <v>1.4061617500738799E-3</v>
      </c>
      <c r="P78" s="18">
        <f>'Variables AMS'!O682</f>
        <v>1.4631593518709099E-3</v>
      </c>
      <c r="Q78" s="18">
        <f>'Variables AMS'!P682</f>
        <v>1.3764970532998001E-3</v>
      </c>
      <c r="R78" s="18">
        <f>'Variables AMS'!Q682</f>
        <v>1.33803021333324E-3</v>
      </c>
      <c r="S78" s="18">
        <f>'Variables AMS'!R682</f>
        <v>1.2470972781949E-3</v>
      </c>
      <c r="T78" s="18">
        <f>'Variables AMS'!S682</f>
        <v>1.1623441732506901E-3</v>
      </c>
      <c r="U78" s="18">
        <f>'Variables AMS'!T682</f>
        <v>1.08335091425607E-3</v>
      </c>
      <c r="V78" s="18">
        <f>'Variables AMS'!U682</f>
        <v>1.00972606118518E-3</v>
      </c>
      <c r="W78" s="18">
        <f>'Variables AMS'!V682</f>
        <v>9.3532079781878197E-4</v>
      </c>
      <c r="X78" s="18">
        <f>'Variables AMS'!W682</f>
        <v>8.6639835081496204E-4</v>
      </c>
      <c r="Y78" s="18">
        <f>'Variables AMS'!X682</f>
        <v>8.0255470035443398E-4</v>
      </c>
      <c r="Z78" s="18">
        <f>'Variables AMS'!Y682</f>
        <v>7.4341559701098403E-4</v>
      </c>
      <c r="AA78" s="18">
        <f>'Variables AMS'!Z682</f>
        <v>6.8863436898097005E-4</v>
      </c>
      <c r="AB78" s="18">
        <f>'Variables AMS'!AA682</f>
        <v>6.3788989080195996E-4</v>
      </c>
      <c r="AC78" s="18">
        <f>'Variables AMS'!AB682</f>
        <v>5.9088470026706099E-4</v>
      </c>
      <c r="AD78" s="18">
        <f>'Variables AMS'!AC682</f>
        <v>5.4734325529444199E-4</v>
      </c>
      <c r="AE78" s="18">
        <f>'Variables AMS'!AD682</f>
        <v>5.0701031650697201E-4</v>
      </c>
      <c r="AF78" s="18">
        <f>'Variables AMS'!AE682</f>
        <v>4.69649454248418E-4</v>
      </c>
      <c r="AG78" s="18">
        <f>'Variables AMS'!AF682</f>
        <v>4.3504166028236502E-4</v>
      </c>
      <c r="AH78" s="18">
        <f>'Variables AMS'!AG682</f>
        <v>4.02984065015497E-4</v>
      </c>
      <c r="AI78" s="18">
        <f>'Variables AMS'!AH682</f>
        <v>3.7328874770054199E-4</v>
      </c>
      <c r="AJ78" s="18">
        <f>'Variables AMS'!AI682</f>
        <v>3.4578163586058698E-4</v>
      </c>
      <c r="AK78" s="18">
        <f>'Variables AMS'!AJ682</f>
        <v>3.2030148362878702E-4</v>
      </c>
      <c r="AL78" s="18">
        <f>'Variables AMS'!AK682</f>
        <v>2.9669892712158802E-4</v>
      </c>
      <c r="AM78" s="18">
        <f>'Variables AMS'!AL682</f>
        <v>2.74835609179473E-4</v>
      </c>
      <c r="AN78" s="18">
        <f>'Variables AMS'!AM682</f>
        <v>2.5458336768813798E-4</v>
      </c>
      <c r="AO78" s="18">
        <f>'Variables AMS'!AN682</f>
        <v>2.3582348482949201E-4</v>
      </c>
      <c r="AP78" s="18">
        <f>'Variables AMS'!AO682</f>
        <v>2.1844599082441901E-4</v>
      </c>
      <c r="AQ78" s="18">
        <f>'Variables AMS'!AP682</f>
        <v>2.02349019396584E-4</v>
      </c>
      <c r="AR78" s="18">
        <f>'Variables AMS'!AQ682</f>
        <v>1.8743821059884701E-4</v>
      </c>
      <c r="AS78" s="18">
        <f>'Variables AMS'!AR682</f>
        <v>1.7362615797718E-4</v>
      </c>
      <c r="AT78" s="18">
        <f>'Variables AMS'!AS682</f>
        <v>1.6083189572779801E-4</v>
      </c>
      <c r="AU78" s="18">
        <f>'Variables AMS'!AT682</f>
        <v>1.4898042421717899E-4</v>
      </c>
      <c r="AV78" s="18">
        <f>'Variables AMS'!AU682</f>
        <v>1.3800227065604399E-4</v>
      </c>
      <c r="AW78" s="18">
        <f>'Variables AMS'!AV682</f>
        <v>1.2783308145250099E-4</v>
      </c>
    </row>
    <row r="79" spans="2:49" x14ac:dyDescent="0.25">
      <c r="B79" t="s">
        <v>1972</v>
      </c>
      <c r="C79" s="18">
        <f>'Variables AMS'!B683</f>
        <v>2.7075995880430702E-3</v>
      </c>
      <c r="D79" s="18">
        <f>'Variables AMS'!C683</f>
        <v>2.7075995880430702E-3</v>
      </c>
      <c r="E79" s="18">
        <f>'Variables AMS'!D683</f>
        <v>2.7075992093530499E-3</v>
      </c>
      <c r="F79" s="18">
        <f>'Variables AMS'!E683</f>
        <v>2.73797570441689E-3</v>
      </c>
      <c r="G79" s="18">
        <f>'Variables AMS'!F683</f>
        <v>2.69653087064469E-3</v>
      </c>
      <c r="H79" s="18">
        <f>'Variables AMS'!G683</f>
        <v>2.49733590171887E-3</v>
      </c>
      <c r="I79" s="18">
        <f>'Variables AMS'!H683</f>
        <v>2.5155965932614501E-3</v>
      </c>
      <c r="J79" s="18">
        <f>'Variables AMS'!I683</f>
        <v>2.5529833051416901E-3</v>
      </c>
      <c r="K79" s="18">
        <f>'Variables AMS'!J683</f>
        <v>2.5481782763553101E-3</v>
      </c>
      <c r="L79" s="18">
        <f>'Variables AMS'!K683</f>
        <v>2.43499387189847E-3</v>
      </c>
      <c r="M79" s="18">
        <f>'Variables AMS'!L683</f>
        <v>2.3071611642258801E-3</v>
      </c>
      <c r="N79" s="18">
        <f>'Variables AMS'!M683</f>
        <v>2.3643452694641302E-3</v>
      </c>
      <c r="O79" s="18">
        <f>'Variables AMS'!N683</f>
        <v>2.3367288965908698E-3</v>
      </c>
      <c r="P79" s="18">
        <f>'Variables AMS'!O683</f>
        <v>2.3475268663381401E-3</v>
      </c>
      <c r="Q79" s="18">
        <f>'Variables AMS'!P683</f>
        <v>2.2452787150757298E-3</v>
      </c>
      <c r="R79" s="18">
        <f>'Variables AMS'!Q683</f>
        <v>2.15314119300293E-3</v>
      </c>
      <c r="S79" s="18">
        <f>'Variables AMS'!R683</f>
        <v>2.0068130711115698E-3</v>
      </c>
      <c r="T79" s="18">
        <f>'Variables AMS'!S683</f>
        <v>1.87042945390725E-3</v>
      </c>
      <c r="U79" s="18">
        <f>'Variables AMS'!T683</f>
        <v>1.74331450665142E-3</v>
      </c>
      <c r="V79" s="18">
        <f>'Variables AMS'!U683</f>
        <v>1.6248383299745301E-3</v>
      </c>
      <c r="W79" s="18">
        <f>'Variables AMS'!V683</f>
        <v>1.50510632685676E-3</v>
      </c>
      <c r="X79" s="18">
        <f>'Variables AMS'!W683</f>
        <v>1.3941972025246501E-3</v>
      </c>
      <c r="Y79" s="18">
        <f>'Variables AMS'!X683</f>
        <v>1.2914608120064501E-3</v>
      </c>
      <c r="Z79" s="18">
        <f>'Variables AMS'!Y683</f>
        <v>1.1962949191896899E-3</v>
      </c>
      <c r="AA79" s="18">
        <f>'Variables AMS'!Z683</f>
        <v>1.1081416634658901E-3</v>
      </c>
      <c r="AB79" s="18">
        <f>'Variables AMS'!AA683</f>
        <v>1.0264842954005599E-3</v>
      </c>
      <c r="AC79" s="18">
        <f>'Variables AMS'!AB683</f>
        <v>9.5084414154489099E-4</v>
      </c>
      <c r="AD79" s="18">
        <f>'Variables AMS'!AC683</f>
        <v>8.8077780167144701E-4</v>
      </c>
      <c r="AE79" s="18">
        <f>'Variables AMS'!AD683</f>
        <v>8.1587455024872404E-4</v>
      </c>
      <c r="AF79" s="18">
        <f>'Variables AMS'!AE683</f>
        <v>7.5575392597536297E-4</v>
      </c>
      <c r="AG79" s="18">
        <f>'Variables AMS'!AF683</f>
        <v>7.0006350425319498E-4</v>
      </c>
      <c r="AH79" s="18">
        <f>'Variables AMS'!AG683</f>
        <v>6.4847682972676705E-4</v>
      </c>
      <c r="AI79" s="18">
        <f>'Variables AMS'!AH683</f>
        <v>6.0069150321595999E-4</v>
      </c>
      <c r="AJ79" s="18">
        <f>'Variables AMS'!AI683</f>
        <v>5.5642740879803E-4</v>
      </c>
      <c r="AK79" s="18">
        <f>'Variables AMS'!AJ683</f>
        <v>5.1542507199044097E-4</v>
      </c>
      <c r="AL79" s="18">
        <f>'Variables AMS'!AK683</f>
        <v>4.7744413812885399E-4</v>
      </c>
      <c r="AM79" s="18">
        <f>'Variables AMS'!AL683</f>
        <v>4.4226196524233398E-4</v>
      </c>
      <c r="AN79" s="18">
        <f>'Variables AMS'!AM683</f>
        <v>4.09672316001122E-4</v>
      </c>
      <c r="AO79" s="18">
        <f>'Variables AMS'!AN683</f>
        <v>3.7948415109399401E-4</v>
      </c>
      <c r="AP79" s="18">
        <f>'Variables AMS'!AO683</f>
        <v>3.5152050872930702E-4</v>
      </c>
      <c r="AQ79" s="18">
        <f>'Variables AMS'!AP683</f>
        <v>3.2561746719194702E-4</v>
      </c>
      <c r="AR79" s="18">
        <f>'Variables AMS'!AQ683</f>
        <v>3.0162318355563201E-4</v>
      </c>
      <c r="AS79" s="18">
        <f>'Variables AMS'!AR683</f>
        <v>2.7939700417548902E-4</v>
      </c>
      <c r="AT79" s="18">
        <f>'Variables AMS'!AS683</f>
        <v>2.5880864008678199E-4</v>
      </c>
      <c r="AU79" s="18">
        <f>'Variables AMS'!AT683</f>
        <v>2.3973740292998301E-4</v>
      </c>
      <c r="AV79" s="18">
        <f>'Variables AMS'!AU683</f>
        <v>2.22071497901787E-4</v>
      </c>
      <c r="AW79" s="18">
        <f>'Variables AMS'!AV683</f>
        <v>2.0570736809583299E-4</v>
      </c>
    </row>
    <row r="80" spans="2:49" x14ac:dyDescent="0.25">
      <c r="B80" t="s">
        <v>1973</v>
      </c>
      <c r="C80" s="18">
        <f>'Variables AMS'!B684</f>
        <v>2.6543363893592901E-6</v>
      </c>
      <c r="D80" s="18">
        <f>'Variables AMS'!C684</f>
        <v>2.6543363893592901E-6</v>
      </c>
      <c r="E80" s="18">
        <f>'Variables AMS'!D684</f>
        <v>2.65433636047274E-6</v>
      </c>
      <c r="F80" s="18">
        <f>'Variables AMS'!E684</f>
        <v>2.7232860339679201E-6</v>
      </c>
      <c r="G80" s="18">
        <f>'Variables AMS'!F684</f>
        <v>2.6786779072253001E-6</v>
      </c>
      <c r="H80" s="18">
        <f>'Variables AMS'!G684</f>
        <v>2.3386476443979602E-6</v>
      </c>
      <c r="I80" s="18">
        <f>'Variables AMS'!H684</f>
        <v>2.39479294218531E-6</v>
      </c>
      <c r="J80" s="18">
        <f>'Variables AMS'!I684</f>
        <v>2.44205006495495E-6</v>
      </c>
      <c r="K80" s="18">
        <f>'Variables AMS'!J684</f>
        <v>2.40819194665519E-6</v>
      </c>
      <c r="L80" s="18">
        <f>'Variables AMS'!K684</f>
        <v>2.2766988310236498E-6</v>
      </c>
      <c r="M80" s="18">
        <f>'Variables AMS'!L684</f>
        <v>2.1686626158470602E-6</v>
      </c>
      <c r="N80" s="18">
        <f>'Variables AMS'!M684</f>
        <v>2.2386926764392501E-6</v>
      </c>
      <c r="O80" s="18">
        <f>'Variables AMS'!N684</f>
        <v>2.2153502191244998E-6</v>
      </c>
      <c r="P80" s="18">
        <f>'Variables AMS'!O684</f>
        <v>2.2720923627936202E-6</v>
      </c>
      <c r="Q80" s="18">
        <f>'Variables AMS'!P684</f>
        <v>2.2091365868386902E-6</v>
      </c>
      <c r="R80" s="18">
        <f>'Variables AMS'!Q684</f>
        <v>2.1614050312113401E-6</v>
      </c>
      <c r="S80" s="18">
        <f>'Variables AMS'!R684</f>
        <v>2.0145152969158001E-6</v>
      </c>
      <c r="T80" s="18">
        <f>'Variables AMS'!S684</f>
        <v>1.8776082333734701E-6</v>
      </c>
      <c r="U80" s="18">
        <f>'Variables AMS'!T684</f>
        <v>1.75000541468122E-6</v>
      </c>
      <c r="V80" s="18">
        <f>'Variables AMS'!U684</f>
        <v>1.63107452181509E-6</v>
      </c>
      <c r="W80" s="18">
        <f>'Variables AMS'!V684</f>
        <v>1.5108829821198599E-6</v>
      </c>
      <c r="X80" s="18">
        <f>'Variables AMS'!W684</f>
        <v>1.3995481842974801E-6</v>
      </c>
      <c r="Y80" s="18">
        <f>'Variables AMS'!X684</f>
        <v>1.2964174879489901E-6</v>
      </c>
      <c r="Z80" s="18">
        <f>'Variables AMS'!Y684</f>
        <v>1.20088634455571E-6</v>
      </c>
      <c r="AA80" s="18">
        <f>'Variables AMS'!Z684</f>
        <v>1.1123947539039801E-6</v>
      </c>
      <c r="AB80" s="18">
        <f>'Variables AMS'!AA684</f>
        <v>1.03042398144771E-6</v>
      </c>
      <c r="AC80" s="18">
        <f>'Variables AMS'!AB684</f>
        <v>9.5449351779428102E-7</v>
      </c>
      <c r="AD80" s="18">
        <f>'Variables AMS'!AC684</f>
        <v>8.8415826079833399E-7</v>
      </c>
      <c r="AE80" s="18">
        <f>'Variables AMS'!AD684</f>
        <v>8.1900590795937001E-7</v>
      </c>
      <c r="AF80" s="18">
        <f>'Variables AMS'!AE684</f>
        <v>7.5865453847461604E-7</v>
      </c>
      <c r="AG80" s="18">
        <f>'Variables AMS'!AF684</f>
        <v>7.02750374592669E-7</v>
      </c>
      <c r="AH80" s="18">
        <f>'Variables AMS'!AG684</f>
        <v>6.5096570848219903E-7</v>
      </c>
      <c r="AI80" s="18">
        <f>'Variables AMS'!AH684</f>
        <v>6.0299698010131196E-7</v>
      </c>
      <c r="AJ80" s="18">
        <f>'Variables AMS'!AI684</f>
        <v>5.5856299833645701E-7</v>
      </c>
      <c r="AK80" s="18">
        <f>'Variables AMS'!AJ684</f>
        <v>5.1740329288224696E-7</v>
      </c>
      <c r="AL80" s="18">
        <f>'Variables AMS'!AK684</f>
        <v>4.79276587081089E-7</v>
      </c>
      <c r="AM80" s="18">
        <f>'Variables AMS'!AL684</f>
        <v>4.43959383476116E-7</v>
      </c>
      <c r="AN80" s="18">
        <f>'Variables AMS'!AM684</f>
        <v>4.1124465394415E-7</v>
      </c>
      <c r="AO80" s="18">
        <f>'Variables AMS'!AN684</f>
        <v>3.8094062575909299E-7</v>
      </c>
      <c r="AP80" s="18">
        <f>'Variables AMS'!AO684</f>
        <v>3.5286965791892602E-7</v>
      </c>
      <c r="AQ80" s="18">
        <f>'Variables AMS'!AP684</f>
        <v>3.2686719952397598E-7</v>
      </c>
      <c r="AR80" s="18">
        <f>'Variables AMS'!AQ684</f>
        <v>3.0278082482713999E-7</v>
      </c>
      <c r="AS80" s="18">
        <f>'Variables AMS'!AR684</f>
        <v>2.8046934059505098E-7</v>
      </c>
      <c r="AT80" s="18">
        <f>'Variables AMS'!AS684</f>
        <v>2.5980195757646499E-7</v>
      </c>
      <c r="AU80" s="18">
        <f>'Variables AMS'!AT684</f>
        <v>2.4065752428449402E-7</v>
      </c>
      <c r="AV80" s="18">
        <f>'Variables AMS'!AU684</f>
        <v>2.22923816807654E-7</v>
      </c>
      <c r="AW80" s="18">
        <f>'Variables AMS'!AV684</f>
        <v>2.0649688084390201E-7</v>
      </c>
    </row>
    <row r="81" spans="2:49" x14ac:dyDescent="0.25">
      <c r="B81" t="s">
        <v>2087</v>
      </c>
      <c r="C81" s="18">
        <f>'Variables AMS'!B685</f>
        <v>1.29145572889761E-5</v>
      </c>
      <c r="D81" s="18">
        <f>'Variables AMS'!C685</f>
        <v>1.29145572889761E-5</v>
      </c>
      <c r="E81" s="18">
        <f>'Variables AMS'!D685</f>
        <v>1.2914551106229799E-5</v>
      </c>
      <c r="F81" s="18">
        <f>'Variables AMS'!E685</f>
        <v>1.30612926444566E-5</v>
      </c>
      <c r="G81" s="18">
        <f>'Variables AMS'!F685</f>
        <v>1.27220786131177E-5</v>
      </c>
      <c r="H81" s="18">
        <f>'Variables AMS'!G685</f>
        <v>1.1862001330931001E-5</v>
      </c>
      <c r="I81" s="18">
        <f>'Variables AMS'!H685</f>
        <v>1.22417080883882E-5</v>
      </c>
      <c r="J81" s="18">
        <f>'Variables AMS'!I685</f>
        <v>1.2530154668980901E-5</v>
      </c>
      <c r="K81" s="18">
        <f>'Variables AMS'!J685</f>
        <v>1.2243152153885101E-5</v>
      </c>
      <c r="L81" s="18">
        <f>'Variables AMS'!K685</f>
        <v>1.27887396610323E-5</v>
      </c>
      <c r="M81" s="18">
        <f>'Variables AMS'!L685</f>
        <v>1.24419133990113E-5</v>
      </c>
      <c r="N81" s="18">
        <f>'Variables AMS'!M685</f>
        <v>1.2754716753160699E-5</v>
      </c>
      <c r="O81" s="18">
        <f>'Variables AMS'!N685</f>
        <v>1.3594181457021799E-5</v>
      </c>
      <c r="P81" s="18">
        <f>'Variables AMS'!O685</f>
        <v>1.37720000540717E-5</v>
      </c>
      <c r="Q81" s="18">
        <f>'Variables AMS'!P685</f>
        <v>1.43429808102953E-5</v>
      </c>
      <c r="R81" s="18">
        <f>'Variables AMS'!Q685</f>
        <v>1.4813855415995699E-5</v>
      </c>
      <c r="S81" s="18">
        <f>'Variables AMS'!R685</f>
        <v>1.48138554185947E-5</v>
      </c>
      <c r="T81" s="18">
        <f>'Variables AMS'!S685</f>
        <v>1.4813855409471499E-5</v>
      </c>
      <c r="U81" s="18">
        <f>'Variables AMS'!T685</f>
        <v>1.4813855416507001E-5</v>
      </c>
      <c r="V81" s="18">
        <f>'Variables AMS'!U685</f>
        <v>1.48138554081101E-5</v>
      </c>
      <c r="W81" s="18">
        <f>'Variables AMS'!V685</f>
        <v>1.5334144867459099E-5</v>
      </c>
      <c r="X81" s="18">
        <f>'Variables AMS'!W685</f>
        <v>1.5872707828121101E-5</v>
      </c>
      <c r="Y81" s="18">
        <f>'Variables AMS'!X685</f>
        <v>1.6430186098136301E-5</v>
      </c>
      <c r="Z81" s="18">
        <f>'Variables AMS'!Y685</f>
        <v>1.7007244017149601E-5</v>
      </c>
      <c r="AA81" s="18">
        <f>'Variables AMS'!Z685</f>
        <v>1.7604569252530601E-5</v>
      </c>
      <c r="AB81" s="18">
        <f>'Variables AMS'!AA685</f>
        <v>1.8222873640884001E-5</v>
      </c>
      <c r="AC81" s="18">
        <f>'Variables AMS'!AB685</f>
        <v>1.8862893989793201E-5</v>
      </c>
      <c r="AD81" s="18">
        <f>'Variables AMS'!AC685</f>
        <v>1.95253930246379E-5</v>
      </c>
      <c r="AE81" s="18">
        <f>'Variables AMS'!AD685</f>
        <v>2.0211160218124998E-5</v>
      </c>
      <c r="AF81" s="18">
        <f>'Variables AMS'!AE685</f>
        <v>2.0921012800716099E-5</v>
      </c>
      <c r="AG81" s="18">
        <f>'Variables AMS'!AF685</f>
        <v>2.1655796685678899E-5</v>
      </c>
      <c r="AH81" s="18">
        <f>'Variables AMS'!AG685</f>
        <v>2.2416387514578701E-5</v>
      </c>
      <c r="AI81" s="18">
        <f>'Variables AMS'!AH685</f>
        <v>2.32036916769467E-5</v>
      </c>
      <c r="AJ81" s="18">
        <f>'Variables AMS'!AI685</f>
        <v>2.4018647404113899E-5</v>
      </c>
      <c r="AK81" s="18">
        <f>'Variables AMS'!AJ685</f>
        <v>2.4862225842279899E-5</v>
      </c>
      <c r="AL81" s="18">
        <f>'Variables AMS'!AK685</f>
        <v>2.57354322554891E-5</v>
      </c>
      <c r="AM81" s="18">
        <f>'Variables AMS'!AL685</f>
        <v>2.6639307290592701E-5</v>
      </c>
      <c r="AN81" s="18">
        <f>'Variables AMS'!AM685</f>
        <v>2.757492804312E-5</v>
      </c>
      <c r="AO81" s="18">
        <f>'Variables AMS'!AN685</f>
        <v>2.85434095156268E-5</v>
      </c>
      <c r="AP81" s="18">
        <f>'Variables AMS'!AO685</f>
        <v>2.9545905785832199E-5</v>
      </c>
      <c r="AQ81" s="18">
        <f>'Variables AMS'!AP685</f>
        <v>3.0583611570210803E-5</v>
      </c>
      <c r="AR81" s="18">
        <f>'Variables AMS'!AQ685</f>
        <v>3.1657763439090502E-5</v>
      </c>
      <c r="AS81" s="18">
        <f>'Variables AMS'!AR685</f>
        <v>3.27696414805093E-5</v>
      </c>
      <c r="AT81" s="18">
        <f>'Variables AMS'!AS685</f>
        <v>3.3920570683649202E-5</v>
      </c>
      <c r="AU81" s="18">
        <f>'Variables AMS'!AT685</f>
        <v>3.51119226095224E-5</v>
      </c>
      <c r="AV81" s="18">
        <f>'Variables AMS'!AU685</f>
        <v>3.6345116967437599E-5</v>
      </c>
      <c r="AW81" s="18">
        <f>'Variables AMS'!AV685</f>
        <v>3.76216233514716E-5</v>
      </c>
    </row>
    <row r="82" spans="2:49" x14ac:dyDescent="0.25">
      <c r="B82" t="s">
        <v>2088</v>
      </c>
      <c r="C82" s="18">
        <f>'Variables AMS'!B686</f>
        <v>2.0212059387199701E-4</v>
      </c>
      <c r="D82" s="18">
        <f>'Variables AMS'!C686</f>
        <v>2.0212059387199701E-4</v>
      </c>
      <c r="E82" s="18">
        <f>'Variables AMS'!D686</f>
        <v>2.02120593025825E-4</v>
      </c>
      <c r="F82" s="18">
        <f>'Variables AMS'!E686</f>
        <v>2.0484158668939101E-4</v>
      </c>
      <c r="G82" s="18">
        <f>'Variables AMS'!F686</f>
        <v>1.9918200009595599E-4</v>
      </c>
      <c r="H82" s="18">
        <f>'Variables AMS'!G686</f>
        <v>1.8558668303947099E-4</v>
      </c>
      <c r="I82" s="18">
        <f>'Variables AMS'!H686</f>
        <v>1.9715519549261699E-4</v>
      </c>
      <c r="J82" s="18">
        <f>'Variables AMS'!I686</f>
        <v>1.95543532853081E-4</v>
      </c>
      <c r="K82" s="18">
        <f>'Variables AMS'!J686</f>
        <v>1.9417278721205999E-4</v>
      </c>
      <c r="L82" s="18">
        <f>'Variables AMS'!K686</f>
        <v>1.9810815974345E-4</v>
      </c>
      <c r="M82" s="18">
        <f>'Variables AMS'!L686</f>
        <v>1.96554307208997E-4</v>
      </c>
      <c r="N82" s="18">
        <f>'Variables AMS'!M686</f>
        <v>2.0060381677036501E-4</v>
      </c>
      <c r="O82" s="18">
        <f>'Variables AMS'!N686</f>
        <v>2.0885810250519601E-4</v>
      </c>
      <c r="P82" s="18">
        <f>'Variables AMS'!O686</f>
        <v>2.10551673285177E-4</v>
      </c>
      <c r="Q82" s="18">
        <f>'Variables AMS'!P686</f>
        <v>2.15652737297489E-4</v>
      </c>
      <c r="R82" s="18">
        <f>'Variables AMS'!Q686</f>
        <v>2.2575143457594901E-4</v>
      </c>
      <c r="S82" s="18">
        <f>'Variables AMS'!R686</f>
        <v>2.2575143460910901E-4</v>
      </c>
      <c r="T82" s="18">
        <f>'Variables AMS'!S686</f>
        <v>2.25751434540211E-4</v>
      </c>
      <c r="U82" s="18">
        <f>'Variables AMS'!T686</f>
        <v>2.2575143460705E-4</v>
      </c>
      <c r="V82" s="18">
        <f>'Variables AMS'!U686</f>
        <v>2.2575143461836701E-4</v>
      </c>
      <c r="W82" s="18">
        <f>'Variables AMS'!V686</f>
        <v>2.33680234150571E-4</v>
      </c>
      <c r="X82" s="18">
        <f>'Variables AMS'!W686</f>
        <v>2.4188750757094099E-4</v>
      </c>
      <c r="Y82" s="18">
        <f>'Variables AMS'!X686</f>
        <v>2.5038303534161903E-4</v>
      </c>
      <c r="Z82" s="18">
        <f>'Variables AMS'!Y686</f>
        <v>2.5917694131913398E-4</v>
      </c>
      <c r="AA82" s="18">
        <f>'Variables AMS'!Z686</f>
        <v>2.6827970536949497E-4</v>
      </c>
      <c r="AB82" s="18">
        <f>'Variables AMS'!AA686</f>
        <v>2.7770217487796801E-4</v>
      </c>
      <c r="AC82" s="18">
        <f>'Variables AMS'!AB686</f>
        <v>2.8745557871655199E-4</v>
      </c>
      <c r="AD82" s="18">
        <f>'Variables AMS'!AC686</f>
        <v>2.9755153954502298E-4</v>
      </c>
      <c r="AE82" s="18">
        <f>'Variables AMS'!AD686</f>
        <v>3.08002088966498E-4</v>
      </c>
      <c r="AF82" s="18">
        <f>'Variables AMS'!AE686</f>
        <v>3.1881968073205202E-4</v>
      </c>
      <c r="AG82" s="18">
        <f>'Variables AMS'!AF686</f>
        <v>3.3001720573248302E-4</v>
      </c>
      <c r="AH82" s="18">
        <f>'Variables AMS'!AG686</f>
        <v>3.4160800834241099E-4</v>
      </c>
      <c r="AI82" s="18">
        <f>'Variables AMS'!AH686</f>
        <v>3.5360590073114597E-4</v>
      </c>
      <c r="AJ82" s="18">
        <f>'Variables AMS'!AI686</f>
        <v>3.6602518086809401E-4</v>
      </c>
      <c r="AK82" s="18">
        <f>'Variables AMS'!AJ686</f>
        <v>3.7888064882100301E-4</v>
      </c>
      <c r="AL82" s="18">
        <f>'Variables AMS'!AK686</f>
        <v>3.92187623835058E-4</v>
      </c>
      <c r="AM82" s="18">
        <f>'Variables AMS'!AL686</f>
        <v>4.0596196417264102E-4</v>
      </c>
      <c r="AN82" s="18">
        <f>'Variables AMS'!AM686</f>
        <v>4.2022008411162799E-4</v>
      </c>
      <c r="AO82" s="18">
        <f>'Variables AMS'!AN686</f>
        <v>4.3497897527341702E-4</v>
      </c>
      <c r="AP82" s="18">
        <f>'Variables AMS'!AO686</f>
        <v>4.5025622534706101E-4</v>
      </c>
      <c r="AQ82" s="18">
        <f>'Variables AMS'!AP686</f>
        <v>4.66070039944902E-4</v>
      </c>
      <c r="AR82" s="18">
        <f>'Variables AMS'!AQ686</f>
        <v>4.8243926458019102E-4</v>
      </c>
      <c r="AS82" s="18">
        <f>'Variables AMS'!AR686</f>
        <v>4.9938340602282295E-4</v>
      </c>
      <c r="AT82" s="18">
        <f>'Variables AMS'!AS686</f>
        <v>5.1692265642383202E-4</v>
      </c>
      <c r="AU82" s="18">
        <f>'Variables AMS'!AT686</f>
        <v>5.3507791727838499E-4</v>
      </c>
      <c r="AV82" s="18">
        <f>'Variables AMS'!AU686</f>
        <v>5.5387082380778504E-4</v>
      </c>
      <c r="AW82" s="18">
        <f>'Variables AMS'!AV686</f>
        <v>5.73323770710438E-4</v>
      </c>
    </row>
    <row r="83" spans="2:49" x14ac:dyDescent="0.25">
      <c r="B83" t="s">
        <v>2089</v>
      </c>
      <c r="C83" s="18">
        <f>'Variables AMS'!B687</f>
        <v>9.2320532301051893E-5</v>
      </c>
      <c r="D83" s="18">
        <f>'Variables AMS'!C687</f>
        <v>9.2320532301051893E-5</v>
      </c>
      <c r="E83" s="18">
        <f>'Variables AMS'!D687</f>
        <v>9.2320518787095501E-5</v>
      </c>
      <c r="F83" s="18">
        <f>'Variables AMS'!E687</f>
        <v>9.5358723405671199E-5</v>
      </c>
      <c r="G83" s="18">
        <f>'Variables AMS'!F687</f>
        <v>9.3138552057230498E-5</v>
      </c>
      <c r="H83" s="18">
        <f>'Variables AMS'!G687</f>
        <v>9.7823246280910896E-5</v>
      </c>
      <c r="I83" s="18">
        <f>'Variables AMS'!H687</f>
        <v>9.7074508595968901E-5</v>
      </c>
      <c r="J83" s="18">
        <f>'Variables AMS'!I687</f>
        <v>9.66433754073959E-5</v>
      </c>
      <c r="K83" s="18">
        <f>'Variables AMS'!J687</f>
        <v>9.4468828266197196E-5</v>
      </c>
      <c r="L83" s="18">
        <f>'Variables AMS'!K687</f>
        <v>9.5769487660801196E-5</v>
      </c>
      <c r="M83" s="18">
        <f>'Variables AMS'!L687</f>
        <v>9.5227399225426306E-5</v>
      </c>
      <c r="N83" s="18">
        <f>'Variables AMS'!M687</f>
        <v>9.3517018745419299E-5</v>
      </c>
      <c r="O83" s="18">
        <f>'Variables AMS'!N687</f>
        <v>9.3517179156015401E-5</v>
      </c>
      <c r="P83" s="18">
        <f>'Variables AMS'!O687</f>
        <v>9.0185478164284702E-5</v>
      </c>
      <c r="Q83" s="18">
        <f>'Variables AMS'!P687</f>
        <v>9.1049732328111403E-5</v>
      </c>
      <c r="R83" s="18">
        <f>'Variables AMS'!Q687</f>
        <v>9.2849546918190605E-5</v>
      </c>
      <c r="S83" s="18">
        <f>'Variables AMS'!R687</f>
        <v>9.2849546888652601E-5</v>
      </c>
      <c r="T83" s="18">
        <f>'Variables AMS'!S687</f>
        <v>9.2849546960668196E-5</v>
      </c>
      <c r="U83" s="18">
        <f>'Variables AMS'!T687</f>
        <v>9.2849546967259101E-5</v>
      </c>
      <c r="V83" s="18">
        <f>'Variables AMS'!U687</f>
        <v>9.2849546963595E-5</v>
      </c>
      <c r="W83" s="18">
        <f>'Variables AMS'!V687</f>
        <v>9.6110591313440595E-5</v>
      </c>
      <c r="X83" s="18">
        <f>'Variables AMS'!W687</f>
        <v>9.9486169545123901E-5</v>
      </c>
      <c r="Y83" s="18">
        <f>'Variables AMS'!X687</f>
        <v>1.02980304123324E-4</v>
      </c>
      <c r="Z83" s="18">
        <f>'Variables AMS'!Y687</f>
        <v>1.0659715908855699E-4</v>
      </c>
      <c r="AA83" s="18">
        <f>'Variables AMS'!Z687</f>
        <v>1.10341044479514E-4</v>
      </c>
      <c r="AB83" s="18">
        <f>'Variables AMS'!AA687</f>
        <v>1.1421642194241201E-4</v>
      </c>
      <c r="AC83" s="18">
        <f>'Variables AMS'!AB687</f>
        <v>1.1822790976155901E-4</v>
      </c>
      <c r="AD83" s="18">
        <f>'Variables AMS'!AC687</f>
        <v>1.22380288165225E-4</v>
      </c>
      <c r="AE83" s="18">
        <f>'Variables AMS'!AD687</f>
        <v>1.2667850576353001E-4</v>
      </c>
      <c r="AF83" s="18">
        <f>'Variables AMS'!AE687</f>
        <v>1.31127684493763E-4</v>
      </c>
      <c r="AG83" s="18">
        <f>'Variables AMS'!AF687</f>
        <v>1.3573312651013499E-4</v>
      </c>
      <c r="AH83" s="18">
        <f>'Variables AMS'!AG687</f>
        <v>1.4050031991949899E-4</v>
      </c>
      <c r="AI83" s="18">
        <f>'Variables AMS'!AH687</f>
        <v>1.4543494586692599E-4</v>
      </c>
      <c r="AJ83" s="18">
        <f>'Variables AMS'!AI687</f>
        <v>1.5054288477106301E-4</v>
      </c>
      <c r="AK83" s="18">
        <f>'Variables AMS'!AJ687</f>
        <v>1.558302236956E-4</v>
      </c>
      <c r="AL83" s="18">
        <f>'Variables AMS'!AK687</f>
        <v>1.6130326362969599E-4</v>
      </c>
      <c r="AM83" s="18">
        <f>'Variables AMS'!AL687</f>
        <v>1.66968526635124E-4</v>
      </c>
      <c r="AN83" s="18">
        <f>'Variables AMS'!AM687</f>
        <v>1.7283276399455801E-4</v>
      </c>
      <c r="AO83" s="18">
        <f>'Variables AMS'!AN687</f>
        <v>1.78902963918859E-4</v>
      </c>
      <c r="AP83" s="18">
        <f>'Variables AMS'!AO687</f>
        <v>1.8518636035326201E-4</v>
      </c>
      <c r="AQ83" s="18">
        <f>'Variables AMS'!AP687</f>
        <v>1.9169044103065701E-4</v>
      </c>
      <c r="AR83" s="18">
        <f>'Variables AMS'!AQ687</f>
        <v>1.9842295677707599E-4</v>
      </c>
      <c r="AS83" s="18">
        <f>'Variables AMS'!AR687</f>
        <v>2.05391930644626E-4</v>
      </c>
      <c r="AT83" s="18">
        <f>'Variables AMS'!AS687</f>
        <v>2.1260566750212501E-4</v>
      </c>
      <c r="AU83" s="18">
        <f>'Variables AMS'!AT687</f>
        <v>2.2007276402172501E-4</v>
      </c>
      <c r="AV83" s="18">
        <f>'Variables AMS'!AU687</f>
        <v>2.2780211843508299E-4</v>
      </c>
      <c r="AW83" s="18">
        <f>'Variables AMS'!AV687</f>
        <v>2.3580294171273101E-4</v>
      </c>
    </row>
    <row r="84" spans="2:49" x14ac:dyDescent="0.25">
      <c r="B84" t="s">
        <v>2090</v>
      </c>
      <c r="C84" s="18">
        <f>'Variables AMS'!B688</f>
        <v>3.4608817055983599E-4</v>
      </c>
      <c r="D84" s="18">
        <f>'Variables AMS'!C688</f>
        <v>3.4608817055983599E-4</v>
      </c>
      <c r="E84" s="18">
        <f>'Variables AMS'!D688</f>
        <v>3.4608816422596999E-4</v>
      </c>
      <c r="F84" s="18">
        <f>'Variables AMS'!E688</f>
        <v>3.5454252899383101E-4</v>
      </c>
      <c r="G84" s="18">
        <f>'Variables AMS'!F688</f>
        <v>3.6157699498496899E-4</v>
      </c>
      <c r="H84" s="18">
        <f>'Variables AMS'!G688</f>
        <v>3.8934775992801999E-4</v>
      </c>
      <c r="I84" s="18">
        <f>'Variables AMS'!H688</f>
        <v>4.0468202450643699E-4</v>
      </c>
      <c r="J84" s="18">
        <f>'Variables AMS'!I688</f>
        <v>3.6621072529564598E-4</v>
      </c>
      <c r="K84" s="18">
        <f>'Variables AMS'!J688</f>
        <v>3.8389479069022198E-4</v>
      </c>
      <c r="L84" s="18">
        <f>'Variables AMS'!K688</f>
        <v>4.0299787004514302E-4</v>
      </c>
      <c r="M84" s="18">
        <f>'Variables AMS'!L688</f>
        <v>4.0353519713420301E-4</v>
      </c>
      <c r="N84" s="18">
        <f>'Variables AMS'!M688</f>
        <v>4.1757751497345302E-4</v>
      </c>
      <c r="O84" s="18">
        <f>'Variables AMS'!N688</f>
        <v>4.1924243463700001E-4</v>
      </c>
      <c r="P84" s="18">
        <f>'Variables AMS'!O688</f>
        <v>4.1317854097862799E-4</v>
      </c>
      <c r="Q84" s="18">
        <f>'Variables AMS'!P688</f>
        <v>4.18417423487781E-4</v>
      </c>
      <c r="R84" s="18">
        <f>'Variables AMS'!Q688</f>
        <v>4.3192258171778202E-4</v>
      </c>
      <c r="S84" s="18">
        <f>'Variables AMS'!R688</f>
        <v>4.3192258164557502E-4</v>
      </c>
      <c r="T84" s="18">
        <f>'Variables AMS'!S688</f>
        <v>4.3192258159007298E-4</v>
      </c>
      <c r="U84" s="18">
        <f>'Variables AMS'!T688</f>
        <v>4.31922581696115E-4</v>
      </c>
      <c r="V84" s="18">
        <f>'Variables AMS'!U688</f>
        <v>4.31922581616555E-4</v>
      </c>
      <c r="W84" s="18">
        <f>'Variables AMS'!V688</f>
        <v>4.4709248561797802E-4</v>
      </c>
      <c r="X84" s="18">
        <f>'Variables AMS'!W688</f>
        <v>4.6279518414578998E-4</v>
      </c>
      <c r="Y84" s="18">
        <f>'Variables AMS'!X688</f>
        <v>4.7904938988117899E-4</v>
      </c>
      <c r="Z84" s="18">
        <f>'Variables AMS'!Y688</f>
        <v>4.9587447290883101E-4</v>
      </c>
      <c r="AA84" s="18">
        <f>'Variables AMS'!Z688</f>
        <v>5.1329048311772303E-4</v>
      </c>
      <c r="AB84" s="18">
        <f>'Variables AMS'!AA688</f>
        <v>5.3131817532699101E-4</v>
      </c>
      <c r="AC84" s="18">
        <f>'Variables AMS'!AB688</f>
        <v>5.4997903273769897E-4</v>
      </c>
      <c r="AD84" s="18">
        <f>'Variables AMS'!AC688</f>
        <v>5.69295293270041E-4</v>
      </c>
      <c r="AE84" s="18">
        <f>'Variables AMS'!AD688</f>
        <v>5.8928997587374499E-4</v>
      </c>
      <c r="AF84" s="18">
        <f>'Variables AMS'!AE688</f>
        <v>6.0998690806124596E-4</v>
      </c>
      <c r="AG84" s="18">
        <f>'Variables AMS'!AF688</f>
        <v>6.3141075378934995E-4</v>
      </c>
      <c r="AH84" s="18">
        <f>'Variables AMS'!AG688</f>
        <v>6.5358704411775596E-4</v>
      </c>
      <c r="AI84" s="18">
        <f>'Variables AMS'!AH688</f>
        <v>6.7654220585618196E-4</v>
      </c>
      <c r="AJ84" s="18">
        <f>'Variables AMS'!AI688</f>
        <v>7.0030359436211497E-4</v>
      </c>
      <c r="AK84" s="18">
        <f>'Variables AMS'!AJ688</f>
        <v>7.24899525990641E-4</v>
      </c>
      <c r="AL84" s="18">
        <f>'Variables AMS'!AK688</f>
        <v>7.5035931134192102E-4</v>
      </c>
      <c r="AM84" s="18">
        <f>'Variables AMS'!AL688</f>
        <v>7.7671329045881905E-4</v>
      </c>
      <c r="AN84" s="18">
        <f>'Variables AMS'!AM688</f>
        <v>8.0399286910741202E-4</v>
      </c>
      <c r="AO84" s="18">
        <f>'Variables AMS'!AN688</f>
        <v>8.3223055599797703E-4</v>
      </c>
      <c r="AP84" s="18">
        <f>'Variables AMS'!AO688</f>
        <v>8.6146000166746096E-4</v>
      </c>
      <c r="AQ84" s="18">
        <f>'Variables AMS'!AP688</f>
        <v>8.9171603845604095E-4</v>
      </c>
      <c r="AR84" s="18">
        <f>'Variables AMS'!AQ688</f>
        <v>9.2303472200565696E-4</v>
      </c>
      <c r="AS84" s="18">
        <f>'Variables AMS'!AR688</f>
        <v>9.5545337464760102E-4</v>
      </c>
      <c r="AT84" s="18">
        <f>'Variables AMS'!AS688</f>
        <v>9.8901062899549698E-4</v>
      </c>
      <c r="AU84" s="18">
        <f>'Variables AMS'!AT688</f>
        <v>1.0237464752910199E-3</v>
      </c>
      <c r="AV84" s="18">
        <f>'Variables AMS'!AU688</f>
        <v>1.0597023069209401E-3</v>
      </c>
      <c r="AW84" s="18">
        <f>'Variables AMS'!AV688</f>
        <v>1.0969209724276E-3</v>
      </c>
    </row>
    <row r="85" spans="2:49" x14ac:dyDescent="0.25">
      <c r="B85" t="s">
        <v>2091</v>
      </c>
      <c r="C85" s="18">
        <f>'Variables AMS'!B689</f>
        <v>2.0582113677434399E-4</v>
      </c>
      <c r="D85" s="18">
        <f>'Variables AMS'!C689</f>
        <v>2.0582113677434399E-4</v>
      </c>
      <c r="E85" s="18">
        <f>'Variables AMS'!D689</f>
        <v>2.0582113563832999E-4</v>
      </c>
      <c r="F85" s="18">
        <f>'Variables AMS'!E689</f>
        <v>2.10308635840897E-4</v>
      </c>
      <c r="G85" s="18">
        <f>'Variables AMS'!F689</f>
        <v>2.1436426415662399E-4</v>
      </c>
      <c r="H85" s="18">
        <f>'Variables AMS'!G689</f>
        <v>2.3130820125325199E-4</v>
      </c>
      <c r="I85" s="18">
        <f>'Variables AMS'!H689</f>
        <v>2.3997501815696499E-4</v>
      </c>
      <c r="J85" s="18">
        <f>'Variables AMS'!I689</f>
        <v>2.1534931536729401E-4</v>
      </c>
      <c r="K85" s="18">
        <f>'Variables AMS'!J689</f>
        <v>2.2765642288964601E-4</v>
      </c>
      <c r="L85" s="18">
        <f>'Variables AMS'!K689</f>
        <v>2.39695276064609E-4</v>
      </c>
      <c r="M85" s="18">
        <f>'Variables AMS'!L689</f>
        <v>2.39988007709355E-4</v>
      </c>
      <c r="N85" s="18">
        <f>'Variables AMS'!M689</f>
        <v>2.4948468882962898E-4</v>
      </c>
      <c r="O85" s="18">
        <f>'Variables AMS'!N689</f>
        <v>2.4974451070374398E-4</v>
      </c>
      <c r="P85" s="18">
        <f>'Variables AMS'!O689</f>
        <v>2.4574209233229401E-4</v>
      </c>
      <c r="Q85" s="18">
        <f>'Variables AMS'!P689</f>
        <v>2.4937128468338501E-4</v>
      </c>
      <c r="R85" s="18">
        <f>'Variables AMS'!Q689</f>
        <v>2.5680435673634301E-4</v>
      </c>
      <c r="S85" s="18">
        <f>'Variables AMS'!R689</f>
        <v>2.5680435669301601E-4</v>
      </c>
      <c r="T85" s="18">
        <f>'Variables AMS'!S689</f>
        <v>2.5680435673300502E-4</v>
      </c>
      <c r="U85" s="18">
        <f>'Variables AMS'!T689</f>
        <v>2.5680435677180401E-4</v>
      </c>
      <c r="V85" s="18">
        <f>'Variables AMS'!U689</f>
        <v>2.5680435677972698E-4</v>
      </c>
      <c r="W85" s="18">
        <f>'Variables AMS'!V689</f>
        <v>2.6582379122281398E-4</v>
      </c>
      <c r="X85" s="18">
        <f>'Variables AMS'!W689</f>
        <v>2.7516000455857302E-4</v>
      </c>
      <c r="Y85" s="18">
        <f>'Variables AMS'!X689</f>
        <v>2.8482412276477402E-4</v>
      </c>
      <c r="Z85" s="18">
        <f>'Variables AMS'!Y689</f>
        <v>2.9482766214367903E-4</v>
      </c>
      <c r="AA85" s="18">
        <f>'Variables AMS'!Z689</f>
        <v>3.0518254412580998E-4</v>
      </c>
      <c r="AB85" s="18">
        <f>'Variables AMS'!AA689</f>
        <v>3.1590110825823403E-4</v>
      </c>
      <c r="AC85" s="18">
        <f>'Variables AMS'!AB689</f>
        <v>3.26996127815615E-4</v>
      </c>
      <c r="AD85" s="18">
        <f>'Variables AMS'!AC689</f>
        <v>3.38480824482073E-4</v>
      </c>
      <c r="AE85" s="18">
        <f>'Variables AMS'!AD689</f>
        <v>3.5036888456897101E-4</v>
      </c>
      <c r="AF85" s="18">
        <f>'Variables AMS'!AE689</f>
        <v>3.6267447489242102E-4</v>
      </c>
      <c r="AG85" s="18">
        <f>'Variables AMS'!AF689</f>
        <v>3.7541225980219499E-4</v>
      </c>
      <c r="AH85" s="18">
        <f>'Variables AMS'!AG689</f>
        <v>3.8859741884510603E-4</v>
      </c>
      <c r="AI85" s="18">
        <f>'Variables AMS'!AH689</f>
        <v>4.0224566457007499E-4</v>
      </c>
      <c r="AJ85" s="18">
        <f>'Variables AMS'!AI689</f>
        <v>4.16373261432643E-4</v>
      </c>
      <c r="AK85" s="18">
        <f>'Variables AMS'!AJ689</f>
        <v>4.3099704511036799E-4</v>
      </c>
      <c r="AL85" s="18">
        <f>'Variables AMS'!AK689</f>
        <v>4.46134442729761E-4</v>
      </c>
      <c r="AM85" s="18">
        <f>'Variables AMS'!AL689</f>
        <v>4.6180349302781101E-4</v>
      </c>
      <c r="AN85" s="18">
        <f>'Variables AMS'!AM689</f>
        <v>4.7802286861337701E-4</v>
      </c>
      <c r="AO85" s="18">
        <f>'Variables AMS'!AN689</f>
        <v>4.9481189821023596E-4</v>
      </c>
      <c r="AP85" s="18">
        <f>'Variables AMS'!AO689</f>
        <v>5.1219058907128702E-4</v>
      </c>
      <c r="AQ85" s="18">
        <f>'Variables AMS'!AP689</f>
        <v>5.3017965089117698E-4</v>
      </c>
      <c r="AR85" s="18">
        <f>'Variables AMS'!AQ689</f>
        <v>5.48800521330381E-4</v>
      </c>
      <c r="AS85" s="18">
        <f>'Variables AMS'!AR689</f>
        <v>5.68075390710621E-4</v>
      </c>
      <c r="AT85" s="18">
        <f>'Variables AMS'!AS689</f>
        <v>5.8802722766345599E-4</v>
      </c>
      <c r="AU85" s="18">
        <f>'Variables AMS'!AT689</f>
        <v>6.0867981013548701E-4</v>
      </c>
      <c r="AV85" s="18">
        <f>'Variables AMS'!AU689</f>
        <v>6.3005774813400999E-4</v>
      </c>
      <c r="AW85" s="18">
        <f>'Variables AMS'!AV689</f>
        <v>6.52186518415133E-4</v>
      </c>
    </row>
    <row r="86" spans="2:49" x14ac:dyDescent="0.25">
      <c r="B86" t="s">
        <v>2092</v>
      </c>
      <c r="C86" s="18">
        <f>'Variables AMS'!B690</f>
        <v>3.7558714261060202E-4</v>
      </c>
      <c r="D86" s="18">
        <f>'Variables AMS'!C690</f>
        <v>3.7558714261060202E-4</v>
      </c>
      <c r="E86" s="18">
        <f>'Variables AMS'!D690</f>
        <v>3.7558714065440802E-4</v>
      </c>
      <c r="F86" s="18">
        <f>'Variables AMS'!E690</f>
        <v>3.8298598691035202E-4</v>
      </c>
      <c r="G86" s="18">
        <f>'Variables AMS'!F690</f>
        <v>3.7830593766684001E-4</v>
      </c>
      <c r="H86" s="18">
        <f>'Variables AMS'!G690</f>
        <v>3.9007275821051303E-4</v>
      </c>
      <c r="I86" s="18">
        <f>'Variables AMS'!H690</f>
        <v>3.9440770428506901E-4</v>
      </c>
      <c r="J86" s="18">
        <f>'Variables AMS'!I690</f>
        <v>4.0801464579675602E-4</v>
      </c>
      <c r="K86" s="18">
        <f>'Variables AMS'!J690</f>
        <v>4.1802448067274799E-4</v>
      </c>
      <c r="L86" s="18">
        <f>'Variables AMS'!K690</f>
        <v>4.2227105809408499E-4</v>
      </c>
      <c r="M86" s="18">
        <f>'Variables AMS'!L690</f>
        <v>4.3041489402234601E-4</v>
      </c>
      <c r="N86" s="18">
        <f>'Variables AMS'!M690</f>
        <v>4.35047700438833E-4</v>
      </c>
      <c r="O86" s="18">
        <f>'Variables AMS'!N690</f>
        <v>4.5526743184365798E-4</v>
      </c>
      <c r="P86" s="18">
        <f>'Variables AMS'!O690</f>
        <v>4.6700391877277798E-4</v>
      </c>
      <c r="Q86" s="18">
        <f>'Variables AMS'!P690</f>
        <v>4.7902854904720201E-4</v>
      </c>
      <c r="R86" s="18">
        <f>'Variables AMS'!Q690</f>
        <v>5.0475841513087304E-4</v>
      </c>
      <c r="S86" s="18">
        <f>'Variables AMS'!R690</f>
        <v>5.0475841508152396E-4</v>
      </c>
      <c r="T86" s="18">
        <f>'Variables AMS'!S690</f>
        <v>5.0475841511178805E-4</v>
      </c>
      <c r="U86" s="18">
        <f>'Variables AMS'!T690</f>
        <v>5.0475841501305204E-4</v>
      </c>
      <c r="V86" s="18">
        <f>'Variables AMS'!U690</f>
        <v>5.0475841521282604E-4</v>
      </c>
      <c r="W86" s="18">
        <f>'Variables AMS'!V690</f>
        <v>5.2248644551438001E-4</v>
      </c>
      <c r="X86" s="18">
        <f>'Variables AMS'!W690</f>
        <v>5.40837116708555E-4</v>
      </c>
      <c r="Y86" s="18">
        <f>'Variables AMS'!X690</f>
        <v>5.5983229640883998E-4</v>
      </c>
      <c r="Z86" s="18">
        <f>'Variables AMS'!Y690</f>
        <v>5.7949462152503105E-4</v>
      </c>
      <c r="AA86" s="18">
        <f>'Variables AMS'!Z690</f>
        <v>5.9984752284482595E-4</v>
      </c>
      <c r="AB86" s="18">
        <f>'Variables AMS'!AA690</f>
        <v>6.2091525569767504E-4</v>
      </c>
      <c r="AC86" s="18">
        <f>'Variables AMS'!AB690</f>
        <v>6.4272292422431403E-4</v>
      </c>
      <c r="AD86" s="18">
        <f>'Variables AMS'!AC690</f>
        <v>6.6529651908701795E-4</v>
      </c>
      <c r="AE86" s="18">
        <f>'Variables AMS'!AD690</f>
        <v>6.8866293845108305E-4</v>
      </c>
      <c r="AF86" s="18">
        <f>'Variables AMS'!AE690</f>
        <v>7.1285002885100395E-4</v>
      </c>
      <c r="AG86" s="18">
        <f>'Variables AMS'!AF690</f>
        <v>7.3788661412899699E-4</v>
      </c>
      <c r="AH86" s="18">
        <f>'Variables AMS'!AG690</f>
        <v>7.6380252953182502E-4</v>
      </c>
      <c r="AI86" s="18">
        <f>'Variables AMS'!AH690</f>
        <v>7.9062865885483596E-4</v>
      </c>
      <c r="AJ86" s="18">
        <f>'Variables AMS'!AI690</f>
        <v>8.1839697050193705E-4</v>
      </c>
      <c r="AK86" s="18">
        <f>'Variables AMS'!AJ690</f>
        <v>8.4714055574392595E-4</v>
      </c>
      <c r="AL86" s="18">
        <f>'Variables AMS'!AK690</f>
        <v>8.7689366734367295E-4</v>
      </c>
      <c r="AM86" s="18">
        <f>'Variables AMS'!AL690</f>
        <v>9.0769176290706702E-4</v>
      </c>
      <c r="AN86" s="18">
        <f>'Variables AMS'!AM690</f>
        <v>9.3957154288751505E-4</v>
      </c>
      <c r="AO86" s="18">
        <f>'Variables AMS'!AN690</f>
        <v>9.7257099832498395E-4</v>
      </c>
      <c r="AP86" s="18">
        <f>'Variables AMS'!AO690</f>
        <v>1.0067294544950001E-3</v>
      </c>
      <c r="AQ86" s="18">
        <f>'Variables AMS'!AP690</f>
        <v>1.0420876181165999E-3</v>
      </c>
      <c r="AR86" s="18">
        <f>'Variables AMS'!AQ690</f>
        <v>1.07868762389302E-3</v>
      </c>
      <c r="AS86" s="18">
        <f>'Variables AMS'!AR690</f>
        <v>1.1165730886042999E-3</v>
      </c>
      <c r="AT86" s="18">
        <f>'Variables AMS'!AS690</f>
        <v>1.1557891595122599E-3</v>
      </c>
      <c r="AU86" s="18">
        <f>'Variables AMS'!AT690</f>
        <v>1.1963825693076401E-3</v>
      </c>
      <c r="AV86" s="18">
        <f>'Variables AMS'!AU690</f>
        <v>1.23840169391099E-3</v>
      </c>
      <c r="AW86" s="18">
        <f>'Variables AMS'!AV690</f>
        <v>1.28189660658148E-3</v>
      </c>
    </row>
    <row r="87" spans="2:49" x14ac:dyDescent="0.25">
      <c r="B87" t="s">
        <v>2093</v>
      </c>
      <c r="C87" s="18">
        <f>'Variables AMS'!B691</f>
        <v>3.9180698791075599E-4</v>
      </c>
      <c r="D87" s="18">
        <f>'Variables AMS'!C691</f>
        <v>3.9180698791075599E-4</v>
      </c>
      <c r="E87" s="18">
        <f>'Variables AMS'!D691</f>
        <v>3.9180698106447903E-4</v>
      </c>
      <c r="F87" s="18">
        <f>'Variables AMS'!E691</f>
        <v>4.0128377714708198E-4</v>
      </c>
      <c r="G87" s="18">
        <f>'Variables AMS'!F691</f>
        <v>3.8002082594331798E-4</v>
      </c>
      <c r="H87" s="18">
        <f>'Variables AMS'!G691</f>
        <v>3.7968702290457898E-4</v>
      </c>
      <c r="I87" s="18">
        <f>'Variables AMS'!H691</f>
        <v>3.9073452005583699E-4</v>
      </c>
      <c r="J87" s="18">
        <f>'Variables AMS'!I691</f>
        <v>3.8865518899574197E-4</v>
      </c>
      <c r="K87" s="18">
        <f>'Variables AMS'!J691</f>
        <v>3.8850848982961001E-4</v>
      </c>
      <c r="L87" s="18">
        <f>'Variables AMS'!K691</f>
        <v>3.9406502043162799E-4</v>
      </c>
      <c r="M87" s="18">
        <f>'Variables AMS'!L691</f>
        <v>4.0034779884815501E-4</v>
      </c>
      <c r="N87" s="18">
        <f>'Variables AMS'!M691</f>
        <v>4.0001476551082402E-4</v>
      </c>
      <c r="O87" s="18">
        <f>'Variables AMS'!N691</f>
        <v>4.06761141958642E-4</v>
      </c>
      <c r="P87" s="18">
        <f>'Variables AMS'!O691</f>
        <v>4.08733163847241E-4</v>
      </c>
      <c r="Q87" s="18">
        <f>'Variables AMS'!P691</f>
        <v>4.17205893672167E-4</v>
      </c>
      <c r="R87" s="18">
        <f>'Variables AMS'!Q691</f>
        <v>4.2424890767672399E-4</v>
      </c>
      <c r="S87" s="18">
        <f>'Variables AMS'!R691</f>
        <v>4.24248907627125E-4</v>
      </c>
      <c r="T87" s="18">
        <f>'Variables AMS'!S691</f>
        <v>4.24248907556467E-4</v>
      </c>
      <c r="U87" s="18">
        <f>'Variables AMS'!T691</f>
        <v>4.2424890761116001E-4</v>
      </c>
      <c r="V87" s="18">
        <f>'Variables AMS'!U691</f>
        <v>4.2424890754458197E-4</v>
      </c>
      <c r="W87" s="18">
        <f>'Variables AMS'!V691</f>
        <v>4.3914929821213398E-4</v>
      </c>
      <c r="X87" s="18">
        <f>'Variables AMS'!W691</f>
        <v>4.54573017644796E-4</v>
      </c>
      <c r="Y87" s="18">
        <f>'Variables AMS'!X691</f>
        <v>4.7053844599419302E-4</v>
      </c>
      <c r="Z87" s="18">
        <f>'Variables AMS'!Y691</f>
        <v>4.8706460914755E-4</v>
      </c>
      <c r="AA87" s="18">
        <f>'Variables AMS'!Z691</f>
        <v>5.0417120100224803E-4</v>
      </c>
      <c r="AB87" s="18">
        <f>'Variables AMS'!AA691</f>
        <v>5.2187860755146501E-4</v>
      </c>
      <c r="AC87" s="18">
        <f>'Variables AMS'!AB691</f>
        <v>5.4020793022131102E-4</v>
      </c>
      <c r="AD87" s="18">
        <f>'Variables AMS'!AC691</f>
        <v>5.5918101200730201E-4</v>
      </c>
      <c r="AE87" s="18">
        <f>'Variables AMS'!AD691</f>
        <v>5.7882046257216402E-4</v>
      </c>
      <c r="AF87" s="18">
        <f>'Variables AMS'!AE691</f>
        <v>5.99149686479114E-4</v>
      </c>
      <c r="AG87" s="18">
        <f>'Variables AMS'!AF691</f>
        <v>6.2019290954753298E-4</v>
      </c>
      <c r="AH87" s="18">
        <f>'Variables AMS'!AG691</f>
        <v>6.4197520874736101E-4</v>
      </c>
      <c r="AI87" s="18">
        <f>'Variables AMS'!AH691</f>
        <v>6.6452254162545398E-4</v>
      </c>
      <c r="AJ87" s="18">
        <f>'Variables AMS'!AI691</f>
        <v>6.8786177789005403E-4</v>
      </c>
      <c r="AK87" s="18">
        <f>'Variables AMS'!AJ691</f>
        <v>7.12020730345158E-4</v>
      </c>
      <c r="AL87" s="18">
        <f>'Variables AMS'!AK691</f>
        <v>7.3702818898693898E-4</v>
      </c>
      <c r="AM87" s="18">
        <f>'Variables AMS'!AL691</f>
        <v>7.6291395490444105E-4</v>
      </c>
      <c r="AN87" s="18">
        <f>'Variables AMS'!AM691</f>
        <v>7.8970887590850596E-4</v>
      </c>
      <c r="AO87" s="18">
        <f>'Variables AMS'!AN691</f>
        <v>8.1744488311992296E-4</v>
      </c>
      <c r="AP87" s="18">
        <f>'Variables AMS'!AO691</f>
        <v>8.4615502913137604E-4</v>
      </c>
      <c r="AQ87" s="18">
        <f>'Variables AMS'!AP691</f>
        <v>8.7587352759464299E-4</v>
      </c>
      <c r="AR87" s="18">
        <f>'Variables AMS'!AQ691</f>
        <v>9.0663579351383898E-4</v>
      </c>
      <c r="AS87" s="18">
        <f>'Variables AMS'!AR691</f>
        <v>9.3847848585459697E-4</v>
      </c>
      <c r="AT87" s="18">
        <f>'Variables AMS'!AS691</f>
        <v>9.7143955149120399E-4</v>
      </c>
      <c r="AU87" s="18">
        <f>'Variables AMS'!AT691</f>
        <v>1.0055582693945201E-3</v>
      </c>
      <c r="AV87" s="18">
        <f>'Variables AMS'!AU691</f>
        <v>1.04087529847124E-3</v>
      </c>
      <c r="AW87" s="18">
        <f>'Variables AMS'!AV691</f>
        <v>1.0774327256672499E-3</v>
      </c>
    </row>
    <row r="88" spans="2:49" x14ac:dyDescent="0.25">
      <c r="B88" t="s">
        <v>2094</v>
      </c>
      <c r="C88" s="18">
        <f>'Variables AMS'!B692</f>
        <v>2.2654178529794101E-4</v>
      </c>
      <c r="D88" s="18">
        <f>'Variables AMS'!C692</f>
        <v>2.2654178529794101E-4</v>
      </c>
      <c r="E88" s="18">
        <f>'Variables AMS'!D692</f>
        <v>2.2654178830273101E-4</v>
      </c>
      <c r="F88" s="18">
        <f>'Variables AMS'!E692</f>
        <v>2.31595622726294E-4</v>
      </c>
      <c r="G88" s="18">
        <f>'Variables AMS'!F692</f>
        <v>2.1898825435915601E-4</v>
      </c>
      <c r="H88" s="18">
        <f>'Variables AMS'!G692</f>
        <v>2.1696917432571799E-4</v>
      </c>
      <c r="I88" s="18">
        <f>'Variables AMS'!H692</f>
        <v>2.2299260288675401E-4</v>
      </c>
      <c r="J88" s="18">
        <f>'Variables AMS'!I692</f>
        <v>2.2083774376917999E-4</v>
      </c>
      <c r="K88" s="18">
        <f>'Variables AMS'!J692</f>
        <v>2.1790232004971201E-4</v>
      </c>
      <c r="L88" s="18">
        <f>'Variables AMS'!K692</f>
        <v>2.1943237232872201E-4</v>
      </c>
      <c r="M88" s="18">
        <f>'Variables AMS'!L692</f>
        <v>2.2095522758222501E-4</v>
      </c>
      <c r="N88" s="18">
        <f>'Variables AMS'!M692</f>
        <v>2.18923837619572E-4</v>
      </c>
      <c r="O88" s="18">
        <f>'Variables AMS'!N692</f>
        <v>2.2258093876875601E-4</v>
      </c>
      <c r="P88" s="18">
        <f>'Variables AMS'!O692</f>
        <v>2.2150115065962199E-4</v>
      </c>
      <c r="Q88" s="18">
        <f>'Variables AMS'!P692</f>
        <v>2.2391150680002201E-4</v>
      </c>
      <c r="R88" s="18">
        <f>'Variables AMS'!Q692</f>
        <v>2.2375654079049E-4</v>
      </c>
      <c r="S88" s="18">
        <f>'Variables AMS'!R692</f>
        <v>2.23756540805453E-4</v>
      </c>
      <c r="T88" s="18">
        <f>'Variables AMS'!S692</f>
        <v>2.23756540832896E-4</v>
      </c>
      <c r="U88" s="18">
        <f>'Variables AMS'!T692</f>
        <v>2.2375654078312499E-4</v>
      </c>
      <c r="V88" s="18">
        <f>'Variables AMS'!U692</f>
        <v>2.23756540834511E-4</v>
      </c>
      <c r="W88" s="18">
        <f>'Variables AMS'!V692</f>
        <v>2.3161527608580099E-4</v>
      </c>
      <c r="X88" s="18">
        <f>'Variables AMS'!W692</f>
        <v>2.3975002441713701E-4</v>
      </c>
      <c r="Y88" s="18">
        <f>'Variables AMS'!X692</f>
        <v>2.4817047987567601E-4</v>
      </c>
      <c r="Z88" s="18">
        <f>'Variables AMS'!Y692</f>
        <v>2.5688667701337403E-4</v>
      </c>
      <c r="AA88" s="18">
        <f>'Variables AMS'!Z692</f>
        <v>2.6590900267616597E-4</v>
      </c>
      <c r="AB88" s="18">
        <f>'Variables AMS'!AA692</f>
        <v>2.7524820885353399E-4</v>
      </c>
      <c r="AC88" s="18">
        <f>'Variables AMS'!AB692</f>
        <v>2.8491542490679302E-4</v>
      </c>
      <c r="AD88" s="18">
        <f>'Variables AMS'!AC692</f>
        <v>2.9492217104212201E-4</v>
      </c>
      <c r="AE88" s="18">
        <f>'Variables AMS'!AD692</f>
        <v>3.0528037229945098E-4</v>
      </c>
      <c r="AF88" s="18">
        <f>'Variables AMS'!AE692</f>
        <v>3.16002372341186E-4</v>
      </c>
      <c r="AG88" s="18">
        <f>'Variables AMS'!AF692</f>
        <v>3.2710094843422702E-4</v>
      </c>
      <c r="AH88" s="18">
        <f>'Variables AMS'!AG692</f>
        <v>3.3858932676898701E-4</v>
      </c>
      <c r="AI88" s="18">
        <f>'Variables AMS'!AH692</f>
        <v>3.5048119767564401E-4</v>
      </c>
      <c r="AJ88" s="18">
        <f>'Variables AMS'!AI692</f>
        <v>3.6279073263054899E-4</v>
      </c>
      <c r="AK88" s="18">
        <f>'Variables AMS'!AJ692</f>
        <v>3.7553260046530799E-4</v>
      </c>
      <c r="AL88" s="18">
        <f>'Variables AMS'!AK692</f>
        <v>3.88721986078861E-4</v>
      </c>
      <c r="AM88" s="18">
        <f>'Variables AMS'!AL692</f>
        <v>4.0237460714330503E-4</v>
      </c>
      <c r="AN88" s="18">
        <f>'Variables AMS'!AM692</f>
        <v>4.1650673255157601E-4</v>
      </c>
      <c r="AO88" s="18">
        <f>'Variables AMS'!AN692</f>
        <v>4.3113520386123402E-4</v>
      </c>
      <c r="AP88" s="18">
        <f>'Variables AMS'!AO692</f>
        <v>4.4627745401614702E-4</v>
      </c>
      <c r="AQ88" s="18">
        <f>'Variables AMS'!AP692</f>
        <v>4.6195152694882799E-4</v>
      </c>
      <c r="AR88" s="18">
        <f>'Variables AMS'!AQ692</f>
        <v>4.7817610192828599E-4</v>
      </c>
      <c r="AS88" s="18">
        <f>'Variables AMS'!AR692</f>
        <v>4.9497051351666502E-4</v>
      </c>
      <c r="AT88" s="18">
        <f>'Variables AMS'!AS692</f>
        <v>5.1235477498053203E-4</v>
      </c>
      <c r="AU88" s="18">
        <f>'Variables AMS'!AT692</f>
        <v>5.30349603315833E-4</v>
      </c>
      <c r="AV88" s="18">
        <f>'Variables AMS'!AU692</f>
        <v>5.4897644283919203E-4</v>
      </c>
      <c r="AW88" s="18">
        <f>'Variables AMS'!AV692</f>
        <v>5.6825749056651804E-4</v>
      </c>
    </row>
    <row r="89" spans="2:49" x14ac:dyDescent="0.25">
      <c r="B89" t="s">
        <v>2095</v>
      </c>
      <c r="C89" s="18">
        <f>'Variables AMS'!B693</f>
        <v>2.2421332843302401E-4</v>
      </c>
      <c r="D89" s="18">
        <f>'Variables AMS'!C693</f>
        <v>2.2421332843302401E-4</v>
      </c>
      <c r="E89" s="18">
        <f>'Variables AMS'!D693</f>
        <v>2.2421332191681299E-4</v>
      </c>
      <c r="F89" s="18">
        <f>'Variables AMS'!E693</f>
        <v>2.2330624407732299E-4</v>
      </c>
      <c r="G89" s="18">
        <f>'Variables AMS'!F693</f>
        <v>2.1753914105299699E-4</v>
      </c>
      <c r="H89" s="18">
        <f>'Variables AMS'!G693</f>
        <v>2.34590059735026E-4</v>
      </c>
      <c r="I89" s="18">
        <f>'Variables AMS'!H693</f>
        <v>2.3713857863270199E-4</v>
      </c>
      <c r="J89" s="18">
        <f>'Variables AMS'!I693</f>
        <v>2.30400740301662E-4</v>
      </c>
      <c r="K89" s="18">
        <f>'Variables AMS'!J693</f>
        <v>2.3447128833844799E-4</v>
      </c>
      <c r="L89" s="18">
        <f>'Variables AMS'!K693</f>
        <v>2.4888800551730201E-4</v>
      </c>
      <c r="M89" s="18">
        <f>'Variables AMS'!L693</f>
        <v>2.5722652739999297E-4</v>
      </c>
      <c r="N89" s="18">
        <f>'Variables AMS'!M693</f>
        <v>2.5481696105021E-4</v>
      </c>
      <c r="O89" s="18">
        <f>'Variables AMS'!N693</f>
        <v>2.6369241793119898E-4</v>
      </c>
      <c r="P89" s="18">
        <f>'Variables AMS'!O693</f>
        <v>2.6289322834788503E-4</v>
      </c>
      <c r="Q89" s="18">
        <f>'Variables AMS'!P693</f>
        <v>2.6875664140077802E-4</v>
      </c>
      <c r="R89" s="18">
        <f>'Variables AMS'!Q693</f>
        <v>2.8379056116550802E-4</v>
      </c>
      <c r="S89" s="18">
        <f>'Variables AMS'!R693</f>
        <v>2.8379056116968702E-4</v>
      </c>
      <c r="T89" s="18">
        <f>'Variables AMS'!S693</f>
        <v>2.8379056122034902E-4</v>
      </c>
      <c r="U89" s="18">
        <f>'Variables AMS'!T693</f>
        <v>2.8379056112949602E-4</v>
      </c>
      <c r="V89" s="18">
        <f>'Variables AMS'!U693</f>
        <v>2.8379056111391598E-4</v>
      </c>
      <c r="W89" s="18">
        <f>'Variables AMS'!V693</f>
        <v>2.9375780008529501E-4</v>
      </c>
      <c r="X89" s="18">
        <f>'Variables AMS'!W693</f>
        <v>3.0407510650406902E-4</v>
      </c>
      <c r="Y89" s="18">
        <f>'Variables AMS'!X693</f>
        <v>3.1475477533696102E-4</v>
      </c>
      <c r="Z89" s="18">
        <f>'Variables AMS'!Y693</f>
        <v>3.2580953359139799E-4</v>
      </c>
      <c r="AA89" s="18">
        <f>'Variables AMS'!Z693</f>
        <v>3.37252555106308E-4</v>
      </c>
      <c r="AB89" s="18">
        <f>'Variables AMS'!AA693</f>
        <v>3.4909747600154502E-4</v>
      </c>
      <c r="AC89" s="18">
        <f>'Variables AMS'!AB693</f>
        <v>3.61358412154557E-4</v>
      </c>
      <c r="AD89" s="18">
        <f>'Variables AMS'!AC693</f>
        <v>3.7404997465392798E-4</v>
      </c>
      <c r="AE89" s="18">
        <f>'Variables AMS'!AD693</f>
        <v>3.8718728776301198E-4</v>
      </c>
      <c r="AF89" s="18">
        <f>'Variables AMS'!AE693</f>
        <v>4.0078600719795201E-4</v>
      </c>
      <c r="AG89" s="18">
        <f>'Variables AMS'!AF693</f>
        <v>4.1486233822982002E-4</v>
      </c>
      <c r="AH89" s="18">
        <f>'Variables AMS'!AG693</f>
        <v>4.2943305558244198E-4</v>
      </c>
      <c r="AI89" s="18">
        <f>'Variables AMS'!AH693</f>
        <v>4.4451552311230302E-4</v>
      </c>
      <c r="AJ89" s="18">
        <f>'Variables AMS'!AI693</f>
        <v>4.6012771389146901E-4</v>
      </c>
      <c r="AK89" s="18">
        <f>'Variables AMS'!AJ693</f>
        <v>4.7628823284547901E-4</v>
      </c>
      <c r="AL89" s="18">
        <f>'Variables AMS'!AK693</f>
        <v>4.9301633914320103E-4</v>
      </c>
      <c r="AM89" s="18">
        <f>'Variables AMS'!AL693</f>
        <v>5.1033196688769105E-4</v>
      </c>
      <c r="AN89" s="18">
        <f>'Variables AMS'!AM693</f>
        <v>5.2825575041256904E-4</v>
      </c>
      <c r="AO89" s="18">
        <f>'Variables AMS'!AN693</f>
        <v>5.4680904991865297E-4</v>
      </c>
      <c r="AP89" s="18">
        <f>'Variables AMS'!AO693</f>
        <v>5.6601397484038298E-4</v>
      </c>
      <c r="AQ89" s="18">
        <f>'Variables AMS'!AP693</f>
        <v>5.8589341142289899E-4</v>
      </c>
      <c r="AR89" s="18">
        <f>'Variables AMS'!AQ693</f>
        <v>6.0647105027479195E-4</v>
      </c>
      <c r="AS89" s="18">
        <f>'Variables AMS'!AR693</f>
        <v>6.2777141286997503E-4</v>
      </c>
      <c r="AT89" s="18">
        <f>'Variables AMS'!AS693</f>
        <v>6.4981988278627902E-4</v>
      </c>
      <c r="AU89" s="18">
        <f>'Variables AMS'!AT693</f>
        <v>6.7264273514849502E-4</v>
      </c>
      <c r="AV89" s="18">
        <f>'Variables AMS'!AU693</f>
        <v>6.9626716682402604E-4</v>
      </c>
      <c r="AW89" s="18">
        <f>'Variables AMS'!AV693</f>
        <v>7.2072133212193598E-4</v>
      </c>
    </row>
    <row r="90" spans="2:49" x14ac:dyDescent="0.25">
      <c r="B90" t="s">
        <v>2096</v>
      </c>
      <c r="C90" s="18">
        <f>'Variables AMS'!B694</f>
        <v>3.9724620993246499E-4</v>
      </c>
      <c r="D90" s="18">
        <f>'Variables AMS'!C694</f>
        <v>3.9724620993246499E-4</v>
      </c>
      <c r="E90" s="18">
        <f>'Variables AMS'!D694</f>
        <v>3.9724617366862101E-4</v>
      </c>
      <c r="F90" s="18">
        <f>'Variables AMS'!E694</f>
        <v>4.0979258260925801E-4</v>
      </c>
      <c r="G90" s="18">
        <f>'Variables AMS'!F694</f>
        <v>4.2098949730550898E-4</v>
      </c>
      <c r="H90" s="18">
        <f>'Variables AMS'!G694</f>
        <v>4.8218813015210999E-4</v>
      </c>
      <c r="I90" s="18">
        <f>'Variables AMS'!H694</f>
        <v>4.6920013049282398E-4</v>
      </c>
      <c r="J90" s="18">
        <f>'Variables AMS'!I694</f>
        <v>4.6115867355293102E-4</v>
      </c>
      <c r="K90" s="18">
        <f>'Variables AMS'!J694</f>
        <v>4.7774536101851398E-4</v>
      </c>
      <c r="L90" s="18">
        <f>'Variables AMS'!K694</f>
        <v>4.8712825471824002E-4</v>
      </c>
      <c r="M90" s="18">
        <f>'Variables AMS'!L694</f>
        <v>4.9107688881195905E-4</v>
      </c>
      <c r="N90" s="18">
        <f>'Variables AMS'!M694</f>
        <v>4.9797148741390095E-4</v>
      </c>
      <c r="O90" s="18">
        <f>'Variables AMS'!N694</f>
        <v>5.3084937726649703E-4</v>
      </c>
      <c r="P90" s="18">
        <f>'Variables AMS'!O694</f>
        <v>5.1968558225357899E-4</v>
      </c>
      <c r="Q90" s="18">
        <f>'Variables AMS'!P694</f>
        <v>5.3007230758780801E-4</v>
      </c>
      <c r="R90" s="18">
        <f>'Variables AMS'!Q694</f>
        <v>5.6588850187146199E-4</v>
      </c>
      <c r="S90" s="18">
        <f>'Variables AMS'!R694</f>
        <v>5.6588850199909395E-4</v>
      </c>
      <c r="T90" s="18">
        <f>'Variables AMS'!S694</f>
        <v>5.6588850195581899E-4</v>
      </c>
      <c r="U90" s="18">
        <f>'Variables AMS'!T694</f>
        <v>5.65888502024677E-4</v>
      </c>
      <c r="V90" s="18">
        <f>'Variables AMS'!U694</f>
        <v>5.6588850175234298E-4</v>
      </c>
      <c r="W90" s="18">
        <f>'Variables AMS'!V694</f>
        <v>5.8576353177304703E-4</v>
      </c>
      <c r="X90" s="18">
        <f>'Variables AMS'!W694</f>
        <v>6.0633660910409005E-4</v>
      </c>
      <c r="Y90" s="18">
        <f>'Variables AMS'!X694</f>
        <v>6.2763224981882105E-4</v>
      </c>
      <c r="Z90" s="18">
        <f>'Variables AMS'!Y694</f>
        <v>6.49675832009441E-4</v>
      </c>
      <c r="AA90" s="18">
        <f>'Variables AMS'!Z694</f>
        <v>6.7249362501482595E-4</v>
      </c>
      <c r="AB90" s="18">
        <f>'Variables AMS'!AA694</f>
        <v>6.9611281984823003E-4</v>
      </c>
      <c r="AC90" s="18">
        <f>'Variables AMS'!AB694</f>
        <v>7.2056156409367497E-4</v>
      </c>
      <c r="AD90" s="18">
        <f>'Variables AMS'!AC694</f>
        <v>7.4586899214176404E-4</v>
      </c>
      <c r="AE90" s="18">
        <f>'Variables AMS'!AD694</f>
        <v>7.7206526311808705E-4</v>
      </c>
      <c r="AF90" s="18">
        <f>'Variables AMS'!AE694</f>
        <v>7.9918159480853201E-4</v>
      </c>
      <c r="AG90" s="18">
        <f>'Variables AMS'!AF694</f>
        <v>8.2725030090792105E-4</v>
      </c>
      <c r="AH90" s="18">
        <f>'Variables AMS'!AG694</f>
        <v>8.5630483089066498E-4</v>
      </c>
      <c r="AI90" s="18">
        <f>'Variables AMS'!AH694</f>
        <v>8.8637980846909101E-4</v>
      </c>
      <c r="AJ90" s="18">
        <f>'Variables AMS'!AI694</f>
        <v>9.1751107432026802E-4</v>
      </c>
      <c r="AK90" s="18">
        <f>'Variables AMS'!AJ694</f>
        <v>9.49735726503213E-4</v>
      </c>
      <c r="AL90" s="18">
        <f>'Variables AMS'!AK694</f>
        <v>9.8309216638820603E-4</v>
      </c>
      <c r="AM90" s="18">
        <f>'Variables AMS'!AL694</f>
        <v>1.0176201454203399E-3</v>
      </c>
      <c r="AN90" s="18">
        <f>'Variables AMS'!AM694</f>
        <v>1.05336080974959E-3</v>
      </c>
      <c r="AO90" s="18">
        <f>'Variables AMS'!AN694</f>
        <v>1.09035675024288E-3</v>
      </c>
      <c r="AP90" s="18">
        <f>'Variables AMS'!AO694</f>
        <v>1.12865205582848E-3</v>
      </c>
      <c r="AQ90" s="18">
        <f>'Variables AMS'!AP694</f>
        <v>1.1682923620923099E-3</v>
      </c>
      <c r="AR90" s="18">
        <f>'Variables AMS'!AQ694</f>
        <v>1.20932490740345E-3</v>
      </c>
      <c r="AS90" s="18">
        <f>'Variables AMS'!AR694</f>
        <v>1.25179859023763E-3</v>
      </c>
      <c r="AT90" s="18">
        <f>'Variables AMS'!AS694</f>
        <v>1.29576402605207E-3</v>
      </c>
      <c r="AU90" s="18">
        <f>'Variables AMS'!AT694</f>
        <v>1.34127360708909E-3</v>
      </c>
      <c r="AV90" s="18">
        <f>'Variables AMS'!AU694</f>
        <v>1.3883815674013899E-3</v>
      </c>
      <c r="AW90" s="18">
        <f>'Variables AMS'!AV694</f>
        <v>1.4371440446312E-3</v>
      </c>
    </row>
    <row r="91" spans="2:49" x14ac:dyDescent="0.25">
      <c r="B91" t="s">
        <v>2097</v>
      </c>
      <c r="C91" s="18">
        <f>'Variables AMS'!B695</f>
        <v>2.7352314090964698E-4</v>
      </c>
      <c r="D91" s="18">
        <f>'Variables AMS'!C695</f>
        <v>2.7352314090964698E-4</v>
      </c>
      <c r="E91" s="18">
        <f>'Variables AMS'!D695</f>
        <v>2.7352314135846098E-4</v>
      </c>
      <c r="F91" s="18">
        <f>'Variables AMS'!E695</f>
        <v>2.8419538557352498E-4</v>
      </c>
      <c r="G91" s="18">
        <f>'Variables AMS'!F695</f>
        <v>2.8813554776585499E-4</v>
      </c>
      <c r="H91" s="18">
        <f>'Variables AMS'!G695</f>
        <v>3.19677688148331E-4</v>
      </c>
      <c r="I91" s="18">
        <f>'Variables AMS'!H695</f>
        <v>3.1625062058815402E-4</v>
      </c>
      <c r="J91" s="18">
        <f>'Variables AMS'!I695</f>
        <v>3.1645280049848802E-4</v>
      </c>
      <c r="K91" s="18">
        <f>'Variables AMS'!J695</f>
        <v>3.23852069778267E-4</v>
      </c>
      <c r="L91" s="18">
        <f>'Variables AMS'!K695</f>
        <v>3.3553408434285899E-4</v>
      </c>
      <c r="M91" s="18">
        <f>'Variables AMS'!L695</f>
        <v>3.35845063816537E-4</v>
      </c>
      <c r="N91" s="18">
        <f>'Variables AMS'!M695</f>
        <v>3.4453459131173099E-4</v>
      </c>
      <c r="O91" s="18">
        <f>'Variables AMS'!N695</f>
        <v>3.6498021543171901E-4</v>
      </c>
      <c r="P91" s="18">
        <f>'Variables AMS'!O695</f>
        <v>3.5734051066108101E-4</v>
      </c>
      <c r="Q91" s="18">
        <f>'Variables AMS'!P695</f>
        <v>3.68590427032748E-4</v>
      </c>
      <c r="R91" s="18">
        <f>'Variables AMS'!Q695</f>
        <v>3.9157679356553401E-4</v>
      </c>
      <c r="S91" s="18">
        <f>'Variables AMS'!R695</f>
        <v>3.9157679348762801E-4</v>
      </c>
      <c r="T91" s="18">
        <f>'Variables AMS'!S695</f>
        <v>3.9157679349874802E-4</v>
      </c>
      <c r="U91" s="18">
        <f>'Variables AMS'!T695</f>
        <v>3.9157679352482401E-4</v>
      </c>
      <c r="V91" s="18">
        <f>'Variables AMS'!U695</f>
        <v>3.9157679355094097E-4</v>
      </c>
      <c r="W91" s="18">
        <f>'Variables AMS'!V695</f>
        <v>4.0532968023478398E-4</v>
      </c>
      <c r="X91" s="18">
        <f>'Variables AMS'!W695</f>
        <v>4.1956559335066499E-4</v>
      </c>
      <c r="Y91" s="18">
        <f>'Variables AMS'!X695</f>
        <v>4.3430149774763098E-4</v>
      </c>
      <c r="Z91" s="18">
        <f>'Variables AMS'!Y695</f>
        <v>4.4955495323122498E-4</v>
      </c>
      <c r="AA91" s="18">
        <f>'Variables AMS'!Z695</f>
        <v>4.6534413813990199E-4</v>
      </c>
      <c r="AB91" s="18">
        <f>'Variables AMS'!AA695</f>
        <v>4.8168786767211798E-4</v>
      </c>
      <c r="AC91" s="18">
        <f>'Variables AMS'!AB695</f>
        <v>4.9860561900477002E-4</v>
      </c>
      <c r="AD91" s="18">
        <f>'Variables AMS'!AC695</f>
        <v>5.1611755217122396E-4</v>
      </c>
      <c r="AE91" s="18">
        <f>'Variables AMS'!AD695</f>
        <v>5.3424453591468602E-4</v>
      </c>
      <c r="AF91" s="18">
        <f>'Variables AMS'!AE695</f>
        <v>5.5300817265941597E-4</v>
      </c>
      <c r="AG91" s="18">
        <f>'Variables AMS'!AF695</f>
        <v>5.7243082208556604E-4</v>
      </c>
      <c r="AH91" s="18">
        <f>'Variables AMS'!AG695</f>
        <v>5.9253562999775605E-4</v>
      </c>
      <c r="AI91" s="18">
        <f>'Variables AMS'!AH695</f>
        <v>6.13346555236284E-4</v>
      </c>
      <c r="AJ91" s="18">
        <f>'Variables AMS'!AI695</f>
        <v>6.3488839786128397E-4</v>
      </c>
      <c r="AK91" s="18">
        <f>'Variables AMS'!AJ695</f>
        <v>6.5718682963431202E-4</v>
      </c>
      <c r="AL91" s="18">
        <f>'Variables AMS'!AK695</f>
        <v>6.8026842194699897E-4</v>
      </c>
      <c r="AM91" s="18">
        <f>'Variables AMS'!AL695</f>
        <v>7.0416068244185304E-4</v>
      </c>
      <c r="AN91" s="18">
        <f>'Variables AMS'!AM695</f>
        <v>7.2889208154036395E-4</v>
      </c>
      <c r="AO91" s="18">
        <f>'Variables AMS'!AN695</f>
        <v>7.5449209307251101E-4</v>
      </c>
      <c r="AP91" s="18">
        <f>'Variables AMS'!AO695</f>
        <v>7.8099122263468996E-4</v>
      </c>
      <c r="AQ91" s="18">
        <f>'Variables AMS'!AP695</f>
        <v>8.0842105003311202E-4</v>
      </c>
      <c r="AR91" s="18">
        <f>'Variables AMS'!AQ695</f>
        <v>8.3681426310202895E-4</v>
      </c>
      <c r="AS91" s="18">
        <f>'Variables AMS'!AR695</f>
        <v>8.6620469651204203E-4</v>
      </c>
      <c r="AT91" s="18">
        <f>'Variables AMS'!AS695</f>
        <v>8.9662737591438696E-4</v>
      </c>
      <c r="AU91" s="18">
        <f>'Variables AMS'!AT695</f>
        <v>9.2811855438860004E-4</v>
      </c>
      <c r="AV91" s="18">
        <f>'Variables AMS'!AU695</f>
        <v>9.6071576030242096E-4</v>
      </c>
      <c r="AW91" s="18">
        <f>'Variables AMS'!AV695</f>
        <v>9.9445783912322796E-4</v>
      </c>
    </row>
    <row r="92" spans="2:49" x14ac:dyDescent="0.25">
      <c r="B92" t="s">
        <v>2098</v>
      </c>
      <c r="C92" s="18">
        <f>'Variables AMS'!B696</f>
        <v>3.40873995233587E-4</v>
      </c>
      <c r="D92" s="18">
        <f>'Variables AMS'!C696</f>
        <v>3.40873995233587E-4</v>
      </c>
      <c r="E92" s="18">
        <f>'Variables AMS'!D696</f>
        <v>3.4086032342607798E-4</v>
      </c>
      <c r="F92" s="18">
        <f>'Variables AMS'!E696</f>
        <v>3.4266470484664699E-4</v>
      </c>
      <c r="G92" s="18">
        <f>'Variables AMS'!F696</f>
        <v>3.3157141005789298E-4</v>
      </c>
      <c r="H92" s="18">
        <f>'Variables AMS'!G696</f>
        <v>3.3713412328777398E-4</v>
      </c>
      <c r="I92" s="18">
        <f>'Variables AMS'!H696</f>
        <v>3.5213279712859502E-4</v>
      </c>
      <c r="J92" s="18">
        <f>'Variables AMS'!I696</f>
        <v>3.4890791360168999E-4</v>
      </c>
      <c r="K92" s="18">
        <f>'Variables AMS'!J696</f>
        <v>3.4556412397772102E-4</v>
      </c>
      <c r="L92" s="18">
        <f>'Variables AMS'!K696</f>
        <v>3.5357320796986999E-4</v>
      </c>
      <c r="M92" s="18">
        <f>'Variables AMS'!L696</f>
        <v>3.5408216069209101E-4</v>
      </c>
      <c r="N92" s="18">
        <f>'Variables AMS'!M696</f>
        <v>3.5611566746174598E-4</v>
      </c>
      <c r="O92" s="18">
        <f>'Variables AMS'!N696</f>
        <v>3.6540386642523298E-4</v>
      </c>
      <c r="P92" s="18">
        <f>'Variables AMS'!O696</f>
        <v>3.66026170565664E-4</v>
      </c>
      <c r="Q92" s="18">
        <f>'Variables AMS'!P696</f>
        <v>3.7067481520856697E-4</v>
      </c>
      <c r="R92" s="18">
        <f>'Variables AMS'!Q696</f>
        <v>3.7611715798552102E-4</v>
      </c>
      <c r="S92" s="18">
        <f>'Variables AMS'!R696</f>
        <v>3.7611715799361101E-4</v>
      </c>
      <c r="T92" s="18">
        <f>'Variables AMS'!S696</f>
        <v>3.7611715807118101E-4</v>
      </c>
      <c r="U92" s="18">
        <f>'Variables AMS'!T696</f>
        <v>3.7611715808216599E-4</v>
      </c>
      <c r="V92" s="18">
        <f>'Variables AMS'!U696</f>
        <v>3.7611715799090902E-4</v>
      </c>
      <c r="W92" s="18">
        <f>'Variables AMS'!V696</f>
        <v>3.89327074334538E-4</v>
      </c>
      <c r="X92" s="18">
        <f>'Variables AMS'!W696</f>
        <v>4.0300094701654698E-4</v>
      </c>
      <c r="Y92" s="18">
        <f>'Variables AMS'!X696</f>
        <v>4.1715507065927699E-4</v>
      </c>
      <c r="Z92" s="18">
        <f>'Variables AMS'!Y696</f>
        <v>4.3180631294769301E-4</v>
      </c>
      <c r="AA92" s="18">
        <f>'Variables AMS'!Z696</f>
        <v>4.4697213338728501E-4</v>
      </c>
      <c r="AB92" s="18">
        <f>'Variables AMS'!AA696</f>
        <v>4.6267060496152102E-4</v>
      </c>
      <c r="AC92" s="18">
        <f>'Variables AMS'!AB696</f>
        <v>4.7892043514220902E-4</v>
      </c>
      <c r="AD92" s="18">
        <f>'Variables AMS'!AC696</f>
        <v>4.9574098891568105E-4</v>
      </c>
      <c r="AE92" s="18">
        <f>'Variables AMS'!AD696</f>
        <v>5.1315231108847801E-4</v>
      </c>
      <c r="AF92" s="18">
        <f>'Variables AMS'!AE696</f>
        <v>5.3117515038439401E-4</v>
      </c>
      <c r="AG92" s="18">
        <f>'Variables AMS'!AF696</f>
        <v>5.4983098441329595E-4</v>
      </c>
      <c r="AH92" s="18">
        <f>'Variables AMS'!AG696</f>
        <v>5.6914204524248697E-4</v>
      </c>
      <c r="AI92" s="18">
        <f>'Variables AMS'!AH696</f>
        <v>5.8913134562217303E-4</v>
      </c>
      <c r="AJ92" s="18">
        <f>'Variables AMS'!AI696</f>
        <v>6.0982270632558102E-4</v>
      </c>
      <c r="AK92" s="18">
        <f>'Variables AMS'!AJ696</f>
        <v>6.3124078516846999E-4</v>
      </c>
      <c r="AL92" s="18">
        <f>'Variables AMS'!AK696</f>
        <v>6.5341110570233903E-4</v>
      </c>
      <c r="AM92" s="18">
        <f>'Variables AMS'!AL696</f>
        <v>6.7636008823685704E-4</v>
      </c>
      <c r="AN92" s="18">
        <f>'Variables AMS'!AM696</f>
        <v>7.0011508036160405E-4</v>
      </c>
      <c r="AO92" s="18">
        <f>'Variables AMS'!AN696</f>
        <v>7.2470439112098798E-4</v>
      </c>
      <c r="AP92" s="18">
        <f>'Variables AMS'!AO696</f>
        <v>7.5015732295128301E-4</v>
      </c>
      <c r="AQ92" s="18">
        <f>'Variables AMS'!AP696</f>
        <v>7.7650420786544796E-4</v>
      </c>
      <c r="AR92" s="18">
        <f>'Variables AMS'!AQ696</f>
        <v>8.0377644321171003E-4</v>
      </c>
      <c r="AS92" s="18">
        <f>'Variables AMS'!AR696</f>
        <v>8.3200652882314797E-4</v>
      </c>
      <c r="AT92" s="18">
        <f>'Variables AMS'!AS696</f>
        <v>8.6122810614680501E-4</v>
      </c>
      <c r="AU92" s="18">
        <f>'Variables AMS'!AT696</f>
        <v>8.9147599831985904E-4</v>
      </c>
      <c r="AV92" s="18">
        <f>'Variables AMS'!AU696</f>
        <v>9.2278625145822098E-4</v>
      </c>
      <c r="AW92" s="18">
        <f>'Variables AMS'!AV696</f>
        <v>9.5519617731161098E-4</v>
      </c>
    </row>
    <row r="93" spans="2:49" x14ac:dyDescent="0.25">
      <c r="B93" t="s">
        <v>2043</v>
      </c>
      <c r="C93" s="18">
        <f>'Variables AMS'!B697</f>
        <v>1.86881249557996E-4</v>
      </c>
      <c r="D93" s="18">
        <f>'Variables AMS'!C697</f>
        <v>1.86881249557996E-4</v>
      </c>
      <c r="E93" s="18">
        <f>'Variables AMS'!D697</f>
        <v>1.86881078749025E-4</v>
      </c>
      <c r="F93" s="18">
        <f>'Variables AMS'!E697</f>
        <v>1.82440340276319E-4</v>
      </c>
      <c r="G93" s="18">
        <f>'Variables AMS'!F697</f>
        <v>1.7405719714949899E-4</v>
      </c>
      <c r="H93" s="18">
        <f>'Variables AMS'!G697</f>
        <v>1.77943952728603E-4</v>
      </c>
      <c r="I93" s="18">
        <f>'Variables AMS'!H697</f>
        <v>1.9151296664653801E-4</v>
      </c>
      <c r="J93" s="18">
        <f>'Variables AMS'!I697</f>
        <v>1.8809525848912601E-4</v>
      </c>
      <c r="K93" s="18">
        <f>'Variables AMS'!J697</f>
        <v>1.86461740774699E-4</v>
      </c>
      <c r="L93" s="18">
        <f>'Variables AMS'!K697</f>
        <v>1.8856918103894201E-4</v>
      </c>
      <c r="M93" s="18">
        <f>'Variables AMS'!L697</f>
        <v>1.93688012961537E-4</v>
      </c>
      <c r="N93" s="18">
        <f>'Variables AMS'!M697</f>
        <v>2.0128473794974399E-4</v>
      </c>
      <c r="O93" s="18">
        <f>'Variables AMS'!N697</f>
        <v>2.0696315319814E-4</v>
      </c>
      <c r="P93" s="18">
        <f>'Variables AMS'!O697</f>
        <v>2.0520117583829999E-4</v>
      </c>
      <c r="Q93" s="18">
        <f>'Variables AMS'!P697</f>
        <v>2.0505229336782699E-4</v>
      </c>
      <c r="R93" s="18">
        <f>'Variables AMS'!Q697</f>
        <v>2.0533532533091901E-4</v>
      </c>
      <c r="S93" s="18">
        <f>'Variables AMS'!R697</f>
        <v>2.0533532531755801E-4</v>
      </c>
      <c r="T93" s="18">
        <f>'Variables AMS'!S697</f>
        <v>2.05335325367174E-4</v>
      </c>
      <c r="U93" s="18">
        <f>'Variables AMS'!T697</f>
        <v>2.0533532533745501E-4</v>
      </c>
      <c r="V93" s="18">
        <f>'Variables AMS'!U697</f>
        <v>2.0533532532319301E-4</v>
      </c>
      <c r="W93" s="18">
        <f>'Variables AMS'!V697</f>
        <v>2.1254707415601401E-4</v>
      </c>
      <c r="X93" s="18">
        <f>'Variables AMS'!W697</f>
        <v>2.20012112668593E-4</v>
      </c>
      <c r="Y93" s="18">
        <f>'Variables AMS'!X697</f>
        <v>2.2773933686374E-4</v>
      </c>
      <c r="Z93" s="18">
        <f>'Variables AMS'!Y697</f>
        <v>2.3573795522750999E-4</v>
      </c>
      <c r="AA93" s="18">
        <f>'Variables AMS'!Z697</f>
        <v>2.4401749950451801E-4</v>
      </c>
      <c r="AB93" s="18">
        <f>'Variables AMS'!AA697</f>
        <v>2.5258783638624702E-4</v>
      </c>
      <c r="AC93" s="18">
        <f>'Variables AMS'!AB697</f>
        <v>2.6145917906339499E-4</v>
      </c>
      <c r="AD93" s="18">
        <f>'Variables AMS'!AC697</f>
        <v>2.7064209939444599E-4</v>
      </c>
      <c r="AE93" s="18">
        <f>'Variables AMS'!AD697</f>
        <v>2.8014754044198903E-4</v>
      </c>
      <c r="AF93" s="18">
        <f>'Variables AMS'!AE697</f>
        <v>2.89986829849486E-4</v>
      </c>
      <c r="AG93" s="18">
        <f>'Variables AMS'!AF697</f>
        <v>3.0017169295588902E-4</v>
      </c>
      <c r="AH93" s="18">
        <f>'Variables AMS'!AG697</f>
        <v>3.1071426681779298E-4</v>
      </c>
      <c r="AI93" s="18">
        <f>'Variables AMS'!AH697</f>
        <v>3.2162711505901001E-4</v>
      </c>
      <c r="AJ93" s="18">
        <f>'Variables AMS'!AI697</f>
        <v>3.3292324251577298E-4</v>
      </c>
      <c r="AK93" s="18">
        <f>'Variables AMS'!AJ697</f>
        <v>3.44616110190476E-4</v>
      </c>
      <c r="AL93" s="18">
        <f>'Variables AMS'!AK697</f>
        <v>3.5671965281177401E-4</v>
      </c>
      <c r="AM93" s="18">
        <f>'Variables AMS'!AL697</f>
        <v>3.6924829355825699E-4</v>
      </c>
      <c r="AN93" s="18">
        <f>'Variables AMS'!AM697</f>
        <v>3.8221696284280001E-4</v>
      </c>
      <c r="AO93" s="18">
        <f>'Variables AMS'!AN697</f>
        <v>3.9564111550356902E-4</v>
      </c>
      <c r="AP93" s="18">
        <f>'Variables AMS'!AO697</f>
        <v>4.0953674862481497E-4</v>
      </c>
      <c r="AQ93" s="18">
        <f>'Variables AMS'!AP697</f>
        <v>4.2392042159365701E-4</v>
      </c>
      <c r="AR93" s="18">
        <f>'Variables AMS'!AQ697</f>
        <v>4.3880927518689797E-4</v>
      </c>
      <c r="AS93" s="18">
        <f>'Variables AMS'!AR697</f>
        <v>4.54221052146388E-4</v>
      </c>
      <c r="AT93" s="18">
        <f>'Variables AMS'!AS697</f>
        <v>4.70174118889356E-4</v>
      </c>
      <c r="AU93" s="18">
        <f>'Variables AMS'!AT697</f>
        <v>4.8668748616222698E-4</v>
      </c>
      <c r="AV93" s="18">
        <f>'Variables AMS'!AU697</f>
        <v>5.0378083304879304E-4</v>
      </c>
      <c r="AW93" s="18">
        <f>'Variables AMS'!AV697</f>
        <v>5.2147452897193002E-4</v>
      </c>
    </row>
    <row r="94" spans="2:49" x14ac:dyDescent="0.25">
      <c r="B94" t="s">
        <v>2099</v>
      </c>
      <c r="C94" s="18">
        <f>'Variables AMS'!B698</f>
        <v>1.9450598166912199E-3</v>
      </c>
      <c r="D94" s="18">
        <f>'Variables AMS'!C698</f>
        <v>1.9450598166912199E-3</v>
      </c>
      <c r="E94" s="18">
        <f>'Variables AMS'!D698</f>
        <v>1.9450598685477299E-3</v>
      </c>
      <c r="F94" s="18">
        <f>'Variables AMS'!E698</f>
        <v>1.9641715287463E-3</v>
      </c>
      <c r="G94" s="18">
        <f>'Variables AMS'!F698</f>
        <v>1.9202772163429301E-3</v>
      </c>
      <c r="H94" s="18">
        <f>'Variables AMS'!G698</f>
        <v>1.9137058734755999E-3</v>
      </c>
      <c r="I94" s="18">
        <f>'Variables AMS'!H698</f>
        <v>1.9930963534991902E-3</v>
      </c>
      <c r="J94" s="18">
        <f>'Variables AMS'!I698</f>
        <v>2.0008158380225801E-3</v>
      </c>
      <c r="K94" s="18">
        <f>'Variables AMS'!J698</f>
        <v>1.9857426628885201E-3</v>
      </c>
      <c r="L94" s="18">
        <f>'Variables AMS'!K698</f>
        <v>1.9905705004686601E-3</v>
      </c>
      <c r="M94" s="18">
        <f>'Variables AMS'!L698</f>
        <v>2.0061217203961E-3</v>
      </c>
      <c r="N94" s="18">
        <f>'Variables AMS'!M698</f>
        <v>2.0412406107979302E-3</v>
      </c>
      <c r="O94" s="18">
        <f>'Variables AMS'!N698</f>
        <v>2.0878636779910801E-3</v>
      </c>
      <c r="P94" s="18">
        <f>'Variables AMS'!O698</f>
        <v>2.0591052429699799E-3</v>
      </c>
      <c r="Q94" s="18">
        <f>'Variables AMS'!P698</f>
        <v>2.1230200064143701E-3</v>
      </c>
      <c r="R94" s="18">
        <f>'Variables AMS'!Q698</f>
        <v>2.1421543913918099E-3</v>
      </c>
      <c r="S94" s="18">
        <f>'Variables AMS'!R698</f>
        <v>2.1421543920723202E-3</v>
      </c>
      <c r="T94" s="18">
        <f>'Variables AMS'!S698</f>
        <v>2.1421543910632702E-3</v>
      </c>
      <c r="U94" s="18">
        <f>'Variables AMS'!T698</f>
        <v>2.1421543924143101E-3</v>
      </c>
      <c r="V94" s="18">
        <f>'Variables AMS'!U698</f>
        <v>2.14215439181515E-3</v>
      </c>
      <c r="W94" s="18">
        <f>'Variables AMS'!V698</f>
        <v>2.2173907365297999E-3</v>
      </c>
      <c r="X94" s="18">
        <f>'Variables AMS'!W698</f>
        <v>2.2952695187902199E-3</v>
      </c>
      <c r="Y94" s="18">
        <f>'Variables AMS'!X698</f>
        <v>2.3758835447933399E-3</v>
      </c>
      <c r="Z94" s="18">
        <f>'Variables AMS'!Y698</f>
        <v>2.4593288810307199E-3</v>
      </c>
      <c r="AA94" s="18">
        <f>'Variables AMS'!Z698</f>
        <v>2.5457049703007401E-3</v>
      </c>
      <c r="AB94" s="18">
        <f>'Variables AMS'!AA698</f>
        <v>2.6351147439518498E-3</v>
      </c>
      <c r="AC94" s="18">
        <f>'Variables AMS'!AB698</f>
        <v>2.7276647487621598E-3</v>
      </c>
      <c r="AD94" s="18">
        <f>'Variables AMS'!AC698</f>
        <v>2.8234652799052299E-3</v>
      </c>
      <c r="AE94" s="18">
        <f>'Variables AMS'!AD698</f>
        <v>2.9226304990882901E-3</v>
      </c>
      <c r="AF94" s="18">
        <f>'Variables AMS'!AE698</f>
        <v>3.0252785782416101E-3</v>
      </c>
      <c r="AG94" s="18">
        <f>'Variables AMS'!AF698</f>
        <v>3.1315318459891502E-3</v>
      </c>
      <c r="AH94" s="18">
        <f>'Variables AMS'!AG698</f>
        <v>3.2415169223672302E-3</v>
      </c>
      <c r="AI94" s="18">
        <f>'Variables AMS'!AH698</f>
        <v>3.3553648706859101E-3</v>
      </c>
      <c r="AJ94" s="18">
        <f>'Variables AMS'!AI698</f>
        <v>3.47321136707229E-3</v>
      </c>
      <c r="AK94" s="18">
        <f>'Variables AMS'!AJ698</f>
        <v>3.5951968446526301E-3</v>
      </c>
      <c r="AL94" s="18">
        <f>'Variables AMS'!AK698</f>
        <v>3.7214666758049399E-3</v>
      </c>
      <c r="AM94" s="18">
        <f>'Variables AMS'!AL698</f>
        <v>3.8521713306296302E-3</v>
      </c>
      <c r="AN94" s="18">
        <f>'Variables AMS'!AM698</f>
        <v>3.9874665719412802E-3</v>
      </c>
      <c r="AO94" s="18">
        <f>'Variables AMS'!AN698</f>
        <v>4.1275136236861697E-3</v>
      </c>
      <c r="AP94" s="18">
        <f>'Variables AMS'!AO698</f>
        <v>4.2724793856055796E-3</v>
      </c>
      <c r="AQ94" s="18">
        <f>'Variables AMS'!AP698</f>
        <v>4.4225366059479198E-3</v>
      </c>
      <c r="AR94" s="18">
        <f>'Variables AMS'!AQ698</f>
        <v>4.5778641077741803E-3</v>
      </c>
      <c r="AS94" s="18">
        <f>'Variables AMS'!AR698</f>
        <v>4.7386469936413298E-3</v>
      </c>
      <c r="AT94" s="18">
        <f>'Variables AMS'!AS698</f>
        <v>4.90507686283347E-3</v>
      </c>
      <c r="AU94" s="18">
        <f>'Variables AMS'!AT698</f>
        <v>5.0773520555077601E-3</v>
      </c>
      <c r="AV94" s="18">
        <f>'Variables AMS'!AU698</f>
        <v>5.2556778615301201E-3</v>
      </c>
      <c r="AW94" s="18">
        <f>'Variables AMS'!AV698</f>
        <v>5.4402667944332701E-3</v>
      </c>
    </row>
    <row r="95" spans="2:49" x14ac:dyDescent="0.25">
      <c r="B95" t="s">
        <v>2100</v>
      </c>
      <c r="C95" s="18">
        <f>'Variables AMS'!B699</f>
        <v>1.1399277829558599E-4</v>
      </c>
      <c r="D95" s="18">
        <f>'Variables AMS'!C699</f>
        <v>1.1399277829558599E-4</v>
      </c>
      <c r="E95" s="18">
        <f>'Variables AMS'!D699</f>
        <v>1.13992777313478E-4</v>
      </c>
      <c r="F95" s="18">
        <f>'Variables AMS'!E699</f>
        <v>1.15204069709463E-4</v>
      </c>
      <c r="G95" s="18">
        <f>'Variables AMS'!F699</f>
        <v>1.13676328015594E-4</v>
      </c>
      <c r="H95" s="18">
        <f>'Variables AMS'!G699</f>
        <v>1.1206639500440999E-4</v>
      </c>
      <c r="I95" s="18">
        <f>'Variables AMS'!H699</f>
        <v>1.17063578914829E-4</v>
      </c>
      <c r="J95" s="18">
        <f>'Variables AMS'!I699</f>
        <v>1.18675252711284E-4</v>
      </c>
      <c r="K95" s="18">
        <f>'Variables AMS'!J699</f>
        <v>1.18270548816831E-4</v>
      </c>
      <c r="L95" s="18">
        <f>'Variables AMS'!K699</f>
        <v>1.1901470674992101E-4</v>
      </c>
      <c r="M95" s="18">
        <f>'Variables AMS'!L699</f>
        <v>1.20391185714723E-4</v>
      </c>
      <c r="N95" s="18">
        <f>'Variables AMS'!M699</f>
        <v>1.2296830255117199E-4</v>
      </c>
      <c r="O95" s="18">
        <f>'Variables AMS'!N699</f>
        <v>1.2555681907056699E-4</v>
      </c>
      <c r="P95" s="18">
        <f>'Variables AMS'!O699</f>
        <v>1.23517013266809E-4</v>
      </c>
      <c r="Q95" s="18">
        <f>'Variables AMS'!P699</f>
        <v>1.2784688397767199E-4</v>
      </c>
      <c r="R95" s="18">
        <f>'Variables AMS'!Q699</f>
        <v>1.2839587592745999E-4</v>
      </c>
      <c r="S95" s="18">
        <f>'Variables AMS'!R699</f>
        <v>1.28395875856372E-4</v>
      </c>
      <c r="T95" s="18">
        <f>'Variables AMS'!S699</f>
        <v>1.2839587592573701E-4</v>
      </c>
      <c r="U95" s="18">
        <f>'Variables AMS'!T699</f>
        <v>1.28395875891156E-4</v>
      </c>
      <c r="V95" s="18">
        <f>'Variables AMS'!U699</f>
        <v>1.2839587588887801E-4</v>
      </c>
      <c r="W95" s="18">
        <f>'Variables AMS'!V699</f>
        <v>1.3290537185452599E-4</v>
      </c>
      <c r="X95" s="18">
        <f>'Variables AMS'!W699</f>
        <v>1.3757324935692101E-4</v>
      </c>
      <c r="Y95" s="18">
        <f>'Variables AMS'!X699</f>
        <v>1.42405071211514E-4</v>
      </c>
      <c r="Z95" s="18">
        <f>'Variables AMS'!Y699</f>
        <v>1.47406595477178E-4</v>
      </c>
      <c r="AA95" s="18">
        <f>'Variables AMS'!Z699</f>
        <v>1.5258378229629301E-4</v>
      </c>
      <c r="AB95" s="18">
        <f>'Variables AMS'!AA699</f>
        <v>1.5794280130716499E-4</v>
      </c>
      <c r="AC95" s="18">
        <f>'Variables AMS'!AB699</f>
        <v>1.6349003875539399E-4</v>
      </c>
      <c r="AD95" s="18">
        <f>'Variables AMS'!AC699</f>
        <v>1.6923210529194301E-4</v>
      </c>
      <c r="AE95" s="18">
        <f>'Variables AMS'!AD699</f>
        <v>1.75175843588955E-4</v>
      </c>
      <c r="AF95" s="18">
        <f>'Variables AMS'!AE699</f>
        <v>1.8132833674849901E-4</v>
      </c>
      <c r="AG95" s="18">
        <f>'Variables AMS'!AF699</f>
        <v>1.8769691663330501E-4</v>
      </c>
      <c r="AH95" s="18">
        <f>'Variables AMS'!AG699</f>
        <v>1.9428917254673601E-4</v>
      </c>
      <c r="AI95" s="18">
        <f>'Variables AMS'!AH699</f>
        <v>2.0111296050887801E-4</v>
      </c>
      <c r="AJ95" s="18">
        <f>'Variables AMS'!AI699</f>
        <v>2.0817641220309099E-4</v>
      </c>
      <c r="AK95" s="18">
        <f>'Variables AMS'!AJ699</f>
        <v>2.1548794517610499E-4</v>
      </c>
      <c r="AL95" s="18">
        <f>'Variables AMS'!AK699</f>
        <v>2.2305627235246899E-4</v>
      </c>
      <c r="AM95" s="18">
        <f>'Variables AMS'!AL699</f>
        <v>2.30890412981425E-4</v>
      </c>
      <c r="AN95" s="18">
        <f>'Variables AMS'!AM699</f>
        <v>2.38999702816441E-4</v>
      </c>
      <c r="AO95" s="18">
        <f>'Variables AMS'!AN699</f>
        <v>2.47393805543845E-4</v>
      </c>
      <c r="AP95" s="18">
        <f>'Variables AMS'!AO699</f>
        <v>2.5608272441675302E-4</v>
      </c>
      <c r="AQ95" s="18">
        <f>'Variables AMS'!AP699</f>
        <v>2.6507681395560799E-4</v>
      </c>
      <c r="AR95" s="18">
        <f>'Variables AMS'!AQ699</f>
        <v>2.7438679206894E-4</v>
      </c>
      <c r="AS95" s="18">
        <f>'Variables AMS'!AR699</f>
        <v>2.8402375357977698E-4</v>
      </c>
      <c r="AT95" s="18">
        <f>'Variables AMS'!AS699</f>
        <v>2.9399918264676699E-4</v>
      </c>
      <c r="AU95" s="18">
        <f>'Variables AMS'!AT699</f>
        <v>3.04324966854803E-4</v>
      </c>
      <c r="AV95" s="18">
        <f>'Variables AMS'!AU699</f>
        <v>3.15013411294884E-4</v>
      </c>
      <c r="AW95" s="18">
        <f>'Variables AMS'!AV699</f>
        <v>3.2607725340481002E-4</v>
      </c>
    </row>
    <row r="96" spans="2:49" x14ac:dyDescent="0.25">
      <c r="B96" t="s">
        <v>2101</v>
      </c>
      <c r="C96" s="18">
        <f>'Variables AMS'!B700</f>
        <v>8.3574634728585703E-4</v>
      </c>
      <c r="D96" s="18">
        <f>'Variables AMS'!C700</f>
        <v>8.3574634728585703E-4</v>
      </c>
      <c r="E96" s="18">
        <f>'Variables AMS'!D700</f>
        <v>8.3574928919080997E-4</v>
      </c>
      <c r="F96" s="18">
        <f>'Variables AMS'!E700</f>
        <v>8.4370837862270804E-4</v>
      </c>
      <c r="G96" s="18">
        <f>'Variables AMS'!F700</f>
        <v>8.3286713142323595E-4</v>
      </c>
      <c r="H96" s="18">
        <f>'Variables AMS'!G700</f>
        <v>8.3097553316518503E-4</v>
      </c>
      <c r="I96" s="18">
        <f>'Variables AMS'!H700</f>
        <v>8.6883410588867399E-4</v>
      </c>
      <c r="J96" s="18">
        <f>'Variables AMS'!I700</f>
        <v>8.7078278887403398E-4</v>
      </c>
      <c r="K96" s="18">
        <f>'Variables AMS'!J700</f>
        <v>8.7715943544395495E-4</v>
      </c>
      <c r="L96" s="18">
        <f>'Variables AMS'!K700</f>
        <v>8.9333876353465296E-4</v>
      </c>
      <c r="M96" s="18">
        <f>'Variables AMS'!L700</f>
        <v>8.9387831373548504E-4</v>
      </c>
      <c r="N96" s="18">
        <f>'Variables AMS'!M700</f>
        <v>8.9835319634919304E-4</v>
      </c>
      <c r="O96" s="18">
        <f>'Variables AMS'!N700</f>
        <v>9.1835797436645304E-4</v>
      </c>
      <c r="P96" s="18">
        <f>'Variables AMS'!O700</f>
        <v>9.0476973699663704E-4</v>
      </c>
      <c r="Q96" s="18">
        <f>'Variables AMS'!P700</f>
        <v>9.4219290822940196E-4</v>
      </c>
      <c r="R96" s="18">
        <f>'Variables AMS'!Q700</f>
        <v>9.6425041376443205E-4</v>
      </c>
      <c r="S96" s="18">
        <f>'Variables AMS'!R700</f>
        <v>9.6425041361293301E-4</v>
      </c>
      <c r="T96" s="18">
        <f>'Variables AMS'!S700</f>
        <v>9.6425041368174201E-4</v>
      </c>
      <c r="U96" s="18">
        <f>'Variables AMS'!T700</f>
        <v>9.6425041363740898E-4</v>
      </c>
      <c r="V96" s="18">
        <f>'Variables AMS'!U700</f>
        <v>9.6425041372717605E-4</v>
      </c>
      <c r="W96" s="18">
        <f>'Variables AMS'!V700</f>
        <v>9.9811663593852391E-4</v>
      </c>
      <c r="X96" s="18">
        <f>'Variables AMS'!W700</f>
        <v>1.03317230140821E-3</v>
      </c>
      <c r="Y96" s="18">
        <f>'Variables AMS'!X700</f>
        <v>1.06945918559009E-3</v>
      </c>
      <c r="Z96" s="18">
        <f>'Variables AMS'!Y700</f>
        <v>1.10702053061998E-3</v>
      </c>
      <c r="AA96" s="18">
        <f>'Variables AMS'!Z700</f>
        <v>1.1459010984034401E-3</v>
      </c>
      <c r="AB96" s="18">
        <f>'Variables AMS'!AA700</f>
        <v>1.18614722184581E-3</v>
      </c>
      <c r="AC96" s="18">
        <f>'Variables AMS'!AB700</f>
        <v>1.22780686230948E-3</v>
      </c>
      <c r="AD96" s="18">
        <f>'Variables AMS'!AC700</f>
        <v>1.2709296649413501E-3</v>
      </c>
      <c r="AE96" s="18">
        <f>'Variables AMS'!AD700</f>
        <v>1.3155670183843801E-3</v>
      </c>
      <c r="AF96" s="18">
        <f>'Variables AMS'!AE700</f>
        <v>1.36177211680585E-3</v>
      </c>
      <c r="AG96" s="18">
        <f>'Variables AMS'!AF700</f>
        <v>1.4096000218948501E-3</v>
      </c>
      <c r="AH96" s="18">
        <f>'Variables AMS'!AG700</f>
        <v>1.45910772988413E-3</v>
      </c>
      <c r="AI96" s="18">
        <f>'Variables AMS'!AH700</f>
        <v>1.5103542381288101E-3</v>
      </c>
      <c r="AJ96" s="18">
        <f>'Variables AMS'!AI700</f>
        <v>1.5634006167571E-3</v>
      </c>
      <c r="AK96" s="18">
        <f>'Variables AMS'!AJ700</f>
        <v>1.6183100801937999E-3</v>
      </c>
      <c r="AL96" s="18">
        <f>'Variables AMS'!AK700</f>
        <v>1.6751480636966699E-3</v>
      </c>
      <c r="AM96" s="18">
        <f>'Variables AMS'!AL700</f>
        <v>1.7339823000523599E-3</v>
      </c>
      <c r="AN96" s="18">
        <f>'Variables AMS'!AM700</f>
        <v>1.7948829020199E-3</v>
      </c>
      <c r="AO96" s="18">
        <f>'Variables AMS'!AN700</f>
        <v>1.85792244160548E-3</v>
      </c>
      <c r="AP96" s="18">
        <f>'Variables AMS'!AO700</f>
        <v>1.92317604677809E-3</v>
      </c>
      <c r="AQ96" s="18">
        <f>'Variables AMS'!AP700</f>
        <v>1.9907214757349601E-3</v>
      </c>
      <c r="AR96" s="18">
        <f>'Variables AMS'!AQ700</f>
        <v>2.0606392221723599E-3</v>
      </c>
      <c r="AS96" s="18">
        <f>'Variables AMS'!AR700</f>
        <v>2.1330126055063002E-3</v>
      </c>
      <c r="AT96" s="18">
        <f>'Variables AMS'!AS700</f>
        <v>2.20792787476386E-3</v>
      </c>
      <c r="AU96" s="18">
        <f>'Variables AMS'!AT700</f>
        <v>2.2854743048759201E-3</v>
      </c>
      <c r="AV96" s="18">
        <f>'Variables AMS'!AU700</f>
        <v>2.36574430494882E-3</v>
      </c>
      <c r="AW96" s="18">
        <f>'Variables AMS'!AV700</f>
        <v>2.44883353390522E-3</v>
      </c>
    </row>
    <row r="97" spans="2:49" x14ac:dyDescent="0.25">
      <c r="B97" t="s">
        <v>2102</v>
      </c>
      <c r="C97" s="18">
        <f>'Variables AMS'!B701</f>
        <v>1.3835187564510099E-3</v>
      </c>
      <c r="D97" s="18">
        <f>'Variables AMS'!C701</f>
        <v>1.3835187564510099E-3</v>
      </c>
      <c r="E97" s="18">
        <f>'Variables AMS'!D701</f>
        <v>1.3835365869824801E-3</v>
      </c>
      <c r="F97" s="18">
        <f>'Variables AMS'!E701</f>
        <v>1.15262000263624E-3</v>
      </c>
      <c r="G97" s="18">
        <f>'Variables AMS'!F701</f>
        <v>1.19333698049827E-3</v>
      </c>
      <c r="H97" s="18">
        <f>'Variables AMS'!G701</f>
        <v>1.41872846545296E-3</v>
      </c>
      <c r="I97" s="18">
        <f>'Variables AMS'!H701</f>
        <v>1.1670210344133199E-3</v>
      </c>
      <c r="J97" s="18">
        <f>'Variables AMS'!I701</f>
        <v>1.3781207656970199E-3</v>
      </c>
      <c r="K97" s="18">
        <f>'Variables AMS'!J701</f>
        <v>1.04234434034662E-3</v>
      </c>
      <c r="L97" s="18">
        <f>'Variables AMS'!K701</f>
        <v>1.0824777111494699E-3</v>
      </c>
      <c r="M97" s="18">
        <f>'Variables AMS'!L701</f>
        <v>9.9126869202333101E-4</v>
      </c>
      <c r="N97" s="18">
        <f>'Variables AMS'!M701</f>
        <v>9.0412750073846004E-4</v>
      </c>
      <c r="O97" s="18">
        <f>'Variables AMS'!N701</f>
        <v>1.0327822114291399E-3</v>
      </c>
      <c r="P97" s="18">
        <f>'Variables AMS'!O701</f>
        <v>9.8046028027739206E-4</v>
      </c>
      <c r="Q97" s="18">
        <f>'Variables AMS'!P701</f>
        <v>9.9036749209310197E-4</v>
      </c>
      <c r="R97" s="18">
        <f>'Variables AMS'!Q701</f>
        <v>9.9946749443079099E-4</v>
      </c>
      <c r="S97" s="18">
        <f>'Variables AMS'!R701</f>
        <v>9.9946749412457999E-4</v>
      </c>
      <c r="T97" s="18">
        <f>'Variables AMS'!S701</f>
        <v>9.99467494374208E-4</v>
      </c>
      <c r="U97" s="18">
        <f>'Variables AMS'!T701</f>
        <v>9.9946749375216999E-4</v>
      </c>
      <c r="V97" s="18">
        <f>'Variables AMS'!U701</f>
        <v>9.9946749420887909E-4</v>
      </c>
      <c r="W97" s="18">
        <f>'Variables AMS'!V701</f>
        <v>1.03457060408995E-3</v>
      </c>
      <c r="X97" s="18">
        <f>'Variables AMS'!W701</f>
        <v>1.0709065994024499E-3</v>
      </c>
      <c r="Y97" s="18">
        <f>'Variables AMS'!X701</f>
        <v>1.10851878015911E-3</v>
      </c>
      <c r="Z97" s="18">
        <f>'Variables AMS'!Y701</f>
        <v>1.14745196902872E-3</v>
      </c>
      <c r="AA97" s="18">
        <f>'Variables AMS'!Z701</f>
        <v>1.1877525619953201E-3</v>
      </c>
      <c r="AB97" s="18">
        <f>'Variables AMS'!AA701</f>
        <v>1.22946858457064E-3</v>
      </c>
      <c r="AC97" s="18">
        <f>'Variables AMS'!AB701</f>
        <v>1.2726497504621801E-3</v>
      </c>
      <c r="AD97" s="18">
        <f>'Variables AMS'!AC701</f>
        <v>1.31734751641514E-3</v>
      </c>
      <c r="AE97" s="18">
        <f>'Variables AMS'!AD701</f>
        <v>1.36361514857458E-3</v>
      </c>
      <c r="AF97" s="18">
        <f>'Variables AMS'!AE701</f>
        <v>1.41150778442079E-3</v>
      </c>
      <c r="AG97" s="18">
        <f>'Variables AMS'!AF701</f>
        <v>1.46108249630466E-3</v>
      </c>
      <c r="AH97" s="18">
        <f>'Variables AMS'!AG701</f>
        <v>1.5123983624074E-3</v>
      </c>
      <c r="AI97" s="18">
        <f>'Variables AMS'!AH701</f>
        <v>1.56551653449088E-3</v>
      </c>
      <c r="AJ97" s="18">
        <f>'Variables AMS'!AI701</f>
        <v>1.6205003127778401E-3</v>
      </c>
      <c r="AK97" s="18">
        <f>'Variables AMS'!AJ701</f>
        <v>1.67741522100336E-3</v>
      </c>
      <c r="AL97" s="18">
        <f>'Variables AMS'!AK701</f>
        <v>1.73632908439163E-3</v>
      </c>
      <c r="AM97" s="18">
        <f>'Variables AMS'!AL701</f>
        <v>1.7973121092516001E-3</v>
      </c>
      <c r="AN97" s="18">
        <f>'Variables AMS'!AM701</f>
        <v>1.86043696821449E-3</v>
      </c>
      <c r="AO97" s="18">
        <f>'Variables AMS'!AN701</f>
        <v>1.9257788861839801E-3</v>
      </c>
      <c r="AP97" s="18">
        <f>'Variables AMS'!AO701</f>
        <v>1.9934157315128999E-3</v>
      </c>
      <c r="AQ97" s="18">
        <f>'Variables AMS'!AP701</f>
        <v>2.0634281054778699E-3</v>
      </c>
      <c r="AR97" s="18">
        <f>'Variables AMS'!AQ701</f>
        <v>2.1358994403421401E-3</v>
      </c>
      <c r="AS97" s="18">
        <f>'Variables AMS'!AR701</f>
        <v>2.2109161009042501E-3</v>
      </c>
      <c r="AT97" s="18">
        <f>'Variables AMS'!AS701</f>
        <v>2.2885674812347101E-3</v>
      </c>
      <c r="AU97" s="18">
        <f>'Variables AMS'!AT701</f>
        <v>2.3689461202156198E-3</v>
      </c>
      <c r="AV97" s="18">
        <f>'Variables AMS'!AU701</f>
        <v>2.4521478016767901E-3</v>
      </c>
      <c r="AW97" s="18">
        <f>'Variables AMS'!AV701</f>
        <v>2.5382716769272798E-3</v>
      </c>
    </row>
    <row r="98" spans="2:49" x14ac:dyDescent="0.25">
      <c r="B98" t="s">
        <v>2103</v>
      </c>
      <c r="C98" s="18">
        <f>'Variables AMS'!B702</f>
        <v>8.0432603977267101E-4</v>
      </c>
      <c r="D98" s="18">
        <f>'Variables AMS'!C702</f>
        <v>8.0432603977267101E-4</v>
      </c>
      <c r="E98" s="18">
        <f>'Variables AMS'!D702</f>
        <v>8.0432912492262401E-4</v>
      </c>
      <c r="F98" s="18">
        <f>'Variables AMS'!E702</f>
        <v>7.8381951428361195E-4</v>
      </c>
      <c r="G98" s="18">
        <f>'Variables AMS'!F702</f>
        <v>7.3500150757728705E-4</v>
      </c>
      <c r="H98" s="18">
        <f>'Variables AMS'!G702</f>
        <v>8.1713954237828197E-4</v>
      </c>
      <c r="I98" s="18">
        <f>'Variables AMS'!H702</f>
        <v>8.3068104269447198E-4</v>
      </c>
      <c r="J98" s="18">
        <f>'Variables AMS'!I702</f>
        <v>7.79492844387394E-4</v>
      </c>
      <c r="K98" s="18">
        <f>'Variables AMS'!J702</f>
        <v>7.5984766719421504E-4</v>
      </c>
      <c r="L98" s="18">
        <f>'Variables AMS'!K702</f>
        <v>7.7492908534250796E-4</v>
      </c>
      <c r="M98" s="18">
        <f>'Variables AMS'!L702</f>
        <v>7.7390265730959697E-4</v>
      </c>
      <c r="N98" s="18">
        <f>'Variables AMS'!M702</f>
        <v>7.5597906150973702E-4</v>
      </c>
      <c r="O98" s="18">
        <f>'Variables AMS'!N702</f>
        <v>7.9843474793540902E-4</v>
      </c>
      <c r="P98" s="18">
        <f>'Variables AMS'!O702</f>
        <v>8.2277218426053905E-4</v>
      </c>
      <c r="Q98" s="18">
        <f>'Variables AMS'!P702</f>
        <v>8.1044553038073903E-4</v>
      </c>
      <c r="R98" s="18">
        <f>'Variables AMS'!Q702</f>
        <v>8.2520188818823803E-4</v>
      </c>
      <c r="S98" s="18">
        <f>'Variables AMS'!R702</f>
        <v>8.2520188759186504E-4</v>
      </c>
      <c r="T98" s="18">
        <f>'Variables AMS'!S702</f>
        <v>8.2520188796743701E-4</v>
      </c>
      <c r="U98" s="18">
        <f>'Variables AMS'!T702</f>
        <v>8.2520188753706101E-4</v>
      </c>
      <c r="V98" s="18">
        <f>'Variables AMS'!U702</f>
        <v>8.25201887448196E-4</v>
      </c>
      <c r="W98" s="18">
        <f>'Variables AMS'!V702</f>
        <v>8.5418447409536899E-4</v>
      </c>
      <c r="X98" s="18">
        <f>'Variables AMS'!W702</f>
        <v>8.8418498105367199E-4</v>
      </c>
      <c r="Y98" s="18">
        <f>'Variables AMS'!X702</f>
        <v>9.1523916001025004E-4</v>
      </c>
      <c r="Z98" s="18">
        <f>'Variables AMS'!Y702</f>
        <v>9.4738401835325501E-4</v>
      </c>
      <c r="AA98" s="18">
        <f>'Variables AMS'!Z702</f>
        <v>9.80657862405491E-4</v>
      </c>
      <c r="AB98" s="18">
        <f>'Variables AMS'!AA702</f>
        <v>1.01510034446389E-3</v>
      </c>
      <c r="AC98" s="18">
        <f>'Variables AMS'!AB702</f>
        <v>1.0507525081392701E-3</v>
      </c>
      <c r="AD98" s="18">
        <f>'Variables AMS'!AC702</f>
        <v>1.0876568411013301E-3</v>
      </c>
      <c r="AE98" s="18">
        <f>'Variables AMS'!AD702</f>
        <v>1.12585732061469E-3</v>
      </c>
      <c r="AF98" s="18">
        <f>'Variables AMS'!AE702</f>
        <v>1.1653994706811799E-3</v>
      </c>
      <c r="AG98" s="18">
        <f>'Variables AMS'!AF702</f>
        <v>1.20633041235551E-3</v>
      </c>
      <c r="AH98" s="18">
        <f>'Variables AMS'!AG702</f>
        <v>1.2486989233888299E-3</v>
      </c>
      <c r="AI98" s="18">
        <f>'Variables AMS'!AH702</f>
        <v>1.29255549244718E-3</v>
      </c>
      <c r="AJ98" s="18">
        <f>'Variables AMS'!AI702</f>
        <v>1.3379523845349101E-3</v>
      </c>
      <c r="AK98" s="18">
        <f>'Variables AMS'!AJ702</f>
        <v>1.38494369783126E-3</v>
      </c>
      <c r="AL98" s="18">
        <f>'Variables AMS'!AK702</f>
        <v>1.43358543058891E-3</v>
      </c>
      <c r="AM98" s="18">
        <f>'Variables AMS'!AL702</f>
        <v>1.48393554949042E-3</v>
      </c>
      <c r="AN98" s="18">
        <f>'Variables AMS'!AM702</f>
        <v>1.5360540557083099E-3</v>
      </c>
      <c r="AO98" s="18">
        <f>'Variables AMS'!AN702</f>
        <v>1.5900030583199201E-3</v>
      </c>
      <c r="AP98" s="18">
        <f>'Variables AMS'!AO702</f>
        <v>1.6458468482250699E-3</v>
      </c>
      <c r="AQ98" s="18">
        <f>'Variables AMS'!AP702</f>
        <v>1.7036519728537299E-3</v>
      </c>
      <c r="AR98" s="18">
        <f>'Variables AMS'!AQ702</f>
        <v>1.76348731791563E-3</v>
      </c>
      <c r="AS98" s="18">
        <f>'Variables AMS'!AR702</f>
        <v>1.82542418909056E-3</v>
      </c>
      <c r="AT98" s="18">
        <f>'Variables AMS'!AS702</f>
        <v>1.8895363957085499E-3</v>
      </c>
      <c r="AU98" s="18">
        <f>'Variables AMS'!AT702</f>
        <v>1.95590033899486E-3</v>
      </c>
      <c r="AV98" s="18">
        <f>'Variables AMS'!AU702</f>
        <v>2.0245951045787598E-3</v>
      </c>
      <c r="AW98" s="18">
        <f>'Variables AMS'!AV702</f>
        <v>2.0957025536693301E-3</v>
      </c>
    </row>
    <row r="99" spans="2:49" x14ac:dyDescent="0.25">
      <c r="B99" t="s">
        <v>2104</v>
      </c>
      <c r="C99" s="18">
        <f>'Variables AMS'!B703</f>
        <v>6.5285007284956401E-4</v>
      </c>
      <c r="D99" s="18">
        <f>'Variables AMS'!C703</f>
        <v>6.5285007284956401E-4</v>
      </c>
      <c r="E99" s="18">
        <f>'Variables AMS'!D703</f>
        <v>6.5284998180078796E-4</v>
      </c>
      <c r="F99" s="18">
        <f>'Variables AMS'!E703</f>
        <v>6.5526772636364996E-4</v>
      </c>
      <c r="G99" s="18">
        <f>'Variables AMS'!F703</f>
        <v>6.2489544012238102E-4</v>
      </c>
      <c r="H99" s="18">
        <f>'Variables AMS'!G703</f>
        <v>6.0499387050502403E-4</v>
      </c>
      <c r="I99" s="18">
        <f>'Variables AMS'!H703</f>
        <v>6.3276833183758803E-4</v>
      </c>
      <c r="J99" s="18">
        <f>'Variables AMS'!I703</f>
        <v>6.2941346408878704E-4</v>
      </c>
      <c r="K99" s="18">
        <f>'Variables AMS'!J703</f>
        <v>6.1485018667110003E-4</v>
      </c>
      <c r="L99" s="18">
        <f>'Variables AMS'!K703</f>
        <v>6.19761979537396E-4</v>
      </c>
      <c r="M99" s="18">
        <f>'Variables AMS'!L703</f>
        <v>6.1835033715695702E-4</v>
      </c>
      <c r="N99" s="18">
        <f>'Variables AMS'!M703</f>
        <v>6.2032473406556095E-4</v>
      </c>
      <c r="O99" s="18">
        <f>'Variables AMS'!N703</f>
        <v>6.3751628717072305E-4</v>
      </c>
      <c r="P99" s="18">
        <f>'Variables AMS'!O703</f>
        <v>6.3427464528760795E-4</v>
      </c>
      <c r="Q99" s="18">
        <f>'Variables AMS'!P703</f>
        <v>6.3518116475215697E-4</v>
      </c>
      <c r="R99" s="18">
        <f>'Variables AMS'!Q703</f>
        <v>6.3803662500621695E-4</v>
      </c>
      <c r="S99" s="18">
        <f>'Variables AMS'!R703</f>
        <v>6.3803662497295102E-4</v>
      </c>
      <c r="T99" s="18">
        <f>'Variables AMS'!S703</f>
        <v>6.3803662492387201E-4</v>
      </c>
      <c r="U99" s="18">
        <f>'Variables AMS'!T703</f>
        <v>6.3803662509456403E-4</v>
      </c>
      <c r="V99" s="18">
        <f>'Variables AMS'!U703</f>
        <v>6.3803662485074301E-4</v>
      </c>
      <c r="W99" s="18">
        <f>'Variables AMS'!V703</f>
        <v>6.6044562793441601E-4</v>
      </c>
      <c r="X99" s="18">
        <f>'Variables AMS'!W703</f>
        <v>6.8364167574299999E-4</v>
      </c>
      <c r="Y99" s="18">
        <f>'Variables AMS'!X703</f>
        <v>7.0765241020772902E-4</v>
      </c>
      <c r="Z99" s="18">
        <f>'Variables AMS'!Y703</f>
        <v>7.3250644564709698E-4</v>
      </c>
      <c r="AA99" s="18">
        <f>'Variables AMS'!Z703</f>
        <v>7.5823339943653797E-4</v>
      </c>
      <c r="AB99" s="18">
        <f>'Variables AMS'!AA703</f>
        <v>7.8486393090942996E-4</v>
      </c>
      <c r="AC99" s="18">
        <f>'Variables AMS'!AB703</f>
        <v>8.1242977514917199E-4</v>
      </c>
      <c r="AD99" s="18">
        <f>'Variables AMS'!AC703</f>
        <v>8.4096378120598404E-4</v>
      </c>
      <c r="AE99" s="18">
        <f>'Variables AMS'!AD703</f>
        <v>8.7049995367931201E-4</v>
      </c>
      <c r="AF99" s="18">
        <f>'Variables AMS'!AE703</f>
        <v>9.0107348999445501E-4</v>
      </c>
      <c r="AG99" s="18">
        <f>'Variables AMS'!AF703</f>
        <v>9.3272082456350705E-4</v>
      </c>
      <c r="AH99" s="18">
        <f>'Variables AMS'!AG703</f>
        <v>9.6547967039491904E-4</v>
      </c>
      <c r="AI99" s="18">
        <f>'Variables AMS'!AH703</f>
        <v>9.9938906661286697E-4</v>
      </c>
      <c r="AJ99" s="18">
        <f>'Variables AMS'!AI703</f>
        <v>1.0344894221349999E-3</v>
      </c>
      <c r="AK99" s="18">
        <f>'Variables AMS'!AJ703</f>
        <v>1.07082256563122E-3</v>
      </c>
      <c r="AL99" s="18">
        <f>'Variables AMS'!AK703</f>
        <v>1.1084317951918501E-3</v>
      </c>
      <c r="AM99" s="18">
        <f>'Variables AMS'!AL703</f>
        <v>1.14736192919346E-3</v>
      </c>
      <c r="AN99" s="18">
        <f>'Variables AMS'!AM703</f>
        <v>1.18765935974374E-3</v>
      </c>
      <c r="AO99" s="18">
        <f>'Variables AMS'!AN703</f>
        <v>1.22937210902716E-3</v>
      </c>
      <c r="AP99" s="18">
        <f>'Variables AMS'!AO703</f>
        <v>1.27254988577988E-3</v>
      </c>
      <c r="AQ99" s="18">
        <f>'Variables AMS'!AP703</f>
        <v>1.31724414444917E-3</v>
      </c>
      <c r="AR99" s="18">
        <f>'Variables AMS'!AQ703</f>
        <v>1.3635081466812199E-3</v>
      </c>
      <c r="AS99" s="18">
        <f>'Variables AMS'!AR703</f>
        <v>1.4113970241941701E-3</v>
      </c>
      <c r="AT99" s="18">
        <f>'Variables AMS'!AS703</f>
        <v>1.4609678462272999E-3</v>
      </c>
      <c r="AU99" s="18">
        <f>'Variables AMS'!AT703</f>
        <v>1.5122796848826699E-3</v>
      </c>
      <c r="AV99" s="18">
        <f>'Variables AMS'!AU703</f>
        <v>1.5653936885943499E-3</v>
      </c>
      <c r="AW99" s="18">
        <f>'Variables AMS'!AV703</f>
        <v>1.6203731529318901E-3</v>
      </c>
    </row>
    <row r="100" spans="2:49" x14ac:dyDescent="0.25">
      <c r="B100" t="s">
        <v>2105</v>
      </c>
      <c r="C100" s="18">
        <f>'Variables AMS'!B704</f>
        <v>2.06394124565585E-3</v>
      </c>
      <c r="D100" s="18">
        <f>'Variables AMS'!C704</f>
        <v>2.06394124565585E-3</v>
      </c>
      <c r="E100" s="18">
        <f>'Variables AMS'!D704</f>
        <v>2.0639412232717298E-3</v>
      </c>
      <c r="F100" s="18">
        <f>'Variables AMS'!E704</f>
        <v>2.1018165067436399E-3</v>
      </c>
      <c r="G100" s="18">
        <f>'Variables AMS'!F704</f>
        <v>2.0018650905805901E-3</v>
      </c>
      <c r="H100" s="18">
        <f>'Variables AMS'!G704</f>
        <v>1.8270530539497599E-3</v>
      </c>
      <c r="I100" s="18">
        <f>'Variables AMS'!H704</f>
        <v>1.94260301769421E-3</v>
      </c>
      <c r="J100" s="18">
        <f>'Variables AMS'!I704</f>
        <v>1.94157856452026E-3</v>
      </c>
      <c r="K100" s="18">
        <f>'Variables AMS'!J704</f>
        <v>1.87388507199119E-3</v>
      </c>
      <c r="L100" s="18">
        <f>'Variables AMS'!K704</f>
        <v>1.8687232690790701E-3</v>
      </c>
      <c r="M100" s="18">
        <f>'Variables AMS'!L704</f>
        <v>1.8743945527569101E-3</v>
      </c>
      <c r="N100" s="18">
        <f>'Variables AMS'!M704</f>
        <v>1.8941528872018401E-3</v>
      </c>
      <c r="O100" s="18">
        <f>'Variables AMS'!N704</f>
        <v>1.94911605800979E-3</v>
      </c>
      <c r="P100" s="18">
        <f>'Variables AMS'!O704</f>
        <v>1.9797261202011301E-3</v>
      </c>
      <c r="Q100" s="18">
        <f>'Variables AMS'!P704</f>
        <v>2.0154047210368298E-3</v>
      </c>
      <c r="R100" s="18">
        <f>'Variables AMS'!Q704</f>
        <v>2.0654829240032901E-3</v>
      </c>
      <c r="S100" s="18">
        <f>'Variables AMS'!R704</f>
        <v>2.0654829239135702E-3</v>
      </c>
      <c r="T100" s="18">
        <f>'Variables AMS'!S704</f>
        <v>2.0654829240268902E-3</v>
      </c>
      <c r="U100" s="18">
        <f>'Variables AMS'!T704</f>
        <v>2.0654829240741601E-3</v>
      </c>
      <c r="V100" s="18">
        <f>'Variables AMS'!U704</f>
        <v>2.0654829240365899E-3</v>
      </c>
      <c r="W100" s="18">
        <f>'Variables AMS'!V704</f>
        <v>2.1380264281761099E-3</v>
      </c>
      <c r="X100" s="18">
        <f>'Variables AMS'!W704</f>
        <v>2.21311779115918E-3</v>
      </c>
      <c r="Y100" s="18">
        <f>'Variables AMS'!X704</f>
        <v>2.2908465009757102E-3</v>
      </c>
      <c r="Z100" s="18">
        <f>'Variables AMS'!Y704</f>
        <v>2.3713051822697299E-3</v>
      </c>
      <c r="AA100" s="18">
        <f>'Variables AMS'!Z704</f>
        <v>2.4545897173674299E-3</v>
      </c>
      <c r="AB100" s="18">
        <f>'Variables AMS'!AA704</f>
        <v>2.5407993578104499E-3</v>
      </c>
      <c r="AC100" s="18">
        <f>'Variables AMS'!AB704</f>
        <v>2.63003683714453E-3</v>
      </c>
      <c r="AD100" s="18">
        <f>'Variables AMS'!AC704</f>
        <v>2.7224084983056402E-3</v>
      </c>
      <c r="AE100" s="18">
        <f>'Variables AMS'!AD704</f>
        <v>2.8180244196317501E-3</v>
      </c>
      <c r="AF100" s="18">
        <f>'Variables AMS'!AE704</f>
        <v>2.9169985455065402E-3</v>
      </c>
      <c r="AG100" s="18">
        <f>'Variables AMS'!AF704</f>
        <v>3.0194488211849999E-3</v>
      </c>
      <c r="AH100" s="18">
        <f>'Variables AMS'!AG704</f>
        <v>3.1254973378070801E-3</v>
      </c>
      <c r="AI100" s="18">
        <f>'Variables AMS'!AH704</f>
        <v>3.23527046887781E-3</v>
      </c>
      <c r="AJ100" s="18">
        <f>'Variables AMS'!AI704</f>
        <v>3.3488990319919302E-3</v>
      </c>
      <c r="AK100" s="18">
        <f>'Variables AMS'!AJ704</f>
        <v>3.4665184363364301E-3</v>
      </c>
      <c r="AL100" s="18">
        <f>'Variables AMS'!AK704</f>
        <v>3.5882688480527699E-3</v>
      </c>
      <c r="AM100" s="18">
        <f>'Variables AMS'!AL704</f>
        <v>3.7142953539610998E-3</v>
      </c>
      <c r="AN100" s="18">
        <f>'Variables AMS'!AM704</f>
        <v>3.8447481394020002E-3</v>
      </c>
      <c r="AO100" s="18">
        <f>'Variables AMS'!AN704</f>
        <v>3.9797826619144896E-3</v>
      </c>
      <c r="AP100" s="18">
        <f>'Variables AMS'!AO704</f>
        <v>4.1195598437662401E-3</v>
      </c>
      <c r="AQ100" s="18">
        <f>'Variables AMS'!AP704</f>
        <v>4.2642462538238996E-3</v>
      </c>
      <c r="AR100" s="18">
        <f>'Variables AMS'!AQ704</f>
        <v>4.41401431102636E-3</v>
      </c>
      <c r="AS100" s="18">
        <f>'Variables AMS'!AR704</f>
        <v>4.5690424942892403E-3</v>
      </c>
      <c r="AT100" s="18">
        <f>'Variables AMS'!AS704</f>
        <v>4.7295155480114696E-3</v>
      </c>
      <c r="AU100" s="18">
        <f>'Variables AMS'!AT704</f>
        <v>4.8956247074975002E-3</v>
      </c>
      <c r="AV100" s="18">
        <f>'Variables AMS'!AU704</f>
        <v>5.0675679207204099E-3</v>
      </c>
      <c r="AW100" s="18">
        <f>'Variables AMS'!AV704</f>
        <v>5.2455500916944097E-3</v>
      </c>
    </row>
    <row r="101" spans="2:49" x14ac:dyDescent="0.25">
      <c r="B101" t="s">
        <v>1974</v>
      </c>
      <c r="C101" s="18">
        <f>'Variables AMS'!B705</f>
        <v>4.7783861969211703E-4</v>
      </c>
      <c r="D101" s="18">
        <f>'Variables AMS'!C705</f>
        <v>4.7783861969211703E-4</v>
      </c>
      <c r="E101" s="18">
        <f>'Variables AMS'!D705</f>
        <v>4.7783839093050402E-4</v>
      </c>
      <c r="F101" s="18">
        <f>'Variables AMS'!E705</f>
        <v>4.8326782804706202E-4</v>
      </c>
      <c r="G101" s="18">
        <f>'Variables AMS'!F705</f>
        <v>4.7071690866480598E-4</v>
      </c>
      <c r="H101" s="18">
        <f>'Variables AMS'!G705</f>
        <v>4.3889404927683798E-4</v>
      </c>
      <c r="I101" s="18">
        <f>'Variables AMS'!H705</f>
        <v>4.52943199254208E-4</v>
      </c>
      <c r="J101" s="18">
        <f>'Variables AMS'!I705</f>
        <v>4.6361572273973998E-4</v>
      </c>
      <c r="K101" s="18">
        <f>'Variables AMS'!J705</f>
        <v>4.5299662971876601E-4</v>
      </c>
      <c r="L101" s="18">
        <f>'Variables AMS'!K705</f>
        <v>4.7318336742850999E-4</v>
      </c>
      <c r="M101" s="18">
        <f>'Variables AMS'!L705</f>
        <v>4.60350795813041E-4</v>
      </c>
      <c r="N101" s="18">
        <f>'Variables AMS'!M705</f>
        <v>4.7192451992920898E-4</v>
      </c>
      <c r="O101" s="18">
        <f>'Variables AMS'!N705</f>
        <v>5.0298471385884199E-4</v>
      </c>
      <c r="P101" s="18">
        <f>'Variables AMS'!O705</f>
        <v>5.09564001775379E-4</v>
      </c>
      <c r="Q101" s="18">
        <f>'Variables AMS'!P705</f>
        <v>5.30690290044206E-4</v>
      </c>
      <c r="R101" s="18">
        <f>'Variables AMS'!Q705</f>
        <v>5.4811265036662201E-4</v>
      </c>
      <c r="S101" s="18">
        <f>'Variables AMS'!R705</f>
        <v>5.4811265029275304E-4</v>
      </c>
      <c r="T101" s="18">
        <f>'Variables AMS'!S705</f>
        <v>5.4811265029405202E-4</v>
      </c>
      <c r="U101" s="18">
        <f>'Variables AMS'!T705</f>
        <v>5.4811265034004799E-4</v>
      </c>
      <c r="V101" s="18">
        <f>'Variables AMS'!U705</f>
        <v>5.4811265027404502E-4</v>
      </c>
      <c r="W101" s="18">
        <f>'Variables AMS'!V705</f>
        <v>5.4378943008117405E-4</v>
      </c>
      <c r="X101" s="18">
        <f>'Variables AMS'!W705</f>
        <v>5.3950030913722498E-4</v>
      </c>
      <c r="Y101" s="18">
        <f>'Variables AMS'!X705</f>
        <v>5.3524501842507695E-4</v>
      </c>
      <c r="Z101" s="18">
        <f>'Variables AMS'!Y705</f>
        <v>5.3102329111117405E-4</v>
      </c>
      <c r="AA101" s="18">
        <f>'Variables AMS'!Z705</f>
        <v>5.2683486272492698E-4</v>
      </c>
      <c r="AB101" s="18">
        <f>'Variables AMS'!AA705</f>
        <v>5.2267947036862801E-4</v>
      </c>
      <c r="AC101" s="18">
        <f>'Variables AMS'!AB705</f>
        <v>5.1855685346767803E-4</v>
      </c>
      <c r="AD101" s="18">
        <f>'Variables AMS'!AC705</f>
        <v>5.1446675355416405E-4</v>
      </c>
      <c r="AE101" s="18">
        <f>'Variables AMS'!AD705</f>
        <v>5.1040891416517299E-4</v>
      </c>
      <c r="AF101" s="18">
        <f>'Variables AMS'!AE705</f>
        <v>5.0638308092319903E-4</v>
      </c>
      <c r="AG101" s="18">
        <f>'Variables AMS'!AF705</f>
        <v>5.0238900107361505E-4</v>
      </c>
      <c r="AH101" s="18">
        <f>'Variables AMS'!AG705</f>
        <v>4.9842642456396195E-4</v>
      </c>
      <c r="AI101" s="18">
        <f>'Variables AMS'!AH705</f>
        <v>4.9449510284862704E-4</v>
      </c>
      <c r="AJ101" s="18">
        <f>'Variables AMS'!AI705</f>
        <v>4.9059478955713399E-4</v>
      </c>
      <c r="AK101" s="18">
        <f>'Variables AMS'!AJ705</f>
        <v>4.86725239435193E-4</v>
      </c>
      <c r="AL101" s="18">
        <f>'Variables AMS'!AK705</f>
        <v>4.8288621003776298E-4</v>
      </c>
      <c r="AM101" s="18">
        <f>'Variables AMS'!AL705</f>
        <v>4.7907746117961198E-4</v>
      </c>
      <c r="AN101" s="18">
        <f>'Variables AMS'!AM705</f>
        <v>4.7529875364601802E-4</v>
      </c>
      <c r="AO101" s="18">
        <f>'Variables AMS'!AN705</f>
        <v>4.7154985088225401E-4</v>
      </c>
      <c r="AP101" s="18">
        <f>'Variables AMS'!AO705</f>
        <v>4.67830516949305E-4</v>
      </c>
      <c r="AQ101" s="18">
        <f>'Variables AMS'!AP705</f>
        <v>4.6414051956304502E-4</v>
      </c>
      <c r="AR101" s="18">
        <f>'Variables AMS'!AQ705</f>
        <v>4.6047962669765001E-4</v>
      </c>
      <c r="AS101" s="18">
        <f>'Variables AMS'!AR705</f>
        <v>4.5684760903276999E-4</v>
      </c>
      <c r="AT101" s="18">
        <f>'Variables AMS'!AS705</f>
        <v>4.5324423874022101E-4</v>
      </c>
      <c r="AU101" s="18">
        <f>'Variables AMS'!AT705</f>
        <v>4.4966928984372702E-4</v>
      </c>
      <c r="AV101" s="18">
        <f>'Variables AMS'!AU705</f>
        <v>4.4612253820800699E-4</v>
      </c>
      <c r="AW101" s="18">
        <f>'Variables AMS'!AV705</f>
        <v>4.4260376161299502E-4</v>
      </c>
    </row>
    <row r="102" spans="2:49" x14ac:dyDescent="0.25">
      <c r="B102" t="s">
        <v>1975</v>
      </c>
      <c r="C102" s="18">
        <f>'Variables AMS'!B706</f>
        <v>2.4150837869961099E-3</v>
      </c>
      <c r="D102" s="18">
        <f>'Variables AMS'!C706</f>
        <v>2.4150837869961099E-3</v>
      </c>
      <c r="E102" s="18">
        <f>'Variables AMS'!D706</f>
        <v>2.4150837771955099E-3</v>
      </c>
      <c r="F102" s="18">
        <f>'Variables AMS'!E706</f>
        <v>2.4475961871810998E-3</v>
      </c>
      <c r="G102" s="18">
        <f>'Variables AMS'!F706</f>
        <v>2.3799713323495201E-3</v>
      </c>
      <c r="H102" s="18">
        <f>'Variables AMS'!G706</f>
        <v>2.21752460053227E-3</v>
      </c>
      <c r="I102" s="18">
        <f>'Variables AMS'!H706</f>
        <v>2.3557535974555199E-3</v>
      </c>
      <c r="J102" s="18">
        <f>'Variables AMS'!I706</f>
        <v>2.33649628068585E-3</v>
      </c>
      <c r="K102" s="18">
        <f>'Variables AMS'!J706</f>
        <v>2.3201176147683101E-3</v>
      </c>
      <c r="L102" s="18">
        <f>'Variables AMS'!K706</f>
        <v>2.3671403067850598E-3</v>
      </c>
      <c r="M102" s="18">
        <f>'Variables AMS'!L706</f>
        <v>2.3485737480360099E-3</v>
      </c>
      <c r="N102" s="18">
        <f>'Variables AMS'!M706</f>
        <v>2.3969602316151499E-3</v>
      </c>
      <c r="O102" s="18">
        <f>'Variables AMS'!N706</f>
        <v>2.4955884384796801E-3</v>
      </c>
      <c r="P102" s="18">
        <f>'Variables AMS'!O706</f>
        <v>2.5158244530273802E-3</v>
      </c>
      <c r="Q102" s="18">
        <f>'Variables AMS'!P706</f>
        <v>2.57677567391213E-3</v>
      </c>
      <c r="R102" s="18">
        <f>'Variables AMS'!Q706</f>
        <v>2.6974422502028502E-3</v>
      </c>
      <c r="S102" s="18">
        <f>'Variables AMS'!R706</f>
        <v>2.69744225024639E-3</v>
      </c>
      <c r="T102" s="18">
        <f>'Variables AMS'!S706</f>
        <v>2.6974422498790402E-3</v>
      </c>
      <c r="U102" s="18">
        <f>'Variables AMS'!T706</f>
        <v>2.6974422505680298E-3</v>
      </c>
      <c r="V102" s="18">
        <f>'Variables AMS'!U706</f>
        <v>2.6974422508410601E-3</v>
      </c>
      <c r="W102" s="18">
        <f>'Variables AMS'!V706</f>
        <v>2.67616626430311E-3</v>
      </c>
      <c r="X102" s="18">
        <f>'Variables AMS'!W706</f>
        <v>2.6550580919357499E-3</v>
      </c>
      <c r="Y102" s="18">
        <f>'Variables AMS'!X706</f>
        <v>2.6341164106706899E-3</v>
      </c>
      <c r="Z102" s="18">
        <f>'Variables AMS'!Y706</f>
        <v>2.61333990519747E-3</v>
      </c>
      <c r="AA102" s="18">
        <f>'Variables AMS'!Z706</f>
        <v>2.5927272739269401E-3</v>
      </c>
      <c r="AB102" s="18">
        <f>'Variables AMS'!AA706</f>
        <v>2.5722772237222798E-3</v>
      </c>
      <c r="AC102" s="18">
        <f>'Variables AMS'!AB706</f>
        <v>2.5519884744573101E-3</v>
      </c>
      <c r="AD102" s="18">
        <f>'Variables AMS'!AC706</f>
        <v>2.5318597491103901E-3</v>
      </c>
      <c r="AE102" s="18">
        <f>'Variables AMS'!AD706</f>
        <v>2.51188978981794E-3</v>
      </c>
      <c r="AF102" s="18">
        <f>'Variables AMS'!AE706</f>
        <v>2.49207734316002E-3</v>
      </c>
      <c r="AG102" s="18">
        <f>'Variables AMS'!AF706</f>
        <v>2.4724211661364E-3</v>
      </c>
      <c r="AH102" s="18">
        <f>'Variables AMS'!AG706</f>
        <v>2.4529200277117699E-3</v>
      </c>
      <c r="AI102" s="18">
        <f>'Variables AMS'!AH706</f>
        <v>2.4335727025397102E-3</v>
      </c>
      <c r="AJ102" s="18">
        <f>'Variables AMS'!AI706</f>
        <v>2.4143779784647199E-3</v>
      </c>
      <c r="AK102" s="18">
        <f>'Variables AMS'!AJ706</f>
        <v>2.3953346533589102E-3</v>
      </c>
      <c r="AL102" s="18">
        <f>'Variables AMS'!AK706</f>
        <v>2.3764415306188101E-3</v>
      </c>
      <c r="AM102" s="18">
        <f>'Variables AMS'!AL706</f>
        <v>2.35769742799066E-3</v>
      </c>
      <c r="AN102" s="18">
        <f>'Variables AMS'!AM706</f>
        <v>2.3391011672677302E-3</v>
      </c>
      <c r="AO102" s="18">
        <f>'Variables AMS'!AN706</f>
        <v>2.3206515856315402E-3</v>
      </c>
      <c r="AP102" s="18">
        <f>'Variables AMS'!AO706</f>
        <v>2.30234752371375E-3</v>
      </c>
      <c r="AQ102" s="18">
        <f>'Variables AMS'!AP706</f>
        <v>2.2841878344402201E-3</v>
      </c>
      <c r="AR102" s="18">
        <f>'Variables AMS'!AQ706</f>
        <v>2.2661713792081102E-3</v>
      </c>
      <c r="AS102" s="18">
        <f>'Variables AMS'!AR706</f>
        <v>2.2482970275480001E-3</v>
      </c>
      <c r="AT102" s="18">
        <f>'Variables AMS'!AS706</f>
        <v>2.2305636599475398E-3</v>
      </c>
      <c r="AU102" s="18">
        <f>'Variables AMS'!AT706</f>
        <v>2.2129701635244998E-3</v>
      </c>
      <c r="AV102" s="18">
        <f>'Variables AMS'!AU706</f>
        <v>2.1955154356410002E-3</v>
      </c>
      <c r="AW102" s="18">
        <f>'Variables AMS'!AV706</f>
        <v>2.1781983801104801E-3</v>
      </c>
    </row>
    <row r="103" spans="2:49" x14ac:dyDescent="0.25">
      <c r="B103" t="s">
        <v>1976</v>
      </c>
      <c r="C103" s="18">
        <f>'Variables AMS'!B707</f>
        <v>1.4022230239698801E-3</v>
      </c>
      <c r="D103" s="18">
        <f>'Variables AMS'!C707</f>
        <v>1.4022230239698801E-3</v>
      </c>
      <c r="E103" s="18">
        <f>'Variables AMS'!D707</f>
        <v>1.40222281910997E-3</v>
      </c>
      <c r="F103" s="18">
        <f>'Variables AMS'!E707</f>
        <v>1.44836900445279E-3</v>
      </c>
      <c r="G103" s="18">
        <f>'Variables AMS'!F707</f>
        <v>1.4146476284250199E-3</v>
      </c>
      <c r="H103" s="18">
        <f>'Variables AMS'!G707</f>
        <v>1.4858017478059399E-3</v>
      </c>
      <c r="I103" s="18">
        <f>'Variables AMS'!H707</f>
        <v>1.4744294425293801E-3</v>
      </c>
      <c r="J103" s="18">
        <f>'Variables AMS'!I707</f>
        <v>1.4678811176095899E-3</v>
      </c>
      <c r="K103" s="18">
        <f>'Variables AMS'!J707</f>
        <v>1.4348527111334899E-3</v>
      </c>
      <c r="L103" s="18">
        <f>'Variables AMS'!K707</f>
        <v>1.45460795369478E-3</v>
      </c>
      <c r="M103" s="18">
        <f>'Variables AMS'!L707</f>
        <v>1.4463743693243999E-3</v>
      </c>
      <c r="N103" s="18">
        <f>'Variables AMS'!M707</f>
        <v>1.42039602173228E-3</v>
      </c>
      <c r="O103" s="18">
        <f>'Variables AMS'!N707</f>
        <v>1.4203984585943301E-3</v>
      </c>
      <c r="P103" s="18">
        <f>'Variables AMS'!O707</f>
        <v>1.36979446233167E-3</v>
      </c>
      <c r="Q103" s="18">
        <f>'Variables AMS'!P707</f>
        <v>1.3829213051486399E-3</v>
      </c>
      <c r="R103" s="18">
        <f>'Variables AMS'!Q707</f>
        <v>1.41025803498743E-3</v>
      </c>
      <c r="S103" s="18">
        <f>'Variables AMS'!R707</f>
        <v>1.41025803465526E-3</v>
      </c>
      <c r="T103" s="18">
        <f>'Variables AMS'!S707</f>
        <v>1.41025803557079E-3</v>
      </c>
      <c r="U103" s="18">
        <f>'Variables AMS'!T707</f>
        <v>1.41025803578743E-3</v>
      </c>
      <c r="V103" s="18">
        <f>'Variables AMS'!U707</f>
        <v>1.4102580353454401E-3</v>
      </c>
      <c r="W103" s="18">
        <f>'Variables AMS'!V707</f>
        <v>1.39913467109213E-3</v>
      </c>
      <c r="X103" s="18">
        <f>'Variables AMS'!W707</f>
        <v>1.38809904394808E-3</v>
      </c>
      <c r="Y103" s="18">
        <f>'Variables AMS'!X707</f>
        <v>1.3771504589922599E-3</v>
      </c>
      <c r="Z103" s="18">
        <f>'Variables AMS'!Y707</f>
        <v>1.3662882309648499E-3</v>
      </c>
      <c r="AA103" s="18">
        <f>'Variables AMS'!Z707</f>
        <v>1.35551167744296E-3</v>
      </c>
      <c r="AB103" s="18">
        <f>'Variables AMS'!AA707</f>
        <v>1.3448201246376E-3</v>
      </c>
      <c r="AC103" s="18">
        <f>'Variables AMS'!AB707</f>
        <v>1.3342129008136301E-3</v>
      </c>
      <c r="AD103" s="18">
        <f>'Variables AMS'!AC707</f>
        <v>1.3236893405085999E-3</v>
      </c>
      <c r="AE103" s="18">
        <f>'Variables AMS'!AD707</f>
        <v>1.3132487848853799E-3</v>
      </c>
      <c r="AF103" s="18">
        <f>'Variables AMS'!AE707</f>
        <v>1.3028905786992501E-3</v>
      </c>
      <c r="AG103" s="18">
        <f>'Variables AMS'!AF707</f>
        <v>1.2926140738618399E-3</v>
      </c>
      <c r="AH103" s="18">
        <f>'Variables AMS'!AG707</f>
        <v>1.2824186225956001E-3</v>
      </c>
      <c r="AI103" s="18">
        <f>'Variables AMS'!AH707</f>
        <v>1.2723035889775499E-3</v>
      </c>
      <c r="AJ103" s="18">
        <f>'Variables AMS'!AI707</f>
        <v>1.2622683367891599E-3</v>
      </c>
      <c r="AK103" s="18">
        <f>'Variables AMS'!AJ707</f>
        <v>1.2523122372042901E-3</v>
      </c>
      <c r="AL103" s="18">
        <f>'Variables AMS'!AK707</f>
        <v>1.2424346664143401E-3</v>
      </c>
      <c r="AM103" s="18">
        <f>'Variables AMS'!AL707</f>
        <v>1.2326350044359401E-3</v>
      </c>
      <c r="AN103" s="18">
        <f>'Variables AMS'!AM707</f>
        <v>1.2229126374659E-3</v>
      </c>
      <c r="AO103" s="18">
        <f>'Variables AMS'!AN707</f>
        <v>1.2132669544669501E-3</v>
      </c>
      <c r="AP103" s="18">
        <f>'Variables AMS'!AO707</f>
        <v>1.20369735225689E-3</v>
      </c>
      <c r="AQ103" s="18">
        <f>'Variables AMS'!AP707</f>
        <v>1.19420322933518E-3</v>
      </c>
      <c r="AR103" s="18">
        <f>'Variables AMS'!AQ707</f>
        <v>1.1847839908036E-3</v>
      </c>
      <c r="AS103" s="18">
        <f>'Variables AMS'!AR707</f>
        <v>1.1754390465229E-3</v>
      </c>
      <c r="AT103" s="18">
        <f>'Variables AMS'!AS707</f>
        <v>1.16616781061239E-3</v>
      </c>
      <c r="AU103" s="18">
        <f>'Variables AMS'!AT707</f>
        <v>1.15696970138708E-3</v>
      </c>
      <c r="AV103" s="18">
        <f>'Variables AMS'!AU707</f>
        <v>1.1478441414934501E-3</v>
      </c>
      <c r="AW103" s="18">
        <f>'Variables AMS'!AV707</f>
        <v>1.13879055851426E-3</v>
      </c>
    </row>
    <row r="104" spans="2:49" x14ac:dyDescent="0.25">
      <c r="B104" t="s">
        <v>1977</v>
      </c>
      <c r="C104" s="18">
        <f>'Variables AMS'!B708</f>
        <v>4.6774237737740804E-3</v>
      </c>
      <c r="D104" s="18">
        <f>'Variables AMS'!C708</f>
        <v>4.6774237737740804E-3</v>
      </c>
      <c r="E104" s="18">
        <f>'Variables AMS'!D708</f>
        <v>4.67742368681252E-3</v>
      </c>
      <c r="F104" s="18">
        <f>'Variables AMS'!E708</f>
        <v>4.7916854561410802E-3</v>
      </c>
      <c r="G104" s="18">
        <f>'Variables AMS'!F708</f>
        <v>4.8867571221699003E-3</v>
      </c>
      <c r="H104" s="18">
        <f>'Variables AMS'!G708</f>
        <v>5.26208239406662E-3</v>
      </c>
      <c r="I104" s="18">
        <f>'Variables AMS'!H708</f>
        <v>5.4693268442152698E-3</v>
      </c>
      <c r="J104" s="18">
        <f>'Variables AMS'!I708</f>
        <v>4.9493825525295503E-3</v>
      </c>
      <c r="K104" s="18">
        <f>'Variables AMS'!J708</f>
        <v>5.1883848494067497E-3</v>
      </c>
      <c r="L104" s="18">
        <f>'Variables AMS'!K708</f>
        <v>5.4465652937151403E-3</v>
      </c>
      <c r="M104" s="18">
        <f>'Variables AMS'!L708</f>
        <v>5.4538273336702699E-3</v>
      </c>
      <c r="N104" s="18">
        <f>'Variables AMS'!M708</f>
        <v>5.64361097020432E-3</v>
      </c>
      <c r="O104" s="18">
        <f>'Variables AMS'!N708</f>
        <v>5.6661125611880301E-3</v>
      </c>
      <c r="P104" s="18">
        <f>'Variables AMS'!O708</f>
        <v>5.5841583010487498E-3</v>
      </c>
      <c r="Q104" s="18">
        <f>'Variables AMS'!P708</f>
        <v>5.6549624343901197E-3</v>
      </c>
      <c r="R104" s="18">
        <f>'Variables AMS'!Q708</f>
        <v>5.8374862929030198E-3</v>
      </c>
      <c r="S104" s="18">
        <f>'Variables AMS'!R708</f>
        <v>5.8374862934101497E-3</v>
      </c>
      <c r="T104" s="18">
        <f>'Variables AMS'!S708</f>
        <v>5.8374862930842203E-3</v>
      </c>
      <c r="U104" s="18">
        <f>'Variables AMS'!T708</f>
        <v>5.8374862927640398E-3</v>
      </c>
      <c r="V104" s="18">
        <f>'Variables AMS'!U708</f>
        <v>5.8374862927891196E-3</v>
      </c>
      <c r="W104" s="18">
        <f>'Variables AMS'!V708</f>
        <v>5.7914433150156597E-3</v>
      </c>
      <c r="X104" s="18">
        <f>'Variables AMS'!W708</f>
        <v>5.7457634984397401E-3</v>
      </c>
      <c r="Y104" s="18">
        <f>'Variables AMS'!X708</f>
        <v>5.7004439804739897E-3</v>
      </c>
      <c r="Z104" s="18">
        <f>'Variables AMS'!Y708</f>
        <v>5.6554819193776699E-3</v>
      </c>
      <c r="AA104" s="18">
        <f>'Variables AMS'!Z708</f>
        <v>5.6108744954690704E-3</v>
      </c>
      <c r="AB104" s="18">
        <f>'Variables AMS'!AA708</f>
        <v>5.5666189091992703E-3</v>
      </c>
      <c r="AC104" s="18">
        <f>'Variables AMS'!AB708</f>
        <v>5.5227123878621599E-3</v>
      </c>
      <c r="AD104" s="18">
        <f>'Variables AMS'!AC708</f>
        <v>5.4791521790584696E-3</v>
      </c>
      <c r="AE104" s="18">
        <f>'Variables AMS'!AD708</f>
        <v>5.4359355485571904E-3</v>
      </c>
      <c r="AF104" s="18">
        <f>'Variables AMS'!AE708</f>
        <v>5.3930597885467899E-3</v>
      </c>
      <c r="AG104" s="18">
        <f>'Variables AMS'!AF708</f>
        <v>5.3505222092381797E-3</v>
      </c>
      <c r="AH104" s="18">
        <f>'Variables AMS'!AG708</f>
        <v>5.3083201441487104E-3</v>
      </c>
      <c r="AI104" s="18">
        <f>'Variables AMS'!AH708</f>
        <v>5.2664509461702704E-3</v>
      </c>
      <c r="AJ104" s="18">
        <f>'Variables AMS'!AI708</f>
        <v>5.2249119894479E-3</v>
      </c>
      <c r="AK104" s="18">
        <f>'Variables AMS'!AJ708</f>
        <v>5.1837006707080103E-3</v>
      </c>
      <c r="AL104" s="18">
        <f>'Variables AMS'!AK708</f>
        <v>5.1428144056296201E-3</v>
      </c>
      <c r="AM104" s="18">
        <f>'Variables AMS'!AL708</f>
        <v>5.1022506275133798E-3</v>
      </c>
      <c r="AN104" s="18">
        <f>'Variables AMS'!AM708</f>
        <v>5.0620067964800598E-3</v>
      </c>
      <c r="AO104" s="18">
        <f>'Variables AMS'!AN708</f>
        <v>5.0220803867673898E-3</v>
      </c>
      <c r="AP104" s="18">
        <f>'Variables AMS'!AO708</f>
        <v>4.9824688953930196E-3</v>
      </c>
      <c r="AQ104" s="18">
        <f>'Variables AMS'!AP708</f>
        <v>4.9431698376532097E-3</v>
      </c>
      <c r="AR104" s="18">
        <f>'Variables AMS'!AQ708</f>
        <v>4.9041807505935996E-3</v>
      </c>
      <c r="AS104" s="18">
        <f>'Variables AMS'!AR708</f>
        <v>4.8654991887981903E-3</v>
      </c>
      <c r="AT104" s="18">
        <f>'Variables AMS'!AS708</f>
        <v>4.8271227266136396E-3</v>
      </c>
      <c r="AU104" s="18">
        <f>'Variables AMS'!AT708</f>
        <v>4.7890489570437799E-3</v>
      </c>
      <c r="AV104" s="18">
        <f>'Variables AMS'!AU708</f>
        <v>4.7512754923661801E-3</v>
      </c>
      <c r="AW104" s="18">
        <f>'Variables AMS'!AV708</f>
        <v>4.7137999647577002E-3</v>
      </c>
    </row>
    <row r="105" spans="2:49" x14ac:dyDescent="0.25">
      <c r="B105" t="s">
        <v>1978</v>
      </c>
      <c r="C105" s="18">
        <f>'Variables AMS'!B709</f>
        <v>3.56420095139589E-3</v>
      </c>
      <c r="D105" s="18">
        <f>'Variables AMS'!C709</f>
        <v>3.56420095139589E-3</v>
      </c>
      <c r="E105" s="18">
        <f>'Variables AMS'!D709</f>
        <v>3.5642009315497601E-3</v>
      </c>
      <c r="F105" s="18">
        <f>'Variables AMS'!E709</f>
        <v>3.6419108924563202E-3</v>
      </c>
      <c r="G105" s="18">
        <f>'Variables AMS'!F709</f>
        <v>3.7121421355890299E-3</v>
      </c>
      <c r="H105" s="18">
        <f>'Variables AMS'!G709</f>
        <v>4.0055599920010296E-3</v>
      </c>
      <c r="I105" s="18">
        <f>'Variables AMS'!H709</f>
        <v>4.1556431061528501E-3</v>
      </c>
      <c r="J105" s="18">
        <f>'Variables AMS'!I709</f>
        <v>3.7292002500453601E-3</v>
      </c>
      <c r="K105" s="18">
        <f>'Variables AMS'!J709</f>
        <v>3.9423222112025596E-3</v>
      </c>
      <c r="L105" s="18">
        <f>'Variables AMS'!K709</f>
        <v>4.1507988169941596E-3</v>
      </c>
      <c r="M105" s="18">
        <f>'Variables AMS'!L709</f>
        <v>4.1558680457380601E-3</v>
      </c>
      <c r="N105" s="18">
        <f>'Variables AMS'!M709</f>
        <v>4.3203219036560799E-3</v>
      </c>
      <c r="O105" s="18">
        <f>'Variables AMS'!N709</f>
        <v>4.3248212333258798E-3</v>
      </c>
      <c r="P105" s="18">
        <f>'Variables AMS'!O709</f>
        <v>4.2555114256774603E-3</v>
      </c>
      <c r="Q105" s="18">
        <f>'Variables AMS'!P709</f>
        <v>4.31835808563822E-3</v>
      </c>
      <c r="R105" s="18">
        <f>'Variables AMS'!Q709</f>
        <v>4.4470764608511197E-3</v>
      </c>
      <c r="S105" s="18">
        <f>'Variables AMS'!R709</f>
        <v>4.4470764609774198E-3</v>
      </c>
      <c r="T105" s="18">
        <f>'Variables AMS'!S709</f>
        <v>4.4470764609253104E-3</v>
      </c>
      <c r="U105" s="18">
        <f>'Variables AMS'!T709</f>
        <v>4.4470764618127403E-3</v>
      </c>
      <c r="V105" s="18">
        <f>'Variables AMS'!U709</f>
        <v>4.4470764621130704E-3</v>
      </c>
      <c r="W105" s="18">
        <f>'Variables AMS'!V709</f>
        <v>4.4120002941041301E-3</v>
      </c>
      <c r="X105" s="18">
        <f>'Variables AMS'!W709</f>
        <v>4.3772007881584902E-3</v>
      </c>
      <c r="Y105" s="18">
        <f>'Variables AMS'!X709</f>
        <v>4.3426757642090197E-3</v>
      </c>
      <c r="Z105" s="18">
        <f>'Variables AMS'!Y709</f>
        <v>4.3084230529579102E-3</v>
      </c>
      <c r="AA105" s="18">
        <f>'Variables AMS'!Z709</f>
        <v>4.2744405104625403E-3</v>
      </c>
      <c r="AB105" s="18">
        <f>'Variables AMS'!AA709</f>
        <v>4.2407260034164999E-3</v>
      </c>
      <c r="AC105" s="18">
        <f>'Variables AMS'!AB709</f>
        <v>4.2072774186698797E-3</v>
      </c>
      <c r="AD105" s="18">
        <f>'Variables AMS'!AC709</f>
        <v>4.1740926583993896E-3</v>
      </c>
      <c r="AE105" s="18">
        <f>'Variables AMS'!AD709</f>
        <v>4.1411696414148996E-3</v>
      </c>
      <c r="AF105" s="18">
        <f>'Variables AMS'!AE709</f>
        <v>4.1085063039262102E-3</v>
      </c>
      <c r="AG105" s="18">
        <f>'Variables AMS'!AF709</f>
        <v>4.0761005973848101E-3</v>
      </c>
      <c r="AH105" s="18">
        <f>'Variables AMS'!AG709</f>
        <v>4.0439504899418399E-3</v>
      </c>
      <c r="AI105" s="18">
        <f>'Variables AMS'!AH709</f>
        <v>4.0120539651721304E-3</v>
      </c>
      <c r="AJ105" s="18">
        <f>'Variables AMS'!AI709</f>
        <v>3.9804090236377401E-3</v>
      </c>
      <c r="AK105" s="18">
        <f>'Variables AMS'!AJ709</f>
        <v>3.9490136804400701E-3</v>
      </c>
      <c r="AL105" s="18">
        <f>'Variables AMS'!AK709</f>
        <v>3.9178659680756799E-3</v>
      </c>
      <c r="AM105" s="18">
        <f>'Variables AMS'!AL709</f>
        <v>3.8869639309998998E-3</v>
      </c>
      <c r="AN105" s="18">
        <f>'Variables AMS'!AM709</f>
        <v>3.8563056312361801E-3</v>
      </c>
      <c r="AO105" s="18">
        <f>'Variables AMS'!AN709</f>
        <v>3.8258891493506099E-3</v>
      </c>
      <c r="AP105" s="18">
        <f>'Variables AMS'!AO709</f>
        <v>3.79571257793652E-3</v>
      </c>
      <c r="AQ105" s="18">
        <f>'Variables AMS'!AP709</f>
        <v>3.76577402092584E-3</v>
      </c>
      <c r="AR105" s="18">
        <f>'Variables AMS'!AQ709</f>
        <v>3.7360716032541399E-3</v>
      </c>
      <c r="AS105" s="18">
        <f>'Variables AMS'!AR709</f>
        <v>3.7066034644719502E-3</v>
      </c>
      <c r="AT105" s="18">
        <f>'Variables AMS'!AS709</f>
        <v>3.6773677524381699E-3</v>
      </c>
      <c r="AU105" s="18">
        <f>'Variables AMS'!AT709</f>
        <v>3.6483626362771898E-3</v>
      </c>
      <c r="AV105" s="18">
        <f>'Variables AMS'!AU709</f>
        <v>3.6195862980781799E-3</v>
      </c>
      <c r="AW105" s="18">
        <f>'Variables AMS'!AV709</f>
        <v>3.5910369319917201E-3</v>
      </c>
    </row>
    <row r="106" spans="2:49" x14ac:dyDescent="0.25">
      <c r="B106" t="s">
        <v>1979</v>
      </c>
      <c r="C106" s="18">
        <f>'Variables AMS'!B710</f>
        <v>2.7477200079955898E-3</v>
      </c>
      <c r="D106" s="18">
        <f>'Variables AMS'!C710</f>
        <v>2.7477200079955898E-3</v>
      </c>
      <c r="E106" s="18">
        <f>'Variables AMS'!D710</f>
        <v>2.7477199935203498E-3</v>
      </c>
      <c r="F106" s="18">
        <f>'Variables AMS'!E710</f>
        <v>2.8018484648912401E-3</v>
      </c>
      <c r="G106" s="18">
        <f>'Variables AMS'!F710</f>
        <v>2.76761016571967E-3</v>
      </c>
      <c r="H106" s="18">
        <f>'Variables AMS'!G710</f>
        <v>2.8536938589601799E-3</v>
      </c>
      <c r="I106" s="18">
        <f>'Variables AMS'!H710</f>
        <v>2.88540745242697E-3</v>
      </c>
      <c r="J106" s="18">
        <f>'Variables AMS'!I710</f>
        <v>2.9849531001238999E-3</v>
      </c>
      <c r="K106" s="18">
        <f>'Variables AMS'!J710</f>
        <v>3.0581830394081099E-3</v>
      </c>
      <c r="L106" s="18">
        <f>'Variables AMS'!K710</f>
        <v>3.08925014591846E-3</v>
      </c>
      <c r="M106" s="18">
        <f>'Variables AMS'!L710</f>
        <v>3.1488288120493199E-3</v>
      </c>
      <c r="N106" s="18">
        <f>'Variables AMS'!M710</f>
        <v>3.18272149225007E-3</v>
      </c>
      <c r="O106" s="18">
        <f>'Variables AMS'!N710</f>
        <v>3.3306449806006001E-3</v>
      </c>
      <c r="P106" s="18">
        <f>'Variables AMS'!O710</f>
        <v>3.41650675965111E-3</v>
      </c>
      <c r="Q106" s="18">
        <f>'Variables AMS'!P710</f>
        <v>3.5044765361394599E-3</v>
      </c>
      <c r="R106" s="18">
        <f>'Variables AMS'!Q710</f>
        <v>3.6927110626468998E-3</v>
      </c>
      <c r="S106" s="18">
        <f>'Variables AMS'!R710</f>
        <v>3.69271106207317E-3</v>
      </c>
      <c r="T106" s="18">
        <f>'Variables AMS'!S710</f>
        <v>3.69271106232593E-3</v>
      </c>
      <c r="U106" s="18">
        <f>'Variables AMS'!T710</f>
        <v>3.6927110618252199E-3</v>
      </c>
      <c r="V106" s="18">
        <f>'Variables AMS'!U710</f>
        <v>3.6927110629084098E-3</v>
      </c>
      <c r="W106" s="18">
        <f>'Variables AMS'!V710</f>
        <v>3.66358492643721E-3</v>
      </c>
      <c r="X106" s="18">
        <f>'Variables AMS'!W710</f>
        <v>3.6346885237218901E-3</v>
      </c>
      <c r="Y106" s="18">
        <f>'Variables AMS'!X710</f>
        <v>3.6060200383691101E-3</v>
      </c>
      <c r="Z106" s="18">
        <f>'Variables AMS'!Y710</f>
        <v>3.5775776752606501E-3</v>
      </c>
      <c r="AA106" s="18">
        <f>'Variables AMS'!Z710</f>
        <v>3.54935965097765E-3</v>
      </c>
      <c r="AB106" s="18">
        <f>'Variables AMS'!AA710</f>
        <v>3.5213641965148E-3</v>
      </c>
      <c r="AC106" s="18">
        <f>'Variables AMS'!AB710</f>
        <v>3.4935895526905301E-3</v>
      </c>
      <c r="AD106" s="18">
        <f>'Variables AMS'!AC710</f>
        <v>3.46603398223887E-3</v>
      </c>
      <c r="AE106" s="18">
        <f>'Variables AMS'!AD710</f>
        <v>3.4386957539664798E-3</v>
      </c>
      <c r="AF106" s="18">
        <f>'Variables AMS'!AE710</f>
        <v>3.4115731556104401E-3</v>
      </c>
      <c r="AG106" s="18">
        <f>'Variables AMS'!AF710</f>
        <v>3.38466448755969E-3</v>
      </c>
      <c r="AH106" s="18">
        <f>'Variables AMS'!AG710</f>
        <v>3.3579680588621502E-3</v>
      </c>
      <c r="AI106" s="18">
        <f>'Variables AMS'!AH710</f>
        <v>3.3314821975637698E-3</v>
      </c>
      <c r="AJ106" s="18">
        <f>'Variables AMS'!AI710</f>
        <v>3.3052052426101801E-3</v>
      </c>
      <c r="AK106" s="18">
        <f>'Variables AMS'!AJ710</f>
        <v>3.2791355468595402E-3</v>
      </c>
      <c r="AL106" s="18">
        <f>'Variables AMS'!AK710</f>
        <v>3.2532714747040901E-3</v>
      </c>
      <c r="AM106" s="18">
        <f>'Variables AMS'!AL710</f>
        <v>3.22761140537281E-3</v>
      </c>
      <c r="AN106" s="18">
        <f>'Variables AMS'!AM710</f>
        <v>3.2021537279470899E-3</v>
      </c>
      <c r="AO106" s="18">
        <f>'Variables AMS'!AN710</f>
        <v>3.1768968471087701E-3</v>
      </c>
      <c r="AP106" s="18">
        <f>'Variables AMS'!AO710</f>
        <v>3.1518391789969102E-3</v>
      </c>
      <c r="AQ106" s="18">
        <f>'Variables AMS'!AP710</f>
        <v>3.12697915289716E-3</v>
      </c>
      <c r="AR106" s="18">
        <f>'Variables AMS'!AQ710</f>
        <v>3.1023152086466599E-3</v>
      </c>
      <c r="AS106" s="18">
        <f>'Variables AMS'!AR710</f>
        <v>3.0778458011522102E-3</v>
      </c>
      <c r="AT106" s="18">
        <f>'Variables AMS'!AS710</f>
        <v>3.0535693954339199E-3</v>
      </c>
      <c r="AU106" s="18">
        <f>'Variables AMS'!AT710</f>
        <v>3.02948446785748E-3</v>
      </c>
      <c r="AV106" s="18">
        <f>'Variables AMS'!AU710</f>
        <v>3.00558951047664E-3</v>
      </c>
      <c r="AW106" s="18">
        <f>'Variables AMS'!AV710</f>
        <v>2.9818830246711898E-3</v>
      </c>
    </row>
    <row r="107" spans="2:49" x14ac:dyDescent="0.25">
      <c r="B107" t="s">
        <v>1980</v>
      </c>
      <c r="C107" s="18">
        <f>'Variables AMS'!B711</f>
        <v>1.44354035614503E-3</v>
      </c>
      <c r="D107" s="18">
        <f>'Variables AMS'!C711</f>
        <v>1.44354035614503E-3</v>
      </c>
      <c r="E107" s="18">
        <f>'Variables AMS'!D711</f>
        <v>1.4435403307829699E-3</v>
      </c>
      <c r="F107" s="18">
        <f>'Variables AMS'!E711</f>
        <v>1.47845583296174E-3</v>
      </c>
      <c r="G107" s="18">
        <f>'Variables AMS'!F711</f>
        <v>1.4001164230541699E-3</v>
      </c>
      <c r="H107" s="18">
        <f>'Variables AMS'!G711</f>
        <v>1.39888658747923E-3</v>
      </c>
      <c r="I107" s="18">
        <f>'Variables AMS'!H711</f>
        <v>1.43958904683657E-3</v>
      </c>
      <c r="J107" s="18">
        <f>'Variables AMS'!I711</f>
        <v>1.43192813613178E-3</v>
      </c>
      <c r="K107" s="18">
        <f>'Variables AMS'!J711</f>
        <v>1.4313876503318E-3</v>
      </c>
      <c r="L107" s="18">
        <f>'Variables AMS'!K711</f>
        <v>1.45185965904509E-3</v>
      </c>
      <c r="M107" s="18">
        <f>'Variables AMS'!L711</f>
        <v>1.4750073936803799E-3</v>
      </c>
      <c r="N107" s="18">
        <f>'Variables AMS'!M711</f>
        <v>1.4737803940194001E-3</v>
      </c>
      <c r="O107" s="18">
        <f>'Variables AMS'!N711</f>
        <v>1.4986361701083599E-3</v>
      </c>
      <c r="P107" s="18">
        <f>'Variables AMS'!O711</f>
        <v>1.50590171992461E-3</v>
      </c>
      <c r="Q107" s="18">
        <f>'Variables AMS'!P711</f>
        <v>1.5371179251678501E-3</v>
      </c>
      <c r="R107" s="18">
        <f>'Variables AMS'!Q711</f>
        <v>1.5630666070485101E-3</v>
      </c>
      <c r="S107" s="18">
        <f>'Variables AMS'!R711</f>
        <v>1.56306660664312E-3</v>
      </c>
      <c r="T107" s="18">
        <f>'Variables AMS'!S711</f>
        <v>1.5630666069926899E-3</v>
      </c>
      <c r="U107" s="18">
        <f>'Variables AMS'!T711</f>
        <v>1.56306660720462E-3</v>
      </c>
      <c r="V107" s="18">
        <f>'Variables AMS'!U711</f>
        <v>1.56306660707618E-3</v>
      </c>
      <c r="W107" s="18">
        <f>'Variables AMS'!V711</f>
        <v>1.55073797134511E-3</v>
      </c>
      <c r="X107" s="18">
        <f>'Variables AMS'!W711</f>
        <v>1.5385065776350401E-3</v>
      </c>
      <c r="Y107" s="18">
        <f>'Variables AMS'!X711</f>
        <v>1.5263716577577199E-3</v>
      </c>
      <c r="Z107" s="18">
        <f>'Variables AMS'!Y711</f>
        <v>1.51433245226927E-3</v>
      </c>
      <c r="AA107" s="18">
        <f>'Variables AMS'!Z711</f>
        <v>1.50238820572333E-3</v>
      </c>
      <c r="AB107" s="18">
        <f>'Variables AMS'!AA711</f>
        <v>1.4905381684362201E-3</v>
      </c>
      <c r="AC107" s="18">
        <f>'Variables AMS'!AB711</f>
        <v>1.4787815992540899E-3</v>
      </c>
      <c r="AD107" s="18">
        <f>'Variables AMS'!AC711</f>
        <v>1.4671177582291099E-3</v>
      </c>
      <c r="AE107" s="18">
        <f>'Variables AMS'!AD711</f>
        <v>1.4555459165141399E-3</v>
      </c>
      <c r="AF107" s="18">
        <f>'Variables AMS'!AE711</f>
        <v>1.44406534547936E-3</v>
      </c>
      <c r="AG107" s="18">
        <f>'Variables AMS'!AF711</f>
        <v>1.4326753285319E-3</v>
      </c>
      <c r="AH107" s="18">
        <f>'Variables AMS'!AG711</f>
        <v>1.4213751502945499E-3</v>
      </c>
      <c r="AI107" s="18">
        <f>'Variables AMS'!AH711</f>
        <v>1.41016410109885E-3</v>
      </c>
      <c r="AJ107" s="18">
        <f>'Variables AMS'!AI711</f>
        <v>1.3990414785888499E-3</v>
      </c>
      <c r="AK107" s="18">
        <f>'Variables AMS'!AJ711</f>
        <v>1.38800658623969E-3</v>
      </c>
      <c r="AL107" s="18">
        <f>'Variables AMS'!AK711</f>
        <v>1.37705873068378E-3</v>
      </c>
      <c r="AM107" s="18">
        <f>'Variables AMS'!AL711</f>
        <v>1.36619722476183E-3</v>
      </c>
      <c r="AN107" s="18">
        <f>'Variables AMS'!AM711</f>
        <v>1.3554213898681099E-3</v>
      </c>
      <c r="AO107" s="18">
        <f>'Variables AMS'!AN711</f>
        <v>1.3447305491120899E-3</v>
      </c>
      <c r="AP107" s="18">
        <f>'Variables AMS'!AO711</f>
        <v>1.3341240325126301E-3</v>
      </c>
      <c r="AQ107" s="18">
        <f>'Variables AMS'!AP711</f>
        <v>1.3236011728429099E-3</v>
      </c>
      <c r="AR107" s="18">
        <f>'Variables AMS'!AQ711</f>
        <v>1.31316131292229E-3</v>
      </c>
      <c r="AS107" s="18">
        <f>'Variables AMS'!AR711</f>
        <v>1.3028037968565E-3</v>
      </c>
      <c r="AT107" s="18">
        <f>'Variables AMS'!AS711</f>
        <v>1.29252797547685E-3</v>
      </c>
      <c r="AU107" s="18">
        <f>'Variables AMS'!AT711</f>
        <v>1.2823332039397901E-3</v>
      </c>
      <c r="AV107" s="18">
        <f>'Variables AMS'!AU711</f>
        <v>1.27221884405698E-3</v>
      </c>
      <c r="AW107" s="18">
        <f>'Variables AMS'!AV711</f>
        <v>1.2621842608467799E-3</v>
      </c>
    </row>
    <row r="108" spans="2:49" x14ac:dyDescent="0.25">
      <c r="B108" t="s">
        <v>1981</v>
      </c>
      <c r="C108" s="18">
        <f>'Variables AMS'!B712</f>
        <v>1.35039656003028E-3</v>
      </c>
      <c r="D108" s="18">
        <f>'Variables AMS'!C712</f>
        <v>1.35039656003028E-3</v>
      </c>
      <c r="E108" s="18">
        <f>'Variables AMS'!D712</f>
        <v>1.35039657807387E-3</v>
      </c>
      <c r="F108" s="18">
        <f>'Variables AMS'!E712</f>
        <v>1.38052206051553E-3</v>
      </c>
      <c r="G108" s="18">
        <f>'Variables AMS'!F712</f>
        <v>1.3053705964677701E-3</v>
      </c>
      <c r="H108" s="18">
        <f>'Variables AMS'!G712</f>
        <v>1.2933350296950501E-3</v>
      </c>
      <c r="I108" s="18">
        <f>'Variables AMS'!H712</f>
        <v>1.3292401814674101E-3</v>
      </c>
      <c r="J108" s="18">
        <f>'Variables AMS'!I712</f>
        <v>1.3163952475836499E-3</v>
      </c>
      <c r="K108" s="18">
        <f>'Variables AMS'!J712</f>
        <v>1.29889743317886E-3</v>
      </c>
      <c r="L108" s="18">
        <f>'Variables AMS'!K712</f>
        <v>1.3080179460989701E-3</v>
      </c>
      <c r="M108" s="18">
        <f>'Variables AMS'!L712</f>
        <v>1.3170955585438699E-3</v>
      </c>
      <c r="N108" s="18">
        <f>'Variables AMS'!M712</f>
        <v>1.3049866136838201E-3</v>
      </c>
      <c r="O108" s="18">
        <f>'Variables AMS'!N712</f>
        <v>1.32678628627644E-3</v>
      </c>
      <c r="P108" s="18">
        <f>'Variables AMS'!O712</f>
        <v>1.32034976022461E-3</v>
      </c>
      <c r="Q108" s="18">
        <f>'Variables AMS'!P712</f>
        <v>1.3347176908430299E-3</v>
      </c>
      <c r="R108" s="18">
        <f>'Variables AMS'!Q712</f>
        <v>1.3337939514133301E-3</v>
      </c>
      <c r="S108" s="18">
        <f>'Variables AMS'!R712</f>
        <v>1.33379395148043E-3</v>
      </c>
      <c r="T108" s="18">
        <f>'Variables AMS'!S712</f>
        <v>1.33379395154737E-3</v>
      </c>
      <c r="U108" s="18">
        <f>'Variables AMS'!T712</f>
        <v>1.3337939515294299E-3</v>
      </c>
      <c r="V108" s="18">
        <f>'Variables AMS'!U712</f>
        <v>1.3337939515890001E-3</v>
      </c>
      <c r="W108" s="18">
        <f>'Variables AMS'!V712</f>
        <v>1.32327369601825E-3</v>
      </c>
      <c r="X108" s="18">
        <f>'Variables AMS'!W712</f>
        <v>1.3128364187941801E-3</v>
      </c>
      <c r="Y108" s="18">
        <f>'Variables AMS'!X712</f>
        <v>1.30248146555937E-3</v>
      </c>
      <c r="Z108" s="18">
        <f>'Variables AMS'!Y712</f>
        <v>1.2922081866099801E-3</v>
      </c>
      <c r="AA108" s="18">
        <f>'Variables AMS'!Z712</f>
        <v>1.2820159375983701E-3</v>
      </c>
      <c r="AB108" s="18">
        <f>'Variables AMS'!AA712</f>
        <v>1.2719040794388001E-3</v>
      </c>
      <c r="AC108" s="18">
        <f>'Variables AMS'!AB712</f>
        <v>1.2618719788196301E-3</v>
      </c>
      <c r="AD108" s="18">
        <f>'Variables AMS'!AC712</f>
        <v>1.2519190054636399E-3</v>
      </c>
      <c r="AE108" s="18">
        <f>'Variables AMS'!AD712</f>
        <v>1.2420445361703699E-3</v>
      </c>
      <c r="AF108" s="18">
        <f>'Variables AMS'!AE712</f>
        <v>1.2322479514726601E-3</v>
      </c>
      <c r="AG108" s="18">
        <f>'Variables AMS'!AF712</f>
        <v>1.2225286367730801E-3</v>
      </c>
      <c r="AH108" s="18">
        <f>'Variables AMS'!AG712</f>
        <v>1.2128859829181201E-3</v>
      </c>
      <c r="AI108" s="18">
        <f>'Variables AMS'!AH712</f>
        <v>1.20331938546415E-3</v>
      </c>
      <c r="AJ108" s="18">
        <f>'Variables AMS'!AI712</f>
        <v>1.1938282437332201E-3</v>
      </c>
      <c r="AK108" s="18">
        <f>'Variables AMS'!AJ712</f>
        <v>1.18441196332846E-3</v>
      </c>
      <c r="AL108" s="18">
        <f>'Variables AMS'!AK712</f>
        <v>1.1750699533724001E-3</v>
      </c>
      <c r="AM108" s="18">
        <f>'Variables AMS'!AL712</f>
        <v>1.16580162855325E-3</v>
      </c>
      <c r="AN108" s="18">
        <f>'Variables AMS'!AM712</f>
        <v>1.1566064068404601E-3</v>
      </c>
      <c r="AO108" s="18">
        <f>'Variables AMS'!AN712</f>
        <v>1.1474837124379701E-3</v>
      </c>
      <c r="AP108" s="18">
        <f>'Variables AMS'!AO712</f>
        <v>1.1384329730451601E-3</v>
      </c>
      <c r="AQ108" s="18">
        <f>'Variables AMS'!AP712</f>
        <v>1.12945362110979E-3</v>
      </c>
      <c r="AR108" s="18">
        <f>'Variables AMS'!AQ712</f>
        <v>1.12054509323403E-3</v>
      </c>
      <c r="AS108" s="18">
        <f>'Variables AMS'!AR712</f>
        <v>1.1117068310831299E-3</v>
      </c>
      <c r="AT108" s="18">
        <f>'Variables AMS'!AS712</f>
        <v>1.10293828053624E-3</v>
      </c>
      <c r="AU108" s="18">
        <f>'Variables AMS'!AT712</f>
        <v>1.0942388915976199E-3</v>
      </c>
      <c r="AV108" s="18">
        <f>'Variables AMS'!AU712</f>
        <v>1.08560811893566E-3</v>
      </c>
      <c r="AW108" s="18">
        <f>'Variables AMS'!AV712</f>
        <v>1.0770454211683101E-3</v>
      </c>
    </row>
    <row r="109" spans="2:49" x14ac:dyDescent="0.25">
      <c r="B109" t="s">
        <v>1982</v>
      </c>
      <c r="C109" s="18">
        <f>'Variables AMS'!B713</f>
        <v>1.65836451869807E-3</v>
      </c>
      <c r="D109" s="18">
        <f>'Variables AMS'!C713</f>
        <v>1.65836451869807E-3</v>
      </c>
      <c r="E109" s="18">
        <f>'Variables AMS'!D713</f>
        <v>1.6583644705548E-3</v>
      </c>
      <c r="F109" s="18">
        <f>'Variables AMS'!E713</f>
        <v>1.65165538827978E-3</v>
      </c>
      <c r="G109" s="18">
        <f>'Variables AMS'!F713</f>
        <v>1.6089997656869299E-3</v>
      </c>
      <c r="H109" s="18">
        <f>'Variables AMS'!G713</f>
        <v>1.7351146525063899E-3</v>
      </c>
      <c r="I109" s="18">
        <f>'Variables AMS'!H713</f>
        <v>1.75396443875336E-3</v>
      </c>
      <c r="J109" s="18">
        <f>'Variables AMS'!I713</f>
        <v>1.7041289003810499E-3</v>
      </c>
      <c r="K109" s="18">
        <f>'Variables AMS'!J713</f>
        <v>1.7342361756650299E-3</v>
      </c>
      <c r="L109" s="18">
        <f>'Variables AMS'!K713</f>
        <v>1.84086753602197E-3</v>
      </c>
      <c r="M109" s="18">
        <f>'Variables AMS'!L713</f>
        <v>1.9025423212861599E-3</v>
      </c>
      <c r="N109" s="18">
        <f>'Variables AMS'!M713</f>
        <v>1.8847202792151201E-3</v>
      </c>
      <c r="O109" s="18">
        <f>'Variables AMS'!N713</f>
        <v>1.95036643362083E-3</v>
      </c>
      <c r="P109" s="18">
        <f>'Variables AMS'!O713</f>
        <v>1.94445533258543E-3</v>
      </c>
      <c r="Q109" s="18">
        <f>'Variables AMS'!P713</f>
        <v>1.9878232991632399E-3</v>
      </c>
      <c r="R109" s="18">
        <f>'Variables AMS'!Q713</f>
        <v>2.0990197181263502E-3</v>
      </c>
      <c r="S109" s="18">
        <f>'Variables AMS'!R713</f>
        <v>2.0990197179836701E-3</v>
      </c>
      <c r="T109" s="18">
        <f>'Variables AMS'!S713</f>
        <v>2.09901971824898E-3</v>
      </c>
      <c r="U109" s="18">
        <f>'Variables AMS'!T713</f>
        <v>2.09901971744066E-3</v>
      </c>
      <c r="V109" s="18">
        <f>'Variables AMS'!U713</f>
        <v>2.0990197174101202E-3</v>
      </c>
      <c r="W109" s="18">
        <f>'Variables AMS'!V713</f>
        <v>2.0824637699273199E-3</v>
      </c>
      <c r="X109" s="18">
        <f>'Variables AMS'!W713</f>
        <v>2.0660384067011399E-3</v>
      </c>
      <c r="Y109" s="18">
        <f>'Variables AMS'!X713</f>
        <v>2.0497425967729902E-3</v>
      </c>
      <c r="Z109" s="18">
        <f>'Variables AMS'!Y713</f>
        <v>2.0335753204788901E-3</v>
      </c>
      <c r="AA109" s="18">
        <f>'Variables AMS'!Z713</f>
        <v>2.01753556396231E-3</v>
      </c>
      <c r="AB109" s="18">
        <f>'Variables AMS'!AA713</f>
        <v>2.0016223187237E-3</v>
      </c>
      <c r="AC109" s="18">
        <f>'Variables AMS'!AB713</f>
        <v>1.98583458927175E-3</v>
      </c>
      <c r="AD109" s="18">
        <f>'Variables AMS'!AC713</f>
        <v>1.9701713857346302E-3</v>
      </c>
      <c r="AE109" s="18">
        <f>'Variables AMS'!AD713</f>
        <v>1.9546317247406998E-3</v>
      </c>
      <c r="AF109" s="18">
        <f>'Variables AMS'!AE713</f>
        <v>1.9392146324115199E-3</v>
      </c>
      <c r="AG109" s="18">
        <f>'Variables AMS'!AF713</f>
        <v>1.92391914140534E-3</v>
      </c>
      <c r="AH109" s="18">
        <f>'Variables AMS'!AG713</f>
        <v>1.9087442935435399E-3</v>
      </c>
      <c r="AI109" s="18">
        <f>'Variables AMS'!AH713</f>
        <v>1.8936891367980001E-3</v>
      </c>
      <c r="AJ109" s="18">
        <f>'Variables AMS'!AI713</f>
        <v>1.87875272697987E-3</v>
      </c>
      <c r="AK109" s="18">
        <f>'Variables AMS'!AJ713</f>
        <v>1.8639341269668899E-3</v>
      </c>
      <c r="AL109" s="18">
        <f>'Variables AMS'!AK713</f>
        <v>1.84923240878899E-3</v>
      </c>
      <c r="AM109" s="18">
        <f>'Variables AMS'!AL713</f>
        <v>1.83464665038684E-3</v>
      </c>
      <c r="AN109" s="18">
        <f>'Variables AMS'!AM713</f>
        <v>1.8201759355719301E-3</v>
      </c>
      <c r="AO109" s="18">
        <f>'Variables AMS'!AN713</f>
        <v>1.80581935878798E-3</v>
      </c>
      <c r="AP109" s="18">
        <f>'Variables AMS'!AO713</f>
        <v>1.7915760193865399E-3</v>
      </c>
      <c r="AQ109" s="18">
        <f>'Variables AMS'!AP713</f>
        <v>1.77744502266874E-3</v>
      </c>
      <c r="AR109" s="18">
        <f>'Variables AMS'!AQ713</f>
        <v>1.76342548493894E-3</v>
      </c>
      <c r="AS109" s="18">
        <f>'Variables AMS'!AR713</f>
        <v>1.7495165244795E-3</v>
      </c>
      <c r="AT109" s="18">
        <f>'Variables AMS'!AS713</f>
        <v>1.73571727135415E-3</v>
      </c>
      <c r="AU109" s="18">
        <f>'Variables AMS'!AT713</f>
        <v>1.72202685993181E-3</v>
      </c>
      <c r="AV109" s="18">
        <f>'Variables AMS'!AU713</f>
        <v>1.7084444301138401E-3</v>
      </c>
      <c r="AW109" s="18">
        <f>'Variables AMS'!AV713</f>
        <v>1.6949691314529899E-3</v>
      </c>
    </row>
    <row r="110" spans="2:49" x14ac:dyDescent="0.25">
      <c r="B110" t="s">
        <v>1983</v>
      </c>
      <c r="C110" s="18">
        <f>'Variables AMS'!B714</f>
        <v>5.3094906996722004E-3</v>
      </c>
      <c r="D110" s="18">
        <f>'Variables AMS'!C714</f>
        <v>5.3094906996722004E-3</v>
      </c>
      <c r="E110" s="18">
        <f>'Variables AMS'!D714</f>
        <v>5.3094902159872099E-3</v>
      </c>
      <c r="F110" s="18">
        <f>'Variables AMS'!E714</f>
        <v>5.4771822908487198E-3</v>
      </c>
      <c r="G110" s="18">
        <f>'Variables AMS'!F714</f>
        <v>5.62683737253988E-3</v>
      </c>
      <c r="H110" s="18">
        <f>'Variables AMS'!G714</f>
        <v>6.4448025637886203E-3</v>
      </c>
      <c r="I110" s="18">
        <f>'Variables AMS'!H714</f>
        <v>6.2712082994298996E-3</v>
      </c>
      <c r="J110" s="18">
        <f>'Variables AMS'!I714</f>
        <v>6.1637282529930703E-3</v>
      </c>
      <c r="K110" s="18">
        <f>'Variables AMS'!J714</f>
        <v>6.3854216525369399E-3</v>
      </c>
      <c r="L110" s="18">
        <f>'Variables AMS'!K714</f>
        <v>6.5108309983097903E-3</v>
      </c>
      <c r="M110" s="18">
        <f>'Variables AMS'!L714</f>
        <v>6.5636074288021899E-3</v>
      </c>
      <c r="N110" s="18">
        <f>'Variables AMS'!M714</f>
        <v>6.6557588583859503E-3</v>
      </c>
      <c r="O110" s="18">
        <f>'Variables AMS'!N714</f>
        <v>7.0951962819275401E-3</v>
      </c>
      <c r="P110" s="18">
        <f>'Variables AMS'!O714</f>
        <v>6.9459838684247299E-3</v>
      </c>
      <c r="Q110" s="18">
        <f>'Variables AMS'!P714</f>
        <v>7.0848101710019604E-3</v>
      </c>
      <c r="R110" s="18">
        <f>'Variables AMS'!Q714</f>
        <v>7.5635202137079097E-3</v>
      </c>
      <c r="S110" s="18">
        <f>'Variables AMS'!R714</f>
        <v>7.5635202138517096E-3</v>
      </c>
      <c r="T110" s="18">
        <f>'Variables AMS'!S714</f>
        <v>7.5635202125824696E-3</v>
      </c>
      <c r="U110" s="18">
        <f>'Variables AMS'!T714</f>
        <v>7.5635202143106203E-3</v>
      </c>
      <c r="V110" s="18">
        <f>'Variables AMS'!U714</f>
        <v>7.5635202133712796E-3</v>
      </c>
      <c r="W110" s="18">
        <f>'Variables AMS'!V714</f>
        <v>7.5038631995407497E-3</v>
      </c>
      <c r="X110" s="18">
        <f>'Variables AMS'!W714</f>
        <v>7.4446767293423997E-3</v>
      </c>
      <c r="Y110" s="18">
        <f>'Variables AMS'!X714</f>
        <v>7.3859570920840204E-3</v>
      </c>
      <c r="Z110" s="18">
        <f>'Variables AMS'!Y714</f>
        <v>7.3277005987687103E-3</v>
      </c>
      <c r="AA110" s="18">
        <f>'Variables AMS'!Z714</f>
        <v>7.2699036091763303E-3</v>
      </c>
      <c r="AB110" s="18">
        <f>'Variables AMS'!AA714</f>
        <v>7.2125624829396003E-3</v>
      </c>
      <c r="AC110" s="18">
        <f>'Variables AMS'!AB714</f>
        <v>7.1556736406310304E-3</v>
      </c>
      <c r="AD110" s="18">
        <f>'Variables AMS'!AC714</f>
        <v>7.0992335010254199E-3</v>
      </c>
      <c r="AE110" s="18">
        <f>'Variables AMS'!AD714</f>
        <v>7.0432385306533202E-3</v>
      </c>
      <c r="AF110" s="18">
        <f>'Variables AMS'!AE714</f>
        <v>6.98768522369499E-3</v>
      </c>
      <c r="AG110" s="18">
        <f>'Variables AMS'!AF714</f>
        <v>6.9325700896148302E-3</v>
      </c>
      <c r="AH110" s="18">
        <f>'Variables AMS'!AG714</f>
        <v>6.8778896743970303E-3</v>
      </c>
      <c r="AI110" s="18">
        <f>'Variables AMS'!AH714</f>
        <v>6.8236405481464299E-3</v>
      </c>
      <c r="AJ110" s="18">
        <f>'Variables AMS'!AI714</f>
        <v>6.7698193124234004E-3</v>
      </c>
      <c r="AK110" s="18">
        <f>'Variables AMS'!AJ714</f>
        <v>6.7164225884334804E-3</v>
      </c>
      <c r="AL110" s="18">
        <f>'Variables AMS'!AK714</f>
        <v>6.6634470275374197E-3</v>
      </c>
      <c r="AM110" s="18">
        <f>'Variables AMS'!AL714</f>
        <v>6.6108893132636199E-3</v>
      </c>
      <c r="AN110" s="18">
        <f>'Variables AMS'!AM714</f>
        <v>6.5587461438609404E-3</v>
      </c>
      <c r="AO110" s="18">
        <f>'Variables AMS'!AN714</f>
        <v>6.5070142515334297E-3</v>
      </c>
      <c r="AP110" s="18">
        <f>'Variables AMS'!AO714</f>
        <v>6.4556903960263697E-3</v>
      </c>
      <c r="AQ110" s="18">
        <f>'Variables AMS'!AP714</f>
        <v>6.4047713540792096E-3</v>
      </c>
      <c r="AR110" s="18">
        <f>'Variables AMS'!AQ714</f>
        <v>6.3542539329329503E-3</v>
      </c>
      <c r="AS110" s="18">
        <f>'Variables AMS'!AR714</f>
        <v>6.3041349668985997E-3</v>
      </c>
      <c r="AT110" s="18">
        <f>'Variables AMS'!AS714</f>
        <v>6.2544113148685701E-3</v>
      </c>
      <c r="AU110" s="18">
        <f>'Variables AMS'!AT714</f>
        <v>6.20507985073939E-3</v>
      </c>
      <c r="AV110" s="18">
        <f>'Variables AMS'!AU714</f>
        <v>6.1561374924041998E-3</v>
      </c>
      <c r="AW110" s="18">
        <f>'Variables AMS'!AV714</f>
        <v>6.1075811600117599E-3</v>
      </c>
    </row>
    <row r="111" spans="2:49" x14ac:dyDescent="0.25">
      <c r="B111" t="s">
        <v>1984</v>
      </c>
      <c r="C111" s="18">
        <f>'Variables AMS'!B715</f>
        <v>2.31603024694439E-3</v>
      </c>
      <c r="D111" s="18">
        <f>'Variables AMS'!C715</f>
        <v>2.31603024694439E-3</v>
      </c>
      <c r="E111" s="18">
        <f>'Variables AMS'!D715</f>
        <v>2.31603025085352E-3</v>
      </c>
      <c r="F111" s="18">
        <f>'Variables AMS'!E715</f>
        <v>2.4063964273572402E-3</v>
      </c>
      <c r="G111" s="18">
        <f>'Variables AMS'!F715</f>
        <v>2.4397593624506698E-3</v>
      </c>
      <c r="H111" s="18">
        <f>'Variables AMS'!G715</f>
        <v>2.70683932884834E-3</v>
      </c>
      <c r="I111" s="18">
        <f>'Variables AMS'!H715</f>
        <v>2.6778209716813999E-3</v>
      </c>
      <c r="J111" s="18">
        <f>'Variables AMS'!I715</f>
        <v>2.6795329098184698E-3</v>
      </c>
      <c r="K111" s="18">
        <f>'Variables AMS'!J715</f>
        <v>2.7421854935712501E-3</v>
      </c>
      <c r="L111" s="18">
        <f>'Variables AMS'!K715</f>
        <v>2.8411018008536E-3</v>
      </c>
      <c r="M111" s="18">
        <f>'Variables AMS'!L715</f>
        <v>2.8437349885790299E-3</v>
      </c>
      <c r="N111" s="18">
        <f>'Variables AMS'!M715</f>
        <v>2.9173127061403801E-3</v>
      </c>
      <c r="O111" s="18">
        <f>'Variables AMS'!N715</f>
        <v>3.0904340144841799E-3</v>
      </c>
      <c r="P111" s="18">
        <f>'Variables AMS'!O715</f>
        <v>3.0257455667172398E-3</v>
      </c>
      <c r="Q111" s="18">
        <f>'Variables AMS'!P715</f>
        <v>3.1210031253942499E-3</v>
      </c>
      <c r="R111" s="18">
        <f>'Variables AMS'!Q715</f>
        <v>3.31563791939584E-3</v>
      </c>
      <c r="S111" s="18">
        <f>'Variables AMS'!R715</f>
        <v>3.3156379195667298E-3</v>
      </c>
      <c r="T111" s="18">
        <f>'Variables AMS'!S715</f>
        <v>3.3156379197154398E-3</v>
      </c>
      <c r="U111" s="18">
        <f>'Variables AMS'!T715</f>
        <v>3.3156379190068101E-3</v>
      </c>
      <c r="V111" s="18">
        <f>'Variables AMS'!U715</f>
        <v>3.3156379191001699E-3</v>
      </c>
      <c r="W111" s="18">
        <f>'Variables AMS'!V715</f>
        <v>3.28948593521038E-3</v>
      </c>
      <c r="X111" s="18">
        <f>'Variables AMS'!W715</f>
        <v>3.2635402243423499E-3</v>
      </c>
      <c r="Y111" s="18">
        <f>'Variables AMS'!X715</f>
        <v>3.2377991625255902E-3</v>
      </c>
      <c r="Z111" s="18">
        <f>'Variables AMS'!Y715</f>
        <v>3.2122611271905698E-3</v>
      </c>
      <c r="AA111" s="18">
        <f>'Variables AMS'!Z715</f>
        <v>3.1869245254778199E-3</v>
      </c>
      <c r="AB111" s="18">
        <f>'Variables AMS'!AA715</f>
        <v>3.1617877641924499E-3</v>
      </c>
      <c r="AC111" s="18">
        <f>'Variables AMS'!AB715</f>
        <v>3.1368492702558599E-3</v>
      </c>
      <c r="AD111" s="18">
        <f>'Variables AMS'!AC715</f>
        <v>3.1121074764437501E-3</v>
      </c>
      <c r="AE111" s="18">
        <f>'Variables AMS'!AD715</f>
        <v>3.0875608309219199E-3</v>
      </c>
      <c r="AF111" s="18">
        <f>'Variables AMS'!AE715</f>
        <v>3.0632077995025801E-3</v>
      </c>
      <c r="AG111" s="18">
        <f>'Variables AMS'!AF715</f>
        <v>3.0390468498669799E-3</v>
      </c>
      <c r="AH111" s="18">
        <f>'Variables AMS'!AG715</f>
        <v>3.01507646904932E-3</v>
      </c>
      <c r="AI111" s="18">
        <f>'Variables AMS'!AH715</f>
        <v>2.9912951525899599E-3</v>
      </c>
      <c r="AJ111" s="18">
        <f>'Variables AMS'!AI715</f>
        <v>2.9677014118324099E-3</v>
      </c>
      <c r="AK111" s="18">
        <f>'Variables AMS'!AJ715</f>
        <v>2.9442937673148698E-3</v>
      </c>
      <c r="AL111" s="18">
        <f>'Variables AMS'!AK715</f>
        <v>2.9210707475115301E-3</v>
      </c>
      <c r="AM111" s="18">
        <f>'Variables AMS'!AL715</f>
        <v>2.89803090093858E-3</v>
      </c>
      <c r="AN111" s="18">
        <f>'Variables AMS'!AM715</f>
        <v>2.8751727770457902E-3</v>
      </c>
      <c r="AO111" s="18">
        <f>'Variables AMS'!AN715</f>
        <v>2.85249494930233E-3</v>
      </c>
      <c r="AP111" s="18">
        <f>'Variables AMS'!AO715</f>
        <v>2.8299959893317399E-3</v>
      </c>
      <c r="AQ111" s="18">
        <f>'Variables AMS'!AP715</f>
        <v>2.8076744900131598E-3</v>
      </c>
      <c r="AR111" s="18">
        <f>'Variables AMS'!AQ715</f>
        <v>2.7855290534042599E-3</v>
      </c>
      <c r="AS111" s="18">
        <f>'Variables AMS'!AR715</f>
        <v>2.7635582850828698E-3</v>
      </c>
      <c r="AT111" s="18">
        <f>'Variables AMS'!AS715</f>
        <v>2.7417608106256098E-3</v>
      </c>
      <c r="AU111" s="18">
        <f>'Variables AMS'!AT715</f>
        <v>2.72013526410544E-3</v>
      </c>
      <c r="AV111" s="18">
        <f>'Variables AMS'!AU715</f>
        <v>2.6986802887187201E-3</v>
      </c>
      <c r="AW111" s="18">
        <f>'Variables AMS'!AV715</f>
        <v>2.67739453749585E-3</v>
      </c>
    </row>
    <row r="112" spans="2:49" x14ac:dyDescent="0.25">
      <c r="B112" t="s">
        <v>1985</v>
      </c>
      <c r="C112" s="18">
        <f>'Variables AMS'!B716</f>
        <v>2.13897450143413E-3</v>
      </c>
      <c r="D112" s="18">
        <f>'Variables AMS'!C716</f>
        <v>2.13897450143413E-3</v>
      </c>
      <c r="E112" s="18">
        <f>'Variables AMS'!D716</f>
        <v>2.1388887106632902E-3</v>
      </c>
      <c r="F112" s="18">
        <f>'Variables AMS'!E716</f>
        <v>2.1502111531842001E-3</v>
      </c>
      <c r="G112" s="18">
        <f>'Variables AMS'!F716</f>
        <v>2.0806010472201198E-3</v>
      </c>
      <c r="H112" s="18">
        <f>'Variables AMS'!G716</f>
        <v>2.1155069129320599E-3</v>
      </c>
      <c r="I112" s="18">
        <f>'Variables AMS'!H716</f>
        <v>2.2096231596404601E-3</v>
      </c>
      <c r="J112" s="18">
        <f>'Variables AMS'!I716</f>
        <v>2.1893871077476798E-3</v>
      </c>
      <c r="K112" s="18">
        <f>'Variables AMS'!J716</f>
        <v>2.16840492469443E-3</v>
      </c>
      <c r="L112" s="18">
        <f>'Variables AMS'!K716</f>
        <v>2.2186616951525798E-3</v>
      </c>
      <c r="M112" s="18">
        <f>'Variables AMS'!L716</f>
        <v>2.2218553592572E-3</v>
      </c>
      <c r="N112" s="18">
        <f>'Variables AMS'!M716</f>
        <v>2.23461555596358E-3</v>
      </c>
      <c r="O112" s="18">
        <f>'Variables AMS'!N716</f>
        <v>2.2928987366399398E-3</v>
      </c>
      <c r="P112" s="18">
        <f>'Variables AMS'!O716</f>
        <v>2.29680367842064E-3</v>
      </c>
      <c r="Q112" s="18">
        <f>'Variables AMS'!P716</f>
        <v>2.3259737878897199E-3</v>
      </c>
      <c r="R112" s="18">
        <f>'Variables AMS'!Q716</f>
        <v>2.3601243330440098E-3</v>
      </c>
      <c r="S112" s="18">
        <f>'Variables AMS'!R716</f>
        <v>2.3601243318684098E-3</v>
      </c>
      <c r="T112" s="18">
        <f>'Variables AMS'!S716</f>
        <v>2.3601243324519001E-3</v>
      </c>
      <c r="U112" s="18">
        <f>'Variables AMS'!T716</f>
        <v>2.3601243335335102E-3</v>
      </c>
      <c r="V112" s="18">
        <f>'Variables AMS'!U716</f>
        <v>2.3601243321303002E-3</v>
      </c>
      <c r="W112" s="18">
        <f>'Variables AMS'!V716</f>
        <v>2.3415089317581901E-3</v>
      </c>
      <c r="X112" s="18">
        <f>'Variables AMS'!W716</f>
        <v>2.3230403579396599E-3</v>
      </c>
      <c r="Y112" s="18">
        <f>'Variables AMS'!X716</f>
        <v>2.3047174547277099E-3</v>
      </c>
      <c r="Z112" s="18">
        <f>'Variables AMS'!Y716</f>
        <v>2.28653907120977E-3</v>
      </c>
      <c r="AA112" s="18">
        <f>'Variables AMS'!Z716</f>
        <v>2.2685040705847401E-3</v>
      </c>
      <c r="AB112" s="18">
        <f>'Variables AMS'!AA716</f>
        <v>2.2506113219085402E-3</v>
      </c>
      <c r="AC112" s="18">
        <f>'Variables AMS'!AB716</f>
        <v>2.2328596994951899E-3</v>
      </c>
      <c r="AD112" s="18">
        <f>'Variables AMS'!AC716</f>
        <v>2.21524809354409E-3</v>
      </c>
      <c r="AE112" s="18">
        <f>'Variables AMS'!AD716</f>
        <v>2.19777539765757E-3</v>
      </c>
      <c r="AF112" s="18">
        <f>'Variables AMS'!AE716</f>
        <v>2.1804405182223501E-3</v>
      </c>
      <c r="AG112" s="18">
        <f>'Variables AMS'!AF716</f>
        <v>2.1632423652259199E-3</v>
      </c>
      <c r="AH112" s="18">
        <f>'Variables AMS'!AG716</f>
        <v>2.1461798634030099E-3</v>
      </c>
      <c r="AI112" s="18">
        <f>'Variables AMS'!AH716</f>
        <v>2.1292519427092899E-3</v>
      </c>
      <c r="AJ112" s="18">
        <f>'Variables AMS'!AI716</f>
        <v>2.1124575386762099E-3</v>
      </c>
      <c r="AK112" s="18">
        <f>'Variables AMS'!AJ716</f>
        <v>2.0957956000758398E-3</v>
      </c>
      <c r="AL112" s="18">
        <f>'Variables AMS'!AK716</f>
        <v>2.0792650819464798E-3</v>
      </c>
      <c r="AM112" s="18">
        <f>'Variables AMS'!AL716</f>
        <v>2.0628649479620502E-3</v>
      </c>
      <c r="AN112" s="18">
        <f>'Variables AMS'!AM716</f>
        <v>2.0465941694453602E-3</v>
      </c>
      <c r="AO112" s="18">
        <f>'Variables AMS'!AN716</f>
        <v>2.0304517257306899E-3</v>
      </c>
      <c r="AP112" s="18">
        <f>'Variables AMS'!AO716</f>
        <v>2.0144366064631198E-3</v>
      </c>
      <c r="AQ112" s="18">
        <f>'Variables AMS'!AP716</f>
        <v>1.9985478053871999E-3</v>
      </c>
      <c r="AR112" s="18">
        <f>'Variables AMS'!AQ716</f>
        <v>1.9827843255164502E-3</v>
      </c>
      <c r="AS112" s="18">
        <f>'Variables AMS'!AR716</f>
        <v>1.9671451802875601E-3</v>
      </c>
      <c r="AT112" s="18">
        <f>'Variables AMS'!AS716</f>
        <v>1.9516293884841601E-3</v>
      </c>
      <c r="AU112" s="18">
        <f>'Variables AMS'!AT716</f>
        <v>1.93623597730572E-3</v>
      </c>
      <c r="AV112" s="18">
        <f>'Variables AMS'!AU716</f>
        <v>1.9209639798485601E-3</v>
      </c>
      <c r="AW112" s="18">
        <f>'Variables AMS'!AV716</f>
        <v>1.9058124409409201E-3</v>
      </c>
    </row>
    <row r="113" spans="2:49" x14ac:dyDescent="0.25">
      <c r="B113" t="s">
        <v>1986</v>
      </c>
      <c r="C113" s="18">
        <f>'Variables AMS'!B717</f>
        <v>1.45222339431568E-3</v>
      </c>
      <c r="D113" s="18">
        <f>'Variables AMS'!C717</f>
        <v>1.45222339431568E-3</v>
      </c>
      <c r="E113" s="18">
        <f>'Variables AMS'!D717</f>
        <v>1.45222206715931E-3</v>
      </c>
      <c r="F113" s="18">
        <f>'Variables AMS'!E717</f>
        <v>1.41771382020148E-3</v>
      </c>
      <c r="G113" s="18">
        <f>'Variables AMS'!F717</f>
        <v>1.3525697961859599E-3</v>
      </c>
      <c r="H113" s="18">
        <f>'Variables AMS'!G717</f>
        <v>1.3827731334684901E-3</v>
      </c>
      <c r="I113" s="18">
        <f>'Variables AMS'!H717</f>
        <v>1.4882157046581599E-3</v>
      </c>
      <c r="J113" s="18">
        <f>'Variables AMS'!I717</f>
        <v>1.4616572577357901E-3</v>
      </c>
      <c r="K113" s="18">
        <f>'Variables AMS'!J717</f>
        <v>1.4489634606188299E-3</v>
      </c>
      <c r="L113" s="18">
        <f>'Variables AMS'!K717</f>
        <v>1.4653400314704099E-3</v>
      </c>
      <c r="M113" s="18">
        <f>'Variables AMS'!L717</f>
        <v>1.505117631227E-3</v>
      </c>
      <c r="N113" s="18">
        <f>'Variables AMS'!M717</f>
        <v>1.56415052930528E-3</v>
      </c>
      <c r="O113" s="18">
        <f>'Variables AMS'!N717</f>
        <v>1.60827655821058E-3</v>
      </c>
      <c r="P113" s="18">
        <f>'Variables AMS'!O717</f>
        <v>1.59458452269627E-3</v>
      </c>
      <c r="Q113" s="18">
        <f>'Variables AMS'!P717</f>
        <v>1.59342758138242E-3</v>
      </c>
      <c r="R113" s="18">
        <f>'Variables AMS'!Q717</f>
        <v>1.5956269759956E-3</v>
      </c>
      <c r="S113" s="18">
        <f>'Variables AMS'!R717</f>
        <v>1.59562697614459E-3</v>
      </c>
      <c r="T113" s="18">
        <f>'Variables AMS'!S717</f>
        <v>1.5956269763572201E-3</v>
      </c>
      <c r="U113" s="18">
        <f>'Variables AMS'!T717</f>
        <v>1.5956269762141E-3</v>
      </c>
      <c r="V113" s="18">
        <f>'Variables AMS'!U717</f>
        <v>1.5956269761556901E-3</v>
      </c>
      <c r="W113" s="18">
        <f>'Variables AMS'!V717</f>
        <v>1.58304152170383E-3</v>
      </c>
      <c r="X113" s="18">
        <f>'Variables AMS'!W717</f>
        <v>1.5705553343806401E-3</v>
      </c>
      <c r="Y113" s="18">
        <f>'Variables AMS'!X717</f>
        <v>1.55816763169338E-3</v>
      </c>
      <c r="Z113" s="18">
        <f>'Variables AMS'!Y717</f>
        <v>1.5458776368037601E-3</v>
      </c>
      <c r="AA113" s="18">
        <f>'Variables AMS'!Z717</f>
        <v>1.5336845782587701E-3</v>
      </c>
      <c r="AB113" s="18">
        <f>'Variables AMS'!AA717</f>
        <v>1.5215876923729201E-3</v>
      </c>
      <c r="AC113" s="18">
        <f>'Variables AMS'!AB717</f>
        <v>1.5095862203592699E-3</v>
      </c>
      <c r="AD113" s="18">
        <f>'Variables AMS'!AC717</f>
        <v>1.49767940956123E-3</v>
      </c>
      <c r="AE113" s="18">
        <f>'Variables AMS'!AD717</f>
        <v>1.4858665127269199E-3</v>
      </c>
      <c r="AF113" s="18">
        <f>'Variables AMS'!AE717</f>
        <v>1.4741467901102699E-3</v>
      </c>
      <c r="AG113" s="18">
        <f>'Variables AMS'!AF717</f>
        <v>1.46251950657256E-3</v>
      </c>
      <c r="AH113" s="18">
        <f>'Variables AMS'!AG717</f>
        <v>1.4509839329651501E-3</v>
      </c>
      <c r="AI113" s="18">
        <f>'Variables AMS'!AH717</f>
        <v>1.4395393456130101E-3</v>
      </c>
      <c r="AJ113" s="18">
        <f>'Variables AMS'!AI717</f>
        <v>1.4281850271542901E-3</v>
      </c>
      <c r="AK113" s="18">
        <f>'Variables AMS'!AJ717</f>
        <v>1.4169202651923001E-3</v>
      </c>
      <c r="AL113" s="18">
        <f>'Variables AMS'!AK717</f>
        <v>1.4057443539050099E-3</v>
      </c>
      <c r="AM113" s="18">
        <f>'Variables AMS'!AL717</f>
        <v>1.3946565925997199E-3</v>
      </c>
      <c r="AN113" s="18">
        <f>'Variables AMS'!AM717</f>
        <v>1.3836562851462901E-3</v>
      </c>
      <c r="AO113" s="18">
        <f>'Variables AMS'!AN717</f>
        <v>1.3727427423954699E-3</v>
      </c>
      <c r="AP113" s="18">
        <f>'Variables AMS'!AO717</f>
        <v>1.3619152797654801E-3</v>
      </c>
      <c r="AQ113" s="18">
        <f>'Variables AMS'!AP717</f>
        <v>1.3511732183435401E-3</v>
      </c>
      <c r="AR113" s="18">
        <f>'Variables AMS'!AQ717</f>
        <v>1.3405158847643801E-3</v>
      </c>
      <c r="AS113" s="18">
        <f>'Variables AMS'!AR717</f>
        <v>1.3299426103940001E-3</v>
      </c>
      <c r="AT113" s="18">
        <f>'Variables AMS'!AS717</f>
        <v>1.31945273231095E-3</v>
      </c>
      <c r="AU113" s="18">
        <f>'Variables AMS'!AT717</f>
        <v>1.30904559301276E-3</v>
      </c>
      <c r="AV113" s="18">
        <f>'Variables AMS'!AU717</f>
        <v>1.2987205394806101E-3</v>
      </c>
      <c r="AW113" s="18">
        <f>'Variables AMS'!AV717</f>
        <v>1.2884769248119601E-3</v>
      </c>
    </row>
    <row r="114" spans="2:49" x14ac:dyDescent="0.25">
      <c r="B114" t="s">
        <v>1987</v>
      </c>
      <c r="C114" s="18">
        <f>'Variables AMS'!B718</f>
        <v>3.8396725319411501E-3</v>
      </c>
      <c r="D114" s="18">
        <f>'Variables AMS'!C718</f>
        <v>3.8396725319411501E-3</v>
      </c>
      <c r="E114" s="18">
        <f>'Variables AMS'!D718</f>
        <v>3.8396726341680498E-3</v>
      </c>
      <c r="F114" s="18">
        <f>'Variables AMS'!E718</f>
        <v>3.8774002736635602E-3</v>
      </c>
      <c r="G114" s="18">
        <f>'Variables AMS'!F718</f>
        <v>3.79075009417025E-3</v>
      </c>
      <c r="H114" s="18">
        <f>'Variables AMS'!G718</f>
        <v>3.7777778419506199E-3</v>
      </c>
      <c r="I114" s="18">
        <f>'Variables AMS'!H718</f>
        <v>3.9344997281067296E-3</v>
      </c>
      <c r="J114" s="18">
        <f>'Variables AMS'!I718</f>
        <v>3.9497384860527002E-3</v>
      </c>
      <c r="K114" s="18">
        <f>'Variables AMS'!J718</f>
        <v>3.9199830728497203E-3</v>
      </c>
      <c r="L114" s="18">
        <f>'Variables AMS'!K718</f>
        <v>3.9295135328960597E-3</v>
      </c>
      <c r="M114" s="18">
        <f>'Variables AMS'!L718</f>
        <v>3.9602126376393904E-3</v>
      </c>
      <c r="N114" s="18">
        <f>'Variables AMS'!M718</f>
        <v>4.0295395732492002E-3</v>
      </c>
      <c r="O114" s="18">
        <f>'Variables AMS'!N718</f>
        <v>4.1215764920516703E-3</v>
      </c>
      <c r="P114" s="18">
        <f>'Variables AMS'!O718</f>
        <v>4.0648055018828204E-3</v>
      </c>
      <c r="Q114" s="18">
        <f>'Variables AMS'!P718</f>
        <v>4.19097733379556E-3</v>
      </c>
      <c r="R114" s="18">
        <f>'Variables AMS'!Q718</f>
        <v>4.2287498327382902E-3</v>
      </c>
      <c r="S114" s="18">
        <f>'Variables AMS'!R718</f>
        <v>4.2287498342844197E-3</v>
      </c>
      <c r="T114" s="18">
        <f>'Variables AMS'!S718</f>
        <v>4.2287498334973297E-3</v>
      </c>
      <c r="U114" s="18">
        <f>'Variables AMS'!T718</f>
        <v>4.22874983613474E-3</v>
      </c>
      <c r="V114" s="18">
        <f>'Variables AMS'!U718</f>
        <v>4.2287498336048496E-3</v>
      </c>
      <c r="W114" s="18">
        <f>'Variables AMS'!V718</f>
        <v>4.1953957102218702E-3</v>
      </c>
      <c r="X114" s="18">
        <f>'Variables AMS'!W718</f>
        <v>4.1623046668324204E-3</v>
      </c>
      <c r="Y114" s="18">
        <f>'Variables AMS'!X718</f>
        <v>4.12947462759225E-3</v>
      </c>
      <c r="Z114" s="18">
        <f>'Variables AMS'!Y718</f>
        <v>4.09690353423545E-3</v>
      </c>
      <c r="AA114" s="18">
        <f>'Variables AMS'!Z718</f>
        <v>4.0645893462318197E-3</v>
      </c>
      <c r="AB114" s="18">
        <f>'Variables AMS'!AA718</f>
        <v>4.0325300338529104E-3</v>
      </c>
      <c r="AC114" s="18">
        <f>'Variables AMS'!AB718</f>
        <v>4.0007235852808796E-3</v>
      </c>
      <c r="AD114" s="18">
        <f>'Variables AMS'!AC718</f>
        <v>3.9691680137437799E-3</v>
      </c>
      <c r="AE114" s="18">
        <f>'Variables AMS'!AD718</f>
        <v>3.9378613335096001E-3</v>
      </c>
      <c r="AF114" s="18">
        <f>'Variables AMS'!AE718</f>
        <v>3.9068015822487298E-3</v>
      </c>
      <c r="AG114" s="18">
        <f>'Variables AMS'!AF718</f>
        <v>3.87598681502821E-3</v>
      </c>
      <c r="AH114" s="18">
        <f>'Variables AMS'!AG718</f>
        <v>3.84541510009708E-3</v>
      </c>
      <c r="AI114" s="18">
        <f>'Variables AMS'!AH718</f>
        <v>3.8150845153090999E-3</v>
      </c>
      <c r="AJ114" s="18">
        <f>'Variables AMS'!AI718</f>
        <v>3.7849931634995602E-3</v>
      </c>
      <c r="AK114" s="18">
        <f>'Variables AMS'!AJ718</f>
        <v>3.7551391553889198E-3</v>
      </c>
      <c r="AL114" s="18">
        <f>'Variables AMS'!AK718</f>
        <v>3.7255206210377498E-3</v>
      </c>
      <c r="AM114" s="18">
        <f>'Variables AMS'!AL718</f>
        <v>3.6961357010541198E-3</v>
      </c>
      <c r="AN114" s="18">
        <f>'Variables AMS'!AM718</f>
        <v>3.6669825561259201E-3</v>
      </c>
      <c r="AO114" s="18">
        <f>'Variables AMS'!AN718</f>
        <v>3.6380593512514801E-3</v>
      </c>
      <c r="AP114" s="18">
        <f>'Variables AMS'!AO718</f>
        <v>3.6093642816146499E-3</v>
      </c>
      <c r="AQ114" s="18">
        <f>'Variables AMS'!AP718</f>
        <v>3.5808955405048199E-3</v>
      </c>
      <c r="AR114" s="18">
        <f>'Variables AMS'!AQ718</f>
        <v>3.5526513468605099E-3</v>
      </c>
      <c r="AS114" s="18">
        <f>'Variables AMS'!AR718</f>
        <v>3.5246299278457001E-3</v>
      </c>
      <c r="AT114" s="18">
        <f>'Variables AMS'!AS718</f>
        <v>3.4968295255069599E-3</v>
      </c>
      <c r="AU114" s="18">
        <f>'Variables AMS'!AT718</f>
        <v>3.4692484006161998E-3</v>
      </c>
      <c r="AV114" s="18">
        <f>'Variables AMS'!AU718</f>
        <v>3.4418848187032199E-3</v>
      </c>
      <c r="AW114" s="18">
        <f>'Variables AMS'!AV718</f>
        <v>3.4147370666361698E-3</v>
      </c>
    </row>
    <row r="115" spans="2:49" x14ac:dyDescent="0.25">
      <c r="B115" t="s">
        <v>1988</v>
      </c>
      <c r="C115" s="18">
        <f>'Variables AMS'!B719</f>
        <v>2.8766024944884101E-3</v>
      </c>
      <c r="D115" s="18">
        <f>'Variables AMS'!C719</f>
        <v>2.8766024944884001E-3</v>
      </c>
      <c r="E115" s="18">
        <f>'Variables AMS'!D719</f>
        <v>2.8766024696878401E-3</v>
      </c>
      <c r="F115" s="18">
        <f>'Variables AMS'!E719</f>
        <v>2.9071693773331099E-3</v>
      </c>
      <c r="G115" s="18">
        <f>'Variables AMS'!F719</f>
        <v>2.8686168859435798E-3</v>
      </c>
      <c r="H115" s="18">
        <f>'Variables AMS'!G719</f>
        <v>2.8279903020345201E-3</v>
      </c>
      <c r="I115" s="18">
        <f>'Variables AMS'!H719</f>
        <v>2.9540940068257002E-3</v>
      </c>
      <c r="J115" s="18">
        <f>'Variables AMS'!I719</f>
        <v>2.99476451939538E-3</v>
      </c>
      <c r="K115" s="18">
        <f>'Variables AMS'!J719</f>
        <v>2.9845518355673699E-3</v>
      </c>
      <c r="L115" s="18">
        <f>'Variables AMS'!K719</f>
        <v>3.0033306277053601E-3</v>
      </c>
      <c r="M115" s="18">
        <f>'Variables AMS'!L719</f>
        <v>3.0380660104029002E-3</v>
      </c>
      <c r="N115" s="18">
        <f>'Variables AMS'!M719</f>
        <v>3.1030994353905099E-3</v>
      </c>
      <c r="O115" s="18">
        <f>'Variables AMS'!N719</f>
        <v>3.1684205284556299E-3</v>
      </c>
      <c r="P115" s="18">
        <f>'Variables AMS'!O719</f>
        <v>3.1169461237227402E-3</v>
      </c>
      <c r="Q115" s="18">
        <f>'Variables AMS'!P719</f>
        <v>3.2262102106750401E-3</v>
      </c>
      <c r="R115" s="18">
        <f>'Variables AMS'!Q719</f>
        <v>3.2400639974736098E-3</v>
      </c>
      <c r="S115" s="18">
        <f>'Variables AMS'!R719</f>
        <v>3.2400639969617099E-3</v>
      </c>
      <c r="T115" s="18">
        <f>'Variables AMS'!S719</f>
        <v>3.2400639971341301E-3</v>
      </c>
      <c r="U115" s="18">
        <f>'Variables AMS'!T719</f>
        <v>3.2400639969006198E-3</v>
      </c>
      <c r="V115" s="18">
        <f>'Variables AMS'!U719</f>
        <v>3.24006399698529E-3</v>
      </c>
      <c r="W115" s="18">
        <f>'Variables AMS'!V719</f>
        <v>3.2145081016448701E-3</v>
      </c>
      <c r="X115" s="18">
        <f>'Variables AMS'!W719</f>
        <v>3.1891537755900602E-3</v>
      </c>
      <c r="Y115" s="18">
        <f>'Variables AMS'!X719</f>
        <v>3.1639994306032399E-3</v>
      </c>
      <c r="Z115" s="18">
        <f>'Variables AMS'!Y719</f>
        <v>3.13904349176416E-3</v>
      </c>
      <c r="AA115" s="18">
        <f>'Variables AMS'!Z719</f>
        <v>3.1142843902511701E-3</v>
      </c>
      <c r="AB115" s="18">
        <f>'Variables AMS'!AA719</f>
        <v>3.0897205758445702E-3</v>
      </c>
      <c r="AC115" s="18">
        <f>'Variables AMS'!AB719</f>
        <v>3.0653505080071699E-3</v>
      </c>
      <c r="AD115" s="18">
        <f>'Variables AMS'!AC719</f>
        <v>3.0411726585800399E-3</v>
      </c>
      <c r="AE115" s="18">
        <f>'Variables AMS'!AD719</f>
        <v>3.0171855107014901E-3</v>
      </c>
      <c r="AF115" s="18">
        <f>'Variables AMS'!AE719</f>
        <v>2.9933875605631802E-3</v>
      </c>
      <c r="AG115" s="18">
        <f>'Variables AMS'!AF719</f>
        <v>2.9697773159574098E-3</v>
      </c>
      <c r="AH115" s="18">
        <f>'Variables AMS'!AG719</f>
        <v>2.9463532968760199E-3</v>
      </c>
      <c r="AI115" s="18">
        <f>'Variables AMS'!AH719</f>
        <v>2.9231140337978201E-3</v>
      </c>
      <c r="AJ115" s="18">
        <f>'Variables AMS'!AI719</f>
        <v>2.9000580696075398E-3</v>
      </c>
      <c r="AK115" s="18">
        <f>'Variables AMS'!AJ719</f>
        <v>2.8771839580657801E-3</v>
      </c>
      <c r="AL115" s="18">
        <f>'Variables AMS'!AK719</f>
        <v>2.8544902652912602E-3</v>
      </c>
      <c r="AM115" s="18">
        <f>'Variables AMS'!AL719</f>
        <v>2.83197556844992E-3</v>
      </c>
      <c r="AN115" s="18">
        <f>'Variables AMS'!AM719</f>
        <v>2.8096384558787199E-3</v>
      </c>
      <c r="AO115" s="18">
        <f>'Variables AMS'!AN719</f>
        <v>2.78747752624032E-3</v>
      </c>
      <c r="AP115" s="18">
        <f>'Variables AMS'!AO719</f>
        <v>2.7654913898803E-3</v>
      </c>
      <c r="AQ115" s="18">
        <f>'Variables AMS'!AP719</f>
        <v>2.7436786695982799E-3</v>
      </c>
      <c r="AR115" s="18">
        <f>'Variables AMS'!AQ719</f>
        <v>2.7220379950005499E-3</v>
      </c>
      <c r="AS115" s="18">
        <f>'Variables AMS'!AR719</f>
        <v>2.70056801072342E-3</v>
      </c>
      <c r="AT115" s="18">
        <f>'Variables AMS'!AS719</f>
        <v>2.6792673708620398E-3</v>
      </c>
      <c r="AU115" s="18">
        <f>'Variables AMS'!AT719</f>
        <v>2.65813473898391E-3</v>
      </c>
      <c r="AV115" s="18">
        <f>'Variables AMS'!AU719</f>
        <v>2.63716878989728E-3</v>
      </c>
      <c r="AW115" s="18">
        <f>'Variables AMS'!AV719</f>
        <v>2.6163682097254202E-3</v>
      </c>
    </row>
    <row r="116" spans="2:49" x14ac:dyDescent="0.25">
      <c r="B116" t="s">
        <v>1989</v>
      </c>
      <c r="C116" s="18">
        <f>'Variables AMS'!B720</f>
        <v>9.9331455167150598E-2</v>
      </c>
      <c r="D116" s="18">
        <f>'Variables AMS'!C720</f>
        <v>9.9331455167150598E-2</v>
      </c>
      <c r="E116" s="18">
        <f>'Variables AMS'!D720</f>
        <v>9.9331804819125097E-2</v>
      </c>
      <c r="F116" s="18">
        <f>'Variables AMS'!E720</f>
        <v>0.10027777118492399</v>
      </c>
      <c r="G116" s="18">
        <f>'Variables AMS'!F720</f>
        <v>9.8989250033442999E-2</v>
      </c>
      <c r="H116" s="18">
        <f>'Variables AMS'!G720</f>
        <v>9.8764426768416805E-2</v>
      </c>
      <c r="I116" s="18">
        <f>'Variables AMS'!H720</f>
        <v>0.10326405412241101</v>
      </c>
      <c r="J116" s="18">
        <f>'Variables AMS'!I720</f>
        <v>0.10349566209000099</v>
      </c>
      <c r="K116" s="18">
        <f>'Variables AMS'!J720</f>
        <v>0.10425354943109599</v>
      </c>
      <c r="L116" s="18">
        <f>'Variables AMS'!K720</f>
        <v>0.106176520679775</v>
      </c>
      <c r="M116" s="18">
        <f>'Variables AMS'!L720</f>
        <v>0.106240648167874</v>
      </c>
      <c r="N116" s="18">
        <f>'Variables AMS'!M720</f>
        <v>0.10677250404715601</v>
      </c>
      <c r="O116" s="18">
        <f>'Variables AMS'!N720</f>
        <v>0.109150143771738</v>
      </c>
      <c r="P116" s="18">
        <f>'Variables AMS'!O720</f>
        <v>0.107535132946004</v>
      </c>
      <c r="Q116" s="18">
        <f>'Variables AMS'!P720</f>
        <v>0.111983011262104</v>
      </c>
      <c r="R116" s="18">
        <f>'Variables AMS'!Q720</f>
        <v>0.114604625014708</v>
      </c>
      <c r="S116" s="18">
        <f>'Variables AMS'!R720</f>
        <v>0.114604625008909</v>
      </c>
      <c r="T116" s="18">
        <f>'Variables AMS'!S720</f>
        <v>0.114604625004308</v>
      </c>
      <c r="U116" s="18">
        <f>'Variables AMS'!T720</f>
        <v>0.11460462500905701</v>
      </c>
      <c r="V116" s="18">
        <f>'Variables AMS'!U720</f>
        <v>0.114604625022436</v>
      </c>
      <c r="W116" s="18">
        <f>'Variables AMS'!V720</f>
        <v>0.113700684860956</v>
      </c>
      <c r="X116" s="18">
        <f>'Variables AMS'!W720</f>
        <v>0.11280387448743801</v>
      </c>
      <c r="Y116" s="18">
        <f>'Variables AMS'!X720</f>
        <v>0.111914137714694</v>
      </c>
      <c r="Z116" s="18">
        <f>'Variables AMS'!Y720</f>
        <v>0.111031418669973</v>
      </c>
      <c r="AA116" s="18">
        <f>'Variables AMS'!Z720</f>
        <v>0.110155662076867</v>
      </c>
      <c r="AB116" s="18">
        <f>'Variables AMS'!AA720</f>
        <v>0.109286812961034</v>
      </c>
      <c r="AC116" s="18">
        <f>'Variables AMS'!AB720</f>
        <v>0.10842481685288199</v>
      </c>
      <c r="AD116" s="18">
        <f>'Variables AMS'!AC720</f>
        <v>0.107569619734203</v>
      </c>
      <c r="AE116" s="18">
        <f>'Variables AMS'!AD720</f>
        <v>0.106721167950938</v>
      </c>
      <c r="AF116" s="18">
        <f>'Variables AMS'!AE720</f>
        <v>0.105879408301467</v>
      </c>
      <c r="AG116" s="18">
        <f>'Variables AMS'!AF720</f>
        <v>0.10504428800683099</v>
      </c>
      <c r="AH116" s="18">
        <f>'Variables AMS'!AG720</f>
        <v>0.10421575468951</v>
      </c>
      <c r="AI116" s="18">
        <f>'Variables AMS'!AH720</f>
        <v>0.10339375639916</v>
      </c>
      <c r="AJ116" s="18">
        <f>'Variables AMS'!AI720</f>
        <v>0.102578241599212</v>
      </c>
      <c r="AK116" s="18">
        <f>'Variables AMS'!AJ720</f>
        <v>0.101769159133121</v>
      </c>
      <c r="AL116" s="18">
        <f>'Variables AMS'!AK720</f>
        <v>0.100966458285739</v>
      </c>
      <c r="AM116" s="18">
        <f>'Variables AMS'!AL720</f>
        <v>0.100170088719781</v>
      </c>
      <c r="AN116" s="18">
        <f>'Variables AMS'!AM720</f>
        <v>9.9380000496708601E-2</v>
      </c>
      <c r="AO116" s="18">
        <f>'Variables AMS'!AN720</f>
        <v>9.8596144056026097E-2</v>
      </c>
      <c r="AP116" s="18">
        <f>'Variables AMS'!AO720</f>
        <v>9.7818470245532502E-2</v>
      </c>
      <c r="AQ116" s="18">
        <f>'Variables AMS'!AP720</f>
        <v>9.70469303442036E-2</v>
      </c>
      <c r="AR116" s="18">
        <f>'Variables AMS'!AQ720</f>
        <v>9.6281475915978201E-2</v>
      </c>
      <c r="AS116" s="18">
        <f>'Variables AMS'!AR720</f>
        <v>9.5522058971725096E-2</v>
      </c>
      <c r="AT116" s="18">
        <f>'Variables AMS'!AS720</f>
        <v>9.4768631921923696E-2</v>
      </c>
      <c r="AU116" s="18">
        <f>'Variables AMS'!AT720</f>
        <v>9.4021147498718594E-2</v>
      </c>
      <c r="AV116" s="18">
        <f>'Variables AMS'!AU720</f>
        <v>9.3279558848160193E-2</v>
      </c>
      <c r="AW116" s="18">
        <f>'Variables AMS'!AV720</f>
        <v>9.2543819441597494E-2</v>
      </c>
    </row>
    <row r="117" spans="2:49" x14ac:dyDescent="0.25">
      <c r="B117" t="s">
        <v>1990</v>
      </c>
      <c r="C117" s="18">
        <f>'Variables AMS'!B721</f>
        <v>2.80462902391223E-2</v>
      </c>
      <c r="D117" s="18">
        <f>'Variables AMS'!C721</f>
        <v>2.80462902391223E-2</v>
      </c>
      <c r="E117" s="18">
        <f>'Variables AMS'!D721</f>
        <v>2.80466516971066E-2</v>
      </c>
      <c r="F117" s="18">
        <f>'Variables AMS'!E721</f>
        <v>2.3365577785580498E-2</v>
      </c>
      <c r="G117" s="18">
        <f>'Variables AMS'!F721</f>
        <v>2.4190980538485601E-2</v>
      </c>
      <c r="H117" s="18">
        <f>'Variables AMS'!G721</f>
        <v>2.8760051232411502E-2</v>
      </c>
      <c r="I117" s="18">
        <f>'Variables AMS'!H721</f>
        <v>2.36575113226274E-2</v>
      </c>
      <c r="J117" s="18">
        <f>'Variables AMS'!I721</f>
        <v>2.7936863736845799E-2</v>
      </c>
      <c r="K117" s="18">
        <f>'Variables AMS'!J721</f>
        <v>2.1130101599311502E-2</v>
      </c>
      <c r="L117" s="18">
        <f>'Variables AMS'!K721</f>
        <v>2.194367362958E-2</v>
      </c>
      <c r="M117" s="18">
        <f>'Variables AMS'!L721</f>
        <v>2.0094710901572801E-2</v>
      </c>
      <c r="N117" s="18">
        <f>'Variables AMS'!M721</f>
        <v>1.8328209991403999E-2</v>
      </c>
      <c r="O117" s="18">
        <f>'Variables AMS'!N721</f>
        <v>2.0936260907453302E-2</v>
      </c>
      <c r="P117" s="18">
        <f>'Variables AMS'!O721</f>
        <v>1.9875605918652801E-2</v>
      </c>
      <c r="Q117" s="18">
        <f>'Variables AMS'!P721</f>
        <v>2.0076442044671499E-2</v>
      </c>
      <c r="R117" s="18">
        <f>'Variables AMS'!Q721</f>
        <v>2.0260914639867102E-2</v>
      </c>
      <c r="S117" s="18">
        <f>'Variables AMS'!R721</f>
        <v>2.0260914638119801E-2</v>
      </c>
      <c r="T117" s="18">
        <f>'Variables AMS'!S721</f>
        <v>2.02609146406371E-2</v>
      </c>
      <c r="U117" s="18">
        <f>'Variables AMS'!T721</f>
        <v>2.02609146364622E-2</v>
      </c>
      <c r="V117" s="18">
        <f>'Variables AMS'!U721</f>
        <v>2.0260914635646499E-2</v>
      </c>
      <c r="W117" s="18">
        <f>'Variables AMS'!V721</f>
        <v>2.01011073469381E-2</v>
      </c>
      <c r="X117" s="18">
        <f>'Variables AMS'!W721</f>
        <v>1.99425605389748E-2</v>
      </c>
      <c r="Y117" s="18">
        <f>'Variables AMS'!X721</f>
        <v>1.9785264263266902E-2</v>
      </c>
      <c r="Z117" s="18">
        <f>'Variables AMS'!Y721</f>
        <v>1.9629208646118002E-2</v>
      </c>
      <c r="AA117" s="18">
        <f>'Variables AMS'!Z721</f>
        <v>1.9474383911391099E-2</v>
      </c>
      <c r="AB117" s="18">
        <f>'Variables AMS'!AA721</f>
        <v>1.9320780359823399E-2</v>
      </c>
      <c r="AC117" s="18">
        <f>'Variables AMS'!AB721</f>
        <v>1.91683883558205E-2</v>
      </c>
      <c r="AD117" s="18">
        <f>'Variables AMS'!AC721</f>
        <v>1.9017198329027998E-2</v>
      </c>
      <c r="AE117" s="18">
        <f>'Variables AMS'!AD721</f>
        <v>1.88672008085158E-2</v>
      </c>
      <c r="AF117" s="18">
        <f>'Variables AMS'!AE721</f>
        <v>1.8718386394123501E-2</v>
      </c>
      <c r="AG117" s="18">
        <f>'Variables AMS'!AF721</f>
        <v>1.8570745744021799E-2</v>
      </c>
      <c r="AH117" s="18">
        <f>'Variables AMS'!AG721</f>
        <v>1.8424269609352201E-2</v>
      </c>
      <c r="AI117" s="18">
        <f>'Variables AMS'!AH721</f>
        <v>1.82789488036353E-2</v>
      </c>
      <c r="AJ117" s="18">
        <f>'Variables AMS'!AI721</f>
        <v>1.81347742007512E-2</v>
      </c>
      <c r="AK117" s="18">
        <f>'Variables AMS'!AJ721</f>
        <v>1.7991736771562201E-2</v>
      </c>
      <c r="AL117" s="18">
        <f>'Variables AMS'!AK721</f>
        <v>1.7849827550809601E-2</v>
      </c>
      <c r="AM117" s="18">
        <f>'Variables AMS'!AL721</f>
        <v>1.7709037635233401E-2</v>
      </c>
      <c r="AN117" s="18">
        <f>'Variables AMS'!AM721</f>
        <v>1.7569358188557298E-2</v>
      </c>
      <c r="AO117" s="18">
        <f>'Variables AMS'!AN721</f>
        <v>1.74307804558048E-2</v>
      </c>
      <c r="AP117" s="18">
        <f>'Variables AMS'!AO721</f>
        <v>1.7293295762135501E-2</v>
      </c>
      <c r="AQ117" s="18">
        <f>'Variables AMS'!AP721</f>
        <v>1.7156895467156201E-2</v>
      </c>
      <c r="AR117" s="18">
        <f>'Variables AMS'!AQ721</f>
        <v>1.70215710250506E-2</v>
      </c>
      <c r="AS117" s="18">
        <f>'Variables AMS'!AR721</f>
        <v>1.68873139561895E-2</v>
      </c>
      <c r="AT117" s="18">
        <f>'Variables AMS'!AS721</f>
        <v>1.6754115827409901E-2</v>
      </c>
      <c r="AU117" s="18">
        <f>'Variables AMS'!AT721</f>
        <v>1.66219683019346E-2</v>
      </c>
      <c r="AV117" s="18">
        <f>'Variables AMS'!AU721</f>
        <v>1.6490863081240099E-2</v>
      </c>
      <c r="AW117" s="18">
        <f>'Variables AMS'!AV721</f>
        <v>1.6360791945141302E-2</v>
      </c>
    </row>
    <row r="118" spans="2:49" x14ac:dyDescent="0.25">
      <c r="B118" t="s">
        <v>1991</v>
      </c>
      <c r="C118" s="18">
        <f>'Variables AMS'!B722</f>
        <v>1.30857991380875E-2</v>
      </c>
      <c r="D118" s="18">
        <f>'Variables AMS'!C722</f>
        <v>1.30857991380875E-2</v>
      </c>
      <c r="E118" s="18">
        <f>'Variables AMS'!D722</f>
        <v>1.3085849328552999E-2</v>
      </c>
      <c r="F118" s="18">
        <f>'Variables AMS'!E722</f>
        <v>1.27521728954658E-2</v>
      </c>
      <c r="G118" s="18">
        <f>'Variables AMS'!F722</f>
        <v>1.1957939461011299E-2</v>
      </c>
      <c r="H118" s="18">
        <f>'Variables AMS'!G722</f>
        <v>1.32942655024947E-2</v>
      </c>
      <c r="I118" s="18">
        <f>'Variables AMS'!H722</f>
        <v>1.3514575849307001E-2</v>
      </c>
      <c r="J118" s="18">
        <f>'Variables AMS'!I722</f>
        <v>1.26817811321513E-2</v>
      </c>
      <c r="K118" s="18">
        <f>'Variables AMS'!J722</f>
        <v>1.23621683911852E-2</v>
      </c>
      <c r="L118" s="18">
        <f>'Variables AMS'!K722</f>
        <v>1.2607532087252E-2</v>
      </c>
      <c r="M118" s="18">
        <f>'Variables AMS'!L722</f>
        <v>1.25908328580392E-2</v>
      </c>
      <c r="N118" s="18">
        <f>'Variables AMS'!M722</f>
        <v>1.22992289949667E-2</v>
      </c>
      <c r="O118" s="18">
        <f>'Variables AMS'!N722</f>
        <v>1.2989952113099499E-2</v>
      </c>
      <c r="P118" s="18">
        <f>'Variables AMS'!O722</f>
        <v>1.3385904474662501E-2</v>
      </c>
      <c r="Q118" s="18">
        <f>'Variables AMS'!P722</f>
        <v>1.31853587931916E-2</v>
      </c>
      <c r="R118" s="18">
        <f>'Variables AMS'!Q722</f>
        <v>1.3425433992733099E-2</v>
      </c>
      <c r="S118" s="18">
        <f>'Variables AMS'!R722</f>
        <v>1.3425433989412301E-2</v>
      </c>
      <c r="T118" s="18">
        <f>'Variables AMS'!S722</f>
        <v>1.34254339859855E-2</v>
      </c>
      <c r="U118" s="18">
        <f>'Variables AMS'!T722</f>
        <v>1.3425433987135801E-2</v>
      </c>
      <c r="V118" s="18">
        <f>'Variables AMS'!U722</f>
        <v>1.34254339840252E-2</v>
      </c>
      <c r="W118" s="18">
        <f>'Variables AMS'!V722</f>
        <v>1.33195413294403E-2</v>
      </c>
      <c r="X118" s="18">
        <f>'Variables AMS'!W722</f>
        <v>1.32144838876447E-2</v>
      </c>
      <c r="Y118" s="18">
        <f>'Variables AMS'!X722</f>
        <v>1.3110255085692E-2</v>
      </c>
      <c r="Z118" s="18">
        <f>'Variables AMS'!Y722</f>
        <v>1.3006848388537599E-2</v>
      </c>
      <c r="AA118" s="18">
        <f>'Variables AMS'!Z722</f>
        <v>1.2904257307482601E-2</v>
      </c>
      <c r="AB118" s="18">
        <f>'Variables AMS'!AA722</f>
        <v>1.2802475409127901E-2</v>
      </c>
      <c r="AC118" s="18">
        <f>'Variables AMS'!AB722</f>
        <v>1.27014963052061E-2</v>
      </c>
      <c r="AD118" s="18">
        <f>'Variables AMS'!AC722</f>
        <v>1.2601313679211201E-2</v>
      </c>
      <c r="AE118" s="18">
        <f>'Variables AMS'!AD722</f>
        <v>1.25019212363941E-2</v>
      </c>
      <c r="AF118" s="18">
        <f>'Variables AMS'!AE722</f>
        <v>1.24033127512337E-2</v>
      </c>
      <c r="AG118" s="18">
        <f>'Variables AMS'!AF722</f>
        <v>1.2305482036547299E-2</v>
      </c>
      <c r="AH118" s="18">
        <f>'Variables AMS'!AG722</f>
        <v>1.2208422962490801E-2</v>
      </c>
      <c r="AI118" s="18">
        <f>'Variables AMS'!AH722</f>
        <v>1.2112129427404399E-2</v>
      </c>
      <c r="AJ118" s="18">
        <f>'Variables AMS'!AI722</f>
        <v>1.20165954105904E-2</v>
      </c>
      <c r="AK118" s="18">
        <f>'Variables AMS'!AJ722</f>
        <v>1.1921814916940301E-2</v>
      </c>
      <c r="AL118" s="18">
        <f>'Variables AMS'!AK722</f>
        <v>1.18277820015062E-2</v>
      </c>
      <c r="AM118" s="18">
        <f>'Variables AMS'!AL722</f>
        <v>1.17344907667886E-2</v>
      </c>
      <c r="AN118" s="18">
        <f>'Variables AMS'!AM722</f>
        <v>1.1641935358749401E-2</v>
      </c>
      <c r="AO118" s="18">
        <f>'Variables AMS'!AN722</f>
        <v>1.1550109984452699E-2</v>
      </c>
      <c r="AP118" s="18">
        <f>'Variables AMS'!AO722</f>
        <v>1.14590088785466E-2</v>
      </c>
      <c r="AQ118" s="18">
        <f>'Variables AMS'!AP722</f>
        <v>1.13686263290126E-2</v>
      </c>
      <c r="AR118" s="18">
        <f>'Variables AMS'!AQ722</f>
        <v>1.12789566638583E-2</v>
      </c>
      <c r="AS118" s="18">
        <f>'Variables AMS'!AR722</f>
        <v>1.1189994269542199E-2</v>
      </c>
      <c r="AT118" s="18">
        <f>'Variables AMS'!AS722</f>
        <v>1.11017335662236E-2</v>
      </c>
      <c r="AU118" s="18">
        <f>'Variables AMS'!AT722</f>
        <v>1.1014169014527401E-2</v>
      </c>
      <c r="AV118" s="18">
        <f>'Variables AMS'!AU722</f>
        <v>1.09272951246222E-2</v>
      </c>
      <c r="AW118" s="18">
        <f>'Variables AMS'!AV722</f>
        <v>1.08411064441558E-2</v>
      </c>
    </row>
    <row r="119" spans="2:49" x14ac:dyDescent="0.25">
      <c r="B119" t="s">
        <v>1992</v>
      </c>
      <c r="C119" s="18">
        <f>'Variables AMS'!B723</f>
        <v>6.7162328483103498E-3</v>
      </c>
      <c r="D119" s="18">
        <f>'Variables AMS'!C723</f>
        <v>6.7162328483103498E-3</v>
      </c>
      <c r="E119" s="18">
        <f>'Variables AMS'!D723</f>
        <v>6.7162319116765498E-3</v>
      </c>
      <c r="F119" s="18">
        <f>'Variables AMS'!E723</f>
        <v>6.7411045985941997E-3</v>
      </c>
      <c r="G119" s="18">
        <f>'Variables AMS'!F723</f>
        <v>6.4286479520100498E-3</v>
      </c>
      <c r="H119" s="18">
        <f>'Variables AMS'!G723</f>
        <v>6.2239094015839498E-3</v>
      </c>
      <c r="I119" s="18">
        <f>'Variables AMS'!H723</f>
        <v>6.5096407775321E-3</v>
      </c>
      <c r="J119" s="18">
        <f>'Variables AMS'!I723</f>
        <v>6.4751273806865498E-3</v>
      </c>
      <c r="K119" s="18">
        <f>'Variables AMS'!J723</f>
        <v>6.3253068219366604E-3</v>
      </c>
      <c r="L119" s="18">
        <f>'Variables AMS'!K723</f>
        <v>6.37583717554179E-3</v>
      </c>
      <c r="M119" s="18">
        <f>'Variables AMS'!L723</f>
        <v>6.3613148215458997E-3</v>
      </c>
      <c r="N119" s="18">
        <f>'Variables AMS'!M723</f>
        <v>6.3816265462735399E-3</v>
      </c>
      <c r="O119" s="18">
        <f>'Variables AMS'!N723</f>
        <v>6.5584856421165398E-3</v>
      </c>
      <c r="P119" s="18">
        <f>'Variables AMS'!O723</f>
        <v>6.52513706553809E-3</v>
      </c>
      <c r="Q119" s="18">
        <f>'Variables AMS'!P723</f>
        <v>6.5344629302578599E-3</v>
      </c>
      <c r="R119" s="18">
        <f>'Variables AMS'!Q723</f>
        <v>6.5638386483695497E-3</v>
      </c>
      <c r="S119" s="18">
        <f>'Variables AMS'!R723</f>
        <v>6.56383864710467E-3</v>
      </c>
      <c r="T119" s="18">
        <f>'Variables AMS'!S723</f>
        <v>6.5638386462334502E-3</v>
      </c>
      <c r="U119" s="18">
        <f>'Variables AMS'!T723</f>
        <v>6.5638386458717899E-3</v>
      </c>
      <c r="V119" s="18">
        <f>'Variables AMS'!U723</f>
        <v>6.5638386492789099E-3</v>
      </c>
      <c r="W119" s="18">
        <f>'Variables AMS'!V723</f>
        <v>6.5120665933980403E-3</v>
      </c>
      <c r="X119" s="18">
        <f>'Variables AMS'!W723</f>
        <v>6.46070288117509E-3</v>
      </c>
      <c r="Y119" s="18">
        <f>'Variables AMS'!X723</f>
        <v>6.4097443041983204E-3</v>
      </c>
      <c r="Z119" s="18">
        <f>'Variables AMS'!Y723</f>
        <v>6.3591876605743501E-3</v>
      </c>
      <c r="AA119" s="18">
        <f>'Variables AMS'!Z723</f>
        <v>6.3090297761914799E-3</v>
      </c>
      <c r="AB119" s="18">
        <f>'Variables AMS'!AA723</f>
        <v>6.2592675149318201E-3</v>
      </c>
      <c r="AC119" s="18">
        <f>'Variables AMS'!AB723</f>
        <v>6.2098977538855397E-3</v>
      </c>
      <c r="AD119" s="18">
        <f>'Variables AMS'!AC723</f>
        <v>6.1609173912848701E-3</v>
      </c>
      <c r="AE119" s="18">
        <f>'Variables AMS'!AD723</f>
        <v>6.1123233624730804E-3</v>
      </c>
      <c r="AF119" s="18">
        <f>'Variables AMS'!AE723</f>
        <v>6.0641126149553496E-3</v>
      </c>
      <c r="AG119" s="18">
        <f>'Variables AMS'!AF723</f>
        <v>6.0162821299051799E-3</v>
      </c>
      <c r="AH119" s="18">
        <f>'Variables AMS'!AG723</f>
        <v>5.9688289039319898E-3</v>
      </c>
      <c r="AI119" s="18">
        <f>'Variables AMS'!AH723</f>
        <v>5.9217499652318298E-3</v>
      </c>
      <c r="AJ119" s="18">
        <f>'Variables AMS'!AI723</f>
        <v>5.8750423599502897E-3</v>
      </c>
      <c r="AK119" s="18">
        <f>'Variables AMS'!AJ723</f>
        <v>5.82870316186838E-3</v>
      </c>
      <c r="AL119" s="18">
        <f>'Variables AMS'!AK723</f>
        <v>5.7827294584350203E-3</v>
      </c>
      <c r="AM119" s="18">
        <f>'Variables AMS'!AL723</f>
        <v>5.73711837217047E-3</v>
      </c>
      <c r="AN119" s="18">
        <f>'Variables AMS'!AM723</f>
        <v>5.6918670423290402E-3</v>
      </c>
      <c r="AO119" s="18">
        <f>'Variables AMS'!AN723</f>
        <v>5.646972631692E-3</v>
      </c>
      <c r="AP119" s="18">
        <f>'Variables AMS'!AO723</f>
        <v>5.6024323236078697E-3</v>
      </c>
      <c r="AQ119" s="18">
        <f>'Variables AMS'!AP723</f>
        <v>5.5582433249509802E-3</v>
      </c>
      <c r="AR119" s="18">
        <f>'Variables AMS'!AQ723</f>
        <v>5.5144028665866504E-3</v>
      </c>
      <c r="AS119" s="18">
        <f>'Variables AMS'!AR723</f>
        <v>5.4709081972507002E-3</v>
      </c>
      <c r="AT119" s="18">
        <f>'Variables AMS'!AS723</f>
        <v>5.4277565906359496E-3</v>
      </c>
      <c r="AU119" s="18">
        <f>'Variables AMS'!AT723</f>
        <v>5.3849453414864202E-3</v>
      </c>
      <c r="AV119" s="18">
        <f>'Variables AMS'!AU723</f>
        <v>5.3424717643226196E-3</v>
      </c>
      <c r="AW119" s="18">
        <f>'Variables AMS'!AV723</f>
        <v>5.3003331991751902E-3</v>
      </c>
    </row>
    <row r="120" spans="2:49" x14ac:dyDescent="0.25">
      <c r="B120" t="s">
        <v>1993</v>
      </c>
      <c r="C120" s="18">
        <f>'Variables AMS'!B724</f>
        <v>2.0372967444615398E-3</v>
      </c>
      <c r="D120" s="18">
        <f>'Variables AMS'!C724</f>
        <v>2.0372967444615398E-3</v>
      </c>
      <c r="E120" s="18">
        <f>'Variables AMS'!D724</f>
        <v>2.0372967222849602E-3</v>
      </c>
      <c r="F120" s="18">
        <f>'Variables AMS'!E724</f>
        <v>2.0746830538934998E-3</v>
      </c>
      <c r="G120" s="18">
        <f>'Variables AMS'!F724</f>
        <v>1.9760219630783902E-3</v>
      </c>
      <c r="H120" s="18">
        <f>'Variables AMS'!G724</f>
        <v>1.8034666667801299E-3</v>
      </c>
      <c r="I120" s="18">
        <f>'Variables AMS'!H724</f>
        <v>1.9175249354577699E-3</v>
      </c>
      <c r="J120" s="18">
        <f>'Variables AMS'!I724</f>
        <v>1.9165137075074601E-3</v>
      </c>
      <c r="K120" s="18">
        <f>'Variables AMS'!J724</f>
        <v>1.8496941056705999E-3</v>
      </c>
      <c r="L120" s="18">
        <f>'Variables AMS'!K724</f>
        <v>1.8445989393878501E-3</v>
      </c>
      <c r="M120" s="18">
        <f>'Variables AMS'!L724</f>
        <v>1.8501970092539999E-3</v>
      </c>
      <c r="N120" s="18">
        <f>'Variables AMS'!M724</f>
        <v>1.86970027314342E-3</v>
      </c>
      <c r="O120" s="18">
        <f>'Variables AMS'!N724</f>
        <v>1.9239538953875999E-3</v>
      </c>
      <c r="P120" s="18">
        <f>'Variables AMS'!O724</f>
        <v>1.9541687963163402E-3</v>
      </c>
      <c r="Q120" s="18">
        <f>'Variables AMS'!P724</f>
        <v>1.9893868035287502E-3</v>
      </c>
      <c r="R120" s="18">
        <f>'Variables AMS'!Q724</f>
        <v>2.0388185203317299E-3</v>
      </c>
      <c r="S120" s="18">
        <f>'Variables AMS'!R724</f>
        <v>2.0388185204452802E-3</v>
      </c>
      <c r="T120" s="18">
        <f>'Variables AMS'!S724</f>
        <v>2.0388185204946599E-3</v>
      </c>
      <c r="U120" s="18">
        <f>'Variables AMS'!T724</f>
        <v>2.0388185205464301E-3</v>
      </c>
      <c r="V120" s="18">
        <f>'Variables AMS'!U724</f>
        <v>2.0388185205605499E-3</v>
      </c>
      <c r="W120" s="18">
        <f>'Variables AMS'!V724</f>
        <v>2.0227374077125102E-3</v>
      </c>
      <c r="X120" s="18">
        <f>'Variables AMS'!W724</f>
        <v>2.0067831334766098E-3</v>
      </c>
      <c r="Y120" s="18">
        <f>'Variables AMS'!X724</f>
        <v>1.9909546984667702E-3</v>
      </c>
      <c r="Z120" s="18">
        <f>'Variables AMS'!Y724</f>
        <v>1.9752511099218502E-3</v>
      </c>
      <c r="AA120" s="18">
        <f>'Variables AMS'!Z724</f>
        <v>1.9596713827891498E-3</v>
      </c>
      <c r="AB120" s="18">
        <f>'Variables AMS'!AA724</f>
        <v>1.9442145398285201E-3</v>
      </c>
      <c r="AC120" s="18">
        <f>'Variables AMS'!AB724</f>
        <v>1.92887961272874E-3</v>
      </c>
      <c r="AD120" s="18">
        <f>'Variables AMS'!AC724</f>
        <v>1.91366563903851E-3</v>
      </c>
      <c r="AE120" s="18">
        <f>'Variables AMS'!AD724</f>
        <v>1.89857166522757E-3</v>
      </c>
      <c r="AF120" s="18">
        <f>'Variables AMS'!AE724</f>
        <v>1.8835967446022099E-3</v>
      </c>
      <c r="AG120" s="18">
        <f>'Variables AMS'!AF724</f>
        <v>1.8687399380716101E-3</v>
      </c>
      <c r="AH120" s="18">
        <f>'Variables AMS'!AG724</f>
        <v>1.85400031521881E-3</v>
      </c>
      <c r="AI120" s="18">
        <f>'Variables AMS'!AH724</f>
        <v>1.8393769488702901E-3</v>
      </c>
      <c r="AJ120" s="18">
        <f>'Variables AMS'!AI724</f>
        <v>1.8248689234355399E-3</v>
      </c>
      <c r="AK120" s="18">
        <f>'Variables AMS'!AJ724</f>
        <v>1.8104753308178299E-3</v>
      </c>
      <c r="AL120" s="18">
        <f>'Variables AMS'!AK724</f>
        <v>1.7961952685924701E-3</v>
      </c>
      <c r="AM120" s="18">
        <f>'Variables AMS'!AL724</f>
        <v>1.78202783770373E-3</v>
      </c>
      <c r="AN120" s="18">
        <f>'Variables AMS'!AM724</f>
        <v>1.7679721529148601E-3</v>
      </c>
      <c r="AO120" s="18">
        <f>'Variables AMS'!AN724</f>
        <v>1.75402733177419E-3</v>
      </c>
      <c r="AP120" s="18">
        <f>'Variables AMS'!AO724</f>
        <v>1.7401924996676E-3</v>
      </c>
      <c r="AQ120" s="18">
        <f>'Variables AMS'!AP724</f>
        <v>1.72646678924977E-3</v>
      </c>
      <c r="AR120" s="18">
        <f>'Variables AMS'!AQ724</f>
        <v>1.7128493389819801E-3</v>
      </c>
      <c r="AS120" s="18">
        <f>'Variables AMS'!AR724</f>
        <v>1.6993392983142301E-3</v>
      </c>
      <c r="AT120" s="18">
        <f>'Variables AMS'!AS724</f>
        <v>1.6859358161077499E-3</v>
      </c>
      <c r="AU120" s="18">
        <f>'Variables AMS'!AT724</f>
        <v>1.67263805382242E-3</v>
      </c>
      <c r="AV120" s="18">
        <f>'Variables AMS'!AU724</f>
        <v>1.6594451761411601E-3</v>
      </c>
      <c r="AW120" s="18">
        <f>'Variables AMS'!AV724</f>
        <v>1.64635635738636E-3</v>
      </c>
    </row>
    <row r="121" spans="2:49" x14ac:dyDescent="0.25">
      <c r="B121" t="s">
        <v>2106</v>
      </c>
      <c r="C121" s="18">
        <f>'Variables AMS'!B725</f>
        <v>6.7318951308486998E-4</v>
      </c>
      <c r="D121" s="18">
        <f>'Variables AMS'!C725</f>
        <v>6.7318951308487096E-4</v>
      </c>
      <c r="E121" s="18">
        <f>'Variables AMS'!D725</f>
        <v>6.7318951033776601E-4</v>
      </c>
      <c r="F121" s="18">
        <f>'Variables AMS'!E725</f>
        <v>7.5427043365581799E-4</v>
      </c>
      <c r="G121" s="18">
        <f>'Variables AMS'!F725</f>
        <v>7.6782611551269901E-4</v>
      </c>
      <c r="H121" s="18">
        <f>'Variables AMS'!G725</f>
        <v>4.7634238076434799E-4</v>
      </c>
      <c r="I121" s="18">
        <f>'Variables AMS'!H725</f>
        <v>4.5744564551412897E-4</v>
      </c>
      <c r="J121" s="18">
        <f>'Variables AMS'!I725</f>
        <v>3.0114775555585598E-4</v>
      </c>
      <c r="K121" s="18">
        <f>'Variables AMS'!J725</f>
        <v>2.2632635228425201E-4</v>
      </c>
      <c r="L121" s="18">
        <f>'Variables AMS'!K725</f>
        <v>1.8799206639408801E-4</v>
      </c>
      <c r="M121" s="18">
        <f>'Variables AMS'!L725</f>
        <v>1.2184508266042399E-4</v>
      </c>
      <c r="N121" s="18">
        <f>'Variables AMS'!M725</f>
        <v>2.9702480569847702E-4</v>
      </c>
      <c r="O121" s="18">
        <f>'Variables AMS'!N725</f>
        <v>2.50778272374091E-4</v>
      </c>
      <c r="P121" s="18">
        <f>'Variables AMS'!O725</f>
        <v>1.89901533738515E-4</v>
      </c>
      <c r="Q121" s="18">
        <f>'Variables AMS'!P725</f>
        <v>5.7384409417241499E-4</v>
      </c>
      <c r="R121" s="18">
        <f>'Variables AMS'!Q725</f>
        <v>6.1238179629151499E-4</v>
      </c>
      <c r="S121" s="18">
        <f>'Variables AMS'!R725</f>
        <v>6.1238179639633002E-4</v>
      </c>
      <c r="T121" s="18">
        <f>'Variables AMS'!S725</f>
        <v>6.1238179633714797E-4</v>
      </c>
      <c r="U121" s="18">
        <f>'Variables AMS'!T725</f>
        <v>6.1238179638265801E-4</v>
      </c>
      <c r="V121" s="18">
        <f>'Variables AMS'!U725</f>
        <v>6.1238179657591401E-4</v>
      </c>
      <c r="W121" s="18">
        <f>'Variables AMS'!V725</f>
        <v>6.2851533245777795E-4</v>
      </c>
      <c r="X121" s="18">
        <f>'Variables AMS'!W725</f>
        <v>6.4507391530486003E-4</v>
      </c>
      <c r="Y121" s="18">
        <f>'Variables AMS'!X725</f>
        <v>6.6206874333746095E-4</v>
      </c>
      <c r="Z121" s="18">
        <f>'Variables AMS'!Y725</f>
        <v>6.7951130922809999E-4</v>
      </c>
      <c r="AA121" s="18">
        <f>'Variables AMS'!Z725</f>
        <v>6.9741340950298905E-4</v>
      </c>
      <c r="AB121" s="18">
        <f>'Variables AMS'!AA725</f>
        <v>7.1578715050118005E-4</v>
      </c>
      <c r="AC121" s="18">
        <f>'Variables AMS'!AB725</f>
        <v>7.3464495767949604E-4</v>
      </c>
      <c r="AD121" s="18">
        <f>'Variables AMS'!AC725</f>
        <v>7.5399958354127996E-4</v>
      </c>
      <c r="AE121" s="18">
        <f>'Variables AMS'!AD725</f>
        <v>7.73864118489956E-4</v>
      </c>
      <c r="AF121" s="18">
        <f>'Variables AMS'!AE725</f>
        <v>7.9425199541184697E-4</v>
      </c>
      <c r="AG121" s="18">
        <f>'Variables AMS'!AF725</f>
        <v>8.1517700201950895E-4</v>
      </c>
      <c r="AH121" s="18">
        <f>'Variables AMS'!AG725</f>
        <v>8.3665328993204704E-4</v>
      </c>
      <c r="AI121" s="18">
        <f>'Variables AMS'!AH725</f>
        <v>8.5869538215505796E-4</v>
      </c>
      <c r="AJ121" s="18">
        <f>'Variables AMS'!AI725</f>
        <v>8.81318185301559E-4</v>
      </c>
      <c r="AK121" s="18">
        <f>'Variables AMS'!AJ725</f>
        <v>9.0453699870877405E-4</v>
      </c>
      <c r="AL121" s="18">
        <f>'Variables AMS'!AK725</f>
        <v>9.2836752445008095E-4</v>
      </c>
      <c r="AM121" s="18">
        <f>'Variables AMS'!AL725</f>
        <v>9.5282587891610702E-4</v>
      </c>
      <c r="AN121" s="18">
        <f>'Variables AMS'!AM725</f>
        <v>9.779286017954881E-4</v>
      </c>
      <c r="AO121" s="18">
        <f>'Variables AMS'!AN725</f>
        <v>1.00369267031975E-3</v>
      </c>
      <c r="AP121" s="18">
        <f>'Variables AMS'!AO725</f>
        <v>1.03013550706542E-3</v>
      </c>
      <c r="AQ121" s="18">
        <f>'Variables AMS'!AP725</f>
        <v>1.0572749947537099E-3</v>
      </c>
      <c r="AR121" s="18">
        <f>'Variables AMS'!AQ725</f>
        <v>1.0851294874883401E-3</v>
      </c>
      <c r="AS121" s="18">
        <f>'Variables AMS'!AR725</f>
        <v>1.1137178218250099E-3</v>
      </c>
      <c r="AT121" s="18">
        <f>'Variables AMS'!AS725</f>
        <v>1.1430593319629301E-3</v>
      </c>
      <c r="AU121" s="18">
        <f>'Variables AMS'!AT725</f>
        <v>1.17317386033828E-3</v>
      </c>
      <c r="AV121" s="18">
        <f>'Variables AMS'!AU725</f>
        <v>1.2040817727495101E-3</v>
      </c>
      <c r="AW121" s="18">
        <f>'Variables AMS'!AV725</f>
        <v>1.2358039702425501E-3</v>
      </c>
    </row>
    <row r="122" spans="2:49" x14ac:dyDescent="0.25">
      <c r="B122" t="s">
        <v>2107</v>
      </c>
      <c r="C122" s="18">
        <f>'Variables AMS'!B726</f>
        <v>3.8285979837811101E-4</v>
      </c>
      <c r="D122" s="18">
        <f>'Variables AMS'!C726</f>
        <v>3.8285979837811101E-4</v>
      </c>
      <c r="E122" s="18">
        <f>'Variables AMS'!D726</f>
        <v>3.8285974234545999E-4</v>
      </c>
      <c r="F122" s="18">
        <f>'Variables AMS'!E726</f>
        <v>4.3720394452548001E-4</v>
      </c>
      <c r="G122" s="18">
        <f>'Variables AMS'!F726</f>
        <v>4.4705088865748099E-4</v>
      </c>
      <c r="H122" s="18">
        <f>'Variables AMS'!G726</f>
        <v>3.1262893721134202E-4</v>
      </c>
      <c r="I122" s="18">
        <f>'Variables AMS'!H726</f>
        <v>2.8044723493883501E-4</v>
      </c>
      <c r="J122" s="18">
        <f>'Variables AMS'!I726</f>
        <v>1.8532028252756601E-4</v>
      </c>
      <c r="K122" s="18">
        <f>'Variables AMS'!J726</f>
        <v>1.37103953451036E-4</v>
      </c>
      <c r="L122" s="18">
        <f>'Variables AMS'!K726</f>
        <v>1.13156371291056E-4</v>
      </c>
      <c r="M122" s="18">
        <f>'Variables AMS'!L726</f>
        <v>7.3502490576490796E-5</v>
      </c>
      <c r="N122" s="18">
        <f>'Variables AMS'!M726</f>
        <v>1.7240857885502899E-4</v>
      </c>
      <c r="O122" s="18">
        <f>'Variables AMS'!N726</f>
        <v>1.3981207020834099E-4</v>
      </c>
      <c r="P122" s="18">
        <f>'Variables AMS'!O726</f>
        <v>1.0127939015315299E-4</v>
      </c>
      <c r="Q122" s="18">
        <f>'Variables AMS'!P726</f>
        <v>3.0167012603386897E-4</v>
      </c>
      <c r="R122" s="18">
        <f>'Variables AMS'!Q726</f>
        <v>3.1360734989489402E-4</v>
      </c>
      <c r="S122" s="18">
        <f>'Variables AMS'!R726</f>
        <v>3.1360734978698901E-4</v>
      </c>
      <c r="T122" s="18">
        <f>'Variables AMS'!S726</f>
        <v>3.1360735009443698E-4</v>
      </c>
      <c r="U122" s="18">
        <f>'Variables AMS'!T726</f>
        <v>3.1360735008032799E-4</v>
      </c>
      <c r="V122" s="18">
        <f>'Variables AMS'!U726</f>
        <v>3.1360734993383601E-4</v>
      </c>
      <c r="W122" s="18">
        <f>'Variables AMS'!V726</f>
        <v>3.21869508389169E-4</v>
      </c>
      <c r="X122" s="18">
        <f>'Variables AMS'!W726</f>
        <v>3.3034933815146399E-4</v>
      </c>
      <c r="Y122" s="18">
        <f>'Variables AMS'!X726</f>
        <v>3.3905257366975998E-4</v>
      </c>
      <c r="Z122" s="18">
        <f>'Variables AMS'!Y726</f>
        <v>3.4798510058180198E-4</v>
      </c>
      <c r="AA122" s="18">
        <f>'Variables AMS'!Z726</f>
        <v>3.5715295973072302E-4</v>
      </c>
      <c r="AB122" s="18">
        <f>'Variables AMS'!AA726</f>
        <v>3.66562351450147E-4</v>
      </c>
      <c r="AC122" s="18">
        <f>'Variables AMS'!AB726</f>
        <v>3.7621963874637199E-4</v>
      </c>
      <c r="AD122" s="18">
        <f>'Variables AMS'!AC726</f>
        <v>3.8613135242013301E-4</v>
      </c>
      <c r="AE122" s="18">
        <f>'Variables AMS'!AD726</f>
        <v>3.9630419580143002E-4</v>
      </c>
      <c r="AF122" s="18">
        <f>'Variables AMS'!AE726</f>
        <v>4.0674504831368202E-4</v>
      </c>
      <c r="AG122" s="18">
        <f>'Variables AMS'!AF726</f>
        <v>4.1746097104169099E-4</v>
      </c>
      <c r="AH122" s="18">
        <f>'Variables AMS'!AG726</f>
        <v>4.2845921037124198E-4</v>
      </c>
      <c r="AI122" s="18">
        <f>'Variables AMS'!AH726</f>
        <v>4.39747204567651E-4</v>
      </c>
      <c r="AJ122" s="18">
        <f>'Variables AMS'!AI726</f>
        <v>4.51332587007692E-4</v>
      </c>
      <c r="AK122" s="18">
        <f>'Variables AMS'!AJ726</f>
        <v>4.6322319281509703E-4</v>
      </c>
      <c r="AL122" s="18">
        <f>'Variables AMS'!AK726</f>
        <v>4.7542706329909898E-4</v>
      </c>
      <c r="AM122" s="18">
        <f>'Variables AMS'!AL726</f>
        <v>4.8795245126821902E-4</v>
      </c>
      <c r="AN122" s="18">
        <f>'Variables AMS'!AM726</f>
        <v>5.0080782782354705E-4</v>
      </c>
      <c r="AO122" s="18">
        <f>'Variables AMS'!AN726</f>
        <v>5.1400188600707005E-4</v>
      </c>
      <c r="AP122" s="18">
        <f>'Variables AMS'!AO726</f>
        <v>5.2754354932096404E-4</v>
      </c>
      <c r="AQ122" s="18">
        <f>'Variables AMS'!AP726</f>
        <v>5.4144197498533198E-4</v>
      </c>
      <c r="AR122" s="18">
        <f>'Variables AMS'!AQ726</f>
        <v>5.5570656218027704E-4</v>
      </c>
      <c r="AS122" s="18">
        <f>'Variables AMS'!AR726</f>
        <v>5.7034695791509295E-4</v>
      </c>
      <c r="AT122" s="18">
        <f>'Variables AMS'!AS726</f>
        <v>5.8537306291351395E-4</v>
      </c>
      <c r="AU122" s="18">
        <f>'Variables AMS'!AT726</f>
        <v>6.0079503918345802E-4</v>
      </c>
      <c r="AV122" s="18">
        <f>'Variables AMS'!AU726</f>
        <v>6.1662331575649903E-4</v>
      </c>
      <c r="AW122" s="18">
        <f>'Variables AMS'!AV726</f>
        <v>6.3286859683313302E-4</v>
      </c>
    </row>
    <row r="123" spans="2:49" x14ac:dyDescent="0.25">
      <c r="B123" t="s">
        <v>2108</v>
      </c>
      <c r="C123" s="18">
        <f>'Variables AMS'!B727</f>
        <v>1.2766274416327E-3</v>
      </c>
      <c r="D123" s="18">
        <f>'Variables AMS'!C727</f>
        <v>1.2766274416327E-3</v>
      </c>
      <c r="E123" s="18">
        <f>'Variables AMS'!D727</f>
        <v>1.2766274180659599E-3</v>
      </c>
      <c r="F123" s="18">
        <f>'Variables AMS'!E727</f>
        <v>1.44586563391538E-3</v>
      </c>
      <c r="G123" s="18">
        <f>'Variables AMS'!F727</f>
        <v>1.54370469654293E-3</v>
      </c>
      <c r="H123" s="18">
        <f>'Variables AMS'!G727</f>
        <v>1.10677856022796E-3</v>
      </c>
      <c r="I123" s="18">
        <f>'Variables AMS'!H727</f>
        <v>1.0399101797472501E-3</v>
      </c>
      <c r="J123" s="18">
        <f>'Variables AMS'!I727</f>
        <v>6.2462286377521999E-4</v>
      </c>
      <c r="K123" s="18">
        <f>'Variables AMS'!J727</f>
        <v>4.9557526556160401E-4</v>
      </c>
      <c r="L123" s="18">
        <f>'Variables AMS'!K727</f>
        <v>4.2353621646026602E-4</v>
      </c>
      <c r="M123" s="18">
        <f>'Variables AMS'!L727</f>
        <v>2.7704958646431501E-4</v>
      </c>
      <c r="N123" s="18">
        <f>'Variables AMS'!M727</f>
        <v>6.8476456425833096E-4</v>
      </c>
      <c r="O123" s="18">
        <f>'Variables AMS'!N727</f>
        <v>5.5751230394808602E-4</v>
      </c>
      <c r="P123" s="18">
        <f>'Variables AMS'!O727</f>
        <v>4.1272252967431799E-4</v>
      </c>
      <c r="Q123" s="18">
        <f>'Variables AMS'!P727</f>
        <v>1.2331029766005999E-3</v>
      </c>
      <c r="R123" s="18">
        <f>'Variables AMS'!Q727</f>
        <v>1.2976223225645001E-3</v>
      </c>
      <c r="S123" s="18">
        <f>'Variables AMS'!R727</f>
        <v>1.2976223226514301E-3</v>
      </c>
      <c r="T123" s="18">
        <f>'Variables AMS'!S727</f>
        <v>1.2976223225023701E-3</v>
      </c>
      <c r="U123" s="18">
        <f>'Variables AMS'!T727</f>
        <v>1.29762232266321E-3</v>
      </c>
      <c r="V123" s="18">
        <f>'Variables AMS'!U727</f>
        <v>1.29762232259072E-3</v>
      </c>
      <c r="W123" s="18">
        <f>'Variables AMS'!V727</f>
        <v>1.3318088980699399E-3</v>
      </c>
      <c r="X123" s="18">
        <f>'Variables AMS'!W727</f>
        <v>1.36689613784893E-3</v>
      </c>
      <c r="Y123" s="18">
        <f>'Variables AMS'!X727</f>
        <v>1.40290777016818E-3</v>
      </c>
      <c r="Z123" s="18">
        <f>'Variables AMS'!Y727</f>
        <v>1.4398681482041399E-3</v>
      </c>
      <c r="AA123" s="18">
        <f>'Variables AMS'!Z727</f>
        <v>1.4778022692153499E-3</v>
      </c>
      <c r="AB123" s="18">
        <f>'Variables AMS'!AA727</f>
        <v>1.5167357844596699E-3</v>
      </c>
      <c r="AC123" s="18">
        <f>'Variables AMS'!AB727</f>
        <v>1.5566950255508001E-3</v>
      </c>
      <c r="AD123" s="18">
        <f>'Variables AMS'!AC727</f>
        <v>1.59770701430814E-3</v>
      </c>
      <c r="AE123" s="18">
        <f>'Variables AMS'!AD727</f>
        <v>1.63979948509632E-3</v>
      </c>
      <c r="AF123" s="18">
        <f>'Variables AMS'!AE727</f>
        <v>1.6830009069681701E-3</v>
      </c>
      <c r="AG123" s="18">
        <f>'Variables AMS'!AF727</f>
        <v>1.72734049359068E-3</v>
      </c>
      <c r="AH123" s="18">
        <f>'Variables AMS'!AG727</f>
        <v>1.7728482312750001E-3</v>
      </c>
      <c r="AI123" s="18">
        <f>'Variables AMS'!AH727</f>
        <v>1.8195548953080301E-3</v>
      </c>
      <c r="AJ123" s="18">
        <f>'Variables AMS'!AI727</f>
        <v>1.86749207248495E-3</v>
      </c>
      <c r="AK123" s="18">
        <f>'Variables AMS'!AJ727</f>
        <v>1.91669218115974E-3</v>
      </c>
      <c r="AL123" s="18">
        <f>'Variables AMS'!AK727</f>
        <v>1.9671884927720301E-3</v>
      </c>
      <c r="AM123" s="18">
        <f>'Variables AMS'!AL727</f>
        <v>2.0190151580156699E-3</v>
      </c>
      <c r="AN123" s="18">
        <f>'Variables AMS'!AM727</f>
        <v>2.0722072262497602E-3</v>
      </c>
      <c r="AO123" s="18">
        <f>'Variables AMS'!AN727</f>
        <v>2.1268006682717902E-3</v>
      </c>
      <c r="AP123" s="18">
        <f>'Variables AMS'!AO727</f>
        <v>2.1828324042354099E-3</v>
      </c>
      <c r="AQ123" s="18">
        <f>'Variables AMS'!AP727</f>
        <v>2.2403403271645298E-3</v>
      </c>
      <c r="AR123" s="18">
        <f>'Variables AMS'!AQ727</f>
        <v>2.2993633282577101E-3</v>
      </c>
      <c r="AS123" s="18">
        <f>'Variables AMS'!AR727</f>
        <v>2.3599413224304399E-3</v>
      </c>
      <c r="AT123" s="18">
        <f>'Variables AMS'!AS727</f>
        <v>2.42211527851584E-3</v>
      </c>
      <c r="AU123" s="18">
        <f>'Variables AMS'!AT727</f>
        <v>2.4859272405038401E-3</v>
      </c>
      <c r="AV123" s="18">
        <f>'Variables AMS'!AU727</f>
        <v>2.5514203635644398E-3</v>
      </c>
      <c r="AW123" s="18">
        <f>'Variables AMS'!AV727</f>
        <v>2.6186389389300201E-3</v>
      </c>
    </row>
    <row r="124" spans="2:49" x14ac:dyDescent="0.25">
      <c r="B124" t="s">
        <v>2109</v>
      </c>
      <c r="C124" s="18">
        <f>'Variables AMS'!B728</f>
        <v>1.0098853302105699E-3</v>
      </c>
      <c r="D124" s="18">
        <f>'Variables AMS'!C728</f>
        <v>1.0098853302105699E-3</v>
      </c>
      <c r="E124" s="18">
        <f>'Variables AMS'!D728</f>
        <v>1.00988532434191E-3</v>
      </c>
      <c r="F124" s="18">
        <f>'Variables AMS'!E728</f>
        <v>1.14083115870141E-3</v>
      </c>
      <c r="G124" s="18">
        <f>'Variables AMS'!F728</f>
        <v>1.21736410604263E-3</v>
      </c>
      <c r="H124" s="18">
        <f>'Variables AMS'!G728</f>
        <v>8.74618701199129E-4</v>
      </c>
      <c r="I124" s="18">
        <f>'Variables AMS'!H728</f>
        <v>8.2026205076154404E-4</v>
      </c>
      <c r="J124" s="18">
        <f>'Variables AMS'!I728</f>
        <v>4.8857921089697702E-4</v>
      </c>
      <c r="K124" s="18">
        <f>'Variables AMS'!J728</f>
        <v>3.90914681755827E-4</v>
      </c>
      <c r="L124" s="18">
        <f>'Variables AMS'!K728</f>
        <v>3.3508265481015998E-4</v>
      </c>
      <c r="M124" s="18">
        <f>'Variables AMS'!L728</f>
        <v>2.1916454429389399E-4</v>
      </c>
      <c r="N124" s="18">
        <f>'Variables AMS'!M728</f>
        <v>5.4419273662996003E-4</v>
      </c>
      <c r="O124" s="18">
        <f>'Variables AMS'!N728</f>
        <v>4.41763514191549E-4</v>
      </c>
      <c r="P124" s="18">
        <f>'Variables AMS'!O728</f>
        <v>3.26516130757484E-4</v>
      </c>
      <c r="Q124" s="18">
        <f>'Variables AMS'!P728</f>
        <v>9.7755386825422994E-4</v>
      </c>
      <c r="R124" s="18">
        <f>'Variables AMS'!Q728</f>
        <v>1.0262412227997799E-3</v>
      </c>
      <c r="S124" s="18">
        <f>'Variables AMS'!R728</f>
        <v>1.0262412227679399E-3</v>
      </c>
      <c r="T124" s="18">
        <f>'Variables AMS'!S728</f>
        <v>1.02624122256921E-3</v>
      </c>
      <c r="U124" s="18">
        <f>'Variables AMS'!T728</f>
        <v>1.0262412230673901E-3</v>
      </c>
      <c r="V124" s="18">
        <f>'Variables AMS'!U728</f>
        <v>1.02624122272769E-3</v>
      </c>
      <c r="W124" s="18">
        <f>'Variables AMS'!V728</f>
        <v>1.0532781135538999E-3</v>
      </c>
      <c r="X124" s="18">
        <f>'Variables AMS'!W728</f>
        <v>1.0810273057277201E-3</v>
      </c>
      <c r="Y124" s="18">
        <f>'Variables AMS'!X728</f>
        <v>1.10950756677502E-3</v>
      </c>
      <c r="Z124" s="18">
        <f>'Variables AMS'!Y728</f>
        <v>1.1387381548709601E-3</v>
      </c>
      <c r="AA124" s="18">
        <f>'Variables AMS'!Z728</f>
        <v>1.16873883946929E-3</v>
      </c>
      <c r="AB124" s="18">
        <f>'Variables AMS'!AA728</f>
        <v>1.19952990853639E-3</v>
      </c>
      <c r="AC124" s="18">
        <f>'Variables AMS'!AB728</f>
        <v>1.23113218534302E-3</v>
      </c>
      <c r="AD124" s="18">
        <f>'Variables AMS'!AC728</f>
        <v>1.2635670413843701E-3</v>
      </c>
      <c r="AE124" s="18">
        <f>'Variables AMS'!AD728</f>
        <v>1.29685641180831E-3</v>
      </c>
      <c r="AF124" s="18">
        <f>'Variables AMS'!AE728</f>
        <v>1.33102280876806E-3</v>
      </c>
      <c r="AG124" s="18">
        <f>'Variables AMS'!AF728</f>
        <v>1.3660893384337301E-3</v>
      </c>
      <c r="AH124" s="18">
        <f>'Variables AMS'!AG728</f>
        <v>1.4020797150542301E-3</v>
      </c>
      <c r="AI124" s="18">
        <f>'Variables AMS'!AH728</f>
        <v>1.4390182785507201E-3</v>
      </c>
      <c r="AJ124" s="18">
        <f>'Variables AMS'!AI728</f>
        <v>1.4769300083416501E-3</v>
      </c>
      <c r="AK124" s="18">
        <f>'Variables AMS'!AJ728</f>
        <v>1.51584054349645E-3</v>
      </c>
      <c r="AL124" s="18">
        <f>'Variables AMS'!AK728</f>
        <v>1.5557761992465299E-3</v>
      </c>
      <c r="AM124" s="18">
        <f>'Variables AMS'!AL728</f>
        <v>1.5967639805300701E-3</v>
      </c>
      <c r="AN124" s="18">
        <f>'Variables AMS'!AM728</f>
        <v>1.63883160757319E-3</v>
      </c>
      <c r="AO124" s="18">
        <f>'Variables AMS'!AN728</f>
        <v>1.6820075295184401E-3</v>
      </c>
      <c r="AP124" s="18">
        <f>'Variables AMS'!AO728</f>
        <v>1.72632094611169E-3</v>
      </c>
      <c r="AQ124" s="18">
        <f>'Variables AMS'!AP728</f>
        <v>1.7718018230092E-3</v>
      </c>
      <c r="AR124" s="18">
        <f>'Variables AMS'!AQ728</f>
        <v>1.81848091853336E-3</v>
      </c>
      <c r="AS124" s="18">
        <f>'Variables AMS'!AR728</f>
        <v>1.8663898014590801E-3</v>
      </c>
      <c r="AT124" s="18">
        <f>'Variables AMS'!AS728</f>
        <v>1.9155608694485099E-3</v>
      </c>
      <c r="AU124" s="18">
        <f>'Variables AMS'!AT728</f>
        <v>1.9660273764003202E-3</v>
      </c>
      <c r="AV124" s="18">
        <f>'Variables AMS'!AU728</f>
        <v>2.01782345128312E-3</v>
      </c>
      <c r="AW124" s="18">
        <f>'Variables AMS'!AV728</f>
        <v>2.0709841226408902E-3</v>
      </c>
    </row>
    <row r="125" spans="2:49" x14ac:dyDescent="0.25">
      <c r="B125" t="s">
        <v>2110</v>
      </c>
      <c r="C125" s="18">
        <f>'Variables AMS'!B729</f>
        <v>7.5602045300083795E-4</v>
      </c>
      <c r="D125" s="18">
        <f>'Variables AMS'!C729</f>
        <v>7.5602045300083795E-4</v>
      </c>
      <c r="E125" s="18">
        <f>'Variables AMS'!D729</f>
        <v>7.5602044891971004E-4</v>
      </c>
      <c r="F125" s="18">
        <f>'Variables AMS'!E729</f>
        <v>8.5229097323919498E-4</v>
      </c>
      <c r="G125" s="18">
        <f>'Variables AMS'!F729</f>
        <v>8.8135728755055198E-4</v>
      </c>
      <c r="H125" s="18">
        <f>'Variables AMS'!G729</f>
        <v>6.05081794687786E-4</v>
      </c>
      <c r="I125" s="18">
        <f>'Variables AMS'!H729</f>
        <v>5.5306059076986702E-4</v>
      </c>
      <c r="J125" s="18">
        <f>'Variables AMS'!I729</f>
        <v>3.7975891493997801E-4</v>
      </c>
      <c r="K125" s="18">
        <f>'Variables AMS'!J729</f>
        <v>2.9447235335028598E-4</v>
      </c>
      <c r="L125" s="18">
        <f>'Variables AMS'!K729</f>
        <v>2.4217233325054101E-4</v>
      </c>
      <c r="M125" s="18">
        <f>'Variables AMS'!L729</f>
        <v>1.6125336438077299E-4</v>
      </c>
      <c r="N125" s="18">
        <f>'Variables AMS'!M729</f>
        <v>3.8930184122325402E-4</v>
      </c>
      <c r="O125" s="18">
        <f>'Variables AMS'!N729</f>
        <v>3.3037046402943301E-4</v>
      </c>
      <c r="P125" s="18">
        <f>'Variables AMS'!O729</f>
        <v>2.5455776647819399E-4</v>
      </c>
      <c r="Q125" s="18">
        <f>'Variables AMS'!P729</f>
        <v>7.7036472835673197E-4</v>
      </c>
      <c r="R125" s="18">
        <f>'Variables AMS'!Q729</f>
        <v>8.2750642286732502E-4</v>
      </c>
      <c r="S125" s="18">
        <f>'Variables AMS'!R729</f>
        <v>8.2750642317172898E-4</v>
      </c>
      <c r="T125" s="18">
        <f>'Variables AMS'!S729</f>
        <v>8.2750642305593305E-4</v>
      </c>
      <c r="U125" s="18">
        <f>'Variables AMS'!T729</f>
        <v>8.27506422727595E-4</v>
      </c>
      <c r="V125" s="18">
        <f>'Variables AMS'!U729</f>
        <v>8.2750642325451996E-4</v>
      </c>
      <c r="W125" s="18">
        <f>'Variables AMS'!V729</f>
        <v>8.4930753576341496E-4</v>
      </c>
      <c r="X125" s="18">
        <f>'Variables AMS'!W729</f>
        <v>8.7168301166920103E-4</v>
      </c>
      <c r="Y125" s="18">
        <f>'Variables AMS'!X729</f>
        <v>8.9464798077391796E-4</v>
      </c>
      <c r="Z125" s="18">
        <f>'Variables AMS'!Y729</f>
        <v>9.1821797474614798E-4</v>
      </c>
      <c r="AA125" s="18">
        <f>'Variables AMS'!Z729</f>
        <v>9.42408933538568E-4</v>
      </c>
      <c r="AB125" s="18">
        <f>'Variables AMS'!AA729</f>
        <v>9.6723721679653203E-4</v>
      </c>
      <c r="AC125" s="18">
        <f>'Variables AMS'!AB729</f>
        <v>9.9271961416551205E-4</v>
      </c>
      <c r="AD125" s="18">
        <f>'Variables AMS'!AC729</f>
        <v>1.0188733603597199E-3</v>
      </c>
      <c r="AE125" s="18">
        <f>'Variables AMS'!AD729</f>
        <v>1.0457161403625199E-3</v>
      </c>
      <c r="AF125" s="18">
        <f>'Variables AMS'!AE729</f>
        <v>1.0732661086472999E-3</v>
      </c>
      <c r="AG125" s="18">
        <f>'Variables AMS'!AF729</f>
        <v>1.1015418959241601E-3</v>
      </c>
      <c r="AH125" s="18">
        <f>'Variables AMS'!AG729</f>
        <v>1.1305626245814899E-3</v>
      </c>
      <c r="AI125" s="18">
        <f>'Variables AMS'!AH729</f>
        <v>1.16034792034595E-3</v>
      </c>
      <c r="AJ125" s="18">
        <f>'Variables AMS'!AI729</f>
        <v>1.1909179256264801E-3</v>
      </c>
      <c r="AK125" s="18">
        <f>'Variables AMS'!AJ729</f>
        <v>1.22229331530077E-3</v>
      </c>
      <c r="AL125" s="18">
        <f>'Variables AMS'!AK729</f>
        <v>1.25449530611974E-3</v>
      </c>
      <c r="AM125" s="18">
        <f>'Variables AMS'!AL729</f>
        <v>1.28754567741333E-3</v>
      </c>
      <c r="AN125" s="18">
        <f>'Variables AMS'!AM729</f>
        <v>1.3214667780092201E-3</v>
      </c>
      <c r="AO125" s="18">
        <f>'Variables AMS'!AN729</f>
        <v>1.35628154863374E-3</v>
      </c>
      <c r="AP125" s="18">
        <f>'Variables AMS'!AO729</f>
        <v>1.39201353354678E-3</v>
      </c>
      <c r="AQ125" s="18">
        <f>'Variables AMS'!AP729</f>
        <v>1.4286868976322901E-3</v>
      </c>
      <c r="AR125" s="18">
        <f>'Variables AMS'!AQ729</f>
        <v>1.4663264415701099E-3</v>
      </c>
      <c r="AS125" s="18">
        <f>'Variables AMS'!AR729</f>
        <v>1.5049576201303799E-3</v>
      </c>
      <c r="AT125" s="18">
        <f>'Variables AMS'!AS729</f>
        <v>1.54460655861047E-3</v>
      </c>
      <c r="AU125" s="18">
        <f>'Variables AMS'!AT729</f>
        <v>1.5853000696328999E-3</v>
      </c>
      <c r="AV125" s="18">
        <f>'Variables AMS'!AU729</f>
        <v>1.6270656739208499E-3</v>
      </c>
      <c r="AW125" s="18">
        <f>'Variables AMS'!AV729</f>
        <v>1.6699316165323099E-3</v>
      </c>
    </row>
    <row r="126" spans="2:49" x14ac:dyDescent="0.25">
      <c r="B126" t="s">
        <v>2111</v>
      </c>
      <c r="C126" s="18">
        <f>'Variables AMS'!B730</f>
        <v>3.7223902434408497E-4</v>
      </c>
      <c r="D126" s="18">
        <f>'Variables AMS'!C730</f>
        <v>3.7223902434408497E-4</v>
      </c>
      <c r="E126" s="18">
        <f>'Variables AMS'!D730</f>
        <v>3.7223901772634297E-4</v>
      </c>
      <c r="F126" s="18">
        <f>'Variables AMS'!E730</f>
        <v>4.2148633932638301E-4</v>
      </c>
      <c r="G126" s="18">
        <f>'Variables AMS'!F730</f>
        <v>4.1787186880041702E-4</v>
      </c>
      <c r="H126" s="18">
        <f>'Variables AMS'!G730</f>
        <v>2.7798484159816702E-4</v>
      </c>
      <c r="I126" s="18">
        <f>'Variables AMS'!H730</f>
        <v>2.5860445399884102E-4</v>
      </c>
      <c r="J126" s="18">
        <f>'Variables AMS'!I730</f>
        <v>1.70735405868065E-4</v>
      </c>
      <c r="K126" s="18">
        <f>'Variables AMS'!J730</f>
        <v>1.29172546240253E-4</v>
      </c>
      <c r="L126" s="18">
        <f>'Variables AMS'!K730</f>
        <v>1.06666486811673E-4</v>
      </c>
      <c r="M126" s="18">
        <f>'Variables AMS'!L730</f>
        <v>7.0792269284106606E-5</v>
      </c>
      <c r="N126" s="18">
        <f>'Variables AMS'!M730</f>
        <v>1.68947783478161E-4</v>
      </c>
      <c r="O126" s="18">
        <f>'Variables AMS'!N730</f>
        <v>1.3931599578297801E-4</v>
      </c>
      <c r="P126" s="18">
        <f>'Variables AMS'!O730</f>
        <v>1.05155646929189E-4</v>
      </c>
      <c r="Q126" s="18">
        <f>'Variables AMS'!P730</f>
        <v>3.1667393863764098E-4</v>
      </c>
      <c r="R126" s="18">
        <f>'Variables AMS'!Q730</f>
        <v>3.2827320392335798E-4</v>
      </c>
      <c r="S126" s="18">
        <f>'Variables AMS'!R730</f>
        <v>3.28273203967528E-4</v>
      </c>
      <c r="T126" s="18">
        <f>'Variables AMS'!S730</f>
        <v>3.2827320392391797E-4</v>
      </c>
      <c r="U126" s="18">
        <f>'Variables AMS'!T730</f>
        <v>3.2827320398158099E-4</v>
      </c>
      <c r="V126" s="18">
        <f>'Variables AMS'!U730</f>
        <v>3.2827320388881302E-4</v>
      </c>
      <c r="W126" s="18">
        <f>'Variables AMS'!V730</f>
        <v>3.3692174239435498E-4</v>
      </c>
      <c r="X126" s="18">
        <f>'Variables AMS'!W730</f>
        <v>3.4579813161058801E-4</v>
      </c>
      <c r="Y126" s="18">
        <f>'Variables AMS'!X730</f>
        <v>3.5490837395225103E-4</v>
      </c>
      <c r="Z126" s="18">
        <f>'Variables AMS'!Y730</f>
        <v>3.64258630823706E-4</v>
      </c>
      <c r="AA126" s="18">
        <f>'Variables AMS'!Z730</f>
        <v>3.7385522516643501E-4</v>
      </c>
      <c r="AB126" s="18">
        <f>'Variables AMS'!AA730</f>
        <v>3.8370464717378398E-4</v>
      </c>
      <c r="AC126" s="18">
        <f>'Variables AMS'!AB730</f>
        <v>3.9381355768806502E-4</v>
      </c>
      <c r="AD126" s="18">
        <f>'Variables AMS'!AC730</f>
        <v>4.0418879304567903E-4</v>
      </c>
      <c r="AE126" s="18">
        <f>'Variables AMS'!AD730</f>
        <v>4.1483736949085001E-4</v>
      </c>
      <c r="AF126" s="18">
        <f>'Variables AMS'!AE730</f>
        <v>4.2576648876357698E-4</v>
      </c>
      <c r="AG126" s="18">
        <f>'Variables AMS'!AF730</f>
        <v>4.3698354164700101E-4</v>
      </c>
      <c r="AH126" s="18">
        <f>'Variables AMS'!AG730</f>
        <v>4.4849611401078199E-4</v>
      </c>
      <c r="AI126" s="18">
        <f>'Variables AMS'!AH730</f>
        <v>4.6031199144765399E-4</v>
      </c>
      <c r="AJ126" s="18">
        <f>'Variables AMS'!AI730</f>
        <v>4.7243916455572002E-4</v>
      </c>
      <c r="AK126" s="18">
        <f>'Variables AMS'!AJ730</f>
        <v>4.8488583477747902E-4</v>
      </c>
      <c r="AL126" s="18">
        <f>'Variables AMS'!AK730</f>
        <v>4.9766041950036904E-4</v>
      </c>
      <c r="AM126" s="18">
        <f>'Variables AMS'!AL730</f>
        <v>5.1077155751709004E-4</v>
      </c>
      <c r="AN126" s="18">
        <f>'Variables AMS'!AM730</f>
        <v>5.2422811590259499E-4</v>
      </c>
      <c r="AO126" s="18">
        <f>'Variables AMS'!AN730</f>
        <v>5.3803919464062602E-4</v>
      </c>
      <c r="AP126" s="18">
        <f>'Variables AMS'!AO730</f>
        <v>5.5221413380067896E-4</v>
      </c>
      <c r="AQ126" s="18">
        <f>'Variables AMS'!AP730</f>
        <v>5.6676251969811902E-4</v>
      </c>
      <c r="AR126" s="18">
        <f>'Variables AMS'!AQ730</f>
        <v>5.8169419073683399E-4</v>
      </c>
      <c r="AS126" s="18">
        <f>'Variables AMS'!AR730</f>
        <v>5.9701924482360601E-4</v>
      </c>
      <c r="AT126" s="18">
        <f>'Variables AMS'!AS730</f>
        <v>6.1274804601256603E-4</v>
      </c>
      <c r="AU126" s="18">
        <f>'Variables AMS'!AT730</f>
        <v>6.2889123113586795E-4</v>
      </c>
      <c r="AV126" s="18">
        <f>'Variables AMS'!AU730</f>
        <v>6.4545971732302295E-4</v>
      </c>
      <c r="AW126" s="18">
        <f>'Variables AMS'!AV730</f>
        <v>6.6246470939957801E-4</v>
      </c>
    </row>
    <row r="127" spans="2:49" x14ac:dyDescent="0.25">
      <c r="B127" t="s">
        <v>2112</v>
      </c>
      <c r="C127" s="18">
        <f>'Variables AMS'!B731</f>
        <v>3.5628039675517E-4</v>
      </c>
      <c r="D127" s="18">
        <f>'Variables AMS'!C731</f>
        <v>3.5628039675517E-4</v>
      </c>
      <c r="E127" s="18">
        <f>'Variables AMS'!D731</f>
        <v>3.5628040151482399E-4</v>
      </c>
      <c r="F127" s="18">
        <f>'Variables AMS'!E731</f>
        <v>4.0267635813084402E-4</v>
      </c>
      <c r="G127" s="18">
        <f>'Variables AMS'!F731</f>
        <v>3.9861206928852599E-4</v>
      </c>
      <c r="H127" s="18">
        <f>'Variables AMS'!G731</f>
        <v>2.6295854116594402E-4</v>
      </c>
      <c r="I127" s="18">
        <f>'Variables AMS'!H731</f>
        <v>2.44308490693054E-4</v>
      </c>
      <c r="J127" s="18">
        <f>'Variables AMS'!I731</f>
        <v>1.6059288765219801E-4</v>
      </c>
      <c r="K127" s="18">
        <f>'Variables AMS'!J731</f>
        <v>1.19929340592531E-4</v>
      </c>
      <c r="L127" s="18">
        <f>'Variables AMS'!K731</f>
        <v>9.8322902037041495E-5</v>
      </c>
      <c r="M127" s="18">
        <f>'Variables AMS'!L731</f>
        <v>6.4676506691287996E-5</v>
      </c>
      <c r="N127" s="18">
        <f>'Variables AMS'!M731</f>
        <v>1.5306060062093699E-4</v>
      </c>
      <c r="O127" s="18">
        <f>'Variables AMS'!N731</f>
        <v>1.2619535801823499E-4</v>
      </c>
      <c r="P127" s="18">
        <f>'Variables AMS'!O731</f>
        <v>9.4332771440582805E-5</v>
      </c>
      <c r="Q127" s="18">
        <f>'Variables AMS'!P731</f>
        <v>2.81340455364321E-4</v>
      </c>
      <c r="R127" s="18">
        <f>'Variables AMS'!Q731</f>
        <v>2.86605371261021E-4</v>
      </c>
      <c r="S127" s="18">
        <f>'Variables AMS'!R731</f>
        <v>2.8660537127725899E-4</v>
      </c>
      <c r="T127" s="18">
        <f>'Variables AMS'!S731</f>
        <v>2.86605371282548E-4</v>
      </c>
      <c r="U127" s="18">
        <f>'Variables AMS'!T731</f>
        <v>2.8660537125754098E-4</v>
      </c>
      <c r="V127" s="18">
        <f>'Variables AMS'!U731</f>
        <v>2.8660537131616499E-4</v>
      </c>
      <c r="W127" s="18">
        <f>'Variables AMS'!V731</f>
        <v>2.9415614775552299E-4</v>
      </c>
      <c r="X127" s="18">
        <f>'Variables AMS'!W731</f>
        <v>3.0190585361576303E-4</v>
      </c>
      <c r="Y127" s="18">
        <f>'Variables AMS'!X731</f>
        <v>3.0985972983752299E-4</v>
      </c>
      <c r="Z127" s="18">
        <f>'Variables AMS'!Y731</f>
        <v>3.1802315529602898E-4</v>
      </c>
      <c r="AA127" s="18">
        <f>'Variables AMS'!Z731</f>
        <v>3.2640165059810098E-4</v>
      </c>
      <c r="AB127" s="18">
        <f>'Variables AMS'!AA731</f>
        <v>3.3500088198943002E-4</v>
      </c>
      <c r="AC127" s="18">
        <f>'Variables AMS'!AB731</f>
        <v>3.43826665002354E-4</v>
      </c>
      <c r="AD127" s="18">
        <f>'Variables AMS'!AC731</f>
        <v>3.5288496796109602E-4</v>
      </c>
      <c r="AE127" s="18">
        <f>'Variables AMS'!AD731</f>
        <v>3.6218191711746302E-4</v>
      </c>
      <c r="AF127" s="18">
        <f>'Variables AMS'!AE731</f>
        <v>3.7172379930633598E-4</v>
      </c>
      <c r="AG127" s="18">
        <f>'Variables AMS'!AF731</f>
        <v>3.8151706772064799E-4</v>
      </c>
      <c r="AH127" s="18">
        <f>'Variables AMS'!AG731</f>
        <v>3.9156834534144101E-4</v>
      </c>
      <c r="AI127" s="18">
        <f>'Variables AMS'!AH731</f>
        <v>4.0188442924812601E-4</v>
      </c>
      <c r="AJ127" s="18">
        <f>'Variables AMS'!AI731</f>
        <v>4.1247229604271502E-4</v>
      </c>
      <c r="AK127" s="18">
        <f>'Variables AMS'!AJ731</f>
        <v>4.23339106175477E-4</v>
      </c>
      <c r="AL127" s="18">
        <f>'Variables AMS'!AK731</f>
        <v>4.3449220829191001E-4</v>
      </c>
      <c r="AM127" s="18">
        <f>'Variables AMS'!AL731</f>
        <v>4.4593914494873901E-4</v>
      </c>
      <c r="AN127" s="18">
        <f>'Variables AMS'!AM731</f>
        <v>4.57687657637385E-4</v>
      </c>
      <c r="AO127" s="18">
        <f>'Variables AMS'!AN731</f>
        <v>4.6974569129789001E-4</v>
      </c>
      <c r="AP127" s="18">
        <f>'Variables AMS'!AO731</f>
        <v>4.8212140053175199E-4</v>
      </c>
      <c r="AQ127" s="18">
        <f>'Variables AMS'!AP731</f>
        <v>4.9482315476688001E-4</v>
      </c>
      <c r="AR127" s="18">
        <f>'Variables AMS'!AQ731</f>
        <v>5.0785954341972105E-4</v>
      </c>
      <c r="AS127" s="18">
        <f>'Variables AMS'!AR731</f>
        <v>5.2123938302146302E-4</v>
      </c>
      <c r="AT127" s="18">
        <f>'Variables AMS'!AS731</f>
        <v>5.3497172192737397E-4</v>
      </c>
      <c r="AU127" s="18">
        <f>'Variables AMS'!AT731</f>
        <v>5.49065847083884E-4</v>
      </c>
      <c r="AV127" s="18">
        <f>'Variables AMS'!AU731</f>
        <v>5.6353128951204903E-4</v>
      </c>
      <c r="AW127" s="18">
        <f>'Variables AMS'!AV731</f>
        <v>5.7837783200561396E-4</v>
      </c>
    </row>
    <row r="128" spans="2:49" x14ac:dyDescent="0.25">
      <c r="B128" t="s">
        <v>2113</v>
      </c>
      <c r="C128" s="18">
        <f>'Variables AMS'!B732</f>
        <v>4.2577193818573101E-4</v>
      </c>
      <c r="D128" s="18">
        <f>'Variables AMS'!C732</f>
        <v>4.2577193818573101E-4</v>
      </c>
      <c r="E128" s="18">
        <f>'Variables AMS'!D732</f>
        <v>4.2577192574939302E-4</v>
      </c>
      <c r="F128" s="18">
        <f>'Variables AMS'!E732</f>
        <v>4.68811927447415E-4</v>
      </c>
      <c r="G128" s="18">
        <f>'Variables AMS'!F732</f>
        <v>4.7812233552859101E-4</v>
      </c>
      <c r="H128" s="18">
        <f>'Variables AMS'!G732</f>
        <v>3.43297666538073E-4</v>
      </c>
      <c r="I128" s="18">
        <f>'Variables AMS'!H732</f>
        <v>3.1370563254810998E-4</v>
      </c>
      <c r="J128" s="18">
        <f>'Variables AMS'!I732</f>
        <v>2.0230605258926199E-4</v>
      </c>
      <c r="K128" s="18">
        <f>'Variables AMS'!J732</f>
        <v>1.5582073963620299E-4</v>
      </c>
      <c r="L128" s="18">
        <f>'Variables AMS'!K732</f>
        <v>1.3465731721972799E-4</v>
      </c>
      <c r="M128" s="18">
        <f>'Variables AMS'!L732</f>
        <v>9.0913845651872694E-5</v>
      </c>
      <c r="N128" s="18">
        <f>'Variables AMS'!M732</f>
        <v>2.1511499904721201E-4</v>
      </c>
      <c r="O128" s="18">
        <f>'Variables AMS'!N732</f>
        <v>1.8051988697056199E-4</v>
      </c>
      <c r="P128" s="18">
        <f>'Variables AMS'!O732</f>
        <v>1.3518795765752101E-4</v>
      </c>
      <c r="Q128" s="18">
        <f>'Variables AMS'!P732</f>
        <v>4.07743436440228E-4</v>
      </c>
      <c r="R128" s="18">
        <f>'Variables AMS'!Q732</f>
        <v>4.3891308968560099E-4</v>
      </c>
      <c r="S128" s="18">
        <f>'Variables AMS'!R732</f>
        <v>4.3891308968812702E-4</v>
      </c>
      <c r="T128" s="18">
        <f>'Variables AMS'!S732</f>
        <v>4.3891308963670602E-4</v>
      </c>
      <c r="U128" s="18">
        <f>'Variables AMS'!T732</f>
        <v>4.38913089494733E-4</v>
      </c>
      <c r="V128" s="18">
        <f>'Variables AMS'!U732</f>
        <v>4.3891308953249099E-4</v>
      </c>
      <c r="W128" s="18">
        <f>'Variables AMS'!V732</f>
        <v>4.5047649690501301E-4</v>
      </c>
      <c r="X128" s="18">
        <f>'Variables AMS'!W732</f>
        <v>4.6234454857915297E-4</v>
      </c>
      <c r="Y128" s="18">
        <f>'Variables AMS'!X732</f>
        <v>4.7452527046866602E-4</v>
      </c>
      <c r="Z128" s="18">
        <f>'Variables AMS'!Y732</f>
        <v>4.87026900126801E-4</v>
      </c>
      <c r="AA128" s="18">
        <f>'Variables AMS'!Z732</f>
        <v>4.9985789283051398E-4</v>
      </c>
      <c r="AB128" s="18">
        <f>'Variables AMS'!AA732</f>
        <v>5.1302692403847202E-4</v>
      </c>
      <c r="AC128" s="18">
        <f>'Variables AMS'!AB732</f>
        <v>5.2654290145458498E-4</v>
      </c>
      <c r="AD128" s="18">
        <f>'Variables AMS'!AC732</f>
        <v>5.4041496465593404E-4</v>
      </c>
      <c r="AE128" s="18">
        <f>'Variables AMS'!AD732</f>
        <v>5.5465249467589399E-4</v>
      </c>
      <c r="AF128" s="18">
        <f>'Variables AMS'!AE732</f>
        <v>5.69265120486935E-4</v>
      </c>
      <c r="AG128" s="18">
        <f>'Variables AMS'!AF732</f>
        <v>5.8426272387968601E-4</v>
      </c>
      <c r="AH128" s="18">
        <f>'Variables AMS'!AG732</f>
        <v>5.9965544756867401E-4</v>
      </c>
      <c r="AI128" s="18">
        <f>'Variables AMS'!AH732</f>
        <v>6.1545370089229599E-4</v>
      </c>
      <c r="AJ128" s="18">
        <f>'Variables AMS'!AI732</f>
        <v>6.3166816796735297E-4</v>
      </c>
      <c r="AK128" s="18">
        <f>'Variables AMS'!AJ732</f>
        <v>6.4830981405559595E-4</v>
      </c>
      <c r="AL128" s="18">
        <f>'Variables AMS'!AK732</f>
        <v>6.6538989366351402E-4</v>
      </c>
      <c r="AM128" s="18">
        <f>'Variables AMS'!AL732</f>
        <v>6.8291995716308505E-4</v>
      </c>
      <c r="AN128" s="18">
        <f>'Variables AMS'!AM732</f>
        <v>7.0091185998715302E-4</v>
      </c>
      <c r="AO128" s="18">
        <f>'Variables AMS'!AN732</f>
        <v>7.1937776919237103E-4</v>
      </c>
      <c r="AP128" s="18">
        <f>'Variables AMS'!AO732</f>
        <v>7.3833017356734804E-4</v>
      </c>
      <c r="AQ128" s="18">
        <f>'Variables AMS'!AP732</f>
        <v>7.5778188854611702E-4</v>
      </c>
      <c r="AR128" s="18">
        <f>'Variables AMS'!AQ732</f>
        <v>7.7774607060060496E-4</v>
      </c>
      <c r="AS128" s="18">
        <f>'Variables AMS'!AR732</f>
        <v>7.9823621912446404E-4</v>
      </c>
      <c r="AT128" s="18">
        <f>'Variables AMS'!AS732</f>
        <v>8.1926619268138303E-4</v>
      </c>
      <c r="AU128" s="18">
        <f>'Variables AMS'!AT732</f>
        <v>8.4085021212233996E-4</v>
      </c>
      <c r="AV128" s="18">
        <f>'Variables AMS'!AU732</f>
        <v>8.6300287452394499E-4</v>
      </c>
      <c r="AW128" s="18">
        <f>'Variables AMS'!AV732</f>
        <v>8.8573916112612999E-4</v>
      </c>
    </row>
    <row r="129" spans="2:49" x14ac:dyDescent="0.25">
      <c r="B129" t="s">
        <v>2114</v>
      </c>
      <c r="C129" s="18">
        <f>'Variables AMS'!B733</f>
        <v>1.51252347815762E-3</v>
      </c>
      <c r="D129" s="18">
        <f>'Variables AMS'!C733</f>
        <v>1.51252347815762E-3</v>
      </c>
      <c r="E129" s="18">
        <f>'Variables AMS'!D733</f>
        <v>1.5125233401108999E-3</v>
      </c>
      <c r="F129" s="18">
        <f>'Variables AMS'!E733</f>
        <v>1.72499814536711E-3</v>
      </c>
      <c r="G129" s="18">
        <f>'Variables AMS'!F733</f>
        <v>1.8552380278434399E-3</v>
      </c>
      <c r="H129" s="18">
        <f>'Variables AMS'!G733</f>
        <v>1.41483082920643E-3</v>
      </c>
      <c r="I129" s="18">
        <f>'Variables AMS'!H733</f>
        <v>1.2445288880839401E-3</v>
      </c>
      <c r="J129" s="18">
        <f>'Variables AMS'!I733</f>
        <v>8.1189925119355103E-4</v>
      </c>
      <c r="K129" s="18">
        <f>'Variables AMS'!J733</f>
        <v>6.3658855149237499E-4</v>
      </c>
      <c r="L129" s="18">
        <f>'Variables AMS'!K733</f>
        <v>5.2844046296072599E-4</v>
      </c>
      <c r="M129" s="18">
        <f>'Variables AMS'!L733</f>
        <v>3.4800903828582799E-4</v>
      </c>
      <c r="N129" s="18">
        <f>'Variables AMS'!M733</f>
        <v>8.4289522063744904E-4</v>
      </c>
      <c r="O129" s="18">
        <f>'Variables AMS'!N733</f>
        <v>7.2866091778900095E-4</v>
      </c>
      <c r="P129" s="18">
        <f>'Variables AMS'!O733</f>
        <v>5.3582877171077202E-4</v>
      </c>
      <c r="Q129" s="18">
        <f>'Variables AMS'!P733</f>
        <v>1.6124625750070999E-3</v>
      </c>
      <c r="R129" s="18">
        <f>'Variables AMS'!Q733</f>
        <v>1.75484276474292E-3</v>
      </c>
      <c r="S129" s="18">
        <f>'Variables AMS'!R733</f>
        <v>1.7548427645332301E-3</v>
      </c>
      <c r="T129" s="18">
        <f>'Variables AMS'!S733</f>
        <v>1.75484276482806E-3</v>
      </c>
      <c r="U129" s="18">
        <f>'Variables AMS'!T733</f>
        <v>1.75484276493647E-3</v>
      </c>
      <c r="V129" s="18">
        <f>'Variables AMS'!U733</f>
        <v>1.7548427645892701E-3</v>
      </c>
      <c r="W129" s="18">
        <f>'Variables AMS'!V733</f>
        <v>1.80107506464453E-3</v>
      </c>
      <c r="X129" s="18">
        <f>'Variables AMS'!W733</f>
        <v>1.84852538045137E-3</v>
      </c>
      <c r="Y129" s="18">
        <f>'Variables AMS'!X733</f>
        <v>1.8972258009811299E-3</v>
      </c>
      <c r="Z129" s="18">
        <f>'Variables AMS'!Y733</f>
        <v>1.9472092604741499E-3</v>
      </c>
      <c r="AA129" s="18">
        <f>'Variables AMS'!Z733</f>
        <v>1.9985095624369701E-3</v>
      </c>
      <c r="AB129" s="18">
        <f>'Variables AMS'!AA733</f>
        <v>2.0511613981798299E-3</v>
      </c>
      <c r="AC129" s="18">
        <f>'Variables AMS'!AB733</f>
        <v>2.1052003766247399E-3</v>
      </c>
      <c r="AD129" s="18">
        <f>'Variables AMS'!AC733</f>
        <v>2.1606630407486598E-3</v>
      </c>
      <c r="AE129" s="18">
        <f>'Variables AMS'!AD733</f>
        <v>2.2175868993226E-3</v>
      </c>
      <c r="AF129" s="18">
        <f>'Variables AMS'!AE733</f>
        <v>2.2760104494409998E-3</v>
      </c>
      <c r="AG129" s="18">
        <f>'Variables AMS'!AF733</f>
        <v>2.3359731991085902E-3</v>
      </c>
      <c r="AH129" s="18">
        <f>'Variables AMS'!AG733</f>
        <v>2.3975157016920801E-3</v>
      </c>
      <c r="AI129" s="18">
        <f>'Variables AMS'!AH733</f>
        <v>2.4606795737208199E-3</v>
      </c>
      <c r="AJ129" s="18">
        <f>'Variables AMS'!AI733</f>
        <v>2.5255075341132599E-3</v>
      </c>
      <c r="AK129" s="18">
        <f>'Variables AMS'!AJ733</f>
        <v>2.5920434224050298E-3</v>
      </c>
      <c r="AL129" s="18">
        <f>'Variables AMS'!AK733</f>
        <v>2.6603322351953099E-3</v>
      </c>
      <c r="AM129" s="18">
        <f>'Variables AMS'!AL733</f>
        <v>2.7304201546449799E-3</v>
      </c>
      <c r="AN129" s="18">
        <f>'Variables AMS'!AM733</f>
        <v>2.8023545792341901E-3</v>
      </c>
      <c r="AO129" s="18">
        <f>'Variables AMS'!AN733</f>
        <v>2.8761841549878901E-3</v>
      </c>
      <c r="AP129" s="18">
        <f>'Variables AMS'!AO733</f>
        <v>2.9519588126983602E-3</v>
      </c>
      <c r="AQ129" s="18">
        <f>'Variables AMS'!AP733</f>
        <v>3.0297297952558799E-3</v>
      </c>
      <c r="AR129" s="18">
        <f>'Variables AMS'!AQ733</f>
        <v>3.1095496964829101E-3</v>
      </c>
      <c r="AS129" s="18">
        <f>'Variables AMS'!AR733</f>
        <v>3.1914724984126201E-3</v>
      </c>
      <c r="AT129" s="18">
        <f>'Variables AMS'!AS733</f>
        <v>3.27555360129927E-3</v>
      </c>
      <c r="AU129" s="18">
        <f>'Variables AMS'!AT733</f>
        <v>3.3618498664914802E-3</v>
      </c>
      <c r="AV129" s="18">
        <f>'Variables AMS'!AU733</f>
        <v>3.4504196542065801E-3</v>
      </c>
      <c r="AW129" s="18">
        <f>'Variables AMS'!AV733</f>
        <v>3.5413228618826698E-3</v>
      </c>
    </row>
    <row r="130" spans="2:49" x14ac:dyDescent="0.25">
      <c r="B130" t="s">
        <v>2115</v>
      </c>
      <c r="C130" s="18">
        <f>'Variables AMS'!B734</f>
        <v>6.5019627946580197E-4</v>
      </c>
      <c r="D130" s="18">
        <f>'Variables AMS'!C734</f>
        <v>6.5019627946580197E-4</v>
      </c>
      <c r="E130" s="18">
        <f>'Variables AMS'!D734</f>
        <v>6.5019628063653096E-4</v>
      </c>
      <c r="F130" s="18">
        <f>'Variables AMS'!E734</f>
        <v>7.4687789170875497E-4</v>
      </c>
      <c r="G130" s="18">
        <f>'Variables AMS'!F734</f>
        <v>7.9274454166167998E-4</v>
      </c>
      <c r="H130" s="18">
        <f>'Variables AMS'!G734</f>
        <v>5.8560984323163096E-4</v>
      </c>
      <c r="I130" s="18">
        <f>'Variables AMS'!H734</f>
        <v>5.2370447744595999E-4</v>
      </c>
      <c r="J130" s="18">
        <f>'Variables AMS'!I734</f>
        <v>3.4783136879745899E-4</v>
      </c>
      <c r="K130" s="18">
        <f>'Variables AMS'!J734</f>
        <v>2.6941208021556402E-4</v>
      </c>
      <c r="L130" s="18">
        <f>'Variables AMS'!K734</f>
        <v>2.27246618840795E-4</v>
      </c>
      <c r="M130" s="18">
        <f>'Variables AMS'!L734</f>
        <v>1.48589472114556E-4</v>
      </c>
      <c r="N130" s="18">
        <f>'Variables AMS'!M734</f>
        <v>3.64091037917149E-4</v>
      </c>
      <c r="O130" s="18">
        <f>'Variables AMS'!N734</f>
        <v>3.1277463793292403E-4</v>
      </c>
      <c r="P130" s="18">
        <f>'Variables AMS'!O734</f>
        <v>2.3002532736988301E-4</v>
      </c>
      <c r="Q130" s="18">
        <f>'Variables AMS'!P734</f>
        <v>7.0001383224325997E-4</v>
      </c>
      <c r="R130" s="18">
        <f>'Variables AMS'!Q734</f>
        <v>7.5811017972959003E-4</v>
      </c>
      <c r="S130" s="18">
        <f>'Variables AMS'!R734</f>
        <v>7.5811017963761402E-4</v>
      </c>
      <c r="T130" s="18">
        <f>'Variables AMS'!S734</f>
        <v>7.5811017968374704E-4</v>
      </c>
      <c r="U130" s="18">
        <f>'Variables AMS'!T734</f>
        <v>7.5811017971452396E-4</v>
      </c>
      <c r="V130" s="18">
        <f>'Variables AMS'!U734</f>
        <v>7.5811017966371803E-4</v>
      </c>
      <c r="W130" s="18">
        <f>'Variables AMS'!V734</f>
        <v>7.7808301017292798E-4</v>
      </c>
      <c r="X130" s="18">
        <f>'Variables AMS'!W734</f>
        <v>7.9858203603098597E-4</v>
      </c>
      <c r="Y130" s="18">
        <f>'Variables AMS'!X734</f>
        <v>8.1962112057834405E-4</v>
      </c>
      <c r="Z130" s="18">
        <f>'Variables AMS'!Y734</f>
        <v>8.4121449026859901E-4</v>
      </c>
      <c r="AA130" s="18">
        <f>'Variables AMS'!Z734</f>
        <v>8.6337674995002201E-4</v>
      </c>
      <c r="AB130" s="18">
        <f>'Variables AMS'!AA734</f>
        <v>8.8612288627525895E-4</v>
      </c>
      <c r="AC130" s="18">
        <f>'Variables AMS'!AB734</f>
        <v>9.0946828276577399E-4</v>
      </c>
      <c r="AD130" s="18">
        <f>'Variables AMS'!AC734</f>
        <v>9.3342872613154599E-4</v>
      </c>
      <c r="AE130" s="18">
        <f>'Variables AMS'!AD734</f>
        <v>9.5802042021563797E-4</v>
      </c>
      <c r="AF130" s="18">
        <f>'Variables AMS'!AE734</f>
        <v>9.8325999659728907E-4</v>
      </c>
      <c r="AG130" s="18">
        <f>'Variables AMS'!AF734</f>
        <v>1.00916452301883E-3</v>
      </c>
      <c r="AH130" s="18">
        <f>'Variables AMS'!AG734</f>
        <v>1.0357515186399499E-3</v>
      </c>
      <c r="AI130" s="18">
        <f>'Variables AMS'!AH734</f>
        <v>1.0630389638890199E-3</v>
      </c>
      <c r="AJ130" s="18">
        <f>'Variables AMS'!AI734</f>
        <v>1.0910453111641701E-3</v>
      </c>
      <c r="AK130" s="18">
        <f>'Variables AMS'!AJ734</f>
        <v>1.11978950161084E-3</v>
      </c>
      <c r="AL130" s="18">
        <f>'Variables AMS'!AK734</f>
        <v>1.1492909727174999E-3</v>
      </c>
      <c r="AM130" s="18">
        <f>'Variables AMS'!AL734</f>
        <v>1.1795696780834699E-3</v>
      </c>
      <c r="AN130" s="18">
        <f>'Variables AMS'!AM734</f>
        <v>1.21064609088317E-3</v>
      </c>
      <c r="AO130" s="18">
        <f>'Variables AMS'!AN734</f>
        <v>1.2425412301743999E-3</v>
      </c>
      <c r="AP130" s="18">
        <f>'Variables AMS'!AO734</f>
        <v>1.27527666338843E-3</v>
      </c>
      <c r="AQ130" s="18">
        <f>'Variables AMS'!AP734</f>
        <v>1.3088745296835501E-3</v>
      </c>
      <c r="AR130" s="18">
        <f>'Variables AMS'!AQ734</f>
        <v>1.3433575521458201E-3</v>
      </c>
      <c r="AS130" s="18">
        <f>'Variables AMS'!AR734</f>
        <v>1.37874904693519E-3</v>
      </c>
      <c r="AT130" s="18">
        <f>'Variables AMS'!AS734</f>
        <v>1.4150729508192301E-3</v>
      </c>
      <c r="AU130" s="18">
        <f>'Variables AMS'!AT734</f>
        <v>1.45235382794203E-3</v>
      </c>
      <c r="AV130" s="18">
        <f>'Variables AMS'!AU734</f>
        <v>1.4906168903622999E-3</v>
      </c>
      <c r="AW130" s="18">
        <f>'Variables AMS'!AV734</f>
        <v>1.5298880136913201E-3</v>
      </c>
    </row>
    <row r="131" spans="2:49" x14ac:dyDescent="0.25">
      <c r="B131" t="s">
        <v>2116</v>
      </c>
      <c r="C131" s="18">
        <f>'Variables AMS'!B735</f>
        <v>5.7385065322541299E-4</v>
      </c>
      <c r="D131" s="18">
        <f>'Variables AMS'!C735</f>
        <v>5.7385065322541299E-4</v>
      </c>
      <c r="E131" s="18">
        <f>'Variables AMS'!D735</f>
        <v>5.7382763694369305E-4</v>
      </c>
      <c r="F131" s="18">
        <f>'Variables AMS'!E735</f>
        <v>6.3775894695095601E-4</v>
      </c>
      <c r="G131" s="18">
        <f>'Variables AMS'!F735</f>
        <v>6.4605292891624399E-4</v>
      </c>
      <c r="H131" s="18">
        <f>'Variables AMS'!G735</f>
        <v>4.3737439883338502E-4</v>
      </c>
      <c r="I131" s="18">
        <f>'Variables AMS'!H735</f>
        <v>4.12967601716442E-4</v>
      </c>
      <c r="J131" s="18">
        <f>'Variables AMS'!I735</f>
        <v>2.7159716132600003E-4</v>
      </c>
      <c r="K131" s="18">
        <f>'Variables AMS'!J735</f>
        <v>2.03588686697682E-4</v>
      </c>
      <c r="L131" s="18">
        <f>'Variables AMS'!K735</f>
        <v>1.6958785217107799E-4</v>
      </c>
      <c r="M131" s="18">
        <f>'Variables AMS'!L735</f>
        <v>1.10944996693687E-4</v>
      </c>
      <c r="N131" s="18">
        <f>'Variables AMS'!M735</f>
        <v>2.6651572775409201E-4</v>
      </c>
      <c r="O131" s="18">
        <f>'Variables AMS'!N735</f>
        <v>2.2176343992819799E-4</v>
      </c>
      <c r="P131" s="18">
        <f>'Variables AMS'!O735</f>
        <v>1.66863038087768E-4</v>
      </c>
      <c r="Q131" s="18">
        <f>'Variables AMS'!P735</f>
        <v>4.9855176056018597E-4</v>
      </c>
      <c r="R131" s="18">
        <f>'Variables AMS'!Q735</f>
        <v>5.1569525182260404E-4</v>
      </c>
      <c r="S131" s="18">
        <f>'Variables AMS'!R735</f>
        <v>5.1569525170998796E-4</v>
      </c>
      <c r="T131" s="18">
        <f>'Variables AMS'!S735</f>
        <v>5.1569525177395503E-4</v>
      </c>
      <c r="U131" s="18">
        <f>'Variables AMS'!T735</f>
        <v>5.1569525182785299E-4</v>
      </c>
      <c r="V131" s="18">
        <f>'Variables AMS'!U735</f>
        <v>5.1569525181602196E-4</v>
      </c>
      <c r="W131" s="18">
        <f>'Variables AMS'!V735</f>
        <v>5.2928152749911399E-4</v>
      </c>
      <c r="X131" s="18">
        <f>'Variables AMS'!W735</f>
        <v>5.4322574131648795E-4</v>
      </c>
      <c r="Y131" s="18">
        <f>'Variables AMS'!X735</f>
        <v>5.5753732291365999E-4</v>
      </c>
      <c r="Z131" s="18">
        <f>'Variables AMS'!Y735</f>
        <v>5.7222595102638199E-4</v>
      </c>
      <c r="AA131" s="18">
        <f>'Variables AMS'!Z735</f>
        <v>5.8730155918036199E-4</v>
      </c>
      <c r="AB131" s="18">
        <f>'Variables AMS'!AA735</f>
        <v>6.0277434247717296E-4</v>
      </c>
      <c r="AC131" s="18">
        <f>'Variables AMS'!AB735</f>
        <v>6.1865476496788499E-4</v>
      </c>
      <c r="AD131" s="18">
        <f>'Variables AMS'!AC735</f>
        <v>6.3495356582892598E-4</v>
      </c>
      <c r="AE131" s="18">
        <f>'Variables AMS'!AD735</f>
        <v>6.5168176756185997E-4</v>
      </c>
      <c r="AF131" s="18">
        <f>'Variables AMS'!AE735</f>
        <v>6.6885068304208602E-4</v>
      </c>
      <c r="AG131" s="18">
        <f>'Variables AMS'!AF735</f>
        <v>6.8647192292615403E-4</v>
      </c>
      <c r="AH131" s="18">
        <f>'Variables AMS'!AG735</f>
        <v>7.0455740420798498E-4</v>
      </c>
      <c r="AI131" s="18">
        <f>'Variables AMS'!AH735</f>
        <v>7.2311935741897597E-4</v>
      </c>
      <c r="AJ131" s="18">
        <f>'Variables AMS'!AI735</f>
        <v>7.4217033563740297E-4</v>
      </c>
      <c r="AK131" s="18">
        <f>'Variables AMS'!AJ735</f>
        <v>7.6172322218358204E-4</v>
      </c>
      <c r="AL131" s="18">
        <f>'Variables AMS'!AK735</f>
        <v>7.8179124044529702E-4</v>
      </c>
      <c r="AM131" s="18">
        <f>'Variables AMS'!AL735</f>
        <v>8.0238796178657996E-4</v>
      </c>
      <c r="AN131" s="18">
        <f>'Variables AMS'!AM735</f>
        <v>8.23527315023447E-4</v>
      </c>
      <c r="AO131" s="18">
        <f>'Variables AMS'!AN735</f>
        <v>8.4522359619300499E-4</v>
      </c>
      <c r="AP131" s="18">
        <f>'Variables AMS'!AO735</f>
        <v>8.6749147784534702E-4</v>
      </c>
      <c r="AQ131" s="18">
        <f>'Variables AMS'!AP735</f>
        <v>8.9034601907900799E-4</v>
      </c>
      <c r="AR131" s="18">
        <f>'Variables AMS'!AQ735</f>
        <v>9.1380267570564196E-4</v>
      </c>
      <c r="AS131" s="18">
        <f>'Variables AMS'!AR735</f>
        <v>9.3787731107983002E-4</v>
      </c>
      <c r="AT131" s="18">
        <f>'Variables AMS'!AS735</f>
        <v>9.6258620588505301E-4</v>
      </c>
      <c r="AU131" s="18">
        <f>'Variables AMS'!AT735</f>
        <v>9.879460701788191E-4</v>
      </c>
      <c r="AV131" s="18">
        <f>'Variables AMS'!AU735</f>
        <v>1.0139740541346999E-3</v>
      </c>
      <c r="AW131" s="18">
        <f>'Variables AMS'!AV735</f>
        <v>1.0406877596727099E-3</v>
      </c>
    </row>
    <row r="132" spans="2:49" x14ac:dyDescent="0.25">
      <c r="B132" t="s">
        <v>2045</v>
      </c>
      <c r="C132" s="18">
        <f>'Variables AMS'!B736</f>
        <v>3.9170044355003501E-4</v>
      </c>
      <c r="D132" s="18">
        <f>'Variables AMS'!C736</f>
        <v>3.9170044355003501E-4</v>
      </c>
      <c r="E132" s="18">
        <f>'Variables AMS'!D736</f>
        <v>3.9170008555708998E-4</v>
      </c>
      <c r="F132" s="18">
        <f>'Variables AMS'!E736</f>
        <v>4.2275756153188599E-4</v>
      </c>
      <c r="G132" s="18">
        <f>'Variables AMS'!F736</f>
        <v>4.2224676790418602E-4</v>
      </c>
      <c r="H132" s="18">
        <f>'Variables AMS'!G736</f>
        <v>2.8742014517988898E-4</v>
      </c>
      <c r="I132" s="18">
        <f>'Variables AMS'!H736</f>
        <v>2.7963466839263899E-4</v>
      </c>
      <c r="J132" s="18">
        <f>'Variables AMS'!I736</f>
        <v>1.8229534518679401E-4</v>
      </c>
      <c r="K132" s="18">
        <f>'Variables AMS'!J736</f>
        <v>1.36772268884427E-4</v>
      </c>
      <c r="L132" s="18">
        <f>'Variables AMS'!K736</f>
        <v>1.1260804803364101E-4</v>
      </c>
      <c r="M132" s="18">
        <f>'Variables AMS'!L736</f>
        <v>7.5559616162330996E-5</v>
      </c>
      <c r="N132" s="18">
        <f>'Variables AMS'!M736</f>
        <v>1.8755382811016499E-4</v>
      </c>
      <c r="O132" s="18">
        <f>'Variables AMS'!N736</f>
        <v>1.5638430639698501E-4</v>
      </c>
      <c r="P132" s="18">
        <f>'Variables AMS'!O736</f>
        <v>1.16469222894618E-4</v>
      </c>
      <c r="Q132" s="18">
        <f>'Variables AMS'!P736</f>
        <v>3.4337219912705501E-4</v>
      </c>
      <c r="R132" s="18">
        <f>'Variables AMS'!Q736</f>
        <v>3.5052337285624798E-4</v>
      </c>
      <c r="S132" s="18">
        <f>'Variables AMS'!R736</f>
        <v>3.5052337276894499E-4</v>
      </c>
      <c r="T132" s="18">
        <f>'Variables AMS'!S736</f>
        <v>3.5052337279199599E-4</v>
      </c>
      <c r="U132" s="18">
        <f>'Variables AMS'!T736</f>
        <v>3.5052337291023101E-4</v>
      </c>
      <c r="V132" s="18">
        <f>'Variables AMS'!U736</f>
        <v>3.5052337291704099E-4</v>
      </c>
      <c r="W132" s="18">
        <f>'Variables AMS'!V736</f>
        <v>3.59758104503775E-4</v>
      </c>
      <c r="X132" s="18">
        <f>'Variables AMS'!W736</f>
        <v>3.6923613010005801E-4</v>
      </c>
      <c r="Y132" s="18">
        <f>'Variables AMS'!X736</f>
        <v>3.7896385928342101E-4</v>
      </c>
      <c r="Z132" s="18">
        <f>'Variables AMS'!Y736</f>
        <v>3.8894787128036199E-4</v>
      </c>
      <c r="AA132" s="18">
        <f>'Variables AMS'!Z736</f>
        <v>3.9919491736227302E-4</v>
      </c>
      <c r="AB132" s="18">
        <f>'Variables AMS'!AA736</f>
        <v>4.0971192765989302E-4</v>
      </c>
      <c r="AC132" s="18">
        <f>'Variables AMS'!AB736</f>
        <v>4.2050601402248799E-4</v>
      </c>
      <c r="AD132" s="18">
        <f>'Variables AMS'!AC736</f>
        <v>4.31584476931038E-4</v>
      </c>
      <c r="AE132" s="18">
        <f>'Variables AMS'!AD736</f>
        <v>4.4295480798283598E-4</v>
      </c>
      <c r="AF132" s="18">
        <f>'Variables AMS'!AE736</f>
        <v>4.5462469641836101E-4</v>
      </c>
      <c r="AG132" s="18">
        <f>'Variables AMS'!AF736</f>
        <v>4.66602034632844E-4</v>
      </c>
      <c r="AH132" s="18">
        <f>'Variables AMS'!AG736</f>
        <v>4.7889492262175802E-4</v>
      </c>
      <c r="AI132" s="18">
        <f>'Variables AMS'!AH736</f>
        <v>4.9151167322816097E-4</v>
      </c>
      <c r="AJ132" s="18">
        <f>'Variables AMS'!AI736</f>
        <v>5.0446081930977701E-4</v>
      </c>
      <c r="AK132" s="18">
        <f>'Variables AMS'!AJ736</f>
        <v>5.1775111777637296E-4</v>
      </c>
      <c r="AL132" s="18">
        <f>'Variables AMS'!AK736</f>
        <v>5.3139155652456795E-4</v>
      </c>
      <c r="AM132" s="18">
        <f>'Variables AMS'!AL736</f>
        <v>5.4539136000619195E-4</v>
      </c>
      <c r="AN132" s="18">
        <f>'Variables AMS'!AM736</f>
        <v>5.5975999595672199E-4</v>
      </c>
      <c r="AO132" s="18">
        <f>'Variables AMS'!AN736</f>
        <v>5.7450718170984295E-4</v>
      </c>
      <c r="AP132" s="18">
        <f>'Variables AMS'!AO736</f>
        <v>5.8964289014874695E-4</v>
      </c>
      <c r="AQ132" s="18">
        <f>'Variables AMS'!AP736</f>
        <v>6.0517735720474997E-4</v>
      </c>
      <c r="AR132" s="18">
        <f>'Variables AMS'!AQ736</f>
        <v>6.2112108826375295E-4</v>
      </c>
      <c r="AS132" s="18">
        <f>'Variables AMS'!AR736</f>
        <v>6.3748486580900501E-4</v>
      </c>
      <c r="AT132" s="18">
        <f>'Variables AMS'!AS736</f>
        <v>6.5427975609209899E-4</v>
      </c>
      <c r="AU132" s="18">
        <f>'Variables AMS'!AT736</f>
        <v>6.71517117217029E-4</v>
      </c>
      <c r="AV132" s="18">
        <f>'Variables AMS'!AU736</f>
        <v>6.89208605552918E-4</v>
      </c>
      <c r="AW132" s="18">
        <f>'Variables AMS'!AV736</f>
        <v>7.07366186387317E-4</v>
      </c>
    </row>
    <row r="133" spans="2:49" x14ac:dyDescent="0.25">
      <c r="B133" t="s">
        <v>2117</v>
      </c>
      <c r="C133" s="18">
        <f>'Variables AMS'!B737</f>
        <v>1.3256601102602701E-3</v>
      </c>
      <c r="D133" s="18">
        <f>'Variables AMS'!C737</f>
        <v>1.3256601102602701E-3</v>
      </c>
      <c r="E133" s="18">
        <f>'Variables AMS'!D737</f>
        <v>1.32566014581611E-3</v>
      </c>
      <c r="F133" s="18">
        <f>'Variables AMS'!E737</f>
        <v>1.47999693087407E-3</v>
      </c>
      <c r="G133" s="18">
        <f>'Variables AMS'!F737</f>
        <v>1.5147786305853999E-3</v>
      </c>
      <c r="H133" s="18">
        <f>'Variables AMS'!G737</f>
        <v>1.0051249495208301E-3</v>
      </c>
      <c r="I133" s="18">
        <f>'Variables AMS'!H737</f>
        <v>9.4630692084981703E-4</v>
      </c>
      <c r="J133" s="18">
        <f>'Variables AMS'!I737</f>
        <v>6.3054449785851399E-4</v>
      </c>
      <c r="K133" s="18">
        <f>'Variables AMS'!J737</f>
        <v>4.7363324233904098E-4</v>
      </c>
      <c r="L133" s="18">
        <f>'Variables AMS'!K737</f>
        <v>3.8653352890468599E-4</v>
      </c>
      <c r="M133" s="18">
        <f>'Variables AMS'!L737</f>
        <v>2.5448088825777697E-4</v>
      </c>
      <c r="N133" s="18">
        <f>'Variables AMS'!M737</f>
        <v>6.1847219402515901E-4</v>
      </c>
      <c r="O133" s="18">
        <f>'Variables AMS'!N737</f>
        <v>5.1299504152622498E-4</v>
      </c>
      <c r="P133" s="18">
        <f>'Variables AMS'!O737</f>
        <v>3.8003252729096202E-4</v>
      </c>
      <c r="Q133" s="18">
        <f>'Variables AMS'!P737</f>
        <v>1.15602034777327E-3</v>
      </c>
      <c r="R133" s="18">
        <f>'Variables AMS'!Q737</f>
        <v>1.1890906723089399E-3</v>
      </c>
      <c r="S133" s="18">
        <f>'Variables AMS'!R737</f>
        <v>1.1890906728867E-3</v>
      </c>
      <c r="T133" s="18">
        <f>'Variables AMS'!S737</f>
        <v>1.1890906727411901E-3</v>
      </c>
      <c r="U133" s="18">
        <f>'Variables AMS'!T737</f>
        <v>1.1890906727999801E-3</v>
      </c>
      <c r="V133" s="18">
        <f>'Variables AMS'!U737</f>
        <v>1.18909067212202E-3</v>
      </c>
      <c r="W133" s="18">
        <f>'Variables AMS'!V737</f>
        <v>1.22041792145143E-3</v>
      </c>
      <c r="X133" s="18">
        <f>'Variables AMS'!W737</f>
        <v>1.2525705047927299E-3</v>
      </c>
      <c r="Y133" s="18">
        <f>'Variables AMS'!X737</f>
        <v>1.28557016547576E-3</v>
      </c>
      <c r="Z133" s="18">
        <f>'Variables AMS'!Y737</f>
        <v>1.31943921977288E-3</v>
      </c>
      <c r="AA133" s="18">
        <f>'Variables AMS'!Z737</f>
        <v>1.3542005746858101E-3</v>
      </c>
      <c r="AB133" s="18">
        <f>'Variables AMS'!AA737</f>
        <v>1.38987773545993E-3</v>
      </c>
      <c r="AC133" s="18">
        <f>'Variables AMS'!AB737</f>
        <v>1.4264948295092401E-3</v>
      </c>
      <c r="AD133" s="18">
        <f>'Variables AMS'!AC737</f>
        <v>1.4640766231584501E-3</v>
      </c>
      <c r="AE133" s="18">
        <f>'Variables AMS'!AD737</f>
        <v>1.50264852899785E-3</v>
      </c>
      <c r="AF133" s="18">
        <f>'Variables AMS'!AE737</f>
        <v>1.54223663250438E-3</v>
      </c>
      <c r="AG133" s="18">
        <f>'Variables AMS'!AF737</f>
        <v>1.5828677065273999E-3</v>
      </c>
      <c r="AH133" s="18">
        <f>'Variables AMS'!AG737</f>
        <v>1.62456922989395E-3</v>
      </c>
      <c r="AI133" s="18">
        <f>'Variables AMS'!AH737</f>
        <v>1.6673694008569101E-3</v>
      </c>
      <c r="AJ133" s="18">
        <f>'Variables AMS'!AI737</f>
        <v>1.71129716690848E-3</v>
      </c>
      <c r="AK133" s="18">
        <f>'Variables AMS'!AJ737</f>
        <v>1.7563822345044401E-3</v>
      </c>
      <c r="AL133" s="18">
        <f>'Variables AMS'!AK737</f>
        <v>1.8026550930763099E-3</v>
      </c>
      <c r="AM133" s="18">
        <f>'Variables AMS'!AL737</f>
        <v>1.8501470351968601E-3</v>
      </c>
      <c r="AN133" s="18">
        <f>'Variables AMS'!AM737</f>
        <v>1.89889017958302E-3</v>
      </c>
      <c r="AO133" s="18">
        <f>'Variables AMS'!AN737</f>
        <v>1.9489174867106699E-3</v>
      </c>
      <c r="AP133" s="18">
        <f>'Variables AMS'!AO737</f>
        <v>2.0002627939647E-3</v>
      </c>
      <c r="AQ133" s="18">
        <f>'Variables AMS'!AP737</f>
        <v>2.0529608195775598E-3</v>
      </c>
      <c r="AR133" s="18">
        <f>'Variables AMS'!AQ737</f>
        <v>2.1070472041203698E-3</v>
      </c>
      <c r="AS133" s="18">
        <f>'Variables AMS'!AR737</f>
        <v>2.1625585249125099E-3</v>
      </c>
      <c r="AT133" s="18">
        <f>'Variables AMS'!AS737</f>
        <v>2.2195323204794799E-3</v>
      </c>
      <c r="AU133" s="18">
        <f>'Variables AMS'!AT737</f>
        <v>2.2780071239599802E-3</v>
      </c>
      <c r="AV133" s="18">
        <f>'Variables AMS'!AU737</f>
        <v>2.3380224765250802E-3</v>
      </c>
      <c r="AW133" s="18">
        <f>'Variables AMS'!AV737</f>
        <v>2.3996189679272601E-3</v>
      </c>
    </row>
    <row r="134" spans="2:49" x14ac:dyDescent="0.25">
      <c r="B134" t="s">
        <v>2118</v>
      </c>
      <c r="C134" s="18">
        <f>'Variables AMS'!B738</f>
        <v>3.6433373467128799E-4</v>
      </c>
      <c r="D134" s="18">
        <f>'Variables AMS'!C738</f>
        <v>3.6433373467128799E-4</v>
      </c>
      <c r="E134" s="18">
        <f>'Variables AMS'!D738</f>
        <v>3.6433373147814102E-4</v>
      </c>
      <c r="F134" s="18">
        <f>'Variables AMS'!E738</f>
        <v>4.0707276309647899E-4</v>
      </c>
      <c r="G134" s="18">
        <f>'Variables AMS'!F738</f>
        <v>4.2051171320638603E-4</v>
      </c>
      <c r="H134" s="18">
        <f>'Variables AMS'!G738</f>
        <v>2.7602161051755903E-4</v>
      </c>
      <c r="I134" s="18">
        <f>'Variables AMS'!H738</f>
        <v>2.6064436475115997E-4</v>
      </c>
      <c r="J134" s="18">
        <f>'Variables AMS'!I738</f>
        <v>1.7538466165821999E-4</v>
      </c>
      <c r="K134" s="18">
        <f>'Variables AMS'!J738</f>
        <v>1.32287449081033E-4</v>
      </c>
      <c r="L134" s="18">
        <f>'Variables AMS'!K738</f>
        <v>1.08375985428411E-4</v>
      </c>
      <c r="M134" s="18">
        <f>'Variables AMS'!L738</f>
        <v>7.1616881160329395E-5</v>
      </c>
      <c r="N134" s="18">
        <f>'Variables AMS'!M738</f>
        <v>1.74719741080315E-4</v>
      </c>
      <c r="O134" s="18">
        <f>'Variables AMS'!N738</f>
        <v>1.44668558185754E-4</v>
      </c>
      <c r="P134" s="18">
        <f>'Variables AMS'!O738</f>
        <v>1.06903476117359E-4</v>
      </c>
      <c r="Q134" s="18">
        <f>'Variables AMS'!P738</f>
        <v>3.2645577768278098E-4</v>
      </c>
      <c r="R134" s="18">
        <f>'Variables AMS'!Q738</f>
        <v>3.34224358689729E-4</v>
      </c>
      <c r="S134" s="18">
        <f>'Variables AMS'!R738</f>
        <v>3.3422435859370702E-4</v>
      </c>
      <c r="T134" s="18">
        <f>'Variables AMS'!S738</f>
        <v>3.3422435867657698E-4</v>
      </c>
      <c r="U134" s="18">
        <f>'Variables AMS'!T738</f>
        <v>3.3422435863905101E-4</v>
      </c>
      <c r="V134" s="18">
        <f>'Variables AMS'!U738</f>
        <v>3.3422435861823498E-4</v>
      </c>
      <c r="W134" s="18">
        <f>'Variables AMS'!V738</f>
        <v>3.4302968373442499E-4</v>
      </c>
      <c r="X134" s="18">
        <f>'Variables AMS'!W738</f>
        <v>3.5206698982675301E-4</v>
      </c>
      <c r="Y134" s="18">
        <f>'Variables AMS'!X738</f>
        <v>3.6134238866569502E-4</v>
      </c>
      <c r="Z134" s="18">
        <f>'Variables AMS'!Y738</f>
        <v>3.7086215326355198E-4</v>
      </c>
      <c r="AA134" s="18">
        <f>'Variables AMS'!Z738</f>
        <v>3.8063272104721201E-4</v>
      </c>
      <c r="AB134" s="18">
        <f>'Variables AMS'!AA738</f>
        <v>3.9066069987748998E-4</v>
      </c>
      <c r="AC134" s="18">
        <f>'Variables AMS'!AB738</f>
        <v>4.0095287144603002E-4</v>
      </c>
      <c r="AD134" s="18">
        <f>'Variables AMS'!AC738</f>
        <v>4.1151619598618801E-4</v>
      </c>
      <c r="AE134" s="18">
        <f>'Variables AMS'!AD738</f>
        <v>4.2235781703575898E-4</v>
      </c>
      <c r="AF134" s="18">
        <f>'Variables AMS'!AE738</f>
        <v>4.33485066593499E-4</v>
      </c>
      <c r="AG134" s="18">
        <f>'Variables AMS'!AF738</f>
        <v>4.4490546962842501E-4</v>
      </c>
      <c r="AH134" s="18">
        <f>'Variables AMS'!AG738</f>
        <v>4.5662674952708798E-4</v>
      </c>
      <c r="AI134" s="18">
        <f>'Variables AMS'!AH738</f>
        <v>4.6865683297930599E-4</v>
      </c>
      <c r="AJ134" s="18">
        <f>'Variables AMS'!AI738</f>
        <v>4.8100385557048602E-4</v>
      </c>
      <c r="AK134" s="18">
        <f>'Variables AMS'!AJ738</f>
        <v>4.93676167354286E-4</v>
      </c>
      <c r="AL134" s="18">
        <f>'Variables AMS'!AK738</f>
        <v>5.0668233823376895E-4</v>
      </c>
      <c r="AM134" s="18">
        <f>'Variables AMS'!AL738</f>
        <v>5.2003116355432602E-4</v>
      </c>
      <c r="AN134" s="18">
        <f>'Variables AMS'!AM738</f>
        <v>5.3373167152271197E-4</v>
      </c>
      <c r="AO134" s="18">
        <f>'Variables AMS'!AN738</f>
        <v>5.4779312651634404E-4</v>
      </c>
      <c r="AP134" s="18">
        <f>'Variables AMS'!AO738</f>
        <v>5.6222503851629895E-4</v>
      </c>
      <c r="AQ134" s="18">
        <f>'Variables AMS'!AP738</f>
        <v>5.7703716731025004E-4</v>
      </c>
      <c r="AR134" s="18">
        <f>'Variables AMS'!AQ738</f>
        <v>5.9223952948937004E-4</v>
      </c>
      <c r="AS134" s="18">
        <f>'Variables AMS'!AR738</f>
        <v>6.0784240631643496E-4</v>
      </c>
      <c r="AT134" s="18">
        <f>'Variables AMS'!AS738</f>
        <v>6.2385634945870405E-4</v>
      </c>
      <c r="AU134" s="18">
        <f>'Variables AMS'!AT738</f>
        <v>6.4029218910635003E-4</v>
      </c>
      <c r="AV134" s="18">
        <f>'Variables AMS'!AU738</f>
        <v>6.5716103983738997E-4</v>
      </c>
      <c r="AW134" s="18">
        <f>'Variables AMS'!AV738</f>
        <v>6.7447431008828805E-4</v>
      </c>
    </row>
    <row r="135" spans="2:49" x14ac:dyDescent="0.25">
      <c r="B135" t="s">
        <v>2119</v>
      </c>
      <c r="C135" s="18">
        <f>'Variables AMS'!B739</f>
        <v>6.0909349068919904E-3</v>
      </c>
      <c r="D135" s="18">
        <f>'Variables AMS'!C739</f>
        <v>6.0909349068919904E-3</v>
      </c>
      <c r="E135" s="18">
        <f>'Variables AMS'!D739</f>
        <v>6.0909563475011501E-3</v>
      </c>
      <c r="F135" s="18">
        <f>'Variables AMS'!E739</f>
        <v>6.7980446061400102E-3</v>
      </c>
      <c r="G135" s="18">
        <f>'Variables AMS'!F739</f>
        <v>7.0254024598633696E-3</v>
      </c>
      <c r="H135" s="18">
        <f>'Variables AMS'!G739</f>
        <v>4.6670595759207602E-3</v>
      </c>
      <c r="I135" s="18">
        <f>'Variables AMS'!H739</f>
        <v>4.4111398539354004E-3</v>
      </c>
      <c r="J135" s="18">
        <f>'Variables AMS'!I739</f>
        <v>2.93446345284559E-3</v>
      </c>
      <c r="K135" s="18">
        <f>'Variables AMS'!J739</f>
        <v>2.2372163969575001E-3</v>
      </c>
      <c r="L135" s="18">
        <f>'Variables AMS'!K739</f>
        <v>1.85496633355571E-3</v>
      </c>
      <c r="M135" s="18">
        <f>'Variables AMS'!L739</f>
        <v>1.2125133734596501E-3</v>
      </c>
      <c r="N135" s="18">
        <f>'Variables AMS'!M739</f>
        <v>2.9106054659478399E-3</v>
      </c>
      <c r="O135" s="18">
        <f>'Variables AMS'!N739</f>
        <v>2.41286639186386E-3</v>
      </c>
      <c r="P135" s="18">
        <f>'Variables AMS'!O739</f>
        <v>1.7856261424707401E-3</v>
      </c>
      <c r="Q135" s="18">
        <f>'Variables AMS'!P739</f>
        <v>5.4860715457614902E-3</v>
      </c>
      <c r="R135" s="18">
        <f>'Variables AMS'!Q739</f>
        <v>5.7235342008797804E-3</v>
      </c>
      <c r="S135" s="18">
        <f>'Variables AMS'!R739</f>
        <v>5.7235342000029402E-3</v>
      </c>
      <c r="T135" s="18">
        <f>'Variables AMS'!S739</f>
        <v>5.7235341999507102E-3</v>
      </c>
      <c r="U135" s="18">
        <f>'Variables AMS'!T739</f>
        <v>5.7235342011711298E-3</v>
      </c>
      <c r="V135" s="18">
        <f>'Variables AMS'!U739</f>
        <v>5.7235342010757599E-3</v>
      </c>
      <c r="W135" s="18">
        <f>'Variables AMS'!V739</f>
        <v>5.8743238647303801E-3</v>
      </c>
      <c r="X135" s="18">
        <f>'Variables AMS'!W739</f>
        <v>6.0290861643941497E-3</v>
      </c>
      <c r="Y135" s="18">
        <f>'Variables AMS'!X739</f>
        <v>6.1879257649206003E-3</v>
      </c>
      <c r="Z135" s="18">
        <f>'Variables AMS'!Y739</f>
        <v>6.3509500808898401E-3</v>
      </c>
      <c r="AA135" s="18">
        <f>'Variables AMS'!Z739</f>
        <v>6.5182693623035502E-3</v>
      </c>
      <c r="AB135" s="18">
        <f>'Variables AMS'!AA739</f>
        <v>6.6899967611044999E-3</v>
      </c>
      <c r="AC135" s="18">
        <f>'Variables AMS'!AB739</f>
        <v>6.8662484148594898E-3</v>
      </c>
      <c r="AD135" s="18">
        <f>'Variables AMS'!AC739</f>
        <v>7.0471435151214304E-3</v>
      </c>
      <c r="AE135" s="18">
        <f>'Variables AMS'!AD739</f>
        <v>7.2328043963599299E-3</v>
      </c>
      <c r="AF135" s="18">
        <f>'Variables AMS'!AE739</f>
        <v>7.4233566152197899E-3</v>
      </c>
      <c r="AG135" s="18">
        <f>'Variables AMS'!AF739</f>
        <v>7.6189290384336902E-3</v>
      </c>
      <c r="AH135" s="18">
        <f>'Variables AMS'!AG739</f>
        <v>7.8196539246747597E-3</v>
      </c>
      <c r="AI135" s="18">
        <f>'Variables AMS'!AH739</f>
        <v>8.02566701853555E-3</v>
      </c>
      <c r="AJ135" s="18">
        <f>'Variables AMS'!AI739</f>
        <v>8.2371076398079293E-3</v>
      </c>
      <c r="AK135" s="18">
        <f>'Variables AMS'!AJ739</f>
        <v>8.4541187814382197E-3</v>
      </c>
      <c r="AL135" s="18">
        <f>'Variables AMS'!AK739</f>
        <v>8.6768472034876205E-3</v>
      </c>
      <c r="AM135" s="18">
        <f>'Variables AMS'!AL739</f>
        <v>8.9054435261989792E-3</v>
      </c>
      <c r="AN135" s="18">
        <f>'Variables AMS'!AM739</f>
        <v>9.1400623455983199E-3</v>
      </c>
      <c r="AO135" s="18">
        <f>'Variables AMS'!AN739</f>
        <v>9.3808623270031106E-3</v>
      </c>
      <c r="AP135" s="18">
        <f>'Variables AMS'!AO739</f>
        <v>9.6280063162993597E-3</v>
      </c>
      <c r="AQ135" s="18">
        <f>'Variables AMS'!AP739</f>
        <v>9.8816614516530898E-3</v>
      </c>
      <c r="AR135" s="18">
        <f>'Variables AMS'!AQ739</f>
        <v>1.01419992707965E-2</v>
      </c>
      <c r="AS135" s="18">
        <f>'Variables AMS'!AR739</f>
        <v>1.0409195832162E-2</v>
      </c>
      <c r="AT135" s="18">
        <f>'Variables AMS'!AS739</f>
        <v>1.06834318348186E-2</v>
      </c>
      <c r="AU135" s="18">
        <f>'Variables AMS'!AT739</f>
        <v>1.09648927362847E-2</v>
      </c>
      <c r="AV135" s="18">
        <f>'Variables AMS'!AU739</f>
        <v>1.12537688816776E-2</v>
      </c>
      <c r="AW135" s="18">
        <f>'Variables AMS'!AV739</f>
        <v>1.15502556283058E-2</v>
      </c>
    </row>
    <row r="136" spans="2:49" x14ac:dyDescent="0.25">
      <c r="B136" t="s">
        <v>2120</v>
      </c>
      <c r="C136" s="18">
        <f>'Variables AMS'!B740</f>
        <v>0.136495244746031</v>
      </c>
      <c r="D136" s="18">
        <f>'Variables AMS'!C740</f>
        <v>0.136495244746031</v>
      </c>
      <c r="E136" s="18">
        <f>'Variables AMS'!D740</f>
        <v>0.13649700384951999</v>
      </c>
      <c r="F136" s="18">
        <f>'Variables AMS'!E740</f>
        <v>0.12571896563930099</v>
      </c>
      <c r="G136" s="18">
        <f>'Variables AMS'!F740</f>
        <v>0.13626414126941899</v>
      </c>
      <c r="H136" s="18">
        <f>'Variables AMS'!G740</f>
        <v>0.107864215668297</v>
      </c>
      <c r="I136" s="18">
        <f>'Variables AMS'!H740</f>
        <v>8.0207623692481606E-2</v>
      </c>
      <c r="J136" s="18">
        <f>'Variables AMS'!I740</f>
        <v>6.2867927599239495E-2</v>
      </c>
      <c r="K136" s="18">
        <f>'Variables AMS'!J740</f>
        <v>3.5988493385484703E-2</v>
      </c>
      <c r="L136" s="18">
        <f>'Variables AMS'!K740</f>
        <v>3.04271877633642E-2</v>
      </c>
      <c r="M136" s="18">
        <f>'Variables AMS'!L740</f>
        <v>1.82021431385276E-2</v>
      </c>
      <c r="N136" s="18">
        <f>'Variables AMS'!M740</f>
        <v>3.9654173440517797E-2</v>
      </c>
      <c r="O136" s="18">
        <f>'Variables AMS'!N740</f>
        <v>3.6732714312533797E-2</v>
      </c>
      <c r="P136" s="18">
        <f>'Variables AMS'!O740</f>
        <v>2.61942201662364E-2</v>
      </c>
      <c r="Q136" s="18">
        <f>'Variables AMS'!P740</f>
        <v>7.8062240456875001E-2</v>
      </c>
      <c r="R136" s="18">
        <f>'Variables AMS'!Q740</f>
        <v>8.0309352004719503E-2</v>
      </c>
      <c r="S136" s="18">
        <f>'Variables AMS'!R740</f>
        <v>8.0309351985207098E-2</v>
      </c>
      <c r="T136" s="18">
        <f>'Variables AMS'!S740</f>
        <v>8.0309352020740396E-2</v>
      </c>
      <c r="U136" s="18">
        <f>'Variables AMS'!T740</f>
        <v>8.0309352002919193E-2</v>
      </c>
      <c r="V136" s="18">
        <f>'Variables AMS'!U740</f>
        <v>8.0309351983779795E-2</v>
      </c>
      <c r="W136" s="18">
        <f>'Variables AMS'!V740</f>
        <v>8.2425146148697004E-2</v>
      </c>
      <c r="X136" s="18">
        <f>'Variables AMS'!W740</f>
        <v>8.4596682099491699E-2</v>
      </c>
      <c r="Y136" s="18">
        <f>'Variables AMS'!X740</f>
        <v>8.6825428328178203E-2</v>
      </c>
      <c r="Z136" s="18">
        <f>'Variables AMS'!Y740</f>
        <v>8.9112892084278306E-2</v>
      </c>
      <c r="AA136" s="18">
        <f>'Variables AMS'!Z740</f>
        <v>9.1460620345166097E-2</v>
      </c>
      <c r="AB136" s="18">
        <f>'Variables AMS'!AA740</f>
        <v>9.3870200780705404E-2</v>
      </c>
      <c r="AC136" s="18">
        <f>'Variables AMS'!AB740</f>
        <v>9.6343263005592497E-2</v>
      </c>
      <c r="AD136" s="18">
        <f>'Variables AMS'!AC740</f>
        <v>9.8881479419518706E-2</v>
      </c>
      <c r="AE136" s="18">
        <f>'Variables AMS'!AD740</f>
        <v>0.10148656646802499</v>
      </c>
      <c r="AF136" s="18">
        <f>'Variables AMS'!AE740</f>
        <v>0.10416028601743101</v>
      </c>
      <c r="AG136" s="18">
        <f>'Variables AMS'!AF740</f>
        <v>0.106904446158154</v>
      </c>
      <c r="AH136" s="18">
        <f>'Variables AMS'!AG740</f>
        <v>0.109720902746075</v>
      </c>
      <c r="AI136" s="18">
        <f>'Variables AMS'!AH740</f>
        <v>0.112611560472153</v>
      </c>
      <c r="AJ136" s="18">
        <f>'Variables AMS'!AI740</f>
        <v>0.115578374089273</v>
      </c>
      <c r="AK136" s="18">
        <f>'Variables AMS'!AJ740</f>
        <v>0.118623350040838</v>
      </c>
      <c r="AL136" s="18">
        <f>'Variables AMS'!AK740</f>
        <v>0.121748547621177</v>
      </c>
      <c r="AM136" s="18">
        <f>'Variables AMS'!AL740</f>
        <v>0.12495608026371</v>
      </c>
      <c r="AN136" s="18">
        <f>'Variables AMS'!AM740</f>
        <v>0.12824811708837799</v>
      </c>
      <c r="AO136" s="18">
        <f>'Variables AMS'!AN740</f>
        <v>0.131626884392812</v>
      </c>
      <c r="AP136" s="18">
        <f>'Variables AMS'!AO740</f>
        <v>0.135094667213283</v>
      </c>
      <c r="AQ136" s="18">
        <f>'Variables AMS'!AP740</f>
        <v>0.13865381075713201</v>
      </c>
      <c r="AR136" s="18">
        <f>'Variables AMS'!AQ740</f>
        <v>0.14230672180000001</v>
      </c>
      <c r="AS136" s="18">
        <f>'Variables AMS'!AR740</f>
        <v>0.14605587087987601</v>
      </c>
      <c r="AT136" s="18">
        <f>'Variables AMS'!AS740</f>
        <v>0.149903793283752</v>
      </c>
      <c r="AU136" s="18">
        <f>'Variables AMS'!AT740</f>
        <v>0.15385309141162301</v>
      </c>
      <c r="AV136" s="18">
        <f>'Variables AMS'!AU740</f>
        <v>0.15790643591104001</v>
      </c>
      <c r="AW136" s="18">
        <f>'Variables AMS'!AV740</f>
        <v>0.16206656797636501</v>
      </c>
    </row>
    <row r="137" spans="2:49" x14ac:dyDescent="0.25">
      <c r="B137" t="s">
        <v>2121</v>
      </c>
      <c r="C137" s="18">
        <f>'Variables AMS'!B741</f>
        <v>4.1224702551168101E-3</v>
      </c>
      <c r="D137" s="18">
        <f>'Variables AMS'!C741</f>
        <v>4.1224702551168101E-3</v>
      </c>
      <c r="E137" s="18">
        <f>'Variables AMS'!D741</f>
        <v>4.1224860666960799E-3</v>
      </c>
      <c r="F137" s="18">
        <f>'Variables AMS'!E741</f>
        <v>4.4414384719220603E-3</v>
      </c>
      <c r="G137" s="18">
        <f>'Variables AMS'!F741</f>
        <v>4.3601320802988302E-3</v>
      </c>
      <c r="H137" s="18">
        <f>'Variables AMS'!G741</f>
        <v>3.2275075418503698E-3</v>
      </c>
      <c r="I137" s="18">
        <f>'Variables AMS'!H741</f>
        <v>2.9659525336160602E-3</v>
      </c>
      <c r="J137" s="18">
        <f>'Variables AMS'!I741</f>
        <v>1.84734041638349E-3</v>
      </c>
      <c r="K137" s="18">
        <f>'Variables AMS'!J741</f>
        <v>1.3629248781438601E-3</v>
      </c>
      <c r="L137" s="18">
        <f>'Variables AMS'!K741</f>
        <v>1.13161252200378E-3</v>
      </c>
      <c r="M137" s="18">
        <f>'Variables AMS'!L741</f>
        <v>7.3826181306171001E-4</v>
      </c>
      <c r="N137" s="18">
        <f>'Variables AMS'!M741</f>
        <v>1.7225106700213099E-3</v>
      </c>
      <c r="O137" s="18">
        <f>'Variables AMS'!N741</f>
        <v>1.4752873980932401E-3</v>
      </c>
      <c r="P137" s="18">
        <f>'Variables AMS'!O741</f>
        <v>1.14195239888388E-3</v>
      </c>
      <c r="Q137" s="18">
        <f>'Variables AMS'!P741</f>
        <v>3.3186495863696602E-3</v>
      </c>
      <c r="R137" s="18">
        <f>'Variables AMS'!Q741</f>
        <v>3.4446935502934102E-3</v>
      </c>
      <c r="S137" s="18">
        <f>'Variables AMS'!R741</f>
        <v>3.44469354936604E-3</v>
      </c>
      <c r="T137" s="18">
        <f>'Variables AMS'!S741</f>
        <v>3.4446935496012399E-3</v>
      </c>
      <c r="U137" s="18">
        <f>'Variables AMS'!T741</f>
        <v>3.4446935491038002E-3</v>
      </c>
      <c r="V137" s="18">
        <f>'Variables AMS'!U741</f>
        <v>3.4446935491159198E-3</v>
      </c>
      <c r="W137" s="18">
        <f>'Variables AMS'!V741</f>
        <v>3.5354459010675399E-3</v>
      </c>
      <c r="X137" s="18">
        <f>'Variables AMS'!W741</f>
        <v>3.6285891720326002E-3</v>
      </c>
      <c r="Y137" s="18">
        <f>'Variables AMS'!X741</f>
        <v>3.7241863540004201E-3</v>
      </c>
      <c r="Z137" s="18">
        <f>'Variables AMS'!Y741</f>
        <v>3.8223020973977401E-3</v>
      </c>
      <c r="AA137" s="18">
        <f>'Variables AMS'!Z741</f>
        <v>3.9230027532505696E-3</v>
      </c>
      <c r="AB137" s="18">
        <f>'Variables AMS'!AA741</f>
        <v>4.0263564238418297E-3</v>
      </c>
      <c r="AC137" s="18">
        <f>'Variables AMS'!AB741</f>
        <v>4.1324330024018804E-3</v>
      </c>
      <c r="AD137" s="18">
        <f>'Variables AMS'!AC741</f>
        <v>4.2413042289223997E-3</v>
      </c>
      <c r="AE137" s="18">
        <f>'Variables AMS'!AD741</f>
        <v>4.3530437267269096E-3</v>
      </c>
      <c r="AF137" s="18">
        <f>'Variables AMS'!AE741</f>
        <v>4.4677270629520901E-3</v>
      </c>
      <c r="AG137" s="18">
        <f>'Variables AMS'!AF741</f>
        <v>4.5854317960577302E-3</v>
      </c>
      <c r="AH137" s="18">
        <f>'Variables AMS'!AG741</f>
        <v>4.7062375243229603E-3</v>
      </c>
      <c r="AI137" s="18">
        <f>'Variables AMS'!AH741</f>
        <v>4.8302259482873502E-3</v>
      </c>
      <c r="AJ137" s="18">
        <f>'Variables AMS'!AI741</f>
        <v>4.9574809120580404E-3</v>
      </c>
      <c r="AK137" s="18">
        <f>'Variables AMS'!AJ741</f>
        <v>5.0880884838512396E-3</v>
      </c>
      <c r="AL137" s="18">
        <f>'Variables AMS'!AK741</f>
        <v>5.2221369781851896E-3</v>
      </c>
      <c r="AM137" s="18">
        <f>'Variables AMS'!AL741</f>
        <v>5.3597170574444302E-3</v>
      </c>
      <c r="AN137" s="18">
        <f>'Variables AMS'!AM741</f>
        <v>5.5009217573156102E-3</v>
      </c>
      <c r="AO137" s="18">
        <f>'Variables AMS'!AN741</f>
        <v>5.6458465703503602E-3</v>
      </c>
      <c r="AP137" s="18">
        <f>'Variables AMS'!AO741</f>
        <v>5.7945895135250898E-3</v>
      </c>
      <c r="AQ137" s="18">
        <f>'Variables AMS'!AP741</f>
        <v>5.9472511698184499E-3</v>
      </c>
      <c r="AR137" s="18">
        <f>'Variables AMS'!AQ741</f>
        <v>6.1039347796496002E-3</v>
      </c>
      <c r="AS137" s="18">
        <f>'Variables AMS'!AR741</f>
        <v>6.26474630750981E-3</v>
      </c>
      <c r="AT137" s="18">
        <f>'Variables AMS'!AS741</f>
        <v>6.4297945030859704E-3</v>
      </c>
      <c r="AU137" s="18">
        <f>'Variables AMS'!AT741</f>
        <v>6.5991909820519003E-3</v>
      </c>
      <c r="AV137" s="18">
        <f>'Variables AMS'!AU741</f>
        <v>6.7730503071904598E-3</v>
      </c>
      <c r="AW137" s="18">
        <f>'Variables AMS'!AV741</f>
        <v>6.9514900523867402E-3</v>
      </c>
    </row>
    <row r="138" spans="2:49" x14ac:dyDescent="0.25">
      <c r="B138" t="s">
        <v>2122</v>
      </c>
      <c r="C138" s="18">
        <f>'Variables AMS'!B742</f>
        <v>1.0043700538044601E-3</v>
      </c>
      <c r="D138" s="18">
        <f>'Variables AMS'!C742</f>
        <v>1.0043700538044601E-3</v>
      </c>
      <c r="E138" s="18">
        <f>'Variables AMS'!D742</f>
        <v>1.0043699131830101E-3</v>
      </c>
      <c r="F138" s="18">
        <f>'Variables AMS'!E742</f>
        <v>1.1145030301229499E-3</v>
      </c>
      <c r="G138" s="18">
        <f>'Variables AMS'!F742</f>
        <v>1.1126886761022099E-3</v>
      </c>
      <c r="H138" s="18">
        <f>'Variables AMS'!G742</f>
        <v>7.1726049243877698E-4</v>
      </c>
      <c r="I138" s="18">
        <f>'Variables AMS'!H742</f>
        <v>6.7815587711073501E-4</v>
      </c>
      <c r="J138" s="18">
        <f>'Variables AMS'!I742</f>
        <v>4.4773982421617502E-4</v>
      </c>
      <c r="K138" s="18">
        <f>'Variables AMS'!J742</f>
        <v>3.3103170486458897E-4</v>
      </c>
      <c r="L138" s="18">
        <f>'Variables AMS'!K742</f>
        <v>2.7165369081879497E-4</v>
      </c>
      <c r="M138" s="18">
        <f>'Variables AMS'!L742</f>
        <v>1.7705718918798E-4</v>
      </c>
      <c r="N138" s="18">
        <f>'Variables AMS'!M742</f>
        <v>4.2425419830520499E-4</v>
      </c>
      <c r="O138" s="18">
        <f>'Variables AMS'!N742</f>
        <v>3.5357649379303601E-4</v>
      </c>
      <c r="P138" s="18">
        <f>'Variables AMS'!O742</f>
        <v>2.6424127010167602E-4</v>
      </c>
      <c r="Q138" s="18">
        <f>'Variables AMS'!P742</f>
        <v>7.8071059738112905E-4</v>
      </c>
      <c r="R138" s="18">
        <f>'Variables AMS'!Q742</f>
        <v>7.99449223205277E-4</v>
      </c>
      <c r="S138" s="18">
        <f>'Variables AMS'!R742</f>
        <v>7.9944922291340099E-4</v>
      </c>
      <c r="T138" s="18">
        <f>'Variables AMS'!S742</f>
        <v>7.9944922339564599E-4</v>
      </c>
      <c r="U138" s="18">
        <f>'Variables AMS'!T742</f>
        <v>7.9944922292866699E-4</v>
      </c>
      <c r="V138" s="18">
        <f>'Variables AMS'!U742</f>
        <v>7.9944922326398004E-4</v>
      </c>
      <c r="W138" s="18">
        <f>'Variables AMS'!V742</f>
        <v>8.2051115372396596E-4</v>
      </c>
      <c r="X138" s="18">
        <f>'Variables AMS'!W742</f>
        <v>8.4212797252115499E-4</v>
      </c>
      <c r="Y138" s="18">
        <f>'Variables AMS'!X742</f>
        <v>8.6431429809932802E-4</v>
      </c>
      <c r="Z138" s="18">
        <f>'Variables AMS'!Y742</f>
        <v>8.8708513487825399E-4</v>
      </c>
      <c r="AA138" s="18">
        <f>'Variables AMS'!Z742</f>
        <v>9.1045588158762301E-4</v>
      </c>
      <c r="AB138" s="18">
        <f>'Variables AMS'!AA742</f>
        <v>9.3444234405230396E-4</v>
      </c>
      <c r="AC138" s="18">
        <f>'Variables AMS'!AB742</f>
        <v>9.5906074256032396E-4</v>
      </c>
      <c r="AD138" s="18">
        <f>'Variables AMS'!AC742</f>
        <v>9.8432772676305307E-4</v>
      </c>
      <c r="AE138" s="18">
        <f>'Variables AMS'!AD742</f>
        <v>1.0102603834623899E-3</v>
      </c>
      <c r="AF138" s="18">
        <f>'Variables AMS'!AE742</f>
        <v>1.03687625005801E-3</v>
      </c>
      <c r="AG138" s="18">
        <f>'Variables AMS'!AF742</f>
        <v>1.0641933269346299E-3</v>
      </c>
      <c r="AH138" s="18">
        <f>'Variables AMS'!AG742</f>
        <v>1.09223008675181E-3</v>
      </c>
      <c r="AI138" s="18">
        <f>'Variables AMS'!AH742</f>
        <v>1.1210054904551799E-3</v>
      </c>
      <c r="AJ138" s="18">
        <f>'Variables AMS'!AI742</f>
        <v>1.1505389980956901E-3</v>
      </c>
      <c r="AK138" s="18">
        <f>'Variables AMS'!AJ742</f>
        <v>1.1808505822155199E-3</v>
      </c>
      <c r="AL138" s="18">
        <f>'Variables AMS'!AK742</f>
        <v>1.2119607416738801E-3</v>
      </c>
      <c r="AM138" s="18">
        <f>'Variables AMS'!AL742</f>
        <v>1.2438905157305499E-3</v>
      </c>
      <c r="AN138" s="18">
        <f>'Variables AMS'!AM742</f>
        <v>1.2766614971134E-3</v>
      </c>
      <c r="AO138" s="18">
        <f>'Variables AMS'!AN742</f>
        <v>1.31029584806393E-3</v>
      </c>
      <c r="AP138" s="18">
        <f>'Variables AMS'!AO742</f>
        <v>1.3448163145000299E-3</v>
      </c>
      <c r="AQ138" s="18">
        <f>'Variables AMS'!AP742</f>
        <v>1.3802462417702101E-3</v>
      </c>
      <c r="AR138" s="18">
        <f>'Variables AMS'!AQ742</f>
        <v>1.4166095903327799E-3</v>
      </c>
      <c r="AS138" s="18">
        <f>'Variables AMS'!AR742</f>
        <v>1.4539309507035599E-3</v>
      </c>
      <c r="AT138" s="18">
        <f>'Variables AMS'!AS742</f>
        <v>1.4922355631468E-3</v>
      </c>
      <c r="AU138" s="18">
        <f>'Variables AMS'!AT742</f>
        <v>1.53154933156223E-3</v>
      </c>
      <c r="AV138" s="18">
        <f>'Variables AMS'!AU742</f>
        <v>1.57189884329233E-3</v>
      </c>
      <c r="AW138" s="18">
        <f>'Variables AMS'!AV742</f>
        <v>1.6133113851980001E-3</v>
      </c>
    </row>
    <row r="139" spans="2:49" x14ac:dyDescent="0.25">
      <c r="B139" t="s">
        <v>2123</v>
      </c>
      <c r="C139" s="18">
        <f>'Variables AMS'!B743</f>
        <v>4.9853900052131301E-5</v>
      </c>
      <c r="D139" s="18">
        <f>'Variables AMS'!C743</f>
        <v>4.9853900052131301E-5</v>
      </c>
      <c r="E139" s="18">
        <f>'Variables AMS'!D743</f>
        <v>4.98538995004512E-5</v>
      </c>
      <c r="F139" s="18">
        <f>'Variables AMS'!E743</f>
        <v>5.61278987563527E-5</v>
      </c>
      <c r="G139" s="18">
        <f>'Variables AMS'!F743</f>
        <v>5.5965788749466698E-5</v>
      </c>
      <c r="H139" s="18">
        <f>'Variables AMS'!G743</f>
        <v>3.40093713385156E-5</v>
      </c>
      <c r="I139" s="18">
        <f>'Variables AMS'!H743</f>
        <v>3.2688151561674001E-5</v>
      </c>
      <c r="J139" s="18">
        <f>'Variables AMS'!I743</f>
        <v>2.1685336941620899E-5</v>
      </c>
      <c r="K139" s="18">
        <f>'Variables AMS'!J743</f>
        <v>1.5840348898127001E-5</v>
      </c>
      <c r="L139" s="18">
        <f>'Variables AMS'!K743</f>
        <v>1.28604801559485E-5</v>
      </c>
      <c r="M139" s="18">
        <f>'Variables AMS'!L743</f>
        <v>8.4267767317079407E-6</v>
      </c>
      <c r="N139" s="18">
        <f>'Variables AMS'!M743</f>
        <v>2.0339655421494099E-5</v>
      </c>
      <c r="O139" s="18">
        <f>'Variables AMS'!N743</f>
        <v>1.6972714650009099E-5</v>
      </c>
      <c r="P139" s="18">
        <f>'Variables AMS'!O743</f>
        <v>1.2949408178192E-5</v>
      </c>
      <c r="Q139" s="18">
        <f>'Variables AMS'!P743</f>
        <v>3.88934299905514E-5</v>
      </c>
      <c r="R139" s="18">
        <f>'Variables AMS'!Q743</f>
        <v>4.0633889453664599E-5</v>
      </c>
      <c r="S139" s="18">
        <f>'Variables AMS'!R743</f>
        <v>4.0633889452861402E-5</v>
      </c>
      <c r="T139" s="18">
        <f>'Variables AMS'!S743</f>
        <v>4.0633889466683902E-5</v>
      </c>
      <c r="U139" s="18">
        <f>'Variables AMS'!T743</f>
        <v>4.0633889457006598E-5</v>
      </c>
      <c r="V139" s="18">
        <f>'Variables AMS'!U743</f>
        <v>4.0633889450305802E-5</v>
      </c>
      <c r="W139" s="18">
        <f>'Variables AMS'!V743</f>
        <v>4.1704411676976802E-5</v>
      </c>
      <c r="X139" s="18">
        <f>'Variables AMS'!W743</f>
        <v>4.2803137395305497E-5</v>
      </c>
      <c r="Y139" s="18">
        <f>'Variables AMS'!X743</f>
        <v>4.3930809657117597E-5</v>
      </c>
      <c r="Z139" s="18">
        <f>'Variables AMS'!Y743</f>
        <v>4.5088191043472802E-5</v>
      </c>
      <c r="AA139" s="18">
        <f>'Variables AMS'!Z743</f>
        <v>4.6276064303952099E-5</v>
      </c>
      <c r="AB139" s="18">
        <f>'Variables AMS'!AA743</f>
        <v>4.7495232715775197E-5</v>
      </c>
      <c r="AC139" s="18">
        <f>'Variables AMS'!AB743</f>
        <v>4.8746520819364602E-5</v>
      </c>
      <c r="AD139" s="18">
        <f>'Variables AMS'!AC743</f>
        <v>5.00307747776008E-5</v>
      </c>
      <c r="AE139" s="18">
        <f>'Variables AMS'!AD743</f>
        <v>5.1348863131789197E-5</v>
      </c>
      <c r="AF139" s="18">
        <f>'Variables AMS'!AE743</f>
        <v>5.27016772312897E-5</v>
      </c>
      <c r="AG139" s="18">
        <f>'Variables AMS'!AF743</f>
        <v>5.4090131973842498E-5</v>
      </c>
      <c r="AH139" s="18">
        <f>'Variables AMS'!AG743</f>
        <v>5.55151663368005E-5</v>
      </c>
      <c r="AI139" s="18">
        <f>'Variables AMS'!AH743</f>
        <v>5.69777439966092E-5</v>
      </c>
      <c r="AJ139" s="18">
        <f>'Variables AMS'!AI743</f>
        <v>5.84788540612885E-5</v>
      </c>
      <c r="AK139" s="18">
        <f>'Variables AMS'!AJ743</f>
        <v>6.0019511727173401E-5</v>
      </c>
      <c r="AL139" s="18">
        <f>'Variables AMS'!AK743</f>
        <v>6.1600758851679296E-5</v>
      </c>
      <c r="AM139" s="18">
        <f>'Variables AMS'!AL743</f>
        <v>6.3223664806023194E-5</v>
      </c>
      <c r="AN139" s="18">
        <f>'Variables AMS'!AM743</f>
        <v>6.4889327120358506E-5</v>
      </c>
      <c r="AO139" s="18">
        <f>'Variables AMS'!AN743</f>
        <v>6.6598872201419096E-5</v>
      </c>
      <c r="AP139" s="18">
        <f>'Variables AMS'!AO743</f>
        <v>6.8353456217291607E-5</v>
      </c>
      <c r="AQ139" s="18">
        <f>'Variables AMS'!AP743</f>
        <v>7.0154265703988101E-5</v>
      </c>
      <c r="AR139" s="18">
        <f>'Variables AMS'!AQ743</f>
        <v>7.2002518522221802E-5</v>
      </c>
      <c r="AS139" s="18">
        <f>'Variables AMS'!AR743</f>
        <v>7.3899464552170703E-5</v>
      </c>
      <c r="AT139" s="18">
        <f>'Variables AMS'!AS743</f>
        <v>7.5846386698843104E-5</v>
      </c>
      <c r="AU139" s="18">
        <f>'Variables AMS'!AT743</f>
        <v>7.7844601568371596E-5</v>
      </c>
      <c r="AV139" s="18">
        <f>'Variables AMS'!AU743</f>
        <v>7.9895460514256496E-5</v>
      </c>
      <c r="AW139" s="18">
        <f>'Variables AMS'!AV743</f>
        <v>8.2000350470022904E-5</v>
      </c>
    </row>
    <row r="140" spans="2:49" x14ac:dyDescent="0.25">
      <c r="B140" t="s">
        <v>2034</v>
      </c>
      <c r="C140" s="18">
        <f>'Variables AMS'!B744</f>
        <v>8.1382229724411108E-3</v>
      </c>
      <c r="D140" s="18">
        <f>'Variables AMS'!C744</f>
        <v>8.1382229724411108E-3</v>
      </c>
      <c r="E140" s="18">
        <f>'Variables AMS'!D744</f>
        <v>8.1382155343981098E-3</v>
      </c>
      <c r="F140" s="18">
        <f>'Variables AMS'!E744</f>
        <v>7.9251875385746694E-3</v>
      </c>
      <c r="G140" s="18">
        <f>'Variables AMS'!F744</f>
        <v>7.99501947731944E-3</v>
      </c>
      <c r="H140" s="18">
        <f>'Variables AMS'!G744</f>
        <v>8.6613066644254093E-3</v>
      </c>
      <c r="I140" s="18">
        <f>'Variables AMS'!H744</f>
        <v>8.7242351929367207E-3</v>
      </c>
      <c r="J140" s="18">
        <f>'Variables AMS'!I744</f>
        <v>8.6444335795893799E-3</v>
      </c>
      <c r="K140" s="18">
        <f>'Variables AMS'!J744</f>
        <v>8.6055535605278101E-3</v>
      </c>
      <c r="L140" s="18">
        <f>'Variables AMS'!K744</f>
        <v>8.4531781104039208E-3</v>
      </c>
      <c r="M140" s="18">
        <f>'Variables AMS'!L744</f>
        <v>8.7841268909073095E-3</v>
      </c>
      <c r="N140" s="18">
        <f>'Variables AMS'!M744</f>
        <v>8.6233599642508603E-3</v>
      </c>
      <c r="O140" s="18">
        <f>'Variables AMS'!N744</f>
        <v>8.5359167369583894E-3</v>
      </c>
      <c r="P140" s="18">
        <f>'Variables AMS'!O744</f>
        <v>8.3145528768786003E-3</v>
      </c>
      <c r="Q140" s="18">
        <f>'Variables AMS'!P744</f>
        <v>8.0495756863471404E-3</v>
      </c>
      <c r="R140" s="18">
        <f>'Variables AMS'!Q744</f>
        <v>7.8676055186629595E-3</v>
      </c>
      <c r="S140" s="18">
        <f>'Variables AMS'!R744</f>
        <v>8.1920150558171395E-3</v>
      </c>
      <c r="T140" s="18">
        <f>'Variables AMS'!S744</f>
        <v>8.5298011636185805E-3</v>
      </c>
      <c r="U140" s="18">
        <f>'Variables AMS'!T744</f>
        <v>8.8815153957598897E-3</v>
      </c>
      <c r="V140" s="18">
        <f>'Variables AMS'!U744</f>
        <v>9.2477320692209708E-3</v>
      </c>
      <c r="W140" s="18">
        <f>'Variables AMS'!V744</f>
        <v>9.8882257895991504E-3</v>
      </c>
      <c r="X140" s="18">
        <f>'Variables AMS'!W744</f>
        <v>1.0573079816501799E-2</v>
      </c>
      <c r="Y140" s="18">
        <f>'Variables AMS'!X744</f>
        <v>1.13053665208786E-2</v>
      </c>
      <c r="Z140" s="18">
        <f>'Variables AMS'!Y744</f>
        <v>1.2088371072802299E-2</v>
      </c>
      <c r="AA140" s="18">
        <f>'Variables AMS'!Z744</f>
        <v>1.29256061603515E-2</v>
      </c>
      <c r="AB140" s="18">
        <f>'Variables AMS'!AA744</f>
        <v>1.3820827771556601E-2</v>
      </c>
      <c r="AC140" s="18">
        <f>'Variables AMS'!AB744</f>
        <v>1.4778052027617099E-2</v>
      </c>
      <c r="AD140" s="18">
        <f>'Variables AMS'!AC744</f>
        <v>1.58015731983744E-2</v>
      </c>
      <c r="AE140" s="18">
        <f>'Variables AMS'!AD744</f>
        <v>1.6895982974773099E-2</v>
      </c>
      <c r="AF140" s="18">
        <f>'Variables AMS'!AE744</f>
        <v>1.80661910782756E-2</v>
      </c>
      <c r="AG140" s="18">
        <f>'Variables AMS'!AF744</f>
        <v>1.9317447266853902E-2</v>
      </c>
      <c r="AH140" s="18">
        <f>'Variables AMS'!AG744</f>
        <v>2.0655364889846099E-2</v>
      </c>
      <c r="AI140" s="18">
        <f>'Variables AMS'!AH744</f>
        <v>2.2085946077313401E-2</v>
      </c>
      <c r="AJ140" s="18">
        <f>'Variables AMS'!AI744</f>
        <v>2.3615608675150501E-2</v>
      </c>
      <c r="AK140" s="18">
        <f>'Variables AMS'!AJ744</f>
        <v>2.5251215000340398E-2</v>
      </c>
      <c r="AL140" s="18">
        <f>'Variables AMS'!AK744</f>
        <v>2.7000102682067501E-2</v>
      </c>
      <c r="AM140" s="18">
        <f>'Variables AMS'!AL744</f>
        <v>2.88701175288105E-2</v>
      </c>
      <c r="AN140" s="18">
        <f>'Variables AMS'!AM744</f>
        <v>3.0869648754328301E-2</v>
      </c>
      <c r="AO140" s="18">
        <f>'Variables AMS'!AN744</f>
        <v>3.3007666613585597E-2</v>
      </c>
      <c r="AP140" s="18">
        <f>'Variables AMS'!AO744</f>
        <v>3.5293762599102899E-2</v>
      </c>
      <c r="AQ140" s="18">
        <f>'Variables AMS'!AP744</f>
        <v>3.7738192570536302E-2</v>
      </c>
      <c r="AR140" s="18">
        <f>'Variables AMS'!AQ744</f>
        <v>4.0351922622215403E-2</v>
      </c>
      <c r="AS140" s="18">
        <f>'Variables AMS'!AR744</f>
        <v>4.3146678465957398E-2</v>
      </c>
      <c r="AT140" s="18">
        <f>'Variables AMS'!AS744</f>
        <v>4.6134997810748701E-2</v>
      </c>
      <c r="AU140" s="18">
        <f>'Variables AMS'!AT744</f>
        <v>4.93302868075602E-2</v>
      </c>
      <c r="AV140" s="18">
        <f>'Variables AMS'!AU744</f>
        <v>5.2746880049434397E-2</v>
      </c>
      <c r="AW140" s="18">
        <f>'Variables AMS'!AV744</f>
        <v>5.6400105000852803E-2</v>
      </c>
    </row>
    <row r="141" spans="2:49" x14ac:dyDescent="0.25">
      <c r="B141" t="s">
        <v>2035</v>
      </c>
      <c r="C141" s="18">
        <f>'Variables AMS'!B745</f>
        <v>6.2097133911157302E-4</v>
      </c>
      <c r="D141" s="18">
        <f>'Variables AMS'!C745</f>
        <v>6.2097133911157302E-4</v>
      </c>
      <c r="E141" s="18">
        <f>'Variables AMS'!D745</f>
        <v>6.2097077156611003E-4</v>
      </c>
      <c r="F141" s="18">
        <f>'Variables AMS'!E745</f>
        <v>6.0520113942301695E-4</v>
      </c>
      <c r="G141" s="18">
        <f>'Variables AMS'!F745</f>
        <v>5.9654422564285505E-4</v>
      </c>
      <c r="H141" s="18">
        <f>'Variables AMS'!G745</f>
        <v>6.4593067274593E-4</v>
      </c>
      <c r="I141" s="18">
        <f>'Variables AMS'!H745</f>
        <v>6.4688052805682002E-4</v>
      </c>
      <c r="J141" s="18">
        <f>'Variables AMS'!I745</f>
        <v>6.2382118746719605E-4</v>
      </c>
      <c r="K141" s="18">
        <f>'Variables AMS'!J745</f>
        <v>6.31726860289764E-4</v>
      </c>
      <c r="L141" s="18">
        <f>'Variables AMS'!K745</f>
        <v>6.1612985980851701E-4</v>
      </c>
      <c r="M141" s="18">
        <f>'Variables AMS'!L745</f>
        <v>6.58491182408288E-4</v>
      </c>
      <c r="N141" s="18">
        <f>'Variables AMS'!M745</f>
        <v>6.5734918971692804E-4</v>
      </c>
      <c r="O141" s="18">
        <f>'Variables AMS'!N745</f>
        <v>6.4222441279959599E-4</v>
      </c>
      <c r="P141" s="18">
        <f>'Variables AMS'!O745</f>
        <v>6.4616353497249496E-4</v>
      </c>
      <c r="Q141" s="18">
        <f>'Variables AMS'!P745</f>
        <v>6.2678693729837504E-4</v>
      </c>
      <c r="R141" s="18">
        <f>'Variables AMS'!Q745</f>
        <v>6.1386173865720197E-4</v>
      </c>
      <c r="S141" s="18">
        <f>'Variables AMS'!R745</f>
        <v>6.3917345550556397E-4</v>
      </c>
      <c r="T141" s="18">
        <f>'Variables AMS'!S745</f>
        <v>6.6552886533863796E-4</v>
      </c>
      <c r="U141" s="18">
        <f>'Variables AMS'!T745</f>
        <v>6.92971002641043E-4</v>
      </c>
      <c r="V141" s="18">
        <f>'Variables AMS'!U745</f>
        <v>7.2154467740972799E-4</v>
      </c>
      <c r="W141" s="18">
        <f>'Variables AMS'!V745</f>
        <v>7.71518534088446E-4</v>
      </c>
      <c r="X141" s="18">
        <f>'Variables AMS'!W745</f>
        <v>8.2495355717473898E-4</v>
      </c>
      <c r="Y141" s="18">
        <f>'Variables AMS'!X745</f>
        <v>8.8208946581566704E-4</v>
      </c>
      <c r="Z141" s="18">
        <f>'Variables AMS'!Y745</f>
        <v>9.4318258165529596E-4</v>
      </c>
      <c r="AA141" s="18">
        <f>'Variables AMS'!Z745</f>
        <v>1.0085069788281901E-3</v>
      </c>
      <c r="AB141" s="18">
        <f>'Variables AMS'!AA745</f>
        <v>1.0783557140051001E-3</v>
      </c>
      <c r="AC141" s="18">
        <f>'Variables AMS'!AB745</f>
        <v>1.1530421408695E-3</v>
      </c>
      <c r="AD141" s="18">
        <f>'Variables AMS'!AC745</f>
        <v>1.2329013160295699E-3</v>
      </c>
      <c r="AE141" s="18">
        <f>'Variables AMS'!AD745</f>
        <v>1.3182915008864099E-3</v>
      </c>
      <c r="AF141" s="18">
        <f>'Variables AMS'!AE745</f>
        <v>1.40959577125142E-3</v>
      </c>
      <c r="AG141" s="18">
        <f>'Variables AMS'!AF745</f>
        <v>1.5072237339053801E-3</v>
      </c>
      <c r="AH141" s="18">
        <f>'Variables AMS'!AG745</f>
        <v>1.61161336515414E-3</v>
      </c>
      <c r="AI141" s="18">
        <f>'Variables AMS'!AH745</f>
        <v>1.72323297468199E-3</v>
      </c>
      <c r="AJ141" s="18">
        <f>'Variables AMS'!AI745</f>
        <v>1.84258330778331E-3</v>
      </c>
      <c r="AK141" s="18">
        <f>'Variables AMS'!AJ745</f>
        <v>1.97019979039213E-3</v>
      </c>
      <c r="AL141" s="18">
        <f>'Variables AMS'!AK745</f>
        <v>2.1066549331746199E-3</v>
      </c>
      <c r="AM141" s="18">
        <f>'Variables AMS'!AL745</f>
        <v>2.2525608968351901E-3</v>
      </c>
      <c r="AN141" s="18">
        <f>'Variables AMS'!AM745</f>
        <v>2.4085722412384501E-3</v>
      </c>
      <c r="AO141" s="18">
        <f>'Variables AMS'!AN745</f>
        <v>2.57538886066938E-3</v>
      </c>
      <c r="AP141" s="18">
        <f>'Variables AMS'!AO745</f>
        <v>2.75375912307055E-3</v>
      </c>
      <c r="AQ141" s="18">
        <f>'Variables AMS'!AP745</f>
        <v>2.9444832290742799E-3</v>
      </c>
      <c r="AR141" s="18">
        <f>'Variables AMS'!AQ745</f>
        <v>3.1484167986755001E-3</v>
      </c>
      <c r="AS141" s="18">
        <f>'Variables AMS'!AR745</f>
        <v>3.3664747181712598E-3</v>
      </c>
      <c r="AT141" s="18">
        <f>'Variables AMS'!AS745</f>
        <v>3.5996352276158102E-3</v>
      </c>
      <c r="AU141" s="18">
        <f>'Variables AMS'!AT745</f>
        <v>3.8489443272835002E-3</v>
      </c>
      <c r="AV141" s="18">
        <f>'Variables AMS'!AU745</f>
        <v>4.1155204634093397E-3</v>
      </c>
      <c r="AW141" s="18">
        <f>'Variables AMS'!AV745</f>
        <v>4.4005595392776903E-3</v>
      </c>
    </row>
    <row r="142" spans="2:49" x14ac:dyDescent="0.25">
      <c r="B142" t="s">
        <v>2036</v>
      </c>
      <c r="C142" s="18">
        <f>'Variables AMS'!B746</f>
        <v>3.73894714746757E-4</v>
      </c>
      <c r="D142" s="18">
        <f>'Variables AMS'!C746</f>
        <v>3.73894714746757E-4</v>
      </c>
      <c r="E142" s="18">
        <f>'Variables AMS'!D746</f>
        <v>3.7389437302043902E-4</v>
      </c>
      <c r="F142" s="18">
        <f>'Variables AMS'!E746</f>
        <v>3.5407297964642099E-4</v>
      </c>
      <c r="G142" s="18">
        <f>'Variables AMS'!F746</f>
        <v>3.55555987330589E-4</v>
      </c>
      <c r="H142" s="18">
        <f>'Variables AMS'!G746</f>
        <v>3.42936890404555E-4</v>
      </c>
      <c r="I142" s="18">
        <f>'Variables AMS'!H746</f>
        <v>3.6933828975876601E-4</v>
      </c>
      <c r="J142" s="18">
        <f>'Variables AMS'!I746</f>
        <v>3.8230199618553297E-4</v>
      </c>
      <c r="K142" s="18">
        <f>'Variables AMS'!J746</f>
        <v>3.8811926801728998E-4</v>
      </c>
      <c r="L142" s="18">
        <f>'Variables AMS'!K746</f>
        <v>3.9870956022897201E-4</v>
      </c>
      <c r="M142" s="18">
        <f>'Variables AMS'!L746</f>
        <v>4.4766605959920902E-4</v>
      </c>
      <c r="N142" s="18">
        <f>'Variables AMS'!M746</f>
        <v>4.7341549854395702E-4</v>
      </c>
      <c r="O142" s="18">
        <f>'Variables AMS'!N746</f>
        <v>5.0501854245200398E-4</v>
      </c>
      <c r="P142" s="18">
        <f>'Variables AMS'!O746</f>
        <v>5.5165989976805197E-4</v>
      </c>
      <c r="Q142" s="18">
        <f>'Variables AMS'!P746</f>
        <v>5.3842591424016495E-4</v>
      </c>
      <c r="R142" s="18">
        <f>'Variables AMS'!Q746</f>
        <v>5.4514140020400401E-4</v>
      </c>
      <c r="S142" s="18">
        <f>'Variables AMS'!R746</f>
        <v>5.4514140046829705E-4</v>
      </c>
      <c r="T142" s="18">
        <f>'Variables AMS'!S746</f>
        <v>5.4514140039599204E-4</v>
      </c>
      <c r="U142" s="18">
        <f>'Variables AMS'!T746</f>
        <v>5.4514140034301998E-4</v>
      </c>
      <c r="V142" s="18">
        <f>'Variables AMS'!U746</f>
        <v>5.4514140047726698E-4</v>
      </c>
      <c r="W142" s="18">
        <f>'Variables AMS'!V746</f>
        <v>5.4514140033444405E-4</v>
      </c>
      <c r="X142" s="18">
        <f>'Variables AMS'!W746</f>
        <v>5.4514140041911797E-4</v>
      </c>
      <c r="Y142" s="18">
        <f>'Variables AMS'!X746</f>
        <v>5.4514140049898398E-4</v>
      </c>
      <c r="Z142" s="18">
        <f>'Variables AMS'!Y746</f>
        <v>5.4514140060242999E-4</v>
      </c>
      <c r="AA142" s="18">
        <f>'Variables AMS'!Z746</f>
        <v>5.4514140044159402E-4</v>
      </c>
      <c r="AB142" s="18">
        <f>'Variables AMS'!AA746</f>
        <v>5.4514140049685201E-4</v>
      </c>
      <c r="AC142" s="18">
        <f>'Variables AMS'!AB746</f>
        <v>5.4514140055593799E-4</v>
      </c>
      <c r="AD142" s="18">
        <f>'Variables AMS'!AC746</f>
        <v>5.4514140036113201E-4</v>
      </c>
      <c r="AE142" s="18">
        <f>'Variables AMS'!AD746</f>
        <v>5.45141400304299E-4</v>
      </c>
      <c r="AF142" s="18">
        <f>'Variables AMS'!AE746</f>
        <v>5.4514140030885395E-4</v>
      </c>
      <c r="AG142" s="18">
        <f>'Variables AMS'!AF746</f>
        <v>5.4514140046413903E-4</v>
      </c>
      <c r="AH142" s="18">
        <f>'Variables AMS'!AG746</f>
        <v>5.4514140050450604E-4</v>
      </c>
      <c r="AI142" s="18">
        <f>'Variables AMS'!AH746</f>
        <v>5.4514140032871903E-4</v>
      </c>
      <c r="AJ142" s="18">
        <f>'Variables AMS'!AI746</f>
        <v>5.4514140048013903E-4</v>
      </c>
      <c r="AK142" s="18">
        <f>'Variables AMS'!AJ746</f>
        <v>5.4514140029968702E-4</v>
      </c>
      <c r="AL142" s="18">
        <f>'Variables AMS'!AK746</f>
        <v>5.4514140038730704E-4</v>
      </c>
      <c r="AM142" s="18">
        <f>'Variables AMS'!AL746</f>
        <v>5.4514140057649598E-4</v>
      </c>
      <c r="AN142" s="18">
        <f>'Variables AMS'!AM746</f>
        <v>5.4514140033561803E-4</v>
      </c>
      <c r="AO142" s="18">
        <f>'Variables AMS'!AN746</f>
        <v>5.4514140064524296E-4</v>
      </c>
      <c r="AP142" s="18">
        <f>'Variables AMS'!AO746</f>
        <v>5.4514140028189798E-4</v>
      </c>
      <c r="AQ142" s="18">
        <f>'Variables AMS'!AP746</f>
        <v>5.45141400345616E-4</v>
      </c>
      <c r="AR142" s="18">
        <f>'Variables AMS'!AQ746</f>
        <v>5.4514140043240096E-4</v>
      </c>
      <c r="AS142" s="18">
        <f>'Variables AMS'!AR746</f>
        <v>5.4514140037431602E-4</v>
      </c>
      <c r="AT142" s="18">
        <f>'Variables AMS'!AS746</f>
        <v>5.4514140034127702E-4</v>
      </c>
      <c r="AU142" s="18">
        <f>'Variables AMS'!AT746</f>
        <v>5.4514140039942701E-4</v>
      </c>
      <c r="AV142" s="18">
        <f>'Variables AMS'!AU746</f>
        <v>5.4514140054599705E-4</v>
      </c>
      <c r="AW142" s="18">
        <f>'Variables AMS'!AV746</f>
        <v>5.4514140045789001E-4</v>
      </c>
    </row>
    <row r="143" spans="2:49" x14ac:dyDescent="0.25">
      <c r="B143" t="s">
        <v>2037</v>
      </c>
      <c r="C143" s="18">
        <f>'Variables AMS'!B747</f>
        <v>2.6806720484182701E-3</v>
      </c>
      <c r="D143" s="18">
        <f>'Variables AMS'!C747</f>
        <v>2.6806720484182701E-3</v>
      </c>
      <c r="E143" s="18">
        <f>'Variables AMS'!D747</f>
        <v>2.6806695983804599E-3</v>
      </c>
      <c r="F143" s="18">
        <f>'Variables AMS'!E747</f>
        <v>2.5903770264994901E-3</v>
      </c>
      <c r="G143" s="18">
        <f>'Variables AMS'!F747</f>
        <v>2.4402427922994002E-3</v>
      </c>
      <c r="H143" s="18">
        <f>'Variables AMS'!G747</f>
        <v>2.4143694525233599E-3</v>
      </c>
      <c r="I143" s="18">
        <f>'Variables AMS'!H747</f>
        <v>2.3826283788813702E-3</v>
      </c>
      <c r="J143" s="18">
        <f>'Variables AMS'!I747</f>
        <v>2.5317724276639701E-3</v>
      </c>
      <c r="K143" s="18">
        <f>'Variables AMS'!J747</f>
        <v>2.4796840814305301E-3</v>
      </c>
      <c r="L143" s="18">
        <f>'Variables AMS'!K747</f>
        <v>2.3707368222652902E-3</v>
      </c>
      <c r="M143" s="18">
        <f>'Variables AMS'!L747</f>
        <v>2.3853814268934102E-3</v>
      </c>
      <c r="N143" s="18">
        <f>'Variables AMS'!M747</f>
        <v>2.37193487361388E-3</v>
      </c>
      <c r="O143" s="18">
        <f>'Variables AMS'!N747</f>
        <v>2.4092732893349999E-3</v>
      </c>
      <c r="P143" s="18">
        <f>'Variables AMS'!O747</f>
        <v>2.44203211380411E-3</v>
      </c>
      <c r="Q143" s="18">
        <f>'Variables AMS'!P747</f>
        <v>2.39947762870127E-3</v>
      </c>
      <c r="R143" s="18">
        <f>'Variables AMS'!Q747</f>
        <v>2.3593047621789402E-3</v>
      </c>
      <c r="S143" s="18">
        <f>'Variables AMS'!R747</f>
        <v>2.2970253211767201E-3</v>
      </c>
      <c r="T143" s="18">
        <f>'Variables AMS'!S747</f>
        <v>2.2363898941522601E-3</v>
      </c>
      <c r="U143" s="18">
        <f>'Variables AMS'!T747</f>
        <v>2.1773550819512901E-3</v>
      </c>
      <c r="V143" s="18">
        <f>'Variables AMS'!U747</f>
        <v>2.1198786340938798E-3</v>
      </c>
      <c r="W143" s="18">
        <f>'Variables AMS'!V747</f>
        <v>2.1247833514559701E-3</v>
      </c>
      <c r="X143" s="18">
        <f>'Variables AMS'!W747</f>
        <v>2.1296994171172202E-3</v>
      </c>
      <c r="Y143" s="18">
        <f>'Variables AMS'!X747</f>
        <v>2.1346268566191599E-3</v>
      </c>
      <c r="Z143" s="18">
        <f>'Variables AMS'!Y747</f>
        <v>2.1395656971019599E-3</v>
      </c>
      <c r="AA143" s="18">
        <f>'Variables AMS'!Z747</f>
        <v>2.1445159639961698E-3</v>
      </c>
      <c r="AB143" s="18">
        <f>'Variables AMS'!AA747</f>
        <v>2.14947768440946E-3</v>
      </c>
      <c r="AC143" s="18">
        <f>'Variables AMS'!AB747</f>
        <v>2.1544508848213E-3</v>
      </c>
      <c r="AD143" s="18">
        <f>'Variables AMS'!AC747</f>
        <v>2.15943559122254E-3</v>
      </c>
      <c r="AE143" s="18">
        <f>'Variables AMS'!AD747</f>
        <v>2.1644318304945499E-3</v>
      </c>
      <c r="AF143" s="18">
        <f>'Variables AMS'!AE747</f>
        <v>2.1694396295886599E-3</v>
      </c>
      <c r="AG143" s="18">
        <f>'Variables AMS'!AF747</f>
        <v>2.1744590154591202E-3</v>
      </c>
      <c r="AH143" s="18">
        <f>'Variables AMS'!AG747</f>
        <v>2.1794900143920701E-3</v>
      </c>
      <c r="AI143" s="18">
        <f>'Variables AMS'!AH747</f>
        <v>2.1845326535730901E-3</v>
      </c>
      <c r="AJ143" s="18">
        <f>'Variables AMS'!AI747</f>
        <v>2.1895869597064101E-3</v>
      </c>
      <c r="AK143" s="18">
        <f>'Variables AMS'!AJ747</f>
        <v>2.1946529597248001E-3</v>
      </c>
      <c r="AL143" s="18">
        <f>'Variables AMS'!AK747</f>
        <v>2.1997306811562898E-3</v>
      </c>
      <c r="AM143" s="18">
        <f>'Variables AMS'!AL747</f>
        <v>2.2048201506601802E-3</v>
      </c>
      <c r="AN143" s="18">
        <f>'Variables AMS'!AM747</f>
        <v>2.2099213955557601E-3</v>
      </c>
      <c r="AO143" s="18">
        <f>'Variables AMS'!AN747</f>
        <v>2.2150344432650898E-3</v>
      </c>
      <c r="AP143" s="18">
        <f>'Variables AMS'!AO747</f>
        <v>2.2201593203794198E-3</v>
      </c>
      <c r="AQ143" s="18">
        <f>'Variables AMS'!AP747</f>
        <v>2.2252960553150502E-3</v>
      </c>
      <c r="AR143" s="18">
        <f>'Variables AMS'!AQ747</f>
        <v>2.2304446744513999E-3</v>
      </c>
      <c r="AS143" s="18">
        <f>'Variables AMS'!AR747</f>
        <v>2.2356052064226501E-3</v>
      </c>
      <c r="AT143" s="18">
        <f>'Variables AMS'!AS747</f>
        <v>2.2407776778808198E-3</v>
      </c>
      <c r="AU143" s="18">
        <f>'Variables AMS'!AT747</f>
        <v>2.2459621171981399E-3</v>
      </c>
      <c r="AV143" s="18">
        <f>'Variables AMS'!AU747</f>
        <v>2.2511585508979701E-3</v>
      </c>
      <c r="AW143" s="18">
        <f>'Variables AMS'!AV747</f>
        <v>2.2563670082841199E-3</v>
      </c>
    </row>
    <row r="144" spans="2:49" x14ac:dyDescent="0.25">
      <c r="B144" t="s">
        <v>2038</v>
      </c>
      <c r="C144" s="18">
        <f>'Variables AMS'!B748</f>
        <v>7.6650603041884896E-2</v>
      </c>
      <c r="D144" s="18">
        <f>'Variables AMS'!C748</f>
        <v>7.6650603041884896E-2</v>
      </c>
      <c r="E144" s="18">
        <f>'Variables AMS'!D748</f>
        <v>7.6650532985991393E-2</v>
      </c>
      <c r="F144" s="18">
        <f>'Variables AMS'!E748</f>
        <v>7.4068725157485596E-2</v>
      </c>
      <c r="G144" s="18">
        <f>'Variables AMS'!F748</f>
        <v>6.9775816728033402E-2</v>
      </c>
      <c r="H144" s="18">
        <f>'Variables AMS'!G748</f>
        <v>6.9035999588243496E-2</v>
      </c>
      <c r="I144" s="18">
        <f>'Variables AMS'!H748</f>
        <v>6.8128401677214095E-2</v>
      </c>
      <c r="J144" s="18">
        <f>'Variables AMS'!I748</f>
        <v>7.2392996899523998E-2</v>
      </c>
      <c r="K144" s="18">
        <f>'Variables AMS'!J748</f>
        <v>7.0903593090955494E-2</v>
      </c>
      <c r="L144" s="18">
        <f>'Variables AMS'!K748</f>
        <v>6.7788376882455495E-2</v>
      </c>
      <c r="M144" s="18">
        <f>'Variables AMS'!L748</f>
        <v>6.8207121795706205E-2</v>
      </c>
      <c r="N144" s="18">
        <f>'Variables AMS'!M748</f>
        <v>6.78226337059636E-2</v>
      </c>
      <c r="O144" s="18">
        <f>'Variables AMS'!N748</f>
        <v>6.8890280920372901E-2</v>
      </c>
      <c r="P144" s="18">
        <f>'Variables AMS'!O748</f>
        <v>6.9826980227450597E-2</v>
      </c>
      <c r="Q144" s="18">
        <f>'Variables AMS'!P748</f>
        <v>6.8610185783960706E-2</v>
      </c>
      <c r="R144" s="18">
        <f>'Variables AMS'!Q748</f>
        <v>6.7461490829402407E-2</v>
      </c>
      <c r="S144" s="18">
        <f>'Variables AMS'!R748</f>
        <v>6.6086642615175897E-2</v>
      </c>
      <c r="T144" s="18">
        <f>'Variables AMS'!S748</f>
        <v>6.4739813487913106E-2</v>
      </c>
      <c r="U144" s="18">
        <f>'Variables AMS'!T748</f>
        <v>6.34204323781348E-2</v>
      </c>
      <c r="V144" s="18">
        <f>'Variables AMS'!U748</f>
        <v>6.2127939952377198E-2</v>
      </c>
      <c r="W144" s="18">
        <f>'Variables AMS'!V748</f>
        <v>6.1003160318031498E-2</v>
      </c>
      <c r="X144" s="18">
        <f>'Variables AMS'!W748</f>
        <v>5.9898743982160801E-2</v>
      </c>
      <c r="Y144" s="18">
        <f>'Variables AMS'!X748</f>
        <v>5.8814322274493999E-2</v>
      </c>
      <c r="Z144" s="18">
        <f>'Variables AMS'!Y748</f>
        <v>5.7749533230962498E-2</v>
      </c>
      <c r="AA144" s="18">
        <f>'Variables AMS'!Z748</f>
        <v>5.6704021355744302E-2</v>
      </c>
      <c r="AB144" s="18">
        <f>'Variables AMS'!AA748</f>
        <v>5.5677437690958703E-2</v>
      </c>
      <c r="AC144" s="18">
        <f>'Variables AMS'!AB748</f>
        <v>5.4669439562905903E-2</v>
      </c>
      <c r="AD144" s="18">
        <f>'Variables AMS'!AC748</f>
        <v>5.3679690495044001E-2</v>
      </c>
      <c r="AE144" s="18">
        <f>'Variables AMS'!AD748</f>
        <v>5.2707860045278998E-2</v>
      </c>
      <c r="AF144" s="18">
        <f>'Variables AMS'!AE748</f>
        <v>5.1753623875079501E-2</v>
      </c>
      <c r="AG144" s="18">
        <f>'Variables AMS'!AF748</f>
        <v>5.0816663466804302E-2</v>
      </c>
      <c r="AH144" s="18">
        <f>'Variables AMS'!AG748</f>
        <v>4.98966659830394E-2</v>
      </c>
      <c r="AI144" s="18">
        <f>'Variables AMS'!AH748</f>
        <v>4.8993324377838501E-2</v>
      </c>
      <c r="AJ144" s="18">
        <f>'Variables AMS'!AI748</f>
        <v>4.8106337082905001E-2</v>
      </c>
      <c r="AK144" s="18">
        <f>'Variables AMS'!AJ748</f>
        <v>4.7235408034200697E-2</v>
      </c>
      <c r="AL144" s="18">
        <f>'Variables AMS'!AK748</f>
        <v>4.6380246503444002E-2</v>
      </c>
      <c r="AM144" s="18">
        <f>'Variables AMS'!AL748</f>
        <v>4.55405670372004E-2</v>
      </c>
      <c r="AN144" s="18">
        <f>'Variables AMS'!AM748</f>
        <v>4.4716089307145303E-2</v>
      </c>
      <c r="AO144" s="18">
        <f>'Variables AMS'!AN748</f>
        <v>4.3906538145028699E-2</v>
      </c>
      <c r="AP144" s="18">
        <f>'Variables AMS'!AO748</f>
        <v>4.3111643305994402E-2</v>
      </c>
      <c r="AQ144" s="18">
        <f>'Variables AMS'!AP748</f>
        <v>4.2331139433900898E-2</v>
      </c>
      <c r="AR144" s="18">
        <f>'Variables AMS'!AQ748</f>
        <v>4.1564765962993702E-2</v>
      </c>
      <c r="AS144" s="18">
        <f>'Variables AMS'!AR748</f>
        <v>4.0812267145092798E-2</v>
      </c>
      <c r="AT144" s="18">
        <f>'Variables AMS'!AS748</f>
        <v>4.0073391755418603E-2</v>
      </c>
      <c r="AU144" s="18">
        <f>'Variables AMS'!AT748</f>
        <v>3.93478931350357E-2</v>
      </c>
      <c r="AV144" s="18">
        <f>'Variables AMS'!AU748</f>
        <v>3.8635529106771899E-2</v>
      </c>
      <c r="AW144" s="18">
        <f>'Variables AMS'!AV748</f>
        <v>3.7936061924540798E-2</v>
      </c>
    </row>
    <row r="145" spans="2:49" x14ac:dyDescent="0.25">
      <c r="B145" t="s">
        <v>1907</v>
      </c>
      <c r="C145" s="18">
        <f>'Variables AMS'!B749</f>
        <v>1.6748734005614899E-3</v>
      </c>
      <c r="D145" s="18">
        <f>'Variables AMS'!C749</f>
        <v>1.6748734005614899E-3</v>
      </c>
      <c r="E145" s="18">
        <f>'Variables AMS'!D749</f>
        <v>1.67487186978746E-3</v>
      </c>
      <c r="F145" s="18">
        <f>'Variables AMS'!E749</f>
        <v>1.6143014801627399E-3</v>
      </c>
      <c r="G145" s="18">
        <f>'Variables AMS'!F749</f>
        <v>1.5890096361361301E-3</v>
      </c>
      <c r="H145" s="18">
        <f>'Variables AMS'!G749</f>
        <v>1.6538571952741899E-3</v>
      </c>
      <c r="I145" s="18">
        <f>'Variables AMS'!H749</f>
        <v>1.6904832771929201E-3</v>
      </c>
      <c r="J145" s="18">
        <f>'Variables AMS'!I749</f>
        <v>1.58437743605131E-3</v>
      </c>
      <c r="K145" s="18">
        <f>'Variables AMS'!J749</f>
        <v>1.5392745134472101E-3</v>
      </c>
      <c r="L145" s="18">
        <f>'Variables AMS'!K749</f>
        <v>1.52661429450319E-3</v>
      </c>
      <c r="M145" s="18">
        <f>'Variables AMS'!L749</f>
        <v>1.5284966719958501E-3</v>
      </c>
      <c r="N145" s="18">
        <f>'Variables AMS'!M749</f>
        <v>1.55694382469384E-3</v>
      </c>
      <c r="O145" s="18">
        <f>'Variables AMS'!N749</f>
        <v>1.5533278978141899E-3</v>
      </c>
      <c r="P145" s="18">
        <f>'Variables AMS'!O749</f>
        <v>1.54337644051665E-3</v>
      </c>
      <c r="Q145" s="18">
        <f>'Variables AMS'!P749</f>
        <v>1.4833635373727801E-3</v>
      </c>
      <c r="R145" s="18">
        <f>'Variables AMS'!Q749</f>
        <v>1.4018534161472499E-3</v>
      </c>
      <c r="S145" s="18">
        <f>'Variables AMS'!R749</f>
        <v>1.3798391196986901E-3</v>
      </c>
      <c r="T145" s="18">
        <f>'Variables AMS'!S749</f>
        <v>1.35817052964769E-3</v>
      </c>
      <c r="U145" s="18">
        <f>'Variables AMS'!T749</f>
        <v>1.3368422163545499E-3</v>
      </c>
      <c r="V145" s="18">
        <f>'Variables AMS'!U749</f>
        <v>1.3158488368182799E-3</v>
      </c>
      <c r="W145" s="18">
        <f>'Variables AMS'!V749</f>
        <v>1.3079758902340599E-3</v>
      </c>
      <c r="X145" s="18">
        <f>'Variables AMS'!W749</f>
        <v>1.3001500487357499E-3</v>
      </c>
      <c r="Y145" s="18">
        <f>'Variables AMS'!X749</f>
        <v>1.2923710306956501E-3</v>
      </c>
      <c r="Z145" s="18">
        <f>'Variables AMS'!Y749</f>
        <v>1.2846385560025999E-3</v>
      </c>
      <c r="AA145" s="18">
        <f>'Variables AMS'!Z749</f>
        <v>1.27695234560345E-3</v>
      </c>
      <c r="AB145" s="18">
        <f>'Variables AMS'!AA749</f>
        <v>1.26931212322423E-3</v>
      </c>
      <c r="AC145" s="18">
        <f>'Variables AMS'!AB749</f>
        <v>1.2617176136472299E-3</v>
      </c>
      <c r="AD145" s="18">
        <f>'Variables AMS'!AC749</f>
        <v>1.2541685433708799E-3</v>
      </c>
      <c r="AE145" s="18">
        <f>'Variables AMS'!AD749</f>
        <v>1.2466646400376899E-3</v>
      </c>
      <c r="AF145" s="18">
        <f>'Variables AMS'!AE749</f>
        <v>1.2392056342447901E-3</v>
      </c>
      <c r="AG145" s="18">
        <f>'Variables AMS'!AF749</f>
        <v>1.2317912567652799E-3</v>
      </c>
      <c r="AH145" s="18">
        <f>'Variables AMS'!AG749</f>
        <v>1.2244212409726601E-3</v>
      </c>
      <c r="AI145" s="18">
        <f>'Variables AMS'!AH749</f>
        <v>1.2170953211012199E-3</v>
      </c>
      <c r="AJ145" s="18">
        <f>'Variables AMS'!AI749</f>
        <v>1.2098132336749699E-3</v>
      </c>
      <c r="AK145" s="18">
        <f>'Variables AMS'!AJ749</f>
        <v>1.20257471581245E-3</v>
      </c>
      <c r="AL145" s="18">
        <f>'Variables AMS'!AK749</f>
        <v>1.1953795073950399E-3</v>
      </c>
      <c r="AM145" s="18">
        <f>'Variables AMS'!AL749</f>
        <v>1.1882273493255E-3</v>
      </c>
      <c r="AN145" s="18">
        <f>'Variables AMS'!AM749</f>
        <v>1.18111798368706E-3</v>
      </c>
      <c r="AO145" s="18">
        <f>'Variables AMS'!AN749</f>
        <v>1.17405115460929E-3</v>
      </c>
      <c r="AP145" s="18">
        <f>'Variables AMS'!AO749</f>
        <v>1.16702660730395E-3</v>
      </c>
      <c r="AQ145" s="18">
        <f>'Variables AMS'!AP749</f>
        <v>1.1600440894037E-3</v>
      </c>
      <c r="AR145" s="18">
        <f>'Variables AMS'!AQ749</f>
        <v>1.15310334886396E-3</v>
      </c>
      <c r="AS145" s="18">
        <f>'Variables AMS'!AR749</f>
        <v>1.14620413615024E-3</v>
      </c>
      <c r="AT145" s="18">
        <f>'Variables AMS'!AS749</f>
        <v>1.13934620226377E-3</v>
      </c>
      <c r="AU145" s="18">
        <f>'Variables AMS'!AT749</f>
        <v>1.1325293011205E-3</v>
      </c>
      <c r="AV145" s="18">
        <f>'Variables AMS'!AU749</f>
        <v>1.12575318614928E-3</v>
      </c>
      <c r="AW145" s="18">
        <f>'Variables AMS'!AV749</f>
        <v>1.11901761405932E-3</v>
      </c>
    </row>
    <row r="146" spans="2:49" x14ac:dyDescent="0.25">
      <c r="B146" t="s">
        <v>1927</v>
      </c>
      <c r="C146" s="18">
        <f>'Variables AMS'!B750</f>
        <v>5.7286792551842298E-4</v>
      </c>
      <c r="D146" s="18">
        <f>'Variables AMS'!C750</f>
        <v>5.7286792551842298E-4</v>
      </c>
      <c r="E146" s="18">
        <f>'Variables AMS'!D750</f>
        <v>5.7286740193774905E-4</v>
      </c>
      <c r="F146" s="18">
        <f>'Variables AMS'!E750</f>
        <v>5.5636919940018096E-4</v>
      </c>
      <c r="G146" s="18">
        <f>'Variables AMS'!F750</f>
        <v>5.5319835694648699E-4</v>
      </c>
      <c r="H146" s="18">
        <f>'Variables AMS'!G750</f>
        <v>5.5318685377535499E-4</v>
      </c>
      <c r="I146" s="18">
        <f>'Variables AMS'!H750</f>
        <v>5.9221921283344103E-4</v>
      </c>
      <c r="J146" s="18">
        <f>'Variables AMS'!I750</f>
        <v>5.8680236330985105E-4</v>
      </c>
      <c r="K146" s="18">
        <f>'Variables AMS'!J750</f>
        <v>5.8170882101343997E-4</v>
      </c>
      <c r="L146" s="18">
        <f>'Variables AMS'!K750</f>
        <v>5.6184479947241604E-4</v>
      </c>
      <c r="M146" s="18">
        <f>'Variables AMS'!L750</f>
        <v>5.7295852369450696E-4</v>
      </c>
      <c r="N146" s="18">
        <f>'Variables AMS'!M750</f>
        <v>5.9708579421507101E-4</v>
      </c>
      <c r="O146" s="18">
        <f>'Variables AMS'!N750</f>
        <v>6.0380758966019203E-4</v>
      </c>
      <c r="P146" s="18">
        <f>'Variables AMS'!O750</f>
        <v>5.9543943595700998E-4</v>
      </c>
      <c r="Q146" s="18">
        <f>'Variables AMS'!P750</f>
        <v>5.7232607368473698E-4</v>
      </c>
      <c r="R146" s="18">
        <f>'Variables AMS'!Q750</f>
        <v>5.5277185869987203E-4</v>
      </c>
      <c r="S146" s="18">
        <f>'Variables AMS'!R750</f>
        <v>5.5277185842272198E-4</v>
      </c>
      <c r="T146" s="18">
        <f>'Variables AMS'!S750</f>
        <v>5.5277185877062197E-4</v>
      </c>
      <c r="U146" s="18">
        <f>'Variables AMS'!T750</f>
        <v>5.5277185871133595E-4</v>
      </c>
      <c r="V146" s="18">
        <f>'Variables AMS'!U750</f>
        <v>5.5277185846200902E-4</v>
      </c>
      <c r="W146" s="18">
        <f>'Variables AMS'!V750</f>
        <v>5.5277185849402497E-4</v>
      </c>
      <c r="X146" s="18">
        <f>'Variables AMS'!W750</f>
        <v>5.5277185857068197E-4</v>
      </c>
      <c r="Y146" s="18">
        <f>'Variables AMS'!X750</f>
        <v>5.5277185872624102E-4</v>
      </c>
      <c r="Z146" s="18">
        <f>'Variables AMS'!Y750</f>
        <v>5.5277185872858897E-4</v>
      </c>
      <c r="AA146" s="18">
        <f>'Variables AMS'!Z750</f>
        <v>5.5277185874199003E-4</v>
      </c>
      <c r="AB146" s="18">
        <f>'Variables AMS'!AA750</f>
        <v>5.5277185868493205E-4</v>
      </c>
      <c r="AC146" s="18">
        <f>'Variables AMS'!AB750</f>
        <v>5.5277185869769495E-4</v>
      </c>
      <c r="AD146" s="18">
        <f>'Variables AMS'!AC750</f>
        <v>5.5277185859565396E-4</v>
      </c>
      <c r="AE146" s="18">
        <f>'Variables AMS'!AD750</f>
        <v>5.52771858497838E-4</v>
      </c>
      <c r="AF146" s="18">
        <f>'Variables AMS'!AE750</f>
        <v>5.5277185852298997E-4</v>
      </c>
      <c r="AG146" s="18">
        <f>'Variables AMS'!AF750</f>
        <v>5.5277185863811403E-4</v>
      </c>
      <c r="AH146" s="18">
        <f>'Variables AMS'!AG750</f>
        <v>5.5277185869385796E-4</v>
      </c>
      <c r="AI146" s="18">
        <f>'Variables AMS'!AH750</f>
        <v>5.52771858743858E-4</v>
      </c>
      <c r="AJ146" s="18">
        <f>'Variables AMS'!AI750</f>
        <v>5.5277185874657501E-4</v>
      </c>
      <c r="AK146" s="18">
        <f>'Variables AMS'!AJ750</f>
        <v>5.5277185858259095E-4</v>
      </c>
      <c r="AL146" s="18">
        <f>'Variables AMS'!AK750</f>
        <v>5.5277185859270797E-4</v>
      </c>
      <c r="AM146" s="18">
        <f>'Variables AMS'!AL750</f>
        <v>5.5277185868243003E-4</v>
      </c>
      <c r="AN146" s="18">
        <f>'Variables AMS'!AM750</f>
        <v>5.5277185873427398E-4</v>
      </c>
      <c r="AO146" s="18">
        <f>'Variables AMS'!AN750</f>
        <v>5.5277185862986303E-4</v>
      </c>
      <c r="AP146" s="18">
        <f>'Variables AMS'!AO750</f>
        <v>5.5277185878503904E-4</v>
      </c>
      <c r="AQ146" s="18">
        <f>'Variables AMS'!AP750</f>
        <v>5.5277185854113399E-4</v>
      </c>
      <c r="AR146" s="18">
        <f>'Variables AMS'!AQ750</f>
        <v>5.5277185855147402E-4</v>
      </c>
      <c r="AS146" s="18">
        <f>'Variables AMS'!AR750</f>
        <v>5.5277185864328296E-4</v>
      </c>
      <c r="AT146" s="18">
        <f>'Variables AMS'!AS750</f>
        <v>5.52771858643868E-4</v>
      </c>
      <c r="AU146" s="18">
        <f>'Variables AMS'!AT750</f>
        <v>5.5277185882668996E-4</v>
      </c>
      <c r="AV146" s="18">
        <f>'Variables AMS'!AU750</f>
        <v>5.5277185866670401E-4</v>
      </c>
      <c r="AW146" s="18">
        <f>'Variables AMS'!AV750</f>
        <v>5.5277185868991504E-4</v>
      </c>
    </row>
    <row r="147" spans="2:49" x14ac:dyDescent="0.25">
      <c r="B147" t="s">
        <v>1946</v>
      </c>
      <c r="C147" s="18">
        <f>'Variables AMS'!B751</f>
        <v>2.8424744395952301E-4</v>
      </c>
      <c r="D147" s="18">
        <f>'Variables AMS'!C751</f>
        <v>2.8424744395952301E-4</v>
      </c>
      <c r="E147" s="18">
        <f>'Variables AMS'!D751</f>
        <v>2.84247184167585E-4</v>
      </c>
      <c r="F147" s="18">
        <f>'Variables AMS'!E751</f>
        <v>2.7606105324562701E-4</v>
      </c>
      <c r="G147" s="18">
        <f>'Variables AMS'!F751</f>
        <v>2.7448773426640198E-4</v>
      </c>
      <c r="H147" s="18">
        <f>'Variables AMS'!G751</f>
        <v>2.7448202670186998E-4</v>
      </c>
      <c r="I147" s="18">
        <f>'Variables AMS'!H751</f>
        <v>2.93849227756024E-4</v>
      </c>
      <c r="J147" s="18">
        <f>'Variables AMS'!I751</f>
        <v>2.9116147787179803E-4</v>
      </c>
      <c r="K147" s="18">
        <f>'Variables AMS'!J751</f>
        <v>2.8863414778924201E-4</v>
      </c>
      <c r="L147" s="18">
        <f>'Variables AMS'!K751</f>
        <v>2.7877795393975398E-4</v>
      </c>
      <c r="M147" s="18">
        <f>'Variables AMS'!L751</f>
        <v>2.8429239713123101E-4</v>
      </c>
      <c r="N147" s="18">
        <f>'Variables AMS'!M751</f>
        <v>2.9626394374469801E-4</v>
      </c>
      <c r="O147" s="18">
        <f>'Variables AMS'!N751</f>
        <v>2.9959918569816702E-4</v>
      </c>
      <c r="P147" s="18">
        <f>'Variables AMS'!O751</f>
        <v>2.9544704844823003E-4</v>
      </c>
      <c r="Q147" s="18">
        <f>'Variables AMS'!P751</f>
        <v>2.8397858617880298E-4</v>
      </c>
      <c r="R147" s="18">
        <f>'Variables AMS'!Q751</f>
        <v>2.7427611305570602E-4</v>
      </c>
      <c r="S147" s="18">
        <f>'Variables AMS'!R751</f>
        <v>2.7427611302875801E-4</v>
      </c>
      <c r="T147" s="18">
        <f>'Variables AMS'!S751</f>
        <v>2.74276113103065E-4</v>
      </c>
      <c r="U147" s="18">
        <f>'Variables AMS'!T751</f>
        <v>2.7427611303197701E-4</v>
      </c>
      <c r="V147" s="18">
        <f>'Variables AMS'!U751</f>
        <v>2.7427611304801301E-4</v>
      </c>
      <c r="W147" s="18">
        <f>'Variables AMS'!V751</f>
        <v>2.74276113040622E-4</v>
      </c>
      <c r="X147" s="18">
        <f>'Variables AMS'!W751</f>
        <v>2.7427611305157499E-4</v>
      </c>
      <c r="Y147" s="18">
        <f>'Variables AMS'!X751</f>
        <v>2.7427611303418298E-4</v>
      </c>
      <c r="Z147" s="18">
        <f>'Variables AMS'!Y751</f>
        <v>2.7427611309163399E-4</v>
      </c>
      <c r="AA147" s="18">
        <f>'Variables AMS'!Z751</f>
        <v>2.7427611308378702E-4</v>
      </c>
      <c r="AB147" s="18">
        <f>'Variables AMS'!AA751</f>
        <v>2.7427611306865801E-4</v>
      </c>
      <c r="AC147" s="18">
        <f>'Variables AMS'!AB751</f>
        <v>2.7427611310445999E-4</v>
      </c>
      <c r="AD147" s="18">
        <f>'Variables AMS'!AC751</f>
        <v>2.7427611310004702E-4</v>
      </c>
      <c r="AE147" s="18">
        <f>'Variables AMS'!AD751</f>
        <v>2.7427611305707401E-4</v>
      </c>
      <c r="AF147" s="18">
        <f>'Variables AMS'!AE751</f>
        <v>2.7427611303875799E-4</v>
      </c>
      <c r="AG147" s="18">
        <f>'Variables AMS'!AF751</f>
        <v>2.7427611305512798E-4</v>
      </c>
      <c r="AH147" s="18">
        <f>'Variables AMS'!AG751</f>
        <v>2.74276113067781E-4</v>
      </c>
      <c r="AI147" s="18">
        <f>'Variables AMS'!AH751</f>
        <v>2.7427611306886298E-4</v>
      </c>
      <c r="AJ147" s="18">
        <f>'Variables AMS'!AI751</f>
        <v>2.7427611309120898E-4</v>
      </c>
      <c r="AK147" s="18">
        <f>'Variables AMS'!AJ751</f>
        <v>2.74276113056524E-4</v>
      </c>
      <c r="AL147" s="18">
        <f>'Variables AMS'!AK751</f>
        <v>2.7427611307085899E-4</v>
      </c>
      <c r="AM147" s="18">
        <f>'Variables AMS'!AL751</f>
        <v>2.7427611311971401E-4</v>
      </c>
      <c r="AN147" s="18">
        <f>'Variables AMS'!AM751</f>
        <v>2.7427611309871502E-4</v>
      </c>
      <c r="AO147" s="18">
        <f>'Variables AMS'!AN751</f>
        <v>2.7427611310662102E-4</v>
      </c>
      <c r="AP147" s="18">
        <f>'Variables AMS'!AO751</f>
        <v>2.7427611309030199E-4</v>
      </c>
      <c r="AQ147" s="18">
        <f>'Variables AMS'!AP751</f>
        <v>2.7427611310229001E-4</v>
      </c>
      <c r="AR147" s="18">
        <f>'Variables AMS'!AQ751</f>
        <v>2.7427611306659E-4</v>
      </c>
      <c r="AS147" s="18">
        <f>'Variables AMS'!AR751</f>
        <v>2.7427611309784798E-4</v>
      </c>
      <c r="AT147" s="18">
        <f>'Variables AMS'!AS751</f>
        <v>2.7427611307546398E-4</v>
      </c>
      <c r="AU147" s="18">
        <f>'Variables AMS'!AT751</f>
        <v>2.7427611312334999E-4</v>
      </c>
      <c r="AV147" s="18">
        <f>'Variables AMS'!AU751</f>
        <v>2.7427611307475198E-4</v>
      </c>
      <c r="AW147" s="18">
        <f>'Variables AMS'!AV751</f>
        <v>2.7427611309634501E-4</v>
      </c>
    </row>
    <row r="148" spans="2:49" x14ac:dyDescent="0.25">
      <c r="B148" t="s">
        <v>1966</v>
      </c>
      <c r="C148" s="18">
        <f>'Variables AMS'!B752</f>
        <v>1.56073711921775E-2</v>
      </c>
      <c r="D148" s="18">
        <f>'Variables AMS'!C752</f>
        <v>1.56073711921775E-2</v>
      </c>
      <c r="E148" s="18">
        <f>'Variables AMS'!D752</f>
        <v>1.56073569276017E-2</v>
      </c>
      <c r="F148" s="18">
        <f>'Variables AMS'!E752</f>
        <v>1.53505780092516E-2</v>
      </c>
      <c r="G148" s="18">
        <f>'Variables AMS'!F752</f>
        <v>1.51245713237496E-2</v>
      </c>
      <c r="H148" s="18">
        <f>'Variables AMS'!G752</f>
        <v>1.4791161095025899E-2</v>
      </c>
      <c r="I148" s="18">
        <f>'Variables AMS'!H752</f>
        <v>1.53316004714927E-2</v>
      </c>
      <c r="J148" s="18">
        <f>'Variables AMS'!I752</f>
        <v>1.5363240945175599E-2</v>
      </c>
      <c r="K148" s="18">
        <f>'Variables AMS'!J752</f>
        <v>1.55612070655553E-2</v>
      </c>
      <c r="L148" s="18">
        <f>'Variables AMS'!K752</f>
        <v>1.49188966389907E-2</v>
      </c>
      <c r="M148" s="18">
        <f>'Variables AMS'!L752</f>
        <v>1.4552550748989101E-2</v>
      </c>
      <c r="N148" s="18">
        <f>'Variables AMS'!M752</f>
        <v>1.5448833545321301E-2</v>
      </c>
      <c r="O148" s="18">
        <f>'Variables AMS'!N752</f>
        <v>1.52757704836979E-2</v>
      </c>
      <c r="P148" s="18">
        <f>'Variables AMS'!O752</f>
        <v>1.52934727246305E-2</v>
      </c>
      <c r="Q148" s="18">
        <f>'Variables AMS'!P752</f>
        <v>1.45958814334834E-2</v>
      </c>
      <c r="R148" s="18">
        <f>'Variables AMS'!Q752</f>
        <v>1.3953514852128399E-2</v>
      </c>
      <c r="S148" s="18">
        <f>'Variables AMS'!R752</f>
        <v>1.3479573584290999E-2</v>
      </c>
      <c r="T148" s="18">
        <f>'Variables AMS'!S752</f>
        <v>1.3021730079345701E-2</v>
      </c>
      <c r="U148" s="18">
        <f>'Variables AMS'!T752</f>
        <v>1.25794375565501E-2</v>
      </c>
      <c r="V148" s="18">
        <f>'Variables AMS'!U752</f>
        <v>1.21521678230517E-2</v>
      </c>
      <c r="W148" s="18">
        <f>'Variables AMS'!V752</f>
        <v>1.19233482967566E-2</v>
      </c>
      <c r="X148" s="18">
        <f>'Variables AMS'!W752</f>
        <v>1.1698837331048401E-2</v>
      </c>
      <c r="Y148" s="18">
        <f>'Variables AMS'!X752</f>
        <v>1.14785538025399E-2</v>
      </c>
      <c r="Z148" s="18">
        <f>'Variables AMS'!Y752</f>
        <v>1.1262418108938899E-2</v>
      </c>
      <c r="AA148" s="18">
        <f>'Variables AMS'!Z752</f>
        <v>1.10503521423993E-2</v>
      </c>
      <c r="AB148" s="18">
        <f>'Variables AMS'!AA752</f>
        <v>1.0842279282131001E-2</v>
      </c>
      <c r="AC148" s="18">
        <f>'Variables AMS'!AB752</f>
        <v>1.0638124332192401E-2</v>
      </c>
      <c r="AD148" s="18">
        <f>'Variables AMS'!AC752</f>
        <v>1.04378135237581E-2</v>
      </c>
      <c r="AE148" s="18">
        <f>'Variables AMS'!AD752</f>
        <v>1.0241274469637299E-2</v>
      </c>
      <c r="AF148" s="18">
        <f>'Variables AMS'!AE752</f>
        <v>1.0048436151579901E-2</v>
      </c>
      <c r="AG148" s="18">
        <f>'Variables AMS'!AF752</f>
        <v>9.8592288892243602E-3</v>
      </c>
      <c r="AH148" s="18">
        <f>'Variables AMS'!AG752</f>
        <v>9.6735843099500906E-3</v>
      </c>
      <c r="AI148" s="18">
        <f>'Variables AMS'!AH752</f>
        <v>9.4914353303035496E-3</v>
      </c>
      <c r="AJ148" s="18">
        <f>'Variables AMS'!AI752</f>
        <v>9.3127161282814605E-3</v>
      </c>
      <c r="AK148" s="18">
        <f>'Variables AMS'!AJ752</f>
        <v>9.1373621232736305E-3</v>
      </c>
      <c r="AL148" s="18">
        <f>'Variables AMS'!AK752</f>
        <v>8.9653099481916305E-3</v>
      </c>
      <c r="AM148" s="18">
        <f>'Variables AMS'!AL752</f>
        <v>8.7964974387195506E-3</v>
      </c>
      <c r="AN148" s="18">
        <f>'Variables AMS'!AM752</f>
        <v>8.6308635841849408E-3</v>
      </c>
      <c r="AO148" s="18">
        <f>'Variables AMS'!AN752</f>
        <v>8.4683485380059494E-3</v>
      </c>
      <c r="AP148" s="18">
        <f>'Variables AMS'!AO752</f>
        <v>8.3088935729250801E-3</v>
      </c>
      <c r="AQ148" s="18">
        <f>'Variables AMS'!AP752</f>
        <v>8.1524410686042992E-3</v>
      </c>
      <c r="AR148" s="18">
        <f>'Variables AMS'!AQ752</f>
        <v>7.9989344895203297E-3</v>
      </c>
      <c r="AS148" s="18">
        <f>'Variables AMS'!AR752</f>
        <v>7.8483183656685596E-3</v>
      </c>
      <c r="AT148" s="18">
        <f>'Variables AMS'!AS752</f>
        <v>7.7005382708939798E-3</v>
      </c>
      <c r="AU148" s="18">
        <f>'Variables AMS'!AT752</f>
        <v>7.5555408086329899E-3</v>
      </c>
      <c r="AV148" s="18">
        <f>'Variables AMS'!AU752</f>
        <v>7.4132735742803201E-3</v>
      </c>
      <c r="AW148" s="18">
        <f>'Variables AMS'!AV752</f>
        <v>7.2736851693456601E-3</v>
      </c>
    </row>
    <row r="149" spans="2:49" x14ac:dyDescent="0.25">
      <c r="B149" t="s">
        <v>2039</v>
      </c>
      <c r="C149" s="18">
        <f>'Variables AMS'!B753</f>
        <v>9.9880178769777006E-3</v>
      </c>
      <c r="D149" s="18">
        <f>'Variables AMS'!C753</f>
        <v>9.9880178769777006E-3</v>
      </c>
      <c r="E149" s="18">
        <f>'Variables AMS'!D753</f>
        <v>9.9880087482886997E-3</v>
      </c>
      <c r="F149" s="18">
        <f>'Variables AMS'!E753</f>
        <v>9.7401580218357594E-3</v>
      </c>
      <c r="G149" s="18">
        <f>'Variables AMS'!F753</f>
        <v>8.8468100622691899E-3</v>
      </c>
      <c r="H149" s="18">
        <f>'Variables AMS'!G753</f>
        <v>8.0366492828434499E-3</v>
      </c>
      <c r="I149" s="18">
        <f>'Variables AMS'!H753</f>
        <v>8.5535686210380796E-3</v>
      </c>
      <c r="J149" s="18">
        <f>'Variables AMS'!I753</f>
        <v>8.2375753453501292E-3</v>
      </c>
      <c r="K149" s="18">
        <f>'Variables AMS'!J753</f>
        <v>8.0396283443743399E-3</v>
      </c>
      <c r="L149" s="18">
        <f>'Variables AMS'!K753</f>
        <v>7.9239935587219496E-3</v>
      </c>
      <c r="M149" s="18">
        <f>'Variables AMS'!L753</f>
        <v>8.09053139773349E-3</v>
      </c>
      <c r="N149" s="18">
        <f>'Variables AMS'!M753</f>
        <v>8.1478784884687992E-3</v>
      </c>
      <c r="O149" s="18">
        <f>'Variables AMS'!N753</f>
        <v>8.1465919845357306E-3</v>
      </c>
      <c r="P149" s="18">
        <f>'Variables AMS'!O753</f>
        <v>8.1190124669027301E-3</v>
      </c>
      <c r="Q149" s="18">
        <f>'Variables AMS'!P753</f>
        <v>8.0404602730300093E-3</v>
      </c>
      <c r="R149" s="18">
        <f>'Variables AMS'!Q753</f>
        <v>7.5644846690484597E-3</v>
      </c>
      <c r="S149" s="18">
        <f>'Variables AMS'!R753</f>
        <v>7.38291382256024E-3</v>
      </c>
      <c r="T149" s="18">
        <f>'Variables AMS'!S753</f>
        <v>7.2057012342485504E-3</v>
      </c>
      <c r="U149" s="18">
        <f>'Variables AMS'!T753</f>
        <v>7.0327422911321E-3</v>
      </c>
      <c r="V149" s="18">
        <f>'Variables AMS'!U753</f>
        <v>6.8639348939434396E-3</v>
      </c>
      <c r="W149" s="18">
        <f>'Variables AMS'!V753</f>
        <v>6.7566583833701E-3</v>
      </c>
      <c r="X149" s="18">
        <f>'Variables AMS'!W753</f>
        <v>6.6510584998006198E-3</v>
      </c>
      <c r="Y149" s="18">
        <f>'Variables AMS'!X753</f>
        <v>6.5471090373670103E-3</v>
      </c>
      <c r="Z149" s="18">
        <f>'Variables AMS'!Y753</f>
        <v>6.4447842018735702E-3</v>
      </c>
      <c r="AA149" s="18">
        <f>'Variables AMS'!Z753</f>
        <v>6.3440586032931599E-3</v>
      </c>
      <c r="AB149" s="18">
        <f>'Variables AMS'!AA753</f>
        <v>6.2449072436399104E-3</v>
      </c>
      <c r="AC149" s="18">
        <f>'Variables AMS'!AB753</f>
        <v>6.1473055264239596E-3</v>
      </c>
      <c r="AD149" s="18">
        <f>'Variables AMS'!AC753</f>
        <v>6.0512292219719703E-3</v>
      </c>
      <c r="AE149" s="18">
        <f>'Variables AMS'!AD753</f>
        <v>5.9566544969512402E-3</v>
      </c>
      <c r="AF149" s="18">
        <f>'Variables AMS'!AE753</f>
        <v>5.8635578818920604E-3</v>
      </c>
      <c r="AG149" s="18">
        <f>'Variables AMS'!AF753</f>
        <v>5.7719162758463104E-3</v>
      </c>
      <c r="AH149" s="18">
        <f>'Variables AMS'!AG753</f>
        <v>5.6817069374300597E-3</v>
      </c>
      <c r="AI149" s="18">
        <f>'Variables AMS'!AH753</f>
        <v>5.5929074776876597E-3</v>
      </c>
      <c r="AJ149" s="18">
        <f>'Variables AMS'!AI753</f>
        <v>5.5054958719652197E-3</v>
      </c>
      <c r="AK149" s="18">
        <f>'Variables AMS'!AJ753</f>
        <v>5.41945041858298E-3</v>
      </c>
      <c r="AL149" s="18">
        <f>'Variables AMS'!AK753</f>
        <v>5.3347497726098404E-3</v>
      </c>
      <c r="AM149" s="18">
        <f>'Variables AMS'!AL753</f>
        <v>5.2513729127760802E-3</v>
      </c>
      <c r="AN149" s="18">
        <f>'Variables AMS'!AM753</f>
        <v>5.16929915147811E-3</v>
      </c>
      <c r="AO149" s="18">
        <f>'Variables AMS'!AN753</f>
        <v>5.0885081188832403E-3</v>
      </c>
      <c r="AP149" s="18">
        <f>'Variables AMS'!AO753</f>
        <v>5.0089797718586198E-3</v>
      </c>
      <c r="AQ149" s="18">
        <f>'Variables AMS'!AP753</f>
        <v>4.9306943756688296E-3</v>
      </c>
      <c r="AR149" s="18">
        <f>'Variables AMS'!AQ753</f>
        <v>4.8536325027184104E-3</v>
      </c>
      <c r="AS149" s="18">
        <f>'Variables AMS'!AR753</f>
        <v>4.7777750295484997E-3</v>
      </c>
      <c r="AT149" s="18">
        <f>'Variables AMS'!AS753</f>
        <v>4.7031031330237796E-3</v>
      </c>
      <c r="AU149" s="18">
        <f>'Variables AMS'!AT753</f>
        <v>4.6295982884908002E-3</v>
      </c>
      <c r="AV149" s="18">
        <f>'Variables AMS'!AU753</f>
        <v>4.5572422451377499E-3</v>
      </c>
      <c r="AW149" s="18">
        <f>'Variables AMS'!AV753</f>
        <v>4.4860170593327897E-3</v>
      </c>
    </row>
    <row r="150" spans="2:49" x14ac:dyDescent="0.25">
      <c r="B150" t="s">
        <v>2040</v>
      </c>
      <c r="C150" s="18">
        <f>'Variables AMS'!B754</f>
        <v>5.3569710592371598E-3</v>
      </c>
      <c r="D150" s="18">
        <f>'Variables AMS'!C754</f>
        <v>5.3569710592371598E-3</v>
      </c>
      <c r="E150" s="18">
        <f>'Variables AMS'!D754</f>
        <v>5.3569661631583396E-3</v>
      </c>
      <c r="F150" s="18">
        <f>'Variables AMS'!E754</f>
        <v>5.2240339666088896E-3</v>
      </c>
      <c r="G150" s="18">
        <f>'Variables AMS'!F754</f>
        <v>4.74489594115315E-3</v>
      </c>
      <c r="H150" s="18">
        <f>'Variables AMS'!G754</f>
        <v>4.3103745050837496E-3</v>
      </c>
      <c r="I150" s="18">
        <f>'Variables AMS'!H754</f>
        <v>4.5876188978171998E-3</v>
      </c>
      <c r="J150" s="18">
        <f>'Variables AMS'!I754</f>
        <v>4.4181391396644299E-3</v>
      </c>
      <c r="K150" s="18">
        <f>'Variables AMS'!J754</f>
        <v>4.3119722944773798E-3</v>
      </c>
      <c r="L150" s="18">
        <f>'Variables AMS'!K754</f>
        <v>4.2499527637303303E-3</v>
      </c>
      <c r="M150" s="18">
        <f>'Variables AMS'!L754</f>
        <v>4.3392736271037303E-3</v>
      </c>
      <c r="N150" s="18">
        <f>'Variables AMS'!M754</f>
        <v>4.37003115136956E-3</v>
      </c>
      <c r="O150" s="18">
        <f>'Variables AMS'!N754</f>
        <v>4.3693411466589997E-3</v>
      </c>
      <c r="P150" s="18">
        <f>'Variables AMS'!O754</f>
        <v>4.3545491549931998E-3</v>
      </c>
      <c r="Q150" s="18">
        <f>'Variables AMS'!P754</f>
        <v>4.3124184920647398E-3</v>
      </c>
      <c r="R150" s="18">
        <f>'Variables AMS'!Q754</f>
        <v>4.0571338521937601E-3</v>
      </c>
      <c r="S150" s="18">
        <f>'Variables AMS'!R754</f>
        <v>4.0689851962584598E-3</v>
      </c>
      <c r="T150" s="18">
        <f>'Variables AMS'!S754</f>
        <v>4.08087115996491E-3</v>
      </c>
      <c r="U150" s="18">
        <f>'Variables AMS'!T754</f>
        <v>4.0927918430663599E-3</v>
      </c>
      <c r="V150" s="18">
        <f>'Variables AMS'!U754</f>
        <v>4.1047473467868698E-3</v>
      </c>
      <c r="W150" s="18">
        <f>'Variables AMS'!V754</f>
        <v>4.1143426691972098E-3</v>
      </c>
      <c r="X150" s="18">
        <f>'Variables AMS'!W754</f>
        <v>4.1239604223678103E-3</v>
      </c>
      <c r="Y150" s="18">
        <f>'Variables AMS'!X754</f>
        <v>4.1336006557817703E-3</v>
      </c>
      <c r="Z150" s="18">
        <f>'Variables AMS'!Y754</f>
        <v>4.1432634266134003E-3</v>
      </c>
      <c r="AA150" s="18">
        <f>'Variables AMS'!Z754</f>
        <v>4.15294878459009E-3</v>
      </c>
      <c r="AB150" s="18">
        <f>'Variables AMS'!AA754</f>
        <v>4.1626567827439502E-3</v>
      </c>
      <c r="AC150" s="18">
        <f>'Variables AMS'!AB754</f>
        <v>4.1723874753030301E-3</v>
      </c>
      <c r="AD150" s="18">
        <f>'Variables AMS'!AC754</f>
        <v>4.1821409148926902E-3</v>
      </c>
      <c r="AE150" s="18">
        <f>'Variables AMS'!AD754</f>
        <v>4.1919171547939197E-3</v>
      </c>
      <c r="AF150" s="18">
        <f>'Variables AMS'!AE754</f>
        <v>4.2017162449253503E-3</v>
      </c>
      <c r="AG150" s="18">
        <f>'Variables AMS'!AF754</f>
        <v>4.21153824346152E-3</v>
      </c>
      <c r="AH150" s="18">
        <f>'Variables AMS'!AG754</f>
        <v>4.2213832023189502E-3</v>
      </c>
      <c r="AI150" s="18">
        <f>'Variables AMS'!AH754</f>
        <v>4.2312511751731998E-3</v>
      </c>
      <c r="AJ150" s="18">
        <f>'Variables AMS'!AI754</f>
        <v>4.2411422135859404E-3</v>
      </c>
      <c r="AK150" s="18">
        <f>'Variables AMS'!AJ754</f>
        <v>4.2510563753034797E-3</v>
      </c>
      <c r="AL150" s="18">
        <f>'Variables AMS'!AK754</f>
        <v>4.2609937114682301E-3</v>
      </c>
      <c r="AM150" s="18">
        <f>'Variables AMS'!AL754</f>
        <v>4.27095427888524E-3</v>
      </c>
      <c r="AN150" s="18">
        <f>'Variables AMS'!AM754</f>
        <v>4.2809381277006103E-3</v>
      </c>
      <c r="AO150" s="18">
        <f>'Variables AMS'!AN754</f>
        <v>4.2909453182131598E-3</v>
      </c>
      <c r="AP150" s="18">
        <f>'Variables AMS'!AO754</f>
        <v>4.3009758986316702E-3</v>
      </c>
      <c r="AQ150" s="18">
        <f>'Variables AMS'!AP754</f>
        <v>4.31102992792566E-3</v>
      </c>
      <c r="AR150" s="18">
        <f>'Variables AMS'!AQ754</f>
        <v>4.3211074582851401E-3</v>
      </c>
      <c r="AS150" s="18">
        <f>'Variables AMS'!AR754</f>
        <v>4.3312085482341703E-3</v>
      </c>
      <c r="AT150" s="18">
        <f>'Variables AMS'!AS754</f>
        <v>4.34133324824663E-3</v>
      </c>
      <c r="AU150" s="18">
        <f>'Variables AMS'!AT754</f>
        <v>4.3514816177890499E-3</v>
      </c>
      <c r="AV150" s="18">
        <f>'Variables AMS'!AU754</f>
        <v>4.3616537120157901E-3</v>
      </c>
      <c r="AW150" s="18">
        <f>'Variables AMS'!AV754</f>
        <v>4.3718495824765303E-3</v>
      </c>
    </row>
    <row r="151" spans="2:49" x14ac:dyDescent="0.25">
      <c r="B151" t="s">
        <v>2041</v>
      </c>
      <c r="C151" s="18">
        <f>'Variables AMS'!B755</f>
        <v>0.13760418762080501</v>
      </c>
      <c r="D151" s="18">
        <f>'Variables AMS'!C755</f>
        <v>0.13760418762080501</v>
      </c>
      <c r="E151" s="18">
        <f>'Variables AMS'!D755</f>
        <v>0.13760406185552801</v>
      </c>
      <c r="F151" s="18">
        <f>'Variables AMS'!E755</f>
        <v>0.13243312641871</v>
      </c>
      <c r="G151" s="18">
        <f>'Variables AMS'!F755</f>
        <v>0.132202285361605</v>
      </c>
      <c r="H151" s="18">
        <f>'Variables AMS'!G755</f>
        <v>0.13241837354041799</v>
      </c>
      <c r="I151" s="18">
        <f>'Variables AMS'!H755</f>
        <v>0.13573312695278</v>
      </c>
      <c r="J151" s="18">
        <f>'Variables AMS'!I755</f>
        <v>0.13331287324913799</v>
      </c>
      <c r="K151" s="18">
        <f>'Variables AMS'!J755</f>
        <v>0.13049846768866599</v>
      </c>
      <c r="L151" s="18">
        <f>'Variables AMS'!K755</f>
        <v>0.12853609487418599</v>
      </c>
      <c r="M151" s="18">
        <f>'Variables AMS'!L755</f>
        <v>0.13021073936282801</v>
      </c>
      <c r="N151" s="18">
        <f>'Variables AMS'!M755</f>
        <v>0.13506279491700501</v>
      </c>
      <c r="O151" s="18">
        <f>'Variables AMS'!N755</f>
        <v>0.136175673385766</v>
      </c>
      <c r="P151" s="18">
        <f>'Variables AMS'!O755</f>
        <v>0.135730297893916</v>
      </c>
      <c r="Q151" s="18">
        <f>'Variables AMS'!P755</f>
        <v>0.133173653600346</v>
      </c>
      <c r="R151" s="18">
        <f>'Variables AMS'!Q755</f>
        <v>0.130693233392845</v>
      </c>
      <c r="S151" s="18">
        <f>'Variables AMS'!R755</f>
        <v>0.13091834667368801</v>
      </c>
      <c r="T151" s="18">
        <f>'Variables AMS'!S755</f>
        <v>0.13091714674892499</v>
      </c>
      <c r="U151" s="18">
        <f>'Variables AMS'!T755</f>
        <v>0.130849746390716</v>
      </c>
      <c r="V151" s="18">
        <f>'Variables AMS'!U755</f>
        <v>0.130785235258219</v>
      </c>
      <c r="W151" s="18">
        <f>'Variables AMS'!V755</f>
        <v>0.130735432875699</v>
      </c>
      <c r="X151" s="18">
        <f>'Variables AMS'!W755</f>
        <v>0.13068629024478501</v>
      </c>
      <c r="Y151" s="18">
        <f>'Variables AMS'!X755</f>
        <v>0.13064915155798201</v>
      </c>
      <c r="Z151" s="18">
        <f>'Variables AMS'!Y755</f>
        <v>0.130619925517936</v>
      </c>
      <c r="AA151" s="18">
        <f>'Variables AMS'!Z755</f>
        <v>0.13060821454465099</v>
      </c>
      <c r="AB151" s="18">
        <f>'Variables AMS'!AA755</f>
        <v>0.13061254832621799</v>
      </c>
      <c r="AC151" s="18">
        <f>'Variables AMS'!AB755</f>
        <v>0.130633687704556</v>
      </c>
      <c r="AD151" s="18">
        <f>'Variables AMS'!AC755</f>
        <v>0.130690811507993</v>
      </c>
      <c r="AE151" s="18">
        <f>'Variables AMS'!AD755</f>
        <v>0.13074480455636101</v>
      </c>
      <c r="AF151" s="18">
        <f>'Variables AMS'!AE755</f>
        <v>0.13078993073949399</v>
      </c>
      <c r="AG151" s="18">
        <f>'Variables AMS'!AF755</f>
        <v>0.130825214517828</v>
      </c>
      <c r="AH151" s="18">
        <f>'Variables AMS'!AG755</f>
        <v>0.13085243262534799</v>
      </c>
      <c r="AI151" s="18">
        <f>'Variables AMS'!AH755</f>
        <v>0.13086790152108199</v>
      </c>
      <c r="AJ151" s="18">
        <f>'Variables AMS'!AI755</f>
        <v>0.13086987269282799</v>
      </c>
      <c r="AK151" s="18">
        <f>'Variables AMS'!AJ755</f>
        <v>0.13086720520019501</v>
      </c>
      <c r="AL151" s="18">
        <f>'Variables AMS'!AK755</f>
        <v>0.13086051245641001</v>
      </c>
      <c r="AM151" s="18">
        <f>'Variables AMS'!AL755</f>
        <v>0.13085459721279499</v>
      </c>
      <c r="AN151" s="18">
        <f>'Variables AMS'!AM755</f>
        <v>0.13085718965776</v>
      </c>
      <c r="AO151" s="18">
        <f>'Variables AMS'!AN755</f>
        <v>0.130858689815919</v>
      </c>
      <c r="AP151" s="18">
        <f>'Variables AMS'!AO755</f>
        <v>0.13086034860499801</v>
      </c>
      <c r="AQ151" s="18">
        <f>'Variables AMS'!AP755</f>
        <v>0.13086563232413001</v>
      </c>
      <c r="AR151" s="18">
        <f>'Variables AMS'!AQ755</f>
        <v>0.130867215880207</v>
      </c>
      <c r="AS151" s="18">
        <f>'Variables AMS'!AR755</f>
        <v>0.13086774837508799</v>
      </c>
      <c r="AT151" s="18">
        <f>'Variables AMS'!AS755</f>
        <v>0.130870997668695</v>
      </c>
      <c r="AU151" s="18">
        <f>'Variables AMS'!AT755</f>
        <v>0.130872447934645</v>
      </c>
      <c r="AV151" s="18">
        <f>'Variables AMS'!AU755</f>
        <v>0.130872639776799</v>
      </c>
      <c r="AW151" s="18">
        <f>'Variables AMS'!AV755</f>
        <v>0.13087920653086499</v>
      </c>
    </row>
    <row r="152" spans="2:49" x14ac:dyDescent="0.25">
      <c r="B152" t="s">
        <v>2042</v>
      </c>
      <c r="C152" s="18">
        <f>'Variables AMS'!B756</f>
        <v>0.12881219552725701</v>
      </c>
      <c r="D152" s="18">
        <f>'Variables AMS'!C756</f>
        <v>0.12881219552725701</v>
      </c>
      <c r="E152" s="18">
        <f>'Variables AMS'!D756</f>
        <v>0.128812077797544</v>
      </c>
      <c r="F152" s="18">
        <f>'Variables AMS'!E756</f>
        <v>0.127294060820768</v>
      </c>
      <c r="G152" s="18">
        <f>'Variables AMS'!F756</f>
        <v>0.12628034114859901</v>
      </c>
      <c r="H152" s="18">
        <f>'Variables AMS'!G756</f>
        <v>0.13260945230608201</v>
      </c>
      <c r="I152" s="18">
        <f>'Variables AMS'!H756</f>
        <v>0.131552571485024</v>
      </c>
      <c r="J152" s="18">
        <f>'Variables AMS'!I756</f>
        <v>0.13174775891712201</v>
      </c>
      <c r="K152" s="18">
        <f>'Variables AMS'!J756</f>
        <v>0.13136411094650999</v>
      </c>
      <c r="L152" s="18">
        <f>'Variables AMS'!K756</f>
        <v>0.13658581090088701</v>
      </c>
      <c r="M152" s="18">
        <f>'Variables AMS'!L756</f>
        <v>0.13682788244154101</v>
      </c>
      <c r="N152" s="18">
        <f>'Variables AMS'!M756</f>
        <v>0.14283014950085901</v>
      </c>
      <c r="O152" s="18">
        <f>'Variables AMS'!N756</f>
        <v>0.142075011767297</v>
      </c>
      <c r="P152" s="18">
        <f>'Variables AMS'!O756</f>
        <v>0.13547635350022499</v>
      </c>
      <c r="Q152" s="18">
        <f>'Variables AMS'!P756</f>
        <v>0.133974898852188</v>
      </c>
      <c r="R152" s="18">
        <f>'Variables AMS'!Q756</f>
        <v>0.13191330658414699</v>
      </c>
      <c r="S152" s="18">
        <f>'Variables AMS'!R756</f>
        <v>0.13191330657637501</v>
      </c>
      <c r="T152" s="18">
        <f>'Variables AMS'!S756</f>
        <v>0.13191330660598</v>
      </c>
      <c r="U152" s="18">
        <f>'Variables AMS'!T756</f>
        <v>0.13191330657410799</v>
      </c>
      <c r="V152" s="18">
        <f>'Variables AMS'!U756</f>
        <v>0.13191330658302799</v>
      </c>
      <c r="W152" s="18">
        <f>'Variables AMS'!V756</f>
        <v>0.131913306586566</v>
      </c>
      <c r="X152" s="18">
        <f>'Variables AMS'!W756</f>
        <v>0.13191330659779801</v>
      </c>
      <c r="Y152" s="18">
        <f>'Variables AMS'!X756</f>
        <v>0.13191330658148201</v>
      </c>
      <c r="Z152" s="18">
        <f>'Variables AMS'!Y756</f>
        <v>0.13191330660852399</v>
      </c>
      <c r="AA152" s="18">
        <f>'Variables AMS'!Z756</f>
        <v>0.131913306597195</v>
      </c>
      <c r="AB152" s="18">
        <f>'Variables AMS'!AA756</f>
        <v>0.131913306608447</v>
      </c>
      <c r="AC152" s="18">
        <f>'Variables AMS'!AB756</f>
        <v>0.13191330661269501</v>
      </c>
      <c r="AD152" s="18">
        <f>'Variables AMS'!AC756</f>
        <v>0.13191330662933101</v>
      </c>
      <c r="AE152" s="18">
        <f>'Variables AMS'!AD756</f>
        <v>0.13191330660113501</v>
      </c>
      <c r="AF152" s="18">
        <f>'Variables AMS'!AE756</f>
        <v>0.131913306592291</v>
      </c>
      <c r="AG152" s="18">
        <f>'Variables AMS'!AF756</f>
        <v>0.131913306584546</v>
      </c>
      <c r="AH152" s="18">
        <f>'Variables AMS'!AG756</f>
        <v>0.13191330658251901</v>
      </c>
      <c r="AI152" s="18">
        <f>'Variables AMS'!AH756</f>
        <v>0.13191330658242101</v>
      </c>
      <c r="AJ152" s="18">
        <f>'Variables AMS'!AI756</f>
        <v>0.131913306605868</v>
      </c>
      <c r="AK152" s="18">
        <f>'Variables AMS'!AJ756</f>
        <v>0.13191330659768399</v>
      </c>
      <c r="AL152" s="18">
        <f>'Variables AMS'!AK756</f>
        <v>0.13191330661150999</v>
      </c>
      <c r="AM152" s="18">
        <f>'Variables AMS'!AL756</f>
        <v>0.13191330661169001</v>
      </c>
      <c r="AN152" s="18">
        <f>'Variables AMS'!AM756</f>
        <v>0.13191330659778699</v>
      </c>
      <c r="AO152" s="18">
        <f>'Variables AMS'!AN756</f>
        <v>0.13191330660283901</v>
      </c>
      <c r="AP152" s="18">
        <f>'Variables AMS'!AO756</f>
        <v>0.131913306616987</v>
      </c>
      <c r="AQ152" s="18">
        <f>'Variables AMS'!AP756</f>
        <v>0.131913306621538</v>
      </c>
      <c r="AR152" s="18">
        <f>'Variables AMS'!AQ756</f>
        <v>0.13191330661357101</v>
      </c>
      <c r="AS152" s="18">
        <f>'Variables AMS'!AR756</f>
        <v>0.13191330662091899</v>
      </c>
      <c r="AT152" s="18">
        <f>'Variables AMS'!AS756</f>
        <v>0.131913306605454</v>
      </c>
      <c r="AU152" s="18">
        <f>'Variables AMS'!AT756</f>
        <v>0.13191330662564099</v>
      </c>
      <c r="AV152" s="18">
        <f>'Variables AMS'!AU756</f>
        <v>0.13191330660693501</v>
      </c>
      <c r="AW152" s="18">
        <f>'Variables AMS'!AV756</f>
        <v>0.131913306617988</v>
      </c>
    </row>
    <row r="153" spans="2:49" x14ac:dyDescent="0.25">
      <c r="B153" t="s">
        <v>2043</v>
      </c>
      <c r="C153" s="18">
        <f>'Variables AMS'!B757</f>
        <v>1.86881249557996E-4</v>
      </c>
      <c r="D153" s="18">
        <f>'Variables AMS'!C757</f>
        <v>1.86881249557996E-4</v>
      </c>
      <c r="E153" s="18">
        <f>'Variables AMS'!D757</f>
        <v>1.86881078749025E-4</v>
      </c>
      <c r="F153" s="18">
        <f>'Variables AMS'!E757</f>
        <v>1.82440340276319E-4</v>
      </c>
      <c r="G153" s="18">
        <f>'Variables AMS'!F757</f>
        <v>1.7405719714949899E-4</v>
      </c>
      <c r="H153" s="18">
        <f>'Variables AMS'!G757</f>
        <v>1.77943952728603E-4</v>
      </c>
      <c r="I153" s="18">
        <f>'Variables AMS'!H757</f>
        <v>1.9151296664653801E-4</v>
      </c>
      <c r="J153" s="18">
        <f>'Variables AMS'!I757</f>
        <v>1.8809525848912601E-4</v>
      </c>
      <c r="K153" s="18">
        <f>'Variables AMS'!J757</f>
        <v>1.86461740774699E-4</v>
      </c>
      <c r="L153" s="18">
        <f>'Variables AMS'!K757</f>
        <v>1.8856918103894201E-4</v>
      </c>
      <c r="M153" s="18">
        <f>'Variables AMS'!L757</f>
        <v>1.93688012961537E-4</v>
      </c>
      <c r="N153" s="18">
        <f>'Variables AMS'!M757</f>
        <v>2.0128473794974399E-4</v>
      </c>
      <c r="O153" s="18">
        <f>'Variables AMS'!N757</f>
        <v>2.0696315319814E-4</v>
      </c>
      <c r="P153" s="18">
        <f>'Variables AMS'!O757</f>
        <v>2.0520117583829999E-4</v>
      </c>
      <c r="Q153" s="18">
        <f>'Variables AMS'!P757</f>
        <v>2.0505229336782699E-4</v>
      </c>
      <c r="R153" s="18">
        <f>'Variables AMS'!Q757</f>
        <v>2.0533532533091901E-4</v>
      </c>
      <c r="S153" s="18">
        <f>'Variables AMS'!R757</f>
        <v>2.0533532531755801E-4</v>
      </c>
      <c r="T153" s="18">
        <f>'Variables AMS'!S757</f>
        <v>2.05335325367174E-4</v>
      </c>
      <c r="U153" s="18">
        <f>'Variables AMS'!T757</f>
        <v>2.0533532533745501E-4</v>
      </c>
      <c r="V153" s="18">
        <f>'Variables AMS'!U757</f>
        <v>2.0533532532319301E-4</v>
      </c>
      <c r="W153" s="18">
        <f>'Variables AMS'!V757</f>
        <v>2.1254707415601401E-4</v>
      </c>
      <c r="X153" s="18">
        <f>'Variables AMS'!W757</f>
        <v>2.20012112668593E-4</v>
      </c>
      <c r="Y153" s="18">
        <f>'Variables AMS'!X757</f>
        <v>2.2773933686374E-4</v>
      </c>
      <c r="Z153" s="18">
        <f>'Variables AMS'!Y757</f>
        <v>2.3573795522750999E-4</v>
      </c>
      <c r="AA153" s="18">
        <f>'Variables AMS'!Z757</f>
        <v>2.4401749950451801E-4</v>
      </c>
      <c r="AB153" s="18">
        <f>'Variables AMS'!AA757</f>
        <v>2.5258783638624702E-4</v>
      </c>
      <c r="AC153" s="18">
        <f>'Variables AMS'!AB757</f>
        <v>2.6145917906339499E-4</v>
      </c>
      <c r="AD153" s="18">
        <f>'Variables AMS'!AC757</f>
        <v>2.7064209939444599E-4</v>
      </c>
      <c r="AE153" s="18">
        <f>'Variables AMS'!AD757</f>
        <v>2.8014754044198903E-4</v>
      </c>
      <c r="AF153" s="18">
        <f>'Variables AMS'!AE757</f>
        <v>2.89986829849486E-4</v>
      </c>
      <c r="AG153" s="18">
        <f>'Variables AMS'!AF757</f>
        <v>3.0017169295588902E-4</v>
      </c>
      <c r="AH153" s="18">
        <f>'Variables AMS'!AG757</f>
        <v>3.1071426681779298E-4</v>
      </c>
      <c r="AI153" s="18">
        <f>'Variables AMS'!AH757</f>
        <v>3.2162711505901001E-4</v>
      </c>
      <c r="AJ153" s="18">
        <f>'Variables AMS'!AI757</f>
        <v>3.3292324251577298E-4</v>
      </c>
      <c r="AK153" s="18">
        <f>'Variables AMS'!AJ757</f>
        <v>3.44616110190476E-4</v>
      </c>
      <c r="AL153" s="18">
        <f>'Variables AMS'!AK757</f>
        <v>3.5671965281177401E-4</v>
      </c>
      <c r="AM153" s="18">
        <f>'Variables AMS'!AL757</f>
        <v>3.6924829355825699E-4</v>
      </c>
      <c r="AN153" s="18">
        <f>'Variables AMS'!AM757</f>
        <v>3.8221696284280001E-4</v>
      </c>
      <c r="AO153" s="18">
        <f>'Variables AMS'!AN757</f>
        <v>3.9564111550356902E-4</v>
      </c>
      <c r="AP153" s="18">
        <f>'Variables AMS'!AO757</f>
        <v>4.0953674862481497E-4</v>
      </c>
      <c r="AQ153" s="18">
        <f>'Variables AMS'!AP757</f>
        <v>4.2392042159365701E-4</v>
      </c>
      <c r="AR153" s="18">
        <f>'Variables AMS'!AQ757</f>
        <v>4.3880927518689797E-4</v>
      </c>
      <c r="AS153" s="18">
        <f>'Variables AMS'!AR757</f>
        <v>4.54221052146388E-4</v>
      </c>
      <c r="AT153" s="18">
        <f>'Variables AMS'!AS757</f>
        <v>4.70174118889356E-4</v>
      </c>
      <c r="AU153" s="18">
        <f>'Variables AMS'!AT757</f>
        <v>4.8668748616222698E-4</v>
      </c>
      <c r="AV153" s="18">
        <f>'Variables AMS'!AU757</f>
        <v>5.0378083304879304E-4</v>
      </c>
      <c r="AW153" s="18">
        <f>'Variables AMS'!AV757</f>
        <v>5.2147452897193002E-4</v>
      </c>
    </row>
    <row r="154" spans="2:49" x14ac:dyDescent="0.25">
      <c r="B154" t="s">
        <v>2044</v>
      </c>
      <c r="C154" s="18">
        <f>'Variables AMS'!B758</f>
        <v>2.6238225596263598E-4</v>
      </c>
      <c r="D154" s="18">
        <f>'Variables AMS'!C758</f>
        <v>2.6238225596263598E-4</v>
      </c>
      <c r="E154" s="18">
        <f>'Variables AMS'!D758</f>
        <v>2.6238201615469398E-4</v>
      </c>
      <c r="F154" s="18">
        <f>'Variables AMS'!E758</f>
        <v>2.5614719599355599E-4</v>
      </c>
      <c r="G154" s="18">
        <f>'Variables AMS'!F758</f>
        <v>2.4437721899967402E-4</v>
      </c>
      <c r="H154" s="18">
        <f>'Variables AMS'!G758</f>
        <v>2.4983424428315397E-4</v>
      </c>
      <c r="I154" s="18">
        <f>'Variables AMS'!H758</f>
        <v>2.6888521106134598E-4</v>
      </c>
      <c r="J154" s="18">
        <f>'Variables AMS'!I758</f>
        <v>2.6408673088269E-4</v>
      </c>
      <c r="K154" s="18">
        <f>'Variables AMS'!J758</f>
        <v>2.6179326341413601E-4</v>
      </c>
      <c r="L154" s="18">
        <f>'Variables AMS'!K758</f>
        <v>2.6475212059254798E-4</v>
      </c>
      <c r="M154" s="18">
        <f>'Variables AMS'!L758</f>
        <v>2.7193898753810999E-4</v>
      </c>
      <c r="N154" s="18">
        <f>'Variables AMS'!M758</f>
        <v>2.8260482933599798E-4</v>
      </c>
      <c r="O154" s="18">
        <f>'Variables AMS'!N758</f>
        <v>2.90577354116728E-4</v>
      </c>
      <c r="P154" s="18">
        <f>'Variables AMS'!O758</f>
        <v>2.8810352867450999E-4</v>
      </c>
      <c r="Q154" s="18">
        <f>'Variables AMS'!P758</f>
        <v>2.8789449689941101E-4</v>
      </c>
      <c r="R154" s="18">
        <f>'Variables AMS'!Q758</f>
        <v>2.8829187526666002E-4</v>
      </c>
      <c r="S154" s="18">
        <f>'Variables AMS'!R758</f>
        <v>2.8829187525994903E-4</v>
      </c>
      <c r="T154" s="18">
        <f>'Variables AMS'!S758</f>
        <v>2.8829187532509001E-4</v>
      </c>
      <c r="U154" s="18">
        <f>'Variables AMS'!T758</f>
        <v>2.8829187525763903E-4</v>
      </c>
      <c r="V154" s="18">
        <f>'Variables AMS'!U758</f>
        <v>2.8829187526117401E-4</v>
      </c>
      <c r="W154" s="18">
        <f>'Variables AMS'!V758</f>
        <v>2.8829187520326802E-4</v>
      </c>
      <c r="X154" s="18">
        <f>'Variables AMS'!W758</f>
        <v>2.8829187520694601E-4</v>
      </c>
      <c r="Y154" s="18">
        <f>'Variables AMS'!X758</f>
        <v>2.8829187539037898E-4</v>
      </c>
      <c r="Z154" s="18">
        <f>'Variables AMS'!Y758</f>
        <v>2.8829187528747502E-4</v>
      </c>
      <c r="AA154" s="18">
        <f>'Variables AMS'!Z758</f>
        <v>2.8829187530789602E-4</v>
      </c>
      <c r="AB154" s="18">
        <f>'Variables AMS'!AA758</f>
        <v>2.8829187530743502E-4</v>
      </c>
      <c r="AC154" s="18">
        <f>'Variables AMS'!AB758</f>
        <v>2.8829187534132599E-4</v>
      </c>
      <c r="AD154" s="18">
        <f>'Variables AMS'!AC758</f>
        <v>2.8829187534755403E-4</v>
      </c>
      <c r="AE154" s="18">
        <f>'Variables AMS'!AD758</f>
        <v>2.8829187529988198E-4</v>
      </c>
      <c r="AF154" s="18">
        <f>'Variables AMS'!AE758</f>
        <v>2.8829187526162699E-4</v>
      </c>
      <c r="AG154" s="18">
        <f>'Variables AMS'!AF758</f>
        <v>2.8829187527552999E-4</v>
      </c>
      <c r="AH154" s="18">
        <f>'Variables AMS'!AG758</f>
        <v>2.8829187530918801E-4</v>
      </c>
      <c r="AI154" s="18">
        <f>'Variables AMS'!AH758</f>
        <v>2.8829187529317001E-4</v>
      </c>
      <c r="AJ154" s="18">
        <f>'Variables AMS'!AI758</f>
        <v>2.8829187533375799E-4</v>
      </c>
      <c r="AK154" s="18">
        <f>'Variables AMS'!AJ758</f>
        <v>2.88291875276519E-4</v>
      </c>
      <c r="AL154" s="18">
        <f>'Variables AMS'!AK758</f>
        <v>2.8829187530175001E-4</v>
      </c>
      <c r="AM154" s="18">
        <f>'Variables AMS'!AL758</f>
        <v>2.8829187533616698E-4</v>
      </c>
      <c r="AN154" s="18">
        <f>'Variables AMS'!AM758</f>
        <v>2.8829187533447801E-4</v>
      </c>
      <c r="AO154" s="18">
        <f>'Variables AMS'!AN758</f>
        <v>2.8829187533423102E-4</v>
      </c>
      <c r="AP154" s="18">
        <f>'Variables AMS'!AO758</f>
        <v>2.8829187529545199E-4</v>
      </c>
      <c r="AQ154" s="18">
        <f>'Variables AMS'!AP758</f>
        <v>2.8829187532566003E-4</v>
      </c>
      <c r="AR154" s="18">
        <f>'Variables AMS'!AQ758</f>
        <v>2.8829187531208202E-4</v>
      </c>
      <c r="AS154" s="18">
        <f>'Variables AMS'!AR758</f>
        <v>2.88291875311745E-4</v>
      </c>
      <c r="AT154" s="18">
        <f>'Variables AMS'!AS758</f>
        <v>2.8829187530046799E-4</v>
      </c>
      <c r="AU154" s="18">
        <f>'Variables AMS'!AT758</f>
        <v>2.8829187533933702E-4</v>
      </c>
      <c r="AV154" s="18">
        <f>'Variables AMS'!AU758</f>
        <v>2.8829187528617197E-4</v>
      </c>
      <c r="AW154" s="18">
        <f>'Variables AMS'!AV758</f>
        <v>2.8829187532111998E-4</v>
      </c>
    </row>
    <row r="155" spans="2:49" x14ac:dyDescent="0.25">
      <c r="B155" t="s">
        <v>1986</v>
      </c>
      <c r="C155" s="18">
        <f>'Variables AMS'!B759</f>
        <v>1.45222339431568E-3</v>
      </c>
      <c r="D155" s="18">
        <f>'Variables AMS'!C759</f>
        <v>1.45222339431568E-3</v>
      </c>
      <c r="E155" s="18">
        <f>'Variables AMS'!D759</f>
        <v>1.45222206715931E-3</v>
      </c>
      <c r="F155" s="18">
        <f>'Variables AMS'!E759</f>
        <v>1.41771382020148E-3</v>
      </c>
      <c r="G155" s="18">
        <f>'Variables AMS'!F759</f>
        <v>1.3525697961859599E-3</v>
      </c>
      <c r="H155" s="18">
        <f>'Variables AMS'!G759</f>
        <v>1.3827731334684901E-3</v>
      </c>
      <c r="I155" s="18">
        <f>'Variables AMS'!H759</f>
        <v>1.4882157046581599E-3</v>
      </c>
      <c r="J155" s="18">
        <f>'Variables AMS'!I759</f>
        <v>1.4616572577357901E-3</v>
      </c>
      <c r="K155" s="18">
        <f>'Variables AMS'!J759</f>
        <v>1.4489634606188299E-3</v>
      </c>
      <c r="L155" s="18">
        <f>'Variables AMS'!K759</f>
        <v>1.4653400314704099E-3</v>
      </c>
      <c r="M155" s="18">
        <f>'Variables AMS'!L759</f>
        <v>1.505117631227E-3</v>
      </c>
      <c r="N155" s="18">
        <f>'Variables AMS'!M759</f>
        <v>1.56415052930528E-3</v>
      </c>
      <c r="O155" s="18">
        <f>'Variables AMS'!N759</f>
        <v>1.60827655821058E-3</v>
      </c>
      <c r="P155" s="18">
        <f>'Variables AMS'!O759</f>
        <v>1.59458452269627E-3</v>
      </c>
      <c r="Q155" s="18">
        <f>'Variables AMS'!P759</f>
        <v>1.59342758138242E-3</v>
      </c>
      <c r="R155" s="18">
        <f>'Variables AMS'!Q759</f>
        <v>1.5956269759956E-3</v>
      </c>
      <c r="S155" s="18">
        <f>'Variables AMS'!R759</f>
        <v>1.59562697614459E-3</v>
      </c>
      <c r="T155" s="18">
        <f>'Variables AMS'!S759</f>
        <v>1.5956269763572201E-3</v>
      </c>
      <c r="U155" s="18">
        <f>'Variables AMS'!T759</f>
        <v>1.5956269762141E-3</v>
      </c>
      <c r="V155" s="18">
        <f>'Variables AMS'!U759</f>
        <v>1.5956269761556901E-3</v>
      </c>
      <c r="W155" s="18">
        <f>'Variables AMS'!V759</f>
        <v>1.58304152170383E-3</v>
      </c>
      <c r="X155" s="18">
        <f>'Variables AMS'!W759</f>
        <v>1.5705553343806401E-3</v>
      </c>
      <c r="Y155" s="18">
        <f>'Variables AMS'!X759</f>
        <v>1.55816763169338E-3</v>
      </c>
      <c r="Z155" s="18">
        <f>'Variables AMS'!Y759</f>
        <v>1.5458776368037601E-3</v>
      </c>
      <c r="AA155" s="18">
        <f>'Variables AMS'!Z759</f>
        <v>1.5336845782587701E-3</v>
      </c>
      <c r="AB155" s="18">
        <f>'Variables AMS'!AA759</f>
        <v>1.5215876923729201E-3</v>
      </c>
      <c r="AC155" s="18">
        <f>'Variables AMS'!AB759</f>
        <v>1.5095862203592699E-3</v>
      </c>
      <c r="AD155" s="18">
        <f>'Variables AMS'!AC759</f>
        <v>1.49767940956123E-3</v>
      </c>
      <c r="AE155" s="18">
        <f>'Variables AMS'!AD759</f>
        <v>1.4858665127269199E-3</v>
      </c>
      <c r="AF155" s="18">
        <f>'Variables AMS'!AE759</f>
        <v>1.4741467901102699E-3</v>
      </c>
      <c r="AG155" s="18">
        <f>'Variables AMS'!AF759</f>
        <v>1.46251950657256E-3</v>
      </c>
      <c r="AH155" s="18">
        <f>'Variables AMS'!AG759</f>
        <v>1.4509839329651501E-3</v>
      </c>
      <c r="AI155" s="18">
        <f>'Variables AMS'!AH759</f>
        <v>1.4395393456130101E-3</v>
      </c>
      <c r="AJ155" s="18">
        <f>'Variables AMS'!AI759</f>
        <v>1.4281850271542901E-3</v>
      </c>
      <c r="AK155" s="18">
        <f>'Variables AMS'!AJ759</f>
        <v>1.4169202651923001E-3</v>
      </c>
      <c r="AL155" s="18">
        <f>'Variables AMS'!AK759</f>
        <v>1.4057443539050099E-3</v>
      </c>
      <c r="AM155" s="18">
        <f>'Variables AMS'!AL759</f>
        <v>1.3946565925997199E-3</v>
      </c>
      <c r="AN155" s="18">
        <f>'Variables AMS'!AM759</f>
        <v>1.3836562851462901E-3</v>
      </c>
      <c r="AO155" s="18">
        <f>'Variables AMS'!AN759</f>
        <v>1.3727427423954699E-3</v>
      </c>
      <c r="AP155" s="18">
        <f>'Variables AMS'!AO759</f>
        <v>1.3619152797654801E-3</v>
      </c>
      <c r="AQ155" s="18">
        <f>'Variables AMS'!AP759</f>
        <v>1.3511732183435401E-3</v>
      </c>
      <c r="AR155" s="18">
        <f>'Variables AMS'!AQ759</f>
        <v>1.3405158847643801E-3</v>
      </c>
      <c r="AS155" s="18">
        <f>'Variables AMS'!AR759</f>
        <v>1.3299426103940001E-3</v>
      </c>
      <c r="AT155" s="18">
        <f>'Variables AMS'!AS759</f>
        <v>1.31945273231095E-3</v>
      </c>
      <c r="AU155" s="18">
        <f>'Variables AMS'!AT759</f>
        <v>1.30904559301276E-3</v>
      </c>
      <c r="AV155" s="18">
        <f>'Variables AMS'!AU759</f>
        <v>1.2987205394806101E-3</v>
      </c>
      <c r="AW155" s="18">
        <f>'Variables AMS'!AV759</f>
        <v>1.2884769248119601E-3</v>
      </c>
    </row>
    <row r="156" spans="2:49" x14ac:dyDescent="0.25">
      <c r="B156" t="s">
        <v>2045</v>
      </c>
      <c r="C156" s="18">
        <f>'Variables AMS'!B760</f>
        <v>3.9170044355003501E-4</v>
      </c>
      <c r="D156" s="18">
        <f>'Variables AMS'!C760</f>
        <v>3.9170044355003501E-4</v>
      </c>
      <c r="E156" s="18">
        <f>'Variables AMS'!D760</f>
        <v>3.9170008555708998E-4</v>
      </c>
      <c r="F156" s="18">
        <f>'Variables AMS'!E760</f>
        <v>4.2275756153188599E-4</v>
      </c>
      <c r="G156" s="18">
        <f>'Variables AMS'!F760</f>
        <v>4.2224676790418602E-4</v>
      </c>
      <c r="H156" s="18">
        <f>'Variables AMS'!G760</f>
        <v>2.8742014517988898E-4</v>
      </c>
      <c r="I156" s="18">
        <f>'Variables AMS'!H760</f>
        <v>2.7963466839263899E-4</v>
      </c>
      <c r="J156" s="18">
        <f>'Variables AMS'!I760</f>
        <v>1.8229534518679401E-4</v>
      </c>
      <c r="K156" s="18">
        <f>'Variables AMS'!J760</f>
        <v>1.36772268884427E-4</v>
      </c>
      <c r="L156" s="18">
        <f>'Variables AMS'!K760</f>
        <v>1.1260804803364101E-4</v>
      </c>
      <c r="M156" s="18">
        <f>'Variables AMS'!L760</f>
        <v>7.5559616162330996E-5</v>
      </c>
      <c r="N156" s="18">
        <f>'Variables AMS'!M760</f>
        <v>1.8755382811016499E-4</v>
      </c>
      <c r="O156" s="18">
        <f>'Variables AMS'!N760</f>
        <v>1.5638430639698501E-4</v>
      </c>
      <c r="P156" s="18">
        <f>'Variables AMS'!O760</f>
        <v>1.16469222894618E-4</v>
      </c>
      <c r="Q156" s="18">
        <f>'Variables AMS'!P760</f>
        <v>3.4337219912705501E-4</v>
      </c>
      <c r="R156" s="18">
        <f>'Variables AMS'!Q760</f>
        <v>3.5052337285624798E-4</v>
      </c>
      <c r="S156" s="18">
        <f>'Variables AMS'!R760</f>
        <v>3.5052337276894499E-4</v>
      </c>
      <c r="T156" s="18">
        <f>'Variables AMS'!S760</f>
        <v>3.5052337279199599E-4</v>
      </c>
      <c r="U156" s="18">
        <f>'Variables AMS'!T760</f>
        <v>3.5052337291023101E-4</v>
      </c>
      <c r="V156" s="18">
        <f>'Variables AMS'!U760</f>
        <v>3.5052337291704099E-4</v>
      </c>
      <c r="W156" s="18">
        <f>'Variables AMS'!V760</f>
        <v>3.59758104503775E-4</v>
      </c>
      <c r="X156" s="18">
        <f>'Variables AMS'!W760</f>
        <v>3.6923613010005801E-4</v>
      </c>
      <c r="Y156" s="18">
        <f>'Variables AMS'!X760</f>
        <v>3.7896385928342101E-4</v>
      </c>
      <c r="Z156" s="18">
        <f>'Variables AMS'!Y760</f>
        <v>3.8894787128036199E-4</v>
      </c>
      <c r="AA156" s="18">
        <f>'Variables AMS'!Z760</f>
        <v>3.9919491736227302E-4</v>
      </c>
      <c r="AB156" s="18">
        <f>'Variables AMS'!AA760</f>
        <v>4.0971192765989302E-4</v>
      </c>
      <c r="AC156" s="18">
        <f>'Variables AMS'!AB760</f>
        <v>4.2050601402248799E-4</v>
      </c>
      <c r="AD156" s="18">
        <f>'Variables AMS'!AC760</f>
        <v>4.31584476931038E-4</v>
      </c>
      <c r="AE156" s="18">
        <f>'Variables AMS'!AD760</f>
        <v>4.4295480798283598E-4</v>
      </c>
      <c r="AF156" s="18">
        <f>'Variables AMS'!AE760</f>
        <v>4.5462469641836101E-4</v>
      </c>
      <c r="AG156" s="18">
        <f>'Variables AMS'!AF760</f>
        <v>4.66602034632844E-4</v>
      </c>
      <c r="AH156" s="18">
        <f>'Variables AMS'!AG760</f>
        <v>4.7889492262175802E-4</v>
      </c>
      <c r="AI156" s="18">
        <f>'Variables AMS'!AH760</f>
        <v>4.9151167322816097E-4</v>
      </c>
      <c r="AJ156" s="18">
        <f>'Variables AMS'!AI760</f>
        <v>5.0446081930977701E-4</v>
      </c>
      <c r="AK156" s="18">
        <f>'Variables AMS'!AJ760</f>
        <v>5.1775111777637296E-4</v>
      </c>
      <c r="AL156" s="18">
        <f>'Variables AMS'!AK760</f>
        <v>5.3139155652456795E-4</v>
      </c>
      <c r="AM156" s="18">
        <f>'Variables AMS'!AL760</f>
        <v>5.4539136000619195E-4</v>
      </c>
      <c r="AN156" s="18">
        <f>'Variables AMS'!AM760</f>
        <v>5.5975999595672199E-4</v>
      </c>
      <c r="AO156" s="18">
        <f>'Variables AMS'!AN760</f>
        <v>5.7450718170984295E-4</v>
      </c>
      <c r="AP156" s="18">
        <f>'Variables AMS'!AO760</f>
        <v>5.8964289014874695E-4</v>
      </c>
      <c r="AQ156" s="18">
        <f>'Variables AMS'!AP760</f>
        <v>6.0517735720474997E-4</v>
      </c>
      <c r="AR156" s="18">
        <f>'Variables AMS'!AQ760</f>
        <v>6.2112108826375295E-4</v>
      </c>
      <c r="AS156" s="18">
        <f>'Variables AMS'!AR760</f>
        <v>6.3748486580900501E-4</v>
      </c>
      <c r="AT156" s="18">
        <f>'Variables AMS'!AS760</f>
        <v>6.5427975609209899E-4</v>
      </c>
      <c r="AU156" s="18">
        <f>'Variables AMS'!AT760</f>
        <v>6.71517117217029E-4</v>
      </c>
      <c r="AV156" s="18">
        <f>'Variables AMS'!AU760</f>
        <v>6.89208605552918E-4</v>
      </c>
      <c r="AW156" s="18">
        <f>'Variables AMS'!AV760</f>
        <v>7.07366186387317E-4</v>
      </c>
    </row>
    <row r="157" spans="2:49" x14ac:dyDescent="0.25">
      <c r="B157" t="s">
        <v>2006</v>
      </c>
      <c r="C157" s="18">
        <f>'Variables AMS'!B761</f>
        <v>7.5044682578022902E-4</v>
      </c>
      <c r="D157" s="18">
        <f>'Variables AMS'!C761</f>
        <v>7.5044682578022902E-4</v>
      </c>
      <c r="E157" s="18">
        <f>'Variables AMS'!D761</f>
        <v>7.5044613973060598E-4</v>
      </c>
      <c r="F157" s="18">
        <f>'Variables AMS'!E761</f>
        <v>7.2443651617643196E-4</v>
      </c>
      <c r="G157" s="18">
        <f>'Variables AMS'!F761</f>
        <v>7.1859986248301805E-4</v>
      </c>
      <c r="H157" s="18">
        <f>'Variables AMS'!G761</f>
        <v>5.2960840950172202E-4</v>
      </c>
      <c r="I157" s="18">
        <f>'Variables AMS'!H761</f>
        <v>6.26946871346698E-4</v>
      </c>
      <c r="J157" s="18">
        <f>'Variables AMS'!I761</f>
        <v>6.9112094843367202E-4</v>
      </c>
      <c r="K157" s="18">
        <f>'Variables AMS'!J761</f>
        <v>6.69477321978719E-4</v>
      </c>
      <c r="L157" s="18">
        <f>'Variables AMS'!K761</f>
        <v>7.87058599782559E-4</v>
      </c>
      <c r="M157" s="18">
        <f>'Variables AMS'!L761</f>
        <v>6.9480937171741196E-4</v>
      </c>
      <c r="N157" s="18">
        <f>'Variables AMS'!M761</f>
        <v>7.2811630037773701E-4</v>
      </c>
      <c r="O157" s="18">
        <f>'Variables AMS'!N761</f>
        <v>7.0981624110741002E-4</v>
      </c>
      <c r="P157" s="18">
        <f>'Variables AMS'!O761</f>
        <v>6.5557916209730595E-4</v>
      </c>
      <c r="Q157" s="18">
        <f>'Variables AMS'!P761</f>
        <v>7.3345924117892004E-4</v>
      </c>
      <c r="R157" s="18">
        <f>'Variables AMS'!Q761</f>
        <v>6.9784118594911899E-4</v>
      </c>
      <c r="S157" s="18">
        <f>'Variables AMS'!R761</f>
        <v>6.9784118619359899E-4</v>
      </c>
      <c r="T157" s="18">
        <f>'Variables AMS'!S761</f>
        <v>6.97841186377637E-4</v>
      </c>
      <c r="U157" s="18">
        <f>'Variables AMS'!T761</f>
        <v>6.9784118626203503E-4</v>
      </c>
      <c r="V157" s="18">
        <f>'Variables AMS'!U761</f>
        <v>6.9784118623363999E-4</v>
      </c>
      <c r="W157" s="18">
        <f>'Variables AMS'!V761</f>
        <v>6.9784118603234701E-4</v>
      </c>
      <c r="X157" s="18">
        <f>'Variables AMS'!W761</f>
        <v>6.9784118601476798E-4</v>
      </c>
      <c r="Y157" s="18">
        <f>'Variables AMS'!X761</f>
        <v>6.9784118599737596E-4</v>
      </c>
      <c r="Z157" s="18">
        <f>'Variables AMS'!Y761</f>
        <v>6.9784118628625903E-4</v>
      </c>
      <c r="AA157" s="18">
        <f>'Variables AMS'!Z761</f>
        <v>6.9784118622997105E-4</v>
      </c>
      <c r="AB157" s="18">
        <f>'Variables AMS'!AA761</f>
        <v>6.9784118618095503E-4</v>
      </c>
      <c r="AC157" s="18">
        <f>'Variables AMS'!AB761</f>
        <v>6.9784118620702001E-4</v>
      </c>
      <c r="AD157" s="18">
        <f>'Variables AMS'!AC761</f>
        <v>6.9784118625293705E-4</v>
      </c>
      <c r="AE157" s="18">
        <f>'Variables AMS'!AD761</f>
        <v>6.9784118612493495E-4</v>
      </c>
      <c r="AF157" s="18">
        <f>'Variables AMS'!AE761</f>
        <v>6.9784118621968002E-4</v>
      </c>
      <c r="AG157" s="18">
        <f>'Variables AMS'!AF761</f>
        <v>6.9784118625890396E-4</v>
      </c>
      <c r="AH157" s="18">
        <f>'Variables AMS'!AG761</f>
        <v>6.9784118624355697E-4</v>
      </c>
      <c r="AI157" s="18">
        <f>'Variables AMS'!AH761</f>
        <v>6.9784118614054096E-4</v>
      </c>
      <c r="AJ157" s="18">
        <f>'Variables AMS'!AI761</f>
        <v>6.9784118610684005E-4</v>
      </c>
      <c r="AK157" s="18">
        <f>'Variables AMS'!AJ761</f>
        <v>6.9784118625725901E-4</v>
      </c>
      <c r="AL157" s="18">
        <f>'Variables AMS'!AK761</f>
        <v>6.9784118609777005E-4</v>
      </c>
      <c r="AM157" s="18">
        <f>'Variables AMS'!AL761</f>
        <v>6.9784118630057798E-4</v>
      </c>
      <c r="AN157" s="18">
        <f>'Variables AMS'!AM761</f>
        <v>6.9784118624300999E-4</v>
      </c>
      <c r="AO157" s="18">
        <f>'Variables AMS'!AN761</f>
        <v>6.9784118621987398E-4</v>
      </c>
      <c r="AP157" s="18">
        <f>'Variables AMS'!AO761</f>
        <v>6.9784118635795602E-4</v>
      </c>
      <c r="AQ157" s="18">
        <f>'Variables AMS'!AP761</f>
        <v>6.9784118630812999E-4</v>
      </c>
      <c r="AR157" s="18">
        <f>'Variables AMS'!AQ761</f>
        <v>6.9784118627616999E-4</v>
      </c>
      <c r="AS157" s="18">
        <f>'Variables AMS'!AR761</f>
        <v>6.9784118619202495E-4</v>
      </c>
      <c r="AT157" s="18">
        <f>'Variables AMS'!AS761</f>
        <v>6.9784118620903304E-4</v>
      </c>
      <c r="AU157" s="18">
        <f>'Variables AMS'!AT761</f>
        <v>6.9784118625167602E-4</v>
      </c>
      <c r="AV157" s="18">
        <f>'Variables AMS'!AU761</f>
        <v>6.9784118619901404E-4</v>
      </c>
      <c r="AW157" s="18">
        <f>'Variables AMS'!AV761</f>
        <v>6.9784118627128501E-4</v>
      </c>
    </row>
    <row r="158" spans="2:49" x14ac:dyDescent="0.25">
      <c r="B158" t="s">
        <v>2026</v>
      </c>
      <c r="C158" s="18">
        <f>'Variables AMS'!B762</f>
        <v>0.15362918390372299</v>
      </c>
      <c r="D158" s="18">
        <f>'Variables AMS'!C762</f>
        <v>0.15362918390372299</v>
      </c>
      <c r="E158" s="18">
        <f>'Variables AMS'!D762</f>
        <v>0.15362904349217599</v>
      </c>
      <c r="F158" s="18">
        <f>'Variables AMS'!E762</f>
        <v>0.15009486647099299</v>
      </c>
      <c r="G158" s="18">
        <f>'Variables AMS'!F762</f>
        <v>0.14888160062226399</v>
      </c>
      <c r="H158" s="18">
        <f>'Variables AMS'!G762</f>
        <v>0.15459920420364701</v>
      </c>
      <c r="I158" s="18">
        <f>'Variables AMS'!H762</f>
        <v>0.16059682536940201</v>
      </c>
      <c r="J158" s="18">
        <f>'Variables AMS'!I762</f>
        <v>0.157500679019143</v>
      </c>
      <c r="K158" s="18">
        <f>'Variables AMS'!J762</f>
        <v>0.160791550900381</v>
      </c>
      <c r="L158" s="18">
        <f>'Variables AMS'!K762</f>
        <v>0.161504183105834</v>
      </c>
      <c r="M158" s="18">
        <f>'Variables AMS'!L762</f>
        <v>0.167187605748367</v>
      </c>
      <c r="N158" s="18">
        <f>'Variables AMS'!M762</f>
        <v>0.17504564176142001</v>
      </c>
      <c r="O158" s="18">
        <f>'Variables AMS'!N762</f>
        <v>0.17394408436747999</v>
      </c>
      <c r="P158" s="18">
        <f>'Variables AMS'!O762</f>
        <v>0.17464352477655601</v>
      </c>
      <c r="Q158" s="18">
        <f>'Variables AMS'!P762</f>
        <v>0.17439367904256001</v>
      </c>
      <c r="R158" s="18">
        <f>'Variables AMS'!Q762</f>
        <v>0.17494741041547501</v>
      </c>
      <c r="S158" s="18">
        <f>'Variables AMS'!R762</f>
        <v>0.17494741038880399</v>
      </c>
      <c r="T158" s="18">
        <f>'Variables AMS'!S762</f>
        <v>0.17494741045069301</v>
      </c>
      <c r="U158" s="18">
        <f>'Variables AMS'!T762</f>
        <v>0.17494741040214001</v>
      </c>
      <c r="V158" s="18">
        <f>'Variables AMS'!U762</f>
        <v>0.17494741040501799</v>
      </c>
      <c r="W158" s="18">
        <f>'Variables AMS'!V762</f>
        <v>0.17494741041044601</v>
      </c>
      <c r="X158" s="18">
        <f>'Variables AMS'!W762</f>
        <v>0.17494741040195499</v>
      </c>
      <c r="Y158" s="18">
        <f>'Variables AMS'!X762</f>
        <v>0.17494741040614101</v>
      </c>
      <c r="Z158" s="18">
        <f>'Variables AMS'!Y762</f>
        <v>0.174947410451015</v>
      </c>
      <c r="AA158" s="18">
        <f>'Variables AMS'!Z762</f>
        <v>0.17494741043901499</v>
      </c>
      <c r="AB158" s="18">
        <f>'Variables AMS'!AA762</f>
        <v>0.17494741044352999</v>
      </c>
      <c r="AC158" s="18">
        <f>'Variables AMS'!AB762</f>
        <v>0.174947410446462</v>
      </c>
      <c r="AD158" s="18">
        <f>'Variables AMS'!AC762</f>
        <v>0.17494741046088599</v>
      </c>
      <c r="AE158" s="18">
        <f>'Variables AMS'!AD762</f>
        <v>0.17494741041807699</v>
      </c>
      <c r="AF158" s="18">
        <f>'Variables AMS'!AE762</f>
        <v>0.174947410391917</v>
      </c>
      <c r="AG158" s="18">
        <f>'Variables AMS'!AF762</f>
        <v>0.17494741042768899</v>
      </c>
      <c r="AH158" s="18">
        <f>'Variables AMS'!AG762</f>
        <v>0.174947410438136</v>
      </c>
      <c r="AI158" s="18">
        <f>'Variables AMS'!AH762</f>
        <v>0.17494741042235601</v>
      </c>
      <c r="AJ158" s="18">
        <f>'Variables AMS'!AI762</f>
        <v>0.174947410447821</v>
      </c>
      <c r="AK158" s="18">
        <f>'Variables AMS'!AJ762</f>
        <v>0.17494741042079301</v>
      </c>
      <c r="AL158" s="18">
        <f>'Variables AMS'!AK762</f>
        <v>0.17494741044095399</v>
      </c>
      <c r="AM158" s="18">
        <f>'Variables AMS'!AL762</f>
        <v>0.174947410463454</v>
      </c>
      <c r="AN158" s="18">
        <f>'Variables AMS'!AM762</f>
        <v>0.17494741043619999</v>
      </c>
      <c r="AO158" s="18">
        <f>'Variables AMS'!AN762</f>
        <v>0.174947410463342</v>
      </c>
      <c r="AP158" s="18">
        <f>'Variables AMS'!AO762</f>
        <v>0.17494741043536699</v>
      </c>
      <c r="AQ158" s="18">
        <f>'Variables AMS'!AP762</f>
        <v>0.174947410443313</v>
      </c>
      <c r="AR158" s="18">
        <f>'Variables AMS'!AQ762</f>
        <v>0.17494741041373199</v>
      </c>
      <c r="AS158" s="18">
        <f>'Variables AMS'!AR762</f>
        <v>0.17494741043111001</v>
      </c>
      <c r="AT158" s="18">
        <f>'Variables AMS'!AS762</f>
        <v>0.17494741041890399</v>
      </c>
      <c r="AU158" s="18">
        <f>'Variables AMS'!AT762</f>
        <v>0.174947410446602</v>
      </c>
      <c r="AV158" s="18">
        <f>'Variables AMS'!AU762</f>
        <v>0.174947410433343</v>
      </c>
      <c r="AW158" s="18">
        <f>'Variables AMS'!AV762</f>
        <v>0.174947410430664</v>
      </c>
    </row>
    <row r="159" spans="2:49" x14ac:dyDescent="0.25">
      <c r="B159" t="s">
        <v>2046</v>
      </c>
      <c r="C159" s="18">
        <f>'Variables AMS'!B763</f>
        <v>3.4109693275142697E-4</v>
      </c>
      <c r="D159" s="18">
        <f>'Variables AMS'!C763</f>
        <v>3.4109693275142697E-4</v>
      </c>
      <c r="E159" s="18">
        <f>'Variables AMS'!D763</f>
        <v>3.4109662100110198E-4</v>
      </c>
      <c r="F159" s="18">
        <f>'Variables AMS'!E763</f>
        <v>3.2651743126197802E-4</v>
      </c>
      <c r="G159" s="18">
        <f>'Variables AMS'!F763</f>
        <v>3.1478177555311601E-4</v>
      </c>
      <c r="H159" s="18">
        <f>'Variables AMS'!G763</f>
        <v>3.3264458533908899E-4</v>
      </c>
      <c r="I159" s="18">
        <f>'Variables AMS'!H763</f>
        <v>3.4168370173542299E-4</v>
      </c>
      <c r="J159" s="18">
        <f>'Variables AMS'!I763</f>
        <v>3.5402941458056899E-4</v>
      </c>
      <c r="K159" s="18">
        <f>'Variables AMS'!J763</f>
        <v>3.7963701054108498E-4</v>
      </c>
      <c r="L159" s="18">
        <f>'Variables AMS'!K763</f>
        <v>4.1453840652804402E-4</v>
      </c>
      <c r="M159" s="18">
        <f>'Variables AMS'!L763</f>
        <v>4.25300090037561E-4</v>
      </c>
      <c r="N159" s="18">
        <f>'Variables AMS'!M763</f>
        <v>4.4445047932690102E-4</v>
      </c>
      <c r="O159" s="18">
        <f>'Variables AMS'!N763</f>
        <v>4.5481946133380099E-4</v>
      </c>
      <c r="P159" s="18">
        <f>'Variables AMS'!O763</f>
        <v>4.5555993793558198E-4</v>
      </c>
      <c r="Q159" s="18">
        <f>'Variables AMS'!P763</f>
        <v>4.6735507695233201E-4</v>
      </c>
      <c r="R159" s="18">
        <f>'Variables AMS'!Q763</f>
        <v>4.5537824767706998E-4</v>
      </c>
      <c r="S159" s="18">
        <f>'Variables AMS'!R763</f>
        <v>4.5537824765842398E-4</v>
      </c>
      <c r="T159" s="18">
        <f>'Variables AMS'!S763</f>
        <v>4.5537824774647702E-4</v>
      </c>
      <c r="U159" s="18">
        <f>'Variables AMS'!T763</f>
        <v>4.5537824767432901E-4</v>
      </c>
      <c r="V159" s="18">
        <f>'Variables AMS'!U763</f>
        <v>4.5537824776878698E-4</v>
      </c>
      <c r="W159" s="18">
        <f>'Variables AMS'!V763</f>
        <v>4.5537824762377998E-4</v>
      </c>
      <c r="X159" s="18">
        <f>'Variables AMS'!W763</f>
        <v>4.5537824777270198E-4</v>
      </c>
      <c r="Y159" s="18">
        <f>'Variables AMS'!X763</f>
        <v>4.55378247777265E-4</v>
      </c>
      <c r="Z159" s="18">
        <f>'Variables AMS'!Y763</f>
        <v>4.55378247712031E-4</v>
      </c>
      <c r="AA159" s="18">
        <f>'Variables AMS'!Z763</f>
        <v>4.5537824787630801E-4</v>
      </c>
      <c r="AB159" s="18">
        <f>'Variables AMS'!AA763</f>
        <v>4.55378247678271E-4</v>
      </c>
      <c r="AC159" s="18">
        <f>'Variables AMS'!AB763</f>
        <v>4.55378247793505E-4</v>
      </c>
      <c r="AD159" s="18">
        <f>'Variables AMS'!AC763</f>
        <v>4.55378247805982E-4</v>
      </c>
      <c r="AE159" s="18">
        <f>'Variables AMS'!AD763</f>
        <v>4.5537824774362199E-4</v>
      </c>
      <c r="AF159" s="18">
        <f>'Variables AMS'!AE763</f>
        <v>4.5537824783008099E-4</v>
      </c>
      <c r="AG159" s="18">
        <f>'Variables AMS'!AF763</f>
        <v>4.5537824775416402E-4</v>
      </c>
      <c r="AH159" s="18">
        <f>'Variables AMS'!AG763</f>
        <v>4.5537824765704498E-4</v>
      </c>
      <c r="AI159" s="18">
        <f>'Variables AMS'!AH763</f>
        <v>4.5537824776289401E-4</v>
      </c>
      <c r="AJ159" s="18">
        <f>'Variables AMS'!AI763</f>
        <v>4.55378247919275E-4</v>
      </c>
      <c r="AK159" s="18">
        <f>'Variables AMS'!AJ763</f>
        <v>4.55378247595011E-4</v>
      </c>
      <c r="AL159" s="18">
        <f>'Variables AMS'!AK763</f>
        <v>4.5537824772576898E-4</v>
      </c>
      <c r="AM159" s="18">
        <f>'Variables AMS'!AL763</f>
        <v>4.5537824777106001E-4</v>
      </c>
      <c r="AN159" s="18">
        <f>'Variables AMS'!AM763</f>
        <v>4.5537824789862198E-4</v>
      </c>
      <c r="AO159" s="18">
        <f>'Variables AMS'!AN763</f>
        <v>4.5537824792672699E-4</v>
      </c>
      <c r="AP159" s="18">
        <f>'Variables AMS'!AO763</f>
        <v>4.55378247879523E-4</v>
      </c>
      <c r="AQ159" s="18">
        <f>'Variables AMS'!AP763</f>
        <v>4.5537824771707698E-4</v>
      </c>
      <c r="AR159" s="18">
        <f>'Variables AMS'!AQ763</f>
        <v>4.5537824784016001E-4</v>
      </c>
      <c r="AS159" s="18">
        <f>'Variables AMS'!AR763</f>
        <v>4.55378247906151E-4</v>
      </c>
      <c r="AT159" s="18">
        <f>'Variables AMS'!AS763</f>
        <v>4.5537824766575898E-4</v>
      </c>
      <c r="AU159" s="18">
        <f>'Variables AMS'!AT763</f>
        <v>4.5537824790398498E-4</v>
      </c>
      <c r="AV159" s="18">
        <f>'Variables AMS'!AU763</f>
        <v>4.5537824758379699E-4</v>
      </c>
      <c r="AW159" s="18">
        <f>'Variables AMS'!AV763</f>
        <v>4.5537824791267101E-4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1.0098756221633498</v>
      </c>
      <c r="X3" s="18">
        <f>'Coeffs tech AMS'!X3/'Coeffs tech AME'!X3</f>
        <v>1.0198487716829101</v>
      </c>
      <c r="Y3" s="18">
        <f>'Coeffs tech AMS'!Y3/'Coeffs tech AME'!Y3</f>
        <v>1.0299204139154003</v>
      </c>
      <c r="Z3" s="18">
        <f>'Coeffs tech AMS'!Z3/'Coeffs tech AME'!Z3</f>
        <v>1.0400915178749957</v>
      </c>
      <c r="AA3" s="18">
        <f>'Coeffs tech AMS'!AA3/'Coeffs tech AME'!AA3</f>
        <v>1.0503630686483065</v>
      </c>
      <c r="AB3" s="18">
        <f>'Coeffs tech AMS'!AB3/'Coeffs tech AME'!AB3</f>
        <v>1.0607360575081533</v>
      </c>
      <c r="AC3" s="18">
        <f>'Coeffs tech AMS'!AC3/'Coeffs tech AME'!AC3</f>
        <v>1.0712114861027082</v>
      </c>
      <c r="AD3" s="18">
        <f>'Coeffs tech AMS'!AD3/'Coeffs tech AME'!AD3</f>
        <v>1.0817903657625474</v>
      </c>
      <c r="AE3" s="18">
        <f>'Coeffs tech AMS'!AE3/'Coeffs tech AME'!AE3</f>
        <v>1.0924737195217527</v>
      </c>
      <c r="AF3" s="18">
        <f>'Coeffs tech AMS'!AF3/'Coeffs tech AME'!AF3</f>
        <v>1.1032625757858798</v>
      </c>
      <c r="AG3" s="18">
        <f>'Coeffs tech AMS'!AG3/'Coeffs tech AME'!AG3</f>
        <v>1.1141579810603062</v>
      </c>
      <c r="AH3" s="18">
        <f>'Coeffs tech AMS'!AH3/'Coeffs tech AME'!AH3</f>
        <v>1.1251609831359759</v>
      </c>
      <c r="AI3" s="18">
        <f>'Coeffs tech AMS'!AI3/'Coeffs tech AME'!AI3</f>
        <v>1.1362726487794677</v>
      </c>
      <c r="AJ3" s="18">
        <f>'Coeffs tech AMS'!AJ3/'Coeffs tech AME'!AJ3</f>
        <v>1.1474940482299238</v>
      </c>
      <c r="AK3" s="18">
        <f>'Coeffs tech AMS'!AK3/'Coeffs tech AME'!AK3</f>
        <v>1.1588262666361755</v>
      </c>
      <c r="AL3" s="18">
        <f>'Coeffs tech AMS'!AL3/'Coeffs tech AME'!AL3</f>
        <v>1.1702703950341131</v>
      </c>
      <c r="AM3" s="18">
        <f>'Coeffs tech AMS'!AM3/'Coeffs tech AME'!AM3</f>
        <v>1.1818275438933858</v>
      </c>
      <c r="AN3" s="18">
        <f>'Coeffs tech AMS'!AN3/'Coeffs tech AME'!AN3</f>
        <v>1.1934988256426591</v>
      </c>
      <c r="AO3" s="18">
        <f>'Coeffs tech AMS'!AO3/'Coeffs tech AME'!AO3</f>
        <v>1.2052853702012711</v>
      </c>
      <c r="AP3" s="18">
        <f>'Coeffs tech AMS'!AP3/'Coeffs tech AME'!AP3</f>
        <v>1.2171883130407781</v>
      </c>
      <c r="AQ3" s="18">
        <f>'Coeffs tech AMS'!AQ3/'Coeffs tech AME'!AQ3</f>
        <v>1.2292088041121441</v>
      </c>
      <c r="AR3" s="18">
        <f>'Coeffs tech AMS'!AR3/'Coeffs tech AME'!AR3</f>
        <v>1.2413480060010433</v>
      </c>
      <c r="AS3" s="18">
        <f>'Coeffs tech AMS'!AS3/'Coeffs tech AME'!AS3</f>
        <v>1.2536070901056029</v>
      </c>
      <c r="AT3" s="18">
        <f>'Coeffs tech AMS'!AT3/'Coeffs tech AME'!AT3</f>
        <v>1.2659872400615229</v>
      </c>
      <c r="AU3" s="18">
        <f>'Coeffs tech AMS'!AU3/'Coeffs tech AME'!AU3</f>
        <v>1.2784896513348509</v>
      </c>
      <c r="AV3" s="18">
        <f>'Coeffs tech AMS'!AV3/'Coeffs tech AME'!AV3</f>
        <v>1.2911155317168959</v>
      </c>
      <c r="AW3" s="18">
        <f>'Coeffs tech AMS'!AW3/'Coeffs tech AME'!AW3</f>
        <v>1.3038661008838666</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1.0098756215306173</v>
      </c>
      <c r="X4" s="18">
        <f>'Coeffs tech AMS'!X4/'Coeffs tech AME'!X4</f>
        <v>1.0198487722920335</v>
      </c>
      <c r="Y4" s="18">
        <f>'Coeffs tech AMS'!Y4/'Coeffs tech AME'!Y4</f>
        <v>1.0299204129928285</v>
      </c>
      <c r="Z4" s="18">
        <f>'Coeffs tech AMS'!Z4/'Coeffs tech AME'!Z4</f>
        <v>1.0400915178008767</v>
      </c>
      <c r="AA4" s="18">
        <f>'Coeffs tech AMS'!AA4/'Coeffs tech AME'!AA4</f>
        <v>1.0503630683483385</v>
      </c>
      <c r="AB4" s="18">
        <f>'Coeffs tech AMS'!AB4/'Coeffs tech AME'!AB4</f>
        <v>1.0607360579619312</v>
      </c>
      <c r="AC4" s="18">
        <f>'Coeffs tech AMS'!AC4/'Coeffs tech AME'!AC4</f>
        <v>1.071211486142426</v>
      </c>
      <c r="AD4" s="18">
        <f>'Coeffs tech AMS'!AD4/'Coeffs tech AME'!AD4</f>
        <v>1.0817903656333241</v>
      </c>
      <c r="AE4" s="18">
        <f>'Coeffs tech AMS'!AE4/'Coeffs tech AME'!AE4</f>
        <v>1.0924737185035063</v>
      </c>
      <c r="AF4" s="18">
        <f>'Coeffs tech AMS'!AF4/'Coeffs tech AME'!AF4</f>
        <v>1.1032625768435014</v>
      </c>
      <c r="AG4" s="18">
        <f>'Coeffs tech AMS'!AG4/'Coeffs tech AME'!AG4</f>
        <v>1.1141579806319408</v>
      </c>
      <c r="AH4" s="18">
        <f>'Coeffs tech AMS'!AH4/'Coeffs tech AME'!AH4</f>
        <v>1.1251609838860281</v>
      </c>
      <c r="AI4" s="18">
        <f>'Coeffs tech AMS'!AI4/'Coeffs tech AME'!AI4</f>
        <v>1.136272648385144</v>
      </c>
      <c r="AJ4" s="18">
        <f>'Coeffs tech AMS'!AJ4/'Coeffs tech AME'!AJ4</f>
        <v>1.1474940482230351</v>
      </c>
      <c r="AK4" s="18">
        <f>'Coeffs tech AMS'!AK4/'Coeffs tech AME'!AK4</f>
        <v>1.1588262653618959</v>
      </c>
      <c r="AL4" s="18">
        <f>'Coeffs tech AMS'!AL4/'Coeffs tech AME'!AL4</f>
        <v>1.1702703955519633</v>
      </c>
      <c r="AM4" s="18">
        <f>'Coeffs tech AMS'!AM4/'Coeffs tech AME'!AM4</f>
        <v>1.1818275442700514</v>
      </c>
      <c r="AN4" s="18">
        <f>'Coeffs tech AMS'!AN4/'Coeffs tech AME'!AN4</f>
        <v>1.1934988256901273</v>
      </c>
      <c r="AO4" s="18">
        <f>'Coeffs tech AMS'!AO4/'Coeffs tech AME'!AO4</f>
        <v>1.2052853698867292</v>
      </c>
      <c r="AP4" s="18">
        <f>'Coeffs tech AMS'!AP4/'Coeffs tech AME'!AP4</f>
        <v>1.2171883131933583</v>
      </c>
      <c r="AQ4" s="18">
        <f>'Coeffs tech AMS'!AQ4/'Coeffs tech AME'!AQ4</f>
        <v>1.2292088045606839</v>
      </c>
      <c r="AR4" s="18">
        <f>'Coeffs tech AMS'!AR4/'Coeffs tech AME'!AR4</f>
        <v>1.2413480061133511</v>
      </c>
      <c r="AS4" s="18">
        <f>'Coeffs tech AMS'!AS4/'Coeffs tech AME'!AS4</f>
        <v>1.2536070900884404</v>
      </c>
      <c r="AT4" s="18">
        <f>'Coeffs tech AMS'!AT4/'Coeffs tech AME'!AT4</f>
        <v>1.2659872402848644</v>
      </c>
      <c r="AU4" s="18">
        <f>'Coeffs tech AMS'!AU4/'Coeffs tech AME'!AU4</f>
        <v>1.2784896515443089</v>
      </c>
      <c r="AV4" s="18">
        <f>'Coeffs tech AMS'!AV4/'Coeffs tech AME'!AV4</f>
        <v>1.2911155322928711</v>
      </c>
      <c r="AW4" s="18">
        <f>'Coeffs tech AMS'!AW4/'Coeffs tech AME'!AW4</f>
        <v>1.3038661012801038</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1.0098756221475484</v>
      </c>
      <c r="X5" s="18">
        <f>'Coeffs tech AMS'!X5/'Coeffs tech AME'!X5</f>
        <v>1.0198487723933753</v>
      </c>
      <c r="Y5" s="18">
        <f>'Coeffs tech AMS'!Y5/'Coeffs tech AME'!Y5</f>
        <v>1.0299204133863715</v>
      </c>
      <c r="Z5" s="18">
        <f>'Coeffs tech AMS'!Z5/'Coeffs tech AME'!Z5</f>
        <v>1.0400915185730613</v>
      </c>
      <c r="AA5" s="18">
        <f>'Coeffs tech AMS'!AA5/'Coeffs tech AME'!AA5</f>
        <v>1.0503630688108376</v>
      </c>
      <c r="AB5" s="18">
        <f>'Coeffs tech AMS'!AB5/'Coeffs tech AME'!AB5</f>
        <v>1.0607360572668088</v>
      </c>
      <c r="AC5" s="18">
        <f>'Coeffs tech AMS'!AC5/'Coeffs tech AME'!AC5</f>
        <v>1.0712114868176199</v>
      </c>
      <c r="AD5" s="18">
        <f>'Coeffs tech AMS'!AD5/'Coeffs tech AME'!AD5</f>
        <v>1.0817903648788567</v>
      </c>
      <c r="AE5" s="18">
        <f>'Coeffs tech AMS'!AE5/'Coeffs tech AME'!AE5</f>
        <v>1.0924737179995687</v>
      </c>
      <c r="AF5" s="18">
        <f>'Coeffs tech AMS'!AF5/'Coeffs tech AME'!AF5</f>
        <v>1.103262576178883</v>
      </c>
      <c r="AG5" s="18">
        <f>'Coeffs tech AMS'!AG5/'Coeffs tech AME'!AG5</f>
        <v>1.1141579801363193</v>
      </c>
      <c r="AH5" s="18">
        <f>'Coeffs tech AMS'!AH5/'Coeffs tech AME'!AH5</f>
        <v>1.125160983073819</v>
      </c>
      <c r="AI5" s="18">
        <f>'Coeffs tech AMS'!AI5/'Coeffs tech AME'!AI5</f>
        <v>1.1362726488892554</v>
      </c>
      <c r="AJ5" s="18">
        <f>'Coeffs tech AMS'!AJ5/'Coeffs tech AME'!AJ5</f>
        <v>1.1474940481962472</v>
      </c>
      <c r="AK5" s="18">
        <f>'Coeffs tech AMS'!AK5/'Coeffs tech AME'!AK5</f>
        <v>1.1588262657031647</v>
      </c>
      <c r="AL5" s="18">
        <f>'Coeffs tech AMS'!AL5/'Coeffs tech AME'!AL5</f>
        <v>1.1702703954284319</v>
      </c>
      <c r="AM5" s="18">
        <f>'Coeffs tech AMS'!AM5/'Coeffs tech AME'!AM5</f>
        <v>1.1818275435734282</v>
      </c>
      <c r="AN5" s="18">
        <f>'Coeffs tech AMS'!AN5/'Coeffs tech AME'!AN5</f>
        <v>1.1934988263781738</v>
      </c>
      <c r="AO5" s="18">
        <f>'Coeffs tech AMS'!AO5/'Coeffs tech AME'!AO5</f>
        <v>1.2052853692708161</v>
      </c>
      <c r="AP5" s="18">
        <f>'Coeffs tech AMS'!AP5/'Coeffs tech AME'!AP5</f>
        <v>1.2171883134344716</v>
      </c>
      <c r="AQ5" s="18">
        <f>'Coeffs tech AMS'!AQ5/'Coeffs tech AME'!AQ5</f>
        <v>1.2292088046340452</v>
      </c>
      <c r="AR5" s="18">
        <f>'Coeffs tech AMS'!AR5/'Coeffs tech AME'!AR5</f>
        <v>1.241348007115602</v>
      </c>
      <c r="AS5" s="18">
        <f>'Coeffs tech AMS'!AS5/'Coeffs tech AME'!AS5</f>
        <v>1.2536070900853791</v>
      </c>
      <c r="AT5" s="18">
        <f>'Coeffs tech AMS'!AT5/'Coeffs tech AME'!AT5</f>
        <v>1.2659872398322318</v>
      </c>
      <c r="AU5" s="18">
        <f>'Coeffs tech AMS'!AU5/'Coeffs tech AME'!AU5</f>
        <v>1.2784896518731919</v>
      </c>
      <c r="AV5" s="18">
        <f>'Coeffs tech AMS'!AV5/'Coeffs tech AME'!AV5</f>
        <v>1.2911155332436384</v>
      </c>
      <c r="AW5" s="18">
        <f>'Coeffs tech AMS'!AW5/'Coeffs tech AME'!AW5</f>
        <v>1.3038661015814172</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1.0098756224078669</v>
      </c>
      <c r="X6" s="18">
        <f>'Coeffs tech AMS'!X6/'Coeffs tech AME'!X6</f>
        <v>1.0198487718945086</v>
      </c>
      <c r="Y6" s="18">
        <f>'Coeffs tech AMS'!Y6/'Coeffs tech AME'!Y6</f>
        <v>1.0299204132427542</v>
      </c>
      <c r="Z6" s="18">
        <f>'Coeffs tech AMS'!Z6/'Coeffs tech AME'!Z6</f>
        <v>1.040091518138597</v>
      </c>
      <c r="AA6" s="18">
        <f>'Coeffs tech AMS'!AA6/'Coeffs tech AME'!AA6</f>
        <v>1.0503630691139292</v>
      </c>
      <c r="AB6" s="18">
        <f>'Coeffs tech AMS'!AB6/'Coeffs tech AME'!AB6</f>
        <v>1.0607360577935387</v>
      </c>
      <c r="AC6" s="18">
        <f>'Coeffs tech AMS'!AC6/'Coeffs tech AME'!AC6</f>
        <v>1.0712114861115138</v>
      </c>
      <c r="AD6" s="18">
        <f>'Coeffs tech AMS'!AD6/'Coeffs tech AME'!AD6</f>
        <v>1.0817903661309125</v>
      </c>
      <c r="AE6" s="18">
        <f>'Coeffs tech AMS'!AE6/'Coeffs tech AME'!AE6</f>
        <v>1.0924737188962004</v>
      </c>
      <c r="AF6" s="18">
        <f>'Coeffs tech AMS'!AF6/'Coeffs tech AME'!AF6</f>
        <v>1.1032625769704769</v>
      </c>
      <c r="AG6" s="18">
        <f>'Coeffs tech AMS'!AG6/'Coeffs tech AME'!AG6</f>
        <v>1.1141579803703832</v>
      </c>
      <c r="AH6" s="18">
        <f>'Coeffs tech AMS'!AH6/'Coeffs tech AME'!AH6</f>
        <v>1.1251609842128936</v>
      </c>
      <c r="AI6" s="18">
        <f>'Coeffs tech AMS'!AI6/'Coeffs tech AME'!AI6</f>
        <v>1.1362726485912737</v>
      </c>
      <c r="AJ6" s="18">
        <f>'Coeffs tech AMS'!AJ6/'Coeffs tech AME'!AJ6</f>
        <v>1.1474940479267968</v>
      </c>
      <c r="AK6" s="18">
        <f>'Coeffs tech AMS'!AK6/'Coeffs tech AME'!AK6</f>
        <v>1.1588262655694406</v>
      </c>
      <c r="AL6" s="18">
        <f>'Coeffs tech AMS'!AL6/'Coeffs tech AME'!AL6</f>
        <v>1.1702703956002583</v>
      </c>
      <c r="AM6" s="18">
        <f>'Coeffs tech AMS'!AM6/'Coeffs tech AME'!AM6</f>
        <v>1.1818275442603643</v>
      </c>
      <c r="AN6" s="18">
        <f>'Coeffs tech AMS'!AN6/'Coeffs tech AME'!AN6</f>
        <v>1.1934988259363264</v>
      </c>
      <c r="AO6" s="18">
        <f>'Coeffs tech AMS'!AO6/'Coeffs tech AME'!AO6</f>
        <v>1.2052853699699864</v>
      </c>
      <c r="AP6" s="18">
        <f>'Coeffs tech AMS'!AP6/'Coeffs tech AME'!AP6</f>
        <v>1.2171883130099468</v>
      </c>
      <c r="AQ6" s="18">
        <f>'Coeffs tech AMS'!AQ6/'Coeffs tech AME'!AQ6</f>
        <v>1.2292088049575178</v>
      </c>
      <c r="AR6" s="18">
        <f>'Coeffs tech AMS'!AR6/'Coeffs tech AME'!AR6</f>
        <v>1.2413480060031232</v>
      </c>
      <c r="AS6" s="18">
        <f>'Coeffs tech AMS'!AS6/'Coeffs tech AME'!AS6</f>
        <v>1.2536070904124503</v>
      </c>
      <c r="AT6" s="18">
        <f>'Coeffs tech AMS'!AT6/'Coeffs tech AME'!AT6</f>
        <v>1.2659872399553973</v>
      </c>
      <c r="AU6" s="18">
        <f>'Coeffs tech AMS'!AU6/'Coeffs tech AME'!AU6</f>
        <v>1.2784896516250848</v>
      </c>
      <c r="AV6" s="18">
        <f>'Coeffs tech AMS'!AV6/'Coeffs tech AME'!AV6</f>
        <v>1.291115531963515</v>
      </c>
      <c r="AW6" s="18">
        <f>'Coeffs tech AMS'!AW6/'Coeffs tech AME'!AW6</f>
        <v>1.3038661017031985</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1.0098756223750323</v>
      </c>
      <c r="X7" s="18">
        <f>'Coeffs tech AMS'!X7/'Coeffs tech AME'!X7</f>
        <v>1.0198487724264653</v>
      </c>
      <c r="Y7" s="18">
        <f>'Coeffs tech AMS'!Y7/'Coeffs tech AME'!Y7</f>
        <v>1.0299204130973236</v>
      </c>
      <c r="Z7" s="18">
        <f>'Coeffs tech AMS'!Z7/'Coeffs tech AME'!Z7</f>
        <v>1.040091517154069</v>
      </c>
      <c r="AA7" s="18">
        <f>'Coeffs tech AMS'!AA7/'Coeffs tech AME'!AA7</f>
        <v>1.0503630692214783</v>
      </c>
      <c r="AB7" s="18">
        <f>'Coeffs tech AMS'!AB7/'Coeffs tech AME'!AB7</f>
        <v>1.0607360575219267</v>
      </c>
      <c r="AC7" s="18">
        <f>'Coeffs tech AMS'!AC7/'Coeffs tech AME'!AC7</f>
        <v>1.0712114865022213</v>
      </c>
      <c r="AD7" s="18">
        <f>'Coeffs tech AMS'!AD7/'Coeffs tech AME'!AD7</f>
        <v>1.0817903661060373</v>
      </c>
      <c r="AE7" s="18">
        <f>'Coeffs tech AMS'!AE7/'Coeffs tech AME'!AE7</f>
        <v>1.0924737184165498</v>
      </c>
      <c r="AF7" s="18">
        <f>'Coeffs tech AMS'!AF7/'Coeffs tech AME'!AF7</f>
        <v>1.1032625762472263</v>
      </c>
      <c r="AG7" s="18">
        <f>'Coeffs tech AMS'!AG7/'Coeffs tech AME'!AG7</f>
        <v>1.1141579808541744</v>
      </c>
      <c r="AH7" s="18">
        <f>'Coeffs tech AMS'!AH7/'Coeffs tech AME'!AH7</f>
        <v>1.1251609837346923</v>
      </c>
      <c r="AI7" s="18">
        <f>'Coeffs tech AMS'!AI7/'Coeffs tech AME'!AI7</f>
        <v>1.1362726486813026</v>
      </c>
      <c r="AJ7" s="18">
        <f>'Coeffs tech AMS'!AJ7/'Coeffs tech AME'!AJ7</f>
        <v>1.1474940480525058</v>
      </c>
      <c r="AK7" s="18">
        <f>'Coeffs tech AMS'!AK7/'Coeffs tech AME'!AK7</f>
        <v>1.1588262654779686</v>
      </c>
      <c r="AL7" s="18">
        <f>'Coeffs tech AMS'!AL7/'Coeffs tech AME'!AL7</f>
        <v>1.1702703959444265</v>
      </c>
      <c r="AM7" s="18">
        <f>'Coeffs tech AMS'!AM7/'Coeffs tech AME'!AM7</f>
        <v>1.1818275445110895</v>
      </c>
      <c r="AN7" s="18">
        <f>'Coeffs tech AMS'!AN7/'Coeffs tech AME'!AN7</f>
        <v>1.1934988262596848</v>
      </c>
      <c r="AO7" s="18">
        <f>'Coeffs tech AMS'!AO7/'Coeffs tech AME'!AO7</f>
        <v>1.2052853691886034</v>
      </c>
      <c r="AP7" s="18">
        <f>'Coeffs tech AMS'!AP7/'Coeffs tech AME'!AP7</f>
        <v>1.2171883126171945</v>
      </c>
      <c r="AQ7" s="18">
        <f>'Coeffs tech AMS'!AQ7/'Coeffs tech AME'!AQ7</f>
        <v>1.2292088047109437</v>
      </c>
      <c r="AR7" s="18">
        <f>'Coeffs tech AMS'!AR7/'Coeffs tech AME'!AR7</f>
        <v>1.2413480057986981</v>
      </c>
      <c r="AS7" s="18">
        <f>'Coeffs tech AMS'!AS7/'Coeffs tech AME'!AS7</f>
        <v>1.2536070905163508</v>
      </c>
      <c r="AT7" s="18">
        <f>'Coeffs tech AMS'!AT7/'Coeffs tech AME'!AT7</f>
        <v>1.2659872400196244</v>
      </c>
      <c r="AU7" s="18">
        <f>'Coeffs tech AMS'!AU7/'Coeffs tech AME'!AU7</f>
        <v>1.278489651020035</v>
      </c>
      <c r="AV7" s="18">
        <f>'Coeffs tech AMS'!AV7/'Coeffs tech AME'!AV7</f>
        <v>1.2911155322213994</v>
      </c>
      <c r="AW7" s="18">
        <f>'Coeffs tech AMS'!AW7/'Coeffs tech AME'!AW7</f>
        <v>1.3038661012508315</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1.0098756221229399</v>
      </c>
      <c r="X8" s="18">
        <f>'Coeffs tech AMS'!X8/'Coeffs tech AME'!X8</f>
        <v>1.0198487723518772</v>
      </c>
      <c r="Y8" s="18">
        <f>'Coeffs tech AMS'!Y8/'Coeffs tech AME'!Y8</f>
        <v>1.0299204132798938</v>
      </c>
      <c r="Z8" s="18">
        <f>'Coeffs tech AMS'!Z8/'Coeffs tech AME'!Z8</f>
        <v>1.040091517726913</v>
      </c>
      <c r="AA8" s="18">
        <f>'Coeffs tech AMS'!AA8/'Coeffs tech AME'!AA8</f>
        <v>1.0503630686102261</v>
      </c>
      <c r="AB8" s="18">
        <f>'Coeffs tech AMS'!AB8/'Coeffs tech AME'!AB8</f>
        <v>1.060736057959984</v>
      </c>
      <c r="AC8" s="18">
        <f>'Coeffs tech AMS'!AC8/'Coeffs tech AME'!AC8</f>
        <v>1.0712114857683976</v>
      </c>
      <c r="AD8" s="18">
        <f>'Coeffs tech AMS'!AD8/'Coeffs tech AME'!AD8</f>
        <v>1.0817903663555939</v>
      </c>
      <c r="AE8" s="18">
        <f>'Coeffs tech AMS'!AE8/'Coeffs tech AME'!AE8</f>
        <v>1.0924737188250058</v>
      </c>
      <c r="AF8" s="18">
        <f>'Coeffs tech AMS'!AF8/'Coeffs tech AME'!AF8</f>
        <v>1.1032625763781241</v>
      </c>
      <c r="AG8" s="18">
        <f>'Coeffs tech AMS'!AG8/'Coeffs tech AME'!AG8</f>
        <v>1.114157980658254</v>
      </c>
      <c r="AH8" s="18">
        <f>'Coeffs tech AMS'!AH8/'Coeffs tech AME'!AH8</f>
        <v>1.125160984154306</v>
      </c>
      <c r="AI8" s="18">
        <f>'Coeffs tech AMS'!AI8/'Coeffs tech AME'!AI8</f>
        <v>1.13627264887826</v>
      </c>
      <c r="AJ8" s="18">
        <f>'Coeffs tech AMS'!AJ8/'Coeffs tech AME'!AJ8</f>
        <v>1.1474940475515893</v>
      </c>
      <c r="AK8" s="18">
        <f>'Coeffs tech AMS'!AK8/'Coeffs tech AME'!AK8</f>
        <v>1.1588262657429356</v>
      </c>
      <c r="AL8" s="18">
        <f>'Coeffs tech AMS'!AL8/'Coeffs tech AME'!AL8</f>
        <v>1.1702703956040457</v>
      </c>
      <c r="AM8" s="18">
        <f>'Coeffs tech AMS'!AM8/'Coeffs tech AME'!AM8</f>
        <v>1.1818275446446311</v>
      </c>
      <c r="AN8" s="18">
        <f>'Coeffs tech AMS'!AN8/'Coeffs tech AME'!AN8</f>
        <v>1.1934988264733886</v>
      </c>
      <c r="AO8" s="18">
        <f>'Coeffs tech AMS'!AO8/'Coeffs tech AME'!AO8</f>
        <v>1.2052853699321149</v>
      </c>
      <c r="AP8" s="18">
        <f>'Coeffs tech AMS'!AP8/'Coeffs tech AME'!AP8</f>
        <v>1.2171883128665217</v>
      </c>
      <c r="AQ8" s="18">
        <f>'Coeffs tech AMS'!AQ8/'Coeffs tech AME'!AQ8</f>
        <v>1.2292088046093566</v>
      </c>
      <c r="AR8" s="18">
        <f>'Coeffs tech AMS'!AR8/'Coeffs tech AME'!AR8</f>
        <v>1.2413480056486343</v>
      </c>
      <c r="AS8" s="18">
        <f>'Coeffs tech AMS'!AS8/'Coeffs tech AME'!AS8</f>
        <v>1.2536070895302101</v>
      </c>
      <c r="AT8" s="18">
        <f>'Coeffs tech AMS'!AT8/'Coeffs tech AME'!AT8</f>
        <v>1.2659872404279364</v>
      </c>
      <c r="AU8" s="18">
        <f>'Coeffs tech AMS'!AU8/'Coeffs tech AME'!AU8</f>
        <v>1.278489651549152</v>
      </c>
      <c r="AV8" s="18">
        <f>'Coeffs tech AMS'!AV8/'Coeffs tech AME'!AV8</f>
        <v>1.2911155320731298</v>
      </c>
      <c r="AW8" s="18">
        <f>'Coeffs tech AMS'!AW8/'Coeffs tech AME'!AW8</f>
        <v>1.3038661013761881</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1.0098756219921878</v>
      </c>
      <c r="X9" s="18">
        <f>'Coeffs tech AMS'!X9/'Coeffs tech AME'!X9</f>
        <v>1.0198487723459413</v>
      </c>
      <c r="Y9" s="18">
        <f>'Coeffs tech AMS'!Y9/'Coeffs tech AME'!Y9</f>
        <v>1.0299204132657245</v>
      </c>
      <c r="Z9" s="18">
        <f>'Coeffs tech AMS'!Z9/'Coeffs tech AME'!Z9</f>
        <v>1.0400915180311798</v>
      </c>
      <c r="AA9" s="18">
        <f>'Coeffs tech AMS'!AA9/'Coeffs tech AME'!AA9</f>
        <v>1.0503630691566157</v>
      </c>
      <c r="AB9" s="18">
        <f>'Coeffs tech AMS'!AB9/'Coeffs tech AME'!AB9</f>
        <v>1.0607360579630851</v>
      </c>
      <c r="AC9" s="18">
        <f>'Coeffs tech AMS'!AC9/'Coeffs tech AME'!AC9</f>
        <v>1.0712114858432922</v>
      </c>
      <c r="AD9" s="18">
        <f>'Coeffs tech AMS'!AD9/'Coeffs tech AME'!AD9</f>
        <v>1.0817903662234318</v>
      </c>
      <c r="AE9" s="18">
        <f>'Coeffs tech AMS'!AE9/'Coeffs tech AME'!AE9</f>
        <v>1.0924737187070845</v>
      </c>
      <c r="AF9" s="18">
        <f>'Coeffs tech AMS'!AF9/'Coeffs tech AME'!AF9</f>
        <v>1.1032625760870041</v>
      </c>
      <c r="AG9" s="18">
        <f>'Coeffs tech AMS'!AG9/'Coeffs tech AME'!AG9</f>
        <v>1.1141579805296529</v>
      </c>
      <c r="AH9" s="18">
        <f>'Coeffs tech AMS'!AH9/'Coeffs tech AME'!AH9</f>
        <v>1.1251609838727457</v>
      </c>
      <c r="AI9" s="18">
        <f>'Coeffs tech AMS'!AI9/'Coeffs tech AME'!AI9</f>
        <v>1.1362726488921941</v>
      </c>
      <c r="AJ9" s="18">
        <f>'Coeffs tech AMS'!AJ9/'Coeffs tech AME'!AJ9</f>
        <v>1.1474940478716569</v>
      </c>
      <c r="AK9" s="18">
        <f>'Coeffs tech AMS'!AK9/'Coeffs tech AME'!AK9</f>
        <v>1.1588262650506798</v>
      </c>
      <c r="AL9" s="18">
        <f>'Coeffs tech AMS'!AL9/'Coeffs tech AME'!AL9</f>
        <v>1.1702703962305527</v>
      </c>
      <c r="AM9" s="18">
        <f>'Coeffs tech AMS'!AM9/'Coeffs tech AME'!AM9</f>
        <v>1.1818275440297052</v>
      </c>
      <c r="AN9" s="18">
        <f>'Coeffs tech AMS'!AN9/'Coeffs tech AME'!AN9</f>
        <v>1.1934988262557942</v>
      </c>
      <c r="AO9" s="18">
        <f>'Coeffs tech AMS'!AO9/'Coeffs tech AME'!AO9</f>
        <v>1.2052853697787071</v>
      </c>
      <c r="AP9" s="18">
        <f>'Coeffs tech AMS'!AP9/'Coeffs tech AME'!AP9</f>
        <v>1.2171883124239016</v>
      </c>
      <c r="AQ9" s="18">
        <f>'Coeffs tech AMS'!AQ9/'Coeffs tech AME'!AQ9</f>
        <v>1.2292088045083955</v>
      </c>
      <c r="AR9" s="18">
        <f>'Coeffs tech AMS'!AR9/'Coeffs tech AME'!AR9</f>
        <v>1.2413480058188553</v>
      </c>
      <c r="AS9" s="18">
        <f>'Coeffs tech AMS'!AS9/'Coeffs tech AME'!AS9</f>
        <v>1.2536070900712388</v>
      </c>
      <c r="AT9" s="18">
        <f>'Coeffs tech AMS'!AT9/'Coeffs tech AME'!AT9</f>
        <v>1.2659872401238113</v>
      </c>
      <c r="AU9" s="18">
        <f>'Coeffs tech AMS'!AU9/'Coeffs tech AME'!AU9</f>
        <v>1.2784896514106407</v>
      </c>
      <c r="AV9" s="18">
        <f>'Coeffs tech AMS'!AV9/'Coeffs tech AME'!AV9</f>
        <v>1.2911155321922942</v>
      </c>
      <c r="AW9" s="18">
        <f>'Coeffs tech AMS'!AW9/'Coeffs tech AME'!AW9</f>
        <v>1.3038661010232744</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1.009875621859107</v>
      </c>
      <c r="X10" s="18">
        <f>'Coeffs tech AMS'!X10/'Coeffs tech AME'!X10</f>
        <v>1.0198487725841183</v>
      </c>
      <c r="Y10" s="18">
        <f>'Coeffs tech AMS'!Y10/'Coeffs tech AME'!Y10</f>
        <v>1.0299204136422406</v>
      </c>
      <c r="Z10" s="18">
        <f>'Coeffs tech AMS'!Z10/'Coeffs tech AME'!Z10</f>
        <v>1.0400915180610113</v>
      </c>
      <c r="AA10" s="18">
        <f>'Coeffs tech AMS'!AA10/'Coeffs tech AME'!AA10</f>
        <v>1.0503630685122676</v>
      </c>
      <c r="AB10" s="18">
        <f>'Coeffs tech AMS'!AB10/'Coeffs tech AME'!AB10</f>
        <v>1.0607360572869922</v>
      </c>
      <c r="AC10" s="18">
        <f>'Coeffs tech AMS'!AC10/'Coeffs tech AME'!AC10</f>
        <v>1.071211486448709</v>
      </c>
      <c r="AD10" s="18">
        <f>'Coeffs tech AMS'!AD10/'Coeffs tech AME'!AD10</f>
        <v>1.0817903660042236</v>
      </c>
      <c r="AE10" s="18">
        <f>'Coeffs tech AMS'!AE10/'Coeffs tech AME'!AE10</f>
        <v>1.0924737184284181</v>
      </c>
      <c r="AF10" s="18">
        <f>'Coeffs tech AMS'!AF10/'Coeffs tech AME'!AF10</f>
        <v>1.1032625763933923</v>
      </c>
      <c r="AG10" s="18">
        <f>'Coeffs tech AMS'!AG10/'Coeffs tech AME'!AG10</f>
        <v>1.1141579810035442</v>
      </c>
      <c r="AH10" s="18">
        <f>'Coeffs tech AMS'!AH10/'Coeffs tech AME'!AH10</f>
        <v>1.1251609835717717</v>
      </c>
      <c r="AI10" s="18">
        <f>'Coeffs tech AMS'!AI10/'Coeffs tech AME'!AI10</f>
        <v>1.1362726484027419</v>
      </c>
      <c r="AJ10" s="18">
        <f>'Coeffs tech AMS'!AJ10/'Coeffs tech AME'!AJ10</f>
        <v>1.1474940482532574</v>
      </c>
      <c r="AK10" s="18">
        <f>'Coeffs tech AMS'!AK10/'Coeffs tech AME'!AK10</f>
        <v>1.1588262656951747</v>
      </c>
      <c r="AL10" s="18">
        <f>'Coeffs tech AMS'!AL10/'Coeffs tech AME'!AL10</f>
        <v>1.1702703953081344</v>
      </c>
      <c r="AM10" s="18">
        <f>'Coeffs tech AMS'!AM10/'Coeffs tech AME'!AM10</f>
        <v>1.1818275445120379</v>
      </c>
      <c r="AN10" s="18">
        <f>'Coeffs tech AMS'!AN10/'Coeffs tech AME'!AN10</f>
        <v>1.1934988259595645</v>
      </c>
      <c r="AO10" s="18">
        <f>'Coeffs tech AMS'!AO10/'Coeffs tech AME'!AO10</f>
        <v>1.2052853695628343</v>
      </c>
      <c r="AP10" s="18">
        <f>'Coeffs tech AMS'!AP10/'Coeffs tech AME'!AP10</f>
        <v>1.2171883124241742</v>
      </c>
      <c r="AQ10" s="18">
        <f>'Coeffs tech AMS'!AQ10/'Coeffs tech AME'!AQ10</f>
        <v>1.229208804122303</v>
      </c>
      <c r="AR10" s="18">
        <f>'Coeffs tech AMS'!AR10/'Coeffs tech AME'!AR10</f>
        <v>1.2413480063634077</v>
      </c>
      <c r="AS10" s="18">
        <f>'Coeffs tech AMS'!AS10/'Coeffs tech AME'!AS10</f>
        <v>1.2536070903207719</v>
      </c>
      <c r="AT10" s="18">
        <f>'Coeffs tech AMS'!AT10/'Coeffs tech AME'!AT10</f>
        <v>1.2659872396183884</v>
      </c>
      <c r="AU10" s="18">
        <f>'Coeffs tech AMS'!AU10/'Coeffs tech AME'!AU10</f>
        <v>1.2784896513786903</v>
      </c>
      <c r="AV10" s="18">
        <f>'Coeffs tech AMS'!AV10/'Coeffs tech AME'!AV10</f>
        <v>1.2911155318017331</v>
      </c>
      <c r="AW10" s="18">
        <f>'Coeffs tech AMS'!AW10/'Coeffs tech AME'!AW10</f>
        <v>1.3038661014826856</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1.0098756219347254</v>
      </c>
      <c r="X11" s="18">
        <f>'Coeffs tech AMS'!X11/'Coeffs tech AME'!X11</f>
        <v>1.0198487721794474</v>
      </c>
      <c r="Y11" s="18">
        <f>'Coeffs tech AMS'!Y11/'Coeffs tech AME'!Y11</f>
        <v>1.0299204131220996</v>
      </c>
      <c r="Z11" s="18">
        <f>'Coeffs tech AMS'!Z11/'Coeffs tech AME'!Z11</f>
        <v>1.0400915178313634</v>
      </c>
      <c r="AA11" s="18">
        <f>'Coeffs tech AMS'!AA11/'Coeffs tech AME'!AA11</f>
        <v>1.050363069019792</v>
      </c>
      <c r="AB11" s="18">
        <f>'Coeffs tech AMS'!AB11/'Coeffs tech AME'!AB11</f>
        <v>1.0607360573334721</v>
      </c>
      <c r="AC11" s="18">
        <f>'Coeffs tech AMS'!AC11/'Coeffs tech AME'!AC11</f>
        <v>1.0712114855779531</v>
      </c>
      <c r="AD11" s="18">
        <f>'Coeffs tech AMS'!AD11/'Coeffs tech AME'!AD11</f>
        <v>1.0817903659051684</v>
      </c>
      <c r="AE11" s="18">
        <f>'Coeffs tech AMS'!AE11/'Coeffs tech AME'!AE11</f>
        <v>1.0924737190393925</v>
      </c>
      <c r="AF11" s="18">
        <f>'Coeffs tech AMS'!AF11/'Coeffs tech AME'!AF11</f>
        <v>1.1032625769877773</v>
      </c>
      <c r="AG11" s="18">
        <f>'Coeffs tech AMS'!AG11/'Coeffs tech AME'!AG11</f>
        <v>1.1141579810375843</v>
      </c>
      <c r="AH11" s="18">
        <f>'Coeffs tech AMS'!AH11/'Coeffs tech AME'!AH11</f>
        <v>1.1251609841315915</v>
      </c>
      <c r="AI11" s="18">
        <f>'Coeffs tech AMS'!AI11/'Coeffs tech AME'!AI11</f>
        <v>1.1362726489645882</v>
      </c>
      <c r="AJ11" s="18">
        <f>'Coeffs tech AMS'!AJ11/'Coeffs tech AME'!AJ11</f>
        <v>1.147494047945796</v>
      </c>
      <c r="AK11" s="18">
        <f>'Coeffs tech AMS'!AK11/'Coeffs tech AME'!AK11</f>
        <v>1.158826265499995</v>
      </c>
      <c r="AL11" s="18">
        <f>'Coeffs tech AMS'!AL11/'Coeffs tech AME'!AL11</f>
        <v>1.1702703958943619</v>
      </c>
      <c r="AM11" s="18">
        <f>'Coeffs tech AMS'!AM11/'Coeffs tech AME'!AM11</f>
        <v>1.1818275441992261</v>
      </c>
      <c r="AN11" s="18">
        <f>'Coeffs tech AMS'!AN11/'Coeffs tech AME'!AN11</f>
        <v>1.1934988266149518</v>
      </c>
      <c r="AO11" s="18">
        <f>'Coeffs tech AMS'!AO11/'Coeffs tech AME'!AO11</f>
        <v>1.205285369734477</v>
      </c>
      <c r="AP11" s="18">
        <f>'Coeffs tech AMS'!AP11/'Coeffs tech AME'!AP11</f>
        <v>1.2171883125912055</v>
      </c>
      <c r="AQ11" s="18">
        <f>'Coeffs tech AMS'!AQ11/'Coeffs tech AME'!AQ11</f>
        <v>1.2292088044122735</v>
      </c>
      <c r="AR11" s="18">
        <f>'Coeffs tech AMS'!AR11/'Coeffs tech AME'!AR11</f>
        <v>1.2413480066859173</v>
      </c>
      <c r="AS11" s="18">
        <f>'Coeffs tech AMS'!AS11/'Coeffs tech AME'!AS11</f>
        <v>1.2536070897408362</v>
      </c>
      <c r="AT11" s="18">
        <f>'Coeffs tech AMS'!AT11/'Coeffs tech AME'!AT11</f>
        <v>1.2659872395449336</v>
      </c>
      <c r="AU11" s="18">
        <f>'Coeffs tech AMS'!AU11/'Coeffs tech AME'!AU11</f>
        <v>1.2784896517656656</v>
      </c>
      <c r="AV11" s="18">
        <f>'Coeffs tech AMS'!AV11/'Coeffs tech AME'!AV11</f>
        <v>1.291115531992536</v>
      </c>
      <c r="AW11" s="18">
        <f>'Coeffs tech AMS'!AW11/'Coeffs tech AME'!AW11</f>
        <v>1.3038661008843471</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1.0098756217323135</v>
      </c>
      <c r="X12" s="18">
        <f>'Coeffs tech AMS'!X12/'Coeffs tech AME'!X12</f>
        <v>1.0198487719327582</v>
      </c>
      <c r="Y12" s="18">
        <f>'Coeffs tech AMS'!Y12/'Coeffs tech AME'!Y12</f>
        <v>1.0299204142101501</v>
      </c>
      <c r="Z12" s="18">
        <f>'Coeffs tech AMS'!Z12/'Coeffs tech AME'!Z12</f>
        <v>1.0400915175809109</v>
      </c>
      <c r="AA12" s="18">
        <f>'Coeffs tech AMS'!AA12/'Coeffs tech AME'!AA12</f>
        <v>1.050363068746466</v>
      </c>
      <c r="AB12" s="18">
        <f>'Coeffs tech AMS'!AB12/'Coeffs tech AME'!AB12</f>
        <v>1.0607360579064598</v>
      </c>
      <c r="AC12" s="18">
        <f>'Coeffs tech AMS'!AC12/'Coeffs tech AME'!AC12</f>
        <v>1.0712114860336492</v>
      </c>
      <c r="AD12" s="18">
        <f>'Coeffs tech AMS'!AD12/'Coeffs tech AME'!AD12</f>
        <v>1.0817903659389467</v>
      </c>
      <c r="AE12" s="18">
        <f>'Coeffs tech AMS'!AE12/'Coeffs tech AME'!AE12</f>
        <v>1.0924737189752922</v>
      </c>
      <c r="AF12" s="18">
        <f>'Coeffs tech AMS'!AF12/'Coeffs tech AME'!AF12</f>
        <v>1.1032625768924997</v>
      </c>
      <c r="AG12" s="18">
        <f>'Coeffs tech AMS'!AG12/'Coeffs tech AME'!AG12</f>
        <v>1.1141579809707942</v>
      </c>
      <c r="AH12" s="18">
        <f>'Coeffs tech AMS'!AH12/'Coeffs tech AME'!AH12</f>
        <v>1.1251609840217947</v>
      </c>
      <c r="AI12" s="18">
        <f>'Coeffs tech AMS'!AI12/'Coeffs tech AME'!AI12</f>
        <v>1.1362726488394106</v>
      </c>
      <c r="AJ12" s="18">
        <f>'Coeffs tech AMS'!AJ12/'Coeffs tech AME'!AJ12</f>
        <v>1.1474940479702147</v>
      </c>
      <c r="AK12" s="18">
        <f>'Coeffs tech AMS'!AK12/'Coeffs tech AME'!AK12</f>
        <v>1.1588262658626545</v>
      </c>
      <c r="AL12" s="18">
        <f>'Coeffs tech AMS'!AL12/'Coeffs tech AME'!AL12</f>
        <v>1.1702703953819855</v>
      </c>
      <c r="AM12" s="18">
        <f>'Coeffs tech AMS'!AM12/'Coeffs tech AME'!AM12</f>
        <v>1.1818275445712236</v>
      </c>
      <c r="AN12" s="18">
        <f>'Coeffs tech AMS'!AN12/'Coeffs tech AME'!AN12</f>
        <v>1.1934988256379258</v>
      </c>
      <c r="AO12" s="18">
        <f>'Coeffs tech AMS'!AO12/'Coeffs tech AME'!AO12</f>
        <v>1.2052853700798094</v>
      </c>
      <c r="AP12" s="18">
        <f>'Coeffs tech AMS'!AP12/'Coeffs tech AME'!AP12</f>
        <v>1.21718831280868</v>
      </c>
      <c r="AQ12" s="18">
        <f>'Coeffs tech AMS'!AQ12/'Coeffs tech AME'!AQ12</f>
        <v>1.2292088039117564</v>
      </c>
      <c r="AR12" s="18">
        <f>'Coeffs tech AMS'!AR12/'Coeffs tech AME'!AR12</f>
        <v>1.2413480063793991</v>
      </c>
      <c r="AS12" s="18">
        <f>'Coeffs tech AMS'!AS12/'Coeffs tech AME'!AS12</f>
        <v>1.2536070900508651</v>
      </c>
      <c r="AT12" s="18">
        <f>'Coeffs tech AMS'!AT12/'Coeffs tech AME'!AT12</f>
        <v>1.2659872401019552</v>
      </c>
      <c r="AU12" s="18">
        <f>'Coeffs tech AMS'!AU12/'Coeffs tech AME'!AU12</f>
        <v>1.2784896516399586</v>
      </c>
      <c r="AV12" s="18">
        <f>'Coeffs tech AMS'!AV12/'Coeffs tech AME'!AV12</f>
        <v>1.2911155321460073</v>
      </c>
      <c r="AW12" s="18">
        <f>'Coeffs tech AMS'!AW12/'Coeffs tech AME'!AW12</f>
        <v>1.3038661014929229</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1.0098756221327734</v>
      </c>
      <c r="X13" s="18">
        <f>'Coeffs tech AMS'!X13/'Coeffs tech AME'!X13</f>
        <v>1.0198487721447249</v>
      </c>
      <c r="Y13" s="18">
        <f>'Coeffs tech AMS'!Y13/'Coeffs tech AME'!Y13</f>
        <v>1.0299204132903135</v>
      </c>
      <c r="Z13" s="18">
        <f>'Coeffs tech AMS'!Z13/'Coeffs tech AME'!Z13</f>
        <v>1.040091517858017</v>
      </c>
      <c r="AA13" s="18">
        <f>'Coeffs tech AMS'!AA13/'Coeffs tech AME'!AA13</f>
        <v>1.0503630689903052</v>
      </c>
      <c r="AB13" s="18">
        <f>'Coeffs tech AMS'!AB13/'Coeffs tech AME'!AB13</f>
        <v>1.0607360576944098</v>
      </c>
      <c r="AC13" s="18">
        <f>'Coeffs tech AMS'!AC13/'Coeffs tech AME'!AC13</f>
        <v>1.0712114860946393</v>
      </c>
      <c r="AD13" s="18">
        <f>'Coeffs tech AMS'!AD13/'Coeffs tech AME'!AD13</f>
        <v>1.0817903660464789</v>
      </c>
      <c r="AE13" s="18">
        <f>'Coeffs tech AMS'!AE13/'Coeffs tech AME'!AE13</f>
        <v>1.0924737187541254</v>
      </c>
      <c r="AF13" s="18">
        <f>'Coeffs tech AMS'!AF13/'Coeffs tech AME'!AF13</f>
        <v>1.1032625766300608</v>
      </c>
      <c r="AG13" s="18">
        <f>'Coeffs tech AMS'!AG13/'Coeffs tech AME'!AG13</f>
        <v>1.1141579806091257</v>
      </c>
      <c r="AH13" s="18">
        <f>'Coeffs tech AMS'!AH13/'Coeffs tech AME'!AH13</f>
        <v>1.1251609841114716</v>
      </c>
      <c r="AI13" s="18">
        <f>'Coeffs tech AMS'!AI13/'Coeffs tech AME'!AI13</f>
        <v>1.1362726485633252</v>
      </c>
      <c r="AJ13" s="18">
        <f>'Coeffs tech AMS'!AJ13/'Coeffs tech AME'!AJ13</f>
        <v>1.1474940480158511</v>
      </c>
      <c r="AK13" s="18">
        <f>'Coeffs tech AMS'!AK13/'Coeffs tech AME'!AK13</f>
        <v>1.1588262652991339</v>
      </c>
      <c r="AL13" s="18">
        <f>'Coeffs tech AMS'!AL13/'Coeffs tech AME'!AL13</f>
        <v>1.1702703959068985</v>
      </c>
      <c r="AM13" s="18">
        <f>'Coeffs tech AMS'!AM13/'Coeffs tech AME'!AM13</f>
        <v>1.1818275439993779</v>
      </c>
      <c r="AN13" s="18">
        <f>'Coeffs tech AMS'!AN13/'Coeffs tech AME'!AN13</f>
        <v>1.1934988262474513</v>
      </c>
      <c r="AO13" s="18">
        <f>'Coeffs tech AMS'!AO13/'Coeffs tech AME'!AO13</f>
        <v>1.2052853695433883</v>
      </c>
      <c r="AP13" s="18">
        <f>'Coeffs tech AMS'!AP13/'Coeffs tech AME'!AP13</f>
        <v>1.2171883126852823</v>
      </c>
      <c r="AQ13" s="18">
        <f>'Coeffs tech AMS'!AQ13/'Coeffs tech AME'!AQ13</f>
        <v>1.229208804342524</v>
      </c>
      <c r="AR13" s="18">
        <f>'Coeffs tech AMS'!AR13/'Coeffs tech AME'!AR13</f>
        <v>1.2413480060149162</v>
      </c>
      <c r="AS13" s="18">
        <f>'Coeffs tech AMS'!AS13/'Coeffs tech AME'!AS13</f>
        <v>1.2536070899250014</v>
      </c>
      <c r="AT13" s="18">
        <f>'Coeffs tech AMS'!AT13/'Coeffs tech AME'!AT13</f>
        <v>1.2659872399505012</v>
      </c>
      <c r="AU13" s="18">
        <f>'Coeffs tech AMS'!AU13/'Coeffs tech AME'!AU13</f>
        <v>1.2784896513583393</v>
      </c>
      <c r="AV13" s="18">
        <f>'Coeffs tech AMS'!AV13/'Coeffs tech AME'!AV13</f>
        <v>1.2911155322129009</v>
      </c>
      <c r="AW13" s="18">
        <f>'Coeffs tech AMS'!AW13/'Coeffs tech AME'!AW13</f>
        <v>1.3038661013496131</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1.0098756218975939</v>
      </c>
      <c r="X14" s="18">
        <f>'Coeffs tech AMS'!X14/'Coeffs tech AME'!X14</f>
        <v>1.0198487719474965</v>
      </c>
      <c r="Y14" s="18">
        <f>'Coeffs tech AMS'!Y14/'Coeffs tech AME'!Y14</f>
        <v>1.0299204132629916</v>
      </c>
      <c r="Z14" s="18">
        <f>'Coeffs tech AMS'!Z14/'Coeffs tech AME'!Z14</f>
        <v>1.0400915184135964</v>
      </c>
      <c r="AA14" s="18">
        <f>'Coeffs tech AMS'!AA14/'Coeffs tech AME'!AA14</f>
        <v>1.0503630691450609</v>
      </c>
      <c r="AB14" s="18">
        <f>'Coeffs tech AMS'!AB14/'Coeffs tech AME'!AB14</f>
        <v>1.0607360577947265</v>
      </c>
      <c r="AC14" s="18">
        <f>'Coeffs tech AMS'!AC14/'Coeffs tech AME'!AC14</f>
        <v>1.0712114862046573</v>
      </c>
      <c r="AD14" s="18">
        <f>'Coeffs tech AMS'!AD14/'Coeffs tech AME'!AD14</f>
        <v>1.0817903661691846</v>
      </c>
      <c r="AE14" s="18">
        <f>'Coeffs tech AMS'!AE14/'Coeffs tech AME'!AE14</f>
        <v>1.0924737185546665</v>
      </c>
      <c r="AF14" s="18">
        <f>'Coeffs tech AMS'!AF14/'Coeffs tech AME'!AF14</f>
        <v>1.1032625765050614</v>
      </c>
      <c r="AG14" s="18">
        <f>'Coeffs tech AMS'!AG14/'Coeffs tech AME'!AG14</f>
        <v>1.1141579806222299</v>
      </c>
      <c r="AH14" s="18">
        <f>'Coeffs tech AMS'!AH14/'Coeffs tech AME'!AH14</f>
        <v>1.1251609839660388</v>
      </c>
      <c r="AI14" s="18">
        <f>'Coeffs tech AMS'!AI14/'Coeffs tech AME'!AI14</f>
        <v>1.1362726487345318</v>
      </c>
      <c r="AJ14" s="18">
        <f>'Coeffs tech AMS'!AJ14/'Coeffs tech AME'!AJ14</f>
        <v>1.147494048079275</v>
      </c>
      <c r="AK14" s="18">
        <f>'Coeffs tech AMS'!AK14/'Coeffs tech AME'!AK14</f>
        <v>1.1588262655605726</v>
      </c>
      <c r="AL14" s="18">
        <f>'Coeffs tech AMS'!AL14/'Coeffs tech AME'!AL14</f>
        <v>1.1702703958604648</v>
      </c>
      <c r="AM14" s="18">
        <f>'Coeffs tech AMS'!AM14/'Coeffs tech AME'!AM14</f>
        <v>1.1818275442569544</v>
      </c>
      <c r="AN14" s="18">
        <f>'Coeffs tech AMS'!AN14/'Coeffs tech AME'!AN14</f>
        <v>1.1934988266622493</v>
      </c>
      <c r="AO14" s="18">
        <f>'Coeffs tech AMS'!AO14/'Coeffs tech AME'!AO14</f>
        <v>1.205285370242785</v>
      </c>
      <c r="AP14" s="18">
        <f>'Coeffs tech AMS'!AP14/'Coeffs tech AME'!AP14</f>
        <v>1.2171883125333556</v>
      </c>
      <c r="AQ14" s="18">
        <f>'Coeffs tech AMS'!AQ14/'Coeffs tech AME'!AQ14</f>
        <v>1.2292088044678329</v>
      </c>
      <c r="AR14" s="18">
        <f>'Coeffs tech AMS'!AR14/'Coeffs tech AME'!AR14</f>
        <v>1.2413480061419533</v>
      </c>
      <c r="AS14" s="18">
        <f>'Coeffs tech AMS'!AS14/'Coeffs tech AME'!AS14</f>
        <v>1.2536070901895162</v>
      </c>
      <c r="AT14" s="18">
        <f>'Coeffs tech AMS'!AT14/'Coeffs tech AME'!AT14</f>
        <v>1.2659872395584837</v>
      </c>
      <c r="AU14" s="18">
        <f>'Coeffs tech AMS'!AU14/'Coeffs tech AME'!AU14</f>
        <v>1.2784896519319853</v>
      </c>
      <c r="AV14" s="18">
        <f>'Coeffs tech AMS'!AV14/'Coeffs tech AME'!AV14</f>
        <v>1.2911155323709682</v>
      </c>
      <c r="AW14" s="18">
        <f>'Coeffs tech AMS'!AW14/'Coeffs tech AME'!AW14</f>
        <v>1.3038661012942672</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1.0098756213237312</v>
      </c>
      <c r="X15" s="18">
        <f>'Coeffs tech AMS'!X15/'Coeffs tech AME'!X15</f>
        <v>1.0198487723316279</v>
      </c>
      <c r="Y15" s="18">
        <f>'Coeffs tech AMS'!Y15/'Coeffs tech AME'!Y15</f>
        <v>1.0299204127809818</v>
      </c>
      <c r="Z15" s="18">
        <f>'Coeffs tech AMS'!Z15/'Coeffs tech AME'!Z15</f>
        <v>1.0400915180065613</v>
      </c>
      <c r="AA15" s="18">
        <f>'Coeffs tech AMS'!AA15/'Coeffs tech AME'!AA15</f>
        <v>1.0503630692909283</v>
      </c>
      <c r="AB15" s="18">
        <f>'Coeffs tech AMS'!AB15/'Coeffs tech AME'!AB15</f>
        <v>1.0607360581025023</v>
      </c>
      <c r="AC15" s="18">
        <f>'Coeffs tech AMS'!AC15/'Coeffs tech AME'!AC15</f>
        <v>1.07121148522899</v>
      </c>
      <c r="AD15" s="18">
        <f>'Coeffs tech AMS'!AD15/'Coeffs tech AME'!AD15</f>
        <v>1.0817903659142158</v>
      </c>
      <c r="AE15" s="18">
        <f>'Coeffs tech AMS'!AE15/'Coeffs tech AME'!AE15</f>
        <v>1.0924737194651779</v>
      </c>
      <c r="AF15" s="18">
        <f>'Coeffs tech AMS'!AF15/'Coeffs tech AME'!AF15</f>
        <v>1.1032625762743187</v>
      </c>
      <c r="AG15" s="18">
        <f>'Coeffs tech AMS'!AG15/'Coeffs tech AME'!AG15</f>
        <v>1.1141579806086135</v>
      </c>
      <c r="AH15" s="18">
        <f>'Coeffs tech AMS'!AH15/'Coeffs tech AME'!AH15</f>
        <v>1.1251609846804715</v>
      </c>
      <c r="AI15" s="18">
        <f>'Coeffs tech AMS'!AI15/'Coeffs tech AME'!AI15</f>
        <v>1.1362726485758952</v>
      </c>
      <c r="AJ15" s="18">
        <f>'Coeffs tech AMS'!AJ15/'Coeffs tech AME'!AJ15</f>
        <v>1.1474940476626956</v>
      </c>
      <c r="AK15" s="18">
        <f>'Coeffs tech AMS'!AK15/'Coeffs tech AME'!AK15</f>
        <v>1.1588262652667258</v>
      </c>
      <c r="AL15" s="18">
        <f>'Coeffs tech AMS'!AL15/'Coeffs tech AME'!AL15</f>
        <v>1.1702703961497236</v>
      </c>
      <c r="AM15" s="18">
        <f>'Coeffs tech AMS'!AM15/'Coeffs tech AME'!AM15</f>
        <v>1.1818275438445192</v>
      </c>
      <c r="AN15" s="18">
        <f>'Coeffs tech AMS'!AN15/'Coeffs tech AME'!AN15</f>
        <v>1.1934988265328887</v>
      </c>
      <c r="AO15" s="18">
        <f>'Coeffs tech AMS'!AO15/'Coeffs tech AME'!AO15</f>
        <v>1.2052853693253318</v>
      </c>
      <c r="AP15" s="18">
        <f>'Coeffs tech AMS'!AP15/'Coeffs tech AME'!AP15</f>
        <v>1.2171883125588738</v>
      </c>
      <c r="AQ15" s="18">
        <f>'Coeffs tech AMS'!AQ15/'Coeffs tech AME'!AQ15</f>
        <v>1.2292088044921432</v>
      </c>
      <c r="AR15" s="18">
        <f>'Coeffs tech AMS'!AR15/'Coeffs tech AME'!AR15</f>
        <v>1.2413480054970143</v>
      </c>
      <c r="AS15" s="18">
        <f>'Coeffs tech AMS'!AS15/'Coeffs tech AME'!AS15</f>
        <v>1.2536070909439825</v>
      </c>
      <c r="AT15" s="18">
        <f>'Coeffs tech AMS'!AT15/'Coeffs tech AME'!AT15</f>
        <v>1.265987239521281</v>
      </c>
      <c r="AU15" s="18">
        <f>'Coeffs tech AMS'!AU15/'Coeffs tech AME'!AU15</f>
        <v>1.2784896515443409</v>
      </c>
      <c r="AV15" s="18">
        <f>'Coeffs tech AMS'!AV15/'Coeffs tech AME'!AV15</f>
        <v>1.2911155324064485</v>
      </c>
      <c r="AW15" s="18">
        <f>'Coeffs tech AMS'!AW15/'Coeffs tech AME'!AW15</f>
        <v>1.3038661005754297</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1.0098756219102607</v>
      </c>
      <c r="X16" s="18">
        <f>'Coeffs tech AMS'!X16/'Coeffs tech AME'!X16</f>
        <v>1.0198487716406985</v>
      </c>
      <c r="Y16" s="18">
        <f>'Coeffs tech AMS'!Y16/'Coeffs tech AME'!Y16</f>
        <v>1.029920413294684</v>
      </c>
      <c r="Z16" s="18">
        <f>'Coeffs tech AMS'!Z16/'Coeffs tech AME'!Z16</f>
        <v>1.0400915187406663</v>
      </c>
      <c r="AA16" s="18">
        <f>'Coeffs tech AMS'!AA16/'Coeffs tech AME'!AA16</f>
        <v>1.0503630682442398</v>
      </c>
      <c r="AB16" s="18">
        <f>'Coeffs tech AMS'!AB16/'Coeffs tech AME'!AB16</f>
        <v>1.0607360579800948</v>
      </c>
      <c r="AC16" s="18">
        <f>'Coeffs tech AMS'!AC16/'Coeffs tech AME'!AC16</f>
        <v>1.0712114859833066</v>
      </c>
      <c r="AD16" s="18">
        <f>'Coeffs tech AMS'!AD16/'Coeffs tech AME'!AD16</f>
        <v>1.0817903657722647</v>
      </c>
      <c r="AE16" s="18">
        <f>'Coeffs tech AMS'!AE16/'Coeffs tech AME'!AE16</f>
        <v>1.0924737187839189</v>
      </c>
      <c r="AF16" s="18">
        <f>'Coeffs tech AMS'!AF16/'Coeffs tech AME'!AF16</f>
        <v>1.1032625764697626</v>
      </c>
      <c r="AG16" s="18">
        <f>'Coeffs tech AMS'!AG16/'Coeffs tech AME'!AG16</f>
        <v>1.1141579810130218</v>
      </c>
      <c r="AH16" s="18">
        <f>'Coeffs tech AMS'!AH16/'Coeffs tech AME'!AH16</f>
        <v>1.1251609838435364</v>
      </c>
      <c r="AI16" s="18">
        <f>'Coeffs tech AMS'!AI16/'Coeffs tech AME'!AI16</f>
        <v>1.1362726489497292</v>
      </c>
      <c r="AJ16" s="18">
        <f>'Coeffs tech AMS'!AJ16/'Coeffs tech AME'!AJ16</f>
        <v>1.1474940481992897</v>
      </c>
      <c r="AK16" s="18">
        <f>'Coeffs tech AMS'!AK16/'Coeffs tech AME'!AK16</f>
        <v>1.1588262657846593</v>
      </c>
      <c r="AL16" s="18">
        <f>'Coeffs tech AMS'!AL16/'Coeffs tech AME'!AL16</f>
        <v>1.1702703958836704</v>
      </c>
      <c r="AM16" s="18">
        <f>'Coeffs tech AMS'!AM16/'Coeffs tech AME'!AM16</f>
        <v>1.181827544556401</v>
      </c>
      <c r="AN16" s="18">
        <f>'Coeffs tech AMS'!AN16/'Coeffs tech AME'!AN16</f>
        <v>1.1934988267512134</v>
      </c>
      <c r="AO16" s="18">
        <f>'Coeffs tech AMS'!AO16/'Coeffs tech AME'!AO16</f>
        <v>1.2052853697730213</v>
      </c>
      <c r="AP16" s="18">
        <f>'Coeffs tech AMS'!AP16/'Coeffs tech AME'!AP16</f>
        <v>1.217188312889885</v>
      </c>
      <c r="AQ16" s="18">
        <f>'Coeffs tech AMS'!AQ16/'Coeffs tech AME'!AQ16</f>
        <v>1.229208804197687</v>
      </c>
      <c r="AR16" s="18">
        <f>'Coeffs tech AMS'!AR16/'Coeffs tech AME'!AR16</f>
        <v>1.241348005870617</v>
      </c>
      <c r="AS16" s="18">
        <f>'Coeffs tech AMS'!AS16/'Coeffs tech AME'!AS16</f>
        <v>1.2536070897377365</v>
      </c>
      <c r="AT16" s="18">
        <f>'Coeffs tech AMS'!AT16/'Coeffs tech AME'!AT16</f>
        <v>1.2659872393315672</v>
      </c>
      <c r="AU16" s="18">
        <f>'Coeffs tech AMS'!AU16/'Coeffs tech AME'!AU16</f>
        <v>1.2784896509412025</v>
      </c>
      <c r="AV16" s="18">
        <f>'Coeffs tech AMS'!AV16/'Coeffs tech AME'!AV16</f>
        <v>1.2911155313149074</v>
      </c>
      <c r="AW16" s="18">
        <f>'Coeffs tech AMS'!AW16/'Coeffs tech AME'!AW16</f>
        <v>1.3038661014039663</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1.0098756221201377</v>
      </c>
      <c r="X17" s="18">
        <f>'Coeffs tech AMS'!X17/'Coeffs tech AME'!X17</f>
        <v>1.0198487721092204</v>
      </c>
      <c r="Y17" s="18">
        <f>'Coeffs tech AMS'!Y17/'Coeffs tech AME'!Y17</f>
        <v>1.0299204133116171</v>
      </c>
      <c r="Z17" s="18">
        <f>'Coeffs tech AMS'!Z17/'Coeffs tech AME'!Z17</f>
        <v>1.0400915180526138</v>
      </c>
      <c r="AA17" s="18">
        <f>'Coeffs tech AMS'!AA17/'Coeffs tech AME'!AA17</f>
        <v>1.0503630688313255</v>
      </c>
      <c r="AB17" s="18">
        <f>'Coeffs tech AMS'!AB17/'Coeffs tech AME'!AB17</f>
        <v>1.0607360577580847</v>
      </c>
      <c r="AC17" s="18">
        <f>'Coeffs tech AMS'!AC17/'Coeffs tech AME'!AC17</f>
        <v>1.0712114861691668</v>
      </c>
      <c r="AD17" s="18">
        <f>'Coeffs tech AMS'!AD17/'Coeffs tech AME'!AD17</f>
        <v>1.0817903657903034</v>
      </c>
      <c r="AE17" s="18">
        <f>'Coeffs tech AMS'!AE17/'Coeffs tech AME'!AE17</f>
        <v>1.0924737189693259</v>
      </c>
      <c r="AF17" s="18">
        <f>'Coeffs tech AMS'!AF17/'Coeffs tech AME'!AF17</f>
        <v>1.1032625766669186</v>
      </c>
      <c r="AG17" s="18">
        <f>'Coeffs tech AMS'!AG17/'Coeffs tech AME'!AG17</f>
        <v>1.1141579806129898</v>
      </c>
      <c r="AH17" s="18">
        <f>'Coeffs tech AMS'!AH17/'Coeffs tech AME'!AH17</f>
        <v>1.1251609840150936</v>
      </c>
      <c r="AI17" s="18">
        <f>'Coeffs tech AMS'!AI17/'Coeffs tech AME'!AI17</f>
        <v>1.1362726487444303</v>
      </c>
      <c r="AJ17" s="18">
        <f>'Coeffs tech AMS'!AJ17/'Coeffs tech AME'!AJ17</f>
        <v>1.1474940477826348</v>
      </c>
      <c r="AK17" s="18">
        <f>'Coeffs tech AMS'!AK17/'Coeffs tech AME'!AK17</f>
        <v>1.1588262654889721</v>
      </c>
      <c r="AL17" s="18">
        <f>'Coeffs tech AMS'!AL17/'Coeffs tech AME'!AL17</f>
        <v>1.1702703958847958</v>
      </c>
      <c r="AM17" s="18">
        <f>'Coeffs tech AMS'!AM17/'Coeffs tech AME'!AM17</f>
        <v>1.1818275442012967</v>
      </c>
      <c r="AN17" s="18">
        <f>'Coeffs tech AMS'!AN17/'Coeffs tech AME'!AN17</f>
        <v>1.1934988263042523</v>
      </c>
      <c r="AO17" s="18">
        <f>'Coeffs tech AMS'!AO17/'Coeffs tech AME'!AO17</f>
        <v>1.2052853697833985</v>
      </c>
      <c r="AP17" s="18">
        <f>'Coeffs tech AMS'!AP17/'Coeffs tech AME'!AP17</f>
        <v>1.2171883126474863</v>
      </c>
      <c r="AQ17" s="18">
        <f>'Coeffs tech AMS'!AQ17/'Coeffs tech AME'!AQ17</f>
        <v>1.2292088046233423</v>
      </c>
      <c r="AR17" s="18">
        <f>'Coeffs tech AMS'!AR17/'Coeffs tech AME'!AR17</f>
        <v>1.2413480062725559</v>
      </c>
      <c r="AS17" s="18">
        <f>'Coeffs tech AMS'!AS17/'Coeffs tech AME'!AS17</f>
        <v>1.2536070898633032</v>
      </c>
      <c r="AT17" s="18">
        <f>'Coeffs tech AMS'!AT17/'Coeffs tech AME'!AT17</f>
        <v>1.265987239622524</v>
      </c>
      <c r="AU17" s="18">
        <f>'Coeffs tech AMS'!AU17/'Coeffs tech AME'!AU17</f>
        <v>1.2784896514501651</v>
      </c>
      <c r="AV17" s="18">
        <f>'Coeffs tech AMS'!AV17/'Coeffs tech AME'!AV17</f>
        <v>1.2911155318916474</v>
      </c>
      <c r="AW17" s="18">
        <f>'Coeffs tech AMS'!AW17/'Coeffs tech AME'!AW17</f>
        <v>1.3038661015217061</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1.0098756223914953</v>
      </c>
      <c r="X18" s="18">
        <f>'Coeffs tech AMS'!X18/'Coeffs tech AME'!X18</f>
        <v>1.0198487725737229</v>
      </c>
      <c r="Y18" s="18">
        <f>'Coeffs tech AMS'!Y18/'Coeffs tech AME'!Y18</f>
        <v>1.0299204134461317</v>
      </c>
      <c r="Z18" s="18">
        <f>'Coeffs tech AMS'!Z18/'Coeffs tech AME'!Z18</f>
        <v>1.0400915184444799</v>
      </c>
      <c r="AA18" s="18">
        <f>'Coeffs tech AMS'!AA18/'Coeffs tech AME'!AA18</f>
        <v>1.0503630685488796</v>
      </c>
      <c r="AB18" s="18">
        <f>'Coeffs tech AMS'!AB18/'Coeffs tech AME'!AB18</f>
        <v>1.0607360576163696</v>
      </c>
      <c r="AC18" s="18">
        <f>'Coeffs tech AMS'!AC18/'Coeffs tech AME'!AC18</f>
        <v>1.0712114865404634</v>
      </c>
      <c r="AD18" s="18">
        <f>'Coeffs tech AMS'!AD18/'Coeffs tech AME'!AD18</f>
        <v>1.0817903658605872</v>
      </c>
      <c r="AE18" s="18">
        <f>'Coeffs tech AMS'!AE18/'Coeffs tech AME'!AE18</f>
        <v>1.0924737186428244</v>
      </c>
      <c r="AF18" s="18">
        <f>'Coeffs tech AMS'!AF18/'Coeffs tech AME'!AF18</f>
        <v>1.1032625769549715</v>
      </c>
      <c r="AG18" s="18">
        <f>'Coeffs tech AMS'!AG18/'Coeffs tech AME'!AG18</f>
        <v>1.1141579806663524</v>
      </c>
      <c r="AH18" s="18">
        <f>'Coeffs tech AMS'!AH18/'Coeffs tech AME'!AH18</f>
        <v>1.125160984049884</v>
      </c>
      <c r="AI18" s="18">
        <f>'Coeffs tech AMS'!AI18/'Coeffs tech AME'!AI18</f>
        <v>1.1362726490433064</v>
      </c>
      <c r="AJ18" s="18">
        <f>'Coeffs tech AMS'!AJ18/'Coeffs tech AME'!AJ18</f>
        <v>1.1474940482021811</v>
      </c>
      <c r="AK18" s="18">
        <f>'Coeffs tech AMS'!AK18/'Coeffs tech AME'!AK18</f>
        <v>1.1588262654135979</v>
      </c>
      <c r="AL18" s="18">
        <f>'Coeffs tech AMS'!AL18/'Coeffs tech AME'!AL18</f>
        <v>1.1702703963763417</v>
      </c>
      <c r="AM18" s="18">
        <f>'Coeffs tech AMS'!AM18/'Coeffs tech AME'!AM18</f>
        <v>1.181827544517551</v>
      </c>
      <c r="AN18" s="18">
        <f>'Coeffs tech AMS'!AN18/'Coeffs tech AME'!AN18</f>
        <v>1.1934988265512481</v>
      </c>
      <c r="AO18" s="18">
        <f>'Coeffs tech AMS'!AO18/'Coeffs tech AME'!AO18</f>
        <v>1.2052853694382037</v>
      </c>
      <c r="AP18" s="18">
        <f>'Coeffs tech AMS'!AP18/'Coeffs tech AME'!AP18</f>
        <v>1.2171883125709422</v>
      </c>
      <c r="AQ18" s="18">
        <f>'Coeffs tech AMS'!AQ18/'Coeffs tech AME'!AQ18</f>
        <v>1.2292088045676988</v>
      </c>
      <c r="AR18" s="18">
        <f>'Coeffs tech AMS'!AR18/'Coeffs tech AME'!AR18</f>
        <v>1.2413480062620437</v>
      </c>
      <c r="AS18" s="18">
        <f>'Coeffs tech AMS'!AS18/'Coeffs tech AME'!AS18</f>
        <v>1.2536070897961873</v>
      </c>
      <c r="AT18" s="18">
        <f>'Coeffs tech AMS'!AT18/'Coeffs tech AME'!AT18</f>
        <v>1.2659872392937455</v>
      </c>
      <c r="AU18" s="18">
        <f>'Coeffs tech AMS'!AU18/'Coeffs tech AME'!AU18</f>
        <v>1.2784896517768638</v>
      </c>
      <c r="AV18" s="18">
        <f>'Coeffs tech AMS'!AV18/'Coeffs tech AME'!AV18</f>
        <v>1.291115531956567</v>
      </c>
      <c r="AW18" s="18">
        <f>'Coeffs tech AMS'!AW18/'Coeffs tech AME'!AW18</f>
        <v>1.3038661009044357</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1.0098756222514484</v>
      </c>
      <c r="X19" s="18">
        <f>'Coeffs tech AMS'!X19/'Coeffs tech AME'!X19</f>
        <v>1.0198487720374727</v>
      </c>
      <c r="Y19" s="18">
        <f>'Coeffs tech AMS'!Y19/'Coeffs tech AME'!Y19</f>
        <v>1.0299204133921502</v>
      </c>
      <c r="Z19" s="18">
        <f>'Coeffs tech AMS'!Z19/'Coeffs tech AME'!Z19</f>
        <v>1.0400915183435664</v>
      </c>
      <c r="AA19" s="18">
        <f>'Coeffs tech AMS'!AA19/'Coeffs tech AME'!AA19</f>
        <v>1.0503630691099959</v>
      </c>
      <c r="AB19" s="18">
        <f>'Coeffs tech AMS'!AB19/'Coeffs tech AME'!AB19</f>
        <v>1.0607360575816691</v>
      </c>
      <c r="AC19" s="18">
        <f>'Coeffs tech AMS'!AC19/'Coeffs tech AME'!AC19</f>
        <v>1.071211485924445</v>
      </c>
      <c r="AD19" s="18">
        <f>'Coeffs tech AMS'!AD19/'Coeffs tech AME'!AD19</f>
        <v>1.0817903660080457</v>
      </c>
      <c r="AE19" s="18">
        <f>'Coeffs tech AMS'!AE19/'Coeffs tech AME'!AE19</f>
        <v>1.0924737188210412</v>
      </c>
      <c r="AF19" s="18">
        <f>'Coeffs tech AMS'!AF19/'Coeffs tech AME'!AF19</f>
        <v>1.1032625764077286</v>
      </c>
      <c r="AG19" s="18">
        <f>'Coeffs tech AMS'!AG19/'Coeffs tech AME'!AG19</f>
        <v>1.1141579805762993</v>
      </c>
      <c r="AH19" s="18">
        <f>'Coeffs tech AMS'!AH19/'Coeffs tech AME'!AH19</f>
        <v>1.1251609842213266</v>
      </c>
      <c r="AI19" s="18">
        <f>'Coeffs tech AMS'!AI19/'Coeffs tech AME'!AI19</f>
        <v>1.136272648520791</v>
      </c>
      <c r="AJ19" s="18">
        <f>'Coeffs tech AMS'!AJ19/'Coeffs tech AME'!AJ19</f>
        <v>1.1474940477489568</v>
      </c>
      <c r="AK19" s="18">
        <f>'Coeffs tech AMS'!AK19/'Coeffs tech AME'!AK19</f>
        <v>1.1588262659424677</v>
      </c>
      <c r="AL19" s="18">
        <f>'Coeffs tech AMS'!AL19/'Coeffs tech AME'!AL19</f>
        <v>1.1702703960261376</v>
      </c>
      <c r="AM19" s="18">
        <f>'Coeffs tech AMS'!AM19/'Coeffs tech AME'!AM19</f>
        <v>1.1818275440256685</v>
      </c>
      <c r="AN19" s="18">
        <f>'Coeffs tech AMS'!AN19/'Coeffs tech AME'!AN19</f>
        <v>1.1934988264338597</v>
      </c>
      <c r="AO19" s="18">
        <f>'Coeffs tech AMS'!AO19/'Coeffs tech AME'!AO19</f>
        <v>1.2052853698405306</v>
      </c>
      <c r="AP19" s="18">
        <f>'Coeffs tech AMS'!AP19/'Coeffs tech AME'!AP19</f>
        <v>1.2171883125040515</v>
      </c>
      <c r="AQ19" s="18">
        <f>'Coeffs tech AMS'!AQ19/'Coeffs tech AME'!AQ19</f>
        <v>1.2292088047586383</v>
      </c>
      <c r="AR19" s="18">
        <f>'Coeffs tech AMS'!AR19/'Coeffs tech AME'!AR19</f>
        <v>1.2413480055970645</v>
      </c>
      <c r="AS19" s="18">
        <f>'Coeffs tech AMS'!AS19/'Coeffs tech AME'!AS19</f>
        <v>1.253607089807355</v>
      </c>
      <c r="AT19" s="18">
        <f>'Coeffs tech AMS'!AT19/'Coeffs tech AME'!AT19</f>
        <v>1.2659872399035381</v>
      </c>
      <c r="AU19" s="18">
        <f>'Coeffs tech AMS'!AU19/'Coeffs tech AME'!AU19</f>
        <v>1.2784896518959312</v>
      </c>
      <c r="AV19" s="18">
        <f>'Coeffs tech AMS'!AV19/'Coeffs tech AME'!AV19</f>
        <v>1.2911155324061403</v>
      </c>
      <c r="AW19" s="18">
        <f>'Coeffs tech AMS'!AW19/'Coeffs tech AME'!AW19</f>
        <v>1.3038661010313171</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1.0098756224828951</v>
      </c>
      <c r="X20" s="18">
        <f>'Coeffs tech AMS'!X20/'Coeffs tech AME'!X20</f>
        <v>1.0198487720214184</v>
      </c>
      <c r="Y20" s="18">
        <f>'Coeffs tech AMS'!Y20/'Coeffs tech AME'!Y20</f>
        <v>1.0299204134208984</v>
      </c>
      <c r="Z20" s="18">
        <f>'Coeffs tech AMS'!Z20/'Coeffs tech AME'!Z20</f>
        <v>1.0400915181940142</v>
      </c>
      <c r="AA20" s="18">
        <f>'Coeffs tech AMS'!AA20/'Coeffs tech AME'!AA20</f>
        <v>1.0503630689127177</v>
      </c>
      <c r="AB20" s="18">
        <f>'Coeffs tech AMS'!AB20/'Coeffs tech AME'!AB20</f>
        <v>1.0607360575624327</v>
      </c>
      <c r="AC20" s="18">
        <f>'Coeffs tech AMS'!AC20/'Coeffs tech AME'!AC20</f>
        <v>1.0712114864894513</v>
      </c>
      <c r="AD20" s="18">
        <f>'Coeffs tech AMS'!AD20/'Coeffs tech AME'!AD20</f>
        <v>1.0817903658432599</v>
      </c>
      <c r="AE20" s="18">
        <f>'Coeffs tech AMS'!AE20/'Coeffs tech AME'!AE20</f>
        <v>1.0924737184329909</v>
      </c>
      <c r="AF20" s="18">
        <f>'Coeffs tech AMS'!AF20/'Coeffs tech AME'!AF20</f>
        <v>1.1032625764396962</v>
      </c>
      <c r="AG20" s="18">
        <f>'Coeffs tech AMS'!AG20/'Coeffs tech AME'!AG20</f>
        <v>1.1141579810444513</v>
      </c>
      <c r="AH20" s="18">
        <f>'Coeffs tech AMS'!AH20/'Coeffs tech AME'!AH20</f>
        <v>1.1251609843618233</v>
      </c>
      <c r="AI20" s="18">
        <f>'Coeffs tech AMS'!AI20/'Coeffs tech AME'!AI20</f>
        <v>1.1362726488682013</v>
      </c>
      <c r="AJ20" s="18">
        <f>'Coeffs tech AMS'!AJ20/'Coeffs tech AME'!AJ20</f>
        <v>1.1474940478257674</v>
      </c>
      <c r="AK20" s="18">
        <f>'Coeffs tech AMS'!AK20/'Coeffs tech AME'!AK20</f>
        <v>1.1588262657948609</v>
      </c>
      <c r="AL20" s="18">
        <f>'Coeffs tech AMS'!AL20/'Coeffs tech AME'!AL20</f>
        <v>1.1702703959185403</v>
      </c>
      <c r="AM20" s="18">
        <f>'Coeffs tech AMS'!AM20/'Coeffs tech AME'!AM20</f>
        <v>1.1818275439856141</v>
      </c>
      <c r="AN20" s="18">
        <f>'Coeffs tech AMS'!AN20/'Coeffs tech AME'!AN20</f>
        <v>1.1934988261664652</v>
      </c>
      <c r="AO20" s="18">
        <f>'Coeffs tech AMS'!AO20/'Coeffs tech AME'!AO20</f>
        <v>1.2052853696413883</v>
      </c>
      <c r="AP20" s="18">
        <f>'Coeffs tech AMS'!AP20/'Coeffs tech AME'!AP20</f>
        <v>1.2171883125094458</v>
      </c>
      <c r="AQ20" s="18">
        <f>'Coeffs tech AMS'!AQ20/'Coeffs tech AME'!AQ20</f>
        <v>1.2292088046343241</v>
      </c>
      <c r="AR20" s="18">
        <f>'Coeffs tech AMS'!AR20/'Coeffs tech AME'!AR20</f>
        <v>1.2413480061236934</v>
      </c>
      <c r="AS20" s="18">
        <f>'Coeffs tech AMS'!AS20/'Coeffs tech AME'!AS20</f>
        <v>1.2536070898048488</v>
      </c>
      <c r="AT20" s="18">
        <f>'Coeffs tech AMS'!AT20/'Coeffs tech AME'!AT20</f>
        <v>1.265987239514101</v>
      </c>
      <c r="AU20" s="18">
        <f>'Coeffs tech AMS'!AU20/'Coeffs tech AME'!AU20</f>
        <v>1.2784896512996948</v>
      </c>
      <c r="AV20" s="18">
        <f>'Coeffs tech AMS'!AV20/'Coeffs tech AME'!AV20</f>
        <v>1.2911155319679097</v>
      </c>
      <c r="AW20" s="18">
        <f>'Coeffs tech AMS'!AW20/'Coeffs tech AME'!AW20</f>
        <v>1.3038661012882651</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1.0098756223882643</v>
      </c>
      <c r="X21" s="18">
        <f>'Coeffs tech AMS'!X21/'Coeffs tech AME'!X21</f>
        <v>1.0198487722266483</v>
      </c>
      <c r="Y21" s="18">
        <f>'Coeffs tech AMS'!Y21/'Coeffs tech AME'!Y21</f>
        <v>1.0299204131641111</v>
      </c>
      <c r="Z21" s="18">
        <f>'Coeffs tech AMS'!Z21/'Coeffs tech AME'!Z21</f>
        <v>1.0400915180141519</v>
      </c>
      <c r="AA21" s="18">
        <f>'Coeffs tech AMS'!AA21/'Coeffs tech AME'!AA21</f>
        <v>1.0503630687966128</v>
      </c>
      <c r="AB21" s="18">
        <f>'Coeffs tech AMS'!AB21/'Coeffs tech AME'!AB21</f>
        <v>1.0607360575339508</v>
      </c>
      <c r="AC21" s="18">
        <f>'Coeffs tech AMS'!AC21/'Coeffs tech AME'!AC21</f>
        <v>1.0712114861200863</v>
      </c>
      <c r="AD21" s="18">
        <f>'Coeffs tech AMS'!AD21/'Coeffs tech AME'!AD21</f>
        <v>1.0817903659528132</v>
      </c>
      <c r="AE21" s="18">
        <f>'Coeffs tech AMS'!AE21/'Coeffs tech AME'!AE21</f>
        <v>1.0924737188195062</v>
      </c>
      <c r="AF21" s="18">
        <f>'Coeffs tech AMS'!AF21/'Coeffs tech AME'!AF21</f>
        <v>1.1032625765115693</v>
      </c>
      <c r="AG21" s="18">
        <f>'Coeffs tech AMS'!AG21/'Coeffs tech AME'!AG21</f>
        <v>1.1141579808526541</v>
      </c>
      <c r="AH21" s="18">
        <f>'Coeffs tech AMS'!AH21/'Coeffs tech AME'!AH21</f>
        <v>1.1251609842911794</v>
      </c>
      <c r="AI21" s="18">
        <f>'Coeffs tech AMS'!AI21/'Coeffs tech AME'!AI21</f>
        <v>1.1362726487915611</v>
      </c>
      <c r="AJ21" s="18">
        <f>'Coeffs tech AMS'!AJ21/'Coeffs tech AME'!AJ21</f>
        <v>1.1474940479367479</v>
      </c>
      <c r="AK21" s="18">
        <f>'Coeffs tech AMS'!AK21/'Coeffs tech AME'!AK21</f>
        <v>1.158826265538289</v>
      </c>
      <c r="AL21" s="18">
        <f>'Coeffs tech AMS'!AL21/'Coeffs tech AME'!AL21</f>
        <v>1.170270395935141</v>
      </c>
      <c r="AM21" s="18">
        <f>'Coeffs tech AMS'!AM21/'Coeffs tech AME'!AM21</f>
        <v>1.1818275440637527</v>
      </c>
      <c r="AN21" s="18">
        <f>'Coeffs tech AMS'!AN21/'Coeffs tech AME'!AN21</f>
        <v>1.193498826452549</v>
      </c>
      <c r="AO21" s="18">
        <f>'Coeffs tech AMS'!AO21/'Coeffs tech AME'!AO21</f>
        <v>1.2052853696399899</v>
      </c>
      <c r="AP21" s="18">
        <f>'Coeffs tech AMS'!AP21/'Coeffs tech AME'!AP21</f>
        <v>1.2171883124171885</v>
      </c>
      <c r="AQ21" s="18">
        <f>'Coeffs tech AMS'!AQ21/'Coeffs tech AME'!AQ21</f>
        <v>1.2292088045919558</v>
      </c>
      <c r="AR21" s="18">
        <f>'Coeffs tech AMS'!AR21/'Coeffs tech AME'!AR21</f>
        <v>1.241348006323385</v>
      </c>
      <c r="AS21" s="18">
        <f>'Coeffs tech AMS'!AS21/'Coeffs tech AME'!AS21</f>
        <v>1.2536070897541787</v>
      </c>
      <c r="AT21" s="18">
        <f>'Coeffs tech AMS'!AT21/'Coeffs tech AME'!AT21</f>
        <v>1.265987239830356</v>
      </c>
      <c r="AU21" s="18">
        <f>'Coeffs tech AMS'!AU21/'Coeffs tech AME'!AU21</f>
        <v>1.2784896514609081</v>
      </c>
      <c r="AV21" s="18">
        <f>'Coeffs tech AMS'!AV21/'Coeffs tech AME'!AV21</f>
        <v>1.2911155320946586</v>
      </c>
      <c r="AW21" s="18">
        <f>'Coeffs tech AMS'!AW21/'Coeffs tech AME'!AW21</f>
        <v>1.3038661012983148</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0.98449330857105399</v>
      </c>
      <c r="X22" s="18">
        <f>'Coeffs tech AMS'!X22/'Coeffs tech AME'!X22</f>
        <v>0.96922707526935836</v>
      </c>
      <c r="Y22" s="18">
        <f>'Coeffs tech AMS'!Y22/'Coeffs tech AME'!Y22</f>
        <v>0.9541975703159149</v>
      </c>
      <c r="Z22" s="18">
        <f>'Coeffs tech AMS'!Z22/'Coeffs tech AME'!Z22</f>
        <v>0.93940112295857847</v>
      </c>
      <c r="AA22" s="18">
        <f>'Coeffs tech AMS'!AA22/'Coeffs tech AME'!AA22</f>
        <v>0.92483411987874198</v>
      </c>
      <c r="AB22" s="18">
        <f>'Coeffs tech AMS'!AB22/'Coeffs tech AME'!AB22</f>
        <v>0.91049300292298574</v>
      </c>
      <c r="AC22" s="18">
        <f>'Coeffs tech AMS'!AC22/'Coeffs tech AME'!AC22</f>
        <v>0.89637426900053396</v>
      </c>
      <c r="AD22" s="18">
        <f>'Coeffs tech AMS'!AD22/'Coeffs tech AME'!AD22</f>
        <v>0.88247446986475964</v>
      </c>
      <c r="AE22" s="18">
        <f>'Coeffs tech AMS'!AE22/'Coeffs tech AME'!AE22</f>
        <v>0.86879021089980357</v>
      </c>
      <c r="AF22" s="18">
        <f>'Coeffs tech AMS'!AF22/'Coeffs tech AME'!AF22</f>
        <v>0.8553181494242007</v>
      </c>
      <c r="AG22" s="18">
        <f>'Coeffs tech AMS'!AG22/'Coeffs tech AME'!AG22</f>
        <v>0.84205499459286526</v>
      </c>
      <c r="AH22" s="18">
        <f>'Coeffs tech AMS'!AH22/'Coeffs tech AME'!AH22</f>
        <v>0.82899750738911226</v>
      </c>
      <c r="AI22" s="18">
        <f>'Coeffs tech AMS'!AI22/'Coeffs tech AME'!AI22</f>
        <v>0.816142499174769</v>
      </c>
      <c r="AJ22" s="18">
        <f>'Coeffs tech AMS'!AJ22/'Coeffs tech AME'!AJ22</f>
        <v>0.80348682991803577</v>
      </c>
      <c r="AK22" s="18">
        <f>'Coeffs tech AMS'!AK22/'Coeffs tech AME'!AK22</f>
        <v>0.79102740828645512</v>
      </c>
      <c r="AL22" s="18">
        <f>'Coeffs tech AMS'!AL22/'Coeffs tech AME'!AL22</f>
        <v>0.77876118949436657</v>
      </c>
      <c r="AM22" s="18">
        <f>'Coeffs tech AMS'!AM22/'Coeffs tech AME'!AM22</f>
        <v>0.76668518048956358</v>
      </c>
      <c r="AN22" s="18">
        <f>'Coeffs tech AMS'!AN22/'Coeffs tech AME'!AN22</f>
        <v>0.75479643040996602</v>
      </c>
      <c r="AO22" s="18">
        <f>'Coeffs tech AMS'!AO22/'Coeffs tech AME'!AO22</f>
        <v>0.74309203549155545</v>
      </c>
      <c r="AP22" s="18">
        <f>'Coeffs tech AMS'!AP22/'Coeffs tech AME'!AP22</f>
        <v>0.73156913625299624</v>
      </c>
      <c r="AQ22" s="18">
        <f>'Coeffs tech AMS'!AQ22/'Coeffs tech AME'!AQ22</f>
        <v>0.72022491988627357</v>
      </c>
      <c r="AR22" s="18">
        <f>'Coeffs tech AMS'!AR22/'Coeffs tech AME'!AR22</f>
        <v>0.70905661429000211</v>
      </c>
      <c r="AS22" s="18">
        <f>'Coeffs tech AMS'!AS22/'Coeffs tech AME'!AS22</f>
        <v>0.69806149259868233</v>
      </c>
      <c r="AT22" s="18">
        <f>'Coeffs tech AMS'!AT22/'Coeffs tech AME'!AT22</f>
        <v>0.68723686842427623</v>
      </c>
      <c r="AU22" s="18">
        <f>'Coeffs tech AMS'!AU22/'Coeffs tech AME'!AU22</f>
        <v>0.67658009821269438</v>
      </c>
      <c r="AV22" s="18">
        <f>'Coeffs tech AMS'!AV22/'Coeffs tech AME'!AV22</f>
        <v>0.6660885796089715</v>
      </c>
      <c r="AW22" s="18">
        <f>'Coeffs tech AMS'!AW22/'Coeffs tech AME'!AW22</f>
        <v>0.65575974944819782</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0.984493308538961</v>
      </c>
      <c r="X23" s="18">
        <f>'Coeffs tech AMS'!X23/'Coeffs tech AME'!X23</f>
        <v>0.96922707532756081</v>
      </c>
      <c r="Y23" s="18">
        <f>'Coeffs tech AMS'!Y23/'Coeffs tech AME'!Y23</f>
        <v>0.95419756999821193</v>
      </c>
      <c r="Z23" s="18">
        <f>'Coeffs tech AMS'!Z23/'Coeffs tech AME'!Z23</f>
        <v>0.93940112307921042</v>
      </c>
      <c r="AA23" s="18">
        <f>'Coeffs tech AMS'!AA23/'Coeffs tech AME'!AA23</f>
        <v>0.92483411995529874</v>
      </c>
      <c r="AB23" s="18">
        <f>'Coeffs tech AMS'!AB23/'Coeffs tech AME'!AB23</f>
        <v>0.91049300268022948</v>
      </c>
      <c r="AC23" s="18">
        <f>'Coeffs tech AMS'!AC23/'Coeffs tech AME'!AC23</f>
        <v>0.89637426887774896</v>
      </c>
      <c r="AD23" s="18">
        <f>'Coeffs tech AMS'!AD23/'Coeffs tech AME'!AD23</f>
        <v>0.8824744700400553</v>
      </c>
      <c r="AE23" s="18">
        <f>'Coeffs tech AMS'!AE23/'Coeffs tech AME'!AE23</f>
        <v>0.86879021071817653</v>
      </c>
      <c r="AF23" s="18">
        <f>'Coeffs tech AMS'!AF23/'Coeffs tech AME'!AF23</f>
        <v>0.85531814964340547</v>
      </c>
      <c r="AG23" s="18">
        <f>'Coeffs tech AMS'!AG23/'Coeffs tech AME'!AG23</f>
        <v>0.84205499488890079</v>
      </c>
      <c r="AH23" s="18">
        <f>'Coeffs tech AMS'!AH23/'Coeffs tech AME'!AH23</f>
        <v>0.8289975080663089</v>
      </c>
      <c r="AI23" s="18">
        <f>'Coeffs tech AMS'!AI23/'Coeffs tech AME'!AI23</f>
        <v>0.81614249966517971</v>
      </c>
      <c r="AJ23" s="18">
        <f>'Coeffs tech AMS'!AJ23/'Coeffs tech AME'!AJ23</f>
        <v>0.80348683008654864</v>
      </c>
      <c r="AK23" s="18">
        <f>'Coeffs tech AMS'!AK23/'Coeffs tech AME'!AK23</f>
        <v>0.7910274080762657</v>
      </c>
      <c r="AL23" s="18">
        <f>'Coeffs tech AMS'!AL23/'Coeffs tech AME'!AL23</f>
        <v>0.77876118970037167</v>
      </c>
      <c r="AM23" s="18">
        <f>'Coeffs tech AMS'!AM23/'Coeffs tech AME'!AM23</f>
        <v>0.76668518088560922</v>
      </c>
      <c r="AN23" s="18">
        <f>'Coeffs tech AMS'!AN23/'Coeffs tech AME'!AN23</f>
        <v>0.75479643001513774</v>
      </c>
      <c r="AO23" s="18">
        <f>'Coeffs tech AMS'!AO23/'Coeffs tech AME'!AO23</f>
        <v>0.74309203555589598</v>
      </c>
      <c r="AP23" s="18">
        <f>'Coeffs tech AMS'!AP23/'Coeffs tech AME'!AP23</f>
        <v>0.73156913687020597</v>
      </c>
      <c r="AQ23" s="18">
        <f>'Coeffs tech AMS'!AQ23/'Coeffs tech AME'!AQ23</f>
        <v>0.72022491981986236</v>
      </c>
      <c r="AR23" s="18">
        <f>'Coeffs tech AMS'!AR23/'Coeffs tech AME'!AR23</f>
        <v>0.70905661423145272</v>
      </c>
      <c r="AS23" s="18">
        <f>'Coeffs tech AMS'!AS23/'Coeffs tech AME'!AS23</f>
        <v>0.69806149260592165</v>
      </c>
      <c r="AT23" s="18">
        <f>'Coeffs tech AMS'!AT23/'Coeffs tech AME'!AT23</f>
        <v>0.68723686815669383</v>
      </c>
      <c r="AU23" s="18">
        <f>'Coeffs tech AMS'!AU23/'Coeffs tech AME'!AU23</f>
        <v>0.67658009845879186</v>
      </c>
      <c r="AV23" s="18">
        <f>'Coeffs tech AMS'!AV23/'Coeffs tech AME'!AV23</f>
        <v>0.66608857978896174</v>
      </c>
      <c r="AW23" s="18">
        <f>'Coeffs tech AMS'!AW23/'Coeffs tech AME'!AW23</f>
        <v>0.65575974997849973</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0.9999999994763108</v>
      </c>
      <c r="X24" s="18">
        <f>'Coeffs tech AMS'!X24/'Coeffs tech AME'!X24</f>
        <v>1.0000000006966119</v>
      </c>
      <c r="Y24" s="18">
        <f>'Coeffs tech AMS'!Y24/'Coeffs tech AME'!Y24</f>
        <v>1.0000000004316623</v>
      </c>
      <c r="Z24" s="18">
        <f>'Coeffs tech AMS'!Z24/'Coeffs tech AME'!Z24</f>
        <v>1.0000000003693317</v>
      </c>
      <c r="AA24" s="18">
        <f>'Coeffs tech AMS'!AA24/'Coeffs tech AME'!AA24</f>
        <v>0.999999999763305</v>
      </c>
      <c r="AB24" s="18">
        <f>'Coeffs tech AMS'!AB24/'Coeffs tech AME'!AB24</f>
        <v>1.0000000000972986</v>
      </c>
      <c r="AC24" s="18">
        <f>'Coeffs tech AMS'!AC24/'Coeffs tech AME'!AC24</f>
        <v>1.0000000003815157</v>
      </c>
      <c r="AD24" s="18">
        <f>'Coeffs tech AMS'!AD24/'Coeffs tech AME'!AD24</f>
        <v>0.99999999934332329</v>
      </c>
      <c r="AE24" s="18">
        <f>'Coeffs tech AMS'!AE24/'Coeffs tech AME'!AE24</f>
        <v>0.99999999925657779</v>
      </c>
      <c r="AF24" s="18">
        <f>'Coeffs tech AMS'!AF24/'Coeffs tech AME'!AF24</f>
        <v>0.99999999934710759</v>
      </c>
      <c r="AG24" s="18">
        <f>'Coeffs tech AMS'!AG24/'Coeffs tech AME'!AG24</f>
        <v>0.99999999980032905</v>
      </c>
      <c r="AH24" s="18">
        <f>'Coeffs tech AMS'!AH24/'Coeffs tech AME'!AH24</f>
        <v>0.99999999957969499</v>
      </c>
      <c r="AI24" s="18">
        <f>'Coeffs tech AMS'!AI24/'Coeffs tech AME'!AI24</f>
        <v>0.99999999975511733</v>
      </c>
      <c r="AJ24" s="18">
        <f>'Coeffs tech AMS'!AJ24/'Coeffs tech AME'!AJ24</f>
        <v>0.99999999992521693</v>
      </c>
      <c r="AK24" s="18">
        <f>'Coeffs tech AMS'!AK24/'Coeffs tech AME'!AK24</f>
        <v>0.99999999976241782</v>
      </c>
      <c r="AL24" s="18">
        <f>'Coeffs tech AMS'!AL24/'Coeffs tech AME'!AL24</f>
        <v>1.0000000000214992</v>
      </c>
      <c r="AM24" s="18">
        <f>'Coeffs tech AMS'!AM24/'Coeffs tech AME'!AM24</f>
        <v>0.99999999953822105</v>
      </c>
      <c r="AN24" s="18">
        <f>'Coeffs tech AMS'!AN24/'Coeffs tech AME'!AN24</f>
        <v>0.99999999983982513</v>
      </c>
      <c r="AO24" s="18">
        <f>'Coeffs tech AMS'!AO24/'Coeffs tech AME'!AO24</f>
        <v>0.99999999945432183</v>
      </c>
      <c r="AP24" s="18">
        <f>'Coeffs tech AMS'!AP24/'Coeffs tech AME'!AP24</f>
        <v>1.0000000000118978</v>
      </c>
      <c r="AQ24" s="18">
        <f>'Coeffs tech AMS'!AQ24/'Coeffs tech AME'!AQ24</f>
        <v>0.99999999967779296</v>
      </c>
      <c r="AR24" s="18">
        <f>'Coeffs tech AMS'!AR24/'Coeffs tech AME'!AR24</f>
        <v>1.0000000006082397</v>
      </c>
      <c r="AS24" s="18">
        <f>'Coeffs tech AMS'!AS24/'Coeffs tech AME'!AS24</f>
        <v>1.000000000197578</v>
      </c>
      <c r="AT24" s="18">
        <f>'Coeffs tech AMS'!AT24/'Coeffs tech AME'!AT24</f>
        <v>1.0000000002723006</v>
      </c>
      <c r="AU24" s="18">
        <f>'Coeffs tech AMS'!AU24/'Coeffs tech AME'!AU24</f>
        <v>1.0000000001162936</v>
      </c>
      <c r="AV24" s="18">
        <f>'Coeffs tech AMS'!AV24/'Coeffs tech AME'!AV24</f>
        <v>1.0000000003639162</v>
      </c>
      <c r="AW24" s="18">
        <f>'Coeffs tech AMS'!AW24/'Coeffs tech AME'!AW24</f>
        <v>1.000000000135381</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0.99999999979840304</v>
      </c>
      <c r="X25" s="18">
        <f>'Coeffs tech AMS'!X25/'Coeffs tech AME'!X25</f>
        <v>0.99999999974595599</v>
      </c>
      <c r="Y25" s="18">
        <f>'Coeffs tech AMS'!Y25/'Coeffs tech AME'!Y25</f>
        <v>0.9999999999550182</v>
      </c>
      <c r="Z25" s="18">
        <f>'Coeffs tech AMS'!Z25/'Coeffs tech AME'!Z25</f>
        <v>1.0000000001074836</v>
      </c>
      <c r="AA25" s="18">
        <f>'Coeffs tech AMS'!AA25/'Coeffs tech AME'!AA25</f>
        <v>1.0000000001152003</v>
      </c>
      <c r="AB25" s="18">
        <f>'Coeffs tech AMS'!AB25/'Coeffs tech AME'!AB25</f>
        <v>0.9999999999057374</v>
      </c>
      <c r="AC25" s="18">
        <f>'Coeffs tech AMS'!AC25/'Coeffs tech AME'!AC25</f>
        <v>0.99999999977431431</v>
      </c>
      <c r="AD25" s="18">
        <f>'Coeffs tech AMS'!AD25/'Coeffs tech AME'!AD25</f>
        <v>0.99999999992057886</v>
      </c>
      <c r="AE25" s="18">
        <f>'Coeffs tech AMS'!AE25/'Coeffs tech AME'!AE25</f>
        <v>0.99999999991079003</v>
      </c>
      <c r="AF25" s="18">
        <f>'Coeffs tech AMS'!AF25/'Coeffs tech AME'!AF25</f>
        <v>1.0000000000327414</v>
      </c>
      <c r="AG25" s="18">
        <f>'Coeffs tech AMS'!AG25/'Coeffs tech AME'!AG25</f>
        <v>0.99999999990087596</v>
      </c>
      <c r="AH25" s="18">
        <f>'Coeffs tech AMS'!AH25/'Coeffs tech AME'!AH25</f>
        <v>0.99999999991775945</v>
      </c>
      <c r="AI25" s="18">
        <f>'Coeffs tech AMS'!AI25/'Coeffs tech AME'!AI25</f>
        <v>0.99999999991765154</v>
      </c>
      <c r="AJ25" s="18">
        <f>'Coeffs tech AMS'!AJ25/'Coeffs tech AME'!AJ25</f>
        <v>1.0000000002849829</v>
      </c>
      <c r="AK25" s="18">
        <f>'Coeffs tech AMS'!AK25/'Coeffs tech AME'!AK25</f>
        <v>1.0000000000309117</v>
      </c>
      <c r="AL25" s="18">
        <f>'Coeffs tech AMS'!AL25/'Coeffs tech AME'!AL25</f>
        <v>1.0000000003462051</v>
      </c>
      <c r="AM25" s="18">
        <f>'Coeffs tech AMS'!AM25/'Coeffs tech AME'!AM25</f>
        <v>1.0000000000534968</v>
      </c>
      <c r="AN25" s="18">
        <f>'Coeffs tech AMS'!AN25/'Coeffs tech AME'!AN25</f>
        <v>1.0000000004151979</v>
      </c>
      <c r="AO25" s="18">
        <f>'Coeffs tech AMS'!AO25/'Coeffs tech AME'!AO25</f>
        <v>0.99999999998353828</v>
      </c>
      <c r="AP25" s="18">
        <f>'Coeffs tech AMS'!AP25/'Coeffs tech AME'!AP25</f>
        <v>1.0000000000014828</v>
      </c>
      <c r="AQ25" s="18">
        <f>'Coeffs tech AMS'!AQ25/'Coeffs tech AME'!AQ25</f>
        <v>0.99999999991711364</v>
      </c>
      <c r="AR25" s="18">
        <f>'Coeffs tech AMS'!AR25/'Coeffs tech AME'!AR25</f>
        <v>0.99999999992262667</v>
      </c>
      <c r="AS25" s="18">
        <f>'Coeffs tech AMS'!AS25/'Coeffs tech AME'!AS25</f>
        <v>1.0000000000285587</v>
      </c>
      <c r="AT25" s="18">
        <f>'Coeffs tech AMS'!AT25/'Coeffs tech AME'!AT25</f>
        <v>1.0000000002043175</v>
      </c>
      <c r="AU25" s="18">
        <f>'Coeffs tech AMS'!AU25/'Coeffs tech AME'!AU25</f>
        <v>1.0000000000891054</v>
      </c>
      <c r="AV25" s="18">
        <f>'Coeffs tech AMS'!AV25/'Coeffs tech AME'!AV25</f>
        <v>0.99999999970093834</v>
      </c>
      <c r="AW25" s="18">
        <f>'Coeffs tech AMS'!AW25/'Coeffs tech AME'!AW25</f>
        <v>1.0000000000463209</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1.000000000014134</v>
      </c>
      <c r="X26" s="18">
        <f>'Coeffs tech AMS'!X26/'Coeffs tech AME'!X26</f>
        <v>0.99999999957218488</v>
      </c>
      <c r="Y26" s="18">
        <f>'Coeffs tech AMS'!Y26/'Coeffs tech AME'!Y26</f>
        <v>1.0000000003414968</v>
      </c>
      <c r="Z26" s="18">
        <f>'Coeffs tech AMS'!Z26/'Coeffs tech AME'!Z26</f>
        <v>0.99999999975152853</v>
      </c>
      <c r="AA26" s="18">
        <f>'Coeffs tech AMS'!AA26/'Coeffs tech AME'!AA26</f>
        <v>1.0000000001600817</v>
      </c>
      <c r="AB26" s="18">
        <f>'Coeffs tech AMS'!AB26/'Coeffs tech AME'!AB26</f>
        <v>0.99999999998421352</v>
      </c>
      <c r="AC26" s="18">
        <f>'Coeffs tech AMS'!AC26/'Coeffs tech AME'!AC26</f>
        <v>0.99999999996073141</v>
      </c>
      <c r="AD26" s="18">
        <f>'Coeffs tech AMS'!AD26/'Coeffs tech AME'!AD26</f>
        <v>1.0000000000243856</v>
      </c>
      <c r="AE26" s="18">
        <f>'Coeffs tech AMS'!AE26/'Coeffs tech AME'!AE26</f>
        <v>0.9999999998808351</v>
      </c>
      <c r="AF26" s="18">
        <f>'Coeffs tech AMS'!AF26/'Coeffs tech AME'!AF26</f>
        <v>0.99999999981467003</v>
      </c>
      <c r="AG26" s="18">
        <f>'Coeffs tech AMS'!AG26/'Coeffs tech AME'!AG26</f>
        <v>1.0000000000916212</v>
      </c>
      <c r="AH26" s="18">
        <f>'Coeffs tech AMS'!AH26/'Coeffs tech AME'!AH26</f>
        <v>0.9999999996736465</v>
      </c>
      <c r="AI26" s="18">
        <f>'Coeffs tech AMS'!AI26/'Coeffs tech AME'!AI26</f>
        <v>0.99999999993086808</v>
      </c>
      <c r="AJ26" s="18">
        <f>'Coeffs tech AMS'!AJ26/'Coeffs tech AME'!AJ26</f>
        <v>1.0000000001003955</v>
      </c>
      <c r="AK26" s="18">
        <f>'Coeffs tech AMS'!AK26/'Coeffs tech AME'!AK26</f>
        <v>0.99999999979943299</v>
      </c>
      <c r="AL26" s="18">
        <f>'Coeffs tech AMS'!AL26/'Coeffs tech AME'!AL26</f>
        <v>0.99999999998694855</v>
      </c>
      <c r="AM26" s="18">
        <f>'Coeffs tech AMS'!AM26/'Coeffs tech AME'!AM26</f>
        <v>1.0000000002348584</v>
      </c>
      <c r="AN26" s="18">
        <f>'Coeffs tech AMS'!AN26/'Coeffs tech AME'!AN26</f>
        <v>0.99999999979981546</v>
      </c>
      <c r="AO26" s="18">
        <f>'Coeffs tech AMS'!AO26/'Coeffs tech AME'!AO26</f>
        <v>0.99999999947458917</v>
      </c>
      <c r="AP26" s="18">
        <f>'Coeffs tech AMS'!AP26/'Coeffs tech AME'!AP26</f>
        <v>1.0000000000285041</v>
      </c>
      <c r="AQ26" s="18">
        <f>'Coeffs tech AMS'!AQ26/'Coeffs tech AME'!AQ26</f>
        <v>1.0000000001192868</v>
      </c>
      <c r="AR26" s="18">
        <f>'Coeffs tech AMS'!AR26/'Coeffs tech AME'!AR26</f>
        <v>0.99999999969596076</v>
      </c>
      <c r="AS26" s="18">
        <f>'Coeffs tech AMS'!AS26/'Coeffs tech AME'!AS26</f>
        <v>1.0000000002348992</v>
      </c>
      <c r="AT26" s="18">
        <f>'Coeffs tech AMS'!AT26/'Coeffs tech AME'!AT26</f>
        <v>0.99999999994572653</v>
      </c>
      <c r="AU26" s="18">
        <f>'Coeffs tech AMS'!AU26/'Coeffs tech AME'!AU26</f>
        <v>0.99999999948415319</v>
      </c>
      <c r="AV26" s="18">
        <f>'Coeffs tech AMS'!AV26/'Coeffs tech AME'!AV26</f>
        <v>0.99999999994986122</v>
      </c>
      <c r="AW26" s="18">
        <f>'Coeffs tech AMS'!AW26/'Coeffs tech AME'!AW26</f>
        <v>1.0000000000597922</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1.0000000003260407</v>
      </c>
      <c r="X27" s="18">
        <f>'Coeffs tech AMS'!X27/'Coeffs tech AME'!X27</f>
        <v>1.0000000004585299</v>
      </c>
      <c r="Y27" s="18">
        <f>'Coeffs tech AMS'!Y27/'Coeffs tech AME'!Y27</f>
        <v>0.99999999984808985</v>
      </c>
      <c r="Z27" s="18">
        <f>'Coeffs tech AMS'!Z27/'Coeffs tech AME'!Z27</f>
        <v>0.99999999946616869</v>
      </c>
      <c r="AA27" s="18">
        <f>'Coeffs tech AMS'!AA27/'Coeffs tech AME'!AA27</f>
        <v>0.99999999947024776</v>
      </c>
      <c r="AB27" s="18">
        <f>'Coeffs tech AMS'!AB27/'Coeffs tech AME'!AB27</f>
        <v>1.0000000003118759</v>
      </c>
      <c r="AC27" s="18">
        <f>'Coeffs tech AMS'!AC27/'Coeffs tech AME'!AC27</f>
        <v>0.99999999975961562</v>
      </c>
      <c r="AD27" s="18">
        <f>'Coeffs tech AMS'!AD27/'Coeffs tech AME'!AD27</f>
        <v>1.0000000000347538</v>
      </c>
      <c r="AE27" s="18">
        <f>'Coeffs tech AMS'!AE27/'Coeffs tech AME'!AE27</f>
        <v>1.0000000000067302</v>
      </c>
      <c r="AF27" s="18">
        <f>'Coeffs tech AMS'!AF27/'Coeffs tech AME'!AF27</f>
        <v>0.99999999991394517</v>
      </c>
      <c r="AG27" s="18">
        <f>'Coeffs tech AMS'!AG27/'Coeffs tech AME'!AG27</f>
        <v>0.99999999969591102</v>
      </c>
      <c r="AH27" s="18">
        <f>'Coeffs tech AMS'!AH27/'Coeffs tech AME'!AH27</f>
        <v>1.0000000002548179</v>
      </c>
      <c r="AI27" s="18">
        <f>'Coeffs tech AMS'!AI27/'Coeffs tech AME'!AI27</f>
        <v>1.0000000002410332</v>
      </c>
      <c r="AJ27" s="18">
        <f>'Coeffs tech AMS'!AJ27/'Coeffs tech AME'!AJ27</f>
        <v>0.99999999984461374</v>
      </c>
      <c r="AK27" s="18">
        <f>'Coeffs tech AMS'!AK27/'Coeffs tech AME'!AK27</f>
        <v>1.0000000001314879</v>
      </c>
      <c r="AL27" s="18">
        <f>'Coeffs tech AMS'!AL27/'Coeffs tech AME'!AL27</f>
        <v>0.99999999981522736</v>
      </c>
      <c r="AM27" s="18">
        <f>'Coeffs tech AMS'!AM27/'Coeffs tech AME'!AM27</f>
        <v>1.0000000006882812</v>
      </c>
      <c r="AN27" s="18">
        <f>'Coeffs tech AMS'!AN27/'Coeffs tech AME'!AN27</f>
        <v>1.0000000006920264</v>
      </c>
      <c r="AO27" s="18">
        <f>'Coeffs tech AMS'!AO27/'Coeffs tech AME'!AO27</f>
        <v>1.000000000443503</v>
      </c>
      <c r="AP27" s="18">
        <f>'Coeffs tech AMS'!AP27/'Coeffs tech AME'!AP27</f>
        <v>1.0000000002203888</v>
      </c>
      <c r="AQ27" s="18">
        <f>'Coeffs tech AMS'!AQ27/'Coeffs tech AME'!AQ27</f>
        <v>1.0000000003360801</v>
      </c>
      <c r="AR27" s="18">
        <f>'Coeffs tech AMS'!AR27/'Coeffs tech AME'!AR27</f>
        <v>0.99999999980682841</v>
      </c>
      <c r="AS27" s="18">
        <f>'Coeffs tech AMS'!AS27/'Coeffs tech AME'!AS27</f>
        <v>0.99999999965830189</v>
      </c>
      <c r="AT27" s="18">
        <f>'Coeffs tech AMS'!AT27/'Coeffs tech AME'!AT27</f>
        <v>1.0000000006088454</v>
      </c>
      <c r="AU27" s="18">
        <f>'Coeffs tech AMS'!AU27/'Coeffs tech AME'!AU27</f>
        <v>1.0000000000155369</v>
      </c>
      <c r="AV27" s="18">
        <f>'Coeffs tech AMS'!AV27/'Coeffs tech AME'!AV27</f>
        <v>0.99999999994573252</v>
      </c>
      <c r="AW27" s="18">
        <f>'Coeffs tech AMS'!AW27/'Coeffs tech AME'!AW27</f>
        <v>0.99999999971113251</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0.99999999977620313</v>
      </c>
      <c r="X28" s="18">
        <f>'Coeffs tech AMS'!X28/'Coeffs tech AME'!X28</f>
        <v>1.0000000000928417</v>
      </c>
      <c r="Y28" s="18">
        <f>'Coeffs tech AMS'!Y28/'Coeffs tech AME'!Y28</f>
        <v>0.99999999985938781</v>
      </c>
      <c r="Z28" s="18">
        <f>'Coeffs tech AMS'!Z28/'Coeffs tech AME'!Z28</f>
        <v>0.99999999961495412</v>
      </c>
      <c r="AA28" s="18">
        <f>'Coeffs tech AMS'!AA28/'Coeffs tech AME'!AA28</f>
        <v>1.0000000002581708</v>
      </c>
      <c r="AB28" s="18">
        <f>'Coeffs tech AMS'!AB28/'Coeffs tech AME'!AB28</f>
        <v>1.0000000001956701</v>
      </c>
      <c r="AC28" s="18">
        <f>'Coeffs tech AMS'!AC28/'Coeffs tech AME'!AC28</f>
        <v>1.0000000000571232</v>
      </c>
      <c r="AD28" s="18">
        <f>'Coeffs tech AMS'!AD28/'Coeffs tech AME'!AD28</f>
        <v>0.99999999998441824</v>
      </c>
      <c r="AE28" s="18">
        <f>'Coeffs tech AMS'!AE28/'Coeffs tech AME'!AE28</f>
        <v>1.00000000039808</v>
      </c>
      <c r="AF28" s="18">
        <f>'Coeffs tech AMS'!AF28/'Coeffs tech AME'!AF28</f>
        <v>0.99999999975157672</v>
      </c>
      <c r="AG28" s="18">
        <f>'Coeffs tech AMS'!AG28/'Coeffs tech AME'!AG28</f>
        <v>0.99999999983957366</v>
      </c>
      <c r="AH28" s="18">
        <f>'Coeffs tech AMS'!AH28/'Coeffs tech AME'!AH28</f>
        <v>0.99999999979548815</v>
      </c>
      <c r="AI28" s="18">
        <f>'Coeffs tech AMS'!AI28/'Coeffs tech AME'!AI28</f>
        <v>1.0000000003976453</v>
      </c>
      <c r="AJ28" s="18">
        <f>'Coeffs tech AMS'!AJ28/'Coeffs tech AME'!AJ28</f>
        <v>0.99999999984723398</v>
      </c>
      <c r="AK28" s="18">
        <f>'Coeffs tech AMS'!AK28/'Coeffs tech AME'!AK28</f>
        <v>0.99999999979025211</v>
      </c>
      <c r="AL28" s="18">
        <f>'Coeffs tech AMS'!AL28/'Coeffs tech AME'!AL28</f>
        <v>0.99999999991520649</v>
      </c>
      <c r="AM28" s="18">
        <f>'Coeffs tech AMS'!AM28/'Coeffs tech AME'!AM28</f>
        <v>1.0000000000103637</v>
      </c>
      <c r="AN28" s="18">
        <f>'Coeffs tech AMS'!AN28/'Coeffs tech AME'!AN28</f>
        <v>1.0000000000984655</v>
      </c>
      <c r="AO28" s="18">
        <f>'Coeffs tech AMS'!AO28/'Coeffs tech AME'!AO28</f>
        <v>1.0000000001542009</v>
      </c>
      <c r="AP28" s="18">
        <f>'Coeffs tech AMS'!AP28/'Coeffs tech AME'!AP28</f>
        <v>1.0000000000011413</v>
      </c>
      <c r="AQ28" s="18">
        <f>'Coeffs tech AMS'!AQ28/'Coeffs tech AME'!AQ28</f>
        <v>1.0000000002263949</v>
      </c>
      <c r="AR28" s="18">
        <f>'Coeffs tech AMS'!AR28/'Coeffs tech AME'!AR28</f>
        <v>1.0000000000781912</v>
      </c>
      <c r="AS28" s="18">
        <f>'Coeffs tech AMS'!AS28/'Coeffs tech AME'!AS28</f>
        <v>0.99999999979862997</v>
      </c>
      <c r="AT28" s="18">
        <f>'Coeffs tech AMS'!AT28/'Coeffs tech AME'!AT28</f>
        <v>0.99999999998521549</v>
      </c>
      <c r="AU28" s="18">
        <f>'Coeffs tech AMS'!AU28/'Coeffs tech AME'!AU28</f>
        <v>1.0000000001722213</v>
      </c>
      <c r="AV28" s="18">
        <f>'Coeffs tech AMS'!AV28/'Coeffs tech AME'!AV28</f>
        <v>1.0000000001994387</v>
      </c>
      <c r="AW28" s="18">
        <f>'Coeffs tech AMS'!AW28/'Coeffs tech AME'!AW28</f>
        <v>0.99999999993752819</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0.99999999913099757</v>
      </c>
      <c r="X29" s="18">
        <f>'Coeffs tech AMS'!X29/'Coeffs tech AME'!X29</f>
        <v>1.0000000002339058</v>
      </c>
      <c r="Y29" s="18">
        <f>'Coeffs tech AMS'!Y29/'Coeffs tech AME'!Y29</f>
        <v>0.99999999957765018</v>
      </c>
      <c r="Z29" s="18">
        <f>'Coeffs tech AMS'!Z29/'Coeffs tech AME'!Z29</f>
        <v>0.99999999985639165</v>
      </c>
      <c r="AA29" s="18">
        <f>'Coeffs tech AMS'!AA29/'Coeffs tech AME'!AA29</f>
        <v>0.99999999960764629</v>
      </c>
      <c r="AB29" s="18">
        <f>'Coeffs tech AMS'!AB29/'Coeffs tech AME'!AB29</f>
        <v>1.0000000005512926</v>
      </c>
      <c r="AC29" s="18">
        <f>'Coeffs tech AMS'!AC29/'Coeffs tech AME'!AC29</f>
        <v>1.0000000002230516</v>
      </c>
      <c r="AD29" s="18">
        <f>'Coeffs tech AMS'!AD29/'Coeffs tech AME'!AD29</f>
        <v>0.99999999978755405</v>
      </c>
      <c r="AE29" s="18">
        <f>'Coeffs tech AMS'!AE29/'Coeffs tech AME'!AE29</f>
        <v>0.99999999959209185</v>
      </c>
      <c r="AF29" s="18">
        <f>'Coeffs tech AMS'!AF29/'Coeffs tech AME'!AF29</f>
        <v>0.99999999962569541</v>
      </c>
      <c r="AG29" s="18">
        <f>'Coeffs tech AMS'!AG29/'Coeffs tech AME'!AG29</f>
        <v>0.99999999952875707</v>
      </c>
      <c r="AH29" s="18">
        <f>'Coeffs tech AMS'!AH29/'Coeffs tech AME'!AH29</f>
        <v>1.0000000002565872</v>
      </c>
      <c r="AI29" s="18">
        <f>'Coeffs tech AMS'!AI29/'Coeffs tech AME'!AI29</f>
        <v>0.9999999997052178</v>
      </c>
      <c r="AJ29" s="18">
        <f>'Coeffs tech AMS'!AJ29/'Coeffs tech AME'!AJ29</f>
        <v>1.0000000001634328</v>
      </c>
      <c r="AK29" s="18">
        <f>'Coeffs tech AMS'!AK29/'Coeffs tech AME'!AK29</f>
        <v>1.0000000001438978</v>
      </c>
      <c r="AL29" s="18">
        <f>'Coeffs tech AMS'!AL29/'Coeffs tech AME'!AL29</f>
        <v>0.99999999970416176</v>
      </c>
      <c r="AM29" s="18">
        <f>'Coeffs tech AMS'!AM29/'Coeffs tech AME'!AM29</f>
        <v>1.0000000003227696</v>
      </c>
      <c r="AN29" s="18">
        <f>'Coeffs tech AMS'!AN29/'Coeffs tech AME'!AN29</f>
        <v>0.99999999993291511</v>
      </c>
      <c r="AO29" s="18">
        <f>'Coeffs tech AMS'!AO29/'Coeffs tech AME'!AO29</f>
        <v>0.99999999988078747</v>
      </c>
      <c r="AP29" s="18">
        <f>'Coeffs tech AMS'!AP29/'Coeffs tech AME'!AP29</f>
        <v>0.99999999958313068</v>
      </c>
      <c r="AQ29" s="18">
        <f>'Coeffs tech AMS'!AQ29/'Coeffs tech AME'!AQ29</f>
        <v>1.000000000325072</v>
      </c>
      <c r="AR29" s="18">
        <f>'Coeffs tech AMS'!AR29/'Coeffs tech AME'!AR29</f>
        <v>1.0000000000301745</v>
      </c>
      <c r="AS29" s="18">
        <f>'Coeffs tech AMS'!AS29/'Coeffs tech AME'!AS29</f>
        <v>1.0000000000365552</v>
      </c>
      <c r="AT29" s="18">
        <f>'Coeffs tech AMS'!AT29/'Coeffs tech AME'!AT29</f>
        <v>0.99999999993171873</v>
      </c>
      <c r="AU29" s="18">
        <f>'Coeffs tech AMS'!AU29/'Coeffs tech AME'!AU29</f>
        <v>1.0000000001936979</v>
      </c>
      <c r="AV29" s="18">
        <f>'Coeffs tech AMS'!AV29/'Coeffs tech AME'!AV29</f>
        <v>1.0000000004354002</v>
      </c>
      <c r="AW29" s="18">
        <f>'Coeffs tech AMS'!AW29/'Coeffs tech AME'!AW29</f>
        <v>1.0000000003375797</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0.99999999982995713</v>
      </c>
      <c r="X30" s="18">
        <f>'Coeffs tech AMS'!X30/'Coeffs tech AME'!X30</f>
        <v>1.0000000006958363</v>
      </c>
      <c r="Y30" s="18">
        <f>'Coeffs tech AMS'!Y30/'Coeffs tech AME'!Y30</f>
        <v>1.0000000000944973</v>
      </c>
      <c r="Z30" s="18">
        <f>'Coeffs tech AMS'!Z30/'Coeffs tech AME'!Z30</f>
        <v>0.99999999966838837</v>
      </c>
      <c r="AA30" s="18">
        <f>'Coeffs tech AMS'!AA30/'Coeffs tech AME'!AA30</f>
        <v>0.9999999997549468</v>
      </c>
      <c r="AB30" s="18">
        <f>'Coeffs tech AMS'!AB30/'Coeffs tech AME'!AB30</f>
        <v>1.0000000000994125</v>
      </c>
      <c r="AC30" s="18">
        <f>'Coeffs tech AMS'!AC30/'Coeffs tech AME'!AC30</f>
        <v>0.99999999993046296</v>
      </c>
      <c r="AD30" s="18">
        <f>'Coeffs tech AMS'!AD30/'Coeffs tech AME'!AD30</f>
        <v>1.000000000107468</v>
      </c>
      <c r="AE30" s="18">
        <f>'Coeffs tech AMS'!AE30/'Coeffs tech AME'!AE30</f>
        <v>1.0000000000399387</v>
      </c>
      <c r="AF30" s="18">
        <f>'Coeffs tech AMS'!AF30/'Coeffs tech AME'!AF30</f>
        <v>1.0000000007537706</v>
      </c>
      <c r="AG30" s="18">
        <f>'Coeffs tech AMS'!AG30/'Coeffs tech AME'!AG30</f>
        <v>1.0000000003140279</v>
      </c>
      <c r="AH30" s="18">
        <f>'Coeffs tech AMS'!AH30/'Coeffs tech AME'!AH30</f>
        <v>0.99999999998382039</v>
      </c>
      <c r="AI30" s="18">
        <f>'Coeffs tech AMS'!AI30/'Coeffs tech AME'!AI30</f>
        <v>1.0000000004398457</v>
      </c>
      <c r="AJ30" s="18">
        <f>'Coeffs tech AMS'!AJ30/'Coeffs tech AME'!AJ30</f>
        <v>1.0000000001327458</v>
      </c>
      <c r="AK30" s="18">
        <f>'Coeffs tech AMS'!AK30/'Coeffs tech AME'!AK30</f>
        <v>1.0000000005778633</v>
      </c>
      <c r="AL30" s="18">
        <f>'Coeffs tech AMS'!AL30/'Coeffs tech AME'!AL30</f>
        <v>0.9999999997601684</v>
      </c>
      <c r="AM30" s="18">
        <f>'Coeffs tech AMS'!AM30/'Coeffs tech AME'!AM30</f>
        <v>1.0000000006740601</v>
      </c>
      <c r="AN30" s="18">
        <f>'Coeffs tech AMS'!AN30/'Coeffs tech AME'!AN30</f>
        <v>0.99999999966619268</v>
      </c>
      <c r="AO30" s="18">
        <f>'Coeffs tech AMS'!AO30/'Coeffs tech AME'!AO30</f>
        <v>1.0000000002737621</v>
      </c>
      <c r="AP30" s="18">
        <f>'Coeffs tech AMS'!AP30/'Coeffs tech AME'!AP30</f>
        <v>0.9999999994051314</v>
      </c>
      <c r="AQ30" s="18">
        <f>'Coeffs tech AMS'!AQ30/'Coeffs tech AME'!AQ30</f>
        <v>0.99999999935418216</v>
      </c>
      <c r="AR30" s="18">
        <f>'Coeffs tech AMS'!AR30/'Coeffs tech AME'!AR30</f>
        <v>0.99999999978134324</v>
      </c>
      <c r="AS30" s="18">
        <f>'Coeffs tech AMS'!AS30/'Coeffs tech AME'!AS30</f>
        <v>0.99999999999457945</v>
      </c>
      <c r="AT30" s="18">
        <f>'Coeffs tech AMS'!AT30/'Coeffs tech AME'!AT30</f>
        <v>0.99999999956091579</v>
      </c>
      <c r="AU30" s="18">
        <f>'Coeffs tech AMS'!AU30/'Coeffs tech AME'!AU30</f>
        <v>0.99999999973396181</v>
      </c>
      <c r="AV30" s="18">
        <f>'Coeffs tech AMS'!AV30/'Coeffs tech AME'!AV30</f>
        <v>0.99999999991632804</v>
      </c>
      <c r="AW30" s="18">
        <f>'Coeffs tech AMS'!AW30/'Coeffs tech AME'!AW30</f>
        <v>0.99999999896629665</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1.0000000003465463</v>
      </c>
      <c r="X31" s="18">
        <f>'Coeffs tech AMS'!X31/'Coeffs tech AME'!X31</f>
        <v>0.99999999999660361</v>
      </c>
      <c r="Y31" s="18">
        <f>'Coeffs tech AMS'!Y31/'Coeffs tech AME'!Y31</f>
        <v>0.99999999987081323</v>
      </c>
      <c r="Z31" s="18">
        <f>'Coeffs tech AMS'!Z31/'Coeffs tech AME'!Z31</f>
        <v>0.99999999998485101</v>
      </c>
      <c r="AA31" s="18">
        <f>'Coeffs tech AMS'!AA31/'Coeffs tech AME'!AA31</f>
        <v>0.99999999999392941</v>
      </c>
      <c r="AB31" s="18">
        <f>'Coeffs tech AMS'!AB31/'Coeffs tech AME'!AB31</f>
        <v>0.99999999989278232</v>
      </c>
      <c r="AC31" s="18">
        <f>'Coeffs tech AMS'!AC31/'Coeffs tech AME'!AC31</f>
        <v>0.99999999999118083</v>
      </c>
      <c r="AD31" s="18">
        <f>'Coeffs tech AMS'!AD31/'Coeffs tech AME'!AD31</f>
        <v>0.9999999996597464</v>
      </c>
      <c r="AE31" s="18">
        <f>'Coeffs tech AMS'!AE31/'Coeffs tech AME'!AE31</f>
        <v>1.0000000000394316</v>
      </c>
      <c r="AF31" s="18">
        <f>'Coeffs tech AMS'!AF31/'Coeffs tech AME'!AF31</f>
        <v>1.0000000000626963</v>
      </c>
      <c r="AG31" s="18">
        <f>'Coeffs tech AMS'!AG31/'Coeffs tech AME'!AG31</f>
        <v>0.99999999995451627</v>
      </c>
      <c r="AH31" s="18">
        <f>'Coeffs tech AMS'!AH31/'Coeffs tech AME'!AH31</f>
        <v>1.0000000004628331</v>
      </c>
      <c r="AI31" s="18">
        <f>'Coeffs tech AMS'!AI31/'Coeffs tech AME'!AI31</f>
        <v>1.0000000000837399</v>
      </c>
      <c r="AJ31" s="18">
        <f>'Coeffs tech AMS'!AJ31/'Coeffs tech AME'!AJ31</f>
        <v>0.99999999981270693</v>
      </c>
      <c r="AK31" s="18">
        <f>'Coeffs tech AMS'!AK31/'Coeffs tech AME'!AK31</f>
        <v>0.99999999990567323</v>
      </c>
      <c r="AL31" s="18">
        <f>'Coeffs tech AMS'!AL31/'Coeffs tech AME'!AL31</f>
        <v>1.0000000001304545</v>
      </c>
      <c r="AM31" s="18">
        <f>'Coeffs tech AMS'!AM31/'Coeffs tech AME'!AM31</f>
        <v>1.0000000000154543</v>
      </c>
      <c r="AN31" s="18">
        <f>'Coeffs tech AMS'!AN31/'Coeffs tech AME'!AN31</f>
        <v>1.0000000003528391</v>
      </c>
      <c r="AO31" s="18">
        <f>'Coeffs tech AMS'!AO31/'Coeffs tech AME'!AO31</f>
        <v>0.99999999963594488</v>
      </c>
      <c r="AP31" s="18">
        <f>'Coeffs tech AMS'!AP31/'Coeffs tech AME'!AP31</f>
        <v>0.99999999992297839</v>
      </c>
      <c r="AQ31" s="18">
        <f>'Coeffs tech AMS'!AQ31/'Coeffs tech AME'!AQ31</f>
        <v>0.99999999977519094</v>
      </c>
      <c r="AR31" s="18">
        <f>'Coeffs tech AMS'!AR31/'Coeffs tech AME'!AR31</f>
        <v>0.99999999973332554</v>
      </c>
      <c r="AS31" s="18">
        <f>'Coeffs tech AMS'!AS31/'Coeffs tech AME'!AS31</f>
        <v>1.0000000001919571</v>
      </c>
      <c r="AT31" s="18">
        <f>'Coeffs tech AMS'!AT31/'Coeffs tech AME'!AT31</f>
        <v>0.999999999913604</v>
      </c>
      <c r="AU31" s="18">
        <f>'Coeffs tech AMS'!AU31/'Coeffs tech AME'!AU31</f>
        <v>1.0000000003003777</v>
      </c>
      <c r="AV31" s="18">
        <f>'Coeffs tech AMS'!AV31/'Coeffs tech AME'!AV31</f>
        <v>1.0000000001683222</v>
      </c>
      <c r="AW31" s="18">
        <f>'Coeffs tech AMS'!AW31/'Coeffs tech AME'!AW31</f>
        <v>1.0000000000320006</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0.99999999939804673</v>
      </c>
      <c r="X32" s="18">
        <f>'Coeffs tech AMS'!X32/'Coeffs tech AME'!X32</f>
        <v>0.99999999977474452</v>
      </c>
      <c r="Y32" s="18">
        <f>'Coeffs tech AMS'!Y32/'Coeffs tech AME'!Y32</f>
        <v>1.0000000009040453</v>
      </c>
      <c r="Z32" s="18">
        <f>'Coeffs tech AMS'!Z32/'Coeffs tech AME'!Z32</f>
        <v>0.99999999947702189</v>
      </c>
      <c r="AA32" s="18">
        <f>'Coeffs tech AMS'!AA32/'Coeffs tech AME'!AA32</f>
        <v>0.99999999978713172</v>
      </c>
      <c r="AB32" s="18">
        <f>'Coeffs tech AMS'!AB32/'Coeffs tech AME'!AB32</f>
        <v>1.0000000000221152</v>
      </c>
      <c r="AC32" s="18">
        <f>'Coeffs tech AMS'!AC32/'Coeffs tech AME'!AC32</f>
        <v>0.99999999999054823</v>
      </c>
      <c r="AD32" s="18">
        <f>'Coeffs tech AMS'!AD32/'Coeffs tech AME'!AD32</f>
        <v>1.0000000000116567</v>
      </c>
      <c r="AE32" s="18">
        <f>'Coeffs tech AMS'!AE32/'Coeffs tech AME'!AE32</f>
        <v>1.0000000000756144</v>
      </c>
      <c r="AF32" s="18">
        <f>'Coeffs tech AMS'!AF32/'Coeffs tech AME'!AF32</f>
        <v>1.0000000002948619</v>
      </c>
      <c r="AG32" s="18">
        <f>'Coeffs tech AMS'!AG32/'Coeffs tech AME'!AG32</f>
        <v>1.000000000197705</v>
      </c>
      <c r="AH32" s="18">
        <f>'Coeffs tech AMS'!AH32/'Coeffs tech AME'!AH32</f>
        <v>1.0000000000504927</v>
      </c>
      <c r="AI32" s="18">
        <f>'Coeffs tech AMS'!AI32/'Coeffs tech AME'!AI32</f>
        <v>1.0000000000805598</v>
      </c>
      <c r="AJ32" s="18">
        <f>'Coeffs tech AMS'!AJ32/'Coeffs tech AME'!AJ32</f>
        <v>0.9999999998951743</v>
      </c>
      <c r="AK32" s="18">
        <f>'Coeffs tech AMS'!AK32/'Coeffs tech AME'!AK32</f>
        <v>1.0000000000582108</v>
      </c>
      <c r="AL32" s="18">
        <f>'Coeffs tech AMS'!AL32/'Coeffs tech AME'!AL32</f>
        <v>0.99999999961468922</v>
      </c>
      <c r="AM32" s="18">
        <f>'Coeffs tech AMS'!AM32/'Coeffs tech AME'!AM32</f>
        <v>1.0000000003358942</v>
      </c>
      <c r="AN32" s="18">
        <f>'Coeffs tech AMS'!AN32/'Coeffs tech AME'!AN32</f>
        <v>0.99999999947737961</v>
      </c>
      <c r="AO32" s="18">
        <f>'Coeffs tech AMS'!AO32/'Coeffs tech AME'!AO32</f>
        <v>1.0000000005223424</v>
      </c>
      <c r="AP32" s="18">
        <f>'Coeffs tech AMS'!AP32/'Coeffs tech AME'!AP32</f>
        <v>1.0000000002502314</v>
      </c>
      <c r="AQ32" s="18">
        <f>'Coeffs tech AMS'!AQ32/'Coeffs tech AME'!AQ32</f>
        <v>0.99999999947492724</v>
      </c>
      <c r="AR32" s="18">
        <f>'Coeffs tech AMS'!AR32/'Coeffs tech AME'!AR32</f>
        <v>1.0000000002268856</v>
      </c>
      <c r="AS32" s="18">
        <f>'Coeffs tech AMS'!AS32/'Coeffs tech AME'!AS32</f>
        <v>1.0000000000055265</v>
      </c>
      <c r="AT32" s="18">
        <f>'Coeffs tech AMS'!AT32/'Coeffs tech AME'!AT32</f>
        <v>1.0000000000757534</v>
      </c>
      <c r="AU32" s="18">
        <f>'Coeffs tech AMS'!AU32/'Coeffs tech AME'!AU32</f>
        <v>0.99999999998088451</v>
      </c>
      <c r="AV32" s="18">
        <f>'Coeffs tech AMS'!AV32/'Coeffs tech AME'!AV32</f>
        <v>1.0000000001646312</v>
      </c>
      <c r="AW32" s="18">
        <f>'Coeffs tech AMS'!AW32/'Coeffs tech AME'!AW32</f>
        <v>0.99999999999199218</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0.99999999997328637</v>
      </c>
      <c r="X33" s="18">
        <f>'Coeffs tech AMS'!X33/'Coeffs tech AME'!X33</f>
        <v>1.0000000001998186</v>
      </c>
      <c r="Y33" s="18">
        <f>'Coeffs tech AMS'!Y33/'Coeffs tech AME'!Y33</f>
        <v>0.99999999990085053</v>
      </c>
      <c r="Z33" s="18">
        <f>'Coeffs tech AMS'!Z33/'Coeffs tech AME'!Z33</f>
        <v>0.9999999998890472</v>
      </c>
      <c r="AA33" s="18">
        <f>'Coeffs tech AMS'!AA33/'Coeffs tech AME'!AA33</f>
        <v>0.99999999988196342</v>
      </c>
      <c r="AB33" s="18">
        <f>'Coeffs tech AMS'!AB33/'Coeffs tech AME'!AB33</f>
        <v>0.99999999978851406</v>
      </c>
      <c r="AC33" s="18">
        <f>'Coeffs tech AMS'!AC33/'Coeffs tech AME'!AC33</f>
        <v>0.99999999988884314</v>
      </c>
      <c r="AD33" s="18">
        <f>'Coeffs tech AMS'!AD33/'Coeffs tech AME'!AD33</f>
        <v>0.99999999993058641</v>
      </c>
      <c r="AE33" s="18">
        <f>'Coeffs tech AMS'!AE33/'Coeffs tech AME'!AE33</f>
        <v>0.99999999987295163</v>
      </c>
      <c r="AF33" s="18">
        <f>'Coeffs tech AMS'!AF33/'Coeffs tech AME'!AF33</f>
        <v>1.0000000002344178</v>
      </c>
      <c r="AG33" s="18">
        <f>'Coeffs tech AMS'!AG33/'Coeffs tech AME'!AG33</f>
        <v>0.99999999996872735</v>
      </c>
      <c r="AH33" s="18">
        <f>'Coeffs tech AMS'!AH33/'Coeffs tech AME'!AH33</f>
        <v>0.99999999990375554</v>
      </c>
      <c r="AI33" s="18">
        <f>'Coeffs tech AMS'!AI33/'Coeffs tech AME'!AI33</f>
        <v>0.99999999982635268</v>
      </c>
      <c r="AJ33" s="18">
        <f>'Coeffs tech AMS'!AJ33/'Coeffs tech AME'!AJ33</f>
        <v>1.0000000000162563</v>
      </c>
      <c r="AK33" s="18">
        <f>'Coeffs tech AMS'!AK33/'Coeffs tech AME'!AK33</f>
        <v>0.99999999982649068</v>
      </c>
      <c r="AL33" s="18">
        <f>'Coeffs tech AMS'!AL33/'Coeffs tech AME'!AL33</f>
        <v>0.9999999998985446</v>
      </c>
      <c r="AM33" s="18">
        <f>'Coeffs tech AMS'!AM33/'Coeffs tech AME'!AM33</f>
        <v>0.99999999996219358</v>
      </c>
      <c r="AN33" s="18">
        <f>'Coeffs tech AMS'!AN33/'Coeffs tech AME'!AN33</f>
        <v>1.0000000000063052</v>
      </c>
      <c r="AO33" s="18">
        <f>'Coeffs tech AMS'!AO33/'Coeffs tech AME'!AO33</f>
        <v>0.99999999968513098</v>
      </c>
      <c r="AP33" s="18">
        <f>'Coeffs tech AMS'!AP33/'Coeffs tech AME'!AP33</f>
        <v>0.99999999989907395</v>
      </c>
      <c r="AQ33" s="18">
        <f>'Coeffs tech AMS'!AQ33/'Coeffs tech AME'!AQ33</f>
        <v>1.0000000002381826</v>
      </c>
      <c r="AR33" s="18">
        <f>'Coeffs tech AMS'!AR33/'Coeffs tech AME'!AR33</f>
        <v>0.99999999977572618</v>
      </c>
      <c r="AS33" s="18">
        <f>'Coeffs tech AMS'!AS33/'Coeffs tech AME'!AS33</f>
        <v>0.99999999996823408</v>
      </c>
      <c r="AT33" s="18">
        <f>'Coeffs tech AMS'!AT33/'Coeffs tech AME'!AT33</f>
        <v>1.0000000001171314</v>
      </c>
      <c r="AU33" s="18">
        <f>'Coeffs tech AMS'!AU33/'Coeffs tech AME'!AU33</f>
        <v>0.99999999974975129</v>
      </c>
      <c r="AV33" s="18">
        <f>'Coeffs tech AMS'!AV33/'Coeffs tech AME'!AV33</f>
        <v>0.99999999996085731</v>
      </c>
      <c r="AW33" s="18">
        <f>'Coeffs tech AMS'!AW33/'Coeffs tech AME'!AW33</f>
        <v>1.0000000000626548</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0.99999999950474128</v>
      </c>
      <c r="X34" s="18">
        <f>'Coeffs tech AMS'!X34/'Coeffs tech AME'!X34</f>
        <v>0.99999999984053634</v>
      </c>
      <c r="Y34" s="18">
        <f>'Coeffs tech AMS'!Y34/'Coeffs tech AME'!Y34</f>
        <v>1.0000000001393252</v>
      </c>
      <c r="Z34" s="18">
        <f>'Coeffs tech AMS'!Z34/'Coeffs tech AME'!Z34</f>
        <v>1.0000000005031893</v>
      </c>
      <c r="AA34" s="18">
        <f>'Coeffs tech AMS'!AA34/'Coeffs tech AME'!AA34</f>
        <v>1.0000000004046734</v>
      </c>
      <c r="AB34" s="18">
        <f>'Coeffs tech AMS'!AB34/'Coeffs tech AME'!AB34</f>
        <v>0.99999999995610678</v>
      </c>
      <c r="AC34" s="18">
        <f>'Coeffs tech AMS'!AC34/'Coeffs tech AME'!AC34</f>
        <v>0.99999999992952049</v>
      </c>
      <c r="AD34" s="18">
        <f>'Coeffs tech AMS'!AD34/'Coeffs tech AME'!AD34</f>
        <v>0.99999999968431086</v>
      </c>
      <c r="AE34" s="18">
        <f>'Coeffs tech AMS'!AE34/'Coeffs tech AME'!AE34</f>
        <v>0.99999999953975216</v>
      </c>
      <c r="AF34" s="18">
        <f>'Coeffs tech AMS'!AF34/'Coeffs tech AME'!AF34</f>
        <v>0.99999999987116739</v>
      </c>
      <c r="AG34" s="18">
        <f>'Coeffs tech AMS'!AG34/'Coeffs tech AME'!AG34</f>
        <v>0.99999999981063625</v>
      </c>
      <c r="AH34" s="18">
        <f>'Coeffs tech AMS'!AH34/'Coeffs tech AME'!AH34</f>
        <v>1.000000000188034</v>
      </c>
      <c r="AI34" s="18">
        <f>'Coeffs tech AMS'!AI34/'Coeffs tech AME'!AI34</f>
        <v>1.0000000002457397</v>
      </c>
      <c r="AJ34" s="18">
        <f>'Coeffs tech AMS'!AJ34/'Coeffs tech AME'!AJ34</f>
        <v>1.0000000000735423</v>
      </c>
      <c r="AK34" s="18">
        <f>'Coeffs tech AMS'!AK34/'Coeffs tech AME'!AK34</f>
        <v>0.99999999985494192</v>
      </c>
      <c r="AL34" s="18">
        <f>'Coeffs tech AMS'!AL34/'Coeffs tech AME'!AL34</f>
        <v>0.99999999997035849</v>
      </c>
      <c r="AM34" s="18">
        <f>'Coeffs tech AMS'!AM34/'Coeffs tech AME'!AM34</f>
        <v>1.0000000001071798</v>
      </c>
      <c r="AN34" s="18">
        <f>'Coeffs tech AMS'!AN34/'Coeffs tech AME'!AN34</f>
        <v>1.0000000002280089</v>
      </c>
      <c r="AO34" s="18">
        <f>'Coeffs tech AMS'!AO34/'Coeffs tech AME'!AO34</f>
        <v>1.0000000001203009</v>
      </c>
      <c r="AP34" s="18">
        <f>'Coeffs tech AMS'!AP34/'Coeffs tech AME'!AP34</f>
        <v>1.000000000310014</v>
      </c>
      <c r="AQ34" s="18">
        <f>'Coeffs tech AMS'!AQ34/'Coeffs tech AME'!AQ34</f>
        <v>0.99999999993977973</v>
      </c>
      <c r="AR34" s="18">
        <f>'Coeffs tech AMS'!AR34/'Coeffs tech AME'!AR34</f>
        <v>0.99999999975454434</v>
      </c>
      <c r="AS34" s="18">
        <f>'Coeffs tech AMS'!AS34/'Coeffs tech AME'!AS34</f>
        <v>0.99999999990849753</v>
      </c>
      <c r="AT34" s="18">
        <f>'Coeffs tech AMS'!AT34/'Coeffs tech AME'!AT34</f>
        <v>0.99999999998881639</v>
      </c>
      <c r="AU34" s="18">
        <f>'Coeffs tech AMS'!AU34/'Coeffs tech AME'!AU34</f>
        <v>1.0000000003879339</v>
      </c>
      <c r="AV34" s="18">
        <f>'Coeffs tech AMS'!AV34/'Coeffs tech AME'!AV34</f>
        <v>0.99999999994966104</v>
      </c>
      <c r="AW34" s="18">
        <f>'Coeffs tech AMS'!AW34/'Coeffs tech AME'!AW34</f>
        <v>0.99999999978716725</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0.99999999925722483</v>
      </c>
      <c r="X35" s="18">
        <f>'Coeffs tech AMS'!X35/'Coeffs tech AME'!X35</f>
        <v>0.99999999945913554</v>
      </c>
      <c r="Y35" s="18">
        <f>'Coeffs tech AMS'!Y35/'Coeffs tech AME'!Y35</f>
        <v>1.0000000003343827</v>
      </c>
      <c r="Z35" s="18">
        <f>'Coeffs tech AMS'!Z35/'Coeffs tech AME'!Z35</f>
        <v>1.0000000005366296</v>
      </c>
      <c r="AA35" s="18">
        <f>'Coeffs tech AMS'!AA35/'Coeffs tech AME'!AA35</f>
        <v>1.0000000003366298</v>
      </c>
      <c r="AB35" s="18">
        <f>'Coeffs tech AMS'!AB35/'Coeffs tech AME'!AB35</f>
        <v>0.9999999999661594</v>
      </c>
      <c r="AC35" s="18">
        <f>'Coeffs tech AMS'!AC35/'Coeffs tech AME'!AC35</f>
        <v>0.99999999928134731</v>
      </c>
      <c r="AD35" s="18">
        <f>'Coeffs tech AMS'!AD35/'Coeffs tech AME'!AD35</f>
        <v>1.0000000006895751</v>
      </c>
      <c r="AE35" s="18">
        <f>'Coeffs tech AMS'!AE35/'Coeffs tech AME'!AE35</f>
        <v>1.0000000008814411</v>
      </c>
      <c r="AF35" s="18">
        <f>'Coeffs tech AMS'!AF35/'Coeffs tech AME'!AF35</f>
        <v>1.0000000002176979</v>
      </c>
      <c r="AG35" s="18">
        <f>'Coeffs tech AMS'!AG35/'Coeffs tech AME'!AG35</f>
        <v>0.9999999995339135</v>
      </c>
      <c r="AH35" s="18">
        <f>'Coeffs tech AMS'!AH35/'Coeffs tech AME'!AH35</f>
        <v>1.0000000013139656</v>
      </c>
      <c r="AI35" s="18">
        <f>'Coeffs tech AMS'!AI35/'Coeffs tech AME'!AI35</f>
        <v>1.0000000006796457</v>
      </c>
      <c r="AJ35" s="18">
        <f>'Coeffs tech AMS'!AJ35/'Coeffs tech AME'!AJ35</f>
        <v>0.99999999987641053</v>
      </c>
      <c r="AK35" s="18">
        <f>'Coeffs tech AMS'!AK35/'Coeffs tech AME'!AK35</f>
        <v>0.99999999999129019</v>
      </c>
      <c r="AL35" s="18">
        <f>'Coeffs tech AMS'!AL35/'Coeffs tech AME'!AL35</f>
        <v>1.0000000002571083</v>
      </c>
      <c r="AM35" s="18">
        <f>'Coeffs tech AMS'!AM35/'Coeffs tech AME'!AM35</f>
        <v>0.99999999977180609</v>
      </c>
      <c r="AN35" s="18">
        <f>'Coeffs tech AMS'!AN35/'Coeffs tech AME'!AN35</f>
        <v>0.99999999976552578</v>
      </c>
      <c r="AO35" s="18">
        <f>'Coeffs tech AMS'!AO35/'Coeffs tech AME'!AO35</f>
        <v>0.99999999908004167</v>
      </c>
      <c r="AP35" s="18">
        <f>'Coeffs tech AMS'!AP35/'Coeffs tech AME'!AP35</f>
        <v>0.99999999996663003</v>
      </c>
      <c r="AQ35" s="18">
        <f>'Coeffs tech AMS'!AQ35/'Coeffs tech AME'!AQ35</f>
        <v>0.9999999996960296</v>
      </c>
      <c r="AR35" s="18">
        <f>'Coeffs tech AMS'!AR35/'Coeffs tech AME'!AR35</f>
        <v>0.9999999995586889</v>
      </c>
      <c r="AS35" s="18">
        <f>'Coeffs tech AMS'!AS35/'Coeffs tech AME'!AS35</f>
        <v>1.0000000006075278</v>
      </c>
      <c r="AT35" s="18">
        <f>'Coeffs tech AMS'!AT35/'Coeffs tech AME'!AT35</f>
        <v>0.99999999923099925</v>
      </c>
      <c r="AU35" s="18">
        <f>'Coeffs tech AMS'!AU35/'Coeffs tech AME'!AU35</f>
        <v>0.99999999993300048</v>
      </c>
      <c r="AV35" s="18">
        <f>'Coeffs tech AMS'!AV35/'Coeffs tech AME'!AV35</f>
        <v>0.99999999937143214</v>
      </c>
      <c r="AW35" s="18">
        <f>'Coeffs tech AMS'!AW35/'Coeffs tech AME'!AW35</f>
        <v>0.99999999972875631</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0.99999999988694865</v>
      </c>
      <c r="X36" s="18">
        <f>'Coeffs tech AMS'!X36/'Coeffs tech AME'!X36</f>
        <v>0.99999999980740406</v>
      </c>
      <c r="Y36" s="18">
        <f>'Coeffs tech AMS'!Y36/'Coeffs tech AME'!Y36</f>
        <v>0.99999999995219668</v>
      </c>
      <c r="Z36" s="18">
        <f>'Coeffs tech AMS'!Z36/'Coeffs tech AME'!Z36</f>
        <v>1.000000000138314</v>
      </c>
      <c r="AA36" s="18">
        <f>'Coeffs tech AMS'!AA36/'Coeffs tech AME'!AA36</f>
        <v>0.99999999968890885</v>
      </c>
      <c r="AB36" s="18">
        <f>'Coeffs tech AMS'!AB36/'Coeffs tech AME'!AB36</f>
        <v>0.99999999984884158</v>
      </c>
      <c r="AC36" s="18">
        <f>'Coeffs tech AMS'!AC36/'Coeffs tech AME'!AC36</f>
        <v>0.99999999989746235</v>
      </c>
      <c r="AD36" s="18">
        <f>'Coeffs tech AMS'!AD36/'Coeffs tech AME'!AD36</f>
        <v>0.99999999999579969</v>
      </c>
      <c r="AE36" s="18">
        <f>'Coeffs tech AMS'!AE36/'Coeffs tech AME'!AE36</f>
        <v>0.99999999975416565</v>
      </c>
      <c r="AF36" s="18">
        <f>'Coeffs tech AMS'!AF36/'Coeffs tech AME'!AF36</f>
        <v>1.0000000000785358</v>
      </c>
      <c r="AG36" s="18">
        <f>'Coeffs tech AMS'!AG36/'Coeffs tech AME'!AG36</f>
        <v>0.99999999945659712</v>
      </c>
      <c r="AH36" s="18">
        <f>'Coeffs tech AMS'!AH36/'Coeffs tech AME'!AH36</f>
        <v>0.99999999965982866</v>
      </c>
      <c r="AI36" s="18">
        <f>'Coeffs tech AMS'!AI36/'Coeffs tech AME'!AI36</f>
        <v>1.0000000001839344</v>
      </c>
      <c r="AJ36" s="18">
        <f>'Coeffs tech AMS'!AJ36/'Coeffs tech AME'!AJ36</f>
        <v>0.99999999998387701</v>
      </c>
      <c r="AK36" s="18">
        <f>'Coeffs tech AMS'!AK36/'Coeffs tech AME'!AK36</f>
        <v>1.0000000000890237</v>
      </c>
      <c r="AL36" s="18">
        <f>'Coeffs tech AMS'!AL36/'Coeffs tech AME'!AL36</f>
        <v>0.99999999993162136</v>
      </c>
      <c r="AM36" s="18">
        <f>'Coeffs tech AMS'!AM36/'Coeffs tech AME'!AM36</f>
        <v>1.000000000372643</v>
      </c>
      <c r="AN36" s="18">
        <f>'Coeffs tech AMS'!AN36/'Coeffs tech AME'!AN36</f>
        <v>1.0000000002121279</v>
      </c>
      <c r="AO36" s="18">
        <f>'Coeffs tech AMS'!AO36/'Coeffs tech AME'!AO36</f>
        <v>0.99999999985739008</v>
      </c>
      <c r="AP36" s="18">
        <f>'Coeffs tech AMS'!AP36/'Coeffs tech AME'!AP36</f>
        <v>0.99999999969610065</v>
      </c>
      <c r="AQ36" s="18">
        <f>'Coeffs tech AMS'!AQ36/'Coeffs tech AME'!AQ36</f>
        <v>1.0000000000222797</v>
      </c>
      <c r="AR36" s="18">
        <f>'Coeffs tech AMS'!AR36/'Coeffs tech AME'!AR36</f>
        <v>0.99999999980298637</v>
      </c>
      <c r="AS36" s="18">
        <f>'Coeffs tech AMS'!AS36/'Coeffs tech AME'!AS36</f>
        <v>0.99999999979178567</v>
      </c>
      <c r="AT36" s="18">
        <f>'Coeffs tech AMS'!AT36/'Coeffs tech AME'!AT36</f>
        <v>1.0000000000160099</v>
      </c>
      <c r="AU36" s="18">
        <f>'Coeffs tech AMS'!AU36/'Coeffs tech AME'!AU36</f>
        <v>0.99999999995939726</v>
      </c>
      <c r="AV36" s="18">
        <f>'Coeffs tech AMS'!AV36/'Coeffs tech AME'!AV36</f>
        <v>0.99999999970616227</v>
      </c>
      <c r="AW36" s="18">
        <f>'Coeffs tech AMS'!AW36/'Coeffs tech AME'!AW36</f>
        <v>1.0000000000216536</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1.0000000001223708</v>
      </c>
      <c r="X37" s="18">
        <f>'Coeffs tech AMS'!X37/'Coeffs tech AME'!X37</f>
        <v>1.0000000000074836</v>
      </c>
      <c r="Y37" s="18">
        <f>'Coeffs tech AMS'!Y37/'Coeffs tech AME'!Y37</f>
        <v>1.0000000000859217</v>
      </c>
      <c r="Z37" s="18">
        <f>'Coeffs tech AMS'!Z37/'Coeffs tech AME'!Z37</f>
        <v>0.99999999985817245</v>
      </c>
      <c r="AA37" s="18">
        <f>'Coeffs tech AMS'!AA37/'Coeffs tech AME'!AA37</f>
        <v>0.99999999997455924</v>
      </c>
      <c r="AB37" s="18">
        <f>'Coeffs tech AMS'!AB37/'Coeffs tech AME'!AB37</f>
        <v>1.0000000000958353</v>
      </c>
      <c r="AC37" s="18">
        <f>'Coeffs tech AMS'!AC37/'Coeffs tech AME'!AC37</f>
        <v>1.000000000074351</v>
      </c>
      <c r="AD37" s="18">
        <f>'Coeffs tech AMS'!AD37/'Coeffs tech AME'!AD37</f>
        <v>0.99999999973349107</v>
      </c>
      <c r="AE37" s="18">
        <f>'Coeffs tech AMS'!AE37/'Coeffs tech AME'!AE37</f>
        <v>0.99999999999033506</v>
      </c>
      <c r="AF37" s="18">
        <f>'Coeffs tech AMS'!AF37/'Coeffs tech AME'!AF37</f>
        <v>0.99999999996892885</v>
      </c>
      <c r="AG37" s="18">
        <f>'Coeffs tech AMS'!AG37/'Coeffs tech AME'!AG37</f>
        <v>0.99999999989161137</v>
      </c>
      <c r="AH37" s="18">
        <f>'Coeffs tech AMS'!AH37/'Coeffs tech AME'!AH37</f>
        <v>1.000000000125201</v>
      </c>
      <c r="AI37" s="18">
        <f>'Coeffs tech AMS'!AI37/'Coeffs tech AME'!AI37</f>
        <v>1.0000000000921248</v>
      </c>
      <c r="AJ37" s="18">
        <f>'Coeffs tech AMS'!AJ37/'Coeffs tech AME'!AJ37</f>
        <v>0.99999999984212362</v>
      </c>
      <c r="AK37" s="18">
        <f>'Coeffs tech AMS'!AK37/'Coeffs tech AME'!AK37</f>
        <v>1.0000000000676903</v>
      </c>
      <c r="AL37" s="18">
        <f>'Coeffs tech AMS'!AL37/'Coeffs tech AME'!AL37</f>
        <v>0.99999999989458133</v>
      </c>
      <c r="AM37" s="18">
        <f>'Coeffs tech AMS'!AM37/'Coeffs tech AME'!AM37</f>
        <v>0.99999999991847488</v>
      </c>
      <c r="AN37" s="18">
        <f>'Coeffs tech AMS'!AN37/'Coeffs tech AME'!AN37</f>
        <v>1.0000000001407729</v>
      </c>
      <c r="AO37" s="18">
        <f>'Coeffs tech AMS'!AO37/'Coeffs tech AME'!AO37</f>
        <v>0.99999999990521482</v>
      </c>
      <c r="AP37" s="18">
        <f>'Coeffs tech AMS'!AP37/'Coeffs tech AME'!AP37</f>
        <v>0.99999999997114908</v>
      </c>
      <c r="AQ37" s="18">
        <f>'Coeffs tech AMS'!AQ37/'Coeffs tech AME'!AQ37</f>
        <v>0.99999999992666777</v>
      </c>
      <c r="AR37" s="18">
        <f>'Coeffs tech AMS'!AR37/'Coeffs tech AME'!AR37</f>
        <v>1.0000000001074187</v>
      </c>
      <c r="AS37" s="18">
        <f>'Coeffs tech AMS'!AS37/'Coeffs tech AME'!AS37</f>
        <v>0.99999999983767818</v>
      </c>
      <c r="AT37" s="18">
        <f>'Coeffs tech AMS'!AT37/'Coeffs tech AME'!AT37</f>
        <v>0.99999999987455734</v>
      </c>
      <c r="AU37" s="18">
        <f>'Coeffs tech AMS'!AU37/'Coeffs tech AME'!AU37</f>
        <v>0.99999999999488776</v>
      </c>
      <c r="AV37" s="18">
        <f>'Coeffs tech AMS'!AV37/'Coeffs tech AME'!AV37</f>
        <v>0.99999999985026378</v>
      </c>
      <c r="AW37" s="18">
        <f>'Coeffs tech AMS'!AW37/'Coeffs tech AME'!AW37</f>
        <v>0.99999999996106403</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1.0000000002086029</v>
      </c>
      <c r="X38" s="18">
        <f>'Coeffs tech AMS'!X38/'Coeffs tech AME'!X38</f>
        <v>1.000000000381839</v>
      </c>
      <c r="Y38" s="18">
        <f>'Coeffs tech AMS'!Y38/'Coeffs tech AME'!Y38</f>
        <v>1.000000000394315</v>
      </c>
      <c r="Z38" s="18">
        <f>'Coeffs tech AMS'!Z38/'Coeffs tech AME'!Z38</f>
        <v>0.99999999998223821</v>
      </c>
      <c r="AA38" s="18">
        <f>'Coeffs tech AMS'!AA38/'Coeffs tech AME'!AA38</f>
        <v>0.99999999971208298</v>
      </c>
      <c r="AB38" s="18">
        <f>'Coeffs tech AMS'!AB38/'Coeffs tech AME'!AB38</f>
        <v>0.99999999996354583</v>
      </c>
      <c r="AC38" s="18">
        <f>'Coeffs tech AMS'!AC38/'Coeffs tech AME'!AC38</f>
        <v>1.0000000002411835</v>
      </c>
      <c r="AD38" s="18">
        <f>'Coeffs tech AMS'!AD38/'Coeffs tech AME'!AD38</f>
        <v>0.99999999988549226</v>
      </c>
      <c r="AE38" s="18">
        <f>'Coeffs tech AMS'!AE38/'Coeffs tech AME'!AE38</f>
        <v>1.0000000000368707</v>
      </c>
      <c r="AF38" s="18">
        <f>'Coeffs tech AMS'!AF38/'Coeffs tech AME'!AF38</f>
        <v>1.0000000003826774</v>
      </c>
      <c r="AG38" s="18">
        <f>'Coeffs tech AMS'!AG38/'Coeffs tech AME'!AG38</f>
        <v>1.0000000000407878</v>
      </c>
      <c r="AH38" s="18">
        <f>'Coeffs tech AMS'!AH38/'Coeffs tech AME'!AH38</f>
        <v>0.99999999981027887</v>
      </c>
      <c r="AI38" s="18">
        <f>'Coeffs tech AMS'!AI38/'Coeffs tech AME'!AI38</f>
        <v>1.000000000139817</v>
      </c>
      <c r="AJ38" s="18">
        <f>'Coeffs tech AMS'!AJ38/'Coeffs tech AME'!AJ38</f>
        <v>1.0000000003853557</v>
      </c>
      <c r="AK38" s="18">
        <f>'Coeffs tech AMS'!AK38/'Coeffs tech AME'!AK38</f>
        <v>0.99999999983746002</v>
      </c>
      <c r="AL38" s="18">
        <f>'Coeffs tech AMS'!AL38/'Coeffs tech AME'!AL38</f>
        <v>1.0000000002763068</v>
      </c>
      <c r="AM38" s="18">
        <f>'Coeffs tech AMS'!AM38/'Coeffs tech AME'!AM38</f>
        <v>1.0000000002479625</v>
      </c>
      <c r="AN38" s="18">
        <f>'Coeffs tech AMS'!AN38/'Coeffs tech AME'!AN38</f>
        <v>0.99999999990957855</v>
      </c>
      <c r="AO38" s="18">
        <f>'Coeffs tech AMS'!AO38/'Coeffs tech AME'!AO38</f>
        <v>0.99999999960962371</v>
      </c>
      <c r="AP38" s="18">
        <f>'Coeffs tech AMS'!AP38/'Coeffs tech AME'!AP38</f>
        <v>1.0000000000290639</v>
      </c>
      <c r="AQ38" s="18">
        <f>'Coeffs tech AMS'!AQ38/'Coeffs tech AME'!AQ38</f>
        <v>1.0000000000457381</v>
      </c>
      <c r="AR38" s="18">
        <f>'Coeffs tech AMS'!AR38/'Coeffs tech AME'!AR38</f>
        <v>0.999999999768593</v>
      </c>
      <c r="AS38" s="18">
        <f>'Coeffs tech AMS'!AS38/'Coeffs tech AME'!AS38</f>
        <v>1.0000000001070632</v>
      </c>
      <c r="AT38" s="18">
        <f>'Coeffs tech AMS'!AT38/'Coeffs tech AME'!AT38</f>
        <v>0.99999999967207953</v>
      </c>
      <c r="AU38" s="18">
        <f>'Coeffs tech AMS'!AU38/'Coeffs tech AME'!AU38</f>
        <v>1.0000000001265024</v>
      </c>
      <c r="AV38" s="18">
        <f>'Coeffs tech AMS'!AV38/'Coeffs tech AME'!AV38</f>
        <v>1.0000000000070495</v>
      </c>
      <c r="AW38" s="18">
        <f>'Coeffs tech AMS'!AW38/'Coeffs tech AME'!AW38</f>
        <v>0.99999999989993205</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1.0000000000517861</v>
      </c>
      <c r="X39" s="18">
        <f>'Coeffs tech AMS'!X39/'Coeffs tech AME'!X39</f>
        <v>0.99999999995195332</v>
      </c>
      <c r="Y39" s="18">
        <f>'Coeffs tech AMS'!Y39/'Coeffs tech AME'!Y39</f>
        <v>1.0000000001674523</v>
      </c>
      <c r="Z39" s="18">
        <f>'Coeffs tech AMS'!Z39/'Coeffs tech AME'!Z39</f>
        <v>1.000000000217637</v>
      </c>
      <c r="AA39" s="18">
        <f>'Coeffs tech AMS'!AA39/'Coeffs tech AME'!AA39</f>
        <v>1.0000000001249629</v>
      </c>
      <c r="AB39" s="18">
        <f>'Coeffs tech AMS'!AB39/'Coeffs tech AME'!AB39</f>
        <v>1.0000000001754019</v>
      </c>
      <c r="AC39" s="18">
        <f>'Coeffs tech AMS'!AC39/'Coeffs tech AME'!AC39</f>
        <v>0.99999999952412033</v>
      </c>
      <c r="AD39" s="18">
        <f>'Coeffs tech AMS'!AD39/'Coeffs tech AME'!AD39</f>
        <v>0.99999999969794939</v>
      </c>
      <c r="AE39" s="18">
        <f>'Coeffs tech AMS'!AE39/'Coeffs tech AME'!AE39</f>
        <v>0.99999999964350694</v>
      </c>
      <c r="AF39" s="18">
        <f>'Coeffs tech AMS'!AF39/'Coeffs tech AME'!AF39</f>
        <v>0.99999999998050249</v>
      </c>
      <c r="AG39" s="18">
        <f>'Coeffs tech AMS'!AG39/'Coeffs tech AME'!AG39</f>
        <v>1.0000000000475286</v>
      </c>
      <c r="AH39" s="18">
        <f>'Coeffs tech AMS'!AH39/'Coeffs tech AME'!AH39</f>
        <v>1.0000000001909999</v>
      </c>
      <c r="AI39" s="18">
        <f>'Coeffs tech AMS'!AI39/'Coeffs tech AME'!AI39</f>
        <v>0.99999999999132505</v>
      </c>
      <c r="AJ39" s="18">
        <f>'Coeffs tech AMS'!AJ39/'Coeffs tech AME'!AJ39</f>
        <v>0.99999999977785137</v>
      </c>
      <c r="AK39" s="18">
        <f>'Coeffs tech AMS'!AK39/'Coeffs tech AME'!AK39</f>
        <v>1.0000000002181457</v>
      </c>
      <c r="AL39" s="18">
        <f>'Coeffs tech AMS'!AL39/'Coeffs tech AME'!AL39</f>
        <v>0.99999999985956167</v>
      </c>
      <c r="AM39" s="18">
        <f>'Coeffs tech AMS'!AM39/'Coeffs tech AME'!AM39</f>
        <v>0.99999999981826848</v>
      </c>
      <c r="AN39" s="18">
        <f>'Coeffs tech AMS'!AN39/'Coeffs tech AME'!AN39</f>
        <v>0.99999999997584943</v>
      </c>
      <c r="AO39" s="18">
        <f>'Coeffs tech AMS'!AO39/'Coeffs tech AME'!AO39</f>
        <v>0.99999999990185318</v>
      </c>
      <c r="AP39" s="18">
        <f>'Coeffs tech AMS'!AP39/'Coeffs tech AME'!AP39</f>
        <v>0.99999999994021727</v>
      </c>
      <c r="AQ39" s="18">
        <f>'Coeffs tech AMS'!AQ39/'Coeffs tech AME'!AQ39</f>
        <v>1.000000000138545</v>
      </c>
      <c r="AR39" s="18">
        <f>'Coeffs tech AMS'!AR39/'Coeffs tech AME'!AR39</f>
        <v>0.99999999972615938</v>
      </c>
      <c r="AS39" s="18">
        <f>'Coeffs tech AMS'!AS39/'Coeffs tech AME'!AS39</f>
        <v>0.99999999999207856</v>
      </c>
      <c r="AT39" s="18">
        <f>'Coeffs tech AMS'!AT39/'Coeffs tech AME'!AT39</f>
        <v>0.99999999998997802</v>
      </c>
      <c r="AU39" s="18">
        <f>'Coeffs tech AMS'!AU39/'Coeffs tech AME'!AU39</f>
        <v>1.000000000300977</v>
      </c>
      <c r="AV39" s="18">
        <f>'Coeffs tech AMS'!AV39/'Coeffs tech AME'!AV39</f>
        <v>1.0000000002157721</v>
      </c>
      <c r="AW39" s="18">
        <f>'Coeffs tech AMS'!AW39/'Coeffs tech AME'!AW39</f>
        <v>1.0000000000913272</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1.0000000004724496</v>
      </c>
      <c r="X40" s="18">
        <f>'Coeffs tech AMS'!X40/'Coeffs tech AME'!X40</f>
        <v>0.99999999989697963</v>
      </c>
      <c r="Y40" s="18">
        <f>'Coeffs tech AMS'!Y40/'Coeffs tech AME'!Y40</f>
        <v>1.0000000002947986</v>
      </c>
      <c r="Z40" s="18">
        <f>'Coeffs tech AMS'!Z40/'Coeffs tech AME'!Z40</f>
        <v>1.000000000311305</v>
      </c>
      <c r="AA40" s="18">
        <f>'Coeffs tech AMS'!AA40/'Coeffs tech AME'!AA40</f>
        <v>0.99999999992246746</v>
      </c>
      <c r="AB40" s="18">
        <f>'Coeffs tech AMS'!AB40/'Coeffs tech AME'!AB40</f>
        <v>0.99999999996959554</v>
      </c>
      <c r="AC40" s="18">
        <f>'Coeffs tech AMS'!AC40/'Coeffs tech AME'!AC40</f>
        <v>1.0000000002248144</v>
      </c>
      <c r="AD40" s="18">
        <f>'Coeffs tech AMS'!AD40/'Coeffs tech AME'!AD40</f>
        <v>0.99999999973680398</v>
      </c>
      <c r="AE40" s="18">
        <f>'Coeffs tech AMS'!AE40/'Coeffs tech AME'!AE40</f>
        <v>0.99999999999152356</v>
      </c>
      <c r="AF40" s="18">
        <f>'Coeffs tech AMS'!AF40/'Coeffs tech AME'!AF40</f>
        <v>1.0000000001377305</v>
      </c>
      <c r="AG40" s="18">
        <f>'Coeffs tech AMS'!AG40/'Coeffs tech AME'!AG40</f>
        <v>1.0000000004398777</v>
      </c>
      <c r="AH40" s="18">
        <f>'Coeffs tech AMS'!AH40/'Coeffs tech AME'!AH40</f>
        <v>1.0000000001385705</v>
      </c>
      <c r="AI40" s="18">
        <f>'Coeffs tech AMS'!AI40/'Coeffs tech AME'!AI40</f>
        <v>1.0000000000423996</v>
      </c>
      <c r="AJ40" s="18">
        <f>'Coeffs tech AMS'!AJ40/'Coeffs tech AME'!AJ40</f>
        <v>0.99999999987296628</v>
      </c>
      <c r="AK40" s="18">
        <f>'Coeffs tech AMS'!AK40/'Coeffs tech AME'!AK40</f>
        <v>1.0000000001797247</v>
      </c>
      <c r="AL40" s="18">
        <f>'Coeffs tech AMS'!AL40/'Coeffs tech AME'!AL40</f>
        <v>1.0000000000105382</v>
      </c>
      <c r="AM40" s="18">
        <f>'Coeffs tech AMS'!AM40/'Coeffs tech AME'!AM40</f>
        <v>0.99999999996619438</v>
      </c>
      <c r="AN40" s="18">
        <f>'Coeffs tech AMS'!AN40/'Coeffs tech AME'!AN40</f>
        <v>1.0000000001092997</v>
      </c>
      <c r="AO40" s="18">
        <f>'Coeffs tech AMS'!AO40/'Coeffs tech AME'!AO40</f>
        <v>0.99999999998949696</v>
      </c>
      <c r="AP40" s="18">
        <f>'Coeffs tech AMS'!AP40/'Coeffs tech AME'!AP40</f>
        <v>1.0000000000997897</v>
      </c>
      <c r="AQ40" s="18">
        <f>'Coeffs tech AMS'!AQ40/'Coeffs tech AME'!AQ40</f>
        <v>0.99999999996208266</v>
      </c>
      <c r="AR40" s="18">
        <f>'Coeffs tech AMS'!AR40/'Coeffs tech AME'!AR40</f>
        <v>0.99999999991769761</v>
      </c>
      <c r="AS40" s="18">
        <f>'Coeffs tech AMS'!AS40/'Coeffs tech AME'!AS40</f>
        <v>0.99999999985626031</v>
      </c>
      <c r="AT40" s="18">
        <f>'Coeffs tech AMS'!AT40/'Coeffs tech AME'!AT40</f>
        <v>0.99999999985728238</v>
      </c>
      <c r="AU40" s="18">
        <f>'Coeffs tech AMS'!AU40/'Coeffs tech AME'!AU40</f>
        <v>0.99999999979333065</v>
      </c>
      <c r="AV40" s="18">
        <f>'Coeffs tech AMS'!AV40/'Coeffs tech AME'!AV40</f>
        <v>0.99999999982740662</v>
      </c>
      <c r="AW40" s="18">
        <f>'Coeffs tech AMS'!AW40/'Coeffs tech AME'!AW40</f>
        <v>1.0000000001506948</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1.0000000002444867</v>
      </c>
      <c r="X41" s="18">
        <f>'Coeffs tech AMS'!X41/'Coeffs tech AME'!X41</f>
        <v>0.99999999998749711</v>
      </c>
      <c r="Y41" s="18">
        <f>'Coeffs tech AMS'!Y41/'Coeffs tech AME'!Y41</f>
        <v>0.99999999995447009</v>
      </c>
      <c r="Z41" s="18">
        <f>'Coeffs tech AMS'!Z41/'Coeffs tech AME'!Z41</f>
        <v>1.000000000052333</v>
      </c>
      <c r="AA41" s="18">
        <f>'Coeffs tech AMS'!AA41/'Coeffs tech AME'!AA41</f>
        <v>1.0000000001314708</v>
      </c>
      <c r="AB41" s="18">
        <f>'Coeffs tech AMS'!AB41/'Coeffs tech AME'!AB41</f>
        <v>0.99999999997231104</v>
      </c>
      <c r="AC41" s="18">
        <f>'Coeffs tech AMS'!AC41/'Coeffs tech AME'!AC41</f>
        <v>0.99999999995456845</v>
      </c>
      <c r="AD41" s="18">
        <f>'Coeffs tech AMS'!AD41/'Coeffs tech AME'!AD41</f>
        <v>0.99999999979945886</v>
      </c>
      <c r="AE41" s="18">
        <f>'Coeffs tech AMS'!AE41/'Coeffs tech AME'!AE41</f>
        <v>0.99999999992011601</v>
      </c>
      <c r="AF41" s="18">
        <f>'Coeffs tech AMS'!AF41/'Coeffs tech AME'!AF41</f>
        <v>0.9999999999059459</v>
      </c>
      <c r="AG41" s="18">
        <f>'Coeffs tech AMS'!AG41/'Coeffs tech AME'!AG41</f>
        <v>1.0000000001774771</v>
      </c>
      <c r="AH41" s="18">
        <f>'Coeffs tech AMS'!AH41/'Coeffs tech AME'!AH41</f>
        <v>1.0000000001041025</v>
      </c>
      <c r="AI41" s="18">
        <f>'Coeffs tech AMS'!AI41/'Coeffs tech AME'!AI41</f>
        <v>1.0000000001441534</v>
      </c>
      <c r="AJ41" s="18">
        <f>'Coeffs tech AMS'!AJ41/'Coeffs tech AME'!AJ41</f>
        <v>1.0000000000136937</v>
      </c>
      <c r="AK41" s="18">
        <f>'Coeffs tech AMS'!AK41/'Coeffs tech AME'!AK41</f>
        <v>1.0000000000588918</v>
      </c>
      <c r="AL41" s="18">
        <f>'Coeffs tech AMS'!AL41/'Coeffs tech AME'!AL41</f>
        <v>1.0000000000222975</v>
      </c>
      <c r="AM41" s="18">
        <f>'Coeffs tech AMS'!AM41/'Coeffs tech AME'!AM41</f>
        <v>1.0000000000901628</v>
      </c>
      <c r="AN41" s="18">
        <f>'Coeffs tech AMS'!AN41/'Coeffs tech AME'!AN41</f>
        <v>1.0000000000832119</v>
      </c>
      <c r="AO41" s="18">
        <f>'Coeffs tech AMS'!AO41/'Coeffs tech AME'!AO41</f>
        <v>0.99999999989539123</v>
      </c>
      <c r="AP41" s="18">
        <f>'Coeffs tech AMS'!AP41/'Coeffs tech AME'!AP41</f>
        <v>0.99999999988098442</v>
      </c>
      <c r="AQ41" s="18">
        <f>'Coeffs tech AMS'!AQ41/'Coeffs tech AME'!AQ41</f>
        <v>1.0000000002338174</v>
      </c>
      <c r="AR41" s="18">
        <f>'Coeffs tech AMS'!AR41/'Coeffs tech AME'!AR41</f>
        <v>1.0000000002075364</v>
      </c>
      <c r="AS41" s="18">
        <f>'Coeffs tech AMS'!AS41/'Coeffs tech AME'!AS41</f>
        <v>0.99999999978821952</v>
      </c>
      <c r="AT41" s="18">
        <f>'Coeffs tech AMS'!AT41/'Coeffs tech AME'!AT41</f>
        <v>0.9999999999843534</v>
      </c>
      <c r="AU41" s="18">
        <f>'Coeffs tech AMS'!AU41/'Coeffs tech AME'!AU41</f>
        <v>1.0000000000352289</v>
      </c>
      <c r="AV41" s="18">
        <f>'Coeffs tech AMS'!AV41/'Coeffs tech AME'!AV41</f>
        <v>0.99999999984487109</v>
      </c>
      <c r="AW41" s="18">
        <f>'Coeffs tech AMS'!AW41/'Coeffs tech AME'!AW41</f>
        <v>1.0000000000292864</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0.98449330832402948</v>
      </c>
      <c r="X42" s="18">
        <f>'Coeffs tech AMS'!X42/'Coeffs tech AME'!X42</f>
        <v>0.96922707480985426</v>
      </c>
      <c r="Y42" s="18">
        <f>'Coeffs tech AMS'!Y42/'Coeffs tech AME'!Y42</f>
        <v>0.95419756965192426</v>
      </c>
      <c r="Z42" s="18">
        <f>'Coeffs tech AMS'!Z42/'Coeffs tech AME'!Z42</f>
        <v>0.93940112320246028</v>
      </c>
      <c r="AA42" s="18">
        <f>'Coeffs tech AMS'!AA42/'Coeffs tech AME'!AA42</f>
        <v>0.92483411962037243</v>
      </c>
      <c r="AB42" s="18">
        <f>'Coeffs tech AMS'!AB42/'Coeffs tech AME'!AB42</f>
        <v>0.91049300280990952</v>
      </c>
      <c r="AC42" s="18">
        <f>'Coeffs tech AMS'!AC42/'Coeffs tech AME'!AC42</f>
        <v>0.89637426860097691</v>
      </c>
      <c r="AD42" s="18">
        <f>'Coeffs tech AMS'!AD42/'Coeffs tech AME'!AD42</f>
        <v>0.88247447000669121</v>
      </c>
      <c r="AE42" s="18">
        <f>'Coeffs tech AMS'!AE42/'Coeffs tech AME'!AE42</f>
        <v>0.8687902103281373</v>
      </c>
      <c r="AF42" s="18">
        <f>'Coeffs tech AMS'!AF42/'Coeffs tech AME'!AF42</f>
        <v>0.85531814929353178</v>
      </c>
      <c r="AG42" s="18">
        <f>'Coeffs tech AMS'!AG42/'Coeffs tech AME'!AG42</f>
        <v>0.84205499488711588</v>
      </c>
      <c r="AH42" s="18">
        <f>'Coeffs tech AMS'!AH42/'Coeffs tech AME'!AH42</f>
        <v>0.82899750801659056</v>
      </c>
      <c r="AI42" s="18">
        <f>'Coeffs tech AMS'!AI42/'Coeffs tech AME'!AI42</f>
        <v>0.81614249970720854</v>
      </c>
      <c r="AJ42" s="18">
        <f>'Coeffs tech AMS'!AJ42/'Coeffs tech AME'!AJ42</f>
        <v>0.80348682994252241</v>
      </c>
      <c r="AK42" s="18">
        <f>'Coeffs tech AMS'!AK42/'Coeffs tech AME'!AK42</f>
        <v>0.7910274081505948</v>
      </c>
      <c r="AL42" s="18">
        <f>'Coeffs tech AMS'!AL42/'Coeffs tech AME'!AL42</f>
        <v>0.77876119008821643</v>
      </c>
      <c r="AM42" s="18">
        <f>'Coeffs tech AMS'!AM42/'Coeffs tech AME'!AM42</f>
        <v>0.76668518100997962</v>
      </c>
      <c r="AN42" s="18">
        <f>'Coeffs tech AMS'!AN42/'Coeffs tech AME'!AN42</f>
        <v>0.75479643033925548</v>
      </c>
      <c r="AO42" s="18">
        <f>'Coeffs tech AMS'!AO42/'Coeffs tech AME'!AO42</f>
        <v>0.74309203563499004</v>
      </c>
      <c r="AP42" s="18">
        <f>'Coeffs tech AMS'!AP42/'Coeffs tech AME'!AP42</f>
        <v>0.7315691368173779</v>
      </c>
      <c r="AQ42" s="18">
        <f>'Coeffs tech AMS'!AQ42/'Coeffs tech AME'!AQ42</f>
        <v>0.72022492013401562</v>
      </c>
      <c r="AR42" s="18">
        <f>'Coeffs tech AMS'!AR42/'Coeffs tech AME'!AR42</f>
        <v>0.70905661455073621</v>
      </c>
      <c r="AS42" s="18">
        <f>'Coeffs tech AMS'!AS42/'Coeffs tech AME'!AS42</f>
        <v>0.69806149251248872</v>
      </c>
      <c r="AT42" s="18">
        <f>'Coeffs tech AMS'!AT42/'Coeffs tech AME'!AT42</f>
        <v>0.68723686851975474</v>
      </c>
      <c r="AU42" s="18">
        <f>'Coeffs tech AMS'!AU42/'Coeffs tech AME'!AU42</f>
        <v>0.6765800986465641</v>
      </c>
      <c r="AV42" s="18">
        <f>'Coeffs tech AMS'!AV42/'Coeffs tech AME'!AV42</f>
        <v>0.66608857997515636</v>
      </c>
      <c r="AW42" s="18">
        <f>'Coeffs tech AMS'!AW42/'Coeffs tech AME'!AW42</f>
        <v>0.6557597498002774</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0.9999999996800587</v>
      </c>
      <c r="X43" s="18">
        <f>'Coeffs tech AMS'!X43/'Coeffs tech AME'!X43</f>
        <v>1.000000000273122</v>
      </c>
      <c r="Y43" s="18">
        <f>'Coeffs tech AMS'!Y43/'Coeffs tech AME'!Y43</f>
        <v>1.0000000003237417</v>
      </c>
      <c r="Z43" s="18">
        <f>'Coeffs tech AMS'!Z43/'Coeffs tech AME'!Z43</f>
        <v>1.0000000006042258</v>
      </c>
      <c r="AA43" s="18">
        <f>'Coeffs tech AMS'!AA43/'Coeffs tech AME'!AA43</f>
        <v>0.99999999962459196</v>
      </c>
      <c r="AB43" s="18">
        <f>'Coeffs tech AMS'!AB43/'Coeffs tech AME'!AB43</f>
        <v>0.9999999998122252</v>
      </c>
      <c r="AC43" s="18">
        <f>'Coeffs tech AMS'!AC43/'Coeffs tech AME'!AC43</f>
        <v>1.0000000003404943</v>
      </c>
      <c r="AD43" s="18">
        <f>'Coeffs tech AMS'!AD43/'Coeffs tech AME'!AD43</f>
        <v>0.99999999928075034</v>
      </c>
      <c r="AE43" s="18">
        <f>'Coeffs tech AMS'!AE43/'Coeffs tech AME'!AE43</f>
        <v>0.99999999956236774</v>
      </c>
      <c r="AF43" s="18">
        <f>'Coeffs tech AMS'!AF43/'Coeffs tech AME'!AF43</f>
        <v>0.99999999966509079</v>
      </c>
      <c r="AG43" s="18">
        <f>'Coeffs tech AMS'!AG43/'Coeffs tech AME'!AG43</f>
        <v>0.99999999967226716</v>
      </c>
      <c r="AH43" s="18">
        <f>'Coeffs tech AMS'!AH43/'Coeffs tech AME'!AH43</f>
        <v>0.9999999995947898</v>
      </c>
      <c r="AI43" s="18">
        <f>'Coeffs tech AMS'!AI43/'Coeffs tech AME'!AI43</f>
        <v>0.99999999972693032</v>
      </c>
      <c r="AJ43" s="18">
        <f>'Coeffs tech AMS'!AJ43/'Coeffs tech AME'!AJ43</f>
        <v>0.99999999993510091</v>
      </c>
      <c r="AK43" s="18">
        <f>'Coeffs tech AMS'!AK43/'Coeffs tech AME'!AK43</f>
        <v>1.0000000000139524</v>
      </c>
      <c r="AL43" s="18">
        <f>'Coeffs tech AMS'!AL43/'Coeffs tech AME'!AL43</f>
        <v>0.99999999982171794</v>
      </c>
      <c r="AM43" s="18">
        <f>'Coeffs tech AMS'!AM43/'Coeffs tech AME'!AM43</f>
        <v>0.99999999934912753</v>
      </c>
      <c r="AN43" s="18">
        <f>'Coeffs tech AMS'!AN43/'Coeffs tech AME'!AN43</f>
        <v>0.99999999974011844</v>
      </c>
      <c r="AO43" s="18">
        <f>'Coeffs tech AMS'!AO43/'Coeffs tech AME'!AO43</f>
        <v>0.99999999955321794</v>
      </c>
      <c r="AP43" s="18">
        <f>'Coeffs tech AMS'!AP43/'Coeffs tech AME'!AP43</f>
        <v>1.0000000002855773</v>
      </c>
      <c r="AQ43" s="18">
        <f>'Coeffs tech AMS'!AQ43/'Coeffs tech AME'!AQ43</f>
        <v>0.99999999990718313</v>
      </c>
      <c r="AR43" s="18">
        <f>'Coeffs tech AMS'!AR43/'Coeffs tech AME'!AR43</f>
        <v>1.0000000003694773</v>
      </c>
      <c r="AS43" s="18">
        <f>'Coeffs tech AMS'!AS43/'Coeffs tech AME'!AS43</f>
        <v>0.99999999988738908</v>
      </c>
      <c r="AT43" s="18">
        <f>'Coeffs tech AMS'!AT43/'Coeffs tech AME'!AT43</f>
        <v>1.0000000002030356</v>
      </c>
      <c r="AU43" s="18">
        <f>'Coeffs tech AMS'!AU43/'Coeffs tech AME'!AU43</f>
        <v>1.0000000003168634</v>
      </c>
      <c r="AV43" s="18">
        <f>'Coeffs tech AMS'!AV43/'Coeffs tech AME'!AV43</f>
        <v>1.0000000003224985</v>
      </c>
      <c r="AW43" s="18">
        <f>'Coeffs tech AMS'!AW43/'Coeffs tech AME'!AW43</f>
        <v>1.0000000001428266</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0.99999999990068478</v>
      </c>
      <c r="X44" s="18">
        <f>'Coeffs tech AMS'!X44/'Coeffs tech AME'!X44</f>
        <v>0.99999999994027078</v>
      </c>
      <c r="Y44" s="18">
        <f>'Coeffs tech AMS'!Y44/'Coeffs tech AME'!Y44</f>
        <v>0.999999999945271</v>
      </c>
      <c r="Z44" s="18">
        <f>'Coeffs tech AMS'!Z44/'Coeffs tech AME'!Z44</f>
        <v>1.0000000001536984</v>
      </c>
      <c r="AA44" s="18">
        <f>'Coeffs tech AMS'!AA44/'Coeffs tech AME'!AA44</f>
        <v>1.0000000000423528</v>
      </c>
      <c r="AB44" s="18">
        <f>'Coeffs tech AMS'!AB44/'Coeffs tech AME'!AB44</f>
        <v>0.99999999990298716</v>
      </c>
      <c r="AC44" s="18">
        <f>'Coeffs tech AMS'!AC44/'Coeffs tech AME'!AC44</f>
        <v>0.99999999992912059</v>
      </c>
      <c r="AD44" s="18">
        <f>'Coeffs tech AMS'!AD44/'Coeffs tech AME'!AD44</f>
        <v>1.0000000000821392</v>
      </c>
      <c r="AE44" s="18">
        <f>'Coeffs tech AMS'!AE44/'Coeffs tech AME'!AE44</f>
        <v>1.0000000000147697</v>
      </c>
      <c r="AF44" s="18">
        <f>'Coeffs tech AMS'!AF44/'Coeffs tech AME'!AF44</f>
        <v>1.0000000000016871</v>
      </c>
      <c r="AG44" s="18">
        <f>'Coeffs tech AMS'!AG44/'Coeffs tech AME'!AG44</f>
        <v>1.0000000000072113</v>
      </c>
      <c r="AH44" s="18">
        <f>'Coeffs tech AMS'!AH44/'Coeffs tech AME'!AH44</f>
        <v>1.0000000000832032</v>
      </c>
      <c r="AI44" s="18">
        <f>'Coeffs tech AMS'!AI44/'Coeffs tech AME'!AI44</f>
        <v>1.0000000000791247</v>
      </c>
      <c r="AJ44" s="18">
        <f>'Coeffs tech AMS'!AJ44/'Coeffs tech AME'!AJ44</f>
        <v>1.0000000000024167</v>
      </c>
      <c r="AK44" s="18">
        <f>'Coeffs tech AMS'!AK44/'Coeffs tech AME'!AK44</f>
        <v>1.000000000013578</v>
      </c>
      <c r="AL44" s="18">
        <f>'Coeffs tech AMS'!AL44/'Coeffs tech AME'!AL44</f>
        <v>0.9999999999957887</v>
      </c>
      <c r="AM44" s="18">
        <f>'Coeffs tech AMS'!AM44/'Coeffs tech AME'!AM44</f>
        <v>0.99999999998156042</v>
      </c>
      <c r="AN44" s="18">
        <f>'Coeffs tech AMS'!AN44/'Coeffs tech AME'!AN44</f>
        <v>1.0000000000804121</v>
      </c>
      <c r="AO44" s="18">
        <f>'Coeffs tech AMS'!AO44/'Coeffs tech AME'!AO44</f>
        <v>1.0000000000387403</v>
      </c>
      <c r="AP44" s="18">
        <f>'Coeffs tech AMS'!AP44/'Coeffs tech AME'!AP44</f>
        <v>0.99999999998207423</v>
      </c>
      <c r="AQ44" s="18">
        <f>'Coeffs tech AMS'!AQ44/'Coeffs tech AME'!AQ44</f>
        <v>0.99999999995920819</v>
      </c>
      <c r="AR44" s="18">
        <f>'Coeffs tech AMS'!AR44/'Coeffs tech AME'!AR44</f>
        <v>0.99999999987378763</v>
      </c>
      <c r="AS44" s="18">
        <f>'Coeffs tech AMS'!AS44/'Coeffs tech AME'!AS44</f>
        <v>0.9999999999585405</v>
      </c>
      <c r="AT44" s="18">
        <f>'Coeffs tech AMS'!AT44/'Coeffs tech AME'!AT44</f>
        <v>0.99999999995049971</v>
      </c>
      <c r="AU44" s="18">
        <f>'Coeffs tech AMS'!AU44/'Coeffs tech AME'!AU44</f>
        <v>1.0000000000561797</v>
      </c>
      <c r="AV44" s="18">
        <f>'Coeffs tech AMS'!AV44/'Coeffs tech AME'!AV44</f>
        <v>0.99999999989836641</v>
      </c>
      <c r="AW44" s="18">
        <f>'Coeffs tech AMS'!AW44/'Coeffs tech AME'!AW44</f>
        <v>0.99999999967732089</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0.99999999979043597</v>
      </c>
      <c r="X45" s="18">
        <f>'Coeffs tech AMS'!X45/'Coeffs tech AME'!X45</f>
        <v>0.99999999944321016</v>
      </c>
      <c r="Y45" s="18">
        <f>'Coeffs tech AMS'!Y45/'Coeffs tech AME'!Y45</f>
        <v>1.0000000003621476</v>
      </c>
      <c r="Z45" s="18">
        <f>'Coeffs tech AMS'!Z45/'Coeffs tech AME'!Z45</f>
        <v>1.0000000002606706</v>
      </c>
      <c r="AA45" s="18">
        <f>'Coeffs tech AMS'!AA45/'Coeffs tech AME'!AA45</f>
        <v>1.0000000004559328</v>
      </c>
      <c r="AB45" s="18">
        <f>'Coeffs tech AMS'!AB45/'Coeffs tech AME'!AB45</f>
        <v>1.000000000604937</v>
      </c>
      <c r="AC45" s="18">
        <f>'Coeffs tech AMS'!AC45/'Coeffs tech AME'!AC45</f>
        <v>1.000000000219482</v>
      </c>
      <c r="AD45" s="18">
        <f>'Coeffs tech AMS'!AD45/'Coeffs tech AME'!AD45</f>
        <v>1.0000000003976299</v>
      </c>
      <c r="AE45" s="18">
        <f>'Coeffs tech AMS'!AE45/'Coeffs tech AME'!AE45</f>
        <v>1.0000000001049838</v>
      </c>
      <c r="AF45" s="18">
        <f>'Coeffs tech AMS'!AF45/'Coeffs tech AME'!AF45</f>
        <v>1.0000000003843637</v>
      </c>
      <c r="AG45" s="18">
        <f>'Coeffs tech AMS'!AG45/'Coeffs tech AME'!AG45</f>
        <v>1.0000000006295249</v>
      </c>
      <c r="AH45" s="18">
        <f>'Coeffs tech AMS'!AH45/'Coeffs tech AME'!AH45</f>
        <v>0.99999999967062014</v>
      </c>
      <c r="AI45" s="18">
        <f>'Coeffs tech AMS'!AI45/'Coeffs tech AME'!AI45</f>
        <v>0.99999999969818953</v>
      </c>
      <c r="AJ45" s="18">
        <f>'Coeffs tech AMS'!AJ45/'Coeffs tech AME'!AJ45</f>
        <v>1.0000000003358247</v>
      </c>
      <c r="AK45" s="18">
        <f>'Coeffs tech AMS'!AK45/'Coeffs tech AME'!AK45</f>
        <v>0.99999999942443174</v>
      </c>
      <c r="AL45" s="18">
        <f>'Coeffs tech AMS'!AL45/'Coeffs tech AME'!AL45</f>
        <v>1.0000000003866458</v>
      </c>
      <c r="AM45" s="18">
        <f>'Coeffs tech AMS'!AM45/'Coeffs tech AME'!AM45</f>
        <v>1.0000000004819736</v>
      </c>
      <c r="AN45" s="18">
        <f>'Coeffs tech AMS'!AN45/'Coeffs tech AME'!AN45</f>
        <v>1.0000000001353357</v>
      </c>
      <c r="AO45" s="18">
        <f>'Coeffs tech AMS'!AO45/'Coeffs tech AME'!AO45</f>
        <v>0.99999999976952558</v>
      </c>
      <c r="AP45" s="18">
        <f>'Coeffs tech AMS'!AP45/'Coeffs tech AME'!AP45</f>
        <v>1.0000000004801559</v>
      </c>
      <c r="AQ45" s="18">
        <f>'Coeffs tech AMS'!AQ45/'Coeffs tech AME'!AQ45</f>
        <v>0.99999999984667987</v>
      </c>
      <c r="AR45" s="18">
        <f>'Coeffs tech AMS'!AR45/'Coeffs tech AME'!AR45</f>
        <v>1.0000000000880638</v>
      </c>
      <c r="AS45" s="18">
        <f>'Coeffs tech AMS'!AS45/'Coeffs tech AME'!AS45</f>
        <v>1.0000000005194527</v>
      </c>
      <c r="AT45" s="18">
        <f>'Coeffs tech AMS'!AT45/'Coeffs tech AME'!AT45</f>
        <v>0.99999999982763466</v>
      </c>
      <c r="AU45" s="18">
        <f>'Coeffs tech AMS'!AU45/'Coeffs tech AME'!AU45</f>
        <v>0.99999999961973796</v>
      </c>
      <c r="AV45" s="18">
        <f>'Coeffs tech AMS'!AV45/'Coeffs tech AME'!AV45</f>
        <v>1.0000000000242129</v>
      </c>
      <c r="AW45" s="18">
        <f>'Coeffs tech AMS'!AW45/'Coeffs tech AME'!AW45</f>
        <v>1.0000000000155298</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0.99999999993783106</v>
      </c>
      <c r="X46" s="18">
        <f>'Coeffs tech AMS'!X46/'Coeffs tech AME'!X46</f>
        <v>1.0000000001737812</v>
      </c>
      <c r="Y46" s="18">
        <f>'Coeffs tech AMS'!Y46/'Coeffs tech AME'!Y46</f>
        <v>0.99999999991056898</v>
      </c>
      <c r="Z46" s="18">
        <f>'Coeffs tech AMS'!Z46/'Coeffs tech AME'!Z46</f>
        <v>0.99999999964376673</v>
      </c>
      <c r="AA46" s="18">
        <f>'Coeffs tech AMS'!AA46/'Coeffs tech AME'!AA46</f>
        <v>0.99999999963436326</v>
      </c>
      <c r="AB46" s="18">
        <f>'Coeffs tech AMS'!AB46/'Coeffs tech AME'!AB46</f>
        <v>1.0000000002824097</v>
      </c>
      <c r="AC46" s="18">
        <f>'Coeffs tech AMS'!AC46/'Coeffs tech AME'!AC46</f>
        <v>0.99999999973998033</v>
      </c>
      <c r="AD46" s="18">
        <f>'Coeffs tech AMS'!AD46/'Coeffs tech AME'!AD46</f>
        <v>1.0000000001798628</v>
      </c>
      <c r="AE46" s="18">
        <f>'Coeffs tech AMS'!AE46/'Coeffs tech AME'!AE46</f>
        <v>0.99999999997979516</v>
      </c>
      <c r="AF46" s="18">
        <f>'Coeffs tech AMS'!AF46/'Coeffs tech AME'!AF46</f>
        <v>1.0000000000650668</v>
      </c>
      <c r="AG46" s="18">
        <f>'Coeffs tech AMS'!AG46/'Coeffs tech AME'!AG46</f>
        <v>0.99999999998416567</v>
      </c>
      <c r="AH46" s="18">
        <f>'Coeffs tech AMS'!AH46/'Coeffs tech AME'!AH46</f>
        <v>1.0000000002677394</v>
      </c>
      <c r="AI46" s="18">
        <f>'Coeffs tech AMS'!AI46/'Coeffs tech AME'!AI46</f>
        <v>1.0000000000631923</v>
      </c>
      <c r="AJ46" s="18">
        <f>'Coeffs tech AMS'!AJ46/'Coeffs tech AME'!AJ46</f>
        <v>0.99999999973082399</v>
      </c>
      <c r="AK46" s="18">
        <f>'Coeffs tech AMS'!AK46/'Coeffs tech AME'!AK46</f>
        <v>1.0000000000302642</v>
      </c>
      <c r="AL46" s="18">
        <f>'Coeffs tech AMS'!AL46/'Coeffs tech AME'!AL46</f>
        <v>0.99999999979381915</v>
      </c>
      <c r="AM46" s="18">
        <f>'Coeffs tech AMS'!AM46/'Coeffs tech AME'!AM46</f>
        <v>1.0000000002751643</v>
      </c>
      <c r="AN46" s="18">
        <f>'Coeffs tech AMS'!AN46/'Coeffs tech AME'!AN46</f>
        <v>1.0000000001994866</v>
      </c>
      <c r="AO46" s="18">
        <f>'Coeffs tech AMS'!AO46/'Coeffs tech AME'!AO46</f>
        <v>1.0000000001840494</v>
      </c>
      <c r="AP46" s="18">
        <f>'Coeffs tech AMS'!AP46/'Coeffs tech AME'!AP46</f>
        <v>1.0000000001549969</v>
      </c>
      <c r="AQ46" s="18">
        <f>'Coeffs tech AMS'!AQ46/'Coeffs tech AME'!AQ46</f>
        <v>1.0000000001428841</v>
      </c>
      <c r="AR46" s="18">
        <f>'Coeffs tech AMS'!AR46/'Coeffs tech AME'!AR46</f>
        <v>0.99999999970947562</v>
      </c>
      <c r="AS46" s="18">
        <f>'Coeffs tech AMS'!AS46/'Coeffs tech AME'!AS46</f>
        <v>0.99999999958546659</v>
      </c>
      <c r="AT46" s="18">
        <f>'Coeffs tech AMS'!AT46/'Coeffs tech AME'!AT46</f>
        <v>1.0000000003139993</v>
      </c>
      <c r="AU46" s="18">
        <f>'Coeffs tech AMS'!AU46/'Coeffs tech AME'!AU46</f>
        <v>0.99999999995848987</v>
      </c>
      <c r="AV46" s="18">
        <f>'Coeffs tech AMS'!AV46/'Coeffs tech AME'!AV46</f>
        <v>0.9999999999742516</v>
      </c>
      <c r="AW46" s="18">
        <f>'Coeffs tech AMS'!AW46/'Coeffs tech AME'!AW46</f>
        <v>0.99999999996651812</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0.99999999998109157</v>
      </c>
      <c r="X47" s="18">
        <f>'Coeffs tech AMS'!X47/'Coeffs tech AME'!X47</f>
        <v>0.99999999925588634</v>
      </c>
      <c r="Y47" s="18">
        <f>'Coeffs tech AMS'!Y47/'Coeffs tech AME'!Y47</f>
        <v>1.0000000000504188</v>
      </c>
      <c r="Z47" s="18">
        <f>'Coeffs tech AMS'!Z47/'Coeffs tech AME'!Z47</f>
        <v>0.99999999935924277</v>
      </c>
      <c r="AA47" s="18">
        <f>'Coeffs tech AMS'!AA47/'Coeffs tech AME'!AA47</f>
        <v>0.9999999998430833</v>
      </c>
      <c r="AB47" s="18">
        <f>'Coeffs tech AMS'!AB47/'Coeffs tech AME'!AB47</f>
        <v>1.0000000000018325</v>
      </c>
      <c r="AC47" s="18">
        <f>'Coeffs tech AMS'!AC47/'Coeffs tech AME'!AC47</f>
        <v>1.0000000003128617</v>
      </c>
      <c r="AD47" s="18">
        <f>'Coeffs tech AMS'!AD47/'Coeffs tech AME'!AD47</f>
        <v>1.0000000000137652</v>
      </c>
      <c r="AE47" s="18">
        <f>'Coeffs tech AMS'!AE47/'Coeffs tech AME'!AE47</f>
        <v>1.0000000002920508</v>
      </c>
      <c r="AF47" s="18">
        <f>'Coeffs tech AMS'!AF47/'Coeffs tech AME'!AF47</f>
        <v>0.99999999988095256</v>
      </c>
      <c r="AG47" s="18">
        <f>'Coeffs tech AMS'!AG47/'Coeffs tech AME'!AG47</f>
        <v>1.0000000004174923</v>
      </c>
      <c r="AH47" s="18">
        <f>'Coeffs tech AMS'!AH47/'Coeffs tech AME'!AH47</f>
        <v>0.99999999963483455</v>
      </c>
      <c r="AI47" s="18">
        <f>'Coeffs tech AMS'!AI47/'Coeffs tech AME'!AI47</f>
        <v>0.99999999978074361</v>
      </c>
      <c r="AJ47" s="18">
        <f>'Coeffs tech AMS'!AJ47/'Coeffs tech AME'!AJ47</f>
        <v>0.99999999941203488</v>
      </c>
      <c r="AK47" s="18">
        <f>'Coeffs tech AMS'!AK47/'Coeffs tech AME'!AK47</f>
        <v>0.99999999990753496</v>
      </c>
      <c r="AL47" s="18">
        <f>'Coeffs tech AMS'!AL47/'Coeffs tech AME'!AL47</f>
        <v>0.99999999945846263</v>
      </c>
      <c r="AM47" s="18">
        <f>'Coeffs tech AMS'!AM47/'Coeffs tech AME'!AM47</f>
        <v>1.0000000005288134</v>
      </c>
      <c r="AN47" s="18">
        <f>'Coeffs tech AMS'!AN47/'Coeffs tech AME'!AN47</f>
        <v>0.99999999966696729</v>
      </c>
      <c r="AO47" s="18">
        <f>'Coeffs tech AMS'!AO47/'Coeffs tech AME'!AO47</f>
        <v>1.0000000001782279</v>
      </c>
      <c r="AP47" s="18">
        <f>'Coeffs tech AMS'!AP47/'Coeffs tech AME'!AP47</f>
        <v>1.0000000001546652</v>
      </c>
      <c r="AQ47" s="18">
        <f>'Coeffs tech AMS'!AQ47/'Coeffs tech AME'!AQ47</f>
        <v>0.99999999992792099</v>
      </c>
      <c r="AR47" s="18">
        <f>'Coeffs tech AMS'!AR47/'Coeffs tech AME'!AR47</f>
        <v>0.9999999995954818</v>
      </c>
      <c r="AS47" s="18">
        <f>'Coeffs tech AMS'!AS47/'Coeffs tech AME'!AS47</f>
        <v>0.9999999997250657</v>
      </c>
      <c r="AT47" s="18">
        <f>'Coeffs tech AMS'!AT47/'Coeffs tech AME'!AT47</f>
        <v>0.99999999951626406</v>
      </c>
      <c r="AU47" s="18">
        <f>'Coeffs tech AMS'!AU47/'Coeffs tech AME'!AU47</f>
        <v>1.0000000000018678</v>
      </c>
      <c r="AV47" s="18">
        <f>'Coeffs tech AMS'!AV47/'Coeffs tech AME'!AV47</f>
        <v>0.99999999978998266</v>
      </c>
      <c r="AW47" s="18">
        <f>'Coeffs tech AMS'!AW47/'Coeffs tech AME'!AW47</f>
        <v>0.9999999997917397</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0.9999999998364355</v>
      </c>
      <c r="X48" s="18">
        <f>'Coeffs tech AMS'!X48/'Coeffs tech AME'!X48</f>
        <v>0.99999999990943633</v>
      </c>
      <c r="Y48" s="18">
        <f>'Coeffs tech AMS'!Y48/'Coeffs tech AME'!Y48</f>
        <v>0.9999999999454624</v>
      </c>
      <c r="Z48" s="18">
        <f>'Coeffs tech AMS'!Z48/'Coeffs tech AME'!Z48</f>
        <v>1.0000000001231719</v>
      </c>
      <c r="AA48" s="18">
        <f>'Coeffs tech AMS'!AA48/'Coeffs tech AME'!AA48</f>
        <v>0.99999999983842425</v>
      </c>
      <c r="AB48" s="18">
        <f>'Coeffs tech AMS'!AB48/'Coeffs tech AME'!AB48</f>
        <v>0.99999999995139777</v>
      </c>
      <c r="AC48" s="18">
        <f>'Coeffs tech AMS'!AC48/'Coeffs tech AME'!AC48</f>
        <v>1.0000000001250147</v>
      </c>
      <c r="AD48" s="18">
        <f>'Coeffs tech AMS'!AD48/'Coeffs tech AME'!AD48</f>
        <v>1.0000000000915064</v>
      </c>
      <c r="AE48" s="18">
        <f>'Coeffs tech AMS'!AE48/'Coeffs tech AME'!AE48</f>
        <v>0.99999999984575838</v>
      </c>
      <c r="AF48" s="18">
        <f>'Coeffs tech AMS'!AF48/'Coeffs tech AME'!AF48</f>
        <v>0.99999999986096177</v>
      </c>
      <c r="AG48" s="18">
        <f>'Coeffs tech AMS'!AG48/'Coeffs tech AME'!AG48</f>
        <v>1.0000000000336056</v>
      </c>
      <c r="AH48" s="18">
        <f>'Coeffs tech AMS'!AH48/'Coeffs tech AME'!AH48</f>
        <v>0.99999999989427557</v>
      </c>
      <c r="AI48" s="18">
        <f>'Coeffs tech AMS'!AI48/'Coeffs tech AME'!AI48</f>
        <v>1.0000000000136768</v>
      </c>
      <c r="AJ48" s="18">
        <f>'Coeffs tech AMS'!AJ48/'Coeffs tech AME'!AJ48</f>
        <v>1.0000000001441527</v>
      </c>
      <c r="AK48" s="18">
        <f>'Coeffs tech AMS'!AK48/'Coeffs tech AME'!AK48</f>
        <v>0.99999999993784239</v>
      </c>
      <c r="AL48" s="18">
        <f>'Coeffs tech AMS'!AL48/'Coeffs tech AME'!AL48</f>
        <v>0.9999999997430683</v>
      </c>
      <c r="AM48" s="18">
        <f>'Coeffs tech AMS'!AM48/'Coeffs tech AME'!AM48</f>
        <v>1.0000000002675131</v>
      </c>
      <c r="AN48" s="18">
        <f>'Coeffs tech AMS'!AN48/'Coeffs tech AME'!AN48</f>
        <v>0.99999999987616517</v>
      </c>
      <c r="AO48" s="18">
        <f>'Coeffs tech AMS'!AO48/'Coeffs tech AME'!AO48</f>
        <v>1.0000000000521112</v>
      </c>
      <c r="AP48" s="18">
        <f>'Coeffs tech AMS'!AP48/'Coeffs tech AME'!AP48</f>
        <v>0.99999999999959255</v>
      </c>
      <c r="AQ48" s="18">
        <f>'Coeffs tech AMS'!AQ48/'Coeffs tech AME'!AQ48</f>
        <v>1.0000000002302343</v>
      </c>
      <c r="AR48" s="18">
        <f>'Coeffs tech AMS'!AR48/'Coeffs tech AME'!AR48</f>
        <v>1.0000000000408362</v>
      </c>
      <c r="AS48" s="18">
        <f>'Coeffs tech AMS'!AS48/'Coeffs tech AME'!AS48</f>
        <v>1.0000000000262654</v>
      </c>
      <c r="AT48" s="18">
        <f>'Coeffs tech AMS'!AT48/'Coeffs tech AME'!AT48</f>
        <v>0.99999999996835864</v>
      </c>
      <c r="AU48" s="18">
        <f>'Coeffs tech AMS'!AU48/'Coeffs tech AME'!AU48</f>
        <v>0.99999999999031242</v>
      </c>
      <c r="AV48" s="18">
        <f>'Coeffs tech AMS'!AV48/'Coeffs tech AME'!AV48</f>
        <v>0.99999999993051436</v>
      </c>
      <c r="AW48" s="18">
        <f>'Coeffs tech AMS'!AW48/'Coeffs tech AME'!AW48</f>
        <v>0.99999999985203425</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0.99999999991732857</v>
      </c>
      <c r="X49" s="18">
        <f>'Coeffs tech AMS'!X49/'Coeffs tech AME'!X49</f>
        <v>0.99999999996530953</v>
      </c>
      <c r="Y49" s="18">
        <f>'Coeffs tech AMS'!Y49/'Coeffs tech AME'!Y49</f>
        <v>0.99999999988055932</v>
      </c>
      <c r="Z49" s="18">
        <f>'Coeffs tech AMS'!Z49/'Coeffs tech AME'!Z49</f>
        <v>0.99999999994678324</v>
      </c>
      <c r="AA49" s="18">
        <f>'Coeffs tech AMS'!AA49/'Coeffs tech AME'!AA49</f>
        <v>1.0000000000231728</v>
      </c>
      <c r="AB49" s="18">
        <f>'Coeffs tech AMS'!AB49/'Coeffs tech AME'!AB49</f>
        <v>0.99999999983948995</v>
      </c>
      <c r="AC49" s="18">
        <f>'Coeffs tech AMS'!AC49/'Coeffs tech AME'!AC49</f>
        <v>0.99999999967421438</v>
      </c>
      <c r="AD49" s="18">
        <f>'Coeffs tech AMS'!AD49/'Coeffs tech AME'!AD49</f>
        <v>1.0000000000606257</v>
      </c>
      <c r="AE49" s="18">
        <f>'Coeffs tech AMS'!AE49/'Coeffs tech AME'!AE49</f>
        <v>1.0000000001873834</v>
      </c>
      <c r="AF49" s="18">
        <f>'Coeffs tech AMS'!AF49/'Coeffs tech AME'!AF49</f>
        <v>1.0000000003635896</v>
      </c>
      <c r="AG49" s="18">
        <f>'Coeffs tech AMS'!AG49/'Coeffs tech AME'!AG49</f>
        <v>1.0000000002231766</v>
      </c>
      <c r="AH49" s="18">
        <f>'Coeffs tech AMS'!AH49/'Coeffs tech AME'!AH49</f>
        <v>0.99999999991947197</v>
      </c>
      <c r="AI49" s="18">
        <f>'Coeffs tech AMS'!AI49/'Coeffs tech AME'!AI49</f>
        <v>1.0000000002792533</v>
      </c>
      <c r="AJ49" s="18">
        <f>'Coeffs tech AMS'!AJ49/'Coeffs tech AME'!AJ49</f>
        <v>1.000000000018975</v>
      </c>
      <c r="AK49" s="18">
        <f>'Coeffs tech AMS'!AK49/'Coeffs tech AME'!AK49</f>
        <v>0.9999999999092466</v>
      </c>
      <c r="AL49" s="18">
        <f>'Coeffs tech AMS'!AL49/'Coeffs tech AME'!AL49</f>
        <v>0.99999999992399413</v>
      </c>
      <c r="AM49" s="18">
        <f>'Coeffs tech AMS'!AM49/'Coeffs tech AME'!AM49</f>
        <v>0.99999999991479571</v>
      </c>
      <c r="AN49" s="18">
        <f>'Coeffs tech AMS'!AN49/'Coeffs tech AME'!AN49</f>
        <v>1.0000000001179836</v>
      </c>
      <c r="AO49" s="18">
        <f>'Coeffs tech AMS'!AO49/'Coeffs tech AME'!AO49</f>
        <v>0.99999999987832944</v>
      </c>
      <c r="AP49" s="18">
        <f>'Coeffs tech AMS'!AP49/'Coeffs tech AME'!AP49</f>
        <v>0.99999999996818023</v>
      </c>
      <c r="AQ49" s="18">
        <f>'Coeffs tech AMS'!AQ49/'Coeffs tech AME'!AQ49</f>
        <v>1.0000000000880587</v>
      </c>
      <c r="AR49" s="18">
        <f>'Coeffs tech AMS'!AR49/'Coeffs tech AME'!AR49</f>
        <v>1.0000000002565994</v>
      </c>
      <c r="AS49" s="18">
        <f>'Coeffs tech AMS'!AS49/'Coeffs tech AME'!AS49</f>
        <v>0.99999999969715225</v>
      </c>
      <c r="AT49" s="18">
        <f>'Coeffs tech AMS'!AT49/'Coeffs tech AME'!AT49</f>
        <v>0.99999999979041398</v>
      </c>
      <c r="AU49" s="18">
        <f>'Coeffs tech AMS'!AU49/'Coeffs tech AME'!AU49</f>
        <v>1.0000000001449381</v>
      </c>
      <c r="AV49" s="18">
        <f>'Coeffs tech AMS'!AV49/'Coeffs tech AME'!AV49</f>
        <v>0.99999999977615039</v>
      </c>
      <c r="AW49" s="18">
        <f>'Coeffs tech AMS'!AW49/'Coeffs tech AME'!AW49</f>
        <v>0.99999999990099964</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1.000000000011938</v>
      </c>
      <c r="X50" s="18">
        <f>'Coeffs tech AMS'!X50/'Coeffs tech AME'!X50</f>
        <v>1.0000000002998184</v>
      </c>
      <c r="Y50" s="18">
        <f>'Coeffs tech AMS'!Y50/'Coeffs tech AME'!Y50</f>
        <v>1.0000000001295806</v>
      </c>
      <c r="Z50" s="18">
        <f>'Coeffs tech AMS'!Z50/'Coeffs tech AME'!Z50</f>
        <v>1.0000000002016196</v>
      </c>
      <c r="AA50" s="18">
        <f>'Coeffs tech AMS'!AA50/'Coeffs tech AME'!AA50</f>
        <v>1.0000000001367984</v>
      </c>
      <c r="AB50" s="18">
        <f>'Coeffs tech AMS'!AB50/'Coeffs tech AME'!AB50</f>
        <v>0.99999999990998201</v>
      </c>
      <c r="AC50" s="18">
        <f>'Coeffs tech AMS'!AC50/'Coeffs tech AME'!AC50</f>
        <v>1.0000000002967897</v>
      </c>
      <c r="AD50" s="18">
        <f>'Coeffs tech AMS'!AD50/'Coeffs tech AME'!AD50</f>
        <v>0.99999999992803501</v>
      </c>
      <c r="AE50" s="18">
        <f>'Coeffs tech AMS'!AE50/'Coeffs tech AME'!AE50</f>
        <v>0.99999999997411182</v>
      </c>
      <c r="AF50" s="18">
        <f>'Coeffs tech AMS'!AF50/'Coeffs tech AME'!AF50</f>
        <v>1.0000000000525828</v>
      </c>
      <c r="AG50" s="18">
        <f>'Coeffs tech AMS'!AG50/'Coeffs tech AME'!AG50</f>
        <v>0.99999999973902398</v>
      </c>
      <c r="AH50" s="18">
        <f>'Coeffs tech AMS'!AH50/'Coeffs tech AME'!AH50</f>
        <v>1.0000000004315102</v>
      </c>
      <c r="AI50" s="18">
        <f>'Coeffs tech AMS'!AI50/'Coeffs tech AME'!AI50</f>
        <v>0.99999999987350552</v>
      </c>
      <c r="AJ50" s="18">
        <f>'Coeffs tech AMS'!AJ50/'Coeffs tech AME'!AJ50</f>
        <v>0.99999999985035415</v>
      </c>
      <c r="AK50" s="18">
        <f>'Coeffs tech AMS'!AK50/'Coeffs tech AME'!AK50</f>
        <v>1.0000000000578748</v>
      </c>
      <c r="AL50" s="18">
        <f>'Coeffs tech AMS'!AL50/'Coeffs tech AME'!AL50</f>
        <v>1.0000000000965239</v>
      </c>
      <c r="AM50" s="18">
        <f>'Coeffs tech AMS'!AM50/'Coeffs tech AME'!AM50</f>
        <v>1.0000000000325422</v>
      </c>
      <c r="AN50" s="18">
        <f>'Coeffs tech AMS'!AN50/'Coeffs tech AME'!AN50</f>
        <v>1.0000000002270142</v>
      </c>
      <c r="AO50" s="18">
        <f>'Coeffs tech AMS'!AO50/'Coeffs tech AME'!AO50</f>
        <v>0.99999999971580233</v>
      </c>
      <c r="AP50" s="18">
        <f>'Coeffs tech AMS'!AP50/'Coeffs tech AME'!AP50</f>
        <v>1.0000000001159555</v>
      </c>
      <c r="AQ50" s="18">
        <f>'Coeffs tech AMS'!AQ50/'Coeffs tech AME'!AQ50</f>
        <v>0.99999999986262122</v>
      </c>
      <c r="AR50" s="18">
        <f>'Coeffs tech AMS'!AR50/'Coeffs tech AME'!AR50</f>
        <v>0.99999999979187004</v>
      </c>
      <c r="AS50" s="18">
        <f>'Coeffs tech AMS'!AS50/'Coeffs tech AME'!AS50</f>
        <v>1.0000000000911577</v>
      </c>
      <c r="AT50" s="18">
        <f>'Coeffs tech AMS'!AT50/'Coeffs tech AME'!AT50</f>
        <v>1.0000000000187115</v>
      </c>
      <c r="AU50" s="18">
        <f>'Coeffs tech AMS'!AU50/'Coeffs tech AME'!AU50</f>
        <v>1.0000000002242075</v>
      </c>
      <c r="AV50" s="18">
        <f>'Coeffs tech AMS'!AV50/'Coeffs tech AME'!AV50</f>
        <v>1.0000000000249003</v>
      </c>
      <c r="AW50" s="18">
        <f>'Coeffs tech AMS'!AW50/'Coeffs tech AME'!AW50</f>
        <v>0.99999999987337818</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0.99999999939785755</v>
      </c>
      <c r="X51" s="18">
        <f>'Coeffs tech AMS'!X51/'Coeffs tech AME'!X51</f>
        <v>0.99999999987537735</v>
      </c>
      <c r="Y51" s="18">
        <f>'Coeffs tech AMS'!Y51/'Coeffs tech AME'!Y51</f>
        <v>1.0000000009706362</v>
      </c>
      <c r="Z51" s="18">
        <f>'Coeffs tech AMS'!Z51/'Coeffs tech AME'!Z51</f>
        <v>0.99999999945233153</v>
      </c>
      <c r="AA51" s="18">
        <f>'Coeffs tech AMS'!AA51/'Coeffs tech AME'!AA51</f>
        <v>0.99999999963984332</v>
      </c>
      <c r="AB51" s="18">
        <f>'Coeffs tech AMS'!AB51/'Coeffs tech AME'!AB51</f>
        <v>0.99999999992493893</v>
      </c>
      <c r="AC51" s="18">
        <f>'Coeffs tech AMS'!AC51/'Coeffs tech AME'!AC51</f>
        <v>0.99999999973409126</v>
      </c>
      <c r="AD51" s="18">
        <f>'Coeffs tech AMS'!AD51/'Coeffs tech AME'!AD51</f>
        <v>1.0000000001067515</v>
      </c>
      <c r="AE51" s="18">
        <f>'Coeffs tech AMS'!AE51/'Coeffs tech AME'!AE51</f>
        <v>1.0000000002083669</v>
      </c>
      <c r="AF51" s="18">
        <f>'Coeffs tech AMS'!AF51/'Coeffs tech AME'!AF51</f>
        <v>1.0000000003719167</v>
      </c>
      <c r="AG51" s="18">
        <f>'Coeffs tech AMS'!AG51/'Coeffs tech AME'!AG51</f>
        <v>1.0000000001602187</v>
      </c>
      <c r="AH51" s="18">
        <f>'Coeffs tech AMS'!AH51/'Coeffs tech AME'!AH51</f>
        <v>0.99999999997644773</v>
      </c>
      <c r="AI51" s="18">
        <f>'Coeffs tech AMS'!AI51/'Coeffs tech AME'!AI51</f>
        <v>1.0000000001915044</v>
      </c>
      <c r="AJ51" s="18">
        <f>'Coeffs tech AMS'!AJ51/'Coeffs tech AME'!AJ51</f>
        <v>1.0000000000483651</v>
      </c>
      <c r="AK51" s="18">
        <f>'Coeffs tech AMS'!AK51/'Coeffs tech AME'!AK51</f>
        <v>1.0000000000648912</v>
      </c>
      <c r="AL51" s="18">
        <f>'Coeffs tech AMS'!AL51/'Coeffs tech AME'!AL51</f>
        <v>0.99999999960871111</v>
      </c>
      <c r="AM51" s="18">
        <f>'Coeffs tech AMS'!AM51/'Coeffs tech AME'!AM51</f>
        <v>1.0000000004545715</v>
      </c>
      <c r="AN51" s="18">
        <f>'Coeffs tech AMS'!AN51/'Coeffs tech AME'!AN51</f>
        <v>0.99999999935429251</v>
      </c>
      <c r="AO51" s="18">
        <f>'Coeffs tech AMS'!AO51/'Coeffs tech AME'!AO51</f>
        <v>1.0000000005093865</v>
      </c>
      <c r="AP51" s="18">
        <f>'Coeffs tech AMS'!AP51/'Coeffs tech AME'!AP51</f>
        <v>1.0000000000842153</v>
      </c>
      <c r="AQ51" s="18">
        <f>'Coeffs tech AMS'!AQ51/'Coeffs tech AME'!AQ51</f>
        <v>0.99999999946308249</v>
      </c>
      <c r="AR51" s="18">
        <f>'Coeffs tech AMS'!AR51/'Coeffs tech AME'!AR51</f>
        <v>1.0000000000999769</v>
      </c>
      <c r="AS51" s="18">
        <f>'Coeffs tech AMS'!AS51/'Coeffs tech AME'!AS51</f>
        <v>1.0000000000140046</v>
      </c>
      <c r="AT51" s="18">
        <f>'Coeffs tech AMS'!AT51/'Coeffs tech AME'!AT51</f>
        <v>1.0000000000683573</v>
      </c>
      <c r="AU51" s="18">
        <f>'Coeffs tech AMS'!AU51/'Coeffs tech AME'!AU51</f>
        <v>0.99999999983410004</v>
      </c>
      <c r="AV51" s="18">
        <f>'Coeffs tech AMS'!AV51/'Coeffs tech AME'!AV51</f>
        <v>1.0000000000671767</v>
      </c>
      <c r="AW51" s="18">
        <f>'Coeffs tech AMS'!AW51/'Coeffs tech AME'!AW51</f>
        <v>0.99999999991376909</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0.99999999919991045</v>
      </c>
      <c r="X52" s="18">
        <f>'Coeffs tech AMS'!X52/'Coeffs tech AME'!X52</f>
        <v>1.0000000003266207</v>
      </c>
      <c r="Y52" s="18">
        <f>'Coeffs tech AMS'!Y52/'Coeffs tech AME'!Y52</f>
        <v>0.99999999998430522</v>
      </c>
      <c r="Z52" s="18">
        <f>'Coeffs tech AMS'!Z52/'Coeffs tech AME'!Z52</f>
        <v>0.99999999945190599</v>
      </c>
      <c r="AA52" s="18">
        <f>'Coeffs tech AMS'!AA52/'Coeffs tech AME'!AA52</f>
        <v>1.0000000004556049</v>
      </c>
      <c r="AB52" s="18">
        <f>'Coeffs tech AMS'!AB52/'Coeffs tech AME'!AB52</f>
        <v>0.99999999980847332</v>
      </c>
      <c r="AC52" s="18">
        <f>'Coeffs tech AMS'!AC52/'Coeffs tech AME'!AC52</f>
        <v>1.0000000002144409</v>
      </c>
      <c r="AD52" s="18">
        <f>'Coeffs tech AMS'!AD52/'Coeffs tech AME'!AD52</f>
        <v>0.99999999995459543</v>
      </c>
      <c r="AE52" s="18">
        <f>'Coeffs tech AMS'!AE52/'Coeffs tech AME'!AE52</f>
        <v>1.0000000001198177</v>
      </c>
      <c r="AF52" s="18">
        <f>'Coeffs tech AMS'!AF52/'Coeffs tech AME'!AF52</f>
        <v>0.99999999984534182</v>
      </c>
      <c r="AG52" s="18">
        <f>'Coeffs tech AMS'!AG52/'Coeffs tech AME'!AG52</f>
        <v>1.0000000004671781</v>
      </c>
      <c r="AH52" s="18">
        <f>'Coeffs tech AMS'!AH52/'Coeffs tech AME'!AH52</f>
        <v>1.0000000003974214</v>
      </c>
      <c r="AI52" s="18">
        <f>'Coeffs tech AMS'!AI52/'Coeffs tech AME'!AI52</f>
        <v>0.99999999962008446</v>
      </c>
      <c r="AJ52" s="18">
        <f>'Coeffs tech AMS'!AJ52/'Coeffs tech AME'!AJ52</f>
        <v>1.0000000002047598</v>
      </c>
      <c r="AK52" s="18">
        <f>'Coeffs tech AMS'!AK52/'Coeffs tech AME'!AK52</f>
        <v>0.99999999978888388</v>
      </c>
      <c r="AL52" s="18">
        <f>'Coeffs tech AMS'!AL52/'Coeffs tech AME'!AL52</f>
        <v>1.0000000004525678</v>
      </c>
      <c r="AM52" s="18">
        <f>'Coeffs tech AMS'!AM52/'Coeffs tech AME'!AM52</f>
        <v>1.0000000005184144</v>
      </c>
      <c r="AN52" s="18">
        <f>'Coeffs tech AMS'!AN52/'Coeffs tech AME'!AN52</f>
        <v>1.0000000000651152</v>
      </c>
      <c r="AO52" s="18">
        <f>'Coeffs tech AMS'!AO52/'Coeffs tech AME'!AO52</f>
        <v>0.99999999981230248</v>
      </c>
      <c r="AP52" s="18">
        <f>'Coeffs tech AMS'!AP52/'Coeffs tech AME'!AP52</f>
        <v>1.0000000001554654</v>
      </c>
      <c r="AQ52" s="18">
        <f>'Coeffs tech AMS'!AQ52/'Coeffs tech AME'!AQ52</f>
        <v>1.0000000002293439</v>
      </c>
      <c r="AR52" s="18">
        <f>'Coeffs tech AMS'!AR52/'Coeffs tech AME'!AR52</f>
        <v>0.99999999956530139</v>
      </c>
      <c r="AS52" s="18">
        <f>'Coeffs tech AMS'!AS52/'Coeffs tech AME'!AS52</f>
        <v>1.0000000002966938</v>
      </c>
      <c r="AT52" s="18">
        <f>'Coeffs tech AMS'!AT52/'Coeffs tech AME'!AT52</f>
        <v>1.0000000006606671</v>
      </c>
      <c r="AU52" s="18">
        <f>'Coeffs tech AMS'!AU52/'Coeffs tech AME'!AU52</f>
        <v>1.0000000002891869</v>
      </c>
      <c r="AV52" s="18">
        <f>'Coeffs tech AMS'!AV52/'Coeffs tech AME'!AV52</f>
        <v>1.0000000000454903</v>
      </c>
      <c r="AW52" s="18">
        <f>'Coeffs tech AMS'!AW52/'Coeffs tech AME'!AW52</f>
        <v>0.9999999997633563</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0.99999999981582433</v>
      </c>
      <c r="X53" s="18">
        <f>'Coeffs tech AMS'!X53/'Coeffs tech AME'!X53</f>
        <v>0.99999999983970533</v>
      </c>
      <c r="Y53" s="18">
        <f>'Coeffs tech AMS'!Y53/'Coeffs tech AME'!Y53</f>
        <v>0.99999999987594979</v>
      </c>
      <c r="Z53" s="18">
        <f>'Coeffs tech AMS'!Z53/'Coeffs tech AME'!Z53</f>
        <v>1.0000000002088587</v>
      </c>
      <c r="AA53" s="18">
        <f>'Coeffs tech AMS'!AA53/'Coeffs tech AME'!AA53</f>
        <v>1.0000000001630074</v>
      </c>
      <c r="AB53" s="18">
        <f>'Coeffs tech AMS'!AB53/'Coeffs tech AME'!AB53</f>
        <v>1.0000000000556191</v>
      </c>
      <c r="AC53" s="18">
        <f>'Coeffs tech AMS'!AC53/'Coeffs tech AME'!AC53</f>
        <v>1.0000000000779761</v>
      </c>
      <c r="AD53" s="18">
        <f>'Coeffs tech AMS'!AD53/'Coeffs tech AME'!AD53</f>
        <v>1.0000000000517981</v>
      </c>
      <c r="AE53" s="18">
        <f>'Coeffs tech AMS'!AE53/'Coeffs tech AME'!AE53</f>
        <v>0.99999999982222654</v>
      </c>
      <c r="AF53" s="18">
        <f>'Coeffs tech AMS'!AF53/'Coeffs tech AME'!AF53</f>
        <v>0.99999999991433441</v>
      </c>
      <c r="AG53" s="18">
        <f>'Coeffs tech AMS'!AG53/'Coeffs tech AME'!AG53</f>
        <v>0.99999999990871591</v>
      </c>
      <c r="AH53" s="18">
        <f>'Coeffs tech AMS'!AH53/'Coeffs tech AME'!AH53</f>
        <v>1.0000000000220068</v>
      </c>
      <c r="AI53" s="18">
        <f>'Coeffs tech AMS'!AI53/'Coeffs tech AME'!AI53</f>
        <v>0.99999999997537148</v>
      </c>
      <c r="AJ53" s="18">
        <f>'Coeffs tech AMS'!AJ53/'Coeffs tech AME'!AJ53</f>
        <v>1.0000000000777938</v>
      </c>
      <c r="AK53" s="18">
        <f>'Coeffs tech AMS'!AK53/'Coeffs tech AME'!AK53</f>
        <v>0.99999999999311628</v>
      </c>
      <c r="AL53" s="18">
        <f>'Coeffs tech AMS'!AL53/'Coeffs tech AME'!AL53</f>
        <v>0.99999999998325761</v>
      </c>
      <c r="AM53" s="18">
        <f>'Coeffs tech AMS'!AM53/'Coeffs tech AME'!AM53</f>
        <v>1.0000000002760576</v>
      </c>
      <c r="AN53" s="18">
        <f>'Coeffs tech AMS'!AN53/'Coeffs tech AME'!AN53</f>
        <v>1.0000000002793208</v>
      </c>
      <c r="AO53" s="18">
        <f>'Coeffs tech AMS'!AO53/'Coeffs tech AME'!AO53</f>
        <v>1.0000000003075369</v>
      </c>
      <c r="AP53" s="18">
        <f>'Coeffs tech AMS'!AP53/'Coeffs tech AME'!AP53</f>
        <v>1.0000000000371925</v>
      </c>
      <c r="AQ53" s="18">
        <f>'Coeffs tech AMS'!AQ53/'Coeffs tech AME'!AQ53</f>
        <v>1.0000000001592229</v>
      </c>
      <c r="AR53" s="18">
        <f>'Coeffs tech AMS'!AR53/'Coeffs tech AME'!AR53</f>
        <v>0.99999999994101574</v>
      </c>
      <c r="AS53" s="18">
        <f>'Coeffs tech AMS'!AS53/'Coeffs tech AME'!AS53</f>
        <v>1.0000000002123153</v>
      </c>
      <c r="AT53" s="18">
        <f>'Coeffs tech AMS'!AT53/'Coeffs tech AME'!AT53</f>
        <v>0.99999999988008803</v>
      </c>
      <c r="AU53" s="18">
        <f>'Coeffs tech AMS'!AU53/'Coeffs tech AME'!AU53</f>
        <v>1.0000000002802429</v>
      </c>
      <c r="AV53" s="18">
        <f>'Coeffs tech AMS'!AV53/'Coeffs tech AME'!AV53</f>
        <v>1.0000000001043143</v>
      </c>
      <c r="AW53" s="18">
        <f>'Coeffs tech AMS'!AW53/'Coeffs tech AME'!AW53</f>
        <v>1.0000000000306952</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0.99999999940618556</v>
      </c>
      <c r="X54" s="18">
        <f>'Coeffs tech AMS'!X54/'Coeffs tech AME'!X54</f>
        <v>0.99999999953237984</v>
      </c>
      <c r="Y54" s="18">
        <f>'Coeffs tech AMS'!Y54/'Coeffs tech AME'!Y54</f>
        <v>1.0000000002904033</v>
      </c>
      <c r="Z54" s="18">
        <f>'Coeffs tech AMS'!Z54/'Coeffs tech AME'!Z54</f>
        <v>1.0000000000137268</v>
      </c>
      <c r="AA54" s="18">
        <f>'Coeffs tech AMS'!AA54/'Coeffs tech AME'!AA54</f>
        <v>1.0000000000894675</v>
      </c>
      <c r="AB54" s="18">
        <f>'Coeffs tech AMS'!AB54/'Coeffs tech AME'!AB54</f>
        <v>0.99999999975641762</v>
      </c>
      <c r="AC54" s="18">
        <f>'Coeffs tech AMS'!AC54/'Coeffs tech AME'!AC54</f>
        <v>0.99999999967086262</v>
      </c>
      <c r="AD54" s="18">
        <f>'Coeffs tech AMS'!AD54/'Coeffs tech AME'!AD54</f>
        <v>0.99999999955283003</v>
      </c>
      <c r="AE54" s="18">
        <f>'Coeffs tech AMS'!AE54/'Coeffs tech AME'!AE54</f>
        <v>1.0000000007905758</v>
      </c>
      <c r="AF54" s="18">
        <f>'Coeffs tech AMS'!AF54/'Coeffs tech AME'!AF54</f>
        <v>0.9999999993801606</v>
      </c>
      <c r="AG54" s="18">
        <f>'Coeffs tech AMS'!AG54/'Coeffs tech AME'!AG54</f>
        <v>1.0000000003944383</v>
      </c>
      <c r="AH54" s="18">
        <f>'Coeffs tech AMS'!AH54/'Coeffs tech AME'!AH54</f>
        <v>1.0000000006902481</v>
      </c>
      <c r="AI54" s="18">
        <f>'Coeffs tech AMS'!AI54/'Coeffs tech AME'!AI54</f>
        <v>1.0000000004484866</v>
      </c>
      <c r="AJ54" s="18">
        <f>'Coeffs tech AMS'!AJ54/'Coeffs tech AME'!AJ54</f>
        <v>0.99999999954736729</v>
      </c>
      <c r="AK54" s="18">
        <f>'Coeffs tech AMS'!AK54/'Coeffs tech AME'!AK54</f>
        <v>1.0000000000165283</v>
      </c>
      <c r="AL54" s="18">
        <f>'Coeffs tech AMS'!AL54/'Coeffs tech AME'!AL54</f>
        <v>1.0000000001949219</v>
      </c>
      <c r="AM54" s="18">
        <f>'Coeffs tech AMS'!AM54/'Coeffs tech AME'!AM54</f>
        <v>0.99999999945507956</v>
      </c>
      <c r="AN54" s="18">
        <f>'Coeffs tech AMS'!AN54/'Coeffs tech AME'!AN54</f>
        <v>0.99999999994582078</v>
      </c>
      <c r="AO54" s="18">
        <f>'Coeffs tech AMS'!AO54/'Coeffs tech AME'!AO54</f>
        <v>0.9999999991585039</v>
      </c>
      <c r="AP54" s="18">
        <f>'Coeffs tech AMS'!AP54/'Coeffs tech AME'!AP54</f>
        <v>1.000000000131881</v>
      </c>
      <c r="AQ54" s="18">
        <f>'Coeffs tech AMS'!AQ54/'Coeffs tech AME'!AQ54</f>
        <v>1.0000000000514337</v>
      </c>
      <c r="AR54" s="18">
        <f>'Coeffs tech AMS'!AR54/'Coeffs tech AME'!AR54</f>
        <v>0.99999999988775701</v>
      </c>
      <c r="AS54" s="18">
        <f>'Coeffs tech AMS'!AS54/'Coeffs tech AME'!AS54</f>
        <v>1.0000000006774084</v>
      </c>
      <c r="AT54" s="18">
        <f>'Coeffs tech AMS'!AT54/'Coeffs tech AME'!AT54</f>
        <v>0.99999999930730532</v>
      </c>
      <c r="AU54" s="18">
        <f>'Coeffs tech AMS'!AU54/'Coeffs tech AME'!AU54</f>
        <v>0.99999999970306019</v>
      </c>
      <c r="AV54" s="18">
        <f>'Coeffs tech AMS'!AV54/'Coeffs tech AME'!AV54</f>
        <v>1.0000000000766465</v>
      </c>
      <c r="AW54" s="18">
        <f>'Coeffs tech AMS'!AW54/'Coeffs tech AME'!AW54</f>
        <v>0.99999999967622266</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1.0000000003524361</v>
      </c>
      <c r="X55" s="18">
        <f>'Coeffs tech AMS'!X55/'Coeffs tech AME'!X55</f>
        <v>0.99999999966134467</v>
      </c>
      <c r="Y55" s="18">
        <f>'Coeffs tech AMS'!Y55/'Coeffs tech AME'!Y55</f>
        <v>0.99999999963981845</v>
      </c>
      <c r="Z55" s="18">
        <f>'Coeffs tech AMS'!Z55/'Coeffs tech AME'!Z55</f>
        <v>1.0000000002837703</v>
      </c>
      <c r="AA55" s="18">
        <f>'Coeffs tech AMS'!AA55/'Coeffs tech AME'!AA55</f>
        <v>0.99999999969966624</v>
      </c>
      <c r="AB55" s="18">
        <f>'Coeffs tech AMS'!AB55/'Coeffs tech AME'!AB55</f>
        <v>1.0000000001451406</v>
      </c>
      <c r="AC55" s="18">
        <f>'Coeffs tech AMS'!AC55/'Coeffs tech AME'!AC55</f>
        <v>0.99999999974435916</v>
      </c>
      <c r="AD55" s="18">
        <f>'Coeffs tech AMS'!AD55/'Coeffs tech AME'!AD55</f>
        <v>0.99999999999579681</v>
      </c>
      <c r="AE55" s="18">
        <f>'Coeffs tech AMS'!AE55/'Coeffs tech AME'!AE55</f>
        <v>1.0000000001825693</v>
      </c>
      <c r="AF55" s="18">
        <f>'Coeffs tech AMS'!AF55/'Coeffs tech AME'!AF55</f>
        <v>1.0000000003799627</v>
      </c>
      <c r="AG55" s="18">
        <f>'Coeffs tech AMS'!AG55/'Coeffs tech AME'!AG55</f>
        <v>0.99999999989224764</v>
      </c>
      <c r="AH55" s="18">
        <f>'Coeffs tech AMS'!AH55/'Coeffs tech AME'!AH55</f>
        <v>0.99999999992971123</v>
      </c>
      <c r="AI55" s="18">
        <f>'Coeffs tech AMS'!AI55/'Coeffs tech AME'!AI55</f>
        <v>1.000000000317564</v>
      </c>
      <c r="AJ55" s="18">
        <f>'Coeffs tech AMS'!AJ55/'Coeffs tech AME'!AJ55</f>
        <v>1.0000000001162805</v>
      </c>
      <c r="AK55" s="18">
        <f>'Coeffs tech AMS'!AK55/'Coeffs tech AME'!AK55</f>
        <v>0.99999999994299316</v>
      </c>
      <c r="AL55" s="18">
        <f>'Coeffs tech AMS'!AL55/'Coeffs tech AME'!AL55</f>
        <v>0.99999999980159204</v>
      </c>
      <c r="AM55" s="18">
        <f>'Coeffs tech AMS'!AM55/'Coeffs tech AME'!AM55</f>
        <v>1.0000000000997693</v>
      </c>
      <c r="AN55" s="18">
        <f>'Coeffs tech AMS'!AN55/'Coeffs tech AME'!AN55</f>
        <v>1.0000000002276332</v>
      </c>
      <c r="AO55" s="18">
        <f>'Coeffs tech AMS'!AO55/'Coeffs tech AME'!AO55</f>
        <v>0.99999999958898023</v>
      </c>
      <c r="AP55" s="18">
        <f>'Coeffs tech AMS'!AP55/'Coeffs tech AME'!AP55</f>
        <v>0.99999999983713084</v>
      </c>
      <c r="AQ55" s="18">
        <f>'Coeffs tech AMS'!AQ55/'Coeffs tech AME'!AQ55</f>
        <v>1.0000000001622313</v>
      </c>
      <c r="AR55" s="18">
        <f>'Coeffs tech AMS'!AR55/'Coeffs tech AME'!AR55</f>
        <v>0.99999999968042419</v>
      </c>
      <c r="AS55" s="18">
        <f>'Coeffs tech AMS'!AS55/'Coeffs tech AME'!AS55</f>
        <v>0.99999999980822452</v>
      </c>
      <c r="AT55" s="18">
        <f>'Coeffs tech AMS'!AT55/'Coeffs tech AME'!AT55</f>
        <v>0.99999999962249564</v>
      </c>
      <c r="AU55" s="18">
        <f>'Coeffs tech AMS'!AU55/'Coeffs tech AME'!AU55</f>
        <v>0.99999999995940014</v>
      </c>
      <c r="AV55" s="18">
        <f>'Coeffs tech AMS'!AV55/'Coeffs tech AME'!AV55</f>
        <v>0.99999999967287589</v>
      </c>
      <c r="AW55" s="18">
        <f>'Coeffs tech AMS'!AW55/'Coeffs tech AME'!AW55</f>
        <v>1.0000000001216374</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1.0000000000786735</v>
      </c>
      <c r="X56" s="18">
        <f>'Coeffs tech AMS'!X56/'Coeffs tech AME'!X56</f>
        <v>1.0000000001316744</v>
      </c>
      <c r="Y56" s="18">
        <f>'Coeffs tech AMS'!Y56/'Coeffs tech AME'!Y56</f>
        <v>1.0000000001007892</v>
      </c>
      <c r="Z56" s="18">
        <f>'Coeffs tech AMS'!Z56/'Coeffs tech AME'!Z56</f>
        <v>0.99999999985937094</v>
      </c>
      <c r="AA56" s="18">
        <f>'Coeffs tech AMS'!AA56/'Coeffs tech AME'!AA56</f>
        <v>1.0000000001182263</v>
      </c>
      <c r="AB56" s="18">
        <f>'Coeffs tech AMS'!AB56/'Coeffs tech AME'!AB56</f>
        <v>1.0000000001035556</v>
      </c>
      <c r="AC56" s="18">
        <f>'Coeffs tech AMS'!AC56/'Coeffs tech AME'!AC56</f>
        <v>1.0000000001133984</v>
      </c>
      <c r="AD56" s="18">
        <f>'Coeffs tech AMS'!AD56/'Coeffs tech AME'!AD56</f>
        <v>0.99999999996723943</v>
      </c>
      <c r="AE56" s="18">
        <f>'Coeffs tech AMS'!AE56/'Coeffs tech AME'!AE56</f>
        <v>1.0000000000222609</v>
      </c>
      <c r="AF56" s="18">
        <f>'Coeffs tech AMS'!AF56/'Coeffs tech AME'!AF56</f>
        <v>0.99999999995173772</v>
      </c>
      <c r="AG56" s="18">
        <f>'Coeffs tech AMS'!AG56/'Coeffs tech AME'!AG56</f>
        <v>0.999999999972635</v>
      </c>
      <c r="AH56" s="18">
        <f>'Coeffs tech AMS'!AH56/'Coeffs tech AME'!AH56</f>
        <v>1.0000000001254123</v>
      </c>
      <c r="AI56" s="18">
        <f>'Coeffs tech AMS'!AI56/'Coeffs tech AME'!AI56</f>
        <v>1.0000000000381486</v>
      </c>
      <c r="AJ56" s="18">
        <f>'Coeffs tech AMS'!AJ56/'Coeffs tech AME'!AJ56</f>
        <v>0.99999999988270261</v>
      </c>
      <c r="AK56" s="18">
        <f>'Coeffs tech AMS'!AK56/'Coeffs tech AME'!AK56</f>
        <v>0.99999999996168043</v>
      </c>
      <c r="AL56" s="18">
        <f>'Coeffs tech AMS'!AL56/'Coeffs tech AME'!AL56</f>
        <v>1.0000000001158715</v>
      </c>
      <c r="AM56" s="18">
        <f>'Coeffs tech AMS'!AM56/'Coeffs tech AME'!AM56</f>
        <v>0.99999999989661637</v>
      </c>
      <c r="AN56" s="18">
        <f>'Coeffs tech AMS'!AN56/'Coeffs tech AME'!AN56</f>
        <v>1.0000000000782305</v>
      </c>
      <c r="AO56" s="18">
        <f>'Coeffs tech AMS'!AO56/'Coeffs tech AME'!AO56</f>
        <v>1.0000000000085729</v>
      </c>
      <c r="AP56" s="18">
        <f>'Coeffs tech AMS'!AP56/'Coeffs tech AME'!AP56</f>
        <v>1.0000000000373928</v>
      </c>
      <c r="AQ56" s="18">
        <f>'Coeffs tech AMS'!AQ56/'Coeffs tech AME'!AQ56</f>
        <v>1.0000000000553353</v>
      </c>
      <c r="AR56" s="18">
        <f>'Coeffs tech AMS'!AR56/'Coeffs tech AME'!AR56</f>
        <v>0.9999999999837379</v>
      </c>
      <c r="AS56" s="18">
        <f>'Coeffs tech AMS'!AS56/'Coeffs tech AME'!AS56</f>
        <v>0.99999999981654486</v>
      </c>
      <c r="AT56" s="18">
        <f>'Coeffs tech AMS'!AT56/'Coeffs tech AME'!AT56</f>
        <v>0.99999999986301802</v>
      </c>
      <c r="AU56" s="18">
        <f>'Coeffs tech AMS'!AU56/'Coeffs tech AME'!AU56</f>
        <v>0.99999999999391631</v>
      </c>
      <c r="AV56" s="18">
        <f>'Coeffs tech AMS'!AV56/'Coeffs tech AME'!AV56</f>
        <v>0.99999999991652222</v>
      </c>
      <c r="AW56" s="18">
        <f>'Coeffs tech AMS'!AW56/'Coeffs tech AME'!AW56</f>
        <v>1.0000000000358562</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1.00000000024942</v>
      </c>
      <c r="X57" s="18">
        <f>'Coeffs tech AMS'!X57/'Coeffs tech AME'!X57</f>
        <v>1.0000000004205245</v>
      </c>
      <c r="Y57" s="18">
        <f>'Coeffs tech AMS'!Y57/'Coeffs tech AME'!Y57</f>
        <v>1.0000000001198586</v>
      </c>
      <c r="Z57" s="18">
        <f>'Coeffs tech AMS'!Z57/'Coeffs tech AME'!Z57</f>
        <v>1.0000000000128895</v>
      </c>
      <c r="AA57" s="18">
        <f>'Coeffs tech AMS'!AA57/'Coeffs tech AME'!AA57</f>
        <v>0.99999999975694276</v>
      </c>
      <c r="AB57" s="18">
        <f>'Coeffs tech AMS'!AB57/'Coeffs tech AME'!AB57</f>
        <v>0.99999999994245803</v>
      </c>
      <c r="AC57" s="18">
        <f>'Coeffs tech AMS'!AC57/'Coeffs tech AME'!AC57</f>
        <v>1.0000000004216669</v>
      </c>
      <c r="AD57" s="18">
        <f>'Coeffs tech AMS'!AD57/'Coeffs tech AME'!AD57</f>
        <v>0.99999999978907939</v>
      </c>
      <c r="AE57" s="18">
        <f>'Coeffs tech AMS'!AE57/'Coeffs tech AME'!AE57</f>
        <v>1.0000000002433647</v>
      </c>
      <c r="AF57" s="18">
        <f>'Coeffs tech AMS'!AF57/'Coeffs tech AME'!AF57</f>
        <v>1.0000000000837157</v>
      </c>
      <c r="AG57" s="18">
        <f>'Coeffs tech AMS'!AG57/'Coeffs tech AME'!AG57</f>
        <v>1.0000000000936851</v>
      </c>
      <c r="AH57" s="18">
        <f>'Coeffs tech AMS'!AH57/'Coeffs tech AME'!AH57</f>
        <v>0.99999999962554698</v>
      </c>
      <c r="AI57" s="18">
        <f>'Coeffs tech AMS'!AI57/'Coeffs tech AME'!AI57</f>
        <v>1.0000000002770129</v>
      </c>
      <c r="AJ57" s="18">
        <f>'Coeffs tech AMS'!AJ57/'Coeffs tech AME'!AJ57</f>
        <v>1.000000000294339</v>
      </c>
      <c r="AK57" s="18">
        <f>'Coeffs tech AMS'!AK57/'Coeffs tech AME'!AK57</f>
        <v>1.0000000001252582</v>
      </c>
      <c r="AL57" s="18">
        <f>'Coeffs tech AMS'!AL57/'Coeffs tech AME'!AL57</f>
        <v>1.000000000197693</v>
      </c>
      <c r="AM57" s="18">
        <f>'Coeffs tech AMS'!AM57/'Coeffs tech AME'!AM57</f>
        <v>1.0000000004095306</v>
      </c>
      <c r="AN57" s="18">
        <f>'Coeffs tech AMS'!AN57/'Coeffs tech AME'!AN57</f>
        <v>1.0000000000159479</v>
      </c>
      <c r="AO57" s="18">
        <f>'Coeffs tech AMS'!AO57/'Coeffs tech AME'!AO57</f>
        <v>0.99999999963484532</v>
      </c>
      <c r="AP57" s="18">
        <f>'Coeffs tech AMS'!AP57/'Coeffs tech AME'!AP57</f>
        <v>0.99999999990658139</v>
      </c>
      <c r="AQ57" s="18">
        <f>'Coeffs tech AMS'!AQ57/'Coeffs tech AME'!AQ57</f>
        <v>1.0000000001992502</v>
      </c>
      <c r="AR57" s="18">
        <f>'Coeffs tech AMS'!AR57/'Coeffs tech AME'!AR57</f>
        <v>0.99999999987719046</v>
      </c>
      <c r="AS57" s="18">
        <f>'Coeffs tech AMS'!AS57/'Coeffs tech AME'!AS57</f>
        <v>1.000000000035677</v>
      </c>
      <c r="AT57" s="18">
        <f>'Coeffs tech AMS'!AT57/'Coeffs tech AME'!AT57</f>
        <v>0.99999999973710108</v>
      </c>
      <c r="AU57" s="18">
        <f>'Coeffs tech AMS'!AU57/'Coeffs tech AME'!AU57</f>
        <v>0.99999999993829303</v>
      </c>
      <c r="AV57" s="18">
        <f>'Coeffs tech AMS'!AV57/'Coeffs tech AME'!AV57</f>
        <v>1.0000000001803719</v>
      </c>
      <c r="AW57" s="18">
        <f>'Coeffs tech AMS'!AW57/'Coeffs tech AME'!AW57</f>
        <v>0.9999999999919158</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1.000000000387514</v>
      </c>
      <c r="X58" s="18">
        <f>'Coeffs tech AMS'!X58/'Coeffs tech AME'!X58</f>
        <v>0.99999999979723098</v>
      </c>
      <c r="Y58" s="18">
        <f>'Coeffs tech AMS'!Y58/'Coeffs tech AME'!Y58</f>
        <v>0.99999999978428511</v>
      </c>
      <c r="Z58" s="18">
        <f>'Coeffs tech AMS'!Z58/'Coeffs tech AME'!Z58</f>
        <v>1.0000000002378964</v>
      </c>
      <c r="AA58" s="18">
        <f>'Coeffs tech AMS'!AA58/'Coeffs tech AME'!AA58</f>
        <v>1.0000000003756253</v>
      </c>
      <c r="AB58" s="18">
        <f>'Coeffs tech AMS'!AB58/'Coeffs tech AME'!AB58</f>
        <v>1.0000000000006837</v>
      </c>
      <c r="AC58" s="18">
        <f>'Coeffs tech AMS'!AC58/'Coeffs tech AME'!AC58</f>
        <v>0.99999999977801257</v>
      </c>
      <c r="AD58" s="18">
        <f>'Coeffs tech AMS'!AD58/'Coeffs tech AME'!AD58</f>
        <v>0.99999999993636401</v>
      </c>
      <c r="AE58" s="18">
        <f>'Coeffs tech AMS'!AE58/'Coeffs tech AME'!AE58</f>
        <v>1.0000000000794538</v>
      </c>
      <c r="AF58" s="18">
        <f>'Coeffs tech AMS'!AF58/'Coeffs tech AME'!AF58</f>
        <v>0.99999999996593913</v>
      </c>
      <c r="AG58" s="18">
        <f>'Coeffs tech AMS'!AG58/'Coeffs tech AME'!AG58</f>
        <v>0.99999999997930455</v>
      </c>
      <c r="AH58" s="18">
        <f>'Coeffs tech AMS'!AH58/'Coeffs tech AME'!AH58</f>
        <v>1.0000000000765545</v>
      </c>
      <c r="AI58" s="18">
        <f>'Coeffs tech AMS'!AI58/'Coeffs tech AME'!AI58</f>
        <v>0.99999999971975551</v>
      </c>
      <c r="AJ58" s="18">
        <f>'Coeffs tech AMS'!AJ58/'Coeffs tech AME'!AJ58</f>
        <v>1.0000000000260287</v>
      </c>
      <c r="AK58" s="18">
        <f>'Coeffs tech AMS'!AK58/'Coeffs tech AME'!AK58</f>
        <v>1.0000000001869329</v>
      </c>
      <c r="AL58" s="18">
        <f>'Coeffs tech AMS'!AL58/'Coeffs tech AME'!AL58</f>
        <v>1.0000000000728988</v>
      </c>
      <c r="AM58" s="18">
        <f>'Coeffs tech AMS'!AM58/'Coeffs tech AME'!AM58</f>
        <v>0.99999999991520383</v>
      </c>
      <c r="AN58" s="18">
        <f>'Coeffs tech AMS'!AN58/'Coeffs tech AME'!AN58</f>
        <v>1.0000000001749443</v>
      </c>
      <c r="AO58" s="18">
        <f>'Coeffs tech AMS'!AO58/'Coeffs tech AME'!AO58</f>
        <v>0.9999999999498479</v>
      </c>
      <c r="AP58" s="18">
        <f>'Coeffs tech AMS'!AP58/'Coeffs tech AME'!AP58</f>
        <v>1.0000000001055556</v>
      </c>
      <c r="AQ58" s="18">
        <f>'Coeffs tech AMS'!AQ58/'Coeffs tech AME'!AQ58</f>
        <v>1.0000000001846174</v>
      </c>
      <c r="AR58" s="18">
        <f>'Coeffs tech AMS'!AR58/'Coeffs tech AME'!AR58</f>
        <v>0.99999999964098552</v>
      </c>
      <c r="AS58" s="18">
        <f>'Coeffs tech AMS'!AS58/'Coeffs tech AME'!AS58</f>
        <v>0.99999999960894881</v>
      </c>
      <c r="AT58" s="18">
        <f>'Coeffs tech AMS'!AT58/'Coeffs tech AME'!AT58</f>
        <v>1.0000000001457885</v>
      </c>
      <c r="AU58" s="18">
        <f>'Coeffs tech AMS'!AU58/'Coeffs tech AME'!AU58</f>
        <v>1.0000000003183531</v>
      </c>
      <c r="AV58" s="18">
        <f>'Coeffs tech AMS'!AV58/'Coeffs tech AME'!AV58</f>
        <v>1.0000000000797911</v>
      </c>
      <c r="AW58" s="18">
        <f>'Coeffs tech AMS'!AW58/'Coeffs tech AME'!AW58</f>
        <v>0.99999999996534672</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1.0000000004478502</v>
      </c>
      <c r="X59" s="18">
        <f>'Coeffs tech AMS'!X59/'Coeffs tech AME'!X59</f>
        <v>1.0000000002236582</v>
      </c>
      <c r="Y59" s="18">
        <f>'Coeffs tech AMS'!Y59/'Coeffs tech AME'!Y59</f>
        <v>1.0000000004519871</v>
      </c>
      <c r="Z59" s="18">
        <f>'Coeffs tech AMS'!Z59/'Coeffs tech AME'!Z59</f>
        <v>1.0000000006982515</v>
      </c>
      <c r="AA59" s="18">
        <f>'Coeffs tech AMS'!AA59/'Coeffs tech AME'!AA59</f>
        <v>1.0000000002812579</v>
      </c>
      <c r="AB59" s="18">
        <f>'Coeffs tech AMS'!AB59/'Coeffs tech AME'!AB59</f>
        <v>1.0000000000513662</v>
      </c>
      <c r="AC59" s="18">
        <f>'Coeffs tech AMS'!AC59/'Coeffs tech AME'!AC59</f>
        <v>1.0000000004448248</v>
      </c>
      <c r="AD59" s="18">
        <f>'Coeffs tech AMS'!AD59/'Coeffs tech AME'!AD59</f>
        <v>0.99999999942136752</v>
      </c>
      <c r="AE59" s="18">
        <f>'Coeffs tech AMS'!AE59/'Coeffs tech AME'!AE59</f>
        <v>0.99999999951947605</v>
      </c>
      <c r="AF59" s="18">
        <f>'Coeffs tech AMS'!AF59/'Coeffs tech AME'!AF59</f>
        <v>0.99999999961155561</v>
      </c>
      <c r="AG59" s="18">
        <f>'Coeffs tech AMS'!AG59/'Coeffs tech AME'!AG59</f>
        <v>1.0000000007011505</v>
      </c>
      <c r="AH59" s="18">
        <f>'Coeffs tech AMS'!AH59/'Coeffs tech AME'!AH59</f>
        <v>0.99999999995446598</v>
      </c>
      <c r="AI59" s="18">
        <f>'Coeffs tech AMS'!AI59/'Coeffs tech AME'!AI59</f>
        <v>1.0000000001173945</v>
      </c>
      <c r="AJ59" s="18">
        <f>'Coeffs tech AMS'!AJ59/'Coeffs tech AME'!AJ59</f>
        <v>0.99999999955782137</v>
      </c>
      <c r="AK59" s="18">
        <f>'Coeffs tech AMS'!AK59/'Coeffs tech AME'!AK59</f>
        <v>1.0000000000416358</v>
      </c>
      <c r="AL59" s="18">
        <f>'Coeffs tech AMS'!AL59/'Coeffs tech AME'!AL59</f>
        <v>0.99999999975325005</v>
      </c>
      <c r="AM59" s="18">
        <f>'Coeffs tech AMS'!AM59/'Coeffs tech AME'!AM59</f>
        <v>0.99999999985792776</v>
      </c>
      <c r="AN59" s="18">
        <f>'Coeffs tech AMS'!AN59/'Coeffs tech AME'!AN59</f>
        <v>1.00000000015645</v>
      </c>
      <c r="AO59" s="18">
        <f>'Coeffs tech AMS'!AO59/'Coeffs tech AME'!AO59</f>
        <v>0.99999999994514777</v>
      </c>
      <c r="AP59" s="18">
        <f>'Coeffs tech AMS'!AP59/'Coeffs tech AME'!AP59</f>
        <v>1.0000000000851688</v>
      </c>
      <c r="AQ59" s="18">
        <f>'Coeffs tech AMS'!AQ59/'Coeffs tech AME'!AQ59</f>
        <v>1.0000000003964979</v>
      </c>
      <c r="AR59" s="18">
        <f>'Coeffs tech AMS'!AR59/'Coeffs tech AME'!AR59</f>
        <v>1.000000000291043</v>
      </c>
      <c r="AS59" s="18">
        <f>'Coeffs tech AMS'!AS59/'Coeffs tech AME'!AS59</f>
        <v>0.99999999989258426</v>
      </c>
      <c r="AT59" s="18">
        <f>'Coeffs tech AMS'!AT59/'Coeffs tech AME'!AT59</f>
        <v>0.99999999968571862</v>
      </c>
      <c r="AU59" s="18">
        <f>'Coeffs tech AMS'!AU59/'Coeffs tech AME'!AU59</f>
        <v>0.99999999992809585</v>
      </c>
      <c r="AV59" s="18">
        <f>'Coeffs tech AMS'!AV59/'Coeffs tech AME'!AV59</f>
        <v>0.99999999969851638</v>
      </c>
      <c r="AW59" s="18">
        <f>'Coeffs tech AMS'!AW59/'Coeffs tech AME'!AW59</f>
        <v>0.99999999980907339</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1.0000000005078582</v>
      </c>
      <c r="X60" s="18">
        <f>'Coeffs tech AMS'!X60/'Coeffs tech AME'!X60</f>
        <v>0.99999999988202781</v>
      </c>
      <c r="Y60" s="18">
        <f>'Coeffs tech AMS'!Y60/'Coeffs tech AME'!Y60</f>
        <v>0.99999999994509947</v>
      </c>
      <c r="Z60" s="18">
        <f>'Coeffs tech AMS'!Z60/'Coeffs tech AME'!Z60</f>
        <v>0.99999999989729627</v>
      </c>
      <c r="AA60" s="18">
        <f>'Coeffs tech AMS'!AA60/'Coeffs tech AME'!AA60</f>
        <v>1.0000000001258864</v>
      </c>
      <c r="AB60" s="18">
        <f>'Coeffs tech AMS'!AB60/'Coeffs tech AME'!AB60</f>
        <v>1.000000000153469</v>
      </c>
      <c r="AC60" s="18">
        <f>'Coeffs tech AMS'!AC60/'Coeffs tech AME'!AC60</f>
        <v>1.0000000000699829</v>
      </c>
      <c r="AD60" s="18">
        <f>'Coeffs tech AMS'!AD60/'Coeffs tech AME'!AD60</f>
        <v>0.99999999981720533</v>
      </c>
      <c r="AE60" s="18">
        <f>'Coeffs tech AMS'!AE60/'Coeffs tech AME'!AE60</f>
        <v>0.99999999968950315</v>
      </c>
      <c r="AF60" s="18">
        <f>'Coeffs tech AMS'!AF60/'Coeffs tech AME'!AF60</f>
        <v>1.0000000001251583</v>
      </c>
      <c r="AG60" s="18">
        <f>'Coeffs tech AMS'!AG60/'Coeffs tech AME'!AG60</f>
        <v>0.99999999997828126</v>
      </c>
      <c r="AH60" s="18">
        <f>'Coeffs tech AMS'!AH60/'Coeffs tech AME'!AH60</f>
        <v>1.0000000000489981</v>
      </c>
      <c r="AI60" s="18">
        <f>'Coeffs tech AMS'!AI60/'Coeffs tech AME'!AI60</f>
        <v>0.99999999995296329</v>
      </c>
      <c r="AJ60" s="18">
        <f>'Coeffs tech AMS'!AJ60/'Coeffs tech AME'!AJ60</f>
        <v>0.99999999992715194</v>
      </c>
      <c r="AK60" s="18">
        <f>'Coeffs tech AMS'!AK60/'Coeffs tech AME'!AK60</f>
        <v>1.0000000002374123</v>
      </c>
      <c r="AL60" s="18">
        <f>'Coeffs tech AMS'!AL60/'Coeffs tech AME'!AL60</f>
        <v>1.0000000002545368</v>
      </c>
      <c r="AM60" s="18">
        <f>'Coeffs tech AMS'!AM60/'Coeffs tech AME'!AM60</f>
        <v>0.99999999969304376</v>
      </c>
      <c r="AN60" s="18">
        <f>'Coeffs tech AMS'!AN60/'Coeffs tech AME'!AN60</f>
        <v>1.0000000001010132</v>
      </c>
      <c r="AO60" s="18">
        <f>'Coeffs tech AMS'!AO60/'Coeffs tech AME'!AO60</f>
        <v>0.99999999997535527</v>
      </c>
      <c r="AP60" s="18">
        <f>'Coeffs tech AMS'!AP60/'Coeffs tech AME'!AP60</f>
        <v>1.0000000002124256</v>
      </c>
      <c r="AQ60" s="18">
        <f>'Coeffs tech AMS'!AQ60/'Coeffs tech AME'!AQ60</f>
        <v>1.0000000000498959</v>
      </c>
      <c r="AR60" s="18">
        <f>'Coeffs tech AMS'!AR60/'Coeffs tech AME'!AR60</f>
        <v>1.0000000002008416</v>
      </c>
      <c r="AS60" s="18">
        <f>'Coeffs tech AMS'!AS60/'Coeffs tech AME'!AS60</f>
        <v>1.0000000000204428</v>
      </c>
      <c r="AT60" s="18">
        <f>'Coeffs tech AMS'!AT60/'Coeffs tech AME'!AT60</f>
        <v>1.0000000000439533</v>
      </c>
      <c r="AU60" s="18">
        <f>'Coeffs tech AMS'!AU60/'Coeffs tech AME'!AU60</f>
        <v>0.99999999980538046</v>
      </c>
      <c r="AV60" s="18">
        <f>'Coeffs tech AMS'!AV60/'Coeffs tech AME'!AV60</f>
        <v>1.00000000008476</v>
      </c>
      <c r="AW60" s="18">
        <f>'Coeffs tech AMS'!AW60/'Coeffs tech AME'!AW60</f>
        <v>1.0000000002897425</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0.99385405517865488</v>
      </c>
      <c r="X61" s="18">
        <f>'Coeffs tech AMS'!X61/'Coeffs tech AME'!X61</f>
        <v>0.98774588396365237</v>
      </c>
      <c r="Y61" s="18">
        <f>'Coeffs tech AMS'!Y61/'Coeffs tech AME'!Y61</f>
        <v>0.98167525210363438</v>
      </c>
      <c r="Z61" s="18">
        <f>'Coeffs tech AMS'!Z61/'Coeffs tech AME'!Z61</f>
        <v>0.9756419303250401</v>
      </c>
      <c r="AA61" s="18">
        <f>'Coeffs tech AMS'!AA61/'Coeffs tech AME'!AA61</f>
        <v>0.96964568887833669</v>
      </c>
      <c r="AB61" s="18">
        <f>'Coeffs tech AMS'!AB61/'Coeffs tech AME'!AB61</f>
        <v>0.96368629984892917</v>
      </c>
      <c r="AC61" s="18">
        <f>'Coeffs tech AMS'!AC61/'Coeffs tech AME'!AC61</f>
        <v>0.95776353781038326</v>
      </c>
      <c r="AD61" s="18">
        <f>'Coeffs tech AMS'!AD61/'Coeffs tech AME'!AD61</f>
        <v>0.95187717572604369</v>
      </c>
      <c r="AE61" s="18">
        <f>'Coeffs tech AMS'!AE61/'Coeffs tech AME'!AE61</f>
        <v>0.94602699103390486</v>
      </c>
      <c r="AF61" s="18">
        <f>'Coeffs tech AMS'!AF61/'Coeffs tech AME'!AF61</f>
        <v>0.94021276223267192</v>
      </c>
      <c r="AG61" s="18">
        <f>'Coeffs tech AMS'!AG61/'Coeffs tech AME'!AG61</f>
        <v>0.93443426613074154</v>
      </c>
      <c r="AH61" s="18">
        <f>'Coeffs tech AMS'!AH61/'Coeffs tech AME'!AH61</f>
        <v>0.9286912843623919</v>
      </c>
      <c r="AI61" s="18">
        <f>'Coeffs tech AMS'!AI61/'Coeffs tech AME'!AI61</f>
        <v>0.92298359938984698</v>
      </c>
      <c r="AJ61" s="18">
        <f>'Coeffs tech AMS'!AJ61/'Coeffs tech AME'!AJ61</f>
        <v>0.91731099392530557</v>
      </c>
      <c r="AK61" s="18">
        <f>'Coeffs tech AMS'!AK61/'Coeffs tech AME'!AK61</f>
        <v>0.9116732518475501</v>
      </c>
      <c r="AL61" s="18">
        <f>'Coeffs tech AMS'!AL61/'Coeffs tech AME'!AL61</f>
        <v>0.90607015737785512</v>
      </c>
      <c r="AM61" s="18">
        <f>'Coeffs tech AMS'!AM61/'Coeffs tech AME'!AM61</f>
        <v>0.90050150052742972</v>
      </c>
      <c r="AN61" s="18">
        <f>'Coeffs tech AMS'!AN61/'Coeffs tech AME'!AN61</f>
        <v>0.89496706835596485</v>
      </c>
      <c r="AO61" s="18">
        <f>'Coeffs tech AMS'!AO61/'Coeffs tech AME'!AO61</f>
        <v>0.8894666510328566</v>
      </c>
      <c r="AP61" s="18">
        <f>'Coeffs tech AMS'!AP61/'Coeffs tech AME'!AP61</f>
        <v>0.88400003758029055</v>
      </c>
      <c r="AQ61" s="18">
        <f>'Coeffs tech AMS'!AQ61/'Coeffs tech AME'!AQ61</f>
        <v>0.87856702235161488</v>
      </c>
      <c r="AR61" s="18">
        <f>'Coeffs tech AMS'!AR61/'Coeffs tech AME'!AR61</f>
        <v>0.87316739823014322</v>
      </c>
      <c r="AS61" s="18">
        <f>'Coeffs tech AMS'!AS61/'Coeffs tech AME'!AS61</f>
        <v>0.8678009598548001</v>
      </c>
      <c r="AT61" s="18">
        <f>'Coeffs tech AMS'!AT61/'Coeffs tech AME'!AT61</f>
        <v>0.86246750325276544</v>
      </c>
      <c r="AU61" s="18">
        <f>'Coeffs tech AMS'!AU61/'Coeffs tech AME'!AU61</f>
        <v>0.85716682524447307</v>
      </c>
      <c r="AV61" s="18">
        <f>'Coeffs tech AMS'!AV61/'Coeffs tech AME'!AV61</f>
        <v>0.85189872537448263</v>
      </c>
      <c r="AW61" s="18">
        <f>'Coeffs tech AMS'!AW61/'Coeffs tech AME'!AW61</f>
        <v>0.84666300288073393</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0.99385405488994938</v>
      </c>
      <c r="X62" s="18">
        <f>'Coeffs tech AMS'!X62/'Coeffs tech AME'!X62</f>
        <v>0.98774588334589586</v>
      </c>
      <c r="Y62" s="18">
        <f>'Coeffs tech AMS'!Y62/'Coeffs tech AME'!Y62</f>
        <v>0.98167525144068934</v>
      </c>
      <c r="Z62" s="18">
        <f>'Coeffs tech AMS'!Z62/'Coeffs tech AME'!Z62</f>
        <v>0.97564193045962533</v>
      </c>
      <c r="AA62" s="18">
        <f>'Coeffs tech AMS'!AA62/'Coeffs tech AME'!AA62</f>
        <v>0.96964568870582335</v>
      </c>
      <c r="AB62" s="18">
        <f>'Coeffs tech AMS'!AB62/'Coeffs tech AME'!AB62</f>
        <v>0.96368630002297528</v>
      </c>
      <c r="AC62" s="18">
        <f>'Coeffs tech AMS'!AC62/'Coeffs tech AME'!AC62</f>
        <v>0.95776353778119605</v>
      </c>
      <c r="AD62" s="18">
        <f>'Coeffs tech AMS'!AD62/'Coeffs tech AME'!AD62</f>
        <v>0.95187717576412278</v>
      </c>
      <c r="AE62" s="18">
        <f>'Coeffs tech AMS'!AE62/'Coeffs tech AME'!AE62</f>
        <v>0.94602699139262725</v>
      </c>
      <c r="AF62" s="18">
        <f>'Coeffs tech AMS'!AF62/'Coeffs tech AME'!AF62</f>
        <v>0.94021276258317499</v>
      </c>
      <c r="AG62" s="18">
        <f>'Coeffs tech AMS'!AG62/'Coeffs tech AME'!AG62</f>
        <v>0.93443426585764477</v>
      </c>
      <c r="AH62" s="18">
        <f>'Coeffs tech AMS'!AH62/'Coeffs tech AME'!AH62</f>
        <v>0.92869128486559649</v>
      </c>
      <c r="AI62" s="18">
        <f>'Coeffs tech AMS'!AI62/'Coeffs tech AME'!AI62</f>
        <v>0.92298359949089781</v>
      </c>
      <c r="AJ62" s="18">
        <f>'Coeffs tech AMS'!AJ62/'Coeffs tech AME'!AJ62</f>
        <v>0.91731099456036114</v>
      </c>
      <c r="AK62" s="18">
        <f>'Coeffs tech AMS'!AK62/'Coeffs tech AME'!AK62</f>
        <v>0.91167325151856848</v>
      </c>
      <c r="AL62" s="18">
        <f>'Coeffs tech AMS'!AL62/'Coeffs tech AME'!AL62</f>
        <v>0.90607015784307687</v>
      </c>
      <c r="AM62" s="18">
        <f>'Coeffs tech AMS'!AM62/'Coeffs tech AME'!AM62</f>
        <v>0.90050150121269146</v>
      </c>
      <c r="AN62" s="18">
        <f>'Coeffs tech AMS'!AN62/'Coeffs tech AME'!AN62</f>
        <v>0.89496706849014407</v>
      </c>
      <c r="AO62" s="18">
        <f>'Coeffs tech AMS'!AO62/'Coeffs tech AME'!AO62</f>
        <v>0.88946665071626219</v>
      </c>
      <c r="AP62" s="18">
        <f>'Coeffs tech AMS'!AP62/'Coeffs tech AME'!AP62</f>
        <v>0.88400003797909499</v>
      </c>
      <c r="AQ62" s="18">
        <f>'Coeffs tech AMS'!AQ62/'Coeffs tech AME'!AQ62</f>
        <v>0.87856702273281206</v>
      </c>
      <c r="AR62" s="18">
        <f>'Coeffs tech AMS'!AR62/'Coeffs tech AME'!AR62</f>
        <v>0.87316739817858025</v>
      </c>
      <c r="AS62" s="18">
        <f>'Coeffs tech AMS'!AS62/'Coeffs tech AME'!AS62</f>
        <v>0.8678009598646923</v>
      </c>
      <c r="AT62" s="18">
        <f>'Coeffs tech AMS'!AT62/'Coeffs tech AME'!AT62</f>
        <v>0.86246750310529663</v>
      </c>
      <c r="AU62" s="18">
        <f>'Coeffs tech AMS'!AU62/'Coeffs tech AME'!AU62</f>
        <v>0.85716682572909564</v>
      </c>
      <c r="AV62" s="18">
        <f>'Coeffs tech AMS'!AV62/'Coeffs tech AME'!AV62</f>
        <v>0.85189872575809911</v>
      </c>
      <c r="AW62" s="18">
        <f>'Coeffs tech AMS'!AW62/'Coeffs tech AME'!AW62</f>
        <v>0.84666300344306611</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0.98900178580191078</v>
      </c>
      <c r="X63" s="18">
        <f>'Coeffs tech AMS'!X63/'Coeffs tech AME'!X63</f>
        <v>0.97812453324342019</v>
      </c>
      <c r="Y63" s="18">
        <f>'Coeffs tech AMS'!Y63/'Coeffs tech AME'!Y63</f>
        <v>0.96736691015257958</v>
      </c>
      <c r="Z63" s="18">
        <f>'Coeffs tech AMS'!Z63/'Coeffs tech AME'!Z63</f>
        <v>0.95672760181475835</v>
      </c>
      <c r="AA63" s="18">
        <f>'Coeffs tech AMS'!AA63/'Coeffs tech AME'!AA63</f>
        <v>0.94620530595414065</v>
      </c>
      <c r="AB63" s="18">
        <f>'Coeffs tech AMS'!AB63/'Coeffs tech AME'!AB63</f>
        <v>0.9357987377288558</v>
      </c>
      <c r="AC63" s="18">
        <f>'Coeffs tech AMS'!AC63/'Coeffs tech AME'!AC63</f>
        <v>0.92550662337586287</v>
      </c>
      <c r="AD63" s="18">
        <f>'Coeffs tech AMS'!AD63/'Coeffs tech AME'!AD63</f>
        <v>0.91532770236428884</v>
      </c>
      <c r="AE63" s="18">
        <f>'Coeffs tech AMS'!AE63/'Coeffs tech AME'!AE63</f>
        <v>0.90526073265524065</v>
      </c>
      <c r="AF63" s="18">
        <f>'Coeffs tech AMS'!AF63/'Coeffs tech AME'!AF63</f>
        <v>0.89530448139063779</v>
      </c>
      <c r="AG63" s="18">
        <f>'Coeffs tech AMS'!AG63/'Coeffs tech AME'!AG63</f>
        <v>0.88545773126936567</v>
      </c>
      <c r="AH63" s="18">
        <f>'Coeffs tech AMS'!AH63/'Coeffs tech AME'!AH63</f>
        <v>0.8757192773971566</v>
      </c>
      <c r="AI63" s="18">
        <f>'Coeffs tech AMS'!AI63/'Coeffs tech AME'!AI63</f>
        <v>0.86608792978604687</v>
      </c>
      <c r="AJ63" s="18">
        <f>'Coeffs tech AMS'!AJ63/'Coeffs tech AME'!AJ63</f>
        <v>0.85656250929346367</v>
      </c>
      <c r="AK63" s="18">
        <f>'Coeffs tech AMS'!AK63/'Coeffs tech AME'!AK63</f>
        <v>0.84714185149082954</v>
      </c>
      <c r="AL63" s="18">
        <f>'Coeffs tech AMS'!AL63/'Coeffs tech AME'!AL63</f>
        <v>0.83782480384781088</v>
      </c>
      <c r="AM63" s="18">
        <f>'Coeffs tech AMS'!AM63/'Coeffs tech AME'!AM63</f>
        <v>0.82861022721807576</v>
      </c>
      <c r="AN63" s="18">
        <f>'Coeffs tech AMS'!AN63/'Coeffs tech AME'!AN63</f>
        <v>0.81949699472264448</v>
      </c>
      <c r="AO63" s="18">
        <f>'Coeffs tech AMS'!AO63/'Coeffs tech AME'!AO63</f>
        <v>0.81048399110924774</v>
      </c>
      <c r="AP63" s="18">
        <f>'Coeffs tech AMS'!AP63/'Coeffs tech AME'!AP63</f>
        <v>0.80157011537484602</v>
      </c>
      <c r="AQ63" s="18">
        <f>'Coeffs tech AMS'!AQ63/'Coeffs tech AME'!AQ63</f>
        <v>0.79275427557597111</v>
      </c>
      <c r="AR63" s="18">
        <f>'Coeffs tech AMS'!AR63/'Coeffs tech AME'!AR63</f>
        <v>0.78403539448418103</v>
      </c>
      <c r="AS63" s="18">
        <f>'Coeffs tech AMS'!AS63/'Coeffs tech AME'!AS63</f>
        <v>0.77541240514988585</v>
      </c>
      <c r="AT63" s="18">
        <f>'Coeffs tech AMS'!AT63/'Coeffs tech AME'!AT63</f>
        <v>0.76688425370370661</v>
      </c>
      <c r="AU63" s="18">
        <f>'Coeffs tech AMS'!AU63/'Coeffs tech AME'!AU63</f>
        <v>0.75844989670283325</v>
      </c>
      <c r="AV63" s="18">
        <f>'Coeffs tech AMS'!AV63/'Coeffs tech AME'!AV63</f>
        <v>0.75010830236526549</v>
      </c>
      <c r="AW63" s="18">
        <f>'Coeffs tech AMS'!AW63/'Coeffs tech AME'!AW63</f>
        <v>0.74185845044377496</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0.99385405542185001</v>
      </c>
      <c r="X64" s="18">
        <f>'Coeffs tech AMS'!X64/'Coeffs tech AME'!X64</f>
        <v>0.98774588350163517</v>
      </c>
      <c r="Y64" s="18">
        <f>'Coeffs tech AMS'!Y64/'Coeffs tech AME'!Y64</f>
        <v>0.98167525183446358</v>
      </c>
      <c r="Z64" s="18">
        <f>'Coeffs tech AMS'!Z64/'Coeffs tech AME'!Z64</f>
        <v>0.97564193021350021</v>
      </c>
      <c r="AA64" s="18">
        <f>'Coeffs tech AMS'!AA64/'Coeffs tech AME'!AA64</f>
        <v>0.96964568899252745</v>
      </c>
      <c r="AB64" s="18">
        <f>'Coeffs tech AMS'!AB64/'Coeffs tech AME'!AB64</f>
        <v>0.96368630021717949</v>
      </c>
      <c r="AC64" s="18">
        <f>'Coeffs tech AMS'!AC64/'Coeffs tech AME'!AC64</f>
        <v>0.95776353760717992</v>
      </c>
      <c r="AD64" s="18">
        <f>'Coeffs tech AMS'!AD64/'Coeffs tech AME'!AD64</f>
        <v>0.95187717603848931</v>
      </c>
      <c r="AE64" s="18">
        <f>'Coeffs tech AMS'!AE64/'Coeffs tech AME'!AE64</f>
        <v>0.94602699149276759</v>
      </c>
      <c r="AF64" s="18">
        <f>'Coeffs tech AMS'!AF64/'Coeffs tech AME'!AF64</f>
        <v>0.94021276188719516</v>
      </c>
      <c r="AG64" s="18">
        <f>'Coeffs tech AMS'!AG64/'Coeffs tech AME'!AG64</f>
        <v>0.93443426644832417</v>
      </c>
      <c r="AH64" s="18">
        <f>'Coeffs tech AMS'!AH64/'Coeffs tech AME'!AH64</f>
        <v>0.92869128520718391</v>
      </c>
      <c r="AI64" s="18">
        <f>'Coeffs tech AMS'!AI64/'Coeffs tech AME'!AI64</f>
        <v>0.92298360003536628</v>
      </c>
      <c r="AJ64" s="18">
        <f>'Coeffs tech AMS'!AJ64/'Coeffs tech AME'!AJ64</f>
        <v>0.91731099375851699</v>
      </c>
      <c r="AK64" s="18">
        <f>'Coeffs tech AMS'!AK64/'Coeffs tech AME'!AK64</f>
        <v>0.91167325078070016</v>
      </c>
      <c r="AL64" s="18">
        <f>'Coeffs tech AMS'!AL64/'Coeffs tech AME'!AL64</f>
        <v>0.90607015812729375</v>
      </c>
      <c r="AM64" s="18">
        <f>'Coeffs tech AMS'!AM64/'Coeffs tech AME'!AM64</f>
        <v>0.90050150097507786</v>
      </c>
      <c r="AN64" s="18">
        <f>'Coeffs tech AMS'!AN64/'Coeffs tech AME'!AN64</f>
        <v>0.89496706908820889</v>
      </c>
      <c r="AO64" s="18">
        <f>'Coeffs tech AMS'!AO64/'Coeffs tech AME'!AO64</f>
        <v>0.88946665076997811</v>
      </c>
      <c r="AP64" s="18">
        <f>'Coeffs tech AMS'!AP64/'Coeffs tech AME'!AP64</f>
        <v>0.88400003761539347</v>
      </c>
      <c r="AQ64" s="18">
        <f>'Coeffs tech AMS'!AQ64/'Coeffs tech AME'!AQ64</f>
        <v>0.87856702250490348</v>
      </c>
      <c r="AR64" s="18">
        <f>'Coeffs tech AMS'!AR64/'Coeffs tech AME'!AR64</f>
        <v>0.87316739820386058</v>
      </c>
      <c r="AS64" s="18">
        <f>'Coeffs tech AMS'!AS64/'Coeffs tech AME'!AS64</f>
        <v>0.86780095986111072</v>
      </c>
      <c r="AT64" s="18">
        <f>'Coeffs tech AMS'!AT64/'Coeffs tech AME'!AT64</f>
        <v>0.86246750313007281</v>
      </c>
      <c r="AU64" s="18">
        <f>'Coeffs tech AMS'!AU64/'Coeffs tech AME'!AU64</f>
        <v>0.85716682568179015</v>
      </c>
      <c r="AV64" s="18">
        <f>'Coeffs tech AMS'!AV64/'Coeffs tech AME'!AV64</f>
        <v>0.85189872572012915</v>
      </c>
      <c r="AW64" s="18">
        <f>'Coeffs tech AMS'!AW64/'Coeffs tech AME'!AW64</f>
        <v>0.84666300343964052</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0.99385405527955928</v>
      </c>
      <c r="X65" s="18">
        <f>'Coeffs tech AMS'!X65/'Coeffs tech AME'!X65</f>
        <v>0.98774588332108926</v>
      </c>
      <c r="Y65" s="18">
        <f>'Coeffs tech AMS'!Y65/'Coeffs tech AME'!Y65</f>
        <v>0.98167525225484364</v>
      </c>
      <c r="Z65" s="18">
        <f>'Coeffs tech AMS'!Z65/'Coeffs tech AME'!Z65</f>
        <v>0.97564192989529785</v>
      </c>
      <c r="AA65" s="18">
        <f>'Coeffs tech AMS'!AA65/'Coeffs tech AME'!AA65</f>
        <v>0.96964568906339832</v>
      </c>
      <c r="AB65" s="18">
        <f>'Coeffs tech AMS'!AB65/'Coeffs tech AME'!AB65</f>
        <v>0.96368630019157953</v>
      </c>
      <c r="AC65" s="18">
        <f>'Coeffs tech AMS'!AC65/'Coeffs tech AME'!AC65</f>
        <v>0.9577635375783301</v>
      </c>
      <c r="AD65" s="18">
        <f>'Coeffs tech AMS'!AD65/'Coeffs tech AME'!AD65</f>
        <v>0.95187717596136334</v>
      </c>
      <c r="AE65" s="18">
        <f>'Coeffs tech AMS'!AE65/'Coeffs tech AME'!AE65</f>
        <v>0.94602699155592707</v>
      </c>
      <c r="AF65" s="18">
        <f>'Coeffs tech AMS'!AF65/'Coeffs tech AME'!AF65</f>
        <v>0.94021276195188386</v>
      </c>
      <c r="AG65" s="18">
        <f>'Coeffs tech AMS'!AG65/'Coeffs tech AME'!AG65</f>
        <v>0.93443426660848561</v>
      </c>
      <c r="AH65" s="18">
        <f>'Coeffs tech AMS'!AH65/'Coeffs tech AME'!AH65</f>
        <v>0.92869128504731868</v>
      </c>
      <c r="AI65" s="18">
        <f>'Coeffs tech AMS'!AI65/'Coeffs tech AME'!AI65</f>
        <v>0.92298360005880964</v>
      </c>
      <c r="AJ65" s="18">
        <f>'Coeffs tech AMS'!AJ65/'Coeffs tech AME'!AJ65</f>
        <v>0.91731099379235037</v>
      </c>
      <c r="AK65" s="18">
        <f>'Coeffs tech AMS'!AK65/'Coeffs tech AME'!AK65</f>
        <v>0.91167325122110465</v>
      </c>
      <c r="AL65" s="18">
        <f>'Coeffs tech AMS'!AL65/'Coeffs tech AME'!AL65</f>
        <v>0.90607015803464042</v>
      </c>
      <c r="AM65" s="18">
        <f>'Coeffs tech AMS'!AM65/'Coeffs tech AME'!AM65</f>
        <v>0.90050150136193574</v>
      </c>
      <c r="AN65" s="18">
        <f>'Coeffs tech AMS'!AN65/'Coeffs tech AME'!AN65</f>
        <v>0.89496706852160901</v>
      </c>
      <c r="AO65" s="18">
        <f>'Coeffs tech AMS'!AO65/'Coeffs tech AME'!AO65</f>
        <v>0.88946665016465698</v>
      </c>
      <c r="AP65" s="18">
        <f>'Coeffs tech AMS'!AP65/'Coeffs tech AME'!AP65</f>
        <v>0.88400003776358949</v>
      </c>
      <c r="AQ65" s="18">
        <f>'Coeffs tech AMS'!AQ65/'Coeffs tech AME'!AQ65</f>
        <v>0.87856702271966836</v>
      </c>
      <c r="AR65" s="18">
        <f>'Coeffs tech AMS'!AR65/'Coeffs tech AME'!AR65</f>
        <v>0.87316739794114406</v>
      </c>
      <c r="AS65" s="18">
        <f>'Coeffs tech AMS'!AS65/'Coeffs tech AME'!AS65</f>
        <v>0.86780096016201458</v>
      </c>
      <c r="AT65" s="18">
        <f>'Coeffs tech AMS'!AT65/'Coeffs tech AME'!AT65</f>
        <v>0.86246750323636623</v>
      </c>
      <c r="AU65" s="18">
        <f>'Coeffs tech AMS'!AU65/'Coeffs tech AME'!AU65</f>
        <v>0.85716682528587662</v>
      </c>
      <c r="AV65" s="18">
        <f>'Coeffs tech AMS'!AV65/'Coeffs tech AME'!AV65</f>
        <v>0.8518987260817853</v>
      </c>
      <c r="AW65" s="18">
        <f>'Coeffs tech AMS'!AW65/'Coeffs tech AME'!AW65</f>
        <v>0.84666300360816615</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0.99385405563840712</v>
      </c>
      <c r="X66" s="18">
        <f>'Coeffs tech AMS'!X66/'Coeffs tech AME'!X66</f>
        <v>0.98774588367141369</v>
      </c>
      <c r="Y66" s="18">
        <f>'Coeffs tech AMS'!Y66/'Coeffs tech AME'!Y66</f>
        <v>0.98167525185798798</v>
      </c>
      <c r="Z66" s="18">
        <f>'Coeffs tech AMS'!Z66/'Coeffs tech AME'!Z66</f>
        <v>0.97564193041328928</v>
      </c>
      <c r="AA66" s="18">
        <f>'Coeffs tech AMS'!AA66/'Coeffs tech AME'!AA66</f>
        <v>0.96964568848744426</v>
      </c>
      <c r="AB66" s="18">
        <f>'Coeffs tech AMS'!AB66/'Coeffs tech AME'!AB66</f>
        <v>0.96368630000366318</v>
      </c>
      <c r="AC66" s="18">
        <f>'Coeffs tech AMS'!AC66/'Coeffs tech AME'!AC66</f>
        <v>0.95776353779183931</v>
      </c>
      <c r="AD66" s="18">
        <f>'Coeffs tech AMS'!AD66/'Coeffs tech AME'!AD66</f>
        <v>0.95187717618072309</v>
      </c>
      <c r="AE66" s="18">
        <f>'Coeffs tech AMS'!AE66/'Coeffs tech AME'!AE66</f>
        <v>0.94602699130613499</v>
      </c>
      <c r="AF66" s="18">
        <f>'Coeffs tech AMS'!AF66/'Coeffs tech AME'!AF66</f>
        <v>0.9402127620082682</v>
      </c>
      <c r="AG66" s="18">
        <f>'Coeffs tech AMS'!AG66/'Coeffs tech AME'!AG66</f>
        <v>0.93443426640861182</v>
      </c>
      <c r="AH66" s="18">
        <f>'Coeffs tech AMS'!AH66/'Coeffs tech AME'!AH66</f>
        <v>0.92869128543654378</v>
      </c>
      <c r="AI66" s="18">
        <f>'Coeffs tech AMS'!AI66/'Coeffs tech AME'!AI66</f>
        <v>0.92298360007022062</v>
      </c>
      <c r="AJ66" s="18">
        <f>'Coeffs tech AMS'!AJ66/'Coeffs tech AME'!AJ66</f>
        <v>0.91731099365139923</v>
      </c>
      <c r="AK66" s="18">
        <f>'Coeffs tech AMS'!AK66/'Coeffs tech AME'!AK66</f>
        <v>0.91167325141270839</v>
      </c>
      <c r="AL66" s="18">
        <f>'Coeffs tech AMS'!AL66/'Coeffs tech AME'!AL66</f>
        <v>0.90607015783355804</v>
      </c>
      <c r="AM66" s="18">
        <f>'Coeffs tech AMS'!AM66/'Coeffs tech AME'!AM66</f>
        <v>0.90050150136262275</v>
      </c>
      <c r="AN66" s="18">
        <f>'Coeffs tech AMS'!AN66/'Coeffs tech AME'!AN66</f>
        <v>0.89496706879171373</v>
      </c>
      <c r="AO66" s="18">
        <f>'Coeffs tech AMS'!AO66/'Coeffs tech AME'!AO66</f>
        <v>0.8894666506844161</v>
      </c>
      <c r="AP66" s="18">
        <f>'Coeffs tech AMS'!AP66/'Coeffs tech AME'!AP66</f>
        <v>0.88400003785291148</v>
      </c>
      <c r="AQ66" s="18">
        <f>'Coeffs tech AMS'!AQ66/'Coeffs tech AME'!AQ66</f>
        <v>0.87856702270342035</v>
      </c>
      <c r="AR66" s="18">
        <f>'Coeffs tech AMS'!AR66/'Coeffs tech AME'!AR66</f>
        <v>0.87316739793210385</v>
      </c>
      <c r="AS66" s="18">
        <f>'Coeffs tech AMS'!AS66/'Coeffs tech AME'!AS66</f>
        <v>0.86780095970660232</v>
      </c>
      <c r="AT66" s="18">
        <f>'Coeffs tech AMS'!AT66/'Coeffs tech AME'!AT66</f>
        <v>0.86246750343909695</v>
      </c>
      <c r="AU66" s="18">
        <f>'Coeffs tech AMS'!AU66/'Coeffs tech AME'!AU66</f>
        <v>0.8571668256142152</v>
      </c>
      <c r="AV66" s="18">
        <f>'Coeffs tech AMS'!AV66/'Coeffs tech AME'!AV66</f>
        <v>0.85189872576982206</v>
      </c>
      <c r="AW66" s="18">
        <f>'Coeffs tech AMS'!AW66/'Coeffs tech AME'!AW66</f>
        <v>0.84666300350915902</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0.98781074271840363</v>
      </c>
      <c r="X67" s="18">
        <f>'Coeffs tech AMS'!X67/'Coeffs tech AME'!X67</f>
        <v>0.97577006308519432</v>
      </c>
      <c r="Y67" s="18">
        <f>'Coeffs tech AMS'!Y67/'Coeffs tech AME'!Y67</f>
        <v>0.96387615029559792</v>
      </c>
      <c r="Z67" s="18">
        <f>'Coeffs tech AMS'!Z67/'Coeffs tech AME'!Z67</f>
        <v>0.95212721572016656</v>
      </c>
      <c r="AA67" s="18">
        <f>'Coeffs tech AMS'!AA67/'Coeffs tech AME'!AA67</f>
        <v>0.94052149167016785</v>
      </c>
      <c r="AB67" s="18">
        <f>'Coeffs tech AMS'!AB67/'Coeffs tech AME'!AB67</f>
        <v>0.92905723348679869</v>
      </c>
      <c r="AC67" s="18">
        <f>'Coeffs tech AMS'!AC67/'Coeffs tech AME'!AC67</f>
        <v>0.91773271583330052</v>
      </c>
      <c r="AD67" s="18">
        <f>'Coeffs tech AMS'!AD67/'Coeffs tech AME'!AD67</f>
        <v>0.90654623584501537</v>
      </c>
      <c r="AE67" s="18">
        <f>'Coeffs tech AMS'!AE67/'Coeffs tech AME'!AE67</f>
        <v>0.89549611006055552</v>
      </c>
      <c r="AF67" s="18">
        <f>'Coeffs tech AMS'!AF67/'Coeffs tech AME'!AF67</f>
        <v>0.88458067742614588</v>
      </c>
      <c r="AG67" s="18">
        <f>'Coeffs tech AMS'!AG67/'Coeffs tech AME'!AG67</f>
        <v>0.87379829586520774</v>
      </c>
      <c r="AH67" s="18">
        <f>'Coeffs tech AMS'!AH67/'Coeffs tech AME'!AH67</f>
        <v>0.86314734309534635</v>
      </c>
      <c r="AI67" s="18">
        <f>'Coeffs tech AMS'!AI67/'Coeffs tech AME'!AI67</f>
        <v>0.85262621793134008</v>
      </c>
      <c r="AJ67" s="18">
        <f>'Coeffs tech AMS'!AJ67/'Coeffs tech AME'!AJ67</f>
        <v>0.84223333736716777</v>
      </c>
      <c r="AK67" s="18">
        <f>'Coeffs tech AMS'!AK67/'Coeffs tech AME'!AK67</f>
        <v>0.83196713893652741</v>
      </c>
      <c r="AL67" s="18">
        <f>'Coeffs tech AMS'!AL67/'Coeffs tech AME'!AL67</f>
        <v>0.8218260771025907</v>
      </c>
      <c r="AM67" s="18">
        <f>'Coeffs tech AMS'!AM67/'Coeffs tech AME'!AM67</f>
        <v>0.81180862680252974</v>
      </c>
      <c r="AN67" s="18">
        <f>'Coeffs tech AMS'!AN67/'Coeffs tech AME'!AN67</f>
        <v>0.8019132830566913</v>
      </c>
      <c r="AO67" s="18">
        <f>'Coeffs tech AMS'!AO67/'Coeffs tech AME'!AO67</f>
        <v>0.7921385555730911</v>
      </c>
      <c r="AP67" s="18">
        <f>'Coeffs tech AMS'!AP67/'Coeffs tech AME'!AP67</f>
        <v>0.78248297432225311</v>
      </c>
      <c r="AQ67" s="18">
        <f>'Coeffs tech AMS'!AQ67/'Coeffs tech AME'!AQ67</f>
        <v>0.77294508848667032</v>
      </c>
      <c r="AR67" s="18">
        <f>'Coeffs tech AMS'!AR67/'Coeffs tech AME'!AR67</f>
        <v>0.76352346127302806</v>
      </c>
      <c r="AS67" s="18">
        <f>'Coeffs tech AMS'!AS67/'Coeffs tech AME'!AS67</f>
        <v>0.75421667766814338</v>
      </c>
      <c r="AT67" s="18">
        <f>'Coeffs tech AMS'!AT67/'Coeffs tech AME'!AT67</f>
        <v>0.74502333597137627</v>
      </c>
      <c r="AU67" s="18">
        <f>'Coeffs tech AMS'!AU67/'Coeffs tech AME'!AU67</f>
        <v>0.73594205522402822</v>
      </c>
      <c r="AV67" s="18">
        <f>'Coeffs tech AMS'!AV67/'Coeffs tech AME'!AV67</f>
        <v>0.72697146780887845</v>
      </c>
      <c r="AW67" s="18">
        <f>'Coeffs tech AMS'!AW67/'Coeffs tech AME'!AW67</f>
        <v>0.71811022544312242</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1.0642579119908671</v>
      </c>
      <c r="X68" s="18">
        <f>'Coeffs tech AMS'!X68/'Coeffs tech AME'!X68</f>
        <v>1.1326449035585562</v>
      </c>
      <c r="Y68" s="18">
        <f>'Coeffs tech AMS'!Y68/'Coeffs tech AME'!Y68</f>
        <v>1.205426300824415</v>
      </c>
      <c r="Z68" s="18">
        <f>'Coeffs tech AMS'!Z68/'Coeffs tech AME'!Z68</f>
        <v>1.2828844785261548</v>
      </c>
      <c r="AA68" s="18">
        <f>'Coeffs tech AMS'!AA68/'Coeffs tech AME'!AA68</f>
        <v>1.3653199557064009</v>
      </c>
      <c r="AB68" s="18">
        <f>'Coeffs tech AMS'!AB68/'Coeffs tech AME'!AB68</f>
        <v>1.4530525658528075</v>
      </c>
      <c r="AC68" s="18">
        <f>'Coeffs tech AMS'!AC68/'Coeffs tech AME'!AC68</f>
        <v>1.5464226905923126</v>
      </c>
      <c r="AD68" s="18">
        <f>'Coeffs tech AMS'!AD68/'Coeffs tech AME'!AD68</f>
        <v>1.6457925837352809</v>
      </c>
      <c r="AE68" s="18">
        <f>'Coeffs tech AMS'!AE68/'Coeffs tech AME'!AE68</f>
        <v>1.7515477796030219</v>
      </c>
      <c r="AF68" s="18">
        <f>'Coeffs tech AMS'!AF68/'Coeffs tech AME'!AF68</f>
        <v>1.8640985823517477</v>
      </c>
      <c r="AG68" s="18">
        <f>'Coeffs tech AMS'!AG68/'Coeffs tech AME'!AG68</f>
        <v>1.9838816657293734</v>
      </c>
      <c r="AH68" s="18">
        <f>'Coeffs tech AMS'!AH68/'Coeffs tech AME'!AH68</f>
        <v>2.1113617588378326</v>
      </c>
      <c r="AI68" s="18">
        <f>'Coeffs tech AMS'!AI68/'Coeffs tech AME'!AI68</f>
        <v>2.247033458064303</v>
      </c>
      <c r="AJ68" s="18">
        <f>'Coeffs tech AMS'!AJ68/'Coeffs tech AME'!AJ68</f>
        <v>2.3914231372843382</v>
      </c>
      <c r="AK68" s="18">
        <f>'Coeffs tech AMS'!AK68/'Coeffs tech AME'!AK68</f>
        <v>2.5450909941653594</v>
      </c>
      <c r="AL68" s="18">
        <f>'Coeffs tech AMS'!AL68/'Coeffs tech AME'!AL68</f>
        <v>2.708633227969564</v>
      </c>
      <c r="AM68" s="18">
        <f>'Coeffs tech AMS'!AM68/'Coeffs tech AME'!AM68</f>
        <v>2.8826843451185096</v>
      </c>
      <c r="AN68" s="18">
        <f>'Coeffs tech AMS'!AN68/'Coeffs tech AME'!AN68</f>
        <v>3.0679196219556606</v>
      </c>
      <c r="AO68" s="18">
        <f>'Coeffs tech AMS'!AO68/'Coeffs tech AME'!AO68</f>
        <v>3.2650577318694456</v>
      </c>
      <c r="AP68" s="18">
        <f>'Coeffs tech AMS'!AP68/'Coeffs tech AME'!AP68</f>
        <v>3.4748635249742379</v>
      </c>
      <c r="AQ68" s="18">
        <f>'Coeffs tech AMS'!AQ68/'Coeffs tech AME'!AQ68</f>
        <v>3.6981510014665098</v>
      </c>
      <c r="AR68" s="18">
        <f>'Coeffs tech AMS'!AR68/'Coeffs tech AME'!AR68</f>
        <v>3.9357864631634589</v>
      </c>
      <c r="AS68" s="18">
        <f>'Coeffs tech AMS'!AS68/'Coeffs tech AME'!AS68</f>
        <v>4.1886918843044976</v>
      </c>
      <c r="AT68" s="18">
        <f>'Coeffs tech AMS'!AT68/'Coeffs tech AME'!AT68</f>
        <v>4.457848478732866</v>
      </c>
      <c r="AU68" s="18">
        <f>'Coeffs tech AMS'!AU68/'Coeffs tech AME'!AU68</f>
        <v>4.7443005156166285</v>
      </c>
      <c r="AV68" s="18">
        <f>'Coeffs tech AMS'!AV68/'Coeffs tech AME'!AV68</f>
        <v>5.0491593617085151</v>
      </c>
      <c r="AW68" s="18">
        <f>'Coeffs tech AMS'!AW68/'Coeffs tech AME'!AW68</f>
        <v>5.3736077994805385</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1.0729156701945659</v>
      </c>
      <c r="X69" s="18">
        <f>'Coeffs tech AMS'!X69/'Coeffs tech AME'!X69</f>
        <v>1.1511480361525055</v>
      </c>
      <c r="Y69" s="18">
        <f>'Coeffs tech AMS'!Y69/'Coeffs tech AME'!Y69</f>
        <v>1.2350847675707177</v>
      </c>
      <c r="Z69" s="18">
        <f>'Coeffs tech AMS'!Z69/'Coeffs tech AME'!Z69</f>
        <v>1.3251418020494492</v>
      </c>
      <c r="AA69" s="18">
        <f>'Coeffs tech AMS'!AA69/'Coeffs tech AME'!AA69</f>
        <v>1.4217654051320712</v>
      </c>
      <c r="AB69" s="18">
        <f>'Coeffs tech AMS'!AB69/'Coeffs tech AME'!AB69</f>
        <v>1.5254343837781479</v>
      </c>
      <c r="AC69" s="18">
        <f>'Coeffs tech AMS'!AC69/'Coeffs tech AME'!AC69</f>
        <v>1.636662454255448</v>
      </c>
      <c r="AD69" s="18">
        <f>'Coeffs tech AMS'!AD69/'Coeffs tech AME'!AD69</f>
        <v>1.7560007951701762</v>
      </c>
      <c r="AE69" s="18">
        <f>'Coeffs tech AMS'!AE69/'Coeffs tech AME'!AE69</f>
        <v>1.8840407717486682</v>
      </c>
      <c r="AF69" s="18">
        <f>'Coeffs tech AMS'!AF69/'Coeffs tech AME'!AF69</f>
        <v>2.0214168694246135</v>
      </c>
      <c r="AG69" s="18">
        <f>'Coeffs tech AMS'!AG69/'Coeffs tech AME'!AG69</f>
        <v>2.1688098351902516</v>
      </c>
      <c r="AH69" s="18">
        <f>'Coeffs tech AMS'!AH69/'Coeffs tech AME'!AH69</f>
        <v>2.3269500593314922</v>
      </c>
      <c r="AI69" s="18">
        <f>'Coeffs tech AMS'!AI69/'Coeffs tech AME'!AI69</f>
        <v>2.4966211839938044</v>
      </c>
      <c r="AJ69" s="18">
        <f>'Coeffs tech AMS'!AJ69/'Coeffs tech AME'!AJ69</f>
        <v>2.6786639924068805</v>
      </c>
      <c r="AK69" s="18">
        <f>'Coeffs tech AMS'!AK69/'Coeffs tech AME'!AK69</f>
        <v>2.8739805718976275</v>
      </c>
      <c r="AL69" s="18">
        <f>'Coeffs tech AMS'!AL69/'Coeffs tech AME'!AL69</f>
        <v>3.0835387938546499</v>
      </c>
      <c r="AM69" s="18">
        <f>'Coeffs tech AMS'!AM69/'Coeffs tech AME'!AM69</f>
        <v>3.3083770945033208</v>
      </c>
      <c r="AN69" s="18">
        <f>'Coeffs tech AMS'!AN69/'Coeffs tech AME'!AN69</f>
        <v>3.5496096303440376</v>
      </c>
      <c r="AO69" s="18">
        <f>'Coeffs tech AMS'!AO69/'Coeffs tech AME'!AO69</f>
        <v>3.80843179633372</v>
      </c>
      <c r="AP69" s="18">
        <f>'Coeffs tech AMS'!AP69/'Coeffs tech AME'!AP69</f>
        <v>4.0861261545634653</v>
      </c>
      <c r="AQ69" s="18">
        <f>'Coeffs tech AMS'!AQ69/'Coeffs tech AME'!AQ69</f>
        <v>4.3840687865433869</v>
      </c>
      <c r="AR69" s="18">
        <f>'Coeffs tech AMS'!AR69/'Coeffs tech AME'!AR69</f>
        <v>4.7037361016469905</v>
      </c>
      <c r="AS69" s="18">
        <f>'Coeffs tech AMS'!AS69/'Coeffs tech AME'!AS69</f>
        <v>5.0467121737430292</v>
      </c>
      <c r="AT69" s="18">
        <f>'Coeffs tech AMS'!AT69/'Coeffs tech AME'!AT69</f>
        <v>5.4146965752610043</v>
      </c>
      <c r="AU69" s="18">
        <f>'Coeffs tech AMS'!AU69/'Coeffs tech AME'!AU69</f>
        <v>5.8095128115195767</v>
      </c>
      <c r="AV69" s="18">
        <f>'Coeffs tech AMS'!AV69/'Coeffs tech AME'!AV69</f>
        <v>6.2331173311924504</v>
      </c>
      <c r="AW69" s="18">
        <f>'Coeffs tech AMS'!AW69/'Coeffs tech AME'!AW69</f>
        <v>6.6876092652229611</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0.99385405546937977</v>
      </c>
      <c r="X70" s="18">
        <f>'Coeffs tech AMS'!X70/'Coeffs tech AME'!X70</f>
        <v>0.98774588357060555</v>
      </c>
      <c r="Y70" s="18">
        <f>'Coeffs tech AMS'!Y70/'Coeffs tech AME'!Y70</f>
        <v>0.98167525198501981</v>
      </c>
      <c r="Z70" s="18">
        <f>'Coeffs tech AMS'!Z70/'Coeffs tech AME'!Z70</f>
        <v>0.97564193041491376</v>
      </c>
      <c r="AA70" s="18">
        <f>'Coeffs tech AMS'!AA70/'Coeffs tech AME'!AA70</f>
        <v>0.96964568909280602</v>
      </c>
      <c r="AB70" s="18">
        <f>'Coeffs tech AMS'!AB70/'Coeffs tech AME'!AB70</f>
        <v>0.96368630033130676</v>
      </c>
      <c r="AC70" s="18">
        <f>'Coeffs tech AMS'!AC70/'Coeffs tech AME'!AC70</f>
        <v>0.95776353775643164</v>
      </c>
      <c r="AD70" s="18">
        <f>'Coeffs tech AMS'!AD70/'Coeffs tech AME'!AD70</f>
        <v>0.95187717566668983</v>
      </c>
      <c r="AE70" s="18">
        <f>'Coeffs tech AMS'!AE70/'Coeffs tech AME'!AE70</f>
        <v>0.94602699145855973</v>
      </c>
      <c r="AF70" s="18">
        <f>'Coeffs tech AMS'!AF70/'Coeffs tech AME'!AF70</f>
        <v>0.94021276202936321</v>
      </c>
      <c r="AG70" s="18">
        <f>'Coeffs tech AMS'!AG70/'Coeffs tech AME'!AG70</f>
        <v>0.93443426608024138</v>
      </c>
      <c r="AH70" s="18">
        <f>'Coeffs tech AMS'!AH70/'Coeffs tech AME'!AH70</f>
        <v>0.92869128558581837</v>
      </c>
      <c r="AI70" s="18">
        <f>'Coeffs tech AMS'!AI70/'Coeffs tech AME'!AI70</f>
        <v>0.92298359976532729</v>
      </c>
      <c r="AJ70" s="18">
        <f>'Coeffs tech AMS'!AJ70/'Coeffs tech AME'!AJ70</f>
        <v>0.91731099403909644</v>
      </c>
      <c r="AK70" s="18">
        <f>'Coeffs tech AMS'!AK70/'Coeffs tech AME'!AK70</f>
        <v>0.91167325130999066</v>
      </c>
      <c r="AL70" s="18">
        <f>'Coeffs tech AMS'!AL70/'Coeffs tech AME'!AL70</f>
        <v>0.90607015798254054</v>
      </c>
      <c r="AM70" s="18">
        <f>'Coeffs tech AMS'!AM70/'Coeffs tech AME'!AM70</f>
        <v>0.9005015010749563</v>
      </c>
      <c r="AN70" s="18">
        <f>'Coeffs tech AMS'!AN70/'Coeffs tech AME'!AN70</f>
        <v>0.89496706867986819</v>
      </c>
      <c r="AO70" s="18">
        <f>'Coeffs tech AMS'!AO70/'Coeffs tech AME'!AO70</f>
        <v>0.88946665033216643</v>
      </c>
      <c r="AP70" s="18">
        <f>'Coeffs tech AMS'!AP70/'Coeffs tech AME'!AP70</f>
        <v>0.88400003759768719</v>
      </c>
      <c r="AQ70" s="18">
        <f>'Coeffs tech AMS'!AQ70/'Coeffs tech AME'!AQ70</f>
        <v>0.87856702214604987</v>
      </c>
      <c r="AR70" s="18">
        <f>'Coeffs tech AMS'!AR70/'Coeffs tech AME'!AR70</f>
        <v>0.87316739806611321</v>
      </c>
      <c r="AS70" s="18">
        <f>'Coeffs tech AMS'!AS70/'Coeffs tech AME'!AS70</f>
        <v>0.86780095996270645</v>
      </c>
      <c r="AT70" s="18">
        <f>'Coeffs tech AMS'!AT70/'Coeffs tech AME'!AT70</f>
        <v>0.86246750351112822</v>
      </c>
      <c r="AU70" s="18">
        <f>'Coeffs tech AMS'!AU70/'Coeffs tech AME'!AU70</f>
        <v>0.8571668257003493</v>
      </c>
      <c r="AV70" s="18">
        <f>'Coeffs tech AMS'!AV70/'Coeffs tech AME'!AV70</f>
        <v>0.8518987260233396</v>
      </c>
      <c r="AW70" s="18">
        <f>'Coeffs tech AMS'!AW70/'Coeffs tech AME'!AW70</f>
        <v>0.84666300334360556</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0.99385405477908084</v>
      </c>
      <c r="X71" s="18">
        <f>'Coeffs tech AMS'!X71/'Coeffs tech AME'!X71</f>
        <v>0.98774588322806856</v>
      </c>
      <c r="Y71" s="18">
        <f>'Coeffs tech AMS'!Y71/'Coeffs tech AME'!Y71</f>
        <v>0.98167525282715995</v>
      </c>
      <c r="Z71" s="18">
        <f>'Coeffs tech AMS'!Z71/'Coeffs tech AME'!Z71</f>
        <v>0.97564192949414208</v>
      </c>
      <c r="AA71" s="18">
        <f>'Coeffs tech AMS'!AA71/'Coeffs tech AME'!AA71</f>
        <v>0.96964568858829014</v>
      </c>
      <c r="AB71" s="18">
        <f>'Coeffs tech AMS'!AB71/'Coeffs tech AME'!AB71</f>
        <v>0.96368630019083956</v>
      </c>
      <c r="AC71" s="18">
        <f>'Coeffs tech AMS'!AC71/'Coeffs tech AME'!AC71</f>
        <v>0.95776353748465337</v>
      </c>
      <c r="AD71" s="18">
        <f>'Coeffs tech AMS'!AD71/'Coeffs tech AME'!AD71</f>
        <v>0.95187717603977817</v>
      </c>
      <c r="AE71" s="18">
        <f>'Coeffs tech AMS'!AE71/'Coeffs tech AME'!AE71</f>
        <v>0.94602699170518167</v>
      </c>
      <c r="AF71" s="18">
        <f>'Coeffs tech AMS'!AF71/'Coeffs tech AME'!AF71</f>
        <v>0.94021276252066843</v>
      </c>
      <c r="AG71" s="18">
        <f>'Coeffs tech AMS'!AG71/'Coeffs tech AME'!AG71</f>
        <v>0.93443426651446393</v>
      </c>
      <c r="AH71" s="18">
        <f>'Coeffs tech AMS'!AH71/'Coeffs tech AME'!AH71</f>
        <v>0.92869128505507537</v>
      </c>
      <c r="AI71" s="18">
        <f>'Coeffs tech AMS'!AI71/'Coeffs tech AME'!AI71</f>
        <v>0.92298360027651161</v>
      </c>
      <c r="AJ71" s="18">
        <f>'Coeffs tech AMS'!AJ71/'Coeffs tech AME'!AJ71</f>
        <v>0.91731099369889291</v>
      </c>
      <c r="AK71" s="18">
        <f>'Coeffs tech AMS'!AK71/'Coeffs tech AME'!AK71</f>
        <v>0.91167325156088197</v>
      </c>
      <c r="AL71" s="18">
        <f>'Coeffs tech AMS'!AL71/'Coeffs tech AME'!AL71</f>
        <v>0.90607015760316212</v>
      </c>
      <c r="AM71" s="18">
        <f>'Coeffs tech AMS'!AM71/'Coeffs tech AME'!AM71</f>
        <v>0.90050150140842999</v>
      </c>
      <c r="AN71" s="18">
        <f>'Coeffs tech AMS'!AN71/'Coeffs tech AME'!AN71</f>
        <v>0.89496706811493487</v>
      </c>
      <c r="AO71" s="18">
        <f>'Coeffs tech AMS'!AO71/'Coeffs tech AME'!AO71</f>
        <v>0.88946665108373535</v>
      </c>
      <c r="AP71" s="18">
        <f>'Coeffs tech AMS'!AP71/'Coeffs tech AME'!AP71</f>
        <v>0.88400003806758243</v>
      </c>
      <c r="AQ71" s="18">
        <f>'Coeffs tech AMS'!AQ71/'Coeffs tech AME'!AQ71</f>
        <v>0.87856702204567028</v>
      </c>
      <c r="AR71" s="18">
        <f>'Coeffs tech AMS'!AR71/'Coeffs tech AME'!AR71</f>
        <v>0.87316739878403227</v>
      </c>
      <c r="AS71" s="18">
        <f>'Coeffs tech AMS'!AS71/'Coeffs tech AME'!AS71</f>
        <v>0.86780096008200758</v>
      </c>
      <c r="AT71" s="18">
        <f>'Coeffs tech AMS'!AT71/'Coeffs tech AME'!AT71</f>
        <v>0.86246750327974675</v>
      </c>
      <c r="AU71" s="18">
        <f>'Coeffs tech AMS'!AU71/'Coeffs tech AME'!AU71</f>
        <v>0.85716682582708836</v>
      </c>
      <c r="AV71" s="18">
        <f>'Coeffs tech AMS'!AV71/'Coeffs tech AME'!AV71</f>
        <v>0.85189872634041086</v>
      </c>
      <c r="AW71" s="18">
        <f>'Coeffs tech AMS'!AW71/'Coeffs tech AME'!AW71</f>
        <v>0.84666300315019638</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0.98530786456512498</v>
      </c>
      <c r="X72" s="18">
        <f>'Coeffs tech AMS'!X72/'Coeffs tech AME'!X72</f>
        <v>0.97083158809715064</v>
      </c>
      <c r="Y72" s="18">
        <f>'Coeffs tech AMS'!Y72/'Coeffs tech AME'!Y72</f>
        <v>0.95656799886615385</v>
      </c>
      <c r="Z72" s="18">
        <f>'Coeffs tech AMS'!Z72/'Coeffs tech AME'!Z72</f>
        <v>0.94251397223149247</v>
      </c>
      <c r="AA72" s="18">
        <f>'Coeffs tech AMS'!AA72/'Coeffs tech AME'!AA72</f>
        <v>0.92866642943806244</v>
      </c>
      <c r="AB72" s="18">
        <f>'Coeffs tech AMS'!AB72/'Coeffs tech AME'!AB72</f>
        <v>0.91502233660158838</v>
      </c>
      <c r="AC72" s="18">
        <f>'Coeffs tech AMS'!AC72/'Coeffs tech AME'!AC72</f>
        <v>0.90157870458306422</v>
      </c>
      <c r="AD72" s="18">
        <f>'Coeffs tech AMS'!AD72/'Coeffs tech AME'!AD72</f>
        <v>0.88833258815884575</v>
      </c>
      <c r="AE72" s="18">
        <f>'Coeffs tech AMS'!AE72/'Coeffs tech AME'!AE72</f>
        <v>0.87528108544894756</v>
      </c>
      <c r="AF72" s="18">
        <f>'Coeffs tech AMS'!AF72/'Coeffs tech AME'!AF72</f>
        <v>0.86242133739775517</v>
      </c>
      <c r="AG72" s="18">
        <f>'Coeffs tech AMS'!AG72/'Coeffs tech AME'!AG72</f>
        <v>0.8497505260738879</v>
      </c>
      <c r="AH72" s="18">
        <f>'Coeffs tech AMS'!AH72/'Coeffs tech AME'!AH72</f>
        <v>0.83726587647781492</v>
      </c>
      <c r="AI72" s="18">
        <f>'Coeffs tech AMS'!AI72/'Coeffs tech AME'!AI72</f>
        <v>0.82496465273592734</v>
      </c>
      <c r="AJ72" s="18">
        <f>'Coeffs tech AMS'!AJ72/'Coeffs tech AME'!AJ72</f>
        <v>0.81284416041434537</v>
      </c>
      <c r="AK72" s="18">
        <f>'Coeffs tech AMS'!AK72/'Coeffs tech AME'!AK72</f>
        <v>0.80090174387706381</v>
      </c>
      <c r="AL72" s="18">
        <f>'Coeffs tech AMS'!AL72/'Coeffs tech AME'!AL72</f>
        <v>0.7891347870980352</v>
      </c>
      <c r="AM72" s="18">
        <f>'Coeffs tech AMS'!AM72/'Coeffs tech AME'!AM72</f>
        <v>0.77754071183999707</v>
      </c>
      <c r="AN72" s="18">
        <f>'Coeffs tech AMS'!AN72/'Coeffs tech AME'!AN72</f>
        <v>0.76611697820678049</v>
      </c>
      <c r="AO72" s="18">
        <f>'Coeffs tech AMS'!AO72/'Coeffs tech AME'!AO72</f>
        <v>0.75486108424142928</v>
      </c>
      <c r="AP72" s="18">
        <f>'Coeffs tech AMS'!AP72/'Coeffs tech AME'!AP72</f>
        <v>0.74377056266822628</v>
      </c>
      <c r="AQ72" s="18">
        <f>'Coeffs tech AMS'!AQ72/'Coeffs tech AME'!AQ72</f>
        <v>0.73284298477645038</v>
      </c>
      <c r="AR72" s="18">
        <f>'Coeffs tech AMS'!AR72/'Coeffs tech AME'!AR72</f>
        <v>0.72207595694837146</v>
      </c>
      <c r="AS72" s="18">
        <f>'Coeffs tech AMS'!AS72/'Coeffs tech AME'!AS72</f>
        <v>0.71146711891500025</v>
      </c>
      <c r="AT72" s="18">
        <f>'Coeffs tech AMS'!AT72/'Coeffs tech AME'!AT72</f>
        <v>0.70101414756718561</v>
      </c>
      <c r="AU72" s="18">
        <f>'Coeffs tech AMS'!AU72/'Coeffs tech AME'!AU72</f>
        <v>0.69071475315417497</v>
      </c>
      <c r="AV72" s="18">
        <f>'Coeffs tech AMS'!AV72/'Coeffs tech AME'!AV72</f>
        <v>0.68056667859373343</v>
      </c>
      <c r="AW72" s="18">
        <f>'Coeffs tech AMS'!AW72/'Coeffs tech AME'!AW72</f>
        <v>0.67056770050682357</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1.0156683913274653</v>
      </c>
      <c r="X73" s="18">
        <f>'Coeffs tech AMS'!X73/'Coeffs tech AME'!X73</f>
        <v>1.0315822809410069</v>
      </c>
      <c r="Y73" s="18">
        <f>'Coeffs tech AMS'!Y73/'Coeffs tech AME'!Y73</f>
        <v>1.0477455159267937</v>
      </c>
      <c r="Z73" s="18">
        <f>'Coeffs tech AMS'!Z73/'Coeffs tech AME'!Z73</f>
        <v>1.0641620032017225</v>
      </c>
      <c r="AA73" s="18">
        <f>'Coeffs tech AMS'!AA73/'Coeffs tech AME'!AA73</f>
        <v>1.0808357098546091</v>
      </c>
      <c r="AB73" s="18">
        <f>'Coeffs tech AMS'!AB73/'Coeffs tech AME'!AB73</f>
        <v>1.0977706667421818</v>
      </c>
      <c r="AC73" s="18">
        <f>'Coeffs tech AMS'!AC73/'Coeffs tech AME'!AC73</f>
        <v>1.1149709670468151</v>
      </c>
      <c r="AD73" s="18">
        <f>'Coeffs tech AMS'!AD73/'Coeffs tech AME'!AD73</f>
        <v>1.1324407688019313</v>
      </c>
      <c r="AE73" s="18">
        <f>'Coeffs tech AMS'!AE73/'Coeffs tech AME'!AE73</f>
        <v>1.150184293763169</v>
      </c>
      <c r="AF73" s="18">
        <f>'Coeffs tech AMS'!AF73/'Coeffs tech AME'!AF73</f>
        <v>1.1682058312095247</v>
      </c>
      <c r="AG73" s="18">
        <f>'Coeffs tech AMS'!AG73/'Coeffs tech AME'!AG73</f>
        <v>1.1865097372883253</v>
      </c>
      <c r="AH73" s="18">
        <f>'Coeffs tech AMS'!AH73/'Coeffs tech AME'!AH73</f>
        <v>1.2051004362976094</v>
      </c>
      <c r="AI73" s="18">
        <f>'Coeffs tech AMS'!AI73/'Coeffs tech AME'!AI73</f>
        <v>1.2239824218196906</v>
      </c>
      <c r="AJ73" s="18">
        <f>'Coeffs tech AMS'!AJ73/'Coeffs tech AME'!AJ73</f>
        <v>1.2431602572180283</v>
      </c>
      <c r="AK73" s="18">
        <f>'Coeffs tech AMS'!AK73/'Coeffs tech AME'!AK73</f>
        <v>1.2626385788349546</v>
      </c>
      <c r="AL73" s="18">
        <f>'Coeffs tech AMS'!AL73/'Coeffs tech AME'!AL73</f>
        <v>1.282422093702577</v>
      </c>
      <c r="AM73" s="18">
        <f>'Coeffs tech AMS'!AM73/'Coeffs tech AME'!AM73</f>
        <v>1.3025155854500952</v>
      </c>
      <c r="AN73" s="18">
        <f>'Coeffs tech AMS'!AN73/'Coeffs tech AME'!AN73</f>
        <v>1.3229239092966352</v>
      </c>
      <c r="AO73" s="18">
        <f>'Coeffs tech AMS'!AO73/'Coeffs tech AME'!AO73</f>
        <v>1.3436519989540536</v>
      </c>
      <c r="AP73" s="18">
        <f>'Coeffs tech AMS'!AP73/'Coeffs tech AME'!AP73</f>
        <v>1.3647048641518795</v>
      </c>
      <c r="AQ73" s="18">
        <f>'Coeffs tech AMS'!AQ73/'Coeffs tech AME'!AQ73</f>
        <v>1.3860875944736728</v>
      </c>
      <c r="AR73" s="18">
        <f>'Coeffs tech AMS'!AR73/'Coeffs tech AME'!AR73</f>
        <v>1.4078053570831113</v>
      </c>
      <c r="AS73" s="18">
        <f>'Coeffs tech AMS'!AS73/'Coeffs tech AME'!AS73</f>
        <v>1.4298634029063384</v>
      </c>
      <c r="AT73" s="18">
        <f>'Coeffs tech AMS'!AT73/'Coeffs tech AME'!AT73</f>
        <v>1.4522670617289002</v>
      </c>
      <c r="AU73" s="18">
        <f>'Coeffs tech AMS'!AU73/'Coeffs tech AME'!AU73</f>
        <v>1.4750217507837602</v>
      </c>
      <c r="AV73" s="18">
        <f>'Coeffs tech AMS'!AV73/'Coeffs tech AME'!AV73</f>
        <v>1.4981329680225524</v>
      </c>
      <c r="AW73" s="18">
        <f>'Coeffs tech AMS'!AW73/'Coeffs tech AME'!AW73</f>
        <v>1.5216063021005291</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0.99385405491834655</v>
      </c>
      <c r="X74" s="18">
        <f>'Coeffs tech AMS'!X74/'Coeffs tech AME'!X74</f>
        <v>0.98774588282001041</v>
      </c>
      <c r="Y74" s="18">
        <f>'Coeffs tech AMS'!Y74/'Coeffs tech AME'!Y74</f>
        <v>0.98167525229309183</v>
      </c>
      <c r="Z74" s="18">
        <f>'Coeffs tech AMS'!Z74/'Coeffs tech AME'!Z74</f>
        <v>0.97564193085810291</v>
      </c>
      <c r="AA74" s="18">
        <f>'Coeffs tech AMS'!AA74/'Coeffs tech AME'!AA74</f>
        <v>0.96964568977602006</v>
      </c>
      <c r="AB74" s="18">
        <f>'Coeffs tech AMS'!AB74/'Coeffs tech AME'!AB74</f>
        <v>0.963686300369613</v>
      </c>
      <c r="AC74" s="18">
        <f>'Coeffs tech AMS'!AC74/'Coeffs tech AME'!AC74</f>
        <v>0.95776353699631334</v>
      </c>
      <c r="AD74" s="18">
        <f>'Coeffs tech AMS'!AD74/'Coeffs tech AME'!AD74</f>
        <v>0.95187717586869491</v>
      </c>
      <c r="AE74" s="18">
        <f>'Coeffs tech AMS'!AE74/'Coeffs tech AME'!AE74</f>
        <v>0.94602699173124649</v>
      </c>
      <c r="AF74" s="18">
        <f>'Coeffs tech AMS'!AF74/'Coeffs tech AME'!AF74</f>
        <v>0.94021276178855362</v>
      </c>
      <c r="AG74" s="18">
        <f>'Coeffs tech AMS'!AG74/'Coeffs tech AME'!AG74</f>
        <v>0.93443426637405047</v>
      </c>
      <c r="AH74" s="18">
        <f>'Coeffs tech AMS'!AH74/'Coeffs tech AME'!AH74</f>
        <v>0.92869128586061411</v>
      </c>
      <c r="AI74" s="18">
        <f>'Coeffs tech AMS'!AI74/'Coeffs tech AME'!AI74</f>
        <v>0.92298359998065671</v>
      </c>
      <c r="AJ74" s="18">
        <f>'Coeffs tech AMS'!AJ74/'Coeffs tech AME'!AJ74</f>
        <v>0.91731099357362422</v>
      </c>
      <c r="AK74" s="18">
        <f>'Coeffs tech AMS'!AK74/'Coeffs tech AME'!AK74</f>
        <v>0.91167325133823041</v>
      </c>
      <c r="AL74" s="18">
        <f>'Coeffs tech AMS'!AL74/'Coeffs tech AME'!AL74</f>
        <v>0.90607015832376403</v>
      </c>
      <c r="AM74" s="18">
        <f>'Coeffs tech AMS'!AM74/'Coeffs tech AME'!AM74</f>
        <v>0.9005015005801108</v>
      </c>
      <c r="AN74" s="18">
        <f>'Coeffs tech AMS'!AN74/'Coeffs tech AME'!AN74</f>
        <v>0.89496706854743324</v>
      </c>
      <c r="AO74" s="18">
        <f>'Coeffs tech AMS'!AO74/'Coeffs tech AME'!AO74</f>
        <v>0.88946665005745185</v>
      </c>
      <c r="AP74" s="18">
        <f>'Coeffs tech AMS'!AP74/'Coeffs tech AME'!AP74</f>
        <v>0.88400003800408877</v>
      </c>
      <c r="AQ74" s="18">
        <f>'Coeffs tech AMS'!AQ74/'Coeffs tech AME'!AQ74</f>
        <v>0.87856702240921514</v>
      </c>
      <c r="AR74" s="18">
        <f>'Coeffs tech AMS'!AR74/'Coeffs tech AME'!AR74</f>
        <v>0.87316739810690824</v>
      </c>
      <c r="AS74" s="18">
        <f>'Coeffs tech AMS'!AS74/'Coeffs tech AME'!AS74</f>
        <v>0.8678009602083756</v>
      </c>
      <c r="AT74" s="18">
        <f>'Coeffs tech AMS'!AT74/'Coeffs tech AME'!AT74</f>
        <v>0.86246750297914654</v>
      </c>
      <c r="AU74" s="18">
        <f>'Coeffs tech AMS'!AU74/'Coeffs tech AME'!AU74</f>
        <v>0.85716682587458315</v>
      </c>
      <c r="AV74" s="18">
        <f>'Coeffs tech AMS'!AV74/'Coeffs tech AME'!AV74</f>
        <v>0.85189872562545932</v>
      </c>
      <c r="AW74" s="18">
        <f>'Coeffs tech AMS'!AW74/'Coeffs tech AME'!AW74</f>
        <v>0.84666300316896448</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0.9938540555771781</v>
      </c>
      <c r="X75" s="18">
        <f>'Coeffs tech AMS'!X75/'Coeffs tech AME'!X75</f>
        <v>0.98774588316841261</v>
      </c>
      <c r="Y75" s="18">
        <f>'Coeffs tech AMS'!Y75/'Coeffs tech AME'!Y75</f>
        <v>0.98167525163122138</v>
      </c>
      <c r="Z75" s="18">
        <f>'Coeffs tech AMS'!Z75/'Coeffs tech AME'!Z75</f>
        <v>0.97564193031898672</v>
      </c>
      <c r="AA75" s="18">
        <f>'Coeffs tech AMS'!AA75/'Coeffs tech AME'!AA75</f>
        <v>0.9696456886788356</v>
      </c>
      <c r="AB75" s="18">
        <f>'Coeffs tech AMS'!AB75/'Coeffs tech AME'!AB75</f>
        <v>0.96368630034553526</v>
      </c>
      <c r="AC75" s="18">
        <f>'Coeffs tech AMS'!AC75/'Coeffs tech AME'!AC75</f>
        <v>0.95776353716884177</v>
      </c>
      <c r="AD75" s="18">
        <f>'Coeffs tech AMS'!AD75/'Coeffs tech AME'!AD75</f>
        <v>0.95187717586451015</v>
      </c>
      <c r="AE75" s="18">
        <f>'Coeffs tech AMS'!AE75/'Coeffs tech AME'!AE75</f>
        <v>0.94602699153470304</v>
      </c>
      <c r="AF75" s="18">
        <f>'Coeffs tech AMS'!AF75/'Coeffs tech AME'!AF75</f>
        <v>0.94021276225352746</v>
      </c>
      <c r="AG75" s="18">
        <f>'Coeffs tech AMS'!AG75/'Coeffs tech AME'!AG75</f>
        <v>0.93443426620008596</v>
      </c>
      <c r="AH75" s="18">
        <f>'Coeffs tech AMS'!AH75/'Coeffs tech AME'!AH75</f>
        <v>0.92869128512891563</v>
      </c>
      <c r="AI75" s="18">
        <f>'Coeffs tech AMS'!AI75/'Coeffs tech AME'!AI75</f>
        <v>0.9229836003537506</v>
      </c>
      <c r="AJ75" s="18">
        <f>'Coeffs tech AMS'!AJ75/'Coeffs tech AME'!AJ75</f>
        <v>0.91731099417659812</v>
      </c>
      <c r="AK75" s="18">
        <f>'Coeffs tech AMS'!AK75/'Coeffs tech AME'!AK75</f>
        <v>0.91167325158703183</v>
      </c>
      <c r="AL75" s="18">
        <f>'Coeffs tech AMS'!AL75/'Coeffs tech AME'!AL75</f>
        <v>0.90607015787853318</v>
      </c>
      <c r="AM75" s="18">
        <f>'Coeffs tech AMS'!AM75/'Coeffs tech AME'!AM75</f>
        <v>0.90050150121199701</v>
      </c>
      <c r="AN75" s="18">
        <f>'Coeffs tech AMS'!AN75/'Coeffs tech AME'!AN75</f>
        <v>0.89496706864289766</v>
      </c>
      <c r="AO75" s="18">
        <f>'Coeffs tech AMS'!AO75/'Coeffs tech AME'!AO75</f>
        <v>0.88946665005841685</v>
      </c>
      <c r="AP75" s="18">
        <f>'Coeffs tech AMS'!AP75/'Coeffs tech AME'!AP75</f>
        <v>0.88400003775087466</v>
      </c>
      <c r="AQ75" s="18">
        <f>'Coeffs tech AMS'!AQ75/'Coeffs tech AME'!AQ75</f>
        <v>0.87856702237358686</v>
      </c>
      <c r="AR75" s="18">
        <f>'Coeffs tech AMS'!AR75/'Coeffs tech AME'!AR75</f>
        <v>0.87316739785990616</v>
      </c>
      <c r="AS75" s="18">
        <f>'Coeffs tech AMS'!AS75/'Coeffs tech AME'!AS75</f>
        <v>0.86780095965580251</v>
      </c>
      <c r="AT75" s="18">
        <f>'Coeffs tech AMS'!AT75/'Coeffs tech AME'!AT75</f>
        <v>0.86246750309228448</v>
      </c>
      <c r="AU75" s="18">
        <f>'Coeffs tech AMS'!AU75/'Coeffs tech AME'!AU75</f>
        <v>0.85716682544785916</v>
      </c>
      <c r="AV75" s="18">
        <f>'Coeffs tech AMS'!AV75/'Coeffs tech AME'!AV75</f>
        <v>0.85189872549058887</v>
      </c>
      <c r="AW75" s="18">
        <f>'Coeffs tech AMS'!AW75/'Coeffs tech AME'!AW75</f>
        <v>0.84666300355738078</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0.99385405514558356</v>
      </c>
      <c r="X76" s="18">
        <f>'Coeffs tech AMS'!X76/'Coeffs tech AME'!X76</f>
        <v>0.98774588367855842</v>
      </c>
      <c r="Y76" s="18">
        <f>'Coeffs tech AMS'!Y76/'Coeffs tech AME'!Y76</f>
        <v>0.98167525175386705</v>
      </c>
      <c r="Z76" s="18">
        <f>'Coeffs tech AMS'!Z76/'Coeffs tech AME'!Z76</f>
        <v>0.97564193001606425</v>
      </c>
      <c r="AA76" s="18">
        <f>'Coeffs tech AMS'!AA76/'Coeffs tech AME'!AA76</f>
        <v>0.96964568924290007</v>
      </c>
      <c r="AB76" s="18">
        <f>'Coeffs tech AMS'!AB76/'Coeffs tech AME'!AB76</f>
        <v>0.96368630068202976</v>
      </c>
      <c r="AC76" s="18">
        <f>'Coeffs tech AMS'!AC76/'Coeffs tech AME'!AC76</f>
        <v>0.9577635380294196</v>
      </c>
      <c r="AD76" s="18">
        <f>'Coeffs tech AMS'!AD76/'Coeffs tech AME'!AD76</f>
        <v>0.95187717653256065</v>
      </c>
      <c r="AE76" s="18">
        <f>'Coeffs tech AMS'!AE76/'Coeffs tech AME'!AE76</f>
        <v>0.94602699154977066</v>
      </c>
      <c r="AF76" s="18">
        <f>'Coeffs tech AMS'!AF76/'Coeffs tech AME'!AF76</f>
        <v>0.94021276231726614</v>
      </c>
      <c r="AG76" s="18">
        <f>'Coeffs tech AMS'!AG76/'Coeffs tech AME'!AG76</f>
        <v>0.93443426650729267</v>
      </c>
      <c r="AH76" s="18">
        <f>'Coeffs tech AMS'!AH76/'Coeffs tech AME'!AH76</f>
        <v>0.92869128519701616</v>
      </c>
      <c r="AI76" s="18">
        <f>'Coeffs tech AMS'!AI76/'Coeffs tech AME'!AI76</f>
        <v>0.92298360001475388</v>
      </c>
      <c r="AJ76" s="18">
        <f>'Coeffs tech AMS'!AJ76/'Coeffs tech AME'!AJ76</f>
        <v>0.91731099380995018</v>
      </c>
      <c r="AK76" s="18">
        <f>'Coeffs tech AMS'!AK76/'Coeffs tech AME'!AK76</f>
        <v>0.91167325139016475</v>
      </c>
      <c r="AL76" s="18">
        <f>'Coeffs tech AMS'!AL76/'Coeffs tech AME'!AL76</f>
        <v>0.90607015798034285</v>
      </c>
      <c r="AM76" s="18">
        <f>'Coeffs tech AMS'!AM76/'Coeffs tech AME'!AM76</f>
        <v>0.9005015009492886</v>
      </c>
      <c r="AN76" s="18">
        <f>'Coeffs tech AMS'!AN76/'Coeffs tech AME'!AN76</f>
        <v>0.89496706868743059</v>
      </c>
      <c r="AO76" s="18">
        <f>'Coeffs tech AMS'!AO76/'Coeffs tech AME'!AO76</f>
        <v>0.88946665061117713</v>
      </c>
      <c r="AP76" s="18">
        <f>'Coeffs tech AMS'!AP76/'Coeffs tech AME'!AP76</f>
        <v>0.88400003796216375</v>
      </c>
      <c r="AQ76" s="18">
        <f>'Coeffs tech AMS'!AQ76/'Coeffs tech AME'!AQ76</f>
        <v>0.87856702265838482</v>
      </c>
      <c r="AR76" s="18">
        <f>'Coeffs tech AMS'!AR76/'Coeffs tech AME'!AR76</f>
        <v>0.87316739835235535</v>
      </c>
      <c r="AS76" s="18">
        <f>'Coeffs tech AMS'!AS76/'Coeffs tech AME'!AS76</f>
        <v>0.86780095973926197</v>
      </c>
      <c r="AT76" s="18">
        <f>'Coeffs tech AMS'!AT76/'Coeffs tech AME'!AT76</f>
        <v>0.86246750305880693</v>
      </c>
      <c r="AU76" s="18">
        <f>'Coeffs tech AMS'!AU76/'Coeffs tech AME'!AU76</f>
        <v>0.85716682566508262</v>
      </c>
      <c r="AV76" s="18">
        <f>'Coeffs tech AMS'!AV76/'Coeffs tech AME'!AV76</f>
        <v>0.85189872563614044</v>
      </c>
      <c r="AW76" s="18">
        <f>'Coeffs tech AMS'!AW76/'Coeffs tech AME'!AW76</f>
        <v>0.8466630035015682</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0.99385405573211016</v>
      </c>
      <c r="X77" s="18">
        <f>'Coeffs tech AMS'!X77/'Coeffs tech AME'!X77</f>
        <v>0.98774588413836761</v>
      </c>
      <c r="Y77" s="18">
        <f>'Coeffs tech AMS'!Y77/'Coeffs tech AME'!Y77</f>
        <v>0.98167525142677781</v>
      </c>
      <c r="Z77" s="18">
        <f>'Coeffs tech AMS'!Z77/'Coeffs tech AME'!Z77</f>
        <v>0.97564193009578504</v>
      </c>
      <c r="AA77" s="18">
        <f>'Coeffs tech AMS'!AA77/'Coeffs tech AME'!AA77</f>
        <v>0.96964568864788248</v>
      </c>
      <c r="AB77" s="18">
        <f>'Coeffs tech AMS'!AB77/'Coeffs tech AME'!AB77</f>
        <v>0.96368630015681478</v>
      </c>
      <c r="AC77" s="18">
        <f>'Coeffs tech AMS'!AC77/'Coeffs tech AME'!AC77</f>
        <v>0.95776353780904167</v>
      </c>
      <c r="AD77" s="18">
        <f>'Coeffs tech AMS'!AD77/'Coeffs tech AME'!AD77</f>
        <v>0.95187717581782449</v>
      </c>
      <c r="AE77" s="18">
        <f>'Coeffs tech AMS'!AE77/'Coeffs tech AME'!AE77</f>
        <v>0.94602699152546255</v>
      </c>
      <c r="AF77" s="18">
        <f>'Coeffs tech AMS'!AF77/'Coeffs tech AME'!AF77</f>
        <v>0.9402127621735441</v>
      </c>
      <c r="AG77" s="18">
        <f>'Coeffs tech AMS'!AG77/'Coeffs tech AME'!AG77</f>
        <v>0.93443426640503136</v>
      </c>
      <c r="AH77" s="18">
        <f>'Coeffs tech AMS'!AH77/'Coeffs tech AME'!AH77</f>
        <v>0.92869128502213916</v>
      </c>
      <c r="AI77" s="18">
        <f>'Coeffs tech AMS'!AI77/'Coeffs tech AME'!AI77</f>
        <v>0.92298360011556235</v>
      </c>
      <c r="AJ77" s="18">
        <f>'Coeffs tech AMS'!AJ77/'Coeffs tech AME'!AJ77</f>
        <v>0.9173109940700207</v>
      </c>
      <c r="AK77" s="18">
        <f>'Coeffs tech AMS'!AK77/'Coeffs tech AME'!AK77</f>
        <v>0.91167325121442244</v>
      </c>
      <c r="AL77" s="18">
        <f>'Coeffs tech AMS'!AL77/'Coeffs tech AME'!AL77</f>
        <v>0.90607015825990467</v>
      </c>
      <c r="AM77" s="18">
        <f>'Coeffs tech AMS'!AM77/'Coeffs tech AME'!AM77</f>
        <v>0.90050150122534312</v>
      </c>
      <c r="AN77" s="18">
        <f>'Coeffs tech AMS'!AN77/'Coeffs tech AME'!AN77</f>
        <v>0.89496706859613706</v>
      </c>
      <c r="AO77" s="18">
        <f>'Coeffs tech AMS'!AO77/'Coeffs tech AME'!AO77</f>
        <v>0.88946665043858608</v>
      </c>
      <c r="AP77" s="18">
        <f>'Coeffs tech AMS'!AP77/'Coeffs tech AME'!AP77</f>
        <v>0.88400003774676583</v>
      </c>
      <c r="AQ77" s="18">
        <f>'Coeffs tech AMS'!AQ77/'Coeffs tech AME'!AQ77</f>
        <v>0.87856702268242071</v>
      </c>
      <c r="AR77" s="18">
        <f>'Coeffs tech AMS'!AR77/'Coeffs tech AME'!AR77</f>
        <v>0.87316739815300271</v>
      </c>
      <c r="AS77" s="18">
        <f>'Coeffs tech AMS'!AS77/'Coeffs tech AME'!AS77</f>
        <v>0.86780095973958293</v>
      </c>
      <c r="AT77" s="18">
        <f>'Coeffs tech AMS'!AT77/'Coeffs tech AME'!AT77</f>
        <v>0.86246750281118989</v>
      </c>
      <c r="AU77" s="18">
        <f>'Coeffs tech AMS'!AU77/'Coeffs tech AME'!AU77</f>
        <v>0.85716682568220737</v>
      </c>
      <c r="AV77" s="18">
        <f>'Coeffs tech AMS'!AV77/'Coeffs tech AME'!AV77</f>
        <v>0.85189872592180926</v>
      </c>
      <c r="AW77" s="18">
        <f>'Coeffs tech AMS'!AW77/'Coeffs tech AME'!AW77</f>
        <v>0.84666300319508947</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0.99385405559050988</v>
      </c>
      <c r="X78" s="18">
        <f>'Coeffs tech AMS'!X78/'Coeffs tech AME'!X78</f>
        <v>0.98774588302905209</v>
      </c>
      <c r="Y78" s="18">
        <f>'Coeffs tech AMS'!Y78/'Coeffs tech AME'!Y78</f>
        <v>0.981675251836437</v>
      </c>
      <c r="Z78" s="18">
        <f>'Coeffs tech AMS'!Z78/'Coeffs tech AME'!Z78</f>
        <v>0.97564193050929415</v>
      </c>
      <c r="AA78" s="18">
        <f>'Coeffs tech AMS'!AA78/'Coeffs tech AME'!AA78</f>
        <v>0.96964568940592966</v>
      </c>
      <c r="AB78" s="18">
        <f>'Coeffs tech AMS'!AB78/'Coeffs tech AME'!AB78</f>
        <v>0.96368629977225351</v>
      </c>
      <c r="AC78" s="18">
        <f>'Coeffs tech AMS'!AC78/'Coeffs tech AME'!AC78</f>
        <v>0.95776353692339466</v>
      </c>
      <c r="AD78" s="18">
        <f>'Coeffs tech AMS'!AD78/'Coeffs tech AME'!AD78</f>
        <v>0.95187717568583674</v>
      </c>
      <c r="AE78" s="18">
        <f>'Coeffs tech AMS'!AE78/'Coeffs tech AME'!AE78</f>
        <v>0.94602699128378054</v>
      </c>
      <c r="AF78" s="18">
        <f>'Coeffs tech AMS'!AF78/'Coeffs tech AME'!AF78</f>
        <v>0.94021276195675985</v>
      </c>
      <c r="AG78" s="18">
        <f>'Coeffs tech AMS'!AG78/'Coeffs tech AME'!AG78</f>
        <v>0.93443426626843307</v>
      </c>
      <c r="AH78" s="18">
        <f>'Coeffs tech AMS'!AH78/'Coeffs tech AME'!AH78</f>
        <v>0.92869128541606305</v>
      </c>
      <c r="AI78" s="18">
        <f>'Coeffs tech AMS'!AI78/'Coeffs tech AME'!AI78</f>
        <v>0.92298359978871813</v>
      </c>
      <c r="AJ78" s="18">
        <f>'Coeffs tech AMS'!AJ78/'Coeffs tech AME'!AJ78</f>
        <v>0.91731099379025471</v>
      </c>
      <c r="AK78" s="18">
        <f>'Coeffs tech AMS'!AK78/'Coeffs tech AME'!AK78</f>
        <v>0.91167325149552314</v>
      </c>
      <c r="AL78" s="18">
        <f>'Coeffs tech AMS'!AL78/'Coeffs tech AME'!AL78</f>
        <v>0.90607015805529467</v>
      </c>
      <c r="AM78" s="18">
        <f>'Coeffs tech AMS'!AM78/'Coeffs tech AME'!AM78</f>
        <v>0.90050150103624416</v>
      </c>
      <c r="AN78" s="18">
        <f>'Coeffs tech AMS'!AN78/'Coeffs tech AME'!AN78</f>
        <v>0.89496706853397012</v>
      </c>
      <c r="AO78" s="18">
        <f>'Coeffs tech AMS'!AO78/'Coeffs tech AME'!AO78</f>
        <v>0.88946665057239105</v>
      </c>
      <c r="AP78" s="18">
        <f>'Coeffs tech AMS'!AP78/'Coeffs tech AME'!AP78</f>
        <v>0.8840000378009627</v>
      </c>
      <c r="AQ78" s="18">
        <f>'Coeffs tech AMS'!AQ78/'Coeffs tech AME'!AQ78</f>
        <v>0.87856702264607955</v>
      </c>
      <c r="AR78" s="18">
        <f>'Coeffs tech AMS'!AR78/'Coeffs tech AME'!AR78</f>
        <v>0.87316739793128295</v>
      </c>
      <c r="AS78" s="18">
        <f>'Coeffs tech AMS'!AS78/'Coeffs tech AME'!AS78</f>
        <v>0.86780095961942871</v>
      </c>
      <c r="AT78" s="18">
        <f>'Coeffs tech AMS'!AT78/'Coeffs tech AME'!AT78</f>
        <v>0.86246750334772615</v>
      </c>
      <c r="AU78" s="18">
        <f>'Coeffs tech AMS'!AU78/'Coeffs tech AME'!AU78</f>
        <v>0.8571668257291345</v>
      </c>
      <c r="AV78" s="18">
        <f>'Coeffs tech AMS'!AV78/'Coeffs tech AME'!AV78</f>
        <v>0.85189872574100134</v>
      </c>
      <c r="AW78" s="18">
        <f>'Coeffs tech AMS'!AW78/'Coeffs tech AME'!AW78</f>
        <v>0.84666300343640011</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0.99385405592633236</v>
      </c>
      <c r="X79" s="18">
        <f>'Coeffs tech AMS'!X79/'Coeffs tech AME'!X79</f>
        <v>0.98774588361746174</v>
      </c>
      <c r="Y79" s="18">
        <f>'Coeffs tech AMS'!Y79/'Coeffs tech AME'!Y79</f>
        <v>0.98167525200122963</v>
      </c>
      <c r="Z79" s="18">
        <f>'Coeffs tech AMS'!Z79/'Coeffs tech AME'!Z79</f>
        <v>0.97564193037926539</v>
      </c>
      <c r="AA79" s="18">
        <f>'Coeffs tech AMS'!AA79/'Coeffs tech AME'!AA79</f>
        <v>0.96964568858516209</v>
      </c>
      <c r="AB79" s="18">
        <f>'Coeffs tech AMS'!AB79/'Coeffs tech AME'!AB79</f>
        <v>0.96368630030544322</v>
      </c>
      <c r="AC79" s="18">
        <f>'Coeffs tech AMS'!AC79/'Coeffs tech AME'!AC79</f>
        <v>0.95776353777867984</v>
      </c>
      <c r="AD79" s="18">
        <f>'Coeffs tech AMS'!AD79/'Coeffs tech AME'!AD79</f>
        <v>0.9518771754657539</v>
      </c>
      <c r="AE79" s="18">
        <f>'Coeffs tech AMS'!AE79/'Coeffs tech AME'!AE79</f>
        <v>0.94602699138845747</v>
      </c>
      <c r="AF79" s="18">
        <f>'Coeffs tech AMS'!AF79/'Coeffs tech AME'!AF79</f>
        <v>0.94021276194155623</v>
      </c>
      <c r="AG79" s="18">
        <f>'Coeffs tech AMS'!AG79/'Coeffs tech AME'!AG79</f>
        <v>0.93443426667070084</v>
      </c>
      <c r="AH79" s="18">
        <f>'Coeffs tech AMS'!AH79/'Coeffs tech AME'!AH79</f>
        <v>0.92869128532596545</v>
      </c>
      <c r="AI79" s="18">
        <f>'Coeffs tech AMS'!AI79/'Coeffs tech AME'!AI79</f>
        <v>0.92298360006559643</v>
      </c>
      <c r="AJ79" s="18">
        <f>'Coeffs tech AMS'!AJ79/'Coeffs tech AME'!AJ79</f>
        <v>0.917310994192994</v>
      </c>
      <c r="AK79" s="18">
        <f>'Coeffs tech AMS'!AK79/'Coeffs tech AME'!AK79</f>
        <v>0.91167325168422242</v>
      </c>
      <c r="AL79" s="18">
        <f>'Coeffs tech AMS'!AL79/'Coeffs tech AME'!AL79</f>
        <v>0.90607015804642099</v>
      </c>
      <c r="AM79" s="18">
        <f>'Coeffs tech AMS'!AM79/'Coeffs tech AME'!AM79</f>
        <v>0.90050150119094208</v>
      </c>
      <c r="AN79" s="18">
        <f>'Coeffs tech AMS'!AN79/'Coeffs tech AME'!AN79</f>
        <v>0.8949670686977913</v>
      </c>
      <c r="AO79" s="18">
        <f>'Coeffs tech AMS'!AO79/'Coeffs tech AME'!AO79</f>
        <v>0.88946665059636021</v>
      </c>
      <c r="AP79" s="18">
        <f>'Coeffs tech AMS'!AP79/'Coeffs tech AME'!AP79</f>
        <v>0.88400003769958768</v>
      </c>
      <c r="AQ79" s="18">
        <f>'Coeffs tech AMS'!AQ79/'Coeffs tech AME'!AQ79</f>
        <v>0.87856702255263153</v>
      </c>
      <c r="AR79" s="18">
        <f>'Coeffs tech AMS'!AR79/'Coeffs tech AME'!AR79</f>
        <v>0.87316739834101553</v>
      </c>
      <c r="AS79" s="18">
        <f>'Coeffs tech AMS'!AS79/'Coeffs tech AME'!AS79</f>
        <v>0.86780095971349536</v>
      </c>
      <c r="AT79" s="18">
        <f>'Coeffs tech AMS'!AT79/'Coeffs tech AME'!AT79</f>
        <v>0.86246750305167363</v>
      </c>
      <c r="AU79" s="18">
        <f>'Coeffs tech AMS'!AU79/'Coeffs tech AME'!AU79</f>
        <v>0.85716682542927913</v>
      </c>
      <c r="AV79" s="18">
        <f>'Coeffs tech AMS'!AV79/'Coeffs tech AME'!AV79</f>
        <v>0.85189872570813374</v>
      </c>
      <c r="AW79" s="18">
        <f>'Coeffs tech AMS'!AW79/'Coeffs tech AME'!AW79</f>
        <v>0.8466630034480882</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0.99385405549845551</v>
      </c>
      <c r="X80" s="18">
        <f>'Coeffs tech AMS'!X80/'Coeffs tech AME'!X80</f>
        <v>0.98774588340284442</v>
      </c>
      <c r="Y80" s="18">
        <f>'Coeffs tech AMS'!Y80/'Coeffs tech AME'!Y80</f>
        <v>0.98167525192253025</v>
      </c>
      <c r="Z80" s="18">
        <f>'Coeffs tech AMS'!Z80/'Coeffs tech AME'!Z80</f>
        <v>0.97564193006668276</v>
      </c>
      <c r="AA80" s="18">
        <f>'Coeffs tech AMS'!AA80/'Coeffs tech AME'!AA80</f>
        <v>0.96964568895830372</v>
      </c>
      <c r="AB80" s="18">
        <f>'Coeffs tech AMS'!AB80/'Coeffs tech AME'!AB80</f>
        <v>0.9636863001661492</v>
      </c>
      <c r="AC80" s="18">
        <f>'Coeffs tech AMS'!AC80/'Coeffs tech AME'!AC80</f>
        <v>0.95776353756687316</v>
      </c>
      <c r="AD80" s="18">
        <f>'Coeffs tech AMS'!AD80/'Coeffs tech AME'!AD80</f>
        <v>0.95187717597632759</v>
      </c>
      <c r="AE80" s="18">
        <f>'Coeffs tech AMS'!AE80/'Coeffs tech AME'!AE80</f>
        <v>0.94602699143952196</v>
      </c>
      <c r="AF80" s="18">
        <f>'Coeffs tech AMS'!AF80/'Coeffs tech AME'!AF80</f>
        <v>0.94021276210499927</v>
      </c>
      <c r="AG80" s="18">
        <f>'Coeffs tech AMS'!AG80/'Coeffs tech AME'!AG80</f>
        <v>0.93443426624679216</v>
      </c>
      <c r="AH80" s="18">
        <f>'Coeffs tech AMS'!AH80/'Coeffs tech AME'!AH80</f>
        <v>0.92869128532973555</v>
      </c>
      <c r="AI80" s="18">
        <f>'Coeffs tech AMS'!AI80/'Coeffs tech AME'!AI80</f>
        <v>0.92298360006979208</v>
      </c>
      <c r="AJ80" s="18">
        <f>'Coeffs tech AMS'!AJ80/'Coeffs tech AME'!AJ80</f>
        <v>0.91731099384904402</v>
      </c>
      <c r="AK80" s="18">
        <f>'Coeffs tech AMS'!AK80/'Coeffs tech AME'!AK80</f>
        <v>0.91167325124858256</v>
      </c>
      <c r="AL80" s="18">
        <f>'Coeffs tech AMS'!AL80/'Coeffs tech AME'!AL80</f>
        <v>0.90607015800879331</v>
      </c>
      <c r="AM80" s="18">
        <f>'Coeffs tech AMS'!AM80/'Coeffs tech AME'!AM80</f>
        <v>0.90050150097950599</v>
      </c>
      <c r="AN80" s="18">
        <f>'Coeffs tech AMS'!AN80/'Coeffs tech AME'!AN80</f>
        <v>0.89496706867342812</v>
      </c>
      <c r="AO80" s="18">
        <f>'Coeffs tech AMS'!AO80/'Coeffs tech AME'!AO80</f>
        <v>0.88946665057000129</v>
      </c>
      <c r="AP80" s="18">
        <f>'Coeffs tech AMS'!AP80/'Coeffs tech AME'!AP80</f>
        <v>0.88400003776441527</v>
      </c>
      <c r="AQ80" s="18">
        <f>'Coeffs tech AMS'!AQ80/'Coeffs tech AME'!AQ80</f>
        <v>0.87856702256270813</v>
      </c>
      <c r="AR80" s="18">
        <f>'Coeffs tech AMS'!AR80/'Coeffs tech AME'!AR80</f>
        <v>0.87316739817252409</v>
      </c>
      <c r="AS80" s="18">
        <f>'Coeffs tech AMS'!AS80/'Coeffs tech AME'!AS80</f>
        <v>0.86780095991839401</v>
      </c>
      <c r="AT80" s="18">
        <f>'Coeffs tech AMS'!AT80/'Coeffs tech AME'!AT80</f>
        <v>0.86246750319142018</v>
      </c>
      <c r="AU80" s="18">
        <f>'Coeffs tech AMS'!AU80/'Coeffs tech AME'!AU80</f>
        <v>0.85716682549929935</v>
      </c>
      <c r="AV80" s="18">
        <f>'Coeffs tech AMS'!AV80/'Coeffs tech AME'!AV80</f>
        <v>0.85189872566325608</v>
      </c>
      <c r="AW80" s="18">
        <f>'Coeffs tech AMS'!AW80/'Coeffs tech AME'!AW80</f>
        <v>0.84666300373385117</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1.0351218127921096</v>
      </c>
      <c r="X81" s="18">
        <f>'Coeffs tech AMS'!X81/'Coeffs tech AME'!X81</f>
        <v>1.0714771670636007</v>
      </c>
      <c r="Y81" s="18">
        <f>'Coeffs tech AMS'!Y81/'Coeffs tech AME'!Y81</f>
        <v>1.1091093867584276</v>
      </c>
      <c r="Z81" s="18">
        <f>'Coeffs tech AMS'!Z81/'Coeffs tech AME'!Z81</f>
        <v>1.1480633194974643</v>
      </c>
      <c r="AA81" s="18">
        <f>'Coeffs tech AMS'!AA81/'Coeffs tech AME'!AA81</f>
        <v>1.188385384050431</v>
      </c>
      <c r="AB81" s="18">
        <f>'Coeffs tech AMS'!AB81/'Coeffs tech AME'!AB81</f>
        <v>1.2301236329650382</v>
      </c>
      <c r="AC81" s="18">
        <f>'Coeffs tech AMS'!AC81/'Coeffs tech AME'!AC81</f>
        <v>1.2733278041509455</v>
      </c>
      <c r="AD81" s="18">
        <f>'Coeffs tech AMS'!AD81/'Coeffs tech AME'!AD81</f>
        <v>1.3180493857563593</v>
      </c>
      <c r="AE81" s="18">
        <f>'Coeffs tech AMS'!AE81/'Coeffs tech AME'!AE81</f>
        <v>1.364341668601917</v>
      </c>
      <c r="AF81" s="18">
        <f>'Coeffs tech AMS'!AF81/'Coeffs tech AME'!AF81</f>
        <v>1.4122598213402393</v>
      </c>
      <c r="AG81" s="18">
        <f>'Coeffs tech AMS'!AG81/'Coeffs tech AME'!AG81</f>
        <v>1.4618609457343319</v>
      </c>
      <c r="AH81" s="18">
        <f>'Coeffs tech AMS'!AH81/'Coeffs tech AME'!AH81</f>
        <v>1.5132041507653331</v>
      </c>
      <c r="AI81" s="18">
        <f>'Coeffs tech AMS'!AI81/'Coeffs tech AME'!AI81</f>
        <v>1.5663506241465628</v>
      </c>
      <c r="AJ81" s="18">
        <f>'Coeffs tech AMS'!AJ81/'Coeffs tech AME'!AJ81</f>
        <v>1.6213636976646051</v>
      </c>
      <c r="AK81" s="18">
        <f>'Coeffs tech AMS'!AK81/'Coeffs tech AME'!AK81</f>
        <v>1.6783089312077877</v>
      </c>
      <c r="AL81" s="18">
        <f>'Coeffs tech AMS'!AL81/'Coeffs tech AME'!AL81</f>
        <v>1.7372541811039917</v>
      </c>
      <c r="AM81" s="18">
        <f>'Coeffs tech AMS'!AM81/'Coeffs tech AME'!AM81</f>
        <v>1.7982696972816639</v>
      </c>
      <c r="AN81" s="18">
        <f>'Coeffs tech AMS'!AN81/'Coeffs tech AME'!AN81</f>
        <v>1.861428188829708</v>
      </c>
      <c r="AO81" s="18">
        <f>'Coeffs tech AMS'!AO81/'Coeffs tech AME'!AO81</f>
        <v>1.9268049216544303</v>
      </c>
      <c r="AP81" s="18">
        <f>'Coeffs tech AMS'!AP81/'Coeffs tech AME'!AP81</f>
        <v>1.9944778023854535</v>
      </c>
      <c r="AQ81" s="18">
        <f>'Coeffs tech AMS'!AQ81/'Coeffs tech AME'!AQ81</f>
        <v>2.0645274780085634</v>
      </c>
      <c r="AR81" s="18">
        <f>'Coeffs tech AMS'!AR81/'Coeffs tech AME'!AR81</f>
        <v>2.1370374255558406</v>
      </c>
      <c r="AS81" s="18">
        <f>'Coeffs tech AMS'!AS81/'Coeffs tech AME'!AS81</f>
        <v>2.2120940542787615</v>
      </c>
      <c r="AT81" s="18">
        <f>'Coeffs tech AMS'!AT81/'Coeffs tech AME'!AT81</f>
        <v>2.2897868072827561</v>
      </c>
      <c r="AU81" s="18">
        <f>'Coeffs tech AMS'!AU81/'Coeffs tech AME'!AU81</f>
        <v>2.3702082695086109</v>
      </c>
      <c r="AV81" s="18">
        <f>'Coeffs tech AMS'!AV81/'Coeffs tech AME'!AV81</f>
        <v>2.4534542800906709</v>
      </c>
      <c r="AW81" s="18">
        <f>'Coeffs tech AMS'!AW81/'Coeffs tech AME'!AW81</f>
        <v>2.5396240409729089</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1.0351218123584274</v>
      </c>
      <c r="X82" s="18">
        <f>'Coeffs tech AMS'!X82/'Coeffs tech AME'!X82</f>
        <v>1.0714771669259278</v>
      </c>
      <c r="Y82" s="18">
        <f>'Coeffs tech AMS'!Y82/'Coeffs tech AME'!Y82</f>
        <v>1.1091093871421343</v>
      </c>
      <c r="Z82" s="18">
        <f>'Coeffs tech AMS'!Z82/'Coeffs tech AME'!Z82</f>
        <v>1.148063319314311</v>
      </c>
      <c r="AA82" s="18">
        <f>'Coeffs tech AMS'!AA82/'Coeffs tech AME'!AA82</f>
        <v>1.1883853840622982</v>
      </c>
      <c r="AB82" s="18">
        <f>'Coeffs tech AMS'!AB82/'Coeffs tech AME'!AB82</f>
        <v>1.230123633005018</v>
      </c>
      <c r="AC82" s="18">
        <f>'Coeffs tech AMS'!AC82/'Coeffs tech AME'!AC82</f>
        <v>1.2733278045682774</v>
      </c>
      <c r="AD82" s="18">
        <f>'Coeffs tech AMS'!AD82/'Coeffs tech AME'!AD82</f>
        <v>1.3180493849583379</v>
      </c>
      <c r="AE82" s="18">
        <f>'Coeffs tech AMS'!AE82/'Coeffs tech AME'!AE82</f>
        <v>1.3643416683369936</v>
      </c>
      <c r="AF82" s="18">
        <f>'Coeffs tech AMS'!AF82/'Coeffs tech AME'!AF82</f>
        <v>1.4122598215605244</v>
      </c>
      <c r="AG82" s="18">
        <f>'Coeffs tech AMS'!AG82/'Coeffs tech AME'!AG82</f>
        <v>1.4618609459825798</v>
      </c>
      <c r="AH82" s="18">
        <f>'Coeffs tech AMS'!AH82/'Coeffs tech AME'!AH82</f>
        <v>1.5132041520991539</v>
      </c>
      <c r="AI82" s="18">
        <f>'Coeffs tech AMS'!AI82/'Coeffs tech AME'!AI82</f>
        <v>1.5663506247545012</v>
      </c>
      <c r="AJ82" s="18">
        <f>'Coeffs tech AMS'!AJ82/'Coeffs tech AME'!AJ82</f>
        <v>1.6213636982333897</v>
      </c>
      <c r="AK82" s="18">
        <f>'Coeffs tech AMS'!AK82/'Coeffs tech AME'!AK82</f>
        <v>1.6783089301974881</v>
      </c>
      <c r="AL82" s="18">
        <f>'Coeffs tech AMS'!AL82/'Coeffs tech AME'!AL82</f>
        <v>1.7372541816335534</v>
      </c>
      <c r="AM82" s="18">
        <f>'Coeffs tech AMS'!AM82/'Coeffs tech AME'!AM82</f>
        <v>1.7982696982826072</v>
      </c>
      <c r="AN82" s="18">
        <f>'Coeffs tech AMS'!AN82/'Coeffs tech AME'!AN82</f>
        <v>1.8614281891712241</v>
      </c>
      <c r="AO82" s="18">
        <f>'Coeffs tech AMS'!AO82/'Coeffs tech AME'!AO82</f>
        <v>1.9268049219448915</v>
      </c>
      <c r="AP82" s="18">
        <f>'Coeffs tech AMS'!AP82/'Coeffs tech AME'!AP82</f>
        <v>1.9944778032242767</v>
      </c>
      <c r="AQ82" s="18">
        <f>'Coeffs tech AMS'!AQ82/'Coeffs tech AME'!AQ82</f>
        <v>2.0645274780713523</v>
      </c>
      <c r="AR82" s="18">
        <f>'Coeffs tech AMS'!AR82/'Coeffs tech AME'!AR82</f>
        <v>2.1370374246116071</v>
      </c>
      <c r="AS82" s="18">
        <f>'Coeffs tech AMS'!AS82/'Coeffs tech AME'!AS82</f>
        <v>2.212094053330222</v>
      </c>
      <c r="AT82" s="18">
        <f>'Coeffs tech AMS'!AT82/'Coeffs tech AME'!AT82</f>
        <v>2.289786805708149</v>
      </c>
      <c r="AU82" s="18">
        <f>'Coeffs tech AMS'!AU82/'Coeffs tech AME'!AU82</f>
        <v>2.3702082700704512</v>
      </c>
      <c r="AV82" s="18">
        <f>'Coeffs tech AMS'!AV82/'Coeffs tech AME'!AV82</f>
        <v>2.4534542810459095</v>
      </c>
      <c r="AW82" s="18">
        <f>'Coeffs tech AMS'!AW82/'Coeffs tech AME'!AW82</f>
        <v>2.5396240419594913</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1.0351218124862607</v>
      </c>
      <c r="X83" s="18">
        <f>'Coeffs tech AMS'!X83/'Coeffs tech AME'!X83</f>
        <v>1.0714771684188953</v>
      </c>
      <c r="Y83" s="18">
        <f>'Coeffs tech AMS'!Y83/'Coeffs tech AME'!Y83</f>
        <v>1.1091093872211426</v>
      </c>
      <c r="Z83" s="18">
        <f>'Coeffs tech AMS'!Z83/'Coeffs tech AME'!Z83</f>
        <v>1.1480633199985613</v>
      </c>
      <c r="AA83" s="18">
        <f>'Coeffs tech AMS'!AA83/'Coeffs tech AME'!AA83</f>
        <v>1.1883853846563379</v>
      </c>
      <c r="AB83" s="18">
        <f>'Coeffs tech AMS'!AB83/'Coeffs tech AME'!AB83</f>
        <v>1.2301236317956039</v>
      </c>
      <c r="AC83" s="18">
        <f>'Coeffs tech AMS'!AC83/'Coeffs tech AME'!AC83</f>
        <v>1.27332780571874</v>
      </c>
      <c r="AD83" s="18">
        <f>'Coeffs tech AMS'!AD83/'Coeffs tech AME'!AD83</f>
        <v>1.3180493843959031</v>
      </c>
      <c r="AE83" s="18">
        <f>'Coeffs tech AMS'!AE83/'Coeffs tech AME'!AE83</f>
        <v>1.3643416686399406</v>
      </c>
      <c r="AF83" s="18">
        <f>'Coeffs tech AMS'!AF83/'Coeffs tech AME'!AF83</f>
        <v>1.4122598206858772</v>
      </c>
      <c r="AG83" s="18">
        <f>'Coeffs tech AMS'!AG83/'Coeffs tech AME'!AG83</f>
        <v>1.4618609449776927</v>
      </c>
      <c r="AH83" s="18">
        <f>'Coeffs tech AMS'!AH83/'Coeffs tech AME'!AH83</f>
        <v>1.5132041514849064</v>
      </c>
      <c r="AI83" s="18">
        <f>'Coeffs tech AMS'!AI83/'Coeffs tech AME'!AI83</f>
        <v>1.5663506245286478</v>
      </c>
      <c r="AJ83" s="18">
        <f>'Coeffs tech AMS'!AJ83/'Coeffs tech AME'!AJ83</f>
        <v>1.6213636984282223</v>
      </c>
      <c r="AK83" s="18">
        <f>'Coeffs tech AMS'!AK83/'Coeffs tech AME'!AK83</f>
        <v>1.6783089290152631</v>
      </c>
      <c r="AL83" s="18">
        <f>'Coeffs tech AMS'!AL83/'Coeffs tech AME'!AL83</f>
        <v>1.7372541807245307</v>
      </c>
      <c r="AM83" s="18">
        <f>'Coeffs tech AMS'!AM83/'Coeffs tech AME'!AM83</f>
        <v>1.7982696967223042</v>
      </c>
      <c r="AN83" s="18">
        <f>'Coeffs tech AMS'!AN83/'Coeffs tech AME'!AN83</f>
        <v>1.8614281893073523</v>
      </c>
      <c r="AO83" s="18">
        <f>'Coeffs tech AMS'!AO83/'Coeffs tech AME'!AO83</f>
        <v>1.9268049208589653</v>
      </c>
      <c r="AP83" s="18">
        <f>'Coeffs tech AMS'!AP83/'Coeffs tech AME'!AP83</f>
        <v>1.9944778028370569</v>
      </c>
      <c r="AQ83" s="18">
        <f>'Coeffs tech AMS'!AQ83/'Coeffs tech AME'!AQ83</f>
        <v>2.0645274776995466</v>
      </c>
      <c r="AR83" s="18">
        <f>'Coeffs tech AMS'!AR83/'Coeffs tech AME'!AR83</f>
        <v>2.1370374272329289</v>
      </c>
      <c r="AS83" s="18">
        <f>'Coeffs tech AMS'!AS83/'Coeffs tech AME'!AS83</f>
        <v>2.2120940533610431</v>
      </c>
      <c r="AT83" s="18">
        <f>'Coeffs tech AMS'!AT83/'Coeffs tech AME'!AT83</f>
        <v>2.2897868064791771</v>
      </c>
      <c r="AU83" s="18">
        <f>'Coeffs tech AMS'!AU83/'Coeffs tech AME'!AU83</f>
        <v>2.3702082705557084</v>
      </c>
      <c r="AV83" s="18">
        <f>'Coeffs tech AMS'!AV83/'Coeffs tech AME'!AV83</f>
        <v>2.4534542818059468</v>
      </c>
      <c r="AW83" s="18">
        <f>'Coeffs tech AMS'!AW83/'Coeffs tech AME'!AW83</f>
        <v>2.5396240424743786</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1.0351218123557377</v>
      </c>
      <c r="X84" s="18">
        <f>'Coeffs tech AMS'!X84/'Coeffs tech AME'!X84</f>
        <v>1.0714771668246073</v>
      </c>
      <c r="Y84" s="18">
        <f>'Coeffs tech AMS'!Y84/'Coeffs tech AME'!Y84</f>
        <v>1.1091093870912363</v>
      </c>
      <c r="Z84" s="18">
        <f>'Coeffs tech AMS'!Z84/'Coeffs tech AME'!Z84</f>
        <v>1.1480633195183609</v>
      </c>
      <c r="AA84" s="18">
        <f>'Coeffs tech AMS'!AA84/'Coeffs tech AME'!AA84</f>
        <v>1.1883853841692715</v>
      </c>
      <c r="AB84" s="18">
        <f>'Coeffs tech AMS'!AB84/'Coeffs tech AME'!AB84</f>
        <v>1.2301236329834291</v>
      </c>
      <c r="AC84" s="18">
        <f>'Coeffs tech AMS'!AC84/'Coeffs tech AME'!AC84</f>
        <v>1.2733278047339072</v>
      </c>
      <c r="AD84" s="18">
        <f>'Coeffs tech AMS'!AD84/'Coeffs tech AME'!AD84</f>
        <v>1.3180493852445403</v>
      </c>
      <c r="AE84" s="18">
        <f>'Coeffs tech AMS'!AE84/'Coeffs tech AME'!AE84</f>
        <v>1.3643416689035652</v>
      </c>
      <c r="AF84" s="18">
        <f>'Coeffs tech AMS'!AF84/'Coeffs tech AME'!AF84</f>
        <v>1.4122598215917723</v>
      </c>
      <c r="AG84" s="18">
        <f>'Coeffs tech AMS'!AG84/'Coeffs tech AME'!AG84</f>
        <v>1.4618609458768919</v>
      </c>
      <c r="AH84" s="18">
        <f>'Coeffs tech AMS'!AH84/'Coeffs tech AME'!AH84</f>
        <v>1.513204152322728</v>
      </c>
      <c r="AI84" s="18">
        <f>'Coeffs tech AMS'!AI84/'Coeffs tech AME'!AI84</f>
        <v>1.5663506250247525</v>
      </c>
      <c r="AJ84" s="18">
        <f>'Coeffs tech AMS'!AJ84/'Coeffs tech AME'!AJ84</f>
        <v>1.621363698035126</v>
      </c>
      <c r="AK84" s="18">
        <f>'Coeffs tech AMS'!AK84/'Coeffs tech AME'!AK84</f>
        <v>1.6783089301577443</v>
      </c>
      <c r="AL84" s="18">
        <f>'Coeffs tech AMS'!AL84/'Coeffs tech AME'!AL84</f>
        <v>1.7372541818764491</v>
      </c>
      <c r="AM84" s="18">
        <f>'Coeffs tech AMS'!AM84/'Coeffs tech AME'!AM84</f>
        <v>1.7982696979110322</v>
      </c>
      <c r="AN84" s="18">
        <f>'Coeffs tech AMS'!AN84/'Coeffs tech AME'!AN84</f>
        <v>1.8614281893246392</v>
      </c>
      <c r="AO84" s="18">
        <f>'Coeffs tech AMS'!AO84/'Coeffs tech AME'!AO84</f>
        <v>1.9268049214001701</v>
      </c>
      <c r="AP84" s="18">
        <f>'Coeffs tech AMS'!AP84/'Coeffs tech AME'!AP84</f>
        <v>1.9944778027662631</v>
      </c>
      <c r="AQ84" s="18">
        <f>'Coeffs tech AMS'!AQ84/'Coeffs tech AME'!AQ84</f>
        <v>2.0645274786412933</v>
      </c>
      <c r="AR84" s="18">
        <f>'Coeffs tech AMS'!AR84/'Coeffs tech AME'!AR84</f>
        <v>2.137037425705675</v>
      </c>
      <c r="AS84" s="18">
        <f>'Coeffs tech AMS'!AS84/'Coeffs tech AME'!AS84</f>
        <v>2.212094053919782</v>
      </c>
      <c r="AT84" s="18">
        <f>'Coeffs tech AMS'!AT84/'Coeffs tech AME'!AT84</f>
        <v>2.2897868064022684</v>
      </c>
      <c r="AU84" s="18">
        <f>'Coeffs tech AMS'!AU84/'Coeffs tech AME'!AU84</f>
        <v>2.3702082706720695</v>
      </c>
      <c r="AV84" s="18">
        <f>'Coeffs tech AMS'!AV84/'Coeffs tech AME'!AV84</f>
        <v>2.4534542806691966</v>
      </c>
      <c r="AW84" s="18">
        <f>'Coeffs tech AMS'!AW84/'Coeffs tech AME'!AW84</f>
        <v>2.5396240423348959</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1.0351218127697344</v>
      </c>
      <c r="X85" s="18">
        <f>'Coeffs tech AMS'!X85/'Coeffs tech AME'!X85</f>
        <v>1.071477166613455</v>
      </c>
      <c r="Y85" s="18">
        <f>'Coeffs tech AMS'!Y85/'Coeffs tech AME'!Y85</f>
        <v>1.109109387601138</v>
      </c>
      <c r="Z85" s="18">
        <f>'Coeffs tech AMS'!Z85/'Coeffs tech AME'!Z85</f>
        <v>1.1480633191175393</v>
      </c>
      <c r="AA85" s="18">
        <f>'Coeffs tech AMS'!AA85/'Coeffs tech AME'!AA85</f>
        <v>1.1883853844511467</v>
      </c>
      <c r="AB85" s="18">
        <f>'Coeffs tech AMS'!AB85/'Coeffs tech AME'!AB85</f>
        <v>1.2301236328877463</v>
      </c>
      <c r="AC85" s="18">
        <f>'Coeffs tech AMS'!AC85/'Coeffs tech AME'!AC85</f>
        <v>1.2733278047705354</v>
      </c>
      <c r="AD85" s="18">
        <f>'Coeffs tech AMS'!AD85/'Coeffs tech AME'!AD85</f>
        <v>1.3180493852187021</v>
      </c>
      <c r="AE85" s="18">
        <f>'Coeffs tech AMS'!AE85/'Coeffs tech AME'!AE85</f>
        <v>1.3643416687403584</v>
      </c>
      <c r="AF85" s="18">
        <f>'Coeffs tech AMS'!AF85/'Coeffs tech AME'!AF85</f>
        <v>1.4122598211736643</v>
      </c>
      <c r="AG85" s="18">
        <f>'Coeffs tech AMS'!AG85/'Coeffs tech AME'!AG85</f>
        <v>1.4618609462240395</v>
      </c>
      <c r="AH85" s="18">
        <f>'Coeffs tech AMS'!AH85/'Coeffs tech AME'!AH85</f>
        <v>1.5132041519574244</v>
      </c>
      <c r="AI85" s="18">
        <f>'Coeffs tech AMS'!AI85/'Coeffs tech AME'!AI85</f>
        <v>1.5663506249098917</v>
      </c>
      <c r="AJ85" s="18">
        <f>'Coeffs tech AMS'!AJ85/'Coeffs tech AME'!AJ85</f>
        <v>1.6213636982074238</v>
      </c>
      <c r="AK85" s="18">
        <f>'Coeffs tech AMS'!AK85/'Coeffs tech AME'!AK85</f>
        <v>1.6783089299363687</v>
      </c>
      <c r="AL85" s="18">
        <f>'Coeffs tech AMS'!AL85/'Coeffs tech AME'!AL85</f>
        <v>1.7372541819202438</v>
      </c>
      <c r="AM85" s="18">
        <f>'Coeffs tech AMS'!AM85/'Coeffs tech AME'!AM85</f>
        <v>1.798269698463159</v>
      </c>
      <c r="AN85" s="18">
        <f>'Coeffs tech AMS'!AN85/'Coeffs tech AME'!AN85</f>
        <v>1.8614281889778064</v>
      </c>
      <c r="AO85" s="18">
        <f>'Coeffs tech AMS'!AO85/'Coeffs tech AME'!AO85</f>
        <v>1.9268049204771955</v>
      </c>
      <c r="AP85" s="18">
        <f>'Coeffs tech AMS'!AP85/'Coeffs tech AME'!AP85</f>
        <v>1.9944778020871679</v>
      </c>
      <c r="AQ85" s="18">
        <f>'Coeffs tech AMS'!AQ85/'Coeffs tech AME'!AQ85</f>
        <v>2.0645274779439529</v>
      </c>
      <c r="AR85" s="18">
        <f>'Coeffs tech AMS'!AR85/'Coeffs tech AME'!AR85</f>
        <v>2.1370374251205386</v>
      </c>
      <c r="AS85" s="18">
        <f>'Coeffs tech AMS'!AS85/'Coeffs tech AME'!AS85</f>
        <v>2.2120940550595782</v>
      </c>
      <c r="AT85" s="18">
        <f>'Coeffs tech AMS'!AT85/'Coeffs tech AME'!AT85</f>
        <v>2.2897868062578355</v>
      </c>
      <c r="AU85" s="18">
        <f>'Coeffs tech AMS'!AU85/'Coeffs tech AME'!AU85</f>
        <v>2.3702082696174367</v>
      </c>
      <c r="AV85" s="18">
        <f>'Coeffs tech AMS'!AV85/'Coeffs tech AME'!AV85</f>
        <v>2.4534542805454667</v>
      </c>
      <c r="AW85" s="18">
        <f>'Coeffs tech AMS'!AW85/'Coeffs tech AME'!AW85</f>
        <v>2.539624042005221</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1.0351218126033273</v>
      </c>
      <c r="X86" s="18">
        <f>'Coeffs tech AMS'!X86/'Coeffs tech AME'!X86</f>
        <v>1.071477167115249</v>
      </c>
      <c r="Y86" s="18">
        <f>'Coeffs tech AMS'!Y86/'Coeffs tech AME'!Y86</f>
        <v>1.1091093870973401</v>
      </c>
      <c r="Z86" s="18">
        <f>'Coeffs tech AMS'!Z86/'Coeffs tech AME'!Z86</f>
        <v>1.14806331923254</v>
      </c>
      <c r="AA86" s="18">
        <f>'Coeffs tech AMS'!AA86/'Coeffs tech AME'!AA86</f>
        <v>1.1883853835626157</v>
      </c>
      <c r="AB86" s="18">
        <f>'Coeffs tech AMS'!AB86/'Coeffs tech AME'!AB86</f>
        <v>1.2301236336960342</v>
      </c>
      <c r="AC86" s="18">
        <f>'Coeffs tech AMS'!AC86/'Coeffs tech AME'!AC86</f>
        <v>1.2733278037688018</v>
      </c>
      <c r="AD86" s="18">
        <f>'Coeffs tech AMS'!AD86/'Coeffs tech AME'!AD86</f>
        <v>1.3180493860778537</v>
      </c>
      <c r="AE86" s="18">
        <f>'Coeffs tech AMS'!AE86/'Coeffs tech AME'!AE86</f>
        <v>1.3643416693581369</v>
      </c>
      <c r="AF86" s="18">
        <f>'Coeffs tech AMS'!AF86/'Coeffs tech AME'!AF86</f>
        <v>1.412259821116812</v>
      </c>
      <c r="AG86" s="18">
        <f>'Coeffs tech AMS'!AG86/'Coeffs tech AME'!AG86</f>
        <v>1.4618609457452618</v>
      </c>
      <c r="AH86" s="18">
        <f>'Coeffs tech AMS'!AH86/'Coeffs tech AME'!AH86</f>
        <v>1.5132041525851796</v>
      </c>
      <c r="AI86" s="18">
        <f>'Coeffs tech AMS'!AI86/'Coeffs tech AME'!AI86</f>
        <v>1.5663506251235442</v>
      </c>
      <c r="AJ86" s="18">
        <f>'Coeffs tech AMS'!AJ86/'Coeffs tech AME'!AJ86</f>
        <v>1.6213636980257289</v>
      </c>
      <c r="AK86" s="18">
        <f>'Coeffs tech AMS'!AK86/'Coeffs tech AME'!AK86</f>
        <v>1.6783089308103629</v>
      </c>
      <c r="AL86" s="18">
        <f>'Coeffs tech AMS'!AL86/'Coeffs tech AME'!AL86</f>
        <v>1.7372541815344231</v>
      </c>
      <c r="AM86" s="18">
        <f>'Coeffs tech AMS'!AM86/'Coeffs tech AME'!AM86</f>
        <v>1.7982696985995332</v>
      </c>
      <c r="AN86" s="18">
        <f>'Coeffs tech AMS'!AN86/'Coeffs tech AME'!AN86</f>
        <v>1.8614281900672955</v>
      </c>
      <c r="AO86" s="18">
        <f>'Coeffs tech AMS'!AO86/'Coeffs tech AME'!AO86</f>
        <v>1.9268049217220433</v>
      </c>
      <c r="AP86" s="18">
        <f>'Coeffs tech AMS'!AP86/'Coeffs tech AME'!AP86</f>
        <v>1.9944778024737571</v>
      </c>
      <c r="AQ86" s="18">
        <f>'Coeffs tech AMS'!AQ86/'Coeffs tech AME'!AQ86</f>
        <v>2.0645274789853234</v>
      </c>
      <c r="AR86" s="18">
        <f>'Coeffs tech AMS'!AR86/'Coeffs tech AME'!AR86</f>
        <v>2.1370374250072444</v>
      </c>
      <c r="AS86" s="18">
        <f>'Coeffs tech AMS'!AS86/'Coeffs tech AME'!AS86</f>
        <v>2.2120940531740656</v>
      </c>
      <c r="AT86" s="18">
        <f>'Coeffs tech AMS'!AT86/'Coeffs tech AME'!AT86</f>
        <v>2.2897868072633081</v>
      </c>
      <c r="AU86" s="18">
        <f>'Coeffs tech AMS'!AU86/'Coeffs tech AME'!AU86</f>
        <v>2.3702082694420108</v>
      </c>
      <c r="AV86" s="18">
        <f>'Coeffs tech AMS'!AV86/'Coeffs tech AME'!AV86</f>
        <v>2.4534542804102824</v>
      </c>
      <c r="AW86" s="18">
        <f>'Coeffs tech AMS'!AW86/'Coeffs tech AME'!AW86</f>
        <v>2.5396240421004679</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1.0351218125219424</v>
      </c>
      <c r="X87" s="18">
        <f>'Coeffs tech AMS'!X87/'Coeffs tech AME'!X87</f>
        <v>1.0714771670536734</v>
      </c>
      <c r="Y87" s="18">
        <f>'Coeffs tech AMS'!Y87/'Coeffs tech AME'!Y87</f>
        <v>1.1091093873365223</v>
      </c>
      <c r="Z87" s="18">
        <f>'Coeffs tech AMS'!Z87/'Coeffs tech AME'!Z87</f>
        <v>1.148063319423396</v>
      </c>
      <c r="AA87" s="18">
        <f>'Coeffs tech AMS'!AA87/'Coeffs tech AME'!AA87</f>
        <v>1.188385384115267</v>
      </c>
      <c r="AB87" s="18">
        <f>'Coeffs tech AMS'!AB87/'Coeffs tech AME'!AB87</f>
        <v>1.2301236327852523</v>
      </c>
      <c r="AC87" s="18">
        <f>'Coeffs tech AMS'!AC87/'Coeffs tech AME'!AC87</f>
        <v>1.2733278048140289</v>
      </c>
      <c r="AD87" s="18">
        <f>'Coeffs tech AMS'!AD87/'Coeffs tech AME'!AD87</f>
        <v>1.3180493853988355</v>
      </c>
      <c r="AE87" s="18">
        <f>'Coeffs tech AMS'!AE87/'Coeffs tech AME'!AE87</f>
        <v>1.3643416684550029</v>
      </c>
      <c r="AF87" s="18">
        <f>'Coeffs tech AMS'!AF87/'Coeffs tech AME'!AF87</f>
        <v>1.4122598211197464</v>
      </c>
      <c r="AG87" s="18">
        <f>'Coeffs tech AMS'!AG87/'Coeffs tech AME'!AG87</f>
        <v>1.46186094640313</v>
      </c>
      <c r="AH87" s="18">
        <f>'Coeffs tech AMS'!AH87/'Coeffs tech AME'!AH87</f>
        <v>1.5132041523194488</v>
      </c>
      <c r="AI87" s="18">
        <f>'Coeffs tech AMS'!AI87/'Coeffs tech AME'!AI87</f>
        <v>1.5663506251968879</v>
      </c>
      <c r="AJ87" s="18">
        <f>'Coeffs tech AMS'!AJ87/'Coeffs tech AME'!AJ87</f>
        <v>1.6213636983539839</v>
      </c>
      <c r="AK87" s="18">
        <f>'Coeffs tech AMS'!AK87/'Coeffs tech AME'!AK87</f>
        <v>1.6783089303042713</v>
      </c>
      <c r="AL87" s="18">
        <f>'Coeffs tech AMS'!AL87/'Coeffs tech AME'!AL87</f>
        <v>1.7372541817452392</v>
      </c>
      <c r="AM87" s="18">
        <f>'Coeffs tech AMS'!AM87/'Coeffs tech AME'!AM87</f>
        <v>1.798269697831135</v>
      </c>
      <c r="AN87" s="18">
        <f>'Coeffs tech AMS'!AN87/'Coeffs tech AME'!AN87</f>
        <v>1.8614281890224518</v>
      </c>
      <c r="AO87" s="18">
        <f>'Coeffs tech AMS'!AO87/'Coeffs tech AME'!AO87</f>
        <v>1.9268049212358676</v>
      </c>
      <c r="AP87" s="18">
        <f>'Coeffs tech AMS'!AP87/'Coeffs tech AME'!AP87</f>
        <v>1.9944778029663586</v>
      </c>
      <c r="AQ87" s="18">
        <f>'Coeffs tech AMS'!AQ87/'Coeffs tech AME'!AQ87</f>
        <v>2.0645274789804513</v>
      </c>
      <c r="AR87" s="18">
        <f>'Coeffs tech AMS'!AR87/'Coeffs tech AME'!AR87</f>
        <v>2.1370374259440856</v>
      </c>
      <c r="AS87" s="18">
        <f>'Coeffs tech AMS'!AS87/'Coeffs tech AME'!AS87</f>
        <v>2.2120940535185323</v>
      </c>
      <c r="AT87" s="18">
        <f>'Coeffs tech AMS'!AT87/'Coeffs tech AME'!AT87</f>
        <v>2.2897868069327494</v>
      </c>
      <c r="AU87" s="18">
        <f>'Coeffs tech AMS'!AU87/'Coeffs tech AME'!AU87</f>
        <v>2.3702082698146367</v>
      </c>
      <c r="AV87" s="18">
        <f>'Coeffs tech AMS'!AV87/'Coeffs tech AME'!AV87</f>
        <v>2.453454280262239</v>
      </c>
      <c r="AW87" s="18">
        <f>'Coeffs tech AMS'!AW87/'Coeffs tech AME'!AW87</f>
        <v>2.5396240419899838</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1.0351218122715435</v>
      </c>
      <c r="X88" s="18">
        <f>'Coeffs tech AMS'!X88/'Coeffs tech AME'!X88</f>
        <v>1.0714771669249674</v>
      </c>
      <c r="Y88" s="18">
        <f>'Coeffs tech AMS'!Y88/'Coeffs tech AME'!Y88</f>
        <v>1.1091093874046574</v>
      </c>
      <c r="Z88" s="18">
        <f>'Coeffs tech AMS'!Z88/'Coeffs tech AME'!Z88</f>
        <v>1.1480633194990288</v>
      </c>
      <c r="AA88" s="18">
        <f>'Coeffs tech AMS'!AA88/'Coeffs tech AME'!AA88</f>
        <v>1.188385383903759</v>
      </c>
      <c r="AB88" s="18">
        <f>'Coeffs tech AMS'!AB88/'Coeffs tech AME'!AB88</f>
        <v>1.2301236329927241</v>
      </c>
      <c r="AC88" s="18">
        <f>'Coeffs tech AMS'!AC88/'Coeffs tech AME'!AC88</f>
        <v>1.2733278049017536</v>
      </c>
      <c r="AD88" s="18">
        <f>'Coeffs tech AMS'!AD88/'Coeffs tech AME'!AD88</f>
        <v>1.3180493853121704</v>
      </c>
      <c r="AE88" s="18">
        <f>'Coeffs tech AMS'!AE88/'Coeffs tech AME'!AE88</f>
        <v>1.3643416687574033</v>
      </c>
      <c r="AF88" s="18">
        <f>'Coeffs tech AMS'!AF88/'Coeffs tech AME'!AF88</f>
        <v>1.412259821269533</v>
      </c>
      <c r="AG88" s="18">
        <f>'Coeffs tech AMS'!AG88/'Coeffs tech AME'!AG88</f>
        <v>1.4618609462650687</v>
      </c>
      <c r="AH88" s="18">
        <f>'Coeffs tech AMS'!AH88/'Coeffs tech AME'!AH88</f>
        <v>1.5132041526518261</v>
      </c>
      <c r="AI88" s="18">
        <f>'Coeffs tech AMS'!AI88/'Coeffs tech AME'!AI88</f>
        <v>1.5663506253214399</v>
      </c>
      <c r="AJ88" s="18">
        <f>'Coeffs tech AMS'!AJ88/'Coeffs tech AME'!AJ88</f>
        <v>1.6213636988511793</v>
      </c>
      <c r="AK88" s="18">
        <f>'Coeffs tech AMS'!AK88/'Coeffs tech AME'!AK88</f>
        <v>1.678308929506402</v>
      </c>
      <c r="AL88" s="18">
        <f>'Coeffs tech AMS'!AL88/'Coeffs tech AME'!AL88</f>
        <v>1.7372541811954911</v>
      </c>
      <c r="AM88" s="18">
        <f>'Coeffs tech AMS'!AM88/'Coeffs tech AME'!AM88</f>
        <v>1.7982696985285993</v>
      </c>
      <c r="AN88" s="18">
        <f>'Coeffs tech AMS'!AN88/'Coeffs tech AME'!AN88</f>
        <v>1.8614281891457836</v>
      </c>
      <c r="AO88" s="18">
        <f>'Coeffs tech AMS'!AO88/'Coeffs tech AME'!AO88</f>
        <v>1.9268049207839804</v>
      </c>
      <c r="AP88" s="18">
        <f>'Coeffs tech AMS'!AP88/'Coeffs tech AME'!AP88</f>
        <v>1.9944778033064414</v>
      </c>
      <c r="AQ88" s="18">
        <f>'Coeffs tech AMS'!AQ88/'Coeffs tech AME'!AQ88</f>
        <v>2.0645274782333569</v>
      </c>
      <c r="AR88" s="18">
        <f>'Coeffs tech AMS'!AR88/'Coeffs tech AME'!AR88</f>
        <v>2.1370374254500608</v>
      </c>
      <c r="AS88" s="18">
        <f>'Coeffs tech AMS'!AS88/'Coeffs tech AME'!AS88</f>
        <v>2.2120940541166512</v>
      </c>
      <c r="AT88" s="18">
        <f>'Coeffs tech AMS'!AT88/'Coeffs tech AME'!AT88</f>
        <v>2.2897868060871041</v>
      </c>
      <c r="AU88" s="18">
        <f>'Coeffs tech AMS'!AU88/'Coeffs tech AME'!AU88</f>
        <v>2.3702082693598232</v>
      </c>
      <c r="AV88" s="18">
        <f>'Coeffs tech AMS'!AV88/'Coeffs tech AME'!AV88</f>
        <v>2.4534542802614099</v>
      </c>
      <c r="AW88" s="18">
        <f>'Coeffs tech AMS'!AW88/'Coeffs tech AME'!AW88</f>
        <v>2.539624041432833</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1.0351218126148674</v>
      </c>
      <c r="X89" s="18">
        <f>'Coeffs tech AMS'!X89/'Coeffs tech AME'!X89</f>
        <v>1.0714771669575034</v>
      </c>
      <c r="Y89" s="18">
        <f>'Coeffs tech AMS'!Y89/'Coeffs tech AME'!Y89</f>
        <v>1.1091093870794959</v>
      </c>
      <c r="Z89" s="18">
        <f>'Coeffs tech AMS'!Z89/'Coeffs tech AME'!Z89</f>
        <v>1.1480633192358003</v>
      </c>
      <c r="AA89" s="18">
        <f>'Coeffs tech AMS'!AA89/'Coeffs tech AME'!AA89</f>
        <v>1.1883853842026457</v>
      </c>
      <c r="AB89" s="18">
        <f>'Coeffs tech AMS'!AB89/'Coeffs tech AME'!AB89</f>
        <v>1.2301236327782852</v>
      </c>
      <c r="AC89" s="18">
        <f>'Coeffs tech AMS'!AC89/'Coeffs tech AME'!AC89</f>
        <v>1.2733278042011722</v>
      </c>
      <c r="AD89" s="18">
        <f>'Coeffs tech AMS'!AD89/'Coeffs tech AME'!AD89</f>
        <v>1.3180493852887725</v>
      </c>
      <c r="AE89" s="18">
        <f>'Coeffs tech AMS'!AE89/'Coeffs tech AME'!AE89</f>
        <v>1.3643416689730132</v>
      </c>
      <c r="AF89" s="18">
        <f>'Coeffs tech AMS'!AF89/'Coeffs tech AME'!AF89</f>
        <v>1.412259821681757</v>
      </c>
      <c r="AG89" s="18">
        <f>'Coeffs tech AMS'!AG89/'Coeffs tech AME'!AG89</f>
        <v>1.4618609464163672</v>
      </c>
      <c r="AH89" s="18">
        <f>'Coeffs tech AMS'!AH89/'Coeffs tech AME'!AH89</f>
        <v>1.5132041521159112</v>
      </c>
      <c r="AI89" s="18">
        <f>'Coeffs tech AMS'!AI89/'Coeffs tech AME'!AI89</f>
        <v>1.5663506262424756</v>
      </c>
      <c r="AJ89" s="18">
        <f>'Coeffs tech AMS'!AJ89/'Coeffs tech AME'!AJ89</f>
        <v>1.6213636985265369</v>
      </c>
      <c r="AK89" s="18">
        <f>'Coeffs tech AMS'!AK89/'Coeffs tech AME'!AK89</f>
        <v>1.6783089295424323</v>
      </c>
      <c r="AL89" s="18">
        <f>'Coeffs tech AMS'!AL89/'Coeffs tech AME'!AL89</f>
        <v>1.7372541818448697</v>
      </c>
      <c r="AM89" s="18">
        <f>'Coeffs tech AMS'!AM89/'Coeffs tech AME'!AM89</f>
        <v>1.798269698421773</v>
      </c>
      <c r="AN89" s="18">
        <f>'Coeffs tech AMS'!AN89/'Coeffs tech AME'!AN89</f>
        <v>1.8614281895920617</v>
      </c>
      <c r="AO89" s="18">
        <f>'Coeffs tech AMS'!AO89/'Coeffs tech AME'!AO89</f>
        <v>1.9268049213855976</v>
      </c>
      <c r="AP89" s="18">
        <f>'Coeffs tech AMS'!AP89/'Coeffs tech AME'!AP89</f>
        <v>1.994477802208277</v>
      </c>
      <c r="AQ89" s="18">
        <f>'Coeffs tech AMS'!AQ89/'Coeffs tech AME'!AQ89</f>
        <v>2.0645274778659028</v>
      </c>
      <c r="AR89" s="18">
        <f>'Coeffs tech AMS'!AR89/'Coeffs tech AME'!AR89</f>
        <v>2.1370374261381122</v>
      </c>
      <c r="AS89" s="18">
        <f>'Coeffs tech AMS'!AS89/'Coeffs tech AME'!AS89</f>
        <v>2.2120940535889799</v>
      </c>
      <c r="AT89" s="18">
        <f>'Coeffs tech AMS'!AT89/'Coeffs tech AME'!AT89</f>
        <v>2.2897868064592557</v>
      </c>
      <c r="AU89" s="18">
        <f>'Coeffs tech AMS'!AU89/'Coeffs tech AME'!AU89</f>
        <v>2.3702082706623457</v>
      </c>
      <c r="AV89" s="18">
        <f>'Coeffs tech AMS'!AV89/'Coeffs tech AME'!AV89</f>
        <v>2.4534542793791827</v>
      </c>
      <c r="AW89" s="18">
        <f>'Coeffs tech AMS'!AW89/'Coeffs tech AME'!AW89</f>
        <v>2.5396240419950744</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1.0351218124706565</v>
      </c>
      <c r="X90" s="18">
        <f>'Coeffs tech AMS'!X90/'Coeffs tech AME'!X90</f>
        <v>1.0714771670501493</v>
      </c>
      <c r="Y90" s="18">
        <f>'Coeffs tech AMS'!Y90/'Coeffs tech AME'!Y90</f>
        <v>1.1091093873022078</v>
      </c>
      <c r="Z90" s="18">
        <f>'Coeffs tech AMS'!Z90/'Coeffs tech AME'!Z90</f>
        <v>1.1480633193693608</v>
      </c>
      <c r="AA90" s="18">
        <f>'Coeffs tech AMS'!AA90/'Coeffs tech AME'!AA90</f>
        <v>1.1883853843442305</v>
      </c>
      <c r="AB90" s="18">
        <f>'Coeffs tech AMS'!AB90/'Coeffs tech AME'!AB90</f>
        <v>1.2301236329138383</v>
      </c>
      <c r="AC90" s="18">
        <f>'Coeffs tech AMS'!AC90/'Coeffs tech AME'!AC90</f>
        <v>1.2733278049771455</v>
      </c>
      <c r="AD90" s="18">
        <f>'Coeffs tech AMS'!AD90/'Coeffs tech AME'!AD90</f>
        <v>1.3180493850905337</v>
      </c>
      <c r="AE90" s="18">
        <f>'Coeffs tech AMS'!AE90/'Coeffs tech AME'!AE90</f>
        <v>1.364341668548182</v>
      </c>
      <c r="AF90" s="18">
        <f>'Coeffs tech AMS'!AF90/'Coeffs tech AME'!AF90</f>
        <v>1.4122598216211621</v>
      </c>
      <c r="AG90" s="18">
        <f>'Coeffs tech AMS'!AG90/'Coeffs tech AME'!AG90</f>
        <v>1.4618609463930041</v>
      </c>
      <c r="AH90" s="18">
        <f>'Coeffs tech AMS'!AH90/'Coeffs tech AME'!AH90</f>
        <v>1.5132041526348019</v>
      </c>
      <c r="AI90" s="18">
        <f>'Coeffs tech AMS'!AI90/'Coeffs tech AME'!AI90</f>
        <v>1.5663506239259699</v>
      </c>
      <c r="AJ90" s="18">
        <f>'Coeffs tech AMS'!AJ90/'Coeffs tech AME'!AJ90</f>
        <v>1.6213636975234393</v>
      </c>
      <c r="AK90" s="18">
        <f>'Coeffs tech AMS'!AK90/'Coeffs tech AME'!AK90</f>
        <v>1.6783089304439545</v>
      </c>
      <c r="AL90" s="18">
        <f>'Coeffs tech AMS'!AL90/'Coeffs tech AME'!AL90</f>
        <v>1.7372541816574387</v>
      </c>
      <c r="AM90" s="18">
        <f>'Coeffs tech AMS'!AM90/'Coeffs tech AME'!AM90</f>
        <v>1.7982696985140929</v>
      </c>
      <c r="AN90" s="18">
        <f>'Coeffs tech AMS'!AN90/'Coeffs tech AME'!AN90</f>
        <v>1.8614281905609078</v>
      </c>
      <c r="AO90" s="18">
        <f>'Coeffs tech AMS'!AO90/'Coeffs tech AME'!AO90</f>
        <v>1.9268049199270789</v>
      </c>
      <c r="AP90" s="18">
        <f>'Coeffs tech AMS'!AP90/'Coeffs tech AME'!AP90</f>
        <v>1.9944778022403018</v>
      </c>
      <c r="AQ90" s="18">
        <f>'Coeffs tech AMS'!AQ90/'Coeffs tech AME'!AQ90</f>
        <v>2.0645274787098025</v>
      </c>
      <c r="AR90" s="18">
        <f>'Coeffs tech AMS'!AR90/'Coeffs tech AME'!AR90</f>
        <v>2.1370374246607944</v>
      </c>
      <c r="AS90" s="18">
        <f>'Coeffs tech AMS'!AS90/'Coeffs tech AME'!AS90</f>
        <v>2.2120940541299503</v>
      </c>
      <c r="AT90" s="18">
        <f>'Coeffs tech AMS'!AT90/'Coeffs tech AME'!AT90</f>
        <v>2.2897868065504992</v>
      </c>
      <c r="AU90" s="18">
        <f>'Coeffs tech AMS'!AU90/'Coeffs tech AME'!AU90</f>
        <v>2.3702082695864237</v>
      </c>
      <c r="AV90" s="18">
        <f>'Coeffs tech AMS'!AV90/'Coeffs tech AME'!AV90</f>
        <v>2.4534542801228336</v>
      </c>
      <c r="AW90" s="18">
        <f>'Coeffs tech AMS'!AW90/'Coeffs tech AME'!AW90</f>
        <v>2.539624042076158</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1.0351218122350225</v>
      </c>
      <c r="X91" s="18">
        <f>'Coeffs tech AMS'!X91/'Coeffs tech AME'!X91</f>
        <v>1.07147716681011</v>
      </c>
      <c r="Y91" s="18">
        <f>'Coeffs tech AMS'!Y91/'Coeffs tech AME'!Y91</f>
        <v>1.109109388178446</v>
      </c>
      <c r="Z91" s="18">
        <f>'Coeffs tech AMS'!Z91/'Coeffs tech AME'!Z91</f>
        <v>1.1480633186361078</v>
      </c>
      <c r="AA91" s="18">
        <f>'Coeffs tech AMS'!AA91/'Coeffs tech AME'!AA91</f>
        <v>1.1883853836324041</v>
      </c>
      <c r="AB91" s="18">
        <f>'Coeffs tech AMS'!AB91/'Coeffs tech AME'!AB91</f>
        <v>1.2301236329365388</v>
      </c>
      <c r="AC91" s="18">
        <f>'Coeffs tech AMS'!AC91/'Coeffs tech AME'!AC91</f>
        <v>1.2733278046044254</v>
      </c>
      <c r="AD91" s="18">
        <f>'Coeffs tech AMS'!AD91/'Coeffs tech AME'!AD91</f>
        <v>1.3180493854667699</v>
      </c>
      <c r="AE91" s="18">
        <f>'Coeffs tech AMS'!AE91/'Coeffs tech AME'!AE91</f>
        <v>1.3643416690647687</v>
      </c>
      <c r="AF91" s="18">
        <f>'Coeffs tech AMS'!AF91/'Coeffs tech AME'!AF91</f>
        <v>1.4122598216609275</v>
      </c>
      <c r="AG91" s="18">
        <f>'Coeffs tech AMS'!AG91/'Coeffs tech AME'!AG91</f>
        <v>1.4618609465627481</v>
      </c>
      <c r="AH91" s="18">
        <f>'Coeffs tech AMS'!AH91/'Coeffs tech AME'!AH91</f>
        <v>1.5132041523284139</v>
      </c>
      <c r="AI91" s="18">
        <f>'Coeffs tech AMS'!AI91/'Coeffs tech AME'!AI91</f>
        <v>1.5663506252213186</v>
      </c>
      <c r="AJ91" s="18">
        <f>'Coeffs tech AMS'!AJ91/'Coeffs tech AME'!AJ91</f>
        <v>1.6213636980232355</v>
      </c>
      <c r="AK91" s="18">
        <f>'Coeffs tech AMS'!AK91/'Coeffs tech AME'!AK91</f>
        <v>1.6783089304162777</v>
      </c>
      <c r="AL91" s="18">
        <f>'Coeffs tech AMS'!AL91/'Coeffs tech AME'!AL91</f>
        <v>1.7372541812330782</v>
      </c>
      <c r="AM91" s="18">
        <f>'Coeffs tech AMS'!AM91/'Coeffs tech AME'!AM91</f>
        <v>1.7982696985633206</v>
      </c>
      <c r="AN91" s="18">
        <f>'Coeffs tech AMS'!AN91/'Coeffs tech AME'!AN91</f>
        <v>1.861428188134318</v>
      </c>
      <c r="AO91" s="18">
        <f>'Coeffs tech AMS'!AO91/'Coeffs tech AME'!AO91</f>
        <v>1.92680492215454</v>
      </c>
      <c r="AP91" s="18">
        <f>'Coeffs tech AMS'!AP91/'Coeffs tech AME'!AP91</f>
        <v>1.9944778029031018</v>
      </c>
      <c r="AQ91" s="18">
        <f>'Coeffs tech AMS'!AQ91/'Coeffs tech AME'!AQ91</f>
        <v>2.0645274774236309</v>
      </c>
      <c r="AR91" s="18">
        <f>'Coeffs tech AMS'!AR91/'Coeffs tech AME'!AR91</f>
        <v>2.1370374261252727</v>
      </c>
      <c r="AS91" s="18">
        <f>'Coeffs tech AMS'!AS91/'Coeffs tech AME'!AS91</f>
        <v>2.2120940537777658</v>
      </c>
      <c r="AT91" s="18">
        <f>'Coeffs tech AMS'!AT91/'Coeffs tech AME'!AT91</f>
        <v>2.2897868076289805</v>
      </c>
      <c r="AU91" s="18">
        <f>'Coeffs tech AMS'!AU91/'Coeffs tech AME'!AU91</f>
        <v>2.3702082697992344</v>
      </c>
      <c r="AV91" s="18">
        <f>'Coeffs tech AMS'!AV91/'Coeffs tech AME'!AV91</f>
        <v>2.4534542803340611</v>
      </c>
      <c r="AW91" s="18">
        <f>'Coeffs tech AMS'!AW91/'Coeffs tech AME'!AW91</f>
        <v>2.5396240414423428</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1.0351218126616728</v>
      </c>
      <c r="X92" s="18">
        <f>'Coeffs tech AMS'!X92/'Coeffs tech AME'!X92</f>
        <v>1.0714771671065366</v>
      </c>
      <c r="Y92" s="18">
        <f>'Coeffs tech AMS'!Y92/'Coeffs tech AME'!Y92</f>
        <v>1.1091093871639601</v>
      </c>
      <c r="Z92" s="18">
        <f>'Coeffs tech AMS'!Z92/'Coeffs tech AME'!Z92</f>
        <v>1.1480633194427883</v>
      </c>
      <c r="AA92" s="18">
        <f>'Coeffs tech AMS'!AA92/'Coeffs tech AME'!AA92</f>
        <v>1.1883853840819578</v>
      </c>
      <c r="AB92" s="18">
        <f>'Coeffs tech AMS'!AB92/'Coeffs tech AME'!AB92</f>
        <v>1.2301236334200001</v>
      </c>
      <c r="AC92" s="18">
        <f>'Coeffs tech AMS'!AC92/'Coeffs tech AME'!AC92</f>
        <v>1.27332780464236</v>
      </c>
      <c r="AD92" s="18">
        <f>'Coeffs tech AMS'!AD92/'Coeffs tech AME'!AD92</f>
        <v>1.3180493854857049</v>
      </c>
      <c r="AE92" s="18">
        <f>'Coeffs tech AMS'!AE92/'Coeffs tech AME'!AE92</f>
        <v>1.3643416689665844</v>
      </c>
      <c r="AF92" s="18">
        <f>'Coeffs tech AMS'!AF92/'Coeffs tech AME'!AF92</f>
        <v>1.4122598211840018</v>
      </c>
      <c r="AG92" s="18">
        <f>'Coeffs tech AMS'!AG92/'Coeffs tech AME'!AG92</f>
        <v>1.4618609455603948</v>
      </c>
      <c r="AH92" s="18">
        <f>'Coeffs tech AMS'!AH92/'Coeffs tech AME'!AH92</f>
        <v>1.5132041524942716</v>
      </c>
      <c r="AI92" s="18">
        <f>'Coeffs tech AMS'!AI92/'Coeffs tech AME'!AI92</f>
        <v>1.5663506252932935</v>
      </c>
      <c r="AJ92" s="18">
        <f>'Coeffs tech AMS'!AJ92/'Coeffs tech AME'!AJ92</f>
        <v>1.6213636983760908</v>
      </c>
      <c r="AK92" s="18">
        <f>'Coeffs tech AMS'!AK92/'Coeffs tech AME'!AK92</f>
        <v>1.6783089301451701</v>
      </c>
      <c r="AL92" s="18">
        <f>'Coeffs tech AMS'!AL92/'Coeffs tech AME'!AL92</f>
        <v>1.7372541817265663</v>
      </c>
      <c r="AM92" s="18">
        <f>'Coeffs tech AMS'!AM92/'Coeffs tech AME'!AM92</f>
        <v>1.7982696978350481</v>
      </c>
      <c r="AN92" s="18">
        <f>'Coeffs tech AMS'!AN92/'Coeffs tech AME'!AN92</f>
        <v>1.8614281888210487</v>
      </c>
      <c r="AO92" s="18">
        <f>'Coeffs tech AMS'!AO92/'Coeffs tech AME'!AO92</f>
        <v>1.9268049209828355</v>
      </c>
      <c r="AP92" s="18">
        <f>'Coeffs tech AMS'!AP92/'Coeffs tech AME'!AP92</f>
        <v>1.9944778027178252</v>
      </c>
      <c r="AQ92" s="18">
        <f>'Coeffs tech AMS'!AQ92/'Coeffs tech AME'!AQ92</f>
        <v>2.0645274782739964</v>
      </c>
      <c r="AR92" s="18">
        <f>'Coeffs tech AMS'!AR92/'Coeffs tech AME'!AR92</f>
        <v>2.1370374257660534</v>
      </c>
      <c r="AS92" s="18">
        <f>'Coeffs tech AMS'!AS92/'Coeffs tech AME'!AS92</f>
        <v>2.2120940540014375</v>
      </c>
      <c r="AT92" s="18">
        <f>'Coeffs tech AMS'!AT92/'Coeffs tech AME'!AT92</f>
        <v>2.2897868065247762</v>
      </c>
      <c r="AU92" s="18">
        <f>'Coeffs tech AMS'!AU92/'Coeffs tech AME'!AU92</f>
        <v>2.3702082696799751</v>
      </c>
      <c r="AV92" s="18">
        <f>'Coeffs tech AMS'!AV92/'Coeffs tech AME'!AV92</f>
        <v>2.4534542805869388</v>
      </c>
      <c r="AW92" s="18">
        <f>'Coeffs tech AMS'!AW92/'Coeffs tech AME'!AW92</f>
        <v>2.5396240417099754</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1.0351218125297292</v>
      </c>
      <c r="X93" s="18">
        <f>'Coeffs tech AMS'!X93/'Coeffs tech AME'!X93</f>
        <v>1.0714771668171141</v>
      </c>
      <c r="Y93" s="18">
        <f>'Coeffs tech AMS'!Y93/'Coeffs tech AME'!Y93</f>
        <v>1.109109387154799</v>
      </c>
      <c r="Z93" s="18">
        <f>'Coeffs tech AMS'!Z93/'Coeffs tech AME'!Z93</f>
        <v>1.1480633196990173</v>
      </c>
      <c r="AA93" s="18">
        <f>'Coeffs tech AMS'!AA93/'Coeffs tech AME'!AA93</f>
        <v>1.1883853843052581</v>
      </c>
      <c r="AB93" s="18">
        <f>'Coeffs tech AMS'!AB93/'Coeffs tech AME'!AB93</f>
        <v>1.2301236330476431</v>
      </c>
      <c r="AC93" s="18">
        <f>'Coeffs tech AMS'!AC93/'Coeffs tech AME'!AC93</f>
        <v>1.273327804670745</v>
      </c>
      <c r="AD93" s="18">
        <f>'Coeffs tech AMS'!AD93/'Coeffs tech AME'!AD93</f>
        <v>1.3180493853318043</v>
      </c>
      <c r="AE93" s="18">
        <f>'Coeffs tech AMS'!AE93/'Coeffs tech AME'!AE93</f>
        <v>1.3643416685272671</v>
      </c>
      <c r="AF93" s="18">
        <f>'Coeffs tech AMS'!AF93/'Coeffs tech AME'!AF93</f>
        <v>1.4122598211888493</v>
      </c>
      <c r="AG93" s="18">
        <f>'Coeffs tech AMS'!AG93/'Coeffs tech AME'!AG93</f>
        <v>1.4618609459164285</v>
      </c>
      <c r="AH93" s="18">
        <f>'Coeffs tech AMS'!AH93/'Coeffs tech AME'!AH93</f>
        <v>1.5132041518104027</v>
      </c>
      <c r="AI93" s="18">
        <f>'Coeffs tech AMS'!AI93/'Coeffs tech AME'!AI93</f>
        <v>1.5663506243625542</v>
      </c>
      <c r="AJ93" s="18">
        <f>'Coeffs tech AMS'!AJ93/'Coeffs tech AME'!AJ93</f>
        <v>1.6213636983126953</v>
      </c>
      <c r="AK93" s="18">
        <f>'Coeffs tech AMS'!AK93/'Coeffs tech AME'!AK93</f>
        <v>1.6783089300805916</v>
      </c>
      <c r="AL93" s="18">
        <f>'Coeffs tech AMS'!AL93/'Coeffs tech AME'!AL93</f>
        <v>1.7372541825745369</v>
      </c>
      <c r="AM93" s="18">
        <f>'Coeffs tech AMS'!AM93/'Coeffs tech AME'!AM93</f>
        <v>1.798269698622923</v>
      </c>
      <c r="AN93" s="18">
        <f>'Coeffs tech AMS'!AN93/'Coeffs tech AME'!AN93</f>
        <v>1.8614281893539184</v>
      </c>
      <c r="AO93" s="18">
        <f>'Coeffs tech AMS'!AO93/'Coeffs tech AME'!AO93</f>
        <v>1.9268049220950727</v>
      </c>
      <c r="AP93" s="18">
        <f>'Coeffs tech AMS'!AP93/'Coeffs tech AME'!AP93</f>
        <v>1.9944778031386585</v>
      </c>
      <c r="AQ93" s="18">
        <f>'Coeffs tech AMS'!AQ93/'Coeffs tech AME'!AQ93</f>
        <v>2.0645274790885919</v>
      </c>
      <c r="AR93" s="18">
        <f>'Coeffs tech AMS'!AR93/'Coeffs tech AME'!AR93</f>
        <v>2.1370374260028266</v>
      </c>
      <c r="AS93" s="18">
        <f>'Coeffs tech AMS'!AS93/'Coeffs tech AME'!AS93</f>
        <v>2.2120940535378848</v>
      </c>
      <c r="AT93" s="18">
        <f>'Coeffs tech AMS'!AT93/'Coeffs tech AME'!AT93</f>
        <v>2.2897868063415485</v>
      </c>
      <c r="AU93" s="18">
        <f>'Coeffs tech AMS'!AU93/'Coeffs tech AME'!AU93</f>
        <v>2.3702082698915183</v>
      </c>
      <c r="AV93" s="18">
        <f>'Coeffs tech AMS'!AV93/'Coeffs tech AME'!AV93</f>
        <v>2.4534542813353104</v>
      </c>
      <c r="AW93" s="18">
        <f>'Coeffs tech AMS'!AW93/'Coeffs tech AME'!AW93</f>
        <v>2.5396240420687572</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1.0351218117092948</v>
      </c>
      <c r="X94" s="18">
        <f>'Coeffs tech AMS'!X94/'Coeffs tech AME'!X94</f>
        <v>1.0714771667290524</v>
      </c>
      <c r="Y94" s="18">
        <f>'Coeffs tech AMS'!Y94/'Coeffs tech AME'!Y94</f>
        <v>1.109109387492637</v>
      </c>
      <c r="Z94" s="18">
        <f>'Coeffs tech AMS'!Z94/'Coeffs tech AME'!Z94</f>
        <v>1.1480633189896248</v>
      </c>
      <c r="AA94" s="18">
        <f>'Coeffs tech AMS'!AA94/'Coeffs tech AME'!AA94</f>
        <v>1.1883853844543777</v>
      </c>
      <c r="AB94" s="18">
        <f>'Coeffs tech AMS'!AB94/'Coeffs tech AME'!AB94</f>
        <v>1.2301236330287615</v>
      </c>
      <c r="AC94" s="18">
        <f>'Coeffs tech AMS'!AC94/'Coeffs tech AME'!AC94</f>
        <v>1.273327803718973</v>
      </c>
      <c r="AD94" s="18">
        <f>'Coeffs tech AMS'!AD94/'Coeffs tech AME'!AD94</f>
        <v>1.31804938540211</v>
      </c>
      <c r="AE94" s="18">
        <f>'Coeffs tech AMS'!AE94/'Coeffs tech AME'!AE94</f>
        <v>1.3643416695185431</v>
      </c>
      <c r="AF94" s="18">
        <f>'Coeffs tech AMS'!AF94/'Coeffs tech AME'!AF94</f>
        <v>1.4122598207484964</v>
      </c>
      <c r="AG94" s="18">
        <f>'Coeffs tech AMS'!AG94/'Coeffs tech AME'!AG94</f>
        <v>1.4618609459409788</v>
      </c>
      <c r="AH94" s="18">
        <f>'Coeffs tech AMS'!AH94/'Coeffs tech AME'!AH94</f>
        <v>1.5132041536144596</v>
      </c>
      <c r="AI94" s="18">
        <f>'Coeffs tech AMS'!AI94/'Coeffs tech AME'!AI94</f>
        <v>1.5663506253288495</v>
      </c>
      <c r="AJ94" s="18">
        <f>'Coeffs tech AMS'!AJ94/'Coeffs tech AME'!AJ94</f>
        <v>1.6213636977104746</v>
      </c>
      <c r="AK94" s="18">
        <f>'Coeffs tech AMS'!AK94/'Coeffs tech AME'!AK94</f>
        <v>1.6783089301697753</v>
      </c>
      <c r="AL94" s="18">
        <f>'Coeffs tech AMS'!AL94/'Coeffs tech AME'!AL94</f>
        <v>1.7372541823580545</v>
      </c>
      <c r="AM94" s="18">
        <f>'Coeffs tech AMS'!AM94/'Coeffs tech AME'!AM94</f>
        <v>1.7982696973070316</v>
      </c>
      <c r="AN94" s="18">
        <f>'Coeffs tech AMS'!AN94/'Coeffs tech AME'!AN94</f>
        <v>1.8614281888551085</v>
      </c>
      <c r="AO94" s="18">
        <f>'Coeffs tech AMS'!AO94/'Coeffs tech AME'!AO94</f>
        <v>1.9268049201487887</v>
      </c>
      <c r="AP94" s="18">
        <f>'Coeffs tech AMS'!AP94/'Coeffs tech AME'!AP94</f>
        <v>1.9944778032790249</v>
      </c>
      <c r="AQ94" s="18">
        <f>'Coeffs tech AMS'!AQ94/'Coeffs tech AME'!AQ94</f>
        <v>2.0645274779661289</v>
      </c>
      <c r="AR94" s="18">
        <f>'Coeffs tech AMS'!AR94/'Coeffs tech AME'!AR94</f>
        <v>2.1370374249390784</v>
      </c>
      <c r="AS94" s="18">
        <f>'Coeffs tech AMS'!AS94/'Coeffs tech AME'!AS94</f>
        <v>2.2120940550530053</v>
      </c>
      <c r="AT94" s="18">
        <f>'Coeffs tech AMS'!AT94/'Coeffs tech AME'!AT94</f>
        <v>2.2897868058333231</v>
      </c>
      <c r="AU94" s="18">
        <f>'Coeffs tech AMS'!AU94/'Coeffs tech AME'!AU94</f>
        <v>2.3702082695921849</v>
      </c>
      <c r="AV94" s="18">
        <f>'Coeffs tech AMS'!AV94/'Coeffs tech AME'!AV94</f>
        <v>2.4534542803574899</v>
      </c>
      <c r="AW94" s="18">
        <f>'Coeffs tech AMS'!AW94/'Coeffs tech AME'!AW94</f>
        <v>2.539624040658266</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1.0351218131080877</v>
      </c>
      <c r="X95" s="18">
        <f>'Coeffs tech AMS'!X95/'Coeffs tech AME'!X95</f>
        <v>1.071477166453991</v>
      </c>
      <c r="Y95" s="18">
        <f>'Coeffs tech AMS'!Y95/'Coeffs tech AME'!Y95</f>
        <v>1.1091093869218087</v>
      </c>
      <c r="Z95" s="18">
        <f>'Coeffs tech AMS'!Z95/'Coeffs tech AME'!Z95</f>
        <v>1.1480633196358572</v>
      </c>
      <c r="AA95" s="18">
        <f>'Coeffs tech AMS'!AA95/'Coeffs tech AME'!AA95</f>
        <v>1.1883853838862704</v>
      </c>
      <c r="AB95" s="18">
        <f>'Coeffs tech AMS'!AB95/'Coeffs tech AME'!AB95</f>
        <v>1.2301236329608729</v>
      </c>
      <c r="AC95" s="18">
        <f>'Coeffs tech AMS'!AC95/'Coeffs tech AME'!AC95</f>
        <v>1.2733278041705136</v>
      </c>
      <c r="AD95" s="18">
        <f>'Coeffs tech AMS'!AD95/'Coeffs tech AME'!AD95</f>
        <v>1.3180493850920483</v>
      </c>
      <c r="AE95" s="18">
        <f>'Coeffs tech AMS'!AE95/'Coeffs tech AME'!AE95</f>
        <v>1.3643416685644412</v>
      </c>
      <c r="AF95" s="18">
        <f>'Coeffs tech AMS'!AF95/'Coeffs tech AME'!AF95</f>
        <v>1.4122598215230278</v>
      </c>
      <c r="AG95" s="18">
        <f>'Coeffs tech AMS'!AG95/'Coeffs tech AME'!AG95</f>
        <v>1.4618609459302545</v>
      </c>
      <c r="AH95" s="18">
        <f>'Coeffs tech AMS'!AH95/'Coeffs tech AME'!AH95</f>
        <v>1.5132041518556894</v>
      </c>
      <c r="AI95" s="18">
        <f>'Coeffs tech AMS'!AI95/'Coeffs tech AME'!AI95</f>
        <v>1.5663506251883144</v>
      </c>
      <c r="AJ95" s="18">
        <f>'Coeffs tech AMS'!AJ95/'Coeffs tech AME'!AJ95</f>
        <v>1.6213636984728061</v>
      </c>
      <c r="AK95" s="18">
        <f>'Coeffs tech AMS'!AK95/'Coeffs tech AME'!AK95</f>
        <v>1.6783089304140411</v>
      </c>
      <c r="AL95" s="18">
        <f>'Coeffs tech AMS'!AL95/'Coeffs tech AME'!AL95</f>
        <v>1.737254181781938</v>
      </c>
      <c r="AM95" s="18">
        <f>'Coeffs tech AMS'!AM95/'Coeffs tech AME'!AM95</f>
        <v>1.7982696981796016</v>
      </c>
      <c r="AN95" s="18">
        <f>'Coeffs tech AMS'!AN95/'Coeffs tech AME'!AN95</f>
        <v>1.8614281894889295</v>
      </c>
      <c r="AO95" s="18">
        <f>'Coeffs tech AMS'!AO95/'Coeffs tech AME'!AO95</f>
        <v>1.9268049206728</v>
      </c>
      <c r="AP95" s="18">
        <f>'Coeffs tech AMS'!AP95/'Coeffs tech AME'!AP95</f>
        <v>1.994477802816726</v>
      </c>
      <c r="AQ95" s="18">
        <f>'Coeffs tech AMS'!AQ95/'Coeffs tech AME'!AQ95</f>
        <v>2.064527478682018</v>
      </c>
      <c r="AR95" s="18">
        <f>'Coeffs tech AMS'!AR95/'Coeffs tech AME'!AR95</f>
        <v>2.1370374245291757</v>
      </c>
      <c r="AS95" s="18">
        <f>'Coeffs tech AMS'!AS95/'Coeffs tech AME'!AS95</f>
        <v>2.2120940536090186</v>
      </c>
      <c r="AT95" s="18">
        <f>'Coeffs tech AMS'!AT95/'Coeffs tech AME'!AT95</f>
        <v>2.2897868064510343</v>
      </c>
      <c r="AU95" s="18">
        <f>'Coeffs tech AMS'!AU95/'Coeffs tech AME'!AU95</f>
        <v>2.3702082692523332</v>
      </c>
      <c r="AV95" s="18">
        <f>'Coeffs tech AMS'!AV95/'Coeffs tech AME'!AV95</f>
        <v>2.4534542797473025</v>
      </c>
      <c r="AW95" s="18">
        <f>'Coeffs tech AMS'!AW95/'Coeffs tech AME'!AW95</f>
        <v>2.5396240424813636</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1.0351218127127066</v>
      </c>
      <c r="X96" s="18">
        <f>'Coeffs tech AMS'!X96/'Coeffs tech AME'!X96</f>
        <v>1.0714771668808636</v>
      </c>
      <c r="Y96" s="18">
        <f>'Coeffs tech AMS'!Y96/'Coeffs tech AME'!Y96</f>
        <v>1.1091093874026425</v>
      </c>
      <c r="Z96" s="18">
        <f>'Coeffs tech AMS'!Z96/'Coeffs tech AME'!Z96</f>
        <v>1.1480633193926406</v>
      </c>
      <c r="AA96" s="18">
        <f>'Coeffs tech AMS'!AA96/'Coeffs tech AME'!AA96</f>
        <v>1.1883853842279688</v>
      </c>
      <c r="AB96" s="18">
        <f>'Coeffs tech AMS'!AB96/'Coeffs tech AME'!AB96</f>
        <v>1.2301236328575784</v>
      </c>
      <c r="AC96" s="18">
        <f>'Coeffs tech AMS'!AC96/'Coeffs tech AME'!AC96</f>
        <v>1.2733278047863075</v>
      </c>
      <c r="AD96" s="18">
        <f>'Coeffs tech AMS'!AD96/'Coeffs tech AME'!AD96</f>
        <v>1.3180493850556891</v>
      </c>
      <c r="AE96" s="18">
        <f>'Coeffs tech AMS'!AE96/'Coeffs tech AME'!AE96</f>
        <v>1.3643416686916721</v>
      </c>
      <c r="AF96" s="18">
        <f>'Coeffs tech AMS'!AF96/'Coeffs tech AME'!AF96</f>
        <v>1.4122598213737683</v>
      </c>
      <c r="AG96" s="18">
        <f>'Coeffs tech AMS'!AG96/'Coeffs tech AME'!AG96</f>
        <v>1.4618609460301024</v>
      </c>
      <c r="AH96" s="18">
        <f>'Coeffs tech AMS'!AH96/'Coeffs tech AME'!AH96</f>
        <v>1.5132041522162585</v>
      </c>
      <c r="AI96" s="18">
        <f>'Coeffs tech AMS'!AI96/'Coeffs tech AME'!AI96</f>
        <v>1.5663506250641179</v>
      </c>
      <c r="AJ96" s="18">
        <f>'Coeffs tech AMS'!AJ96/'Coeffs tech AME'!AJ96</f>
        <v>1.621363698272126</v>
      </c>
      <c r="AK96" s="18">
        <f>'Coeffs tech AMS'!AK96/'Coeffs tech AME'!AK96</f>
        <v>1.6783089301558796</v>
      </c>
      <c r="AL96" s="18">
        <f>'Coeffs tech AMS'!AL96/'Coeffs tech AME'!AL96</f>
        <v>1.7372541821423562</v>
      </c>
      <c r="AM96" s="18">
        <f>'Coeffs tech AMS'!AM96/'Coeffs tech AME'!AM96</f>
        <v>1.7982696978604789</v>
      </c>
      <c r="AN96" s="18">
        <f>'Coeffs tech AMS'!AN96/'Coeffs tech AME'!AN96</f>
        <v>1.8614281895797582</v>
      </c>
      <c r="AO96" s="18">
        <f>'Coeffs tech AMS'!AO96/'Coeffs tech AME'!AO96</f>
        <v>1.9268049204006221</v>
      </c>
      <c r="AP96" s="18">
        <f>'Coeffs tech AMS'!AP96/'Coeffs tech AME'!AP96</f>
        <v>1.9944778034517487</v>
      </c>
      <c r="AQ96" s="18">
        <f>'Coeffs tech AMS'!AQ96/'Coeffs tech AME'!AQ96</f>
        <v>2.0645274792067485</v>
      </c>
      <c r="AR96" s="18">
        <f>'Coeffs tech AMS'!AR96/'Coeffs tech AME'!AR96</f>
        <v>2.1370374261406253</v>
      </c>
      <c r="AS96" s="18">
        <f>'Coeffs tech AMS'!AS96/'Coeffs tech AME'!AS96</f>
        <v>2.2120940526912638</v>
      </c>
      <c r="AT96" s="18">
        <f>'Coeffs tech AMS'!AT96/'Coeffs tech AME'!AT96</f>
        <v>2.2897868056994994</v>
      </c>
      <c r="AU96" s="18">
        <f>'Coeffs tech AMS'!AU96/'Coeffs tech AME'!AU96</f>
        <v>2.3702082702556893</v>
      </c>
      <c r="AV96" s="18">
        <f>'Coeffs tech AMS'!AV96/'Coeffs tech AME'!AV96</f>
        <v>2.4534542803540629</v>
      </c>
      <c r="AW96" s="18">
        <f>'Coeffs tech AMS'!AW96/'Coeffs tech AME'!AW96</f>
        <v>2.5396240427602588</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1.0351218128998045</v>
      </c>
      <c r="X97" s="18">
        <f>'Coeffs tech AMS'!X97/'Coeffs tech AME'!X97</f>
        <v>1.0714771672040759</v>
      </c>
      <c r="Y97" s="18">
        <f>'Coeffs tech AMS'!Y97/'Coeffs tech AME'!Y97</f>
        <v>1.1091093875366864</v>
      </c>
      <c r="Z97" s="18">
        <f>'Coeffs tech AMS'!Z97/'Coeffs tech AME'!Z97</f>
        <v>1.1480633192031724</v>
      </c>
      <c r="AA97" s="18">
        <f>'Coeffs tech AMS'!AA97/'Coeffs tech AME'!AA97</f>
        <v>1.1883853842117378</v>
      </c>
      <c r="AB97" s="18">
        <f>'Coeffs tech AMS'!AB97/'Coeffs tech AME'!AB97</f>
        <v>1.2301236328579293</v>
      </c>
      <c r="AC97" s="18">
        <f>'Coeffs tech AMS'!AC97/'Coeffs tech AME'!AC97</f>
        <v>1.273327804754135</v>
      </c>
      <c r="AD97" s="18">
        <f>'Coeffs tech AMS'!AD97/'Coeffs tech AME'!AD97</f>
        <v>1.3180493850927018</v>
      </c>
      <c r="AE97" s="18">
        <f>'Coeffs tech AMS'!AE97/'Coeffs tech AME'!AE97</f>
        <v>1.3643416689954528</v>
      </c>
      <c r="AF97" s="18">
        <f>'Coeffs tech AMS'!AF97/'Coeffs tech AME'!AF97</f>
        <v>1.4122598211189961</v>
      </c>
      <c r="AG97" s="18">
        <f>'Coeffs tech AMS'!AG97/'Coeffs tech AME'!AG97</f>
        <v>1.4618609460381047</v>
      </c>
      <c r="AH97" s="18">
        <f>'Coeffs tech AMS'!AH97/'Coeffs tech AME'!AH97</f>
        <v>1.5132041525135542</v>
      </c>
      <c r="AI97" s="18">
        <f>'Coeffs tech AMS'!AI97/'Coeffs tech AME'!AI97</f>
        <v>1.5663506252171471</v>
      </c>
      <c r="AJ97" s="18">
        <f>'Coeffs tech AMS'!AJ97/'Coeffs tech AME'!AJ97</f>
        <v>1.6213636990355735</v>
      </c>
      <c r="AK97" s="18">
        <f>'Coeffs tech AMS'!AK97/'Coeffs tech AME'!AK97</f>
        <v>1.6783089306377859</v>
      </c>
      <c r="AL97" s="18">
        <f>'Coeffs tech AMS'!AL97/'Coeffs tech AME'!AL97</f>
        <v>1.7372541827289381</v>
      </c>
      <c r="AM97" s="18">
        <f>'Coeffs tech AMS'!AM97/'Coeffs tech AME'!AM97</f>
        <v>1.7982696987121134</v>
      </c>
      <c r="AN97" s="18">
        <f>'Coeffs tech AMS'!AN97/'Coeffs tech AME'!AN97</f>
        <v>1.8614281894005322</v>
      </c>
      <c r="AO97" s="18">
        <f>'Coeffs tech AMS'!AO97/'Coeffs tech AME'!AO97</f>
        <v>1.9268049207507052</v>
      </c>
      <c r="AP97" s="18">
        <f>'Coeffs tech AMS'!AP97/'Coeffs tech AME'!AP97</f>
        <v>1.994477802670988</v>
      </c>
      <c r="AQ97" s="18">
        <f>'Coeffs tech AMS'!AQ97/'Coeffs tech AME'!AQ97</f>
        <v>2.0645274781324687</v>
      </c>
      <c r="AR97" s="18">
        <f>'Coeffs tech AMS'!AR97/'Coeffs tech AME'!AR97</f>
        <v>2.1370374256317559</v>
      </c>
      <c r="AS97" s="18">
        <f>'Coeffs tech AMS'!AS97/'Coeffs tech AME'!AS97</f>
        <v>2.2120940536771259</v>
      </c>
      <c r="AT97" s="18">
        <f>'Coeffs tech AMS'!AT97/'Coeffs tech AME'!AT97</f>
        <v>2.2897868055191086</v>
      </c>
      <c r="AU97" s="18">
        <f>'Coeffs tech AMS'!AU97/'Coeffs tech AME'!AU97</f>
        <v>2.3702082695603179</v>
      </c>
      <c r="AV97" s="18">
        <f>'Coeffs tech AMS'!AV97/'Coeffs tech AME'!AV97</f>
        <v>2.4534542805493715</v>
      </c>
      <c r="AW97" s="18">
        <f>'Coeffs tech AMS'!AW97/'Coeffs tech AME'!AW97</f>
        <v>2.5396240424875476</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1.0351218127683228</v>
      </c>
      <c r="X98" s="18">
        <f>'Coeffs tech AMS'!X98/'Coeffs tech AME'!X98</f>
        <v>1.0714771667843754</v>
      </c>
      <c r="Y98" s="18">
        <f>'Coeffs tech AMS'!Y98/'Coeffs tech AME'!Y98</f>
        <v>1.1091093872508584</v>
      </c>
      <c r="Z98" s="18">
        <f>'Coeffs tech AMS'!Z98/'Coeffs tech AME'!Z98</f>
        <v>1.1480633196062038</v>
      </c>
      <c r="AA98" s="18">
        <f>'Coeffs tech AMS'!AA98/'Coeffs tech AME'!AA98</f>
        <v>1.1883853840551162</v>
      </c>
      <c r="AB98" s="18">
        <f>'Coeffs tech AMS'!AB98/'Coeffs tech AME'!AB98</f>
        <v>1.2301236334795478</v>
      </c>
      <c r="AC98" s="18">
        <f>'Coeffs tech AMS'!AC98/'Coeffs tech AME'!AC98</f>
        <v>1.2733278047218932</v>
      </c>
      <c r="AD98" s="18">
        <f>'Coeffs tech AMS'!AD98/'Coeffs tech AME'!AD98</f>
        <v>1.3180493855579387</v>
      </c>
      <c r="AE98" s="18">
        <f>'Coeffs tech AMS'!AE98/'Coeffs tech AME'!AE98</f>
        <v>1.3643416684068121</v>
      </c>
      <c r="AF98" s="18">
        <f>'Coeffs tech AMS'!AF98/'Coeffs tech AME'!AF98</f>
        <v>1.4122598210187278</v>
      </c>
      <c r="AG98" s="18">
        <f>'Coeffs tech AMS'!AG98/'Coeffs tech AME'!AG98</f>
        <v>1.4618609460306451</v>
      </c>
      <c r="AH98" s="18">
        <f>'Coeffs tech AMS'!AH98/'Coeffs tech AME'!AH98</f>
        <v>1.5132041526720843</v>
      </c>
      <c r="AI98" s="18">
        <f>'Coeffs tech AMS'!AI98/'Coeffs tech AME'!AI98</f>
        <v>1.5663506246782635</v>
      </c>
      <c r="AJ98" s="18">
        <f>'Coeffs tech AMS'!AJ98/'Coeffs tech AME'!AJ98</f>
        <v>1.6213636977915644</v>
      </c>
      <c r="AK98" s="18">
        <f>'Coeffs tech AMS'!AK98/'Coeffs tech AME'!AK98</f>
        <v>1.678308930650626</v>
      </c>
      <c r="AL98" s="18">
        <f>'Coeffs tech AMS'!AL98/'Coeffs tech AME'!AL98</f>
        <v>1.7372541821842877</v>
      </c>
      <c r="AM98" s="18">
        <f>'Coeffs tech AMS'!AM98/'Coeffs tech AME'!AM98</f>
        <v>1.7982696974619792</v>
      </c>
      <c r="AN98" s="18">
        <f>'Coeffs tech AMS'!AN98/'Coeffs tech AME'!AN98</f>
        <v>1.8614281890027649</v>
      </c>
      <c r="AO98" s="18">
        <f>'Coeffs tech AMS'!AO98/'Coeffs tech AME'!AO98</f>
        <v>1.9268049212975193</v>
      </c>
      <c r="AP98" s="18">
        <f>'Coeffs tech AMS'!AP98/'Coeffs tech AME'!AP98</f>
        <v>1.994477803167066</v>
      </c>
      <c r="AQ98" s="18">
        <f>'Coeffs tech AMS'!AQ98/'Coeffs tech AME'!AQ98</f>
        <v>2.0645274789674679</v>
      </c>
      <c r="AR98" s="18">
        <f>'Coeffs tech AMS'!AR98/'Coeffs tech AME'!AR98</f>
        <v>2.1370374255140554</v>
      </c>
      <c r="AS98" s="18">
        <f>'Coeffs tech AMS'!AS98/'Coeffs tech AME'!AS98</f>
        <v>2.2120940534927866</v>
      </c>
      <c r="AT98" s="18">
        <f>'Coeffs tech AMS'!AT98/'Coeffs tech AME'!AT98</f>
        <v>2.2897868064096083</v>
      </c>
      <c r="AU98" s="18">
        <f>'Coeffs tech AMS'!AU98/'Coeffs tech AME'!AU98</f>
        <v>2.3702082704470628</v>
      </c>
      <c r="AV98" s="18">
        <f>'Coeffs tech AMS'!AV98/'Coeffs tech AME'!AV98</f>
        <v>2.4534542807260982</v>
      </c>
      <c r="AW98" s="18">
        <f>'Coeffs tech AMS'!AW98/'Coeffs tech AME'!AW98</f>
        <v>2.5396240415166615</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1.0351218132436577</v>
      </c>
      <c r="X99" s="18">
        <f>'Coeffs tech AMS'!X99/'Coeffs tech AME'!X99</f>
        <v>1.0714771673671872</v>
      </c>
      <c r="Y99" s="18">
        <f>'Coeffs tech AMS'!Y99/'Coeffs tech AME'!Y99</f>
        <v>1.1091093871872879</v>
      </c>
      <c r="Z99" s="18">
        <f>'Coeffs tech AMS'!Z99/'Coeffs tech AME'!Z99</f>
        <v>1.1480633194650944</v>
      </c>
      <c r="AA99" s="18">
        <f>'Coeffs tech AMS'!AA99/'Coeffs tech AME'!AA99</f>
        <v>1.1883853840468932</v>
      </c>
      <c r="AB99" s="18">
        <f>'Coeffs tech AMS'!AB99/'Coeffs tech AME'!AB99</f>
        <v>1.2301236323271538</v>
      </c>
      <c r="AC99" s="18">
        <f>'Coeffs tech AMS'!AC99/'Coeffs tech AME'!AC99</f>
        <v>1.2733278048179162</v>
      </c>
      <c r="AD99" s="18">
        <f>'Coeffs tech AMS'!AD99/'Coeffs tech AME'!AD99</f>
        <v>1.3180493847052095</v>
      </c>
      <c r="AE99" s="18">
        <f>'Coeffs tech AMS'!AE99/'Coeffs tech AME'!AE99</f>
        <v>1.3643416687179144</v>
      </c>
      <c r="AF99" s="18">
        <f>'Coeffs tech AMS'!AF99/'Coeffs tech AME'!AF99</f>
        <v>1.4122598215901114</v>
      </c>
      <c r="AG99" s="18">
        <f>'Coeffs tech AMS'!AG99/'Coeffs tech AME'!AG99</f>
        <v>1.4618609464914445</v>
      </c>
      <c r="AH99" s="18">
        <f>'Coeffs tech AMS'!AH99/'Coeffs tech AME'!AH99</f>
        <v>1.5132041528838751</v>
      </c>
      <c r="AI99" s="18">
        <f>'Coeffs tech AMS'!AI99/'Coeffs tech AME'!AI99</f>
        <v>1.5663506256012136</v>
      </c>
      <c r="AJ99" s="18">
        <f>'Coeffs tech AMS'!AJ99/'Coeffs tech AME'!AJ99</f>
        <v>1.6213636981682891</v>
      </c>
      <c r="AK99" s="18">
        <f>'Coeffs tech AMS'!AK99/'Coeffs tech AME'!AK99</f>
        <v>1.6783089301060323</v>
      </c>
      <c r="AL99" s="18">
        <f>'Coeffs tech AMS'!AL99/'Coeffs tech AME'!AL99</f>
        <v>1.7372541822854395</v>
      </c>
      <c r="AM99" s="18">
        <f>'Coeffs tech AMS'!AM99/'Coeffs tech AME'!AM99</f>
        <v>1.7982696979597368</v>
      </c>
      <c r="AN99" s="18">
        <f>'Coeffs tech AMS'!AN99/'Coeffs tech AME'!AN99</f>
        <v>1.861428189682709</v>
      </c>
      <c r="AO99" s="18">
        <f>'Coeffs tech AMS'!AO99/'Coeffs tech AME'!AO99</f>
        <v>1.9268049210775586</v>
      </c>
      <c r="AP99" s="18">
        <f>'Coeffs tech AMS'!AP99/'Coeffs tech AME'!AP99</f>
        <v>1.9944778029314441</v>
      </c>
      <c r="AQ99" s="18">
        <f>'Coeffs tech AMS'!AQ99/'Coeffs tech AME'!AQ99</f>
        <v>2.0645274785560619</v>
      </c>
      <c r="AR99" s="18">
        <f>'Coeffs tech AMS'!AR99/'Coeffs tech AME'!AR99</f>
        <v>2.1370374253467501</v>
      </c>
      <c r="AS99" s="18">
        <f>'Coeffs tech AMS'!AS99/'Coeffs tech AME'!AS99</f>
        <v>2.2120940539847544</v>
      </c>
      <c r="AT99" s="18">
        <f>'Coeffs tech AMS'!AT99/'Coeffs tech AME'!AT99</f>
        <v>2.2897868061039768</v>
      </c>
      <c r="AU99" s="18">
        <f>'Coeffs tech AMS'!AU99/'Coeffs tech AME'!AU99</f>
        <v>2.3702082694997295</v>
      </c>
      <c r="AV99" s="18">
        <f>'Coeffs tech AMS'!AV99/'Coeffs tech AME'!AV99</f>
        <v>2.4534542804234927</v>
      </c>
      <c r="AW99" s="18">
        <f>'Coeffs tech AMS'!AW99/'Coeffs tech AME'!AW99</f>
        <v>2.5396240426298977</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1.0351218126691848</v>
      </c>
      <c r="X100" s="18">
        <f>'Coeffs tech AMS'!X100/'Coeffs tech AME'!X100</f>
        <v>1.0714771666553966</v>
      </c>
      <c r="Y100" s="18">
        <f>'Coeffs tech AMS'!Y100/'Coeffs tech AME'!Y100</f>
        <v>1.1091093878548723</v>
      </c>
      <c r="Z100" s="18">
        <f>'Coeffs tech AMS'!Z100/'Coeffs tech AME'!Z100</f>
        <v>1.1480633200642187</v>
      </c>
      <c r="AA100" s="18">
        <f>'Coeffs tech AMS'!AA100/'Coeffs tech AME'!AA100</f>
        <v>1.18838538411196</v>
      </c>
      <c r="AB100" s="18">
        <f>'Coeffs tech AMS'!AB100/'Coeffs tech AME'!AB100</f>
        <v>1.2301236324249598</v>
      </c>
      <c r="AC100" s="18">
        <f>'Coeffs tech AMS'!AC100/'Coeffs tech AME'!AC100</f>
        <v>1.2733278044418148</v>
      </c>
      <c r="AD100" s="18">
        <f>'Coeffs tech AMS'!AD100/'Coeffs tech AME'!AD100</f>
        <v>1.3180493851156625</v>
      </c>
      <c r="AE100" s="18">
        <f>'Coeffs tech AMS'!AE100/'Coeffs tech AME'!AE100</f>
        <v>1.3643416683304999</v>
      </c>
      <c r="AF100" s="18">
        <f>'Coeffs tech AMS'!AF100/'Coeffs tech AME'!AF100</f>
        <v>1.4122598217058839</v>
      </c>
      <c r="AG100" s="18">
        <f>'Coeffs tech AMS'!AG100/'Coeffs tech AME'!AG100</f>
        <v>1.4618609454761571</v>
      </c>
      <c r="AH100" s="18">
        <f>'Coeffs tech AMS'!AH100/'Coeffs tech AME'!AH100</f>
        <v>1.5132041533067173</v>
      </c>
      <c r="AI100" s="18">
        <f>'Coeffs tech AMS'!AI100/'Coeffs tech AME'!AI100</f>
        <v>1.56635062435976</v>
      </c>
      <c r="AJ100" s="18">
        <f>'Coeffs tech AMS'!AJ100/'Coeffs tech AME'!AJ100</f>
        <v>1.621363698047845</v>
      </c>
      <c r="AK100" s="18">
        <f>'Coeffs tech AMS'!AK100/'Coeffs tech AME'!AK100</f>
        <v>1.6783089304125691</v>
      </c>
      <c r="AL100" s="18">
        <f>'Coeffs tech AMS'!AL100/'Coeffs tech AME'!AL100</f>
        <v>1.7372541820022334</v>
      </c>
      <c r="AM100" s="18">
        <f>'Coeffs tech AMS'!AM100/'Coeffs tech AME'!AM100</f>
        <v>1.7982696974155528</v>
      </c>
      <c r="AN100" s="18">
        <f>'Coeffs tech AMS'!AN100/'Coeffs tech AME'!AN100</f>
        <v>1.8614281895673983</v>
      </c>
      <c r="AO100" s="18">
        <f>'Coeffs tech AMS'!AO100/'Coeffs tech AME'!AO100</f>
        <v>1.9268049214945262</v>
      </c>
      <c r="AP100" s="18">
        <f>'Coeffs tech AMS'!AP100/'Coeffs tech AME'!AP100</f>
        <v>1.9944778032918726</v>
      </c>
      <c r="AQ100" s="18">
        <f>'Coeffs tech AMS'!AQ100/'Coeffs tech AME'!AQ100</f>
        <v>2.06452747981833</v>
      </c>
      <c r="AR100" s="18">
        <f>'Coeffs tech AMS'!AR100/'Coeffs tech AME'!AR100</f>
        <v>2.1370374260550027</v>
      </c>
      <c r="AS100" s="18">
        <f>'Coeffs tech AMS'!AS100/'Coeffs tech AME'!AS100</f>
        <v>2.2120940538085905</v>
      </c>
      <c r="AT100" s="18">
        <f>'Coeffs tech AMS'!AT100/'Coeffs tech AME'!AT100</f>
        <v>2.2897868060339124</v>
      </c>
      <c r="AU100" s="18">
        <f>'Coeffs tech AMS'!AU100/'Coeffs tech AME'!AU100</f>
        <v>2.3702082702371752</v>
      </c>
      <c r="AV100" s="18">
        <f>'Coeffs tech AMS'!AV100/'Coeffs tech AME'!AV100</f>
        <v>2.4534542799213543</v>
      </c>
      <c r="AW100" s="18">
        <f>'Coeffs tech AMS'!AW100/'Coeffs tech AME'!AW100</f>
        <v>2.5396240415348768</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0.99211253345112904</v>
      </c>
      <c r="X101" s="18">
        <f>'Coeffs tech AMS'!X101/'Coeffs tech AME'!X101</f>
        <v>0.98428727889803458</v>
      </c>
      <c r="Y101" s="18">
        <f>'Coeffs tech AMS'!Y101/'Coeffs tech AME'!Y101</f>
        <v>0.97652374595017188</v>
      </c>
      <c r="Z101" s="18">
        <f>'Coeffs tech AMS'!Z101/'Coeffs tech AME'!Z101</f>
        <v>0.96882144723332519</v>
      </c>
      <c r="AA101" s="18">
        <f>'Coeffs tech AMS'!AA101/'Coeffs tech AME'!AA101</f>
        <v>0.96117990059606162</v>
      </c>
      <c r="AB101" s="18">
        <f>'Coeffs tech AMS'!AB101/'Coeffs tech AME'!AB101</f>
        <v>0.95359862618050761</v>
      </c>
      <c r="AC101" s="18">
        <f>'Coeffs tech AMS'!AC101/'Coeffs tech AME'!AC101</f>
        <v>0.94607714893414441</v>
      </c>
      <c r="AD101" s="18">
        <f>'Coeffs tech AMS'!AD101/'Coeffs tech AME'!AD101</f>
        <v>0.93861499694228578</v>
      </c>
      <c r="AE101" s="18">
        <f>'Coeffs tech AMS'!AE101/'Coeffs tech AME'!AE101</f>
        <v>0.9312117023043367</v>
      </c>
      <c r="AF101" s="18">
        <f>'Coeffs tech AMS'!AF101/'Coeffs tech AME'!AF101</f>
        <v>0.92386680120969922</v>
      </c>
      <c r="AG101" s="18">
        <f>'Coeffs tech AMS'!AG101/'Coeffs tech AME'!AG101</f>
        <v>0.91657983214108352</v>
      </c>
      <c r="AH101" s="18">
        <f>'Coeffs tech AMS'!AH101/'Coeffs tech AME'!AH101</f>
        <v>0.90935033891772654</v>
      </c>
      <c r="AI101" s="18">
        <f>'Coeffs tech AMS'!AI101/'Coeffs tech AME'!AI101</f>
        <v>0.90217786862610039</v>
      </c>
      <c r="AJ101" s="18">
        <f>'Coeffs tech AMS'!AJ101/'Coeffs tech AME'!AJ101</f>
        <v>0.89506197144779798</v>
      </c>
      <c r="AK101" s="18">
        <f>'Coeffs tech AMS'!AK101/'Coeffs tech AME'!AK101</f>
        <v>0.88800220044945632</v>
      </c>
      <c r="AL101" s="18">
        <f>'Coeffs tech AMS'!AL101/'Coeffs tech AME'!AL101</f>
        <v>0.88099811168567455</v>
      </c>
      <c r="AM101" s="18">
        <f>'Coeffs tech AMS'!AM101/'Coeffs tech AME'!AM101</f>
        <v>0.87404926867389676</v>
      </c>
      <c r="AN101" s="18">
        <f>'Coeffs tech AMS'!AN101/'Coeffs tech AME'!AN101</f>
        <v>0.86715523430635721</v>
      </c>
      <c r="AO101" s="18">
        <f>'Coeffs tech AMS'!AO101/'Coeffs tech AME'!AO101</f>
        <v>0.86031557704556139</v>
      </c>
      <c r="AP101" s="18">
        <f>'Coeffs tech AMS'!AP101/'Coeffs tech AME'!AP101</f>
        <v>0.85352986593203439</v>
      </c>
      <c r="AQ101" s="18">
        <f>'Coeffs tech AMS'!AQ101/'Coeffs tech AME'!AQ101</f>
        <v>0.84679767782913395</v>
      </c>
      <c r="AR101" s="18">
        <f>'Coeffs tech AMS'!AR101/'Coeffs tech AME'!AR101</f>
        <v>0.84011858930961603</v>
      </c>
      <c r="AS101" s="18">
        <f>'Coeffs tech AMS'!AS101/'Coeffs tech AME'!AS101</f>
        <v>0.83349218219439669</v>
      </c>
      <c r="AT101" s="18">
        <f>'Coeffs tech AMS'!AT101/'Coeffs tech AME'!AT101</f>
        <v>0.82691804041980077</v>
      </c>
      <c r="AU101" s="18">
        <f>'Coeffs tech AMS'!AU101/'Coeffs tech AME'!AU101</f>
        <v>0.82039575160317679</v>
      </c>
      <c r="AV101" s="18">
        <f>'Coeffs tech AMS'!AV101/'Coeffs tech AME'!AV101</f>
        <v>0.81392490734672485</v>
      </c>
      <c r="AW101" s="18">
        <f>'Coeffs tech AMS'!AW101/'Coeffs tech AME'!AW101</f>
        <v>0.80750510173583445</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0.99211253300655211</v>
      </c>
      <c r="X102" s="18">
        <f>'Coeffs tech AMS'!X102/'Coeffs tech AME'!X102</f>
        <v>0.98428727868128518</v>
      </c>
      <c r="Y102" s="18">
        <f>'Coeffs tech AMS'!Y102/'Coeffs tech AME'!Y102</f>
        <v>0.97652374556237165</v>
      </c>
      <c r="Z102" s="18">
        <f>'Coeffs tech AMS'!Z102/'Coeffs tech AME'!Z102</f>
        <v>0.96882144726503128</v>
      </c>
      <c r="AA102" s="18">
        <f>'Coeffs tech AMS'!AA102/'Coeffs tech AME'!AA102</f>
        <v>0.96117990019212485</v>
      </c>
      <c r="AB102" s="18">
        <f>'Coeffs tech AMS'!AB102/'Coeffs tech AME'!AB102</f>
        <v>0.95359862593738487</v>
      </c>
      <c r="AC102" s="18">
        <f>'Coeffs tech AMS'!AC102/'Coeffs tech AME'!AC102</f>
        <v>0.9460771488558829</v>
      </c>
      <c r="AD102" s="18">
        <f>'Coeffs tech AMS'!AD102/'Coeffs tech AME'!AD102</f>
        <v>0.93861499657941405</v>
      </c>
      <c r="AE102" s="18">
        <f>'Coeffs tech AMS'!AE102/'Coeffs tech AME'!AE102</f>
        <v>0.93121170220760408</v>
      </c>
      <c r="AF102" s="18">
        <f>'Coeffs tech AMS'!AF102/'Coeffs tech AME'!AF102</f>
        <v>0.92386680105417418</v>
      </c>
      <c r="AG102" s="18">
        <f>'Coeffs tech AMS'!AG102/'Coeffs tech AME'!AG102</f>
        <v>0.91657983245205943</v>
      </c>
      <c r="AH102" s="18">
        <f>'Coeffs tech AMS'!AH102/'Coeffs tech AME'!AH102</f>
        <v>0.90935033971077983</v>
      </c>
      <c r="AI102" s="18">
        <f>'Coeffs tech AMS'!AI102/'Coeffs tech AME'!AI102</f>
        <v>0.90217786912296793</v>
      </c>
      <c r="AJ102" s="18">
        <f>'Coeffs tech AMS'!AJ102/'Coeffs tech AME'!AJ102</f>
        <v>0.89506197141111155</v>
      </c>
      <c r="AK102" s="18">
        <f>'Coeffs tech AMS'!AK102/'Coeffs tech AME'!AK102</f>
        <v>0.88800220003718089</v>
      </c>
      <c r="AL102" s="18">
        <f>'Coeffs tech AMS'!AL102/'Coeffs tech AME'!AL102</f>
        <v>0.88099811215868595</v>
      </c>
      <c r="AM102" s="18">
        <f>'Coeffs tech AMS'!AM102/'Coeffs tech AME'!AM102</f>
        <v>0.8740492692581544</v>
      </c>
      <c r="AN102" s="18">
        <f>'Coeffs tech AMS'!AN102/'Coeffs tech AME'!AN102</f>
        <v>0.86715523438565101</v>
      </c>
      <c r="AO102" s="18">
        <f>'Coeffs tech AMS'!AO102/'Coeffs tech AME'!AO102</f>
        <v>0.86031557686240079</v>
      </c>
      <c r="AP102" s="18">
        <f>'Coeffs tech AMS'!AP102/'Coeffs tech AME'!AP102</f>
        <v>0.85352986632518435</v>
      </c>
      <c r="AQ102" s="18">
        <f>'Coeffs tech AMS'!AQ102/'Coeffs tech AME'!AQ102</f>
        <v>0.84679767817562601</v>
      </c>
      <c r="AR102" s="18">
        <f>'Coeffs tech AMS'!AR102/'Coeffs tech AME'!AR102</f>
        <v>0.84011858943617201</v>
      </c>
      <c r="AS102" s="18">
        <f>'Coeffs tech AMS'!AS102/'Coeffs tech AME'!AS102</f>
        <v>0.83349218221779886</v>
      </c>
      <c r="AT102" s="18">
        <f>'Coeffs tech AMS'!AT102/'Coeffs tech AME'!AT102</f>
        <v>0.8269180403171551</v>
      </c>
      <c r="AU102" s="18">
        <f>'Coeffs tech AMS'!AU102/'Coeffs tech AME'!AU102</f>
        <v>0.8203957520178744</v>
      </c>
      <c r="AV102" s="18">
        <f>'Coeffs tech AMS'!AV102/'Coeffs tech AME'!AV102</f>
        <v>0.81392490786376481</v>
      </c>
      <c r="AW102" s="18">
        <f>'Coeffs tech AMS'!AW102/'Coeffs tech AME'!AW102</f>
        <v>0.80750510233142025</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0.99211253291905177</v>
      </c>
      <c r="X103" s="18">
        <f>'Coeffs tech AMS'!X103/'Coeffs tech AME'!X103</f>
        <v>0.9842872796770199</v>
      </c>
      <c r="Y103" s="18">
        <f>'Coeffs tech AMS'!Y103/'Coeffs tech AME'!Y103</f>
        <v>0.97652374611791126</v>
      </c>
      <c r="Z103" s="18">
        <f>'Coeffs tech AMS'!Z103/'Coeffs tech AME'!Z103</f>
        <v>0.96882144773389367</v>
      </c>
      <c r="AA103" s="18">
        <f>'Coeffs tech AMS'!AA103/'Coeffs tech AME'!AA103</f>
        <v>0.96117990057236469</v>
      </c>
      <c r="AB103" s="18">
        <f>'Coeffs tech AMS'!AB103/'Coeffs tech AME'!AB103</f>
        <v>0.95359862611121782</v>
      </c>
      <c r="AC103" s="18">
        <f>'Coeffs tech AMS'!AC103/'Coeffs tech AME'!AC103</f>
        <v>0.94607714949077582</v>
      </c>
      <c r="AD103" s="18">
        <f>'Coeffs tech AMS'!AD103/'Coeffs tech AME'!AD103</f>
        <v>0.93861499648714186</v>
      </c>
      <c r="AE103" s="18">
        <f>'Coeffs tech AMS'!AE103/'Coeffs tech AME'!AE103</f>
        <v>0.93121170184897228</v>
      </c>
      <c r="AF103" s="18">
        <f>'Coeffs tech AMS'!AF103/'Coeffs tech AME'!AF103</f>
        <v>0.92386680083779327</v>
      </c>
      <c r="AG103" s="18">
        <f>'Coeffs tech AMS'!AG103/'Coeffs tech AME'!AG103</f>
        <v>0.91657983276353905</v>
      </c>
      <c r="AH103" s="18">
        <f>'Coeffs tech AMS'!AH103/'Coeffs tech AME'!AH103</f>
        <v>0.90935033921575459</v>
      </c>
      <c r="AI103" s="18">
        <f>'Coeffs tech AMS'!AI103/'Coeffs tech AME'!AI103</f>
        <v>0.90217786903864494</v>
      </c>
      <c r="AJ103" s="18">
        <f>'Coeffs tech AMS'!AJ103/'Coeffs tech AME'!AJ103</f>
        <v>0.89506197134170951</v>
      </c>
      <c r="AK103" s="18">
        <f>'Coeffs tech AMS'!AK103/'Coeffs tech AME'!AK103</f>
        <v>0.88800220010005615</v>
      </c>
      <c r="AL103" s="18">
        <f>'Coeffs tech AMS'!AL103/'Coeffs tech AME'!AL103</f>
        <v>0.88099811206810574</v>
      </c>
      <c r="AM103" s="18">
        <f>'Coeffs tech AMS'!AM103/'Coeffs tech AME'!AM103</f>
        <v>0.87404926871787814</v>
      </c>
      <c r="AN103" s="18">
        <f>'Coeffs tech AMS'!AN103/'Coeffs tech AME'!AN103</f>
        <v>0.86715523460217814</v>
      </c>
      <c r="AO103" s="18">
        <f>'Coeffs tech AMS'!AO103/'Coeffs tech AME'!AO103</f>
        <v>0.86031557659096647</v>
      </c>
      <c r="AP103" s="18">
        <f>'Coeffs tech AMS'!AP103/'Coeffs tech AME'!AP103</f>
        <v>0.853529866505218</v>
      </c>
      <c r="AQ103" s="18">
        <f>'Coeffs tech AMS'!AQ103/'Coeffs tech AME'!AQ103</f>
        <v>0.84679767769749092</v>
      </c>
      <c r="AR103" s="18">
        <f>'Coeffs tech AMS'!AR103/'Coeffs tech AME'!AR103</f>
        <v>0.84011858964937425</v>
      </c>
      <c r="AS103" s="18">
        <f>'Coeffs tech AMS'!AS103/'Coeffs tech AME'!AS103</f>
        <v>0.83349218174294071</v>
      </c>
      <c r="AT103" s="18">
        <f>'Coeffs tech AMS'!AT103/'Coeffs tech AME'!AT103</f>
        <v>0.82691804074803543</v>
      </c>
      <c r="AU103" s="18">
        <f>'Coeffs tech AMS'!AU103/'Coeffs tech AME'!AU103</f>
        <v>0.82039575241660412</v>
      </c>
      <c r="AV103" s="18">
        <f>'Coeffs tech AMS'!AV103/'Coeffs tech AME'!AV103</f>
        <v>0.81392490823018504</v>
      </c>
      <c r="AW103" s="18">
        <f>'Coeffs tech AMS'!AW103/'Coeffs tech AME'!AW103</f>
        <v>0.8075051020584747</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0.99211253323024062</v>
      </c>
      <c r="X104" s="18">
        <f>'Coeffs tech AMS'!X104/'Coeffs tech AME'!X104</f>
        <v>0.98428727859669018</v>
      </c>
      <c r="Y104" s="18">
        <f>'Coeffs tech AMS'!Y104/'Coeffs tech AME'!Y104</f>
        <v>0.97652374553957999</v>
      </c>
      <c r="Z104" s="18">
        <f>'Coeffs tech AMS'!Z104/'Coeffs tech AME'!Z104</f>
        <v>0.96882144734368125</v>
      </c>
      <c r="AA104" s="18">
        <f>'Coeffs tech AMS'!AA104/'Coeffs tech AME'!AA104</f>
        <v>0.96117990073528725</v>
      </c>
      <c r="AB104" s="18">
        <f>'Coeffs tech AMS'!AB104/'Coeffs tech AME'!AB104</f>
        <v>0.9535986261705931</v>
      </c>
      <c r="AC104" s="18">
        <f>'Coeffs tech AMS'!AC104/'Coeffs tech AME'!AC104</f>
        <v>0.94607714865449788</v>
      </c>
      <c r="AD104" s="18">
        <f>'Coeffs tech AMS'!AD104/'Coeffs tech AME'!AD104</f>
        <v>0.93861499703408902</v>
      </c>
      <c r="AE104" s="18">
        <f>'Coeffs tech AMS'!AE104/'Coeffs tech AME'!AE104</f>
        <v>0.93121170227236094</v>
      </c>
      <c r="AF104" s="18">
        <f>'Coeffs tech AMS'!AF104/'Coeffs tech AME'!AF104</f>
        <v>0.92386680127774079</v>
      </c>
      <c r="AG104" s="18">
        <f>'Coeffs tech AMS'!AG104/'Coeffs tech AME'!AG104</f>
        <v>0.9165798325687885</v>
      </c>
      <c r="AH104" s="18">
        <f>'Coeffs tech AMS'!AH104/'Coeffs tech AME'!AH104</f>
        <v>0.90935033974611645</v>
      </c>
      <c r="AI104" s="18">
        <f>'Coeffs tech AMS'!AI104/'Coeffs tech AME'!AI104</f>
        <v>0.90217786924555421</v>
      </c>
      <c r="AJ104" s="18">
        <f>'Coeffs tech AMS'!AJ104/'Coeffs tech AME'!AJ104</f>
        <v>0.8950619712166068</v>
      </c>
      <c r="AK104" s="18">
        <f>'Coeffs tech AMS'!AK104/'Coeffs tech AME'!AK104</f>
        <v>0.88800219997479779</v>
      </c>
      <c r="AL104" s="18">
        <f>'Coeffs tech AMS'!AL104/'Coeffs tech AME'!AL104</f>
        <v>0.88099811237622516</v>
      </c>
      <c r="AM104" s="18">
        <f>'Coeffs tech AMS'!AM104/'Coeffs tech AME'!AM104</f>
        <v>0.87404926893413781</v>
      </c>
      <c r="AN104" s="18">
        <f>'Coeffs tech AMS'!AN104/'Coeffs tech AME'!AN104</f>
        <v>0.86715523467740174</v>
      </c>
      <c r="AO104" s="18">
        <f>'Coeffs tech AMS'!AO104/'Coeffs tech AME'!AO104</f>
        <v>0.86031557658854396</v>
      </c>
      <c r="AP104" s="18">
        <f>'Coeffs tech AMS'!AP104/'Coeffs tech AME'!AP104</f>
        <v>0.8535298661924805</v>
      </c>
      <c r="AQ104" s="18">
        <f>'Coeffs tech AMS'!AQ104/'Coeffs tech AME'!AQ104</f>
        <v>0.84679767787507287</v>
      </c>
      <c r="AR104" s="18">
        <f>'Coeffs tech AMS'!AR104/'Coeffs tech AME'!AR104</f>
        <v>0.84011858934626626</v>
      </c>
      <c r="AS104" s="18">
        <f>'Coeffs tech AMS'!AS104/'Coeffs tech AME'!AS104</f>
        <v>0.83349218208420539</v>
      </c>
      <c r="AT104" s="18">
        <f>'Coeffs tech AMS'!AT104/'Coeffs tech AME'!AT104</f>
        <v>0.82691804035071881</v>
      </c>
      <c r="AU104" s="18">
        <f>'Coeffs tech AMS'!AU104/'Coeffs tech AME'!AU104</f>
        <v>0.82039575198755221</v>
      </c>
      <c r="AV104" s="18">
        <f>'Coeffs tech AMS'!AV104/'Coeffs tech AME'!AV104</f>
        <v>0.8139249077031363</v>
      </c>
      <c r="AW104" s="18">
        <f>'Coeffs tech AMS'!AW104/'Coeffs tech AME'!AW104</f>
        <v>0.80750510232793038</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0.99211253346984796</v>
      </c>
      <c r="X105" s="18">
        <f>'Coeffs tech AMS'!X105/'Coeffs tech AME'!X105</f>
        <v>0.98428727860291343</v>
      </c>
      <c r="Y105" s="18">
        <f>'Coeffs tech AMS'!Y105/'Coeffs tech AME'!Y105</f>
        <v>0.97652374611778781</v>
      </c>
      <c r="Z105" s="18">
        <f>'Coeffs tech AMS'!Z105/'Coeffs tech AME'!Z105</f>
        <v>0.96882144715339058</v>
      </c>
      <c r="AA105" s="18">
        <f>'Coeffs tech AMS'!AA105/'Coeffs tech AME'!AA105</f>
        <v>0.96117990068806303</v>
      </c>
      <c r="AB105" s="18">
        <f>'Coeffs tech AMS'!AB105/'Coeffs tech AME'!AB105</f>
        <v>0.95359862611207291</v>
      </c>
      <c r="AC105" s="18">
        <f>'Coeffs tech AMS'!AC105/'Coeffs tech AME'!AC105</f>
        <v>0.94607714869234127</v>
      </c>
      <c r="AD105" s="18">
        <f>'Coeffs tech AMS'!AD105/'Coeffs tech AME'!AD105</f>
        <v>0.93861499693617567</v>
      </c>
      <c r="AE105" s="18">
        <f>'Coeffs tech AMS'!AE105/'Coeffs tech AME'!AE105</f>
        <v>0.93121170236635331</v>
      </c>
      <c r="AF105" s="18">
        <f>'Coeffs tech AMS'!AF105/'Coeffs tech AME'!AF105</f>
        <v>0.92386680092490736</v>
      </c>
      <c r="AG105" s="18">
        <f>'Coeffs tech AMS'!AG105/'Coeffs tech AME'!AG105</f>
        <v>0.91657983262748544</v>
      </c>
      <c r="AH105" s="18">
        <f>'Coeffs tech AMS'!AH105/'Coeffs tech AME'!AH105</f>
        <v>0.90935033954597277</v>
      </c>
      <c r="AI105" s="18">
        <f>'Coeffs tech AMS'!AI105/'Coeffs tech AME'!AI105</f>
        <v>0.90217786923384724</v>
      </c>
      <c r="AJ105" s="18">
        <f>'Coeffs tech AMS'!AJ105/'Coeffs tech AME'!AJ105</f>
        <v>0.89506197144105337</v>
      </c>
      <c r="AK105" s="18">
        <f>'Coeffs tech AMS'!AK105/'Coeffs tech AME'!AK105</f>
        <v>0.8880021998669777</v>
      </c>
      <c r="AL105" s="18">
        <f>'Coeffs tech AMS'!AL105/'Coeffs tech AME'!AL105</f>
        <v>0.88099811235663106</v>
      </c>
      <c r="AM105" s="18">
        <f>'Coeffs tech AMS'!AM105/'Coeffs tech AME'!AM105</f>
        <v>0.87404926939395167</v>
      </c>
      <c r="AN105" s="18">
        <f>'Coeffs tech AMS'!AN105/'Coeffs tech AME'!AN105</f>
        <v>0.86715523455435983</v>
      </c>
      <c r="AO105" s="18">
        <f>'Coeffs tech AMS'!AO105/'Coeffs tech AME'!AO105</f>
        <v>0.86031557634457156</v>
      </c>
      <c r="AP105" s="18">
        <f>'Coeffs tech AMS'!AP105/'Coeffs tech AME'!AP105</f>
        <v>0.85352986628317251</v>
      </c>
      <c r="AQ105" s="18">
        <f>'Coeffs tech AMS'!AQ105/'Coeffs tech AME'!AQ105</f>
        <v>0.84679767805881989</v>
      </c>
      <c r="AR105" s="18">
        <f>'Coeffs tech AMS'!AR105/'Coeffs tech AME'!AR105</f>
        <v>0.84011858919974969</v>
      </c>
      <c r="AS105" s="18">
        <f>'Coeffs tech AMS'!AS105/'Coeffs tech AME'!AS105</f>
        <v>0.83349218254022372</v>
      </c>
      <c r="AT105" s="18">
        <f>'Coeffs tech AMS'!AT105/'Coeffs tech AME'!AT105</f>
        <v>0.826918040465068</v>
      </c>
      <c r="AU105" s="18">
        <f>'Coeffs tech AMS'!AU105/'Coeffs tech AME'!AU105</f>
        <v>0.82039575160178757</v>
      </c>
      <c r="AV105" s="18">
        <f>'Coeffs tech AMS'!AV105/'Coeffs tech AME'!AV105</f>
        <v>0.81392490777528892</v>
      </c>
      <c r="AW105" s="18">
        <f>'Coeffs tech AMS'!AW105/'Coeffs tech AME'!AW105</f>
        <v>0.80750510222038141</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0.99211253338871674</v>
      </c>
      <c r="X106" s="18">
        <f>'Coeffs tech AMS'!X106/'Coeffs tech AME'!X106</f>
        <v>0.98428727900812429</v>
      </c>
      <c r="Y106" s="18">
        <f>'Coeffs tech AMS'!Y106/'Coeffs tech AME'!Y106</f>
        <v>0.97652374576549195</v>
      </c>
      <c r="Z106" s="18">
        <f>'Coeffs tech AMS'!Z106/'Coeffs tech AME'!Z106</f>
        <v>0.96882144701985329</v>
      </c>
      <c r="AA106" s="18">
        <f>'Coeffs tech AMS'!AA106/'Coeffs tech AME'!AA106</f>
        <v>0.9611799001747231</v>
      </c>
      <c r="AB106" s="18">
        <f>'Coeffs tech AMS'!AB106/'Coeffs tech AME'!AB106</f>
        <v>0.95359862642170679</v>
      </c>
      <c r="AC106" s="18">
        <f>'Coeffs tech AMS'!AC106/'Coeffs tech AME'!AC106</f>
        <v>0.9460771485255669</v>
      </c>
      <c r="AD106" s="18">
        <f>'Coeffs tech AMS'!AD106/'Coeffs tech AME'!AD106</f>
        <v>0.9386149969957267</v>
      </c>
      <c r="AE106" s="18">
        <f>'Coeffs tech AMS'!AE106/'Coeffs tech AME'!AE106</f>
        <v>0.93121170238861195</v>
      </c>
      <c r="AF106" s="18">
        <f>'Coeffs tech AMS'!AF106/'Coeffs tech AME'!AF106</f>
        <v>0.92386680118635256</v>
      </c>
      <c r="AG106" s="18">
        <f>'Coeffs tech AMS'!AG106/'Coeffs tech AME'!AG106</f>
        <v>0.91657983254293085</v>
      </c>
      <c r="AH106" s="18">
        <f>'Coeffs tech AMS'!AH106/'Coeffs tech AME'!AH106</f>
        <v>0.90935033989780079</v>
      </c>
      <c r="AI106" s="18">
        <f>'Coeffs tech AMS'!AI106/'Coeffs tech AME'!AI106</f>
        <v>0.90217786926732702</v>
      </c>
      <c r="AJ106" s="18">
        <f>'Coeffs tech AMS'!AJ106/'Coeffs tech AME'!AJ106</f>
        <v>0.89506197121310671</v>
      </c>
      <c r="AK106" s="18">
        <f>'Coeffs tech AMS'!AK106/'Coeffs tech AME'!AK106</f>
        <v>0.88800220009303321</v>
      </c>
      <c r="AL106" s="18">
        <f>'Coeffs tech AMS'!AL106/'Coeffs tech AME'!AL106</f>
        <v>0.8809981120799647</v>
      </c>
      <c r="AM106" s="18">
        <f>'Coeffs tech AMS'!AM106/'Coeffs tech AME'!AM106</f>
        <v>0.87404926929371829</v>
      </c>
      <c r="AN106" s="18">
        <f>'Coeffs tech AMS'!AN106/'Coeffs tech AME'!AN106</f>
        <v>0.86715523487878909</v>
      </c>
      <c r="AO106" s="18">
        <f>'Coeffs tech AMS'!AO106/'Coeffs tech AME'!AO106</f>
        <v>0.86031557685477311</v>
      </c>
      <c r="AP106" s="18">
        <f>'Coeffs tech AMS'!AP106/'Coeffs tech AME'!AP106</f>
        <v>0.85352986624695792</v>
      </c>
      <c r="AQ106" s="18">
        <f>'Coeffs tech AMS'!AQ106/'Coeffs tech AME'!AQ106</f>
        <v>0.84679767802532502</v>
      </c>
      <c r="AR106" s="18">
        <f>'Coeffs tech AMS'!AR106/'Coeffs tech AME'!AR106</f>
        <v>0.84011858927817051</v>
      </c>
      <c r="AS106" s="18">
        <f>'Coeffs tech AMS'!AS106/'Coeffs tech AME'!AS106</f>
        <v>0.83349218194848929</v>
      </c>
      <c r="AT106" s="18">
        <f>'Coeffs tech AMS'!AT106/'Coeffs tech AME'!AT106</f>
        <v>0.82691804064329666</v>
      </c>
      <c r="AU106" s="18">
        <f>'Coeffs tech AMS'!AU106/'Coeffs tech AME'!AU106</f>
        <v>0.82039575187462943</v>
      </c>
      <c r="AV106" s="18">
        <f>'Coeffs tech AMS'!AV106/'Coeffs tech AME'!AV106</f>
        <v>0.81392490781087878</v>
      </c>
      <c r="AW106" s="18">
        <f>'Coeffs tech AMS'!AW106/'Coeffs tech AME'!AW106</f>
        <v>0.80750510235154072</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0.99211253364880403</v>
      </c>
      <c r="X107" s="18">
        <f>'Coeffs tech AMS'!X107/'Coeffs tech AME'!X107</f>
        <v>0.98428727899479651</v>
      </c>
      <c r="Y107" s="18">
        <f>'Coeffs tech AMS'!Y107/'Coeffs tech AME'!Y107</f>
        <v>0.97652374554968691</v>
      </c>
      <c r="Z107" s="18">
        <f>'Coeffs tech AMS'!Z107/'Coeffs tech AME'!Z107</f>
        <v>0.9688214470086951</v>
      </c>
      <c r="AA107" s="18">
        <f>'Coeffs tech AMS'!AA107/'Coeffs tech AME'!AA107</f>
        <v>0.96117990019917454</v>
      </c>
      <c r="AB107" s="18">
        <f>'Coeffs tech AMS'!AB107/'Coeffs tech AME'!AB107</f>
        <v>0.95359862569524467</v>
      </c>
      <c r="AC107" s="18">
        <f>'Coeffs tech AMS'!AC107/'Coeffs tech AME'!AC107</f>
        <v>0.94607714927840758</v>
      </c>
      <c r="AD107" s="18">
        <f>'Coeffs tech AMS'!AD107/'Coeffs tech AME'!AD107</f>
        <v>0.93861499646116053</v>
      </c>
      <c r="AE107" s="18">
        <f>'Coeffs tech AMS'!AE107/'Coeffs tech AME'!AE107</f>
        <v>0.93121170245384821</v>
      </c>
      <c r="AF107" s="18">
        <f>'Coeffs tech AMS'!AF107/'Coeffs tech AME'!AF107</f>
        <v>0.92386680058535264</v>
      </c>
      <c r="AG107" s="18">
        <f>'Coeffs tech AMS'!AG107/'Coeffs tech AME'!AG107</f>
        <v>0.91657983242143981</v>
      </c>
      <c r="AH107" s="18">
        <f>'Coeffs tech AMS'!AH107/'Coeffs tech AME'!AH107</f>
        <v>0.90935034013130567</v>
      </c>
      <c r="AI107" s="18">
        <f>'Coeffs tech AMS'!AI107/'Coeffs tech AME'!AI107</f>
        <v>0.90217786941157119</v>
      </c>
      <c r="AJ107" s="18">
        <f>'Coeffs tech AMS'!AJ107/'Coeffs tech AME'!AJ107</f>
        <v>0.89506197155803668</v>
      </c>
      <c r="AK107" s="18">
        <f>'Coeffs tech AMS'!AK107/'Coeffs tech AME'!AK107</f>
        <v>0.888002200288594</v>
      </c>
      <c r="AL107" s="18">
        <f>'Coeffs tech AMS'!AL107/'Coeffs tech AME'!AL107</f>
        <v>0.8809981128012182</v>
      </c>
      <c r="AM107" s="18">
        <f>'Coeffs tech AMS'!AM107/'Coeffs tech AME'!AM107</f>
        <v>0.87404926903447155</v>
      </c>
      <c r="AN107" s="18">
        <f>'Coeffs tech AMS'!AN107/'Coeffs tech AME'!AN107</f>
        <v>0.86715523413675755</v>
      </c>
      <c r="AO107" s="18">
        <f>'Coeffs tech AMS'!AO107/'Coeffs tech AME'!AO107</f>
        <v>0.86031557628789734</v>
      </c>
      <c r="AP107" s="18">
        <f>'Coeffs tech AMS'!AP107/'Coeffs tech AME'!AP107</f>
        <v>0.85352986632085415</v>
      </c>
      <c r="AQ107" s="18">
        <f>'Coeffs tech AMS'!AQ107/'Coeffs tech AME'!AQ107</f>
        <v>0.84679767770859815</v>
      </c>
      <c r="AR107" s="18">
        <f>'Coeffs tech AMS'!AR107/'Coeffs tech AME'!AR107</f>
        <v>0.84011858948614615</v>
      </c>
      <c r="AS107" s="18">
        <f>'Coeffs tech AMS'!AS107/'Coeffs tech AME'!AS107</f>
        <v>0.83349218221782151</v>
      </c>
      <c r="AT107" s="18">
        <f>'Coeffs tech AMS'!AT107/'Coeffs tech AME'!AT107</f>
        <v>0.82691803998215907</v>
      </c>
      <c r="AU107" s="18">
        <f>'Coeffs tech AMS'!AU107/'Coeffs tech AME'!AU107</f>
        <v>0.82039575167796486</v>
      </c>
      <c r="AV107" s="18">
        <f>'Coeffs tech AMS'!AV107/'Coeffs tech AME'!AV107</f>
        <v>0.81392490756987002</v>
      </c>
      <c r="AW107" s="18">
        <f>'Coeffs tech AMS'!AW107/'Coeffs tech AME'!AW107</f>
        <v>0.80750510277497412</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0.99211253315788861</v>
      </c>
      <c r="X108" s="18">
        <f>'Coeffs tech AMS'!X108/'Coeffs tech AME'!X108</f>
        <v>0.98428727878523414</v>
      </c>
      <c r="Y108" s="18">
        <f>'Coeffs tech AMS'!Y108/'Coeffs tech AME'!Y108</f>
        <v>0.97652374579201828</v>
      </c>
      <c r="Z108" s="18">
        <f>'Coeffs tech AMS'!Z108/'Coeffs tech AME'!Z108</f>
        <v>0.9688214472716965</v>
      </c>
      <c r="AA108" s="18">
        <f>'Coeffs tech AMS'!AA108/'Coeffs tech AME'!AA108</f>
        <v>0.96117990039365231</v>
      </c>
      <c r="AB108" s="18">
        <f>'Coeffs tech AMS'!AB108/'Coeffs tech AME'!AB108</f>
        <v>0.95359862601075251</v>
      </c>
      <c r="AC108" s="18">
        <f>'Coeffs tech AMS'!AC108/'Coeffs tech AME'!AC108</f>
        <v>0.94607714889469341</v>
      </c>
      <c r="AD108" s="18">
        <f>'Coeffs tech AMS'!AD108/'Coeffs tech AME'!AD108</f>
        <v>0.93861499671471327</v>
      </c>
      <c r="AE108" s="18">
        <f>'Coeffs tech AMS'!AE108/'Coeffs tech AME'!AE108</f>
        <v>0.93121170229534356</v>
      </c>
      <c r="AF108" s="18">
        <f>'Coeffs tech AMS'!AF108/'Coeffs tech AME'!AF108</f>
        <v>0.92386680116012376</v>
      </c>
      <c r="AG108" s="18">
        <f>'Coeffs tech AMS'!AG108/'Coeffs tech AME'!AG108</f>
        <v>0.91657983268561116</v>
      </c>
      <c r="AH108" s="18">
        <f>'Coeffs tech AMS'!AH108/'Coeffs tech AME'!AH108</f>
        <v>0.90935033966329226</v>
      </c>
      <c r="AI108" s="18">
        <f>'Coeffs tech AMS'!AI108/'Coeffs tech AME'!AI108</f>
        <v>0.90217786939625633</v>
      </c>
      <c r="AJ108" s="18">
        <f>'Coeffs tech AMS'!AJ108/'Coeffs tech AME'!AJ108</f>
        <v>0.89506197150786726</v>
      </c>
      <c r="AK108" s="18">
        <f>'Coeffs tech AMS'!AK108/'Coeffs tech AME'!AK108</f>
        <v>0.88800220008877628</v>
      </c>
      <c r="AL108" s="18">
        <f>'Coeffs tech AMS'!AL108/'Coeffs tech AME'!AL108</f>
        <v>0.88099811214706325</v>
      </c>
      <c r="AM108" s="18">
        <f>'Coeffs tech AMS'!AM108/'Coeffs tech AME'!AM108</f>
        <v>0.87404926927783744</v>
      </c>
      <c r="AN108" s="18">
        <f>'Coeffs tech AMS'!AN108/'Coeffs tech AME'!AN108</f>
        <v>0.86715523462001232</v>
      </c>
      <c r="AO108" s="18">
        <f>'Coeffs tech AMS'!AO108/'Coeffs tech AME'!AO108</f>
        <v>0.86031557673876879</v>
      </c>
      <c r="AP108" s="18">
        <f>'Coeffs tech AMS'!AP108/'Coeffs tech AME'!AP108</f>
        <v>0.85352986619230697</v>
      </c>
      <c r="AQ108" s="18">
        <f>'Coeffs tech AMS'!AQ108/'Coeffs tech AME'!AQ108</f>
        <v>0.84679767802979922</v>
      </c>
      <c r="AR108" s="18">
        <f>'Coeffs tech AMS'!AR108/'Coeffs tech AME'!AR108</f>
        <v>0.84011858951148577</v>
      </c>
      <c r="AS108" s="18">
        <f>'Coeffs tech AMS'!AS108/'Coeffs tech AME'!AS108</f>
        <v>0.83349218203636699</v>
      </c>
      <c r="AT108" s="18">
        <f>'Coeffs tech AMS'!AT108/'Coeffs tech AME'!AT108</f>
        <v>0.82691804018112014</v>
      </c>
      <c r="AU108" s="18">
        <f>'Coeffs tech AMS'!AU108/'Coeffs tech AME'!AU108</f>
        <v>0.82039575179752733</v>
      </c>
      <c r="AV108" s="18">
        <f>'Coeffs tech AMS'!AV108/'Coeffs tech AME'!AV108</f>
        <v>0.8139249076535271</v>
      </c>
      <c r="AW108" s="18">
        <f>'Coeffs tech AMS'!AW108/'Coeffs tech AME'!AW108</f>
        <v>0.80750510214968152</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0.99211253332224847</v>
      </c>
      <c r="X109" s="18">
        <f>'Coeffs tech AMS'!X109/'Coeffs tech AME'!X109</f>
        <v>0.98428727884947109</v>
      </c>
      <c r="Y109" s="18">
        <f>'Coeffs tech AMS'!Y109/'Coeffs tech AME'!Y109</f>
        <v>0.97652374556887234</v>
      </c>
      <c r="Z109" s="18">
        <f>'Coeffs tech AMS'!Z109/'Coeffs tech AME'!Z109</f>
        <v>0.96882144722467589</v>
      </c>
      <c r="AA109" s="18">
        <f>'Coeffs tech AMS'!AA109/'Coeffs tech AME'!AA109</f>
        <v>0.96117990061093395</v>
      </c>
      <c r="AB109" s="18">
        <f>'Coeffs tech AMS'!AB109/'Coeffs tech AME'!AB109</f>
        <v>0.95359862603987233</v>
      </c>
      <c r="AC109" s="18">
        <f>'Coeffs tech AMS'!AC109/'Coeffs tech AME'!AC109</f>
        <v>0.9460771484121655</v>
      </c>
      <c r="AD109" s="18">
        <f>'Coeffs tech AMS'!AD109/'Coeffs tech AME'!AD109</f>
        <v>0.93861499697691753</v>
      </c>
      <c r="AE109" s="18">
        <f>'Coeffs tech AMS'!AE109/'Coeffs tech AME'!AE109</f>
        <v>0.93121170252111285</v>
      </c>
      <c r="AF109" s="18">
        <f>'Coeffs tech AMS'!AF109/'Coeffs tech AME'!AF109</f>
        <v>0.92386680140773503</v>
      </c>
      <c r="AG109" s="18">
        <f>'Coeffs tech AMS'!AG109/'Coeffs tech AME'!AG109</f>
        <v>0.91657983268746746</v>
      </c>
      <c r="AH109" s="18">
        <f>'Coeffs tech AMS'!AH109/'Coeffs tech AME'!AH109</f>
        <v>0.90935033952281652</v>
      </c>
      <c r="AI109" s="18">
        <f>'Coeffs tech AMS'!AI109/'Coeffs tech AME'!AI109</f>
        <v>0.90217786964346069</v>
      </c>
      <c r="AJ109" s="18">
        <f>'Coeffs tech AMS'!AJ109/'Coeffs tech AME'!AJ109</f>
        <v>0.89506197144012234</v>
      </c>
      <c r="AK109" s="18">
        <f>'Coeffs tech AMS'!AK109/'Coeffs tech AME'!AK109</f>
        <v>0.88800219991135365</v>
      </c>
      <c r="AL109" s="18">
        <f>'Coeffs tech AMS'!AL109/'Coeffs tech AME'!AL109</f>
        <v>0.88099811221392688</v>
      </c>
      <c r="AM109" s="18">
        <f>'Coeffs tech AMS'!AM109/'Coeffs tech AME'!AM109</f>
        <v>0.87404926911836744</v>
      </c>
      <c r="AN109" s="18">
        <f>'Coeffs tech AMS'!AN109/'Coeffs tech AME'!AN109</f>
        <v>0.86715523462016153</v>
      </c>
      <c r="AO109" s="18">
        <f>'Coeffs tech AMS'!AO109/'Coeffs tech AME'!AO109</f>
        <v>0.86031557644855428</v>
      </c>
      <c r="AP109" s="18">
        <f>'Coeffs tech AMS'!AP109/'Coeffs tech AME'!AP109</f>
        <v>0.85352986632997274</v>
      </c>
      <c r="AQ109" s="18">
        <f>'Coeffs tech AMS'!AQ109/'Coeffs tech AME'!AQ109</f>
        <v>0.84679767790387062</v>
      </c>
      <c r="AR109" s="18">
        <f>'Coeffs tech AMS'!AR109/'Coeffs tech AME'!AR109</f>
        <v>0.84011858984159038</v>
      </c>
      <c r="AS109" s="18">
        <f>'Coeffs tech AMS'!AS109/'Coeffs tech AME'!AS109</f>
        <v>0.83349218178770312</v>
      </c>
      <c r="AT109" s="18">
        <f>'Coeffs tech AMS'!AT109/'Coeffs tech AME'!AT109</f>
        <v>0.82691804014992809</v>
      </c>
      <c r="AU109" s="18">
        <f>'Coeffs tech AMS'!AU109/'Coeffs tech AME'!AU109</f>
        <v>0.82039575205678994</v>
      </c>
      <c r="AV109" s="18">
        <f>'Coeffs tech AMS'!AV109/'Coeffs tech AME'!AV109</f>
        <v>0.81392490759425828</v>
      </c>
      <c r="AW109" s="18">
        <f>'Coeffs tech AMS'!AW109/'Coeffs tech AME'!AW109</f>
        <v>0.80750510190787128</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0.99211253348954964</v>
      </c>
      <c r="X110" s="18">
        <f>'Coeffs tech AMS'!X110/'Coeffs tech AME'!X110</f>
        <v>0.98428727898002943</v>
      </c>
      <c r="Y110" s="18">
        <f>'Coeffs tech AMS'!Y110/'Coeffs tech AME'!Y110</f>
        <v>0.97652374623269544</v>
      </c>
      <c r="Z110" s="18">
        <f>'Coeffs tech AMS'!Z110/'Coeffs tech AME'!Z110</f>
        <v>0.96882144723554386</v>
      </c>
      <c r="AA110" s="18">
        <f>'Coeffs tech AMS'!AA110/'Coeffs tech AME'!AA110</f>
        <v>0.96117990076114346</v>
      </c>
      <c r="AB110" s="18">
        <f>'Coeffs tech AMS'!AB110/'Coeffs tech AME'!AB110</f>
        <v>0.95359862647157445</v>
      </c>
      <c r="AC110" s="18">
        <f>'Coeffs tech AMS'!AC110/'Coeffs tech AME'!AC110</f>
        <v>0.94607714903400719</v>
      </c>
      <c r="AD110" s="18">
        <f>'Coeffs tech AMS'!AD110/'Coeffs tech AME'!AD110</f>
        <v>0.93861499685820315</v>
      </c>
      <c r="AE110" s="18">
        <f>'Coeffs tech AMS'!AE110/'Coeffs tech AME'!AE110</f>
        <v>0.93121170239322038</v>
      </c>
      <c r="AF110" s="18">
        <f>'Coeffs tech AMS'!AF110/'Coeffs tech AME'!AF110</f>
        <v>0.92386680104157404</v>
      </c>
      <c r="AG110" s="18">
        <f>'Coeffs tech AMS'!AG110/'Coeffs tech AME'!AG110</f>
        <v>0.91657983254049591</v>
      </c>
      <c r="AH110" s="18">
        <f>'Coeffs tech AMS'!AH110/'Coeffs tech AME'!AH110</f>
        <v>0.90935034002579807</v>
      </c>
      <c r="AI110" s="18">
        <f>'Coeffs tech AMS'!AI110/'Coeffs tech AME'!AI110</f>
        <v>0.90217786874414929</v>
      </c>
      <c r="AJ110" s="18">
        <f>'Coeffs tech AMS'!AJ110/'Coeffs tech AME'!AJ110</f>
        <v>0.89506197119637421</v>
      </c>
      <c r="AK110" s="18">
        <f>'Coeffs tech AMS'!AK110/'Coeffs tech AME'!AK110</f>
        <v>0.88800219968176497</v>
      </c>
      <c r="AL110" s="18">
        <f>'Coeffs tech AMS'!AL110/'Coeffs tech AME'!AL110</f>
        <v>0.88099811202747369</v>
      </c>
      <c r="AM110" s="18">
        <f>'Coeffs tech AMS'!AM110/'Coeffs tech AME'!AM110</f>
        <v>0.874049269048078</v>
      </c>
      <c r="AN110" s="18">
        <f>'Coeffs tech AMS'!AN110/'Coeffs tech AME'!AN110</f>
        <v>0.86715523474671896</v>
      </c>
      <c r="AO110" s="18">
        <f>'Coeffs tech AMS'!AO110/'Coeffs tech AME'!AO110</f>
        <v>0.86031557610395371</v>
      </c>
      <c r="AP110" s="18">
        <f>'Coeffs tech AMS'!AP110/'Coeffs tech AME'!AP110</f>
        <v>0.85352986627372684</v>
      </c>
      <c r="AQ110" s="18">
        <f>'Coeffs tech AMS'!AQ110/'Coeffs tech AME'!AQ110</f>
        <v>0.84679767794657435</v>
      </c>
      <c r="AR110" s="18">
        <f>'Coeffs tech AMS'!AR110/'Coeffs tech AME'!AR110</f>
        <v>0.84011858927654182</v>
      </c>
      <c r="AS110" s="18">
        <f>'Coeffs tech AMS'!AS110/'Coeffs tech AME'!AS110</f>
        <v>0.83349218240155731</v>
      </c>
      <c r="AT110" s="18">
        <f>'Coeffs tech AMS'!AT110/'Coeffs tech AME'!AT110</f>
        <v>0.82691804078012032</v>
      </c>
      <c r="AU110" s="18">
        <f>'Coeffs tech AMS'!AU110/'Coeffs tech AME'!AU110</f>
        <v>0.82039575185039237</v>
      </c>
      <c r="AV110" s="18">
        <f>'Coeffs tech AMS'!AV110/'Coeffs tech AME'!AV110</f>
        <v>0.81392490818883645</v>
      </c>
      <c r="AW110" s="18">
        <f>'Coeffs tech AMS'!AW110/'Coeffs tech AME'!AW110</f>
        <v>0.80750510203019887</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0.99211253276343514</v>
      </c>
      <c r="X111" s="18">
        <f>'Coeffs tech AMS'!X111/'Coeffs tech AME'!X111</f>
        <v>0.98428727858469212</v>
      </c>
      <c r="Y111" s="18">
        <f>'Coeffs tech AMS'!Y111/'Coeffs tech AME'!Y111</f>
        <v>0.97652374676673825</v>
      </c>
      <c r="Z111" s="18">
        <f>'Coeffs tech AMS'!Z111/'Coeffs tech AME'!Z111</f>
        <v>0.96882144689395389</v>
      </c>
      <c r="AA111" s="18">
        <f>'Coeffs tech AMS'!AA111/'Coeffs tech AME'!AA111</f>
        <v>0.96117990025328159</v>
      </c>
      <c r="AB111" s="18">
        <f>'Coeffs tech AMS'!AB111/'Coeffs tech AME'!AB111</f>
        <v>0.95359862635827664</v>
      </c>
      <c r="AC111" s="18">
        <f>'Coeffs tech AMS'!AC111/'Coeffs tech AME'!AC111</f>
        <v>0.94607714863808623</v>
      </c>
      <c r="AD111" s="18">
        <f>'Coeffs tech AMS'!AD111/'Coeffs tech AME'!AD111</f>
        <v>0.93861499694031358</v>
      </c>
      <c r="AE111" s="18">
        <f>'Coeffs tech AMS'!AE111/'Coeffs tech AME'!AE111</f>
        <v>0.93121170241895379</v>
      </c>
      <c r="AF111" s="18">
        <f>'Coeffs tech AMS'!AF111/'Coeffs tech AME'!AF111</f>
        <v>0.92386680134508958</v>
      </c>
      <c r="AG111" s="18">
        <f>'Coeffs tech AMS'!AG111/'Coeffs tech AME'!AG111</f>
        <v>0.91657983273487753</v>
      </c>
      <c r="AH111" s="18">
        <f>'Coeffs tech AMS'!AH111/'Coeffs tech AME'!AH111</f>
        <v>0.90935033983504765</v>
      </c>
      <c r="AI111" s="18">
        <f>'Coeffs tech AMS'!AI111/'Coeffs tech AME'!AI111</f>
        <v>0.90217786922649168</v>
      </c>
      <c r="AJ111" s="18">
        <f>'Coeffs tech AMS'!AJ111/'Coeffs tech AME'!AJ111</f>
        <v>0.89506197144675048</v>
      </c>
      <c r="AK111" s="18">
        <f>'Coeffs tech AMS'!AK111/'Coeffs tech AME'!AK111</f>
        <v>0.8880022000661687</v>
      </c>
      <c r="AL111" s="18">
        <f>'Coeffs tech AMS'!AL111/'Coeffs tech AME'!AL111</f>
        <v>0.88099811196107525</v>
      </c>
      <c r="AM111" s="18">
        <f>'Coeffs tech AMS'!AM111/'Coeffs tech AME'!AM111</f>
        <v>0.87404926946547701</v>
      </c>
      <c r="AN111" s="18">
        <f>'Coeffs tech AMS'!AN111/'Coeffs tech AME'!AN111</f>
        <v>0.86715523415061602</v>
      </c>
      <c r="AO111" s="18">
        <f>'Coeffs tech AMS'!AO111/'Coeffs tech AME'!AO111</f>
        <v>0.86031557708145079</v>
      </c>
      <c r="AP111" s="18">
        <f>'Coeffs tech AMS'!AP111/'Coeffs tech AME'!AP111</f>
        <v>0.85352986634118333</v>
      </c>
      <c r="AQ111" s="18">
        <f>'Coeffs tech AMS'!AQ111/'Coeffs tech AME'!AQ111</f>
        <v>0.84679767740109624</v>
      </c>
      <c r="AR111" s="18">
        <f>'Coeffs tech AMS'!AR111/'Coeffs tech AME'!AR111</f>
        <v>0.84011858969151487</v>
      </c>
      <c r="AS111" s="18">
        <f>'Coeffs tech AMS'!AS111/'Coeffs tech AME'!AS111</f>
        <v>0.83349218223452892</v>
      </c>
      <c r="AT111" s="18">
        <f>'Coeffs tech AMS'!AT111/'Coeffs tech AME'!AT111</f>
        <v>0.82691804037764083</v>
      </c>
      <c r="AU111" s="18">
        <f>'Coeffs tech AMS'!AU111/'Coeffs tech AME'!AU111</f>
        <v>0.82039575187441727</v>
      </c>
      <c r="AV111" s="18">
        <f>'Coeffs tech AMS'!AV111/'Coeffs tech AME'!AV111</f>
        <v>0.81392490807278461</v>
      </c>
      <c r="AW111" s="18">
        <f>'Coeffs tech AMS'!AW111/'Coeffs tech AME'!AW111</f>
        <v>0.8075051022241182</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0.99211253337160332</v>
      </c>
      <c r="X112" s="18">
        <f>'Coeffs tech AMS'!X112/'Coeffs tech AME'!X112</f>
        <v>0.98428727937759031</v>
      </c>
      <c r="Y112" s="18">
        <f>'Coeffs tech AMS'!Y112/'Coeffs tech AME'!Y112</f>
        <v>0.97652374638439465</v>
      </c>
      <c r="Z112" s="18">
        <f>'Coeffs tech AMS'!Z112/'Coeffs tech AME'!Z112</f>
        <v>0.96882144699339756</v>
      </c>
      <c r="AA112" s="18">
        <f>'Coeffs tech AMS'!AA112/'Coeffs tech AME'!AA112</f>
        <v>0.96117990006012033</v>
      </c>
      <c r="AB112" s="18">
        <f>'Coeffs tech AMS'!AB112/'Coeffs tech AME'!AB112</f>
        <v>0.95359862609560908</v>
      </c>
      <c r="AC112" s="18">
        <f>'Coeffs tech AMS'!AC112/'Coeffs tech AME'!AC112</f>
        <v>0.94607714830332412</v>
      </c>
      <c r="AD112" s="18">
        <f>'Coeffs tech AMS'!AD112/'Coeffs tech AME'!AD112</f>
        <v>0.93861499674212068</v>
      </c>
      <c r="AE112" s="18">
        <f>'Coeffs tech AMS'!AE112/'Coeffs tech AME'!AE112</f>
        <v>0.93121170217870897</v>
      </c>
      <c r="AF112" s="18">
        <f>'Coeffs tech AMS'!AF112/'Coeffs tech AME'!AF112</f>
        <v>0.92386680140661004</v>
      </c>
      <c r="AG112" s="18">
        <f>'Coeffs tech AMS'!AG112/'Coeffs tech AME'!AG112</f>
        <v>0.91657983205930305</v>
      </c>
      <c r="AH112" s="18">
        <f>'Coeffs tech AMS'!AH112/'Coeffs tech AME'!AH112</f>
        <v>0.90935033979929025</v>
      </c>
      <c r="AI112" s="18">
        <f>'Coeffs tech AMS'!AI112/'Coeffs tech AME'!AI112</f>
        <v>0.9021778699222317</v>
      </c>
      <c r="AJ112" s="18">
        <f>'Coeffs tech AMS'!AJ112/'Coeffs tech AME'!AJ112</f>
        <v>0.89506197173881696</v>
      </c>
      <c r="AK112" s="18">
        <f>'Coeffs tech AMS'!AK112/'Coeffs tech AME'!AK112</f>
        <v>0.88800220018763554</v>
      </c>
      <c r="AL112" s="18">
        <f>'Coeffs tech AMS'!AL112/'Coeffs tech AME'!AL112</f>
        <v>0.88099811190390065</v>
      </c>
      <c r="AM112" s="18">
        <f>'Coeffs tech AMS'!AM112/'Coeffs tech AME'!AM112</f>
        <v>0.87404926902301305</v>
      </c>
      <c r="AN112" s="18">
        <f>'Coeffs tech AMS'!AN112/'Coeffs tech AME'!AN112</f>
        <v>0.86715523442456921</v>
      </c>
      <c r="AO112" s="18">
        <f>'Coeffs tech AMS'!AO112/'Coeffs tech AME'!AO112</f>
        <v>0.86031557606187403</v>
      </c>
      <c r="AP112" s="18">
        <f>'Coeffs tech AMS'!AP112/'Coeffs tech AME'!AP112</f>
        <v>0.85352986655151497</v>
      </c>
      <c r="AQ112" s="18">
        <f>'Coeffs tech AMS'!AQ112/'Coeffs tech AME'!AQ112</f>
        <v>0.84679767834537478</v>
      </c>
      <c r="AR112" s="18">
        <f>'Coeffs tech AMS'!AR112/'Coeffs tech AME'!AR112</f>
        <v>0.84011858953037577</v>
      </c>
      <c r="AS112" s="18">
        <f>'Coeffs tech AMS'!AS112/'Coeffs tech AME'!AS112</f>
        <v>0.8334921823214434</v>
      </c>
      <c r="AT112" s="18">
        <f>'Coeffs tech AMS'!AT112/'Coeffs tech AME'!AT112</f>
        <v>0.82691804067643115</v>
      </c>
      <c r="AU112" s="18">
        <f>'Coeffs tech AMS'!AU112/'Coeffs tech AME'!AU112</f>
        <v>0.82039575226647299</v>
      </c>
      <c r="AV112" s="18">
        <f>'Coeffs tech AMS'!AV112/'Coeffs tech AME'!AV112</f>
        <v>0.81392490780311166</v>
      </c>
      <c r="AW112" s="18">
        <f>'Coeffs tech AMS'!AW112/'Coeffs tech AME'!AW112</f>
        <v>0.80750510239674667</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0.992112533245462</v>
      </c>
      <c r="X113" s="18">
        <f>'Coeffs tech AMS'!X113/'Coeffs tech AME'!X113</f>
        <v>0.98428727862690124</v>
      </c>
      <c r="Y113" s="18">
        <f>'Coeffs tech AMS'!Y113/'Coeffs tech AME'!Y113</f>
        <v>0.97652374576849976</v>
      </c>
      <c r="Z113" s="18">
        <f>'Coeffs tech AMS'!Z113/'Coeffs tech AME'!Z113</f>
        <v>0.96882144758326127</v>
      </c>
      <c r="AA113" s="18">
        <f>'Coeffs tech AMS'!AA113/'Coeffs tech AME'!AA113</f>
        <v>0.96117990055068048</v>
      </c>
      <c r="AB113" s="18">
        <f>'Coeffs tech AMS'!AB113/'Coeffs tech AME'!AB113</f>
        <v>0.95359862615040625</v>
      </c>
      <c r="AC113" s="18">
        <f>'Coeffs tech AMS'!AC113/'Coeffs tech AME'!AC113</f>
        <v>0.94607714886434435</v>
      </c>
      <c r="AD113" s="18">
        <f>'Coeffs tech AMS'!AD113/'Coeffs tech AME'!AD113</f>
        <v>0.93861499704428319</v>
      </c>
      <c r="AE113" s="18">
        <f>'Coeffs tech AMS'!AE113/'Coeffs tech AME'!AE113</f>
        <v>0.9312117021736841</v>
      </c>
      <c r="AF113" s="18">
        <f>'Coeffs tech AMS'!AF113/'Coeffs tech AME'!AF113</f>
        <v>0.92386680102778873</v>
      </c>
      <c r="AG113" s="18">
        <f>'Coeffs tech AMS'!AG113/'Coeffs tech AME'!AG113</f>
        <v>0.91657983233150087</v>
      </c>
      <c r="AH113" s="18">
        <f>'Coeffs tech AMS'!AH113/'Coeffs tech AME'!AH113</f>
        <v>0.90935033986349756</v>
      </c>
      <c r="AI113" s="18">
        <f>'Coeffs tech AMS'!AI113/'Coeffs tech AME'!AI113</f>
        <v>0.90217786935120969</v>
      </c>
      <c r="AJ113" s="18">
        <f>'Coeffs tech AMS'!AJ113/'Coeffs tech AME'!AJ113</f>
        <v>0.89506197150555911</v>
      </c>
      <c r="AK113" s="18">
        <f>'Coeffs tech AMS'!AK113/'Coeffs tech AME'!AK113</f>
        <v>0.88800220000267271</v>
      </c>
      <c r="AL113" s="18">
        <f>'Coeffs tech AMS'!AL113/'Coeffs tech AME'!AL113</f>
        <v>0.88099811227388869</v>
      </c>
      <c r="AM113" s="18">
        <f>'Coeffs tech AMS'!AM113/'Coeffs tech AME'!AM113</f>
        <v>0.87404926934656102</v>
      </c>
      <c r="AN113" s="18">
        <f>'Coeffs tech AMS'!AN113/'Coeffs tech AME'!AN113</f>
        <v>0.86715523479349943</v>
      </c>
      <c r="AO113" s="18">
        <f>'Coeffs tech AMS'!AO113/'Coeffs tech AME'!AO113</f>
        <v>0.8603155768898253</v>
      </c>
      <c r="AP113" s="18">
        <f>'Coeffs tech AMS'!AP113/'Coeffs tech AME'!AP113</f>
        <v>0.85352986632568606</v>
      </c>
      <c r="AQ113" s="18">
        <f>'Coeffs tech AMS'!AQ113/'Coeffs tech AME'!AQ113</f>
        <v>0.84679767800042782</v>
      </c>
      <c r="AR113" s="18">
        <f>'Coeffs tech AMS'!AR113/'Coeffs tech AME'!AR113</f>
        <v>0.84011858961259955</v>
      </c>
      <c r="AS113" s="18">
        <f>'Coeffs tech AMS'!AS113/'Coeffs tech AME'!AS113</f>
        <v>0.83349218233937306</v>
      </c>
      <c r="AT113" s="18">
        <f>'Coeffs tech AMS'!AT113/'Coeffs tech AME'!AT113</f>
        <v>0.8269180401986248</v>
      </c>
      <c r="AU113" s="18">
        <f>'Coeffs tech AMS'!AU113/'Coeffs tech AME'!AU113</f>
        <v>0.82039575201822912</v>
      </c>
      <c r="AV113" s="18">
        <f>'Coeffs tech AMS'!AV113/'Coeffs tech AME'!AV113</f>
        <v>0.81392490782056315</v>
      </c>
      <c r="AW113" s="18">
        <f>'Coeffs tech AMS'!AW113/'Coeffs tech AME'!AW113</f>
        <v>0.80750510235440365</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0.99211253276292111</v>
      </c>
      <c r="X114" s="18">
        <f>'Coeffs tech AMS'!X114/'Coeffs tech AME'!X114</f>
        <v>0.98428727865200749</v>
      </c>
      <c r="Y114" s="18">
        <f>'Coeffs tech AMS'!Y114/'Coeffs tech AME'!Y114</f>
        <v>0.97652374570981915</v>
      </c>
      <c r="Z114" s="18">
        <f>'Coeffs tech AMS'!Z114/'Coeffs tech AME'!Z114</f>
        <v>0.96882144735606968</v>
      </c>
      <c r="AA114" s="18">
        <f>'Coeffs tech AMS'!AA114/'Coeffs tech AME'!AA114</f>
        <v>0.96117990110216545</v>
      </c>
      <c r="AB114" s="18">
        <f>'Coeffs tech AMS'!AB114/'Coeffs tech AME'!AB114</f>
        <v>0.95359862625103797</v>
      </c>
      <c r="AC114" s="18">
        <f>'Coeffs tech AMS'!AC114/'Coeffs tech AME'!AC114</f>
        <v>0.94607714821769862</v>
      </c>
      <c r="AD114" s="18">
        <f>'Coeffs tech AMS'!AD114/'Coeffs tech AME'!AD114</f>
        <v>0.9386149969294505</v>
      </c>
      <c r="AE114" s="18">
        <f>'Coeffs tech AMS'!AE114/'Coeffs tech AME'!AE114</f>
        <v>0.93121170255275454</v>
      </c>
      <c r="AF114" s="18">
        <f>'Coeffs tech AMS'!AF114/'Coeffs tech AME'!AF114</f>
        <v>0.92386680082989081</v>
      </c>
      <c r="AG114" s="18">
        <f>'Coeffs tech AMS'!AG114/'Coeffs tech AME'!AG114</f>
        <v>0.91657983259375886</v>
      </c>
      <c r="AH114" s="18">
        <f>'Coeffs tech AMS'!AH114/'Coeffs tech AME'!AH114</f>
        <v>0.9093503403960278</v>
      </c>
      <c r="AI114" s="18">
        <f>'Coeffs tech AMS'!AI114/'Coeffs tech AME'!AI114</f>
        <v>0.90217786944817957</v>
      </c>
      <c r="AJ114" s="18">
        <f>'Coeffs tech AMS'!AJ114/'Coeffs tech AME'!AJ114</f>
        <v>0.89506197118302167</v>
      </c>
      <c r="AK114" s="18">
        <f>'Coeffs tech AMS'!AK114/'Coeffs tech AME'!AK114</f>
        <v>0.88800220008840158</v>
      </c>
      <c r="AL114" s="18">
        <f>'Coeffs tech AMS'!AL114/'Coeffs tech AME'!AL114</f>
        <v>0.88099811246558979</v>
      </c>
      <c r="AM114" s="18">
        <f>'Coeffs tech AMS'!AM114/'Coeffs tech AME'!AM114</f>
        <v>0.87404926867393329</v>
      </c>
      <c r="AN114" s="18">
        <f>'Coeffs tech AMS'!AN114/'Coeffs tech AME'!AN114</f>
        <v>0.86715523454875953</v>
      </c>
      <c r="AO114" s="18">
        <f>'Coeffs tech AMS'!AO114/'Coeffs tech AME'!AO114</f>
        <v>0.86031557603809694</v>
      </c>
      <c r="AP114" s="18">
        <f>'Coeffs tech AMS'!AP114/'Coeffs tech AME'!AP114</f>
        <v>0.85352986643877415</v>
      </c>
      <c r="AQ114" s="18">
        <f>'Coeffs tech AMS'!AQ114/'Coeffs tech AME'!AQ114</f>
        <v>0.84679767772581249</v>
      </c>
      <c r="AR114" s="18">
        <f>'Coeffs tech AMS'!AR114/'Coeffs tech AME'!AR114</f>
        <v>0.84011858943926987</v>
      </c>
      <c r="AS114" s="18">
        <f>'Coeffs tech AMS'!AS114/'Coeffs tech AME'!AS114</f>
        <v>0.83349218245995826</v>
      </c>
      <c r="AT114" s="18">
        <f>'Coeffs tech AMS'!AT114/'Coeffs tech AME'!AT114</f>
        <v>0.82691804010080083</v>
      </c>
      <c r="AU114" s="18">
        <f>'Coeffs tech AMS'!AU114/'Coeffs tech AME'!AU114</f>
        <v>0.82039575199145387</v>
      </c>
      <c r="AV114" s="18">
        <f>'Coeffs tech AMS'!AV114/'Coeffs tech AME'!AV114</f>
        <v>0.81392490764076841</v>
      </c>
      <c r="AW114" s="18">
        <f>'Coeffs tech AMS'!AW114/'Coeffs tech AME'!AW114</f>
        <v>0.8075051017657755</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0.99211253360562801</v>
      </c>
      <c r="X115" s="18">
        <f>'Coeffs tech AMS'!X115/'Coeffs tech AME'!X115</f>
        <v>0.98428727868136823</v>
      </c>
      <c r="Y115" s="18">
        <f>'Coeffs tech AMS'!Y115/'Coeffs tech AME'!Y115</f>
        <v>0.97652374543505271</v>
      </c>
      <c r="Z115" s="18">
        <f>'Coeffs tech AMS'!Z115/'Coeffs tech AME'!Z115</f>
        <v>0.96882144757096655</v>
      </c>
      <c r="AA115" s="18">
        <f>'Coeffs tech AMS'!AA115/'Coeffs tech AME'!AA115</f>
        <v>0.96117990029807354</v>
      </c>
      <c r="AB115" s="18">
        <f>'Coeffs tech AMS'!AB115/'Coeffs tech AME'!AB115</f>
        <v>0.95359862618864155</v>
      </c>
      <c r="AC115" s="18">
        <f>'Coeffs tech AMS'!AC115/'Coeffs tech AME'!AC115</f>
        <v>0.94607714861239545</v>
      </c>
      <c r="AD115" s="18">
        <f>'Coeffs tech AMS'!AD115/'Coeffs tech AME'!AD115</f>
        <v>0.93861499669061788</v>
      </c>
      <c r="AE115" s="18">
        <f>'Coeffs tech AMS'!AE115/'Coeffs tech AME'!AE115</f>
        <v>0.93121170239134399</v>
      </c>
      <c r="AF115" s="18">
        <f>'Coeffs tech AMS'!AF115/'Coeffs tech AME'!AF115</f>
        <v>0.92386680137458899</v>
      </c>
      <c r="AG115" s="18">
        <f>'Coeffs tech AMS'!AG115/'Coeffs tech AME'!AG115</f>
        <v>0.91657983227038398</v>
      </c>
      <c r="AH115" s="18">
        <f>'Coeffs tech AMS'!AH115/'Coeffs tech AME'!AH115</f>
        <v>0.9093503396674939</v>
      </c>
      <c r="AI115" s="18">
        <f>'Coeffs tech AMS'!AI115/'Coeffs tech AME'!AI115</f>
        <v>0.90217786950498036</v>
      </c>
      <c r="AJ115" s="18">
        <f>'Coeffs tech AMS'!AJ115/'Coeffs tech AME'!AJ115</f>
        <v>0.89506197170921853</v>
      </c>
      <c r="AK115" s="18">
        <f>'Coeffs tech AMS'!AK115/'Coeffs tech AME'!AK115</f>
        <v>0.88800220006828212</v>
      </c>
      <c r="AL115" s="18">
        <f>'Coeffs tech AMS'!AL115/'Coeffs tech AME'!AL115</f>
        <v>0.88099811220460578</v>
      </c>
      <c r="AM115" s="18">
        <f>'Coeffs tech AMS'!AM115/'Coeffs tech AME'!AM115</f>
        <v>0.87404926908477365</v>
      </c>
      <c r="AN115" s="18">
        <f>'Coeffs tech AMS'!AN115/'Coeffs tech AME'!AN115</f>
        <v>0.86715523486663604</v>
      </c>
      <c r="AO115" s="18">
        <f>'Coeffs tech AMS'!AO115/'Coeffs tech AME'!AO115</f>
        <v>0.86031557645816592</v>
      </c>
      <c r="AP115" s="18">
        <f>'Coeffs tech AMS'!AP115/'Coeffs tech AME'!AP115</f>
        <v>0.85352986628280303</v>
      </c>
      <c r="AQ115" s="18">
        <f>'Coeffs tech AMS'!AQ115/'Coeffs tech AME'!AQ115</f>
        <v>0.84679767799396777</v>
      </c>
      <c r="AR115" s="18">
        <f>'Coeffs tech AMS'!AR115/'Coeffs tech AME'!AR115</f>
        <v>0.84011858919606097</v>
      </c>
      <c r="AS115" s="18">
        <f>'Coeffs tech AMS'!AS115/'Coeffs tech AME'!AS115</f>
        <v>0.83349218196419872</v>
      </c>
      <c r="AT115" s="18">
        <f>'Coeffs tech AMS'!AT115/'Coeffs tech AME'!AT115</f>
        <v>0.82691804017134241</v>
      </c>
      <c r="AU115" s="18">
        <f>'Coeffs tech AMS'!AU115/'Coeffs tech AME'!AU115</f>
        <v>0.82039575174330559</v>
      </c>
      <c r="AV115" s="18">
        <f>'Coeffs tech AMS'!AV115/'Coeffs tech AME'!AV115</f>
        <v>0.81392490752616031</v>
      </c>
      <c r="AW115" s="18">
        <f>'Coeffs tech AMS'!AW115/'Coeffs tech AME'!AW115</f>
        <v>0.8075051023805031</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0.99211253354048456</v>
      </c>
      <c r="X116" s="18">
        <f>'Coeffs tech AMS'!X116/'Coeffs tech AME'!X116</f>
        <v>0.98428727885228662</v>
      </c>
      <c r="Y116" s="18">
        <f>'Coeffs tech AMS'!Y116/'Coeffs tech AME'!Y116</f>
        <v>0.97652374597770297</v>
      </c>
      <c r="Z116" s="18">
        <f>'Coeffs tech AMS'!Z116/'Coeffs tech AME'!Z116</f>
        <v>0.96882144720296515</v>
      </c>
      <c r="AA116" s="18">
        <f>'Coeffs tech AMS'!AA116/'Coeffs tech AME'!AA116</f>
        <v>0.96117990054718494</v>
      </c>
      <c r="AB116" s="18">
        <f>'Coeffs tech AMS'!AB116/'Coeffs tech AME'!AB116</f>
        <v>0.9535986261780306</v>
      </c>
      <c r="AC116" s="18">
        <f>'Coeffs tech AMS'!AC116/'Coeffs tech AME'!AC116</f>
        <v>0.94607714871640336</v>
      </c>
      <c r="AD116" s="18">
        <f>'Coeffs tech AMS'!AD116/'Coeffs tech AME'!AD116</f>
        <v>0.93861499674763293</v>
      </c>
      <c r="AE116" s="18">
        <f>'Coeffs tech AMS'!AE116/'Coeffs tech AME'!AE116</f>
        <v>0.93121170230999029</v>
      </c>
      <c r="AF116" s="18">
        <f>'Coeffs tech AMS'!AF116/'Coeffs tech AME'!AF116</f>
        <v>0.92386680110685715</v>
      </c>
      <c r="AG116" s="18">
        <f>'Coeffs tech AMS'!AG116/'Coeffs tech AME'!AG116</f>
        <v>0.91657983255179387</v>
      </c>
      <c r="AH116" s="18">
        <f>'Coeffs tech AMS'!AH116/'Coeffs tech AME'!AH116</f>
        <v>0.90935033968548906</v>
      </c>
      <c r="AI116" s="18">
        <f>'Coeffs tech AMS'!AI116/'Coeffs tech AME'!AI116</f>
        <v>0.90217786930870536</v>
      </c>
      <c r="AJ116" s="18">
        <f>'Coeffs tech AMS'!AJ116/'Coeffs tech AME'!AJ116</f>
        <v>0.89506197144784394</v>
      </c>
      <c r="AK116" s="18">
        <f>'Coeffs tech AMS'!AK116/'Coeffs tech AME'!AK116</f>
        <v>0.88800220002699204</v>
      </c>
      <c r="AL116" s="18">
        <f>'Coeffs tech AMS'!AL116/'Coeffs tech AME'!AL116</f>
        <v>0.88099811220567481</v>
      </c>
      <c r="AM116" s="18">
        <f>'Coeffs tech AMS'!AM116/'Coeffs tech AME'!AM116</f>
        <v>0.87404926899341084</v>
      </c>
      <c r="AN116" s="18">
        <f>'Coeffs tech AMS'!AN116/'Coeffs tech AME'!AN116</f>
        <v>0.86715523458852373</v>
      </c>
      <c r="AO116" s="18">
        <f>'Coeffs tech AMS'!AO116/'Coeffs tech AME'!AO116</f>
        <v>0.86031557659391988</v>
      </c>
      <c r="AP116" s="18">
        <f>'Coeffs tech AMS'!AP116/'Coeffs tech AME'!AP116</f>
        <v>0.85352986626602734</v>
      </c>
      <c r="AQ116" s="18">
        <f>'Coeffs tech AMS'!AQ116/'Coeffs tech AME'!AQ116</f>
        <v>0.84679767793496474</v>
      </c>
      <c r="AR116" s="18">
        <f>'Coeffs tech AMS'!AR116/'Coeffs tech AME'!AR116</f>
        <v>0.84011858946922935</v>
      </c>
      <c r="AS116" s="18">
        <f>'Coeffs tech AMS'!AS116/'Coeffs tech AME'!AS116</f>
        <v>0.83349218198797814</v>
      </c>
      <c r="AT116" s="18">
        <f>'Coeffs tech AMS'!AT116/'Coeffs tech AME'!AT116</f>
        <v>0.82691804026700821</v>
      </c>
      <c r="AU116" s="18">
        <f>'Coeffs tech AMS'!AU116/'Coeffs tech AME'!AU116</f>
        <v>0.82039575189368696</v>
      </c>
      <c r="AV116" s="18">
        <f>'Coeffs tech AMS'!AV116/'Coeffs tech AME'!AV116</f>
        <v>0.81392490778714066</v>
      </c>
      <c r="AW116" s="18">
        <f>'Coeffs tech AMS'!AW116/'Coeffs tech AME'!AW116</f>
        <v>0.80750510229828654</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0.9921125334221379</v>
      </c>
      <c r="X117" s="18">
        <f>'Coeffs tech AMS'!X117/'Coeffs tech AME'!X117</f>
        <v>0.98428727915287828</v>
      </c>
      <c r="Y117" s="18">
        <f>'Coeffs tech AMS'!Y117/'Coeffs tech AME'!Y117</f>
        <v>0.9765237462481875</v>
      </c>
      <c r="Z117" s="18">
        <f>'Coeffs tech AMS'!Z117/'Coeffs tech AME'!Z117</f>
        <v>0.9688214472580694</v>
      </c>
      <c r="AA117" s="18">
        <f>'Coeffs tech AMS'!AA117/'Coeffs tech AME'!AA117</f>
        <v>0.96117990016605626</v>
      </c>
      <c r="AB117" s="18">
        <f>'Coeffs tech AMS'!AB117/'Coeffs tech AME'!AB117</f>
        <v>0.95359862605949208</v>
      </c>
      <c r="AC117" s="18">
        <f>'Coeffs tech AMS'!AC117/'Coeffs tech AME'!AC117</f>
        <v>0.94607714891122563</v>
      </c>
      <c r="AD117" s="18">
        <f>'Coeffs tech AMS'!AD117/'Coeffs tech AME'!AD117</f>
        <v>0.93861499666987369</v>
      </c>
      <c r="AE117" s="18">
        <f>'Coeffs tech AMS'!AE117/'Coeffs tech AME'!AE117</f>
        <v>0.93121170226087824</v>
      </c>
      <c r="AF117" s="18">
        <f>'Coeffs tech AMS'!AF117/'Coeffs tech AME'!AF117</f>
        <v>0.92386680121746112</v>
      </c>
      <c r="AG117" s="18">
        <f>'Coeffs tech AMS'!AG117/'Coeffs tech AME'!AG117</f>
        <v>0.91657983266570986</v>
      </c>
      <c r="AH117" s="18">
        <f>'Coeffs tech AMS'!AH117/'Coeffs tech AME'!AH117</f>
        <v>0.90935033956299827</v>
      </c>
      <c r="AI117" s="18">
        <f>'Coeffs tech AMS'!AI117/'Coeffs tech AME'!AI117</f>
        <v>0.9021778695398941</v>
      </c>
      <c r="AJ117" s="18">
        <f>'Coeffs tech AMS'!AJ117/'Coeffs tech AME'!AJ117</f>
        <v>0.89506197169949264</v>
      </c>
      <c r="AK117" s="18">
        <f>'Coeffs tech AMS'!AK117/'Coeffs tech AME'!AK117</f>
        <v>0.88800219996736673</v>
      </c>
      <c r="AL117" s="18">
        <f>'Coeffs tech AMS'!AL117/'Coeffs tech AME'!AL117</f>
        <v>0.88099811232661496</v>
      </c>
      <c r="AM117" s="18">
        <f>'Coeffs tech AMS'!AM117/'Coeffs tech AME'!AM117</f>
        <v>0.87404926939901062</v>
      </c>
      <c r="AN117" s="18">
        <f>'Coeffs tech AMS'!AN117/'Coeffs tech AME'!AN117</f>
        <v>0.86715523448854104</v>
      </c>
      <c r="AO117" s="18">
        <f>'Coeffs tech AMS'!AO117/'Coeffs tech AME'!AO117</f>
        <v>0.86031557631157429</v>
      </c>
      <c r="AP117" s="18">
        <f>'Coeffs tech AMS'!AP117/'Coeffs tech AME'!AP117</f>
        <v>0.85352986634747807</v>
      </c>
      <c r="AQ117" s="18">
        <f>'Coeffs tech AMS'!AQ117/'Coeffs tech AME'!AQ117</f>
        <v>0.84679767785113236</v>
      </c>
      <c r="AR117" s="18">
        <f>'Coeffs tech AMS'!AR117/'Coeffs tech AME'!AR117</f>
        <v>0.84011858933822103</v>
      </c>
      <c r="AS117" s="18">
        <f>'Coeffs tech AMS'!AS117/'Coeffs tech AME'!AS117</f>
        <v>0.83349218212416931</v>
      </c>
      <c r="AT117" s="18">
        <f>'Coeffs tech AMS'!AT117/'Coeffs tech AME'!AT117</f>
        <v>0.82691804013939241</v>
      </c>
      <c r="AU117" s="18">
        <f>'Coeffs tech AMS'!AU117/'Coeffs tech AME'!AU117</f>
        <v>0.8203957519467151</v>
      </c>
      <c r="AV117" s="18">
        <f>'Coeffs tech AMS'!AV117/'Coeffs tech AME'!AV117</f>
        <v>0.81392490792745642</v>
      </c>
      <c r="AW117" s="18">
        <f>'Coeffs tech AMS'!AW117/'Coeffs tech AME'!AW117</f>
        <v>0.80750510226494121</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0.99211253366557939</v>
      </c>
      <c r="X118" s="18">
        <f>'Coeffs tech AMS'!X118/'Coeffs tech AME'!X118</f>
        <v>0.98428727889610945</v>
      </c>
      <c r="Y118" s="18">
        <f>'Coeffs tech AMS'!Y118/'Coeffs tech AME'!Y118</f>
        <v>0.97652374587561053</v>
      </c>
      <c r="Z118" s="18">
        <f>'Coeffs tech AMS'!Z118/'Coeffs tech AME'!Z118</f>
        <v>0.96882144753083688</v>
      </c>
      <c r="AA118" s="18">
        <f>'Coeffs tech AMS'!AA118/'Coeffs tech AME'!AA118</f>
        <v>0.96117990077921633</v>
      </c>
      <c r="AB118" s="18">
        <f>'Coeffs tech AMS'!AB118/'Coeffs tech AME'!AB118</f>
        <v>0.95359862606732482</v>
      </c>
      <c r="AC118" s="18">
        <f>'Coeffs tech AMS'!AC118/'Coeffs tech AME'!AC118</f>
        <v>0.94607714842913115</v>
      </c>
      <c r="AD118" s="18">
        <f>'Coeffs tech AMS'!AD118/'Coeffs tech AME'!AD118</f>
        <v>0.93861499661294501</v>
      </c>
      <c r="AE118" s="18">
        <f>'Coeffs tech AMS'!AE118/'Coeffs tech AME'!AE118</f>
        <v>0.93121170210078441</v>
      </c>
      <c r="AF118" s="18">
        <f>'Coeffs tech AMS'!AF118/'Coeffs tech AME'!AF118</f>
        <v>0.92386680089468864</v>
      </c>
      <c r="AG118" s="18">
        <f>'Coeffs tech AMS'!AG118/'Coeffs tech AME'!AG118</f>
        <v>0.916579832564826</v>
      </c>
      <c r="AH118" s="18">
        <f>'Coeffs tech AMS'!AH118/'Coeffs tech AME'!AH118</f>
        <v>0.90935034020456307</v>
      </c>
      <c r="AI118" s="18">
        <f>'Coeffs tech AMS'!AI118/'Coeffs tech AME'!AI118</f>
        <v>0.90217786911858922</v>
      </c>
      <c r="AJ118" s="18">
        <f>'Coeffs tech AMS'!AJ118/'Coeffs tech AME'!AJ118</f>
        <v>0.89506197124483178</v>
      </c>
      <c r="AK118" s="18">
        <f>'Coeffs tech AMS'!AK118/'Coeffs tech AME'!AK118</f>
        <v>0.88800220001735708</v>
      </c>
      <c r="AL118" s="18">
        <f>'Coeffs tech AMS'!AL118/'Coeffs tech AME'!AL118</f>
        <v>0.88099811225286917</v>
      </c>
      <c r="AM118" s="18">
        <f>'Coeffs tech AMS'!AM118/'Coeffs tech AME'!AM118</f>
        <v>0.87404926908057279</v>
      </c>
      <c r="AN118" s="18">
        <f>'Coeffs tech AMS'!AN118/'Coeffs tech AME'!AN118</f>
        <v>0.86715523449914256</v>
      </c>
      <c r="AO118" s="18">
        <f>'Coeffs tech AMS'!AO118/'Coeffs tech AME'!AO118</f>
        <v>0.86031557672054138</v>
      </c>
      <c r="AP118" s="18">
        <f>'Coeffs tech AMS'!AP118/'Coeffs tech AME'!AP118</f>
        <v>0.85352986635855976</v>
      </c>
      <c r="AQ118" s="18">
        <f>'Coeffs tech AMS'!AQ118/'Coeffs tech AME'!AQ118</f>
        <v>0.84679767801520411</v>
      </c>
      <c r="AR118" s="18">
        <f>'Coeffs tech AMS'!AR118/'Coeffs tech AME'!AR118</f>
        <v>0.84011858916912785</v>
      </c>
      <c r="AS118" s="18">
        <f>'Coeffs tech AMS'!AS118/'Coeffs tech AME'!AS118</f>
        <v>0.83349218188342078</v>
      </c>
      <c r="AT118" s="18">
        <f>'Coeffs tech AMS'!AT118/'Coeffs tech AME'!AT118</f>
        <v>0.826918040506054</v>
      </c>
      <c r="AU118" s="18">
        <f>'Coeffs tech AMS'!AU118/'Coeffs tech AME'!AU118</f>
        <v>0.82039575208397308</v>
      </c>
      <c r="AV118" s="18">
        <f>'Coeffs tech AMS'!AV118/'Coeffs tech AME'!AV118</f>
        <v>0.81392490787968574</v>
      </c>
      <c r="AW118" s="18">
        <f>'Coeffs tech AMS'!AW118/'Coeffs tech AME'!AW118</f>
        <v>0.80750510211931348</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0.99211253439531411</v>
      </c>
      <c r="X119" s="18">
        <f>'Coeffs tech AMS'!X119/'Coeffs tech AME'!X119</f>
        <v>0.9842872783188541</v>
      </c>
      <c r="Y119" s="18">
        <f>'Coeffs tech AMS'!Y119/'Coeffs tech AME'!Y119</f>
        <v>0.97652374638178885</v>
      </c>
      <c r="Z119" s="18">
        <f>'Coeffs tech AMS'!Z119/'Coeffs tech AME'!Z119</f>
        <v>0.96882144750795307</v>
      </c>
      <c r="AA119" s="18">
        <f>'Coeffs tech AMS'!AA119/'Coeffs tech AME'!AA119</f>
        <v>0.9611799005386632</v>
      </c>
      <c r="AB119" s="18">
        <f>'Coeffs tech AMS'!AB119/'Coeffs tech AME'!AB119</f>
        <v>0.95359862612796686</v>
      </c>
      <c r="AC119" s="18">
        <f>'Coeffs tech AMS'!AC119/'Coeffs tech AME'!AC119</f>
        <v>0.94607714881455196</v>
      </c>
      <c r="AD119" s="18">
        <f>'Coeffs tech AMS'!AD119/'Coeffs tech AME'!AD119</f>
        <v>0.93861499628222667</v>
      </c>
      <c r="AE119" s="18">
        <f>'Coeffs tech AMS'!AE119/'Coeffs tech AME'!AE119</f>
        <v>0.93121170249883511</v>
      </c>
      <c r="AF119" s="18">
        <f>'Coeffs tech AMS'!AF119/'Coeffs tech AME'!AF119</f>
        <v>0.9238668014254352</v>
      </c>
      <c r="AG119" s="18">
        <f>'Coeffs tech AMS'!AG119/'Coeffs tech AME'!AG119</f>
        <v>0.91657983308629221</v>
      </c>
      <c r="AH119" s="18">
        <f>'Coeffs tech AMS'!AH119/'Coeffs tech AME'!AH119</f>
        <v>0.90935033942447352</v>
      </c>
      <c r="AI119" s="18">
        <f>'Coeffs tech AMS'!AI119/'Coeffs tech AME'!AI119</f>
        <v>0.90217786911294739</v>
      </c>
      <c r="AJ119" s="18">
        <f>'Coeffs tech AMS'!AJ119/'Coeffs tech AME'!AJ119</f>
        <v>0.89506197124415932</v>
      </c>
      <c r="AK119" s="18">
        <f>'Coeffs tech AMS'!AK119/'Coeffs tech AME'!AK119</f>
        <v>0.88800220035260125</v>
      </c>
      <c r="AL119" s="18">
        <f>'Coeffs tech AMS'!AL119/'Coeffs tech AME'!AL119</f>
        <v>0.88099811248823956</v>
      </c>
      <c r="AM119" s="18">
        <f>'Coeffs tech AMS'!AM119/'Coeffs tech AME'!AM119</f>
        <v>0.87404926890769563</v>
      </c>
      <c r="AN119" s="18">
        <f>'Coeffs tech AMS'!AN119/'Coeffs tech AME'!AN119</f>
        <v>0.867155234737776</v>
      </c>
      <c r="AO119" s="18">
        <f>'Coeffs tech AMS'!AO119/'Coeffs tech AME'!AO119</f>
        <v>0.86031557654386936</v>
      </c>
      <c r="AP119" s="18">
        <f>'Coeffs tech AMS'!AP119/'Coeffs tech AME'!AP119</f>
        <v>0.85352986614121318</v>
      </c>
      <c r="AQ119" s="18">
        <f>'Coeffs tech AMS'!AQ119/'Coeffs tech AME'!AQ119</f>
        <v>0.84679767777581116</v>
      </c>
      <c r="AR119" s="18">
        <f>'Coeffs tech AMS'!AR119/'Coeffs tech AME'!AR119</f>
        <v>0.8401185894262212</v>
      </c>
      <c r="AS119" s="18">
        <f>'Coeffs tech AMS'!AS119/'Coeffs tech AME'!AS119</f>
        <v>0.8334921818686325</v>
      </c>
      <c r="AT119" s="18">
        <f>'Coeffs tech AMS'!AT119/'Coeffs tech AME'!AT119</f>
        <v>0.82691804017142756</v>
      </c>
      <c r="AU119" s="18">
        <f>'Coeffs tech AMS'!AU119/'Coeffs tech AME'!AU119</f>
        <v>0.82039575141968724</v>
      </c>
      <c r="AV119" s="18">
        <f>'Coeffs tech AMS'!AV119/'Coeffs tech AME'!AV119</f>
        <v>0.81392490753173752</v>
      </c>
      <c r="AW119" s="18">
        <f>'Coeffs tech AMS'!AW119/'Coeffs tech AME'!AW119</f>
        <v>0.80750510213050553</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0.99211253360255047</v>
      </c>
      <c r="X120" s="18">
        <f>'Coeffs tech AMS'!X120/'Coeffs tech AME'!X120</f>
        <v>0.98428727880609268</v>
      </c>
      <c r="Y120" s="18">
        <f>'Coeffs tech AMS'!Y120/'Coeffs tech AME'!Y120</f>
        <v>0.97652374565788591</v>
      </c>
      <c r="Z120" s="18">
        <f>'Coeffs tech AMS'!Z120/'Coeffs tech AME'!Z120</f>
        <v>0.9688214474062582</v>
      </c>
      <c r="AA120" s="18">
        <f>'Coeffs tech AMS'!AA120/'Coeffs tech AME'!AA120</f>
        <v>0.96117990075279269</v>
      </c>
      <c r="AB120" s="18">
        <f>'Coeffs tech AMS'!AB120/'Coeffs tech AME'!AB120</f>
        <v>0.95359862632306136</v>
      </c>
      <c r="AC120" s="18">
        <f>'Coeffs tech AMS'!AC120/'Coeffs tech AME'!AC120</f>
        <v>0.9460771491320954</v>
      </c>
      <c r="AD120" s="18">
        <f>'Coeffs tech AMS'!AD120/'Coeffs tech AME'!AD120</f>
        <v>0.93861499693816897</v>
      </c>
      <c r="AE120" s="18">
        <f>'Coeffs tech AMS'!AE120/'Coeffs tech AME'!AE120</f>
        <v>0.9312117024075286</v>
      </c>
      <c r="AF120" s="18">
        <f>'Coeffs tech AMS'!AF120/'Coeffs tech AME'!AF120</f>
        <v>0.9238668013072846</v>
      </c>
      <c r="AG120" s="18">
        <f>'Coeffs tech AMS'!AG120/'Coeffs tech AME'!AG120</f>
        <v>0.91657983216425232</v>
      </c>
      <c r="AH120" s="18">
        <f>'Coeffs tech AMS'!AH120/'Coeffs tech AME'!AH120</f>
        <v>0.90935033993383552</v>
      </c>
      <c r="AI120" s="18">
        <f>'Coeffs tech AMS'!AI120/'Coeffs tech AME'!AI120</f>
        <v>0.90217786981731418</v>
      </c>
      <c r="AJ120" s="18">
        <f>'Coeffs tech AMS'!AJ120/'Coeffs tech AME'!AJ120</f>
        <v>0.8950619707964933</v>
      </c>
      <c r="AK120" s="18">
        <f>'Coeffs tech AMS'!AK120/'Coeffs tech AME'!AK120</f>
        <v>0.88800219978760375</v>
      </c>
      <c r="AL120" s="18">
        <f>'Coeffs tech AMS'!AL120/'Coeffs tech AME'!AL120</f>
        <v>0.88099811267710149</v>
      </c>
      <c r="AM120" s="18">
        <f>'Coeffs tech AMS'!AM120/'Coeffs tech AME'!AM120</f>
        <v>0.87404926921493997</v>
      </c>
      <c r="AN120" s="18">
        <f>'Coeffs tech AMS'!AN120/'Coeffs tech AME'!AN120</f>
        <v>0.86715523472268807</v>
      </c>
      <c r="AO120" s="18">
        <f>'Coeffs tech AMS'!AO120/'Coeffs tech AME'!AO120</f>
        <v>0.86031557703114936</v>
      </c>
      <c r="AP120" s="18">
        <f>'Coeffs tech AMS'!AP120/'Coeffs tech AME'!AP120</f>
        <v>0.85352986620115001</v>
      </c>
      <c r="AQ120" s="18">
        <f>'Coeffs tech AMS'!AQ120/'Coeffs tech AME'!AQ120</f>
        <v>0.84679767833778941</v>
      </c>
      <c r="AR120" s="18">
        <f>'Coeffs tech AMS'!AR120/'Coeffs tech AME'!AR120</f>
        <v>0.84011858934403216</v>
      </c>
      <c r="AS120" s="18">
        <f>'Coeffs tech AMS'!AS120/'Coeffs tech AME'!AS120</f>
        <v>0.83349218273949399</v>
      </c>
      <c r="AT120" s="18">
        <f>'Coeffs tech AMS'!AT120/'Coeffs tech AME'!AT120</f>
        <v>0.8269180408435467</v>
      </c>
      <c r="AU120" s="18">
        <f>'Coeffs tech AMS'!AU120/'Coeffs tech AME'!AU120</f>
        <v>0.82039575258092168</v>
      </c>
      <c r="AV120" s="18">
        <f>'Coeffs tech AMS'!AV120/'Coeffs tech AME'!AV120</f>
        <v>0.81392490751410784</v>
      </c>
      <c r="AW120" s="18">
        <f>'Coeffs tech AMS'!AW120/'Coeffs tech AME'!AW120</f>
        <v>0.80750510196552783</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1.0263455511761983</v>
      </c>
      <c r="X121" s="18">
        <f>'Coeffs tech AMS'!X121/'Coeffs tech AME'!X121</f>
        <v>1.053385190689466</v>
      </c>
      <c r="Y121" s="18">
        <f>'Coeffs tech AMS'!Y121/'Coeffs tech AME'!Y121</f>
        <v>1.0811372038193017</v>
      </c>
      <c r="Z121" s="18">
        <f>'Coeffs tech AMS'!Z121/'Coeffs tech AME'!Z121</f>
        <v>1.1096203596382457</v>
      </c>
      <c r="AA121" s="18">
        <f>'Coeffs tech AMS'!AA121/'Coeffs tech AME'!AA121</f>
        <v>1.1388539197895609</v>
      </c>
      <c r="AB121" s="18">
        <f>'Coeffs tech AMS'!AB121/'Coeffs tech AME'!AB121</f>
        <v>1.1688576548379856</v>
      </c>
      <c r="AC121" s="18">
        <f>'Coeffs tech AMS'!AC121/'Coeffs tech AME'!AC121</f>
        <v>1.1996518538742362</v>
      </c>
      <c r="AD121" s="18">
        <f>'Coeffs tech AMS'!AD121/'Coeffs tech AME'!AD121</f>
        <v>1.231257342688129</v>
      </c>
      <c r="AE121" s="18">
        <f>'Coeffs tech AMS'!AE121/'Coeffs tech AME'!AE121</f>
        <v>1.2636954962500722</v>
      </c>
      <c r="AF121" s="18">
        <f>'Coeffs tech AMS'!AF121/'Coeffs tech AME'!AF121</f>
        <v>1.296988252068251</v>
      </c>
      <c r="AG121" s="18">
        <f>'Coeffs tech AMS'!AG121/'Coeffs tech AME'!AG121</f>
        <v>1.3311581221442088</v>
      </c>
      <c r="AH121" s="18">
        <f>'Coeffs tech AMS'!AH121/'Coeffs tech AME'!AH121</f>
        <v>1.3662282167910373</v>
      </c>
      <c r="AI121" s="18">
        <f>'Coeffs tech AMS'!AI121/'Coeffs tech AME'!AI121</f>
        <v>1.4022222521391243</v>
      </c>
      <c r="AJ121" s="18">
        <f>'Coeffs tech AMS'!AJ121/'Coeffs tech AME'!AJ121</f>
        <v>1.4391645702008529</v>
      </c>
      <c r="AK121" s="18">
        <f>'Coeffs tech AMS'!AK121/'Coeffs tech AME'!AK121</f>
        <v>1.4770801546054895</v>
      </c>
      <c r="AL121" s="18">
        <f>'Coeffs tech AMS'!AL121/'Coeffs tech AME'!AL121</f>
        <v>1.5159946456137119</v>
      </c>
      <c r="AM121" s="18">
        <f>'Coeffs tech AMS'!AM121/'Coeffs tech AME'!AM121</f>
        <v>1.5559343605679421</v>
      </c>
      <c r="AN121" s="18">
        <f>'Coeffs tech AMS'!AN121/'Coeffs tech AME'!AN121</f>
        <v>1.5969263087616301</v>
      </c>
      <c r="AO121" s="18">
        <f>'Coeffs tech AMS'!AO121/'Coeffs tech AME'!AO121</f>
        <v>1.638998213605414</v>
      </c>
      <c r="AP121" s="18">
        <f>'Coeffs tech AMS'!AP121/'Coeffs tech AME'!AP121</f>
        <v>1.682178524830116</v>
      </c>
      <c r="AQ121" s="18">
        <f>'Coeffs tech AMS'!AQ121/'Coeffs tech AME'!AQ121</f>
        <v>1.7264964455098217</v>
      </c>
      <c r="AR121" s="18">
        <f>'Coeffs tech AMS'!AR121/'Coeffs tech AME'!AR121</f>
        <v>1.7719819454652197</v>
      </c>
      <c r="AS121" s="18">
        <f>'Coeffs tech AMS'!AS121/'Coeffs tech AME'!AS121</f>
        <v>1.8186657865523688</v>
      </c>
      <c r="AT121" s="18">
        <f>'Coeffs tech AMS'!AT121/'Coeffs tech AME'!AT121</f>
        <v>1.8665795404436458</v>
      </c>
      <c r="AU121" s="18">
        <f>'Coeffs tech AMS'!AU121/'Coeffs tech AME'!AU121</f>
        <v>1.9157556071994271</v>
      </c>
      <c r="AV121" s="18">
        <f>'Coeffs tech AMS'!AV121/'Coeffs tech AME'!AV121</f>
        <v>1.9662272453104817</v>
      </c>
      <c r="AW121" s="18">
        <f>'Coeffs tech AMS'!AW121/'Coeffs tech AME'!AW121</f>
        <v>2.0180285850836501</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1.0263455511069244</v>
      </c>
      <c r="X122" s="18">
        <f>'Coeffs tech AMS'!X122/'Coeffs tech AME'!X122</f>
        <v>1.053385191211277</v>
      </c>
      <c r="Y122" s="18">
        <f>'Coeffs tech AMS'!Y122/'Coeffs tech AME'!Y122</f>
        <v>1.0811372046561332</v>
      </c>
      <c r="Z122" s="18">
        <f>'Coeffs tech AMS'!Z122/'Coeffs tech AME'!Z122</f>
        <v>1.1096203603995407</v>
      </c>
      <c r="AA122" s="18">
        <f>'Coeffs tech AMS'!AA122/'Coeffs tech AME'!AA122</f>
        <v>1.1388539197221674</v>
      </c>
      <c r="AB122" s="18">
        <f>'Coeffs tech AMS'!AB122/'Coeffs tech AME'!AB122</f>
        <v>1.1688576541623035</v>
      </c>
      <c r="AC122" s="18">
        <f>'Coeffs tech AMS'!AC122/'Coeffs tech AME'!AC122</f>
        <v>1.1996518545628945</v>
      </c>
      <c r="AD122" s="18">
        <f>'Coeffs tech AMS'!AD122/'Coeffs tech AME'!AD122</f>
        <v>1.2312573425206044</v>
      </c>
      <c r="AE122" s="18">
        <f>'Coeffs tech AMS'!AE122/'Coeffs tech AME'!AE122</f>
        <v>1.2636954962640727</v>
      </c>
      <c r="AF122" s="18">
        <f>'Coeffs tech AMS'!AF122/'Coeffs tech AME'!AF122</f>
        <v>1.2969882511237816</v>
      </c>
      <c r="AG122" s="18">
        <f>'Coeffs tech AMS'!AG122/'Coeffs tech AME'!AG122</f>
        <v>1.3311581215798771</v>
      </c>
      <c r="AH122" s="18">
        <f>'Coeffs tech AMS'!AH122/'Coeffs tech AME'!AH122</f>
        <v>1.366228215990847</v>
      </c>
      <c r="AI122" s="18">
        <f>'Coeffs tech AMS'!AI122/'Coeffs tech AME'!AI122</f>
        <v>1.4022222520985821</v>
      </c>
      <c r="AJ122" s="18">
        <f>'Coeffs tech AMS'!AJ122/'Coeffs tech AME'!AJ122</f>
        <v>1.4391645705142453</v>
      </c>
      <c r="AK122" s="18">
        <f>'Coeffs tech AMS'!AK122/'Coeffs tech AME'!AK122</f>
        <v>1.4770801545687633</v>
      </c>
      <c r="AL122" s="18">
        <f>'Coeffs tech AMS'!AL122/'Coeffs tech AME'!AL122</f>
        <v>1.5159946454427511</v>
      </c>
      <c r="AM122" s="18">
        <f>'Coeffs tech AMS'!AM122/'Coeffs tech AME'!AM122</f>
        <v>1.5559343593763968</v>
      </c>
      <c r="AN122" s="18">
        <f>'Coeffs tech AMS'!AN122/'Coeffs tech AME'!AN122</f>
        <v>1.5969263086008951</v>
      </c>
      <c r="AO122" s="18">
        <f>'Coeffs tech AMS'!AO122/'Coeffs tech AME'!AO122</f>
        <v>1.6389982120607369</v>
      </c>
      <c r="AP122" s="18">
        <f>'Coeffs tech AMS'!AP122/'Coeffs tech AME'!AP122</f>
        <v>1.6821785250576038</v>
      </c>
      <c r="AQ122" s="18">
        <f>'Coeffs tech AMS'!AQ122/'Coeffs tech AME'!AQ122</f>
        <v>1.726496445040357</v>
      </c>
      <c r="AR122" s="18">
        <f>'Coeffs tech AMS'!AR122/'Coeffs tech AME'!AR122</f>
        <v>1.7719819466501712</v>
      </c>
      <c r="AS122" s="18">
        <f>'Coeffs tech AMS'!AS122/'Coeffs tech AME'!AS122</f>
        <v>1.8186657873116718</v>
      </c>
      <c r="AT122" s="18">
        <f>'Coeffs tech AMS'!AT122/'Coeffs tech AME'!AT122</f>
        <v>1.8665795405936625</v>
      </c>
      <c r="AU122" s="18">
        <f>'Coeffs tech AMS'!AU122/'Coeffs tech AME'!AU122</f>
        <v>1.9157556076171691</v>
      </c>
      <c r="AV122" s="18">
        <f>'Coeffs tech AMS'!AV122/'Coeffs tech AME'!AV122</f>
        <v>1.9662272454680414</v>
      </c>
      <c r="AW122" s="18">
        <f>'Coeffs tech AMS'!AW122/'Coeffs tech AME'!AW122</f>
        <v>2.0180285853494611</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1.0263455512607049</v>
      </c>
      <c r="X123" s="18">
        <f>'Coeffs tech AMS'!X123/'Coeffs tech AME'!X123</f>
        <v>1.0533851906807659</v>
      </c>
      <c r="Y123" s="18">
        <f>'Coeffs tech AMS'!Y123/'Coeffs tech AME'!Y123</f>
        <v>1.081137204297087</v>
      </c>
      <c r="Z123" s="18">
        <f>'Coeffs tech AMS'!Z123/'Coeffs tech AME'!Z123</f>
        <v>1.1096203595931653</v>
      </c>
      <c r="AA123" s="18">
        <f>'Coeffs tech AMS'!AA123/'Coeffs tech AME'!AA123</f>
        <v>1.1388539203202821</v>
      </c>
      <c r="AB123" s="18">
        <f>'Coeffs tech AMS'!AB123/'Coeffs tech AME'!AB123</f>
        <v>1.1688576544354117</v>
      </c>
      <c r="AC123" s="18">
        <f>'Coeffs tech AMS'!AC123/'Coeffs tech AME'!AC123</f>
        <v>1.1996518543866281</v>
      </c>
      <c r="AD123" s="18">
        <f>'Coeffs tech AMS'!AD123/'Coeffs tech AME'!AD123</f>
        <v>1.2312573439721146</v>
      </c>
      <c r="AE123" s="18">
        <f>'Coeffs tech AMS'!AE123/'Coeffs tech AME'!AE123</f>
        <v>1.2636954962766671</v>
      </c>
      <c r="AF123" s="18">
        <f>'Coeffs tech AMS'!AF123/'Coeffs tech AME'!AF123</f>
        <v>1.2969882512566822</v>
      </c>
      <c r="AG123" s="18">
        <f>'Coeffs tech AMS'!AG123/'Coeffs tech AME'!AG123</f>
        <v>1.3311581216826001</v>
      </c>
      <c r="AH123" s="18">
        <f>'Coeffs tech AMS'!AH123/'Coeffs tech AME'!AH123</f>
        <v>1.3662282165597488</v>
      </c>
      <c r="AI123" s="18">
        <f>'Coeffs tech AMS'!AI123/'Coeffs tech AME'!AI123</f>
        <v>1.4022222514943115</v>
      </c>
      <c r="AJ123" s="18">
        <f>'Coeffs tech AMS'!AJ123/'Coeffs tech AME'!AJ123</f>
        <v>1.4391645703587859</v>
      </c>
      <c r="AK123" s="18">
        <f>'Coeffs tech AMS'!AK123/'Coeffs tech AME'!AK123</f>
        <v>1.4770801545755008</v>
      </c>
      <c r="AL123" s="18">
        <f>'Coeffs tech AMS'!AL123/'Coeffs tech AME'!AL123</f>
        <v>1.5159946453513191</v>
      </c>
      <c r="AM123" s="18">
        <f>'Coeffs tech AMS'!AM123/'Coeffs tech AME'!AM123</f>
        <v>1.5559343602989419</v>
      </c>
      <c r="AN123" s="18">
        <f>'Coeffs tech AMS'!AN123/'Coeffs tech AME'!AN123</f>
        <v>1.5969263085867678</v>
      </c>
      <c r="AO123" s="18">
        <f>'Coeffs tech AMS'!AO123/'Coeffs tech AME'!AO123</f>
        <v>1.6389982130555658</v>
      </c>
      <c r="AP123" s="18">
        <f>'Coeffs tech AMS'!AP123/'Coeffs tech AME'!AP123</f>
        <v>1.6821785243557765</v>
      </c>
      <c r="AQ123" s="18">
        <f>'Coeffs tech AMS'!AQ123/'Coeffs tech AME'!AQ123</f>
        <v>1.726496445112268</v>
      </c>
      <c r="AR123" s="18">
        <f>'Coeffs tech AMS'!AR123/'Coeffs tech AME'!AR123</f>
        <v>1.7719819453500516</v>
      </c>
      <c r="AS123" s="18">
        <f>'Coeffs tech AMS'!AS123/'Coeffs tech AME'!AS123</f>
        <v>1.818665786128647</v>
      </c>
      <c r="AT123" s="18">
        <f>'Coeffs tech AMS'!AT123/'Coeffs tech AME'!AT123</f>
        <v>1.8665795404679046</v>
      </c>
      <c r="AU123" s="18">
        <f>'Coeffs tech AMS'!AU123/'Coeffs tech AME'!AU123</f>
        <v>1.9157556075740532</v>
      </c>
      <c r="AV123" s="18">
        <f>'Coeffs tech AMS'!AV123/'Coeffs tech AME'!AV123</f>
        <v>1.9662272450366001</v>
      </c>
      <c r="AW123" s="18">
        <f>'Coeffs tech AMS'!AW123/'Coeffs tech AME'!AW123</f>
        <v>2.0180285848012223</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1.0263455512866737</v>
      </c>
      <c r="X124" s="18">
        <f>'Coeffs tech AMS'!X124/'Coeffs tech AME'!X124</f>
        <v>1.0533851902450504</v>
      </c>
      <c r="Y124" s="18">
        <f>'Coeffs tech AMS'!Y124/'Coeffs tech AME'!Y124</f>
        <v>1.0811372048102619</v>
      </c>
      <c r="Z124" s="18">
        <f>'Coeffs tech AMS'!Z124/'Coeffs tech AME'!Z124</f>
        <v>1.1096203597577361</v>
      </c>
      <c r="AA124" s="18">
        <f>'Coeffs tech AMS'!AA124/'Coeffs tech AME'!AA124</f>
        <v>1.1388539202916625</v>
      </c>
      <c r="AB124" s="18">
        <f>'Coeffs tech AMS'!AB124/'Coeffs tech AME'!AB124</f>
        <v>1.1688576546735545</v>
      </c>
      <c r="AC124" s="18">
        <f>'Coeffs tech AMS'!AC124/'Coeffs tech AME'!AC124</f>
        <v>1.1996518538436758</v>
      </c>
      <c r="AD124" s="18">
        <f>'Coeffs tech AMS'!AD124/'Coeffs tech AME'!AD124</f>
        <v>1.2312573434516543</v>
      </c>
      <c r="AE124" s="18">
        <f>'Coeffs tech AMS'!AE124/'Coeffs tech AME'!AE124</f>
        <v>1.2636954967616256</v>
      </c>
      <c r="AF124" s="18">
        <f>'Coeffs tech AMS'!AF124/'Coeffs tech AME'!AF124</f>
        <v>1.2969882513869679</v>
      </c>
      <c r="AG124" s="18">
        <f>'Coeffs tech AMS'!AG124/'Coeffs tech AME'!AG124</f>
        <v>1.3311581219341189</v>
      </c>
      <c r="AH124" s="18">
        <f>'Coeffs tech AMS'!AH124/'Coeffs tech AME'!AH124</f>
        <v>1.3662282162095691</v>
      </c>
      <c r="AI124" s="18">
        <f>'Coeffs tech AMS'!AI124/'Coeffs tech AME'!AI124</f>
        <v>1.4022222524877981</v>
      </c>
      <c r="AJ124" s="18">
        <f>'Coeffs tech AMS'!AJ124/'Coeffs tech AME'!AJ124</f>
        <v>1.439164570680757</v>
      </c>
      <c r="AK124" s="18">
        <f>'Coeffs tech AMS'!AK124/'Coeffs tech AME'!AK124</f>
        <v>1.4770801545291801</v>
      </c>
      <c r="AL124" s="18">
        <f>'Coeffs tech AMS'!AL124/'Coeffs tech AME'!AL124</f>
        <v>1.5159946459623377</v>
      </c>
      <c r="AM124" s="18">
        <f>'Coeffs tech AMS'!AM124/'Coeffs tech AME'!AM124</f>
        <v>1.5559343610644116</v>
      </c>
      <c r="AN124" s="18">
        <f>'Coeffs tech AMS'!AN124/'Coeffs tech AME'!AN124</f>
        <v>1.596926308606643</v>
      </c>
      <c r="AO124" s="18">
        <f>'Coeffs tech AMS'!AO124/'Coeffs tech AME'!AO124</f>
        <v>1.6389982116849389</v>
      </c>
      <c r="AP124" s="18">
        <f>'Coeffs tech AMS'!AP124/'Coeffs tech AME'!AP124</f>
        <v>1.6821785241326235</v>
      </c>
      <c r="AQ124" s="18">
        <f>'Coeffs tech AMS'!AQ124/'Coeffs tech AME'!AQ124</f>
        <v>1.7264964457186196</v>
      </c>
      <c r="AR124" s="18">
        <f>'Coeffs tech AMS'!AR124/'Coeffs tech AME'!AR124</f>
        <v>1.7719819452886219</v>
      </c>
      <c r="AS124" s="18">
        <f>'Coeffs tech AMS'!AS124/'Coeffs tech AME'!AS124</f>
        <v>1.8186657880698567</v>
      </c>
      <c r="AT124" s="18">
        <f>'Coeffs tech AMS'!AT124/'Coeffs tech AME'!AT124</f>
        <v>1.866579540813327</v>
      </c>
      <c r="AU124" s="18">
        <f>'Coeffs tech AMS'!AU124/'Coeffs tech AME'!AU124</f>
        <v>1.9157556069059203</v>
      </c>
      <c r="AV124" s="18">
        <f>'Coeffs tech AMS'!AV124/'Coeffs tech AME'!AV124</f>
        <v>1.966227244506412</v>
      </c>
      <c r="AW124" s="18">
        <f>'Coeffs tech AMS'!AW124/'Coeffs tech AME'!AW124</f>
        <v>2.0180285849827397</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1.0263455512425175</v>
      </c>
      <c r="X125" s="18">
        <f>'Coeffs tech AMS'!X125/'Coeffs tech AME'!X125</f>
        <v>1.0533851915097281</v>
      </c>
      <c r="Y125" s="18">
        <f>'Coeffs tech AMS'!Y125/'Coeffs tech AME'!Y125</f>
        <v>1.0811372043975054</v>
      </c>
      <c r="Z125" s="18">
        <f>'Coeffs tech AMS'!Z125/'Coeffs tech AME'!Z125</f>
        <v>1.1096203593193721</v>
      </c>
      <c r="AA125" s="18">
        <f>'Coeffs tech AMS'!AA125/'Coeffs tech AME'!AA125</f>
        <v>1.1388539196105016</v>
      </c>
      <c r="AB125" s="18">
        <f>'Coeffs tech AMS'!AB125/'Coeffs tech AME'!AB125</f>
        <v>1.1688576548235987</v>
      </c>
      <c r="AC125" s="18">
        <f>'Coeffs tech AMS'!AC125/'Coeffs tech AME'!AC125</f>
        <v>1.1996518536451264</v>
      </c>
      <c r="AD125" s="18">
        <f>'Coeffs tech AMS'!AD125/'Coeffs tech AME'!AD125</f>
        <v>1.2312573440514349</v>
      </c>
      <c r="AE125" s="18">
        <f>'Coeffs tech AMS'!AE125/'Coeffs tech AME'!AE125</f>
        <v>1.2636954973498029</v>
      </c>
      <c r="AF125" s="18">
        <f>'Coeffs tech AMS'!AF125/'Coeffs tech AME'!AF125</f>
        <v>1.2969882513884352</v>
      </c>
      <c r="AG125" s="18">
        <f>'Coeffs tech AMS'!AG125/'Coeffs tech AME'!AG125</f>
        <v>1.3311581216938537</v>
      </c>
      <c r="AH125" s="18">
        <f>'Coeffs tech AMS'!AH125/'Coeffs tech AME'!AH125</f>
        <v>1.3662282165778081</v>
      </c>
      <c r="AI125" s="18">
        <f>'Coeffs tech AMS'!AI125/'Coeffs tech AME'!AI125</f>
        <v>1.4022222523014474</v>
      </c>
      <c r="AJ125" s="18">
        <f>'Coeffs tech AMS'!AJ125/'Coeffs tech AME'!AJ125</f>
        <v>1.4391645704212999</v>
      </c>
      <c r="AK125" s="18">
        <f>'Coeffs tech AMS'!AK125/'Coeffs tech AME'!AK125</f>
        <v>1.47708015537413</v>
      </c>
      <c r="AL125" s="18">
        <f>'Coeffs tech AMS'!AL125/'Coeffs tech AME'!AL125</f>
        <v>1.5159946449295167</v>
      </c>
      <c r="AM125" s="18">
        <f>'Coeffs tech AMS'!AM125/'Coeffs tech AME'!AM125</f>
        <v>1.5559343609126919</v>
      </c>
      <c r="AN125" s="18">
        <f>'Coeffs tech AMS'!AN125/'Coeffs tech AME'!AN125</f>
        <v>1.5969263091904236</v>
      </c>
      <c r="AO125" s="18">
        <f>'Coeffs tech AMS'!AO125/'Coeffs tech AME'!AO125</f>
        <v>1.6389982132642631</v>
      </c>
      <c r="AP125" s="18">
        <f>'Coeffs tech AMS'!AP125/'Coeffs tech AME'!AP125</f>
        <v>1.6821785238970162</v>
      </c>
      <c r="AQ125" s="18">
        <f>'Coeffs tech AMS'!AQ125/'Coeffs tech AME'!AQ125</f>
        <v>1.7264964452486098</v>
      </c>
      <c r="AR125" s="18">
        <f>'Coeffs tech AMS'!AR125/'Coeffs tech AME'!AR125</f>
        <v>1.7719819456659129</v>
      </c>
      <c r="AS125" s="18">
        <f>'Coeffs tech AMS'!AS125/'Coeffs tech AME'!AS125</f>
        <v>1.8186657871223897</v>
      </c>
      <c r="AT125" s="18">
        <f>'Coeffs tech AMS'!AT125/'Coeffs tech AME'!AT125</f>
        <v>1.8665795400826339</v>
      </c>
      <c r="AU125" s="18">
        <f>'Coeffs tech AMS'!AU125/'Coeffs tech AME'!AU125</f>
        <v>1.9157556066912655</v>
      </c>
      <c r="AV125" s="18">
        <f>'Coeffs tech AMS'!AV125/'Coeffs tech AME'!AV125</f>
        <v>1.9662272445254758</v>
      </c>
      <c r="AW125" s="18">
        <f>'Coeffs tech AMS'!AW125/'Coeffs tech AME'!AW125</f>
        <v>2.0180285852901361</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1.0263455509357684</v>
      </c>
      <c r="X126" s="18">
        <f>'Coeffs tech AMS'!X126/'Coeffs tech AME'!X126</f>
        <v>1.0533851910637333</v>
      </c>
      <c r="Y126" s="18">
        <f>'Coeffs tech AMS'!Y126/'Coeffs tech AME'!Y126</f>
        <v>1.0811372040630036</v>
      </c>
      <c r="Z126" s="18">
        <f>'Coeffs tech AMS'!Z126/'Coeffs tech AME'!Z126</f>
        <v>1.1096203604734676</v>
      </c>
      <c r="AA126" s="18">
        <f>'Coeffs tech AMS'!AA126/'Coeffs tech AME'!AA126</f>
        <v>1.1388539200992585</v>
      </c>
      <c r="AB126" s="18">
        <f>'Coeffs tech AMS'!AB126/'Coeffs tech AME'!AB126</f>
        <v>1.1688576542742972</v>
      </c>
      <c r="AC126" s="18">
        <f>'Coeffs tech AMS'!AC126/'Coeffs tech AME'!AC126</f>
        <v>1.1996518538970886</v>
      </c>
      <c r="AD126" s="18">
        <f>'Coeffs tech AMS'!AD126/'Coeffs tech AME'!AD126</f>
        <v>1.2312573433679364</v>
      </c>
      <c r="AE126" s="18">
        <f>'Coeffs tech AMS'!AE126/'Coeffs tech AME'!AE126</f>
        <v>1.2636954964968745</v>
      </c>
      <c r="AF126" s="18">
        <f>'Coeffs tech AMS'!AF126/'Coeffs tech AME'!AF126</f>
        <v>1.2969882512015436</v>
      </c>
      <c r="AG126" s="18">
        <f>'Coeffs tech AMS'!AG126/'Coeffs tech AME'!AG126</f>
        <v>1.3311581221059585</v>
      </c>
      <c r="AH126" s="18">
        <f>'Coeffs tech AMS'!AH126/'Coeffs tech AME'!AH126</f>
        <v>1.3662282167204982</v>
      </c>
      <c r="AI126" s="18">
        <f>'Coeffs tech AMS'!AI126/'Coeffs tech AME'!AI126</f>
        <v>1.4022222527668919</v>
      </c>
      <c r="AJ126" s="18">
        <f>'Coeffs tech AMS'!AJ126/'Coeffs tech AME'!AJ126</f>
        <v>1.4391645705992497</v>
      </c>
      <c r="AK126" s="18">
        <f>'Coeffs tech AMS'!AK126/'Coeffs tech AME'!AK126</f>
        <v>1.4770801542641847</v>
      </c>
      <c r="AL126" s="18">
        <f>'Coeffs tech AMS'!AL126/'Coeffs tech AME'!AL126</f>
        <v>1.5159946457976192</v>
      </c>
      <c r="AM126" s="18">
        <f>'Coeffs tech AMS'!AM126/'Coeffs tech AME'!AM126</f>
        <v>1.5559343601544833</v>
      </c>
      <c r="AN126" s="18">
        <f>'Coeffs tech AMS'!AN126/'Coeffs tech AME'!AN126</f>
        <v>1.5969263091225854</v>
      </c>
      <c r="AO126" s="18">
        <f>'Coeffs tech AMS'!AO126/'Coeffs tech AME'!AO126</f>
        <v>1.638998212820008</v>
      </c>
      <c r="AP126" s="18">
        <f>'Coeffs tech AMS'!AP126/'Coeffs tech AME'!AP126</f>
        <v>1.6821785245632879</v>
      </c>
      <c r="AQ126" s="18">
        <f>'Coeffs tech AMS'!AQ126/'Coeffs tech AME'!AQ126</f>
        <v>1.7264964456786147</v>
      </c>
      <c r="AR126" s="18">
        <f>'Coeffs tech AMS'!AR126/'Coeffs tech AME'!AR126</f>
        <v>1.7719819461702104</v>
      </c>
      <c r="AS126" s="18">
        <f>'Coeffs tech AMS'!AS126/'Coeffs tech AME'!AS126</f>
        <v>1.818665787061172</v>
      </c>
      <c r="AT126" s="18">
        <f>'Coeffs tech AMS'!AT126/'Coeffs tech AME'!AT126</f>
        <v>1.8665795402248957</v>
      </c>
      <c r="AU126" s="18">
        <f>'Coeffs tech AMS'!AU126/'Coeffs tech AME'!AU126</f>
        <v>1.915755607260119</v>
      </c>
      <c r="AV126" s="18">
        <f>'Coeffs tech AMS'!AV126/'Coeffs tech AME'!AV126</f>
        <v>1.9662272444695801</v>
      </c>
      <c r="AW126" s="18">
        <f>'Coeffs tech AMS'!AW126/'Coeffs tech AME'!AW126</f>
        <v>2.018028585440252</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1.0263455510714126</v>
      </c>
      <c r="X127" s="18">
        <f>'Coeffs tech AMS'!X127/'Coeffs tech AME'!X127</f>
        <v>1.0533851906088016</v>
      </c>
      <c r="Y127" s="18">
        <f>'Coeffs tech AMS'!Y127/'Coeffs tech AME'!Y127</f>
        <v>1.0811372044134873</v>
      </c>
      <c r="Z127" s="18">
        <f>'Coeffs tech AMS'!Z127/'Coeffs tech AME'!Z127</f>
        <v>1.1096203601263765</v>
      </c>
      <c r="AA127" s="18">
        <f>'Coeffs tech AMS'!AA127/'Coeffs tech AME'!AA127</f>
        <v>1.1388539198811121</v>
      </c>
      <c r="AB127" s="18">
        <f>'Coeffs tech AMS'!AB127/'Coeffs tech AME'!AB127</f>
        <v>1.1688576544107609</v>
      </c>
      <c r="AC127" s="18">
        <f>'Coeffs tech AMS'!AC127/'Coeffs tech AME'!AC127</f>
        <v>1.1996518541302159</v>
      </c>
      <c r="AD127" s="18">
        <f>'Coeffs tech AMS'!AD127/'Coeffs tech AME'!AD127</f>
        <v>1.2312573432304774</v>
      </c>
      <c r="AE127" s="18">
        <f>'Coeffs tech AMS'!AE127/'Coeffs tech AME'!AE127</f>
        <v>1.263695497106794</v>
      </c>
      <c r="AF127" s="18">
        <f>'Coeffs tech AMS'!AF127/'Coeffs tech AME'!AF127</f>
        <v>1.2969882512107007</v>
      </c>
      <c r="AG127" s="18">
        <f>'Coeffs tech AMS'!AG127/'Coeffs tech AME'!AG127</f>
        <v>1.3311581219721098</v>
      </c>
      <c r="AH127" s="18">
        <f>'Coeffs tech AMS'!AH127/'Coeffs tech AME'!AH127</f>
        <v>1.3662282166600146</v>
      </c>
      <c r="AI127" s="18">
        <f>'Coeffs tech AMS'!AI127/'Coeffs tech AME'!AI127</f>
        <v>1.4022222521934662</v>
      </c>
      <c r="AJ127" s="18">
        <f>'Coeffs tech AMS'!AJ127/'Coeffs tech AME'!AJ127</f>
        <v>1.4391645705879432</v>
      </c>
      <c r="AK127" s="18">
        <f>'Coeffs tech AMS'!AK127/'Coeffs tech AME'!AK127</f>
        <v>1.4770801548631742</v>
      </c>
      <c r="AL127" s="18">
        <f>'Coeffs tech AMS'!AL127/'Coeffs tech AME'!AL127</f>
        <v>1.5159946459294256</v>
      </c>
      <c r="AM127" s="18">
        <f>'Coeffs tech AMS'!AM127/'Coeffs tech AME'!AM127</f>
        <v>1.5559343596376298</v>
      </c>
      <c r="AN127" s="18">
        <f>'Coeffs tech AMS'!AN127/'Coeffs tech AME'!AN127</f>
        <v>1.5969263081934022</v>
      </c>
      <c r="AO127" s="18">
        <f>'Coeffs tech AMS'!AO127/'Coeffs tech AME'!AO127</f>
        <v>1.6389982126675529</v>
      </c>
      <c r="AP127" s="18">
        <f>'Coeffs tech AMS'!AP127/'Coeffs tech AME'!AP127</f>
        <v>1.6821785245765446</v>
      </c>
      <c r="AQ127" s="18">
        <f>'Coeffs tech AMS'!AQ127/'Coeffs tech AME'!AQ127</f>
        <v>1.7264964460982661</v>
      </c>
      <c r="AR127" s="18">
        <f>'Coeffs tech AMS'!AR127/'Coeffs tech AME'!AR127</f>
        <v>1.7719819452382337</v>
      </c>
      <c r="AS127" s="18">
        <f>'Coeffs tech AMS'!AS127/'Coeffs tech AME'!AS127</f>
        <v>1.8186657871680938</v>
      </c>
      <c r="AT127" s="18">
        <f>'Coeffs tech AMS'!AT127/'Coeffs tech AME'!AT127</f>
        <v>1.8665795391873445</v>
      </c>
      <c r="AU127" s="18">
        <f>'Coeffs tech AMS'!AU127/'Coeffs tech AME'!AU127</f>
        <v>1.9157556077211544</v>
      </c>
      <c r="AV127" s="18">
        <f>'Coeffs tech AMS'!AV127/'Coeffs tech AME'!AV127</f>
        <v>1.9662272442564122</v>
      </c>
      <c r="AW127" s="18">
        <f>'Coeffs tech AMS'!AW127/'Coeffs tech AME'!AW127</f>
        <v>2.0180285850049549</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1.0263455510118689</v>
      </c>
      <c r="X128" s="18">
        <f>'Coeffs tech AMS'!X128/'Coeffs tech AME'!X128</f>
        <v>1.0533851905902245</v>
      </c>
      <c r="Y128" s="18">
        <f>'Coeffs tech AMS'!Y128/'Coeffs tech AME'!Y128</f>
        <v>1.0811372046635741</v>
      </c>
      <c r="Z128" s="18">
        <f>'Coeffs tech AMS'!Z128/'Coeffs tech AME'!Z128</f>
        <v>1.1096203594499063</v>
      </c>
      <c r="AA128" s="18">
        <f>'Coeffs tech AMS'!AA128/'Coeffs tech AME'!AA128</f>
        <v>1.1388539203759229</v>
      </c>
      <c r="AB128" s="18">
        <f>'Coeffs tech AMS'!AB128/'Coeffs tech AME'!AB128</f>
        <v>1.1688576542580651</v>
      </c>
      <c r="AC128" s="18">
        <f>'Coeffs tech AMS'!AC128/'Coeffs tech AME'!AC128</f>
        <v>1.1996518535074998</v>
      </c>
      <c r="AD128" s="18">
        <f>'Coeffs tech AMS'!AD128/'Coeffs tech AME'!AD128</f>
        <v>1.2312573439773329</v>
      </c>
      <c r="AE128" s="18">
        <f>'Coeffs tech AMS'!AE128/'Coeffs tech AME'!AE128</f>
        <v>1.2636954974296652</v>
      </c>
      <c r="AF128" s="18">
        <f>'Coeffs tech AMS'!AF128/'Coeffs tech AME'!AF128</f>
        <v>1.2969882517537903</v>
      </c>
      <c r="AG128" s="18">
        <f>'Coeffs tech AMS'!AG128/'Coeffs tech AME'!AG128</f>
        <v>1.3311581224179394</v>
      </c>
      <c r="AH128" s="18">
        <f>'Coeffs tech AMS'!AH128/'Coeffs tech AME'!AH128</f>
        <v>1.3662282171191131</v>
      </c>
      <c r="AI128" s="18">
        <f>'Coeffs tech AMS'!AI128/'Coeffs tech AME'!AI128</f>
        <v>1.4022222521074039</v>
      </c>
      <c r="AJ128" s="18">
        <f>'Coeffs tech AMS'!AJ128/'Coeffs tech AME'!AJ128</f>
        <v>1.4391645698125408</v>
      </c>
      <c r="AK128" s="18">
        <f>'Coeffs tech AMS'!AK128/'Coeffs tech AME'!AK128</f>
        <v>1.4770801545408203</v>
      </c>
      <c r="AL128" s="18">
        <f>'Coeffs tech AMS'!AL128/'Coeffs tech AME'!AL128</f>
        <v>1.5159946457347846</v>
      </c>
      <c r="AM128" s="18">
        <f>'Coeffs tech AMS'!AM128/'Coeffs tech AME'!AM128</f>
        <v>1.5559343603960658</v>
      </c>
      <c r="AN128" s="18">
        <f>'Coeffs tech AMS'!AN128/'Coeffs tech AME'!AN128</f>
        <v>1.5969263091885957</v>
      </c>
      <c r="AO128" s="18">
        <f>'Coeffs tech AMS'!AO128/'Coeffs tech AME'!AO128</f>
        <v>1.6389982121632849</v>
      </c>
      <c r="AP128" s="18">
        <f>'Coeffs tech AMS'!AP128/'Coeffs tech AME'!AP128</f>
        <v>1.682178524498581</v>
      </c>
      <c r="AQ128" s="18">
        <f>'Coeffs tech AMS'!AQ128/'Coeffs tech AME'!AQ128</f>
        <v>1.7264964452586824</v>
      </c>
      <c r="AR128" s="18">
        <f>'Coeffs tech AMS'!AR128/'Coeffs tech AME'!AR128</f>
        <v>1.7719819464920126</v>
      </c>
      <c r="AS128" s="18">
        <f>'Coeffs tech AMS'!AS128/'Coeffs tech AME'!AS128</f>
        <v>1.8186657861045228</v>
      </c>
      <c r="AT128" s="18">
        <f>'Coeffs tech AMS'!AT128/'Coeffs tech AME'!AT128</f>
        <v>1.866579540021291</v>
      </c>
      <c r="AU128" s="18">
        <f>'Coeffs tech AMS'!AU128/'Coeffs tech AME'!AU128</f>
        <v>1.9157556070099802</v>
      </c>
      <c r="AV128" s="18">
        <f>'Coeffs tech AMS'!AV128/'Coeffs tech AME'!AV128</f>
        <v>1.9662272438739714</v>
      </c>
      <c r="AW128" s="18">
        <f>'Coeffs tech AMS'!AW128/'Coeffs tech AME'!AW128</f>
        <v>2.0180285853971998</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1.0263455511826418</v>
      </c>
      <c r="X129" s="18">
        <f>'Coeffs tech AMS'!X129/'Coeffs tech AME'!X129</f>
        <v>1.0533851908459948</v>
      </c>
      <c r="Y129" s="18">
        <f>'Coeffs tech AMS'!Y129/'Coeffs tech AME'!Y129</f>
        <v>1.0811372043497829</v>
      </c>
      <c r="Z129" s="18">
        <f>'Coeffs tech AMS'!Z129/'Coeffs tech AME'!Z129</f>
        <v>1.1096203601084904</v>
      </c>
      <c r="AA129" s="18">
        <f>'Coeffs tech AMS'!AA129/'Coeffs tech AME'!AA129</f>
        <v>1.1388539204080161</v>
      </c>
      <c r="AB129" s="18">
        <f>'Coeffs tech AMS'!AB129/'Coeffs tech AME'!AB129</f>
        <v>1.1688576548019094</v>
      </c>
      <c r="AC129" s="18">
        <f>'Coeffs tech AMS'!AC129/'Coeffs tech AME'!AC129</f>
        <v>1.1996518541503018</v>
      </c>
      <c r="AD129" s="18">
        <f>'Coeffs tech AMS'!AD129/'Coeffs tech AME'!AD129</f>
        <v>1.2312573434478933</v>
      </c>
      <c r="AE129" s="18">
        <f>'Coeffs tech AMS'!AE129/'Coeffs tech AME'!AE129</f>
        <v>1.2636954969423093</v>
      </c>
      <c r="AF129" s="18">
        <f>'Coeffs tech AMS'!AF129/'Coeffs tech AME'!AF129</f>
        <v>1.2969882515736202</v>
      </c>
      <c r="AG129" s="18">
        <f>'Coeffs tech AMS'!AG129/'Coeffs tech AME'!AG129</f>
        <v>1.3311581218436019</v>
      </c>
      <c r="AH129" s="18">
        <f>'Coeffs tech AMS'!AH129/'Coeffs tech AME'!AH129</f>
        <v>1.3662282174314675</v>
      </c>
      <c r="AI129" s="18">
        <f>'Coeffs tech AMS'!AI129/'Coeffs tech AME'!AI129</f>
        <v>1.4022222519579024</v>
      </c>
      <c r="AJ129" s="18">
        <f>'Coeffs tech AMS'!AJ129/'Coeffs tech AME'!AJ129</f>
        <v>1.4391645704210627</v>
      </c>
      <c r="AK129" s="18">
        <f>'Coeffs tech AMS'!AK129/'Coeffs tech AME'!AK129</f>
        <v>1.4770801546301766</v>
      </c>
      <c r="AL129" s="18">
        <f>'Coeffs tech AMS'!AL129/'Coeffs tech AME'!AL129</f>
        <v>1.5159946455739912</v>
      </c>
      <c r="AM129" s="18">
        <f>'Coeffs tech AMS'!AM129/'Coeffs tech AME'!AM129</f>
        <v>1.5559343604800464</v>
      </c>
      <c r="AN129" s="18">
        <f>'Coeffs tech AMS'!AN129/'Coeffs tech AME'!AN129</f>
        <v>1.5969263093009787</v>
      </c>
      <c r="AO129" s="18">
        <f>'Coeffs tech AMS'!AO129/'Coeffs tech AME'!AO129</f>
        <v>1.6389982123226683</v>
      </c>
      <c r="AP129" s="18">
        <f>'Coeffs tech AMS'!AP129/'Coeffs tech AME'!AP129</f>
        <v>1.6821785244683229</v>
      </c>
      <c r="AQ129" s="18">
        <f>'Coeffs tech AMS'!AQ129/'Coeffs tech AME'!AQ129</f>
        <v>1.7264964449090705</v>
      </c>
      <c r="AR129" s="18">
        <f>'Coeffs tech AMS'!AR129/'Coeffs tech AME'!AR129</f>
        <v>1.77198194529009</v>
      </c>
      <c r="AS129" s="18">
        <f>'Coeffs tech AMS'!AS129/'Coeffs tech AME'!AS129</f>
        <v>1.8186657873482726</v>
      </c>
      <c r="AT129" s="18">
        <f>'Coeffs tech AMS'!AT129/'Coeffs tech AME'!AT129</f>
        <v>1.8665795402874437</v>
      </c>
      <c r="AU129" s="18">
        <f>'Coeffs tech AMS'!AU129/'Coeffs tech AME'!AU129</f>
        <v>1.915755607631108</v>
      </c>
      <c r="AV129" s="18">
        <f>'Coeffs tech AMS'!AV129/'Coeffs tech AME'!AV129</f>
        <v>1.9662272447961988</v>
      </c>
      <c r="AW129" s="18">
        <f>'Coeffs tech AMS'!AW129/'Coeffs tech AME'!AW129</f>
        <v>2.0180285855635103</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1.0263455508206865</v>
      </c>
      <c r="X130" s="18">
        <f>'Coeffs tech AMS'!X130/'Coeffs tech AME'!X130</f>
        <v>1.0533851904538463</v>
      </c>
      <c r="Y130" s="18">
        <f>'Coeffs tech AMS'!Y130/'Coeffs tech AME'!Y130</f>
        <v>1.0811372052236849</v>
      </c>
      <c r="Z130" s="18">
        <f>'Coeffs tech AMS'!Z130/'Coeffs tech AME'!Z130</f>
        <v>1.1096203594871126</v>
      </c>
      <c r="AA130" s="18">
        <f>'Coeffs tech AMS'!AA130/'Coeffs tech AME'!AA130</f>
        <v>1.1388539197394805</v>
      </c>
      <c r="AB130" s="18">
        <f>'Coeffs tech AMS'!AB130/'Coeffs tech AME'!AB130</f>
        <v>1.1688576545068361</v>
      </c>
      <c r="AC130" s="18">
        <f>'Coeffs tech AMS'!AC130/'Coeffs tech AME'!AC130</f>
        <v>1.199651853727314</v>
      </c>
      <c r="AD130" s="18">
        <f>'Coeffs tech AMS'!AD130/'Coeffs tech AME'!AD130</f>
        <v>1.2312573434027423</v>
      </c>
      <c r="AE130" s="18">
        <f>'Coeffs tech AMS'!AE130/'Coeffs tech AME'!AE130</f>
        <v>1.263695497144341</v>
      </c>
      <c r="AF130" s="18">
        <f>'Coeffs tech AMS'!AF130/'Coeffs tech AME'!AF130</f>
        <v>1.296988251644472</v>
      </c>
      <c r="AG130" s="18">
        <f>'Coeffs tech AMS'!AG130/'Coeffs tech AME'!AG130</f>
        <v>1.331158121754104</v>
      </c>
      <c r="AH130" s="18">
        <f>'Coeffs tech AMS'!AH130/'Coeffs tech AME'!AH130</f>
        <v>1.3662282162407091</v>
      </c>
      <c r="AI130" s="18">
        <f>'Coeffs tech AMS'!AI130/'Coeffs tech AME'!AI130</f>
        <v>1.4022222528588453</v>
      </c>
      <c r="AJ130" s="18">
        <f>'Coeffs tech AMS'!AJ130/'Coeffs tech AME'!AJ130</f>
        <v>1.4391645709321097</v>
      </c>
      <c r="AK130" s="18">
        <f>'Coeffs tech AMS'!AK130/'Coeffs tech AME'!AK130</f>
        <v>1.477080154623118</v>
      </c>
      <c r="AL130" s="18">
        <f>'Coeffs tech AMS'!AL130/'Coeffs tech AME'!AL130</f>
        <v>1.5159946446937702</v>
      </c>
      <c r="AM130" s="18">
        <f>'Coeffs tech AMS'!AM130/'Coeffs tech AME'!AM130</f>
        <v>1.5559343611899445</v>
      </c>
      <c r="AN130" s="18">
        <f>'Coeffs tech AMS'!AN130/'Coeffs tech AME'!AN130</f>
        <v>1.5969263083510137</v>
      </c>
      <c r="AO130" s="18">
        <f>'Coeffs tech AMS'!AO130/'Coeffs tech AME'!AO130</f>
        <v>1.6389982139463939</v>
      </c>
      <c r="AP130" s="18">
        <f>'Coeffs tech AMS'!AP130/'Coeffs tech AME'!AP130</f>
        <v>1.6821785248602659</v>
      </c>
      <c r="AQ130" s="18">
        <f>'Coeffs tech AMS'!AQ130/'Coeffs tech AME'!AQ130</f>
        <v>1.7264964439927957</v>
      </c>
      <c r="AR130" s="18">
        <f>'Coeffs tech AMS'!AR130/'Coeffs tech AME'!AR130</f>
        <v>1.7719819468344937</v>
      </c>
      <c r="AS130" s="18">
        <f>'Coeffs tech AMS'!AS130/'Coeffs tech AME'!AS130</f>
        <v>1.8186657882711355</v>
      </c>
      <c r="AT130" s="18">
        <f>'Coeffs tech AMS'!AT130/'Coeffs tech AME'!AT130</f>
        <v>1.8665795402792889</v>
      </c>
      <c r="AU130" s="18">
        <f>'Coeffs tech AMS'!AU130/'Coeffs tech AME'!AU130</f>
        <v>1.9157556074746729</v>
      </c>
      <c r="AV130" s="18">
        <f>'Coeffs tech AMS'!AV130/'Coeffs tech AME'!AV130</f>
        <v>1.9662272445416509</v>
      </c>
      <c r="AW130" s="18">
        <f>'Coeffs tech AMS'!AW130/'Coeffs tech AME'!AW130</f>
        <v>2.0180285856482945</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1.0263455510772841</v>
      </c>
      <c r="X131" s="18">
        <f>'Coeffs tech AMS'!X131/'Coeffs tech AME'!X131</f>
        <v>1.0533851909690546</v>
      </c>
      <c r="Y131" s="18">
        <f>'Coeffs tech AMS'!Y131/'Coeffs tech AME'!Y131</f>
        <v>1.0811372044521497</v>
      </c>
      <c r="Z131" s="18">
        <f>'Coeffs tech AMS'!Z131/'Coeffs tech AME'!Z131</f>
        <v>1.1096203599939622</v>
      </c>
      <c r="AA131" s="18">
        <f>'Coeffs tech AMS'!AA131/'Coeffs tech AME'!AA131</f>
        <v>1.1388539203975319</v>
      </c>
      <c r="AB131" s="18">
        <f>'Coeffs tech AMS'!AB131/'Coeffs tech AME'!AB131</f>
        <v>1.1688576546482856</v>
      </c>
      <c r="AC131" s="18">
        <f>'Coeffs tech AMS'!AC131/'Coeffs tech AME'!AC131</f>
        <v>1.1996518537781591</v>
      </c>
      <c r="AD131" s="18">
        <f>'Coeffs tech AMS'!AD131/'Coeffs tech AME'!AD131</f>
        <v>1.231257343486279</v>
      </c>
      <c r="AE131" s="18">
        <f>'Coeffs tech AMS'!AE131/'Coeffs tech AME'!AE131</f>
        <v>1.2636954971599577</v>
      </c>
      <c r="AF131" s="18">
        <f>'Coeffs tech AMS'!AF131/'Coeffs tech AME'!AF131</f>
        <v>1.2969882516126727</v>
      </c>
      <c r="AG131" s="18">
        <f>'Coeffs tech AMS'!AG131/'Coeffs tech AME'!AG131</f>
        <v>1.3311581218565554</v>
      </c>
      <c r="AH131" s="18">
        <f>'Coeffs tech AMS'!AH131/'Coeffs tech AME'!AH131</f>
        <v>1.3662282169107891</v>
      </c>
      <c r="AI131" s="18">
        <f>'Coeffs tech AMS'!AI131/'Coeffs tech AME'!AI131</f>
        <v>1.4022222519412135</v>
      </c>
      <c r="AJ131" s="18">
        <f>'Coeffs tech AMS'!AJ131/'Coeffs tech AME'!AJ131</f>
        <v>1.4391645705786422</v>
      </c>
      <c r="AK131" s="18">
        <f>'Coeffs tech AMS'!AK131/'Coeffs tech AME'!AK131</f>
        <v>1.4770801545272068</v>
      </c>
      <c r="AL131" s="18">
        <f>'Coeffs tech AMS'!AL131/'Coeffs tech AME'!AL131</f>
        <v>1.5159946453784858</v>
      </c>
      <c r="AM131" s="18">
        <f>'Coeffs tech AMS'!AM131/'Coeffs tech AME'!AM131</f>
        <v>1.5559343604533611</v>
      </c>
      <c r="AN131" s="18">
        <f>'Coeffs tech AMS'!AN131/'Coeffs tech AME'!AN131</f>
        <v>1.5969263087624124</v>
      </c>
      <c r="AO131" s="18">
        <f>'Coeffs tech AMS'!AO131/'Coeffs tech AME'!AO131</f>
        <v>1.6389982131800478</v>
      </c>
      <c r="AP131" s="18">
        <f>'Coeffs tech AMS'!AP131/'Coeffs tech AME'!AP131</f>
        <v>1.6821785246947305</v>
      </c>
      <c r="AQ131" s="18">
        <f>'Coeffs tech AMS'!AQ131/'Coeffs tech AME'!AQ131</f>
        <v>1.7264964453969238</v>
      </c>
      <c r="AR131" s="18">
        <f>'Coeffs tech AMS'!AR131/'Coeffs tech AME'!AR131</f>
        <v>1.7719819458830319</v>
      </c>
      <c r="AS131" s="18">
        <f>'Coeffs tech AMS'!AS131/'Coeffs tech AME'!AS131</f>
        <v>1.8186657870092446</v>
      </c>
      <c r="AT131" s="18">
        <f>'Coeffs tech AMS'!AT131/'Coeffs tech AME'!AT131</f>
        <v>1.8665795397912368</v>
      </c>
      <c r="AU131" s="18">
        <f>'Coeffs tech AMS'!AU131/'Coeffs tech AME'!AU131</f>
        <v>1.9157556070689035</v>
      </c>
      <c r="AV131" s="18">
        <f>'Coeffs tech AMS'!AV131/'Coeffs tech AME'!AV131</f>
        <v>1.9662272449786768</v>
      </c>
      <c r="AW131" s="18">
        <f>'Coeffs tech AMS'!AW131/'Coeffs tech AME'!AW131</f>
        <v>2.0180285857207432</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1.0263455515705495</v>
      </c>
      <c r="X132" s="18">
        <f>'Coeffs tech AMS'!X132/'Coeffs tech AME'!X132</f>
        <v>1.0533851913628998</v>
      </c>
      <c r="Y132" s="18">
        <f>'Coeffs tech AMS'!Y132/'Coeffs tech AME'!Y132</f>
        <v>1.0811372041448879</v>
      </c>
      <c r="Z132" s="18">
        <f>'Coeffs tech AMS'!Z132/'Coeffs tech AME'!Z132</f>
        <v>1.1096203604737427</v>
      </c>
      <c r="AA132" s="18">
        <f>'Coeffs tech AMS'!AA132/'Coeffs tech AME'!AA132</f>
        <v>1.1388539205444537</v>
      </c>
      <c r="AB132" s="18">
        <f>'Coeffs tech AMS'!AB132/'Coeffs tech AME'!AB132</f>
        <v>1.1688576549406506</v>
      </c>
      <c r="AC132" s="18">
        <f>'Coeffs tech AMS'!AC132/'Coeffs tech AME'!AC132</f>
        <v>1.199651853309468</v>
      </c>
      <c r="AD132" s="18">
        <f>'Coeffs tech AMS'!AD132/'Coeffs tech AME'!AD132</f>
        <v>1.2312573432184559</v>
      </c>
      <c r="AE132" s="18">
        <f>'Coeffs tech AMS'!AE132/'Coeffs tech AME'!AE132</f>
        <v>1.263695497268351</v>
      </c>
      <c r="AF132" s="18">
        <f>'Coeffs tech AMS'!AF132/'Coeffs tech AME'!AF132</f>
        <v>1.2969882515990931</v>
      </c>
      <c r="AG132" s="18">
        <f>'Coeffs tech AMS'!AG132/'Coeffs tech AME'!AG132</f>
        <v>1.331158122000164</v>
      </c>
      <c r="AH132" s="18">
        <f>'Coeffs tech AMS'!AH132/'Coeffs tech AME'!AH132</f>
        <v>1.3662282163153516</v>
      </c>
      <c r="AI132" s="18">
        <f>'Coeffs tech AMS'!AI132/'Coeffs tech AME'!AI132</f>
        <v>1.4022222517810794</v>
      </c>
      <c r="AJ132" s="18">
        <f>'Coeffs tech AMS'!AJ132/'Coeffs tech AME'!AJ132</f>
        <v>1.4391645705014517</v>
      </c>
      <c r="AK132" s="18">
        <f>'Coeffs tech AMS'!AK132/'Coeffs tech AME'!AK132</f>
        <v>1.4770801546499817</v>
      </c>
      <c r="AL132" s="18">
        <f>'Coeffs tech AMS'!AL132/'Coeffs tech AME'!AL132</f>
        <v>1.5159946462375224</v>
      </c>
      <c r="AM132" s="18">
        <f>'Coeffs tech AMS'!AM132/'Coeffs tech AME'!AM132</f>
        <v>1.5559343611101113</v>
      </c>
      <c r="AN132" s="18">
        <f>'Coeffs tech AMS'!AN132/'Coeffs tech AME'!AN132</f>
        <v>1.5969263085530432</v>
      </c>
      <c r="AO132" s="18">
        <f>'Coeffs tech AMS'!AO132/'Coeffs tech AME'!AO132</f>
        <v>1.6389982126776319</v>
      </c>
      <c r="AP132" s="18">
        <f>'Coeffs tech AMS'!AP132/'Coeffs tech AME'!AP132</f>
        <v>1.6821785247598913</v>
      </c>
      <c r="AQ132" s="18">
        <f>'Coeffs tech AMS'!AQ132/'Coeffs tech AME'!AQ132</f>
        <v>1.7264964456187775</v>
      </c>
      <c r="AR132" s="18">
        <f>'Coeffs tech AMS'!AR132/'Coeffs tech AME'!AR132</f>
        <v>1.7719819457406587</v>
      </c>
      <c r="AS132" s="18">
        <f>'Coeffs tech AMS'!AS132/'Coeffs tech AME'!AS132</f>
        <v>1.8186657871441436</v>
      </c>
      <c r="AT132" s="18">
        <f>'Coeffs tech AMS'!AT132/'Coeffs tech AME'!AT132</f>
        <v>1.8665795393208</v>
      </c>
      <c r="AU132" s="18">
        <f>'Coeffs tech AMS'!AU132/'Coeffs tech AME'!AU132</f>
        <v>1.9157556080591107</v>
      </c>
      <c r="AV132" s="18">
        <f>'Coeffs tech AMS'!AV132/'Coeffs tech AME'!AV132</f>
        <v>1.9662272444306643</v>
      </c>
      <c r="AW132" s="18">
        <f>'Coeffs tech AMS'!AW132/'Coeffs tech AME'!AW132</f>
        <v>2.0180285845718697</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1.0263455506189896</v>
      </c>
      <c r="X133" s="18">
        <f>'Coeffs tech AMS'!X133/'Coeffs tech AME'!X133</f>
        <v>1.0533851900843814</v>
      </c>
      <c r="Y133" s="18">
        <f>'Coeffs tech AMS'!Y133/'Coeffs tech AME'!Y133</f>
        <v>1.081137204458215</v>
      </c>
      <c r="Z133" s="18">
        <f>'Coeffs tech AMS'!Z133/'Coeffs tech AME'!Z133</f>
        <v>1.1096203599423797</v>
      </c>
      <c r="AA133" s="18">
        <f>'Coeffs tech AMS'!AA133/'Coeffs tech AME'!AA133</f>
        <v>1.1388539208098778</v>
      </c>
      <c r="AB133" s="18">
        <f>'Coeffs tech AMS'!AB133/'Coeffs tech AME'!AB133</f>
        <v>1.1688576547069986</v>
      </c>
      <c r="AC133" s="18">
        <f>'Coeffs tech AMS'!AC133/'Coeffs tech AME'!AC133</f>
        <v>1.1996518528572031</v>
      </c>
      <c r="AD133" s="18">
        <f>'Coeffs tech AMS'!AD133/'Coeffs tech AME'!AD133</f>
        <v>1.2312573438367651</v>
      </c>
      <c r="AE133" s="18">
        <f>'Coeffs tech AMS'!AE133/'Coeffs tech AME'!AE133</f>
        <v>1.2636954974928503</v>
      </c>
      <c r="AF133" s="18">
        <f>'Coeffs tech AMS'!AF133/'Coeffs tech AME'!AF133</f>
        <v>1.2969882512652142</v>
      </c>
      <c r="AG133" s="18">
        <f>'Coeffs tech AMS'!AG133/'Coeffs tech AME'!AG133</f>
        <v>1.3311581216867814</v>
      </c>
      <c r="AH133" s="18">
        <f>'Coeffs tech AMS'!AH133/'Coeffs tech AME'!AH133</f>
        <v>1.3662282179593581</v>
      </c>
      <c r="AI133" s="18">
        <f>'Coeffs tech AMS'!AI133/'Coeffs tech AME'!AI133</f>
        <v>1.4022222523401451</v>
      </c>
      <c r="AJ133" s="18">
        <f>'Coeffs tech AMS'!AJ133/'Coeffs tech AME'!AJ133</f>
        <v>1.439164569598165</v>
      </c>
      <c r="AK133" s="18">
        <f>'Coeffs tech AMS'!AK133/'Coeffs tech AME'!AK133</f>
        <v>1.4770801550831489</v>
      </c>
      <c r="AL133" s="18">
        <f>'Coeffs tech AMS'!AL133/'Coeffs tech AME'!AL133</f>
        <v>1.5159946457992182</v>
      </c>
      <c r="AM133" s="18">
        <f>'Coeffs tech AMS'!AM133/'Coeffs tech AME'!AM133</f>
        <v>1.5559343605961464</v>
      </c>
      <c r="AN133" s="18">
        <f>'Coeffs tech AMS'!AN133/'Coeffs tech AME'!AN133</f>
        <v>1.5969263091984551</v>
      </c>
      <c r="AO133" s="18">
        <f>'Coeffs tech AMS'!AO133/'Coeffs tech AME'!AO133</f>
        <v>1.6389982113474453</v>
      </c>
      <c r="AP133" s="18">
        <f>'Coeffs tech AMS'!AP133/'Coeffs tech AME'!AP133</f>
        <v>1.6821785256251331</v>
      </c>
      <c r="AQ133" s="18">
        <f>'Coeffs tech AMS'!AQ133/'Coeffs tech AME'!AQ133</f>
        <v>1.7264964452403175</v>
      </c>
      <c r="AR133" s="18">
        <f>'Coeffs tech AMS'!AR133/'Coeffs tech AME'!AR133</f>
        <v>1.7719819456059482</v>
      </c>
      <c r="AS133" s="18">
        <f>'Coeffs tech AMS'!AS133/'Coeffs tech AME'!AS133</f>
        <v>1.8186657876814367</v>
      </c>
      <c r="AT133" s="18">
        <f>'Coeffs tech AMS'!AT133/'Coeffs tech AME'!AT133</f>
        <v>1.8665795399625993</v>
      </c>
      <c r="AU133" s="18">
        <f>'Coeffs tech AMS'!AU133/'Coeffs tech AME'!AU133</f>
        <v>1.9157556070995156</v>
      </c>
      <c r="AV133" s="18">
        <f>'Coeffs tech AMS'!AV133/'Coeffs tech AME'!AV133</f>
        <v>1.9662272439343329</v>
      </c>
      <c r="AW133" s="18">
        <f>'Coeffs tech AMS'!AW133/'Coeffs tech AME'!AW133</f>
        <v>2.0180285847515269</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1.0263455513884268</v>
      </c>
      <c r="X134" s="18">
        <f>'Coeffs tech AMS'!X134/'Coeffs tech AME'!X134</f>
        <v>1.0533851905797369</v>
      </c>
      <c r="Y134" s="18">
        <f>'Coeffs tech AMS'!Y134/'Coeffs tech AME'!Y134</f>
        <v>1.0811372038978981</v>
      </c>
      <c r="Z134" s="18">
        <f>'Coeffs tech AMS'!Z134/'Coeffs tech AME'!Z134</f>
        <v>1.109620360367781</v>
      </c>
      <c r="AA134" s="18">
        <f>'Coeffs tech AMS'!AA134/'Coeffs tech AME'!AA134</f>
        <v>1.1388539198389889</v>
      </c>
      <c r="AB134" s="18">
        <f>'Coeffs tech AMS'!AB134/'Coeffs tech AME'!AB134</f>
        <v>1.1688576544257703</v>
      </c>
      <c r="AC134" s="18">
        <f>'Coeffs tech AMS'!AC134/'Coeffs tech AME'!AC134</f>
        <v>1.1996518535069158</v>
      </c>
      <c r="AD134" s="18">
        <f>'Coeffs tech AMS'!AD134/'Coeffs tech AME'!AD134</f>
        <v>1.2312573433575893</v>
      </c>
      <c r="AE134" s="18">
        <f>'Coeffs tech AMS'!AE134/'Coeffs tech AME'!AE134</f>
        <v>1.2636954969357637</v>
      </c>
      <c r="AF134" s="18">
        <f>'Coeffs tech AMS'!AF134/'Coeffs tech AME'!AF134</f>
        <v>1.2969882519323903</v>
      </c>
      <c r="AG134" s="18">
        <f>'Coeffs tech AMS'!AG134/'Coeffs tech AME'!AG134</f>
        <v>1.3311581217632884</v>
      </c>
      <c r="AH134" s="18">
        <f>'Coeffs tech AMS'!AH134/'Coeffs tech AME'!AH134</f>
        <v>1.3662282165401001</v>
      </c>
      <c r="AI134" s="18">
        <f>'Coeffs tech AMS'!AI134/'Coeffs tech AME'!AI134</f>
        <v>1.4022222523222845</v>
      </c>
      <c r="AJ134" s="18">
        <f>'Coeffs tech AMS'!AJ134/'Coeffs tech AME'!AJ134</f>
        <v>1.4391645704733005</v>
      </c>
      <c r="AK134" s="18">
        <f>'Coeffs tech AMS'!AK134/'Coeffs tech AME'!AK134</f>
        <v>1.4770801544506509</v>
      </c>
      <c r="AL134" s="18">
        <f>'Coeffs tech AMS'!AL134/'Coeffs tech AME'!AL134</f>
        <v>1.5159946454925362</v>
      </c>
      <c r="AM134" s="18">
        <f>'Coeffs tech AMS'!AM134/'Coeffs tech AME'!AM134</f>
        <v>1.555934359893363</v>
      </c>
      <c r="AN134" s="18">
        <f>'Coeffs tech AMS'!AN134/'Coeffs tech AME'!AN134</f>
        <v>1.5969263094582697</v>
      </c>
      <c r="AO134" s="18">
        <f>'Coeffs tech AMS'!AO134/'Coeffs tech AME'!AO134</f>
        <v>1.6389982123518987</v>
      </c>
      <c r="AP134" s="18">
        <f>'Coeffs tech AMS'!AP134/'Coeffs tech AME'!AP134</f>
        <v>1.6821785247767453</v>
      </c>
      <c r="AQ134" s="18">
        <f>'Coeffs tech AMS'!AQ134/'Coeffs tech AME'!AQ134</f>
        <v>1.7264964454584686</v>
      </c>
      <c r="AR134" s="18">
        <f>'Coeffs tech AMS'!AR134/'Coeffs tech AME'!AR134</f>
        <v>1.7719819454731625</v>
      </c>
      <c r="AS134" s="18">
        <f>'Coeffs tech AMS'!AS134/'Coeffs tech AME'!AS134</f>
        <v>1.8186657872776821</v>
      </c>
      <c r="AT134" s="18">
        <f>'Coeffs tech AMS'!AT134/'Coeffs tech AME'!AT134</f>
        <v>1.8665795391603923</v>
      </c>
      <c r="AU134" s="18">
        <f>'Coeffs tech AMS'!AU134/'Coeffs tech AME'!AU134</f>
        <v>1.915755606776508</v>
      </c>
      <c r="AV134" s="18">
        <f>'Coeffs tech AMS'!AV134/'Coeffs tech AME'!AV134</f>
        <v>1.9662272443284865</v>
      </c>
      <c r="AW134" s="18">
        <f>'Coeffs tech AMS'!AW134/'Coeffs tech AME'!AW134</f>
        <v>2.0180285864597445</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1.0263455512116246</v>
      </c>
      <c r="X135" s="18">
        <f>'Coeffs tech AMS'!X135/'Coeffs tech AME'!X135</f>
        <v>1.0533851903551921</v>
      </c>
      <c r="Y135" s="18">
        <f>'Coeffs tech AMS'!Y135/'Coeffs tech AME'!Y135</f>
        <v>1.081137204455334</v>
      </c>
      <c r="Z135" s="18">
        <f>'Coeffs tech AMS'!Z135/'Coeffs tech AME'!Z135</f>
        <v>1.1096203599095025</v>
      </c>
      <c r="AA135" s="18">
        <f>'Coeffs tech AMS'!AA135/'Coeffs tech AME'!AA135</f>
        <v>1.1388539202817021</v>
      </c>
      <c r="AB135" s="18">
        <f>'Coeffs tech AMS'!AB135/'Coeffs tech AME'!AB135</f>
        <v>1.1688576544487768</v>
      </c>
      <c r="AC135" s="18">
        <f>'Coeffs tech AMS'!AC135/'Coeffs tech AME'!AC135</f>
        <v>1.1996518538792367</v>
      </c>
      <c r="AD135" s="18">
        <f>'Coeffs tech AMS'!AD135/'Coeffs tech AME'!AD135</f>
        <v>1.2312573433319314</v>
      </c>
      <c r="AE135" s="18">
        <f>'Coeffs tech AMS'!AE135/'Coeffs tech AME'!AE135</f>
        <v>1.2636954971950103</v>
      </c>
      <c r="AF135" s="18">
        <f>'Coeffs tech AMS'!AF135/'Coeffs tech AME'!AF135</f>
        <v>1.2969882515838613</v>
      </c>
      <c r="AG135" s="18">
        <f>'Coeffs tech AMS'!AG135/'Coeffs tech AME'!AG135</f>
        <v>1.3311581222244289</v>
      </c>
      <c r="AH135" s="18">
        <f>'Coeffs tech AMS'!AH135/'Coeffs tech AME'!AH135</f>
        <v>1.3662282166267161</v>
      </c>
      <c r="AI135" s="18">
        <f>'Coeffs tech AMS'!AI135/'Coeffs tech AME'!AI135</f>
        <v>1.4022222523009189</v>
      </c>
      <c r="AJ135" s="18">
        <f>'Coeffs tech AMS'!AJ135/'Coeffs tech AME'!AJ135</f>
        <v>1.4391645702862557</v>
      </c>
      <c r="AK135" s="18">
        <f>'Coeffs tech AMS'!AK135/'Coeffs tech AME'!AK135</f>
        <v>1.47708015441951</v>
      </c>
      <c r="AL135" s="18">
        <f>'Coeffs tech AMS'!AL135/'Coeffs tech AME'!AL135</f>
        <v>1.5159946460454641</v>
      </c>
      <c r="AM135" s="18">
        <f>'Coeffs tech AMS'!AM135/'Coeffs tech AME'!AM135</f>
        <v>1.5559343602421039</v>
      </c>
      <c r="AN135" s="18">
        <f>'Coeffs tech AMS'!AN135/'Coeffs tech AME'!AN135</f>
        <v>1.5969263087581509</v>
      </c>
      <c r="AO135" s="18">
        <f>'Coeffs tech AMS'!AO135/'Coeffs tech AME'!AO135</f>
        <v>1.638998212655425</v>
      </c>
      <c r="AP135" s="18">
        <f>'Coeffs tech AMS'!AP135/'Coeffs tech AME'!AP135</f>
        <v>1.6821785247536278</v>
      </c>
      <c r="AQ135" s="18">
        <f>'Coeffs tech AMS'!AQ135/'Coeffs tech AME'!AQ135</f>
        <v>1.7264964452180209</v>
      </c>
      <c r="AR135" s="18">
        <f>'Coeffs tech AMS'!AR135/'Coeffs tech AME'!AR135</f>
        <v>1.7719819459602231</v>
      </c>
      <c r="AS135" s="18">
        <f>'Coeffs tech AMS'!AS135/'Coeffs tech AME'!AS135</f>
        <v>1.8186657869382716</v>
      </c>
      <c r="AT135" s="18">
        <f>'Coeffs tech AMS'!AT135/'Coeffs tech AME'!AT135</f>
        <v>1.8665795396650604</v>
      </c>
      <c r="AU135" s="18">
        <f>'Coeffs tech AMS'!AU135/'Coeffs tech AME'!AU135</f>
        <v>1.9157556069065094</v>
      </c>
      <c r="AV135" s="18">
        <f>'Coeffs tech AMS'!AV135/'Coeffs tech AME'!AV135</f>
        <v>1.9662272446674889</v>
      </c>
      <c r="AW135" s="18">
        <f>'Coeffs tech AMS'!AW135/'Coeffs tech AME'!AW135</f>
        <v>2.0180285855960984</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1.0263455517074429</v>
      </c>
      <c r="X136" s="18">
        <f>'Coeffs tech AMS'!X136/'Coeffs tech AME'!X136</f>
        <v>1.0533851915660171</v>
      </c>
      <c r="Y136" s="18">
        <f>'Coeffs tech AMS'!Y136/'Coeffs tech AME'!Y136</f>
        <v>1.081137204866538</v>
      </c>
      <c r="Z136" s="18">
        <f>'Coeffs tech AMS'!Z136/'Coeffs tech AME'!Z136</f>
        <v>1.1096203604131563</v>
      </c>
      <c r="AA136" s="18">
        <f>'Coeffs tech AMS'!AA136/'Coeffs tech AME'!AA136</f>
        <v>1.1388539202590051</v>
      </c>
      <c r="AB136" s="18">
        <f>'Coeffs tech AMS'!AB136/'Coeffs tech AME'!AB136</f>
        <v>1.1688576544488123</v>
      </c>
      <c r="AC136" s="18">
        <f>'Coeffs tech AMS'!AC136/'Coeffs tech AME'!AC136</f>
        <v>1.1996518542817196</v>
      </c>
      <c r="AD136" s="18">
        <f>'Coeffs tech AMS'!AD136/'Coeffs tech AME'!AD136</f>
        <v>1.2312573435752683</v>
      </c>
      <c r="AE136" s="18">
        <f>'Coeffs tech AMS'!AE136/'Coeffs tech AME'!AE136</f>
        <v>1.2636954972422638</v>
      </c>
      <c r="AF136" s="18">
        <f>'Coeffs tech AMS'!AF136/'Coeffs tech AME'!AF136</f>
        <v>1.2969882515709585</v>
      </c>
      <c r="AG136" s="18">
        <f>'Coeffs tech AMS'!AG136/'Coeffs tech AME'!AG136</f>
        <v>1.3311581222044109</v>
      </c>
      <c r="AH136" s="18">
        <f>'Coeffs tech AMS'!AH136/'Coeffs tech AME'!AH136</f>
        <v>1.3662282164156647</v>
      </c>
      <c r="AI136" s="18">
        <f>'Coeffs tech AMS'!AI136/'Coeffs tech AME'!AI136</f>
        <v>1.4022222528842085</v>
      </c>
      <c r="AJ136" s="18">
        <f>'Coeffs tech AMS'!AJ136/'Coeffs tech AME'!AJ136</f>
        <v>1.4391645706381562</v>
      </c>
      <c r="AK136" s="18">
        <f>'Coeffs tech AMS'!AK136/'Coeffs tech AME'!AK136</f>
        <v>1.4770801546642303</v>
      </c>
      <c r="AL136" s="18">
        <f>'Coeffs tech AMS'!AL136/'Coeffs tech AME'!AL136</f>
        <v>1.5159946459648983</v>
      </c>
      <c r="AM136" s="18">
        <f>'Coeffs tech AMS'!AM136/'Coeffs tech AME'!AM136</f>
        <v>1.5559343607987379</v>
      </c>
      <c r="AN136" s="18">
        <f>'Coeffs tech AMS'!AN136/'Coeffs tech AME'!AN136</f>
        <v>1.5969263093245381</v>
      </c>
      <c r="AO136" s="18">
        <f>'Coeffs tech AMS'!AO136/'Coeffs tech AME'!AO136</f>
        <v>1.6389982128841665</v>
      </c>
      <c r="AP136" s="18">
        <f>'Coeffs tech AMS'!AP136/'Coeffs tech AME'!AP136</f>
        <v>1.6821785244863623</v>
      </c>
      <c r="AQ136" s="18">
        <f>'Coeffs tech AMS'!AQ136/'Coeffs tech AME'!AQ136</f>
        <v>1.7264964455498686</v>
      </c>
      <c r="AR136" s="18">
        <f>'Coeffs tech AMS'!AR136/'Coeffs tech AME'!AR136</f>
        <v>1.771981945901588</v>
      </c>
      <c r="AS136" s="18">
        <f>'Coeffs tech AMS'!AS136/'Coeffs tech AME'!AS136</f>
        <v>1.8186657870071532</v>
      </c>
      <c r="AT136" s="18">
        <f>'Coeffs tech AMS'!AT136/'Coeffs tech AME'!AT136</f>
        <v>1.8665795397500422</v>
      </c>
      <c r="AU136" s="18">
        <f>'Coeffs tech AMS'!AU136/'Coeffs tech AME'!AU136</f>
        <v>1.9157556071246951</v>
      </c>
      <c r="AV136" s="18">
        <f>'Coeffs tech AMS'!AV136/'Coeffs tech AME'!AV136</f>
        <v>1.9662272451844165</v>
      </c>
      <c r="AW136" s="18">
        <f>'Coeffs tech AMS'!AW136/'Coeffs tech AME'!AW136</f>
        <v>2.0180285852507529</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1.0263455515723752</v>
      </c>
      <c r="X137" s="18">
        <f>'Coeffs tech AMS'!X137/'Coeffs tech AME'!X137</f>
        <v>1.0533851906487193</v>
      </c>
      <c r="Y137" s="18">
        <f>'Coeffs tech AMS'!Y137/'Coeffs tech AME'!Y137</f>
        <v>1.0811372044288363</v>
      </c>
      <c r="Z137" s="18">
        <f>'Coeffs tech AMS'!Z137/'Coeffs tech AME'!Z137</f>
        <v>1.109620360199491</v>
      </c>
      <c r="AA137" s="18">
        <f>'Coeffs tech AMS'!AA137/'Coeffs tech AME'!AA137</f>
        <v>1.1388539203570403</v>
      </c>
      <c r="AB137" s="18">
        <f>'Coeffs tech AMS'!AB137/'Coeffs tech AME'!AB137</f>
        <v>1.1688576545244698</v>
      </c>
      <c r="AC137" s="18">
        <f>'Coeffs tech AMS'!AC137/'Coeffs tech AME'!AC137</f>
        <v>1.1996518535605496</v>
      </c>
      <c r="AD137" s="18">
        <f>'Coeffs tech AMS'!AD137/'Coeffs tech AME'!AD137</f>
        <v>1.2312573433045952</v>
      </c>
      <c r="AE137" s="18">
        <f>'Coeffs tech AMS'!AE137/'Coeffs tech AME'!AE137</f>
        <v>1.2636954967760163</v>
      </c>
      <c r="AF137" s="18">
        <f>'Coeffs tech AMS'!AF137/'Coeffs tech AME'!AF137</f>
        <v>1.2969882511298048</v>
      </c>
      <c r="AG137" s="18">
        <f>'Coeffs tech AMS'!AG137/'Coeffs tech AME'!AG137</f>
        <v>1.3311581217060298</v>
      </c>
      <c r="AH137" s="18">
        <f>'Coeffs tech AMS'!AH137/'Coeffs tech AME'!AH137</f>
        <v>1.3662282163874289</v>
      </c>
      <c r="AI137" s="18">
        <f>'Coeffs tech AMS'!AI137/'Coeffs tech AME'!AI137</f>
        <v>1.4022222524511019</v>
      </c>
      <c r="AJ137" s="18">
        <f>'Coeffs tech AMS'!AJ137/'Coeffs tech AME'!AJ137</f>
        <v>1.4391645700306741</v>
      </c>
      <c r="AK137" s="18">
        <f>'Coeffs tech AMS'!AK137/'Coeffs tech AME'!AK137</f>
        <v>1.4770801555083477</v>
      </c>
      <c r="AL137" s="18">
        <f>'Coeffs tech AMS'!AL137/'Coeffs tech AME'!AL137</f>
        <v>1.5159946458879328</v>
      </c>
      <c r="AM137" s="18">
        <f>'Coeffs tech AMS'!AM137/'Coeffs tech AME'!AM137</f>
        <v>1.5559343607914038</v>
      </c>
      <c r="AN137" s="18">
        <f>'Coeffs tech AMS'!AN137/'Coeffs tech AME'!AN137</f>
        <v>1.5969263096925104</v>
      </c>
      <c r="AO137" s="18">
        <f>'Coeffs tech AMS'!AO137/'Coeffs tech AME'!AO137</f>
        <v>1.6389982131221743</v>
      </c>
      <c r="AP137" s="18">
        <f>'Coeffs tech AMS'!AP137/'Coeffs tech AME'!AP137</f>
        <v>1.6821785240674307</v>
      </c>
      <c r="AQ137" s="18">
        <f>'Coeffs tech AMS'!AQ137/'Coeffs tech AME'!AQ137</f>
        <v>1.7264964457985699</v>
      </c>
      <c r="AR137" s="18">
        <f>'Coeffs tech AMS'!AR137/'Coeffs tech AME'!AR137</f>
        <v>1.7719819461718729</v>
      </c>
      <c r="AS137" s="18">
        <f>'Coeffs tech AMS'!AS137/'Coeffs tech AME'!AS137</f>
        <v>1.8186657880814825</v>
      </c>
      <c r="AT137" s="18">
        <f>'Coeffs tech AMS'!AT137/'Coeffs tech AME'!AT137</f>
        <v>1.8665795410724411</v>
      </c>
      <c r="AU137" s="18">
        <f>'Coeffs tech AMS'!AU137/'Coeffs tech AME'!AU137</f>
        <v>1.9157556067256087</v>
      </c>
      <c r="AV137" s="18">
        <f>'Coeffs tech AMS'!AV137/'Coeffs tech AME'!AV137</f>
        <v>1.9662272443574533</v>
      </c>
      <c r="AW137" s="18">
        <f>'Coeffs tech AMS'!AW137/'Coeffs tech AME'!AW137</f>
        <v>2.0180285848523241</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1.0263455512572726</v>
      </c>
      <c r="X138" s="18">
        <f>'Coeffs tech AMS'!X138/'Coeffs tech AME'!X138</f>
        <v>1.0533851908481422</v>
      </c>
      <c r="Y138" s="18">
        <f>'Coeffs tech AMS'!Y138/'Coeffs tech AME'!Y138</f>
        <v>1.0811372042213232</v>
      </c>
      <c r="Z138" s="18">
        <f>'Coeffs tech AMS'!Z138/'Coeffs tech AME'!Z138</f>
        <v>1.1096203601146142</v>
      </c>
      <c r="AA138" s="18">
        <f>'Coeffs tech AMS'!AA138/'Coeffs tech AME'!AA138</f>
        <v>1.1388539200901846</v>
      </c>
      <c r="AB138" s="18">
        <f>'Coeffs tech AMS'!AB138/'Coeffs tech AME'!AB138</f>
        <v>1.1688576544637623</v>
      </c>
      <c r="AC138" s="18">
        <f>'Coeffs tech AMS'!AC138/'Coeffs tech AME'!AC138</f>
        <v>1.1996518539857699</v>
      </c>
      <c r="AD138" s="18">
        <f>'Coeffs tech AMS'!AD138/'Coeffs tech AME'!AD138</f>
        <v>1.231257343301956</v>
      </c>
      <c r="AE138" s="18">
        <f>'Coeffs tech AMS'!AE138/'Coeffs tech AME'!AE138</f>
        <v>1.2636954968507275</v>
      </c>
      <c r="AF138" s="18">
        <f>'Coeffs tech AMS'!AF138/'Coeffs tech AME'!AF138</f>
        <v>1.2969882511697164</v>
      </c>
      <c r="AG138" s="18">
        <f>'Coeffs tech AMS'!AG138/'Coeffs tech AME'!AG138</f>
        <v>1.3311581224684919</v>
      </c>
      <c r="AH138" s="18">
        <f>'Coeffs tech AMS'!AH138/'Coeffs tech AME'!AH138</f>
        <v>1.3662282171742652</v>
      </c>
      <c r="AI138" s="18">
        <f>'Coeffs tech AMS'!AI138/'Coeffs tech AME'!AI138</f>
        <v>1.4022222526347328</v>
      </c>
      <c r="AJ138" s="18">
        <f>'Coeffs tech AMS'!AJ138/'Coeffs tech AME'!AJ138</f>
        <v>1.4391645704009364</v>
      </c>
      <c r="AK138" s="18">
        <f>'Coeffs tech AMS'!AK138/'Coeffs tech AME'!AK138</f>
        <v>1.4770801543105654</v>
      </c>
      <c r="AL138" s="18">
        <f>'Coeffs tech AMS'!AL138/'Coeffs tech AME'!AL138</f>
        <v>1.5159946454109616</v>
      </c>
      <c r="AM138" s="18">
        <f>'Coeffs tech AMS'!AM138/'Coeffs tech AME'!AM138</f>
        <v>1.5559343598318038</v>
      </c>
      <c r="AN138" s="18">
        <f>'Coeffs tech AMS'!AN138/'Coeffs tech AME'!AN138</f>
        <v>1.5969263090543395</v>
      </c>
      <c r="AO138" s="18">
        <f>'Coeffs tech AMS'!AO138/'Coeffs tech AME'!AO138</f>
        <v>1.6389982127126421</v>
      </c>
      <c r="AP138" s="18">
        <f>'Coeffs tech AMS'!AP138/'Coeffs tech AME'!AP138</f>
        <v>1.6821785242629435</v>
      </c>
      <c r="AQ138" s="18">
        <f>'Coeffs tech AMS'!AQ138/'Coeffs tech AME'!AQ138</f>
        <v>1.7264964453347302</v>
      </c>
      <c r="AR138" s="18">
        <f>'Coeffs tech AMS'!AR138/'Coeffs tech AME'!AR138</f>
        <v>1.7719819457604924</v>
      </c>
      <c r="AS138" s="18">
        <f>'Coeffs tech AMS'!AS138/'Coeffs tech AME'!AS138</f>
        <v>1.8186657868578062</v>
      </c>
      <c r="AT138" s="18">
        <f>'Coeffs tech AMS'!AT138/'Coeffs tech AME'!AT138</f>
        <v>1.8665795393824627</v>
      </c>
      <c r="AU138" s="18">
        <f>'Coeffs tech AMS'!AU138/'Coeffs tech AME'!AU138</f>
        <v>1.9157556065139263</v>
      </c>
      <c r="AV138" s="18">
        <f>'Coeffs tech AMS'!AV138/'Coeffs tech AME'!AV138</f>
        <v>1.9662272449528317</v>
      </c>
      <c r="AW138" s="18">
        <f>'Coeffs tech AMS'!AW138/'Coeffs tech AME'!AW138</f>
        <v>2.0180285850245441</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1.0263455515753022</v>
      </c>
      <c r="X139" s="18">
        <f>'Coeffs tech AMS'!X139/'Coeffs tech AME'!X139</f>
        <v>1.0533851905940022</v>
      </c>
      <c r="Y139" s="18">
        <f>'Coeffs tech AMS'!Y139/'Coeffs tech AME'!Y139</f>
        <v>1.0811372045282384</v>
      </c>
      <c r="Z139" s="18">
        <f>'Coeffs tech AMS'!Z139/'Coeffs tech AME'!Z139</f>
        <v>1.1096203600058272</v>
      </c>
      <c r="AA139" s="18">
        <f>'Coeffs tech AMS'!AA139/'Coeffs tech AME'!AA139</f>
        <v>1.1388539199828023</v>
      </c>
      <c r="AB139" s="18">
        <f>'Coeffs tech AMS'!AB139/'Coeffs tech AME'!AB139</f>
        <v>1.1688576540843436</v>
      </c>
      <c r="AC139" s="18">
        <f>'Coeffs tech AMS'!AC139/'Coeffs tech AME'!AC139</f>
        <v>1.1996518536130816</v>
      </c>
      <c r="AD139" s="18">
        <f>'Coeffs tech AMS'!AD139/'Coeffs tech AME'!AD139</f>
        <v>1.2312573431784002</v>
      </c>
      <c r="AE139" s="18">
        <f>'Coeffs tech AMS'!AE139/'Coeffs tech AME'!AE139</f>
        <v>1.2636954969139653</v>
      </c>
      <c r="AF139" s="18">
        <f>'Coeffs tech AMS'!AF139/'Coeffs tech AME'!AF139</f>
        <v>1.2969882510210109</v>
      </c>
      <c r="AG139" s="18">
        <f>'Coeffs tech AMS'!AG139/'Coeffs tech AME'!AG139</f>
        <v>1.3311581220704205</v>
      </c>
      <c r="AH139" s="18">
        <f>'Coeffs tech AMS'!AH139/'Coeffs tech AME'!AH139</f>
        <v>1.3662282170998152</v>
      </c>
      <c r="AI139" s="18">
        <f>'Coeffs tech AMS'!AI139/'Coeffs tech AME'!AI139</f>
        <v>1.4022222525582273</v>
      </c>
      <c r="AJ139" s="18">
        <f>'Coeffs tech AMS'!AJ139/'Coeffs tech AME'!AJ139</f>
        <v>1.4391645699438149</v>
      </c>
      <c r="AK139" s="18">
        <f>'Coeffs tech AMS'!AK139/'Coeffs tech AME'!AK139</f>
        <v>1.4770801546794372</v>
      </c>
      <c r="AL139" s="18">
        <f>'Coeffs tech AMS'!AL139/'Coeffs tech AME'!AL139</f>
        <v>1.5159946454437359</v>
      </c>
      <c r="AM139" s="18">
        <f>'Coeffs tech AMS'!AM139/'Coeffs tech AME'!AM139</f>
        <v>1.5559343601404874</v>
      </c>
      <c r="AN139" s="18">
        <f>'Coeffs tech AMS'!AN139/'Coeffs tech AME'!AN139</f>
        <v>1.5969263087935053</v>
      </c>
      <c r="AO139" s="18">
        <f>'Coeffs tech AMS'!AO139/'Coeffs tech AME'!AO139</f>
        <v>1.6389982125615523</v>
      </c>
      <c r="AP139" s="18">
        <f>'Coeffs tech AMS'!AP139/'Coeffs tech AME'!AP139</f>
        <v>1.682178524204049</v>
      </c>
      <c r="AQ139" s="18">
        <f>'Coeffs tech AMS'!AQ139/'Coeffs tech AME'!AQ139</f>
        <v>1.72649644559333</v>
      </c>
      <c r="AR139" s="18">
        <f>'Coeffs tech AMS'!AR139/'Coeffs tech AME'!AR139</f>
        <v>1.7719819458949249</v>
      </c>
      <c r="AS139" s="18">
        <f>'Coeffs tech AMS'!AS139/'Coeffs tech AME'!AS139</f>
        <v>1.8186657869006815</v>
      </c>
      <c r="AT139" s="18">
        <f>'Coeffs tech AMS'!AT139/'Coeffs tech AME'!AT139</f>
        <v>1.8665795398481952</v>
      </c>
      <c r="AU139" s="18">
        <f>'Coeffs tech AMS'!AU139/'Coeffs tech AME'!AU139</f>
        <v>1.9157556068019255</v>
      </c>
      <c r="AV139" s="18">
        <f>'Coeffs tech AMS'!AV139/'Coeffs tech AME'!AV139</f>
        <v>1.9662272444984799</v>
      </c>
      <c r="AW139" s="18">
        <f>'Coeffs tech AMS'!AW139/'Coeffs tech AME'!AW139</f>
        <v>2.0180285857893026</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1.026916118132291</v>
      </c>
      <c r="X140" s="18">
        <f>'Coeffs tech AMS'!X140/'Coeffs tech AME'!X140</f>
        <v>1.0545567137605873</v>
      </c>
      <c r="Y140" s="18">
        <f>'Coeffs tech AMS'!Y140/'Coeffs tech AME'!Y140</f>
        <v>1.0829412869991861</v>
      </c>
      <c r="Z140" s="18">
        <f>'Coeffs tech AMS'!Z140/'Coeffs tech AME'!Z140</f>
        <v>1.1120898631631462</v>
      </c>
      <c r="AA140" s="18">
        <f>'Coeffs tech AMS'!AA140/'Coeffs tech AME'!AA140</f>
        <v>1.1420230052559746</v>
      </c>
      <c r="AB140" s="18">
        <f>'Coeffs tech AMS'!AB140/'Coeffs tech AME'!AB140</f>
        <v>1.1727618313270183</v>
      </c>
      <c r="AC140" s="18">
        <f>'Coeffs tech AMS'!AC140/'Coeffs tech AME'!AC140</f>
        <v>1.2043280276509627</v>
      </c>
      <c r="AD140" s="18">
        <f>'Coeffs tech AMS'!AD140/'Coeffs tech AME'!AD140</f>
        <v>1.2367438632480903</v>
      </c>
      <c r="AE140" s="18">
        <f>'Coeffs tech AMS'!AE140/'Coeffs tech AME'!AE140</f>
        <v>1.270032207015267</v>
      </c>
      <c r="AF140" s="18">
        <f>'Coeffs tech AMS'!AF140/'Coeffs tech AME'!AF140</f>
        <v>1.3042165439840605</v>
      </c>
      <c r="AG140" s="18">
        <f>'Coeffs tech AMS'!AG140/'Coeffs tech AME'!AG140</f>
        <v>1.3393209906807337</v>
      </c>
      <c r="AH140" s="18">
        <f>'Coeffs tech AMS'!AH140/'Coeffs tech AME'!AH140</f>
        <v>1.375370313285361</v>
      </c>
      <c r="AI140" s="18">
        <f>'Coeffs tech AMS'!AI140/'Coeffs tech AME'!AI140</f>
        <v>1.4123899428426183</v>
      </c>
      <c r="AJ140" s="18">
        <f>'Coeffs tech AMS'!AJ140/'Coeffs tech AME'!AJ140</f>
        <v>1.4504059981209019</v>
      </c>
      <c r="AK140" s="18">
        <f>'Coeffs tech AMS'!AK140/'Coeffs tech AME'!AK140</f>
        <v>1.4894452972786383</v>
      </c>
      <c r="AL140" s="18">
        <f>'Coeffs tech AMS'!AL140/'Coeffs tech AME'!AL140</f>
        <v>1.529535383091194</v>
      </c>
      <c r="AM140" s="18">
        <f>'Coeffs tech AMS'!AM140/'Coeffs tech AME'!AM140</f>
        <v>1.5707045384052645</v>
      </c>
      <c r="AN140" s="18">
        <f>'Coeffs tech AMS'!AN140/'Coeffs tech AME'!AN140</f>
        <v>1.6129818075323841</v>
      </c>
      <c r="AO140" s="18">
        <f>'Coeffs tech AMS'!AO140/'Coeffs tech AME'!AO140</f>
        <v>1.6563970171574052</v>
      </c>
      <c r="AP140" s="18">
        <f>'Coeffs tech AMS'!AP140/'Coeffs tech AME'!AP140</f>
        <v>1.7009807943695991</v>
      </c>
      <c r="AQ140" s="18">
        <f>'Coeffs tech AMS'!AQ140/'Coeffs tech AME'!AQ140</f>
        <v>1.7467645950362081</v>
      </c>
      <c r="AR140" s="18">
        <f>'Coeffs tech AMS'!AR140/'Coeffs tech AME'!AR140</f>
        <v>1.7937807164598005</v>
      </c>
      <c r="AS140" s="18">
        <f>'Coeffs tech AMS'!AS140/'Coeffs tech AME'!AS140</f>
        <v>1.8420623311110085</v>
      </c>
      <c r="AT140" s="18">
        <f>'Coeffs tech AMS'!AT140/'Coeffs tech AME'!AT140</f>
        <v>1.89164349792985</v>
      </c>
      <c r="AU140" s="18">
        <f>'Coeffs tech AMS'!AU140/'Coeffs tech AME'!AU140</f>
        <v>1.9425591988936195</v>
      </c>
      <c r="AV140" s="18">
        <f>'Coeffs tech AMS'!AV140/'Coeffs tech AME'!AV140</f>
        <v>1.9948453513973843</v>
      </c>
      <c r="AW140" s="18">
        <f>'Coeffs tech AMS'!AW140/'Coeffs tech AME'!AW140</f>
        <v>2.048538844463097</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1.0269161181812407</v>
      </c>
      <c r="X141" s="18">
        <f>'Coeffs tech AMS'!X141/'Coeffs tech AME'!X141</f>
        <v>1.0545567134696348</v>
      </c>
      <c r="Y141" s="18">
        <f>'Coeffs tech AMS'!Y141/'Coeffs tech AME'!Y141</f>
        <v>1.0829412868687063</v>
      </c>
      <c r="Z141" s="18">
        <f>'Coeffs tech AMS'!Z141/'Coeffs tech AME'!Z141</f>
        <v>1.1120898631823379</v>
      </c>
      <c r="AA141" s="18">
        <f>'Coeffs tech AMS'!AA141/'Coeffs tech AME'!AA141</f>
        <v>1.1420230051513736</v>
      </c>
      <c r="AB141" s="18">
        <f>'Coeffs tech AMS'!AB141/'Coeffs tech AME'!AB141</f>
        <v>1.1727618315504547</v>
      </c>
      <c r="AC141" s="18">
        <f>'Coeffs tech AMS'!AC141/'Coeffs tech AME'!AC141</f>
        <v>1.2043280273055423</v>
      </c>
      <c r="AD141" s="18">
        <f>'Coeffs tech AMS'!AD141/'Coeffs tech AME'!AD141</f>
        <v>1.2367438631629459</v>
      </c>
      <c r="AE141" s="18">
        <f>'Coeffs tech AMS'!AE141/'Coeffs tech AME'!AE141</f>
        <v>1.2700322072665224</v>
      </c>
      <c r="AF141" s="18">
        <f>'Coeffs tech AMS'!AF141/'Coeffs tech AME'!AF141</f>
        <v>1.3042165443683622</v>
      </c>
      <c r="AG141" s="18">
        <f>'Coeffs tech AMS'!AG141/'Coeffs tech AME'!AG141</f>
        <v>1.3393209908196346</v>
      </c>
      <c r="AH141" s="18">
        <f>'Coeffs tech AMS'!AH141/'Coeffs tech AME'!AH141</f>
        <v>1.3753703132455999</v>
      </c>
      <c r="AI141" s="18">
        <f>'Coeffs tech AMS'!AI141/'Coeffs tech AME'!AI141</f>
        <v>1.4123899430463764</v>
      </c>
      <c r="AJ141" s="18">
        <f>'Coeffs tech AMS'!AJ141/'Coeffs tech AME'!AJ141</f>
        <v>1.4504059979791943</v>
      </c>
      <c r="AK141" s="18">
        <f>'Coeffs tech AMS'!AK141/'Coeffs tech AME'!AK141</f>
        <v>1.4894452971481944</v>
      </c>
      <c r="AL141" s="18">
        <f>'Coeffs tech AMS'!AL141/'Coeffs tech AME'!AL141</f>
        <v>1.5295353829972766</v>
      </c>
      <c r="AM141" s="18">
        <f>'Coeffs tech AMS'!AM141/'Coeffs tech AME'!AM141</f>
        <v>1.5707045384483687</v>
      </c>
      <c r="AN141" s="18">
        <f>'Coeffs tech AMS'!AN141/'Coeffs tech AME'!AN141</f>
        <v>1.6129818074445625</v>
      </c>
      <c r="AO141" s="18">
        <f>'Coeffs tech AMS'!AO141/'Coeffs tech AME'!AO141</f>
        <v>1.6563970167359705</v>
      </c>
      <c r="AP141" s="18">
        <f>'Coeffs tech AMS'!AP141/'Coeffs tech AME'!AP141</f>
        <v>1.7009807941343333</v>
      </c>
      <c r="AQ141" s="18">
        <f>'Coeffs tech AMS'!AQ141/'Coeffs tech AME'!AQ141</f>
        <v>1.7467645947526464</v>
      </c>
      <c r="AR141" s="18">
        <f>'Coeffs tech AMS'!AR141/'Coeffs tech AME'!AR141</f>
        <v>1.7937807162443886</v>
      </c>
      <c r="AS141" s="18">
        <f>'Coeffs tech AMS'!AS141/'Coeffs tech AME'!AS141</f>
        <v>1.8420623316646945</v>
      </c>
      <c r="AT141" s="18">
        <f>'Coeffs tech AMS'!AT141/'Coeffs tech AME'!AT141</f>
        <v>1.8916434987860953</v>
      </c>
      <c r="AU141" s="18">
        <f>'Coeffs tech AMS'!AU141/'Coeffs tech AME'!AU141</f>
        <v>1.9425591986876265</v>
      </c>
      <c r="AV141" s="18">
        <f>'Coeffs tech AMS'!AV141/'Coeffs tech AME'!AV141</f>
        <v>1.9948453520007261</v>
      </c>
      <c r="AW141" s="18">
        <f>'Coeffs tech AMS'!AW141/'Coeffs tech AME'!AW141</f>
        <v>2.0485388440806531</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0.99999999965308284</v>
      </c>
      <c r="X142" s="18">
        <f>'Coeffs tech AMS'!X142/'Coeffs tech AME'!X142</f>
        <v>0.99999999967051845</v>
      </c>
      <c r="Y142" s="18">
        <f>'Coeffs tech AMS'!Y142/'Coeffs tech AME'!Y142</f>
        <v>1.0000000000795537</v>
      </c>
      <c r="Z142" s="18">
        <f>'Coeffs tech AMS'!Z142/'Coeffs tech AME'!Z142</f>
        <v>1.0000000003108551</v>
      </c>
      <c r="AA142" s="18">
        <f>'Coeffs tech AMS'!AA142/'Coeffs tech AME'!AA142</f>
        <v>1.0000000004423495</v>
      </c>
      <c r="AB142" s="18">
        <f>'Coeffs tech AMS'!AB142/'Coeffs tech AME'!AB142</f>
        <v>1.0000000001493374</v>
      </c>
      <c r="AC142" s="18">
        <f>'Coeffs tech AMS'!AC142/'Coeffs tech AME'!AC142</f>
        <v>1.0000000000708569</v>
      </c>
      <c r="AD142" s="18">
        <f>'Coeffs tech AMS'!AD142/'Coeffs tech AME'!AD142</f>
        <v>0.99999999975404918</v>
      </c>
      <c r="AE142" s="18">
        <f>'Coeffs tech AMS'!AE142/'Coeffs tech AME'!AE142</f>
        <v>0.9999999996579364</v>
      </c>
      <c r="AF142" s="18">
        <f>'Coeffs tech AMS'!AF142/'Coeffs tech AME'!AF142</f>
        <v>0.99999999986220078</v>
      </c>
      <c r="AG142" s="18">
        <f>'Coeffs tech AMS'!AG142/'Coeffs tech AME'!AG142</f>
        <v>1.0000000000484481</v>
      </c>
      <c r="AH142" s="18">
        <f>'Coeffs tech AMS'!AH142/'Coeffs tech AME'!AH142</f>
        <v>1.000000000494202</v>
      </c>
      <c r="AI142" s="18">
        <f>'Coeffs tech AMS'!AI142/'Coeffs tech AME'!AI142</f>
        <v>0.99999999957566421</v>
      </c>
      <c r="AJ142" s="18">
        <f>'Coeffs tech AMS'!AJ142/'Coeffs tech AME'!AJ142</f>
        <v>1.0000000001494256</v>
      </c>
      <c r="AK142" s="18">
        <f>'Coeffs tech AMS'!AK142/'Coeffs tech AME'!AK142</f>
        <v>0.99999999986916244</v>
      </c>
      <c r="AL142" s="18">
        <f>'Coeffs tech AMS'!AL142/'Coeffs tech AME'!AL142</f>
        <v>0.99999999984872179</v>
      </c>
      <c r="AM142" s="18">
        <f>'Coeffs tech AMS'!AM142/'Coeffs tech AME'!AM142</f>
        <v>1.0000000003640486</v>
      </c>
      <c r="AN142" s="18">
        <f>'Coeffs tech AMS'!AN142/'Coeffs tech AME'!AN142</f>
        <v>1.0000000001076437</v>
      </c>
      <c r="AO142" s="18">
        <f>'Coeffs tech AMS'!AO142/'Coeffs tech AME'!AO142</f>
        <v>1.0000000004740255</v>
      </c>
      <c r="AP142" s="18">
        <f>'Coeffs tech AMS'!AP142/'Coeffs tech AME'!AP142</f>
        <v>0.99999999959597274</v>
      </c>
      <c r="AQ142" s="18">
        <f>'Coeffs tech AMS'!AQ142/'Coeffs tech AME'!AQ142</f>
        <v>0.99999999985487609</v>
      </c>
      <c r="AR142" s="18">
        <f>'Coeffs tech AMS'!AR142/'Coeffs tech AME'!AR142</f>
        <v>0.99999999978597298</v>
      </c>
      <c r="AS142" s="18">
        <f>'Coeffs tech AMS'!AS142/'Coeffs tech AME'!AS142</f>
        <v>0.99999999984943899</v>
      </c>
      <c r="AT142" s="18">
        <f>'Coeffs tech AMS'!AT142/'Coeffs tech AME'!AT142</f>
        <v>0.99999999992329336</v>
      </c>
      <c r="AU142" s="18">
        <f>'Coeffs tech AMS'!AU142/'Coeffs tech AME'!AU142</f>
        <v>0.99999999999824085</v>
      </c>
      <c r="AV142" s="18">
        <f>'Coeffs tech AMS'!AV142/'Coeffs tech AME'!AV142</f>
        <v>1.0000000001887492</v>
      </c>
      <c r="AW142" s="18">
        <f>'Coeffs tech AMS'!AW142/'Coeffs tech AME'!AW142</f>
        <v>1.0000000001867699</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1.0294894933694048</v>
      </c>
      <c r="X143" s="18">
        <f>'Coeffs tech AMS'!X143/'Coeffs tech AME'!X143</f>
        <v>1.059848617405843</v>
      </c>
      <c r="Y143" s="18">
        <f>'Coeffs tech AMS'!Y143/'Coeffs tech AME'!Y143</f>
        <v>1.091103016359408</v>
      </c>
      <c r="Z143" s="18">
        <f>'Coeffs tech AMS'!Z143/'Coeffs tech AME'!Z143</f>
        <v>1.1232790921711857</v>
      </c>
      <c r="AA143" s="18">
        <f>'Coeffs tech AMS'!AA143/'Coeffs tech AME'!AA143</f>
        <v>1.1564040238018689</v>
      </c>
      <c r="AB143" s="18">
        <f>'Coeffs tech AMS'!AB143/'Coeffs tech AME'!AB143</f>
        <v>1.1905057928472227</v>
      </c>
      <c r="AC143" s="18">
        <f>'Coeffs tech AMS'!AC143/'Coeffs tech AME'!AC143</f>
        <v>1.225613205675997</v>
      </c>
      <c r="AD143" s="18">
        <f>'Coeffs tech AMS'!AD143/'Coeffs tech AME'!AD143</f>
        <v>1.2617559184243554</v>
      </c>
      <c r="AE143" s="18">
        <f>'Coeffs tech AMS'!AE143/'Coeffs tech AME'!AE143</f>
        <v>1.2989644612456717</v>
      </c>
      <c r="AF143" s="18">
        <f>'Coeffs tech AMS'!AF143/'Coeffs tech AME'!AF143</f>
        <v>1.3372702655760682</v>
      </c>
      <c r="AG143" s="18">
        <f>'Coeffs tech AMS'!AG143/'Coeffs tech AME'!AG143</f>
        <v>1.3767056885622735</v>
      </c>
      <c r="AH143" s="18">
        <f>'Coeffs tech AMS'!AH143/'Coeffs tech AME'!AH143</f>
        <v>1.4173040423747867</v>
      </c>
      <c r="AI143" s="18">
        <f>'Coeffs tech AMS'!AI143/'Coeffs tech AME'!AI143</f>
        <v>1.4590996207943472</v>
      </c>
      <c r="AJ143" s="18">
        <f>'Coeffs tech AMS'!AJ143/'Coeffs tech AME'!AJ143</f>
        <v>1.5021277298242048</v>
      </c>
      <c r="AK143" s="18">
        <f>'Coeffs tech AMS'!AK143/'Coeffs tech AME'!AK143</f>
        <v>1.5464247160388185</v>
      </c>
      <c r="AL143" s="18">
        <f>'Coeffs tech AMS'!AL143/'Coeffs tech AME'!AL143</f>
        <v>1.5920279976407317</v>
      </c>
      <c r="AM143" s="18">
        <f>'Coeffs tech AMS'!AM143/'Coeffs tech AME'!AM143</f>
        <v>1.6389760973990959</v>
      </c>
      <c r="AN143" s="18">
        <f>'Coeffs tech AMS'!AN143/'Coeffs tech AME'!AN143</f>
        <v>1.6873086728918039</v>
      </c>
      <c r="AO143" s="18">
        <f>'Coeffs tech AMS'!AO143/'Coeffs tech AME'!AO143</f>
        <v>1.7370665511930063</v>
      </c>
      <c r="AP143" s="18">
        <f>'Coeffs tech AMS'!AP143/'Coeffs tech AME'!AP143</f>
        <v>1.7882917635919073</v>
      </c>
      <c r="AQ143" s="18">
        <f>'Coeffs tech AMS'!AQ143/'Coeffs tech AME'!AQ143</f>
        <v>1.8410275824476772</v>
      </c>
      <c r="AR143" s="18">
        <f>'Coeffs tech AMS'!AR143/'Coeffs tech AME'!AR143</f>
        <v>1.8953185534344215</v>
      </c>
      <c r="AS143" s="18">
        <f>'Coeffs tech AMS'!AS143/'Coeffs tech AME'!AS143</f>
        <v>1.9512105378597102</v>
      </c>
      <c r="AT143" s="18">
        <f>'Coeffs tech AMS'!AT143/'Coeffs tech AME'!AT143</f>
        <v>2.0087507482401179</v>
      </c>
      <c r="AU143" s="18">
        <f>'Coeffs tech AMS'!AU143/'Coeffs tech AME'!AU143</f>
        <v>2.0679877912797777</v>
      </c>
      <c r="AV143" s="18">
        <f>'Coeffs tech AMS'!AV143/'Coeffs tech AME'!AV143</f>
        <v>2.1289717034957363</v>
      </c>
      <c r="AW143" s="18">
        <f>'Coeffs tech AMS'!AW143/'Coeffs tech AME'!AW143</f>
        <v>2.1917540008659673</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1.0023228387520795</v>
      </c>
      <c r="X144" s="18">
        <f>'Coeffs tech AMS'!X144/'Coeffs tech AME'!X144</f>
        <v>1.0046510735164631</v>
      </c>
      <c r="Y144" s="18">
        <f>'Coeffs tech AMS'!Y144/'Coeffs tech AME'!Y144</f>
        <v>1.0069847168313257</v>
      </c>
      <c r="Z144" s="18">
        <f>'Coeffs tech AMS'!Z144/'Coeffs tech AME'!Z144</f>
        <v>1.0093237809725064</v>
      </c>
      <c r="AA144" s="18">
        <f>'Coeffs tech AMS'!AA144/'Coeffs tech AME'!AA144</f>
        <v>1.0116682775927679</v>
      </c>
      <c r="AB144" s="18">
        <f>'Coeffs tech AMS'!AB144/'Coeffs tech AME'!AB144</f>
        <v>1.0140182200666503</v>
      </c>
      <c r="AC144" s="18">
        <f>'Coeffs tech AMS'!AC144/'Coeffs tech AME'!AC144</f>
        <v>1.0163736214178829</v>
      </c>
      <c r="AD144" s="18">
        <f>'Coeffs tech AMS'!AD144/'Coeffs tech AME'!AD144</f>
        <v>1.018734494119236</v>
      </c>
      <c r="AE144" s="18">
        <f>'Coeffs tech AMS'!AE144/'Coeffs tech AME'!AE144</f>
        <v>1.0211008498865117</v>
      </c>
      <c r="AF144" s="18">
        <f>'Coeffs tech AMS'!AF144/'Coeffs tech AME'!AF144</f>
        <v>1.0234727028352175</v>
      </c>
      <c r="AG144" s="18">
        <f>'Coeffs tech AMS'!AG144/'Coeffs tech AME'!AG144</f>
        <v>1.0258500655410614</v>
      </c>
      <c r="AH144" s="18">
        <f>'Coeffs tech AMS'!AH144/'Coeffs tech AME'!AH144</f>
        <v>1.0282329503216174</v>
      </c>
      <c r="AI144" s="18">
        <f>'Coeffs tech AMS'!AI144/'Coeffs tech AME'!AI144</f>
        <v>1.0306213701960414</v>
      </c>
      <c r="AJ144" s="18">
        <f>'Coeffs tech AMS'!AJ144/'Coeffs tech AME'!AJ144</f>
        <v>1.0330153381679417</v>
      </c>
      <c r="AK144" s="18">
        <f>'Coeffs tech AMS'!AK144/'Coeffs tech AME'!AK144</f>
        <v>1.0354148666214023</v>
      </c>
      <c r="AL144" s="18">
        <f>'Coeffs tech AMS'!AL144/'Coeffs tech AME'!AL144</f>
        <v>1.0378199689972438</v>
      </c>
      <c r="AM144" s="18">
        <f>'Coeffs tech AMS'!AM144/'Coeffs tech AME'!AM144</f>
        <v>1.0402306584198944</v>
      </c>
      <c r="AN144" s="18">
        <f>'Coeffs tech AMS'!AN144/'Coeffs tech AME'!AN144</f>
        <v>1.0426469465871206</v>
      </c>
      <c r="AO144" s="18">
        <f>'Coeffs tech AMS'!AO144/'Coeffs tech AME'!AO144</f>
        <v>1.0450688476298475</v>
      </c>
      <c r="AP144" s="18">
        <f>'Coeffs tech AMS'!AP144/'Coeffs tech AME'!AP144</f>
        <v>1.0474963745326096</v>
      </c>
      <c r="AQ144" s="18">
        <f>'Coeffs tech AMS'!AQ144/'Coeffs tech AME'!AQ144</f>
        <v>1.0499295401243995</v>
      </c>
      <c r="AR144" s="18">
        <f>'Coeffs tech AMS'!AR144/'Coeffs tech AME'!AR144</f>
        <v>1.0523683569676139</v>
      </c>
      <c r="AS144" s="18">
        <f>'Coeffs tech AMS'!AS144/'Coeffs tech AME'!AS144</f>
        <v>1.0548128399233279</v>
      </c>
      <c r="AT144" s="18">
        <f>'Coeffs tech AMS'!AT144/'Coeffs tech AME'!AT144</f>
        <v>1.0572630003404604</v>
      </c>
      <c r="AU144" s="18">
        <f>'Coeffs tech AMS'!AU144/'Coeffs tech AME'!AU144</f>
        <v>1.0597188529249253</v>
      </c>
      <c r="AV144" s="18">
        <f>'Coeffs tech AMS'!AV144/'Coeffs tech AME'!AV144</f>
        <v>1.0621804085324069</v>
      </c>
      <c r="AW144" s="18">
        <f>'Coeffs tech AMS'!AW144/'Coeffs tech AME'!AW144</f>
        <v>1.064647683383446</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1.0098756218975939</v>
      </c>
      <c r="X145" s="18">
        <f>'Coeffs tech AMS'!X145/'Coeffs tech AME'!X145</f>
        <v>1.0198487719474965</v>
      </c>
      <c r="Y145" s="18">
        <f>'Coeffs tech AMS'!Y145/'Coeffs tech AME'!Y145</f>
        <v>1.0299204132629916</v>
      </c>
      <c r="Z145" s="18">
        <f>'Coeffs tech AMS'!Z145/'Coeffs tech AME'!Z145</f>
        <v>1.0400915184135964</v>
      </c>
      <c r="AA145" s="18">
        <f>'Coeffs tech AMS'!AA145/'Coeffs tech AME'!AA145</f>
        <v>1.0503630691450609</v>
      </c>
      <c r="AB145" s="18">
        <f>'Coeffs tech AMS'!AB145/'Coeffs tech AME'!AB145</f>
        <v>1.0607360577947265</v>
      </c>
      <c r="AC145" s="18">
        <f>'Coeffs tech AMS'!AC145/'Coeffs tech AME'!AC145</f>
        <v>1.0712114862046573</v>
      </c>
      <c r="AD145" s="18">
        <f>'Coeffs tech AMS'!AD145/'Coeffs tech AME'!AD145</f>
        <v>1.0817903661691846</v>
      </c>
      <c r="AE145" s="18">
        <f>'Coeffs tech AMS'!AE145/'Coeffs tech AME'!AE145</f>
        <v>1.0924737185546665</v>
      </c>
      <c r="AF145" s="18">
        <f>'Coeffs tech AMS'!AF145/'Coeffs tech AME'!AF145</f>
        <v>1.1032625765050614</v>
      </c>
      <c r="AG145" s="18">
        <f>'Coeffs tech AMS'!AG145/'Coeffs tech AME'!AG145</f>
        <v>1.1141579806222299</v>
      </c>
      <c r="AH145" s="18">
        <f>'Coeffs tech AMS'!AH145/'Coeffs tech AME'!AH145</f>
        <v>1.1251609839660388</v>
      </c>
      <c r="AI145" s="18">
        <f>'Coeffs tech AMS'!AI145/'Coeffs tech AME'!AI145</f>
        <v>1.1362726487345318</v>
      </c>
      <c r="AJ145" s="18">
        <f>'Coeffs tech AMS'!AJ145/'Coeffs tech AME'!AJ145</f>
        <v>1.147494048079275</v>
      </c>
      <c r="AK145" s="18">
        <f>'Coeffs tech AMS'!AK145/'Coeffs tech AME'!AK145</f>
        <v>1.1588262655605726</v>
      </c>
      <c r="AL145" s="18">
        <f>'Coeffs tech AMS'!AL145/'Coeffs tech AME'!AL145</f>
        <v>1.1702703958604648</v>
      </c>
      <c r="AM145" s="18">
        <f>'Coeffs tech AMS'!AM145/'Coeffs tech AME'!AM145</f>
        <v>1.1818275442569544</v>
      </c>
      <c r="AN145" s="18">
        <f>'Coeffs tech AMS'!AN145/'Coeffs tech AME'!AN145</f>
        <v>1.1934988266622493</v>
      </c>
      <c r="AO145" s="18">
        <f>'Coeffs tech AMS'!AO145/'Coeffs tech AME'!AO145</f>
        <v>1.205285370242785</v>
      </c>
      <c r="AP145" s="18">
        <f>'Coeffs tech AMS'!AP145/'Coeffs tech AME'!AP145</f>
        <v>1.2171883125333556</v>
      </c>
      <c r="AQ145" s="18">
        <f>'Coeffs tech AMS'!AQ145/'Coeffs tech AME'!AQ145</f>
        <v>1.2292088044678329</v>
      </c>
      <c r="AR145" s="18">
        <f>'Coeffs tech AMS'!AR145/'Coeffs tech AME'!AR145</f>
        <v>1.2413480061419533</v>
      </c>
      <c r="AS145" s="18">
        <f>'Coeffs tech AMS'!AS145/'Coeffs tech AME'!AS145</f>
        <v>1.2536070901895162</v>
      </c>
      <c r="AT145" s="18">
        <f>'Coeffs tech AMS'!AT145/'Coeffs tech AME'!AT145</f>
        <v>1.2659872395584837</v>
      </c>
      <c r="AU145" s="18">
        <f>'Coeffs tech AMS'!AU145/'Coeffs tech AME'!AU145</f>
        <v>1.2784896519319853</v>
      </c>
      <c r="AV145" s="18">
        <f>'Coeffs tech AMS'!AV145/'Coeffs tech AME'!AV145</f>
        <v>1.2911155323709682</v>
      </c>
      <c r="AW145" s="18">
        <f>'Coeffs tech AMS'!AW145/'Coeffs tech AME'!AW145</f>
        <v>1.3038661012942672</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0.99999999950474128</v>
      </c>
      <c r="X146" s="18">
        <f>'Coeffs tech AMS'!X146/'Coeffs tech AME'!X146</f>
        <v>0.99999999984053634</v>
      </c>
      <c r="Y146" s="18">
        <f>'Coeffs tech AMS'!Y146/'Coeffs tech AME'!Y146</f>
        <v>1.0000000001393252</v>
      </c>
      <c r="Z146" s="18">
        <f>'Coeffs tech AMS'!Z146/'Coeffs tech AME'!Z146</f>
        <v>1.0000000005031893</v>
      </c>
      <c r="AA146" s="18">
        <f>'Coeffs tech AMS'!AA146/'Coeffs tech AME'!AA146</f>
        <v>1.0000000004046734</v>
      </c>
      <c r="AB146" s="18">
        <f>'Coeffs tech AMS'!AB146/'Coeffs tech AME'!AB146</f>
        <v>0.99999999995610678</v>
      </c>
      <c r="AC146" s="18">
        <f>'Coeffs tech AMS'!AC146/'Coeffs tech AME'!AC146</f>
        <v>0.99999999992952049</v>
      </c>
      <c r="AD146" s="18">
        <f>'Coeffs tech AMS'!AD146/'Coeffs tech AME'!AD146</f>
        <v>0.99999999968431086</v>
      </c>
      <c r="AE146" s="18">
        <f>'Coeffs tech AMS'!AE146/'Coeffs tech AME'!AE146</f>
        <v>0.99999999953975216</v>
      </c>
      <c r="AF146" s="18">
        <f>'Coeffs tech AMS'!AF146/'Coeffs tech AME'!AF146</f>
        <v>0.99999999987116739</v>
      </c>
      <c r="AG146" s="18">
        <f>'Coeffs tech AMS'!AG146/'Coeffs tech AME'!AG146</f>
        <v>0.99999999981063625</v>
      </c>
      <c r="AH146" s="18">
        <f>'Coeffs tech AMS'!AH146/'Coeffs tech AME'!AH146</f>
        <v>1.000000000188034</v>
      </c>
      <c r="AI146" s="18">
        <f>'Coeffs tech AMS'!AI146/'Coeffs tech AME'!AI146</f>
        <v>1.0000000002457397</v>
      </c>
      <c r="AJ146" s="18">
        <f>'Coeffs tech AMS'!AJ146/'Coeffs tech AME'!AJ146</f>
        <v>1.0000000000735423</v>
      </c>
      <c r="AK146" s="18">
        <f>'Coeffs tech AMS'!AK146/'Coeffs tech AME'!AK146</f>
        <v>0.99999999985494192</v>
      </c>
      <c r="AL146" s="18">
        <f>'Coeffs tech AMS'!AL146/'Coeffs tech AME'!AL146</f>
        <v>0.99999999997035849</v>
      </c>
      <c r="AM146" s="18">
        <f>'Coeffs tech AMS'!AM146/'Coeffs tech AME'!AM146</f>
        <v>1.0000000001071798</v>
      </c>
      <c r="AN146" s="18">
        <f>'Coeffs tech AMS'!AN146/'Coeffs tech AME'!AN146</f>
        <v>1.0000000002280089</v>
      </c>
      <c r="AO146" s="18">
        <f>'Coeffs tech AMS'!AO146/'Coeffs tech AME'!AO146</f>
        <v>1.0000000001203009</v>
      </c>
      <c r="AP146" s="18">
        <f>'Coeffs tech AMS'!AP146/'Coeffs tech AME'!AP146</f>
        <v>1.000000000310014</v>
      </c>
      <c r="AQ146" s="18">
        <f>'Coeffs tech AMS'!AQ146/'Coeffs tech AME'!AQ146</f>
        <v>0.99999999993977973</v>
      </c>
      <c r="AR146" s="18">
        <f>'Coeffs tech AMS'!AR146/'Coeffs tech AME'!AR146</f>
        <v>0.99999999975454434</v>
      </c>
      <c r="AS146" s="18">
        <f>'Coeffs tech AMS'!AS146/'Coeffs tech AME'!AS146</f>
        <v>0.99999999990849753</v>
      </c>
      <c r="AT146" s="18">
        <f>'Coeffs tech AMS'!AT146/'Coeffs tech AME'!AT146</f>
        <v>0.99999999998881639</v>
      </c>
      <c r="AU146" s="18">
        <f>'Coeffs tech AMS'!AU146/'Coeffs tech AME'!AU146</f>
        <v>1.0000000003879339</v>
      </c>
      <c r="AV146" s="18">
        <f>'Coeffs tech AMS'!AV146/'Coeffs tech AME'!AV146</f>
        <v>0.99999999994966104</v>
      </c>
      <c r="AW146" s="18">
        <f>'Coeffs tech AMS'!AW146/'Coeffs tech AME'!AW146</f>
        <v>0.99999999978716725</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0.99999999981582433</v>
      </c>
      <c r="X147" s="18">
        <f>'Coeffs tech AMS'!X147/'Coeffs tech AME'!X147</f>
        <v>0.99999999983970533</v>
      </c>
      <c r="Y147" s="18">
        <f>'Coeffs tech AMS'!Y147/'Coeffs tech AME'!Y147</f>
        <v>0.99999999987594979</v>
      </c>
      <c r="Z147" s="18">
        <f>'Coeffs tech AMS'!Z147/'Coeffs tech AME'!Z147</f>
        <v>1.0000000002088587</v>
      </c>
      <c r="AA147" s="18">
        <f>'Coeffs tech AMS'!AA147/'Coeffs tech AME'!AA147</f>
        <v>1.0000000001630074</v>
      </c>
      <c r="AB147" s="18">
        <f>'Coeffs tech AMS'!AB147/'Coeffs tech AME'!AB147</f>
        <v>1.0000000000556191</v>
      </c>
      <c r="AC147" s="18">
        <f>'Coeffs tech AMS'!AC147/'Coeffs tech AME'!AC147</f>
        <v>1.0000000000779761</v>
      </c>
      <c r="AD147" s="18">
        <f>'Coeffs tech AMS'!AD147/'Coeffs tech AME'!AD147</f>
        <v>1.0000000000517981</v>
      </c>
      <c r="AE147" s="18">
        <f>'Coeffs tech AMS'!AE147/'Coeffs tech AME'!AE147</f>
        <v>0.99999999982222654</v>
      </c>
      <c r="AF147" s="18">
        <f>'Coeffs tech AMS'!AF147/'Coeffs tech AME'!AF147</f>
        <v>0.99999999991433441</v>
      </c>
      <c r="AG147" s="18">
        <f>'Coeffs tech AMS'!AG147/'Coeffs tech AME'!AG147</f>
        <v>0.99999999990871591</v>
      </c>
      <c r="AH147" s="18">
        <f>'Coeffs tech AMS'!AH147/'Coeffs tech AME'!AH147</f>
        <v>1.0000000000220068</v>
      </c>
      <c r="AI147" s="18">
        <f>'Coeffs tech AMS'!AI147/'Coeffs tech AME'!AI147</f>
        <v>0.99999999997537148</v>
      </c>
      <c r="AJ147" s="18">
        <f>'Coeffs tech AMS'!AJ147/'Coeffs tech AME'!AJ147</f>
        <v>1.0000000000777938</v>
      </c>
      <c r="AK147" s="18">
        <f>'Coeffs tech AMS'!AK147/'Coeffs tech AME'!AK147</f>
        <v>0.99999999999311628</v>
      </c>
      <c r="AL147" s="18">
        <f>'Coeffs tech AMS'!AL147/'Coeffs tech AME'!AL147</f>
        <v>0.99999999998325761</v>
      </c>
      <c r="AM147" s="18">
        <f>'Coeffs tech AMS'!AM147/'Coeffs tech AME'!AM147</f>
        <v>1.0000000002760576</v>
      </c>
      <c r="AN147" s="18">
        <f>'Coeffs tech AMS'!AN147/'Coeffs tech AME'!AN147</f>
        <v>1.0000000002793208</v>
      </c>
      <c r="AO147" s="18">
        <f>'Coeffs tech AMS'!AO147/'Coeffs tech AME'!AO147</f>
        <v>1.0000000003075369</v>
      </c>
      <c r="AP147" s="18">
        <f>'Coeffs tech AMS'!AP147/'Coeffs tech AME'!AP147</f>
        <v>1.0000000000371925</v>
      </c>
      <c r="AQ147" s="18">
        <f>'Coeffs tech AMS'!AQ147/'Coeffs tech AME'!AQ147</f>
        <v>1.0000000001592229</v>
      </c>
      <c r="AR147" s="18">
        <f>'Coeffs tech AMS'!AR147/'Coeffs tech AME'!AR147</f>
        <v>0.99999999994101574</v>
      </c>
      <c r="AS147" s="18">
        <f>'Coeffs tech AMS'!AS147/'Coeffs tech AME'!AS147</f>
        <v>1.0000000002123153</v>
      </c>
      <c r="AT147" s="18">
        <f>'Coeffs tech AMS'!AT147/'Coeffs tech AME'!AT147</f>
        <v>0.99999999988008803</v>
      </c>
      <c r="AU147" s="18">
        <f>'Coeffs tech AMS'!AU147/'Coeffs tech AME'!AU147</f>
        <v>1.0000000002802429</v>
      </c>
      <c r="AV147" s="18">
        <f>'Coeffs tech AMS'!AV147/'Coeffs tech AME'!AV147</f>
        <v>1.0000000001043143</v>
      </c>
      <c r="AW147" s="18">
        <f>'Coeffs tech AMS'!AW147/'Coeffs tech AME'!AW147</f>
        <v>1.0000000000306952</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1.0156683913274653</v>
      </c>
      <c r="X148" s="18">
        <f>'Coeffs tech AMS'!X148/'Coeffs tech AME'!X148</f>
        <v>1.0315822809410069</v>
      </c>
      <c r="Y148" s="18">
        <f>'Coeffs tech AMS'!Y148/'Coeffs tech AME'!Y148</f>
        <v>1.0477455159267937</v>
      </c>
      <c r="Z148" s="18">
        <f>'Coeffs tech AMS'!Z148/'Coeffs tech AME'!Z148</f>
        <v>1.0641620032017225</v>
      </c>
      <c r="AA148" s="18">
        <f>'Coeffs tech AMS'!AA148/'Coeffs tech AME'!AA148</f>
        <v>1.0808357098546091</v>
      </c>
      <c r="AB148" s="18">
        <f>'Coeffs tech AMS'!AB148/'Coeffs tech AME'!AB148</f>
        <v>1.0977706667421818</v>
      </c>
      <c r="AC148" s="18">
        <f>'Coeffs tech AMS'!AC148/'Coeffs tech AME'!AC148</f>
        <v>1.1149709670468151</v>
      </c>
      <c r="AD148" s="18">
        <f>'Coeffs tech AMS'!AD148/'Coeffs tech AME'!AD148</f>
        <v>1.1324407688019313</v>
      </c>
      <c r="AE148" s="18">
        <f>'Coeffs tech AMS'!AE148/'Coeffs tech AME'!AE148</f>
        <v>1.150184293763169</v>
      </c>
      <c r="AF148" s="18">
        <f>'Coeffs tech AMS'!AF148/'Coeffs tech AME'!AF148</f>
        <v>1.1682058312095247</v>
      </c>
      <c r="AG148" s="18">
        <f>'Coeffs tech AMS'!AG148/'Coeffs tech AME'!AG148</f>
        <v>1.1865097372883253</v>
      </c>
      <c r="AH148" s="18">
        <f>'Coeffs tech AMS'!AH148/'Coeffs tech AME'!AH148</f>
        <v>1.2051004362976094</v>
      </c>
      <c r="AI148" s="18">
        <f>'Coeffs tech AMS'!AI148/'Coeffs tech AME'!AI148</f>
        <v>1.2239824218196906</v>
      </c>
      <c r="AJ148" s="18">
        <f>'Coeffs tech AMS'!AJ148/'Coeffs tech AME'!AJ148</f>
        <v>1.2431602572180283</v>
      </c>
      <c r="AK148" s="18">
        <f>'Coeffs tech AMS'!AK148/'Coeffs tech AME'!AK148</f>
        <v>1.2626385788349546</v>
      </c>
      <c r="AL148" s="18">
        <f>'Coeffs tech AMS'!AL148/'Coeffs tech AME'!AL148</f>
        <v>1.282422093702577</v>
      </c>
      <c r="AM148" s="18">
        <f>'Coeffs tech AMS'!AM148/'Coeffs tech AME'!AM148</f>
        <v>1.3025155854500952</v>
      </c>
      <c r="AN148" s="18">
        <f>'Coeffs tech AMS'!AN148/'Coeffs tech AME'!AN148</f>
        <v>1.3229239092966352</v>
      </c>
      <c r="AO148" s="18">
        <f>'Coeffs tech AMS'!AO148/'Coeffs tech AME'!AO148</f>
        <v>1.3436519989540536</v>
      </c>
      <c r="AP148" s="18">
        <f>'Coeffs tech AMS'!AP148/'Coeffs tech AME'!AP148</f>
        <v>1.3647048641518795</v>
      </c>
      <c r="AQ148" s="18">
        <f>'Coeffs tech AMS'!AQ148/'Coeffs tech AME'!AQ148</f>
        <v>1.3860875944736728</v>
      </c>
      <c r="AR148" s="18">
        <f>'Coeffs tech AMS'!AR148/'Coeffs tech AME'!AR148</f>
        <v>1.4078053570831113</v>
      </c>
      <c r="AS148" s="18">
        <f>'Coeffs tech AMS'!AS148/'Coeffs tech AME'!AS148</f>
        <v>1.4298634029063384</v>
      </c>
      <c r="AT148" s="18">
        <f>'Coeffs tech AMS'!AT148/'Coeffs tech AME'!AT148</f>
        <v>1.4522670617289002</v>
      </c>
      <c r="AU148" s="18">
        <f>'Coeffs tech AMS'!AU148/'Coeffs tech AME'!AU148</f>
        <v>1.4750217507837602</v>
      </c>
      <c r="AV148" s="18">
        <f>'Coeffs tech AMS'!AV148/'Coeffs tech AME'!AV148</f>
        <v>1.4981329680225524</v>
      </c>
      <c r="AW148" s="18">
        <f>'Coeffs tech AMS'!AW148/'Coeffs tech AME'!AW148</f>
        <v>1.5216063021005291</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1.0085800047370461</v>
      </c>
      <c r="X149" s="18">
        <f>'Coeffs tech AMS'!X149/'Coeffs tech AME'!X149</f>
        <v>1.0172336262502666</v>
      </c>
      <c r="Y149" s="18">
        <f>'Coeffs tech AMS'!Y149/'Coeffs tech AME'!Y149</f>
        <v>1.0259614960174654</v>
      </c>
      <c r="Z149" s="18">
        <f>'Coeffs tech AMS'!Z149/'Coeffs tech AME'!Z149</f>
        <v>1.0347642506917258</v>
      </c>
      <c r="AA149" s="18">
        <f>'Coeffs tech AMS'!AA149/'Coeffs tech AME'!AA149</f>
        <v>1.0436425330152186</v>
      </c>
      <c r="AB149" s="18">
        <f>'Coeffs tech AMS'!AB149/'Coeffs tech AME'!AB149</f>
        <v>1.0525969909465602</v>
      </c>
      <c r="AC149" s="18">
        <f>'Coeffs tech AMS'!AC149/'Coeffs tech AME'!AC149</f>
        <v>1.0616282783299713</v>
      </c>
      <c r="AD149" s="18">
        <f>'Coeffs tech AMS'!AD149/'Coeffs tech AME'!AD149</f>
        <v>1.0707370539144467</v>
      </c>
      <c r="AE149" s="18">
        <f>'Coeffs tech AMS'!AE149/'Coeffs tech AME'!AE149</f>
        <v>1.0799239827273734</v>
      </c>
      <c r="AF149" s="18">
        <f>'Coeffs tech AMS'!AF149/'Coeffs tech AME'!AF149</f>
        <v>1.0891897361202845</v>
      </c>
      <c r="AG149" s="18">
        <f>'Coeffs tech AMS'!AG149/'Coeffs tech AME'!AG149</f>
        <v>1.0985349894862864</v>
      </c>
      <c r="AH149" s="18">
        <f>'Coeffs tech AMS'!AH149/'Coeffs tech AME'!AH149</f>
        <v>1.1079604255177673</v>
      </c>
      <c r="AI149" s="18">
        <f>'Coeffs tech AMS'!AI149/'Coeffs tech AME'!AI149</f>
        <v>1.1174667304321293</v>
      </c>
      <c r="AJ149" s="18">
        <f>'Coeffs tech AMS'!AJ149/'Coeffs tech AME'!AJ149</f>
        <v>1.1270546010608573</v>
      </c>
      <c r="AK149" s="18">
        <f>'Coeffs tech AMS'!AK149/'Coeffs tech AME'!AK149</f>
        <v>1.136724735329546</v>
      </c>
      <c r="AL149" s="18">
        <f>'Coeffs tech AMS'!AL149/'Coeffs tech AME'!AL149</f>
        <v>1.146477839155196</v>
      </c>
      <c r="AM149" s="18">
        <f>'Coeffs tech AMS'!AM149/'Coeffs tech AME'!AM149</f>
        <v>1.156314624621023</v>
      </c>
      <c r="AN149" s="18">
        <f>'Coeffs tech AMS'!AN149/'Coeffs tech AME'!AN149</f>
        <v>1.1662358102431019</v>
      </c>
      <c r="AO149" s="18">
        <f>'Coeffs tech AMS'!AO149/'Coeffs tech AME'!AO149</f>
        <v>1.1762421185961234</v>
      </c>
      <c r="AP149" s="18">
        <f>'Coeffs tech AMS'!AP149/'Coeffs tech AME'!AP149</f>
        <v>1.1863342814749229</v>
      </c>
      <c r="AQ149" s="18">
        <f>'Coeffs tech AMS'!AQ149/'Coeffs tech AME'!AQ149</f>
        <v>1.196513035127805</v>
      </c>
      <c r="AR149" s="18">
        <f>'Coeffs tech AMS'!AR149/'Coeffs tech AME'!AR149</f>
        <v>1.2067791230117131</v>
      </c>
      <c r="AS149" s="18">
        <f>'Coeffs tech AMS'!AS149/'Coeffs tech AME'!AS149</f>
        <v>1.2171332943015212</v>
      </c>
      <c r="AT149" s="18">
        <f>'Coeffs tech AMS'!AT149/'Coeffs tech AME'!AT149</f>
        <v>1.2275763033080456</v>
      </c>
      <c r="AU149" s="18">
        <f>'Coeffs tech AMS'!AU149/'Coeffs tech AME'!AU149</f>
        <v>1.2381089154146458</v>
      </c>
      <c r="AV149" s="18">
        <f>'Coeffs tech AMS'!AV149/'Coeffs tech AME'!AV149</f>
        <v>1.2487318946385066</v>
      </c>
      <c r="AW149" s="18">
        <f>'Coeffs tech AMS'!AW149/'Coeffs tech AME'!AW149</f>
        <v>1.2594460205022215</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0.9994182031929979</v>
      </c>
      <c r="X150" s="18">
        <f>'Coeffs tech AMS'!X150/'Coeffs tech AME'!X150</f>
        <v>0.99883674476222073</v>
      </c>
      <c r="Y150" s="18">
        <f>'Coeffs tech AMS'!Y150/'Coeffs tech AME'!Y150</f>
        <v>0.99825562422944536</v>
      </c>
      <c r="Z150" s="18">
        <f>'Coeffs tech AMS'!Z150/'Coeffs tech AME'!Z150</f>
        <v>0.99767484248694049</v>
      </c>
      <c r="AA150" s="18">
        <f>'Coeffs tech AMS'!AA150/'Coeffs tech AME'!AA150</f>
        <v>0.99709439787624543</v>
      </c>
      <c r="AB150" s="18">
        <f>'Coeffs tech AMS'!AB150/'Coeffs tech AME'!AB150</f>
        <v>0.99651429136389691</v>
      </c>
      <c r="AC150" s="18">
        <f>'Coeffs tech AMS'!AC150/'Coeffs tech AME'!AC150</f>
        <v>0.99593452206478894</v>
      </c>
      <c r="AD150" s="18">
        <f>'Coeffs tech AMS'!AD150/'Coeffs tech AME'!AD150</f>
        <v>0.99535509056300864</v>
      </c>
      <c r="AE150" s="18">
        <f>'Coeffs tech AMS'!AE150/'Coeffs tech AME'!AE150</f>
        <v>0.99477599617226076</v>
      </c>
      <c r="AF150" s="18">
        <f>'Coeffs tech AMS'!AF150/'Coeffs tech AME'!AF150</f>
        <v>0.99419723816548788</v>
      </c>
      <c r="AG150" s="18">
        <f>'Coeffs tech AMS'!AG150/'Coeffs tech AME'!AG150</f>
        <v>0.99361881716876621</v>
      </c>
      <c r="AH150" s="18">
        <f>'Coeffs tech AMS'!AH150/'Coeffs tech AME'!AH150</f>
        <v>0.99304073290114758</v>
      </c>
      <c r="AI150" s="18">
        <f>'Coeffs tech AMS'!AI150/'Coeffs tech AME'!AI150</f>
        <v>0.99246298447741965</v>
      </c>
      <c r="AJ150" s="18">
        <f>'Coeffs tech AMS'!AJ150/'Coeffs tech AME'!AJ150</f>
        <v>0.99188557247077969</v>
      </c>
      <c r="AK150" s="18">
        <f>'Coeffs tech AMS'!AK150/'Coeffs tech AME'!AK150</f>
        <v>0.99130849646952779</v>
      </c>
      <c r="AL150" s="18">
        <f>'Coeffs tech AMS'!AL150/'Coeffs tech AME'!AL150</f>
        <v>0.99073175645464118</v>
      </c>
      <c r="AM150" s="18">
        <f>'Coeffs tech AMS'!AM150/'Coeffs tech AME'!AM150</f>
        <v>0.99015535173388713</v>
      </c>
      <c r="AN150" s="18">
        <f>'Coeffs tech AMS'!AN150/'Coeffs tech AME'!AN150</f>
        <v>0.98957928218551561</v>
      </c>
      <c r="AO150" s="18">
        <f>'Coeffs tech AMS'!AO150/'Coeffs tech AME'!AO150</f>
        <v>0.98900354832145299</v>
      </c>
      <c r="AP150" s="18">
        <f>'Coeffs tech AMS'!AP150/'Coeffs tech AME'!AP150</f>
        <v>0.9884281487443316</v>
      </c>
      <c r="AQ150" s="18">
        <f>'Coeffs tech AMS'!AQ150/'Coeffs tech AME'!AQ150</f>
        <v>0.98785308368393721</v>
      </c>
      <c r="AR150" s="18">
        <f>'Coeffs tech AMS'!AR150/'Coeffs tech AME'!AR150</f>
        <v>0.98727835391641083</v>
      </c>
      <c r="AS150" s="18">
        <f>'Coeffs tech AMS'!AS150/'Coeffs tech AME'!AS150</f>
        <v>0.98670395816948187</v>
      </c>
      <c r="AT150" s="18">
        <f>'Coeffs tech AMS'!AT150/'Coeffs tech AME'!AT150</f>
        <v>0.98612989617326152</v>
      </c>
      <c r="AU150" s="18">
        <f>'Coeffs tech AMS'!AU150/'Coeffs tech AME'!AU150</f>
        <v>0.98555616930727208</v>
      </c>
      <c r="AV150" s="18">
        <f>'Coeffs tech AMS'!AV150/'Coeffs tech AME'!AV150</f>
        <v>0.98498277633134357</v>
      </c>
      <c r="AW150" s="18">
        <f>'Coeffs tech AMS'!AW150/'Coeffs tech AME'!AW150</f>
        <v>0.98440971607451844</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1.0001809391330549</v>
      </c>
      <c r="X151" s="18">
        <f>'Coeffs tech AMS'!X151/'Coeffs tech AME'!X151</f>
        <v>1.0001435784965726</v>
      </c>
      <c r="Y151" s="18">
        <f>'Coeffs tech AMS'!Y151/'Coeffs tech AME'!Y151</f>
        <v>1.0001739859568028</v>
      </c>
      <c r="Z151" s="18">
        <f>'Coeffs tech AMS'!Z151/'Coeffs tech AME'!Z151</f>
        <v>1.0000367606334863</v>
      </c>
      <c r="AA151" s="18">
        <f>'Coeffs tech AMS'!AA151/'Coeffs tech AME'!AA151</f>
        <v>0.99983953374680334</v>
      </c>
      <c r="AB151" s="18">
        <f>'Coeffs tech AMS'!AB151/'Coeffs tech AME'!AB151</f>
        <v>0.99961715440623566</v>
      </c>
      <c r="AC151" s="18">
        <f>'Coeffs tech AMS'!AC151/'Coeffs tech AME'!AC151</f>
        <v>0.99942527148574145</v>
      </c>
      <c r="AD151" s="18">
        <f>'Coeffs tech AMS'!AD151/'Coeffs tech AME'!AD151</f>
        <v>0.99940237056370951</v>
      </c>
      <c r="AE151" s="18">
        <f>'Coeffs tech AMS'!AE151/'Coeffs tech AME'!AE151</f>
        <v>0.99936756466882437</v>
      </c>
      <c r="AF151" s="18">
        <f>'Coeffs tech AMS'!AF151/'Coeffs tech AME'!AF151</f>
        <v>0.9993373044073659</v>
      </c>
      <c r="AG151" s="18">
        <f>'Coeffs tech AMS'!AG151/'Coeffs tech AME'!AG151</f>
        <v>0.9993357282093227</v>
      </c>
      <c r="AH151" s="18">
        <f>'Coeffs tech AMS'!AH151/'Coeffs tech AME'!AH151</f>
        <v>0.99936393071078133</v>
      </c>
      <c r="AI151" s="18">
        <f>'Coeffs tech AMS'!AI151/'Coeffs tech AME'!AI151</f>
        <v>0.99943847004752151</v>
      </c>
      <c r="AJ151" s="18">
        <f>'Coeffs tech AMS'!AJ151/'Coeffs tech AME'!AJ151</f>
        <v>0.99951666508157688</v>
      </c>
      <c r="AK151" s="18">
        <f>'Coeffs tech AMS'!AK151/'Coeffs tech AME'!AK151</f>
        <v>0.99958364576556635</v>
      </c>
      <c r="AL151" s="18">
        <f>'Coeffs tech AMS'!AL151/'Coeffs tech AME'!AL151</f>
        <v>0.99964056074172236</v>
      </c>
      <c r="AM151" s="18">
        <f>'Coeffs tech AMS'!AM151/'Coeffs tech AME'!AM151</f>
        <v>0.99971363477434061</v>
      </c>
      <c r="AN151" s="18">
        <f>'Coeffs tech AMS'!AN151/'Coeffs tech AME'!AN151</f>
        <v>0.99988448175544176</v>
      </c>
      <c r="AO151" s="18">
        <f>'Coeffs tech AMS'!AO151/'Coeffs tech AME'!AO151</f>
        <v>1.0000436685740961</v>
      </c>
      <c r="AP151" s="18">
        <f>'Coeffs tech AMS'!AP151/'Coeffs tech AME'!AP151</f>
        <v>1.0001678128806273</v>
      </c>
      <c r="AQ151" s="18">
        <f>'Coeffs tech AMS'!AQ151/'Coeffs tech AME'!AQ151</f>
        <v>1.0002530703176422</v>
      </c>
      <c r="AR151" s="18">
        <f>'Coeffs tech AMS'!AR151/'Coeffs tech AME'!AR151</f>
        <v>1.0002906827510347</v>
      </c>
      <c r="AS151" s="18">
        <f>'Coeffs tech AMS'!AS151/'Coeffs tech AME'!AS151</f>
        <v>1.0002931974882538</v>
      </c>
      <c r="AT151" s="18">
        <f>'Coeffs tech AMS'!AT151/'Coeffs tech AME'!AT151</f>
        <v>1.0002948684651347</v>
      </c>
      <c r="AU151" s="18">
        <f>'Coeffs tech AMS'!AU151/'Coeffs tech AME'!AU151</f>
        <v>1.0002901486962392</v>
      </c>
      <c r="AV151" s="18">
        <f>'Coeffs tech AMS'!AV151/'Coeffs tech AME'!AV151</f>
        <v>1.0002816727027763</v>
      </c>
      <c r="AW151" s="18">
        <f>'Coeffs tech AMS'!AW151/'Coeffs tech AME'!AW151</f>
        <v>1.0002056081348578</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0.99999999994179511</v>
      </c>
      <c r="X152" s="18">
        <f>'Coeffs tech AMS'!X152/'Coeffs tech AME'!X152</f>
        <v>0.99999999982515797</v>
      </c>
      <c r="Y152" s="18">
        <f>'Coeffs tech AMS'!Y152/'Coeffs tech AME'!Y152</f>
        <v>0.99999999995631217</v>
      </c>
      <c r="Z152" s="18">
        <f>'Coeffs tech AMS'!Z152/'Coeffs tech AME'!Z152</f>
        <v>1.0000000002985445</v>
      </c>
      <c r="AA152" s="18">
        <f>'Coeffs tech AMS'!AA152/'Coeffs tech AME'!AA152</f>
        <v>1.0000000002291201</v>
      </c>
      <c r="AB152" s="18">
        <f>'Coeffs tech AMS'!AB152/'Coeffs tech AME'!AB152</f>
        <v>1.0000000000825693</v>
      </c>
      <c r="AC152" s="18">
        <f>'Coeffs tech AMS'!AC152/'Coeffs tech AME'!AC152</f>
        <v>1.0000000001511675</v>
      </c>
      <c r="AD152" s="18">
        <f>'Coeffs tech AMS'!AD152/'Coeffs tech AME'!AD152</f>
        <v>1.0000000001580358</v>
      </c>
      <c r="AE152" s="18">
        <f>'Coeffs tech AMS'!AE152/'Coeffs tech AME'!AE152</f>
        <v>0.9999999998196164</v>
      </c>
      <c r="AF152" s="18">
        <f>'Coeffs tech AMS'!AF152/'Coeffs tech AME'!AF152</f>
        <v>0.9999999999258149</v>
      </c>
      <c r="AG152" s="18">
        <f>'Coeffs tech AMS'!AG152/'Coeffs tech AME'!AG152</f>
        <v>0.99999999971493392</v>
      </c>
      <c r="AH152" s="18">
        <f>'Coeffs tech AMS'!AH152/'Coeffs tech AME'!AH152</f>
        <v>1.0000000000266238</v>
      </c>
      <c r="AI152" s="18">
        <f>'Coeffs tech AMS'!AI152/'Coeffs tech AME'!AI152</f>
        <v>0.99999999976046383</v>
      </c>
      <c r="AJ152" s="18">
        <f>'Coeffs tech AMS'!AJ152/'Coeffs tech AME'!AJ152</f>
        <v>0.99999999996429467</v>
      </c>
      <c r="AK152" s="18">
        <f>'Coeffs tech AMS'!AK152/'Coeffs tech AME'!AK152</f>
        <v>1.0000000000124398</v>
      </c>
      <c r="AL152" s="18">
        <f>'Coeffs tech AMS'!AL152/'Coeffs tech AME'!AL152</f>
        <v>1.0000000001657829</v>
      </c>
      <c r="AM152" s="18">
        <f>'Coeffs tech AMS'!AM152/'Coeffs tech AME'!AM152</f>
        <v>1.0000000001562164</v>
      </c>
      <c r="AN152" s="18">
        <f>'Coeffs tech AMS'!AN152/'Coeffs tech AME'!AN152</f>
        <v>1.0000000001621672</v>
      </c>
      <c r="AO152" s="18">
        <f>'Coeffs tech AMS'!AO152/'Coeffs tech AME'!AO152</f>
        <v>1.000000000206325</v>
      </c>
      <c r="AP152" s="18">
        <f>'Coeffs tech AMS'!AP152/'Coeffs tech AME'!AP152</f>
        <v>1.0000000001180169</v>
      </c>
      <c r="AQ152" s="18">
        <f>'Coeffs tech AMS'!AQ152/'Coeffs tech AME'!AQ152</f>
        <v>1.0000000001775331</v>
      </c>
      <c r="AR152" s="18">
        <f>'Coeffs tech AMS'!AR152/'Coeffs tech AME'!AR152</f>
        <v>1.0000000001227094</v>
      </c>
      <c r="AS152" s="18">
        <f>'Coeffs tech AMS'!AS152/'Coeffs tech AME'!AS152</f>
        <v>1.0000000002308562</v>
      </c>
      <c r="AT152" s="18">
        <f>'Coeffs tech AMS'!AT152/'Coeffs tech AME'!AT152</f>
        <v>0.99999999998542988</v>
      </c>
      <c r="AU152" s="18">
        <f>'Coeffs tech AMS'!AU152/'Coeffs tech AME'!AU152</f>
        <v>1.0000000004095948</v>
      </c>
      <c r="AV152" s="18">
        <f>'Coeffs tech AMS'!AV152/'Coeffs tech AME'!AV152</f>
        <v>1.0000000002440013</v>
      </c>
      <c r="AW152" s="18">
        <f>'Coeffs tech AMS'!AW152/'Coeffs tech AME'!AW152</f>
        <v>1.0000000001232703</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1.0351218125297292</v>
      </c>
      <c r="X153" s="18">
        <f>'Coeffs tech AMS'!X153/'Coeffs tech AME'!X153</f>
        <v>1.0714771668171141</v>
      </c>
      <c r="Y153" s="18">
        <f>'Coeffs tech AMS'!Y153/'Coeffs tech AME'!Y153</f>
        <v>1.109109387154799</v>
      </c>
      <c r="Z153" s="18">
        <f>'Coeffs tech AMS'!Z153/'Coeffs tech AME'!Z153</f>
        <v>1.1480633196990173</v>
      </c>
      <c r="AA153" s="18">
        <f>'Coeffs tech AMS'!AA153/'Coeffs tech AME'!AA153</f>
        <v>1.1883853843052581</v>
      </c>
      <c r="AB153" s="18">
        <f>'Coeffs tech AMS'!AB153/'Coeffs tech AME'!AB153</f>
        <v>1.2301236330476431</v>
      </c>
      <c r="AC153" s="18">
        <f>'Coeffs tech AMS'!AC153/'Coeffs tech AME'!AC153</f>
        <v>1.273327804670745</v>
      </c>
      <c r="AD153" s="18">
        <f>'Coeffs tech AMS'!AD153/'Coeffs tech AME'!AD153</f>
        <v>1.3180493853318043</v>
      </c>
      <c r="AE153" s="18">
        <f>'Coeffs tech AMS'!AE153/'Coeffs tech AME'!AE153</f>
        <v>1.3643416685272671</v>
      </c>
      <c r="AF153" s="18">
        <f>'Coeffs tech AMS'!AF153/'Coeffs tech AME'!AF153</f>
        <v>1.4122598211888493</v>
      </c>
      <c r="AG153" s="18">
        <f>'Coeffs tech AMS'!AG153/'Coeffs tech AME'!AG153</f>
        <v>1.4618609459164285</v>
      </c>
      <c r="AH153" s="18">
        <f>'Coeffs tech AMS'!AH153/'Coeffs tech AME'!AH153</f>
        <v>1.5132041518104027</v>
      </c>
      <c r="AI153" s="18">
        <f>'Coeffs tech AMS'!AI153/'Coeffs tech AME'!AI153</f>
        <v>1.5663506243625542</v>
      </c>
      <c r="AJ153" s="18">
        <f>'Coeffs tech AMS'!AJ153/'Coeffs tech AME'!AJ153</f>
        <v>1.6213636983126953</v>
      </c>
      <c r="AK153" s="18">
        <f>'Coeffs tech AMS'!AK153/'Coeffs tech AME'!AK153</f>
        <v>1.6783089300805916</v>
      </c>
      <c r="AL153" s="18">
        <f>'Coeffs tech AMS'!AL153/'Coeffs tech AME'!AL153</f>
        <v>1.7372541825745369</v>
      </c>
      <c r="AM153" s="18">
        <f>'Coeffs tech AMS'!AM153/'Coeffs tech AME'!AM153</f>
        <v>1.798269698622923</v>
      </c>
      <c r="AN153" s="18">
        <f>'Coeffs tech AMS'!AN153/'Coeffs tech AME'!AN153</f>
        <v>1.8614281893539184</v>
      </c>
      <c r="AO153" s="18">
        <f>'Coeffs tech AMS'!AO153/'Coeffs tech AME'!AO153</f>
        <v>1.9268049220950727</v>
      </c>
      <c r="AP153" s="18">
        <f>'Coeffs tech AMS'!AP153/'Coeffs tech AME'!AP153</f>
        <v>1.9944778031386585</v>
      </c>
      <c r="AQ153" s="18">
        <f>'Coeffs tech AMS'!AQ153/'Coeffs tech AME'!AQ153</f>
        <v>2.0645274790885919</v>
      </c>
      <c r="AR153" s="18">
        <f>'Coeffs tech AMS'!AR153/'Coeffs tech AME'!AR153</f>
        <v>2.1370374260028266</v>
      </c>
      <c r="AS153" s="18">
        <f>'Coeffs tech AMS'!AS153/'Coeffs tech AME'!AS153</f>
        <v>2.2120940535378848</v>
      </c>
      <c r="AT153" s="18">
        <f>'Coeffs tech AMS'!AT153/'Coeffs tech AME'!AT153</f>
        <v>2.2897868063415485</v>
      </c>
      <c r="AU153" s="18">
        <f>'Coeffs tech AMS'!AU153/'Coeffs tech AME'!AU153</f>
        <v>2.3702082698915183</v>
      </c>
      <c r="AV153" s="18">
        <f>'Coeffs tech AMS'!AV153/'Coeffs tech AME'!AV153</f>
        <v>2.4534542813353104</v>
      </c>
      <c r="AW153" s="18">
        <f>'Coeffs tech AMS'!AW153/'Coeffs tech AME'!AW153</f>
        <v>2.5396240420687572</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0.99999999956054253</v>
      </c>
      <c r="X154" s="18">
        <f>'Coeffs tech AMS'!X154/'Coeffs tech AME'!X154</f>
        <v>0.99999999961451913</v>
      </c>
      <c r="Y154" s="18">
        <f>'Coeffs tech AMS'!Y154/'Coeffs tech AME'!Y154</f>
        <v>1.0000000002565628</v>
      </c>
      <c r="Z154" s="18">
        <f>'Coeffs tech AMS'!Z154/'Coeffs tech AME'!Z154</f>
        <v>1.0000000000396787</v>
      </c>
      <c r="AA154" s="18">
        <f>'Coeffs tech AMS'!AA154/'Coeffs tech AME'!AA154</f>
        <v>1.0000000001643334</v>
      </c>
      <c r="AB154" s="18">
        <f>'Coeffs tech AMS'!AB154/'Coeffs tech AME'!AB154</f>
        <v>1.0000000001226397</v>
      </c>
      <c r="AC154" s="18">
        <f>'Coeffs tech AMS'!AC154/'Coeffs tech AME'!AC154</f>
        <v>1.000000000069166</v>
      </c>
      <c r="AD154" s="18">
        <f>'Coeffs tech AMS'!AD154/'Coeffs tech AME'!AD154</f>
        <v>1.0000000001146965</v>
      </c>
      <c r="AE154" s="18">
        <f>'Coeffs tech AMS'!AE154/'Coeffs tech AME'!AE154</f>
        <v>0.99999999991341748</v>
      </c>
      <c r="AF154" s="18">
        <f>'Coeffs tech AMS'!AF154/'Coeffs tech AME'!AF154</f>
        <v>0.99999999991721222</v>
      </c>
      <c r="AG154" s="18">
        <f>'Coeffs tech AMS'!AG154/'Coeffs tech AME'!AG154</f>
        <v>0.99999999982321386</v>
      </c>
      <c r="AH154" s="18">
        <f>'Coeffs tech AMS'!AH154/'Coeffs tech AME'!AH154</f>
        <v>1.0000000000940019</v>
      </c>
      <c r="AI154" s="18">
        <f>'Coeffs tech AMS'!AI154/'Coeffs tech AME'!AI154</f>
        <v>1.0000000000093934</v>
      </c>
      <c r="AJ154" s="18">
        <f>'Coeffs tech AMS'!AJ154/'Coeffs tech AME'!AJ154</f>
        <v>1.0000000001177971</v>
      </c>
      <c r="AK154" s="18">
        <f>'Coeffs tech AMS'!AK154/'Coeffs tech AME'!AK154</f>
        <v>1.0000000000028513</v>
      </c>
      <c r="AL154" s="18">
        <f>'Coeffs tech AMS'!AL154/'Coeffs tech AME'!AL154</f>
        <v>1.0000000000258835</v>
      </c>
      <c r="AM154" s="18">
        <f>'Coeffs tech AMS'!AM154/'Coeffs tech AME'!AM154</f>
        <v>1.0000000002489178</v>
      </c>
      <c r="AN154" s="18">
        <f>'Coeffs tech AMS'!AN154/'Coeffs tech AME'!AN154</f>
        <v>1.0000000002007168</v>
      </c>
      <c r="AO154" s="18">
        <f>'Coeffs tech AMS'!AO154/'Coeffs tech AME'!AO154</f>
        <v>1.0000000002707083</v>
      </c>
      <c r="AP154" s="18">
        <f>'Coeffs tech AMS'!AP154/'Coeffs tech AME'!AP154</f>
        <v>0.99999999986949684</v>
      </c>
      <c r="AQ154" s="18">
        <f>'Coeffs tech AMS'!AQ154/'Coeffs tech AME'!AQ154</f>
        <v>1.00000000015391</v>
      </c>
      <c r="AR154" s="18">
        <f>'Coeffs tech AMS'!AR154/'Coeffs tech AME'!AR154</f>
        <v>1.0000000000580835</v>
      </c>
      <c r="AS154" s="18">
        <f>'Coeffs tech AMS'!AS154/'Coeffs tech AME'!AS154</f>
        <v>1.0000000001655023</v>
      </c>
      <c r="AT154" s="18">
        <f>'Coeffs tech AMS'!AT154/'Coeffs tech AME'!AT154</f>
        <v>0.99999999987044041</v>
      </c>
      <c r="AU154" s="18">
        <f>'Coeffs tech AMS'!AU154/'Coeffs tech AME'!AU154</f>
        <v>1.0000000002687242</v>
      </c>
      <c r="AV154" s="18">
        <f>'Coeffs tech AMS'!AV154/'Coeffs tech AME'!AV154</f>
        <v>1.0000000000509137</v>
      </c>
      <c r="AW154" s="18">
        <f>'Coeffs tech AMS'!AW154/'Coeffs tech AME'!AW154</f>
        <v>0.99999999996254485</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0.992112533245462</v>
      </c>
      <c r="X155" s="18">
        <f>'Coeffs tech AMS'!X155/'Coeffs tech AME'!X155</f>
        <v>0.98428727862690124</v>
      </c>
      <c r="Y155" s="18">
        <f>'Coeffs tech AMS'!Y155/'Coeffs tech AME'!Y155</f>
        <v>0.97652374576849976</v>
      </c>
      <c r="Z155" s="18">
        <f>'Coeffs tech AMS'!Z155/'Coeffs tech AME'!Z155</f>
        <v>0.96882144758326127</v>
      </c>
      <c r="AA155" s="18">
        <f>'Coeffs tech AMS'!AA155/'Coeffs tech AME'!AA155</f>
        <v>0.96117990055068048</v>
      </c>
      <c r="AB155" s="18">
        <f>'Coeffs tech AMS'!AB155/'Coeffs tech AME'!AB155</f>
        <v>0.95359862615040625</v>
      </c>
      <c r="AC155" s="18">
        <f>'Coeffs tech AMS'!AC155/'Coeffs tech AME'!AC155</f>
        <v>0.94607714886434435</v>
      </c>
      <c r="AD155" s="18">
        <f>'Coeffs tech AMS'!AD155/'Coeffs tech AME'!AD155</f>
        <v>0.93861499704428319</v>
      </c>
      <c r="AE155" s="18">
        <f>'Coeffs tech AMS'!AE155/'Coeffs tech AME'!AE155</f>
        <v>0.9312117021736841</v>
      </c>
      <c r="AF155" s="18">
        <f>'Coeffs tech AMS'!AF155/'Coeffs tech AME'!AF155</f>
        <v>0.92386680102778873</v>
      </c>
      <c r="AG155" s="18">
        <f>'Coeffs tech AMS'!AG155/'Coeffs tech AME'!AG155</f>
        <v>0.91657983233150087</v>
      </c>
      <c r="AH155" s="18">
        <f>'Coeffs tech AMS'!AH155/'Coeffs tech AME'!AH155</f>
        <v>0.90935033986349756</v>
      </c>
      <c r="AI155" s="18">
        <f>'Coeffs tech AMS'!AI155/'Coeffs tech AME'!AI155</f>
        <v>0.90217786935120969</v>
      </c>
      <c r="AJ155" s="18">
        <f>'Coeffs tech AMS'!AJ155/'Coeffs tech AME'!AJ155</f>
        <v>0.89506197150555911</v>
      </c>
      <c r="AK155" s="18">
        <f>'Coeffs tech AMS'!AK155/'Coeffs tech AME'!AK155</f>
        <v>0.88800220000267271</v>
      </c>
      <c r="AL155" s="18">
        <f>'Coeffs tech AMS'!AL155/'Coeffs tech AME'!AL155</f>
        <v>0.88099811227388869</v>
      </c>
      <c r="AM155" s="18">
        <f>'Coeffs tech AMS'!AM155/'Coeffs tech AME'!AM155</f>
        <v>0.87404926934656102</v>
      </c>
      <c r="AN155" s="18">
        <f>'Coeffs tech AMS'!AN155/'Coeffs tech AME'!AN155</f>
        <v>0.86715523479349943</v>
      </c>
      <c r="AO155" s="18">
        <f>'Coeffs tech AMS'!AO155/'Coeffs tech AME'!AO155</f>
        <v>0.8603155768898253</v>
      </c>
      <c r="AP155" s="18">
        <f>'Coeffs tech AMS'!AP155/'Coeffs tech AME'!AP155</f>
        <v>0.85352986632568606</v>
      </c>
      <c r="AQ155" s="18">
        <f>'Coeffs tech AMS'!AQ155/'Coeffs tech AME'!AQ155</f>
        <v>0.84679767800042782</v>
      </c>
      <c r="AR155" s="18">
        <f>'Coeffs tech AMS'!AR155/'Coeffs tech AME'!AR155</f>
        <v>0.84011858961259955</v>
      </c>
      <c r="AS155" s="18">
        <f>'Coeffs tech AMS'!AS155/'Coeffs tech AME'!AS155</f>
        <v>0.83349218233937306</v>
      </c>
      <c r="AT155" s="18">
        <f>'Coeffs tech AMS'!AT155/'Coeffs tech AME'!AT155</f>
        <v>0.8269180401986248</v>
      </c>
      <c r="AU155" s="18">
        <f>'Coeffs tech AMS'!AU155/'Coeffs tech AME'!AU155</f>
        <v>0.82039575201822912</v>
      </c>
      <c r="AV155" s="18">
        <f>'Coeffs tech AMS'!AV155/'Coeffs tech AME'!AV155</f>
        <v>0.81392490782056315</v>
      </c>
      <c r="AW155" s="18">
        <f>'Coeffs tech AMS'!AW155/'Coeffs tech AME'!AW155</f>
        <v>0.80750510235440365</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1.0263455515705495</v>
      </c>
      <c r="X156" s="18">
        <f>'Coeffs tech AMS'!X156/'Coeffs tech AME'!X156</f>
        <v>1.0533851913628998</v>
      </c>
      <c r="Y156" s="18">
        <f>'Coeffs tech AMS'!Y156/'Coeffs tech AME'!Y156</f>
        <v>1.0811372041448879</v>
      </c>
      <c r="Z156" s="18">
        <f>'Coeffs tech AMS'!Z156/'Coeffs tech AME'!Z156</f>
        <v>1.1096203604737427</v>
      </c>
      <c r="AA156" s="18">
        <f>'Coeffs tech AMS'!AA156/'Coeffs tech AME'!AA156</f>
        <v>1.1388539205444537</v>
      </c>
      <c r="AB156" s="18">
        <f>'Coeffs tech AMS'!AB156/'Coeffs tech AME'!AB156</f>
        <v>1.1688576549406506</v>
      </c>
      <c r="AC156" s="18">
        <f>'Coeffs tech AMS'!AC156/'Coeffs tech AME'!AC156</f>
        <v>1.199651853309468</v>
      </c>
      <c r="AD156" s="18">
        <f>'Coeffs tech AMS'!AD156/'Coeffs tech AME'!AD156</f>
        <v>1.2312573432184559</v>
      </c>
      <c r="AE156" s="18">
        <f>'Coeffs tech AMS'!AE156/'Coeffs tech AME'!AE156</f>
        <v>1.263695497268351</v>
      </c>
      <c r="AF156" s="18">
        <f>'Coeffs tech AMS'!AF156/'Coeffs tech AME'!AF156</f>
        <v>1.2969882515990931</v>
      </c>
      <c r="AG156" s="18">
        <f>'Coeffs tech AMS'!AG156/'Coeffs tech AME'!AG156</f>
        <v>1.331158122000164</v>
      </c>
      <c r="AH156" s="18">
        <f>'Coeffs tech AMS'!AH156/'Coeffs tech AME'!AH156</f>
        <v>1.3662282163153516</v>
      </c>
      <c r="AI156" s="18">
        <f>'Coeffs tech AMS'!AI156/'Coeffs tech AME'!AI156</f>
        <v>1.4022222517810794</v>
      </c>
      <c r="AJ156" s="18">
        <f>'Coeffs tech AMS'!AJ156/'Coeffs tech AME'!AJ156</f>
        <v>1.4391645705014517</v>
      </c>
      <c r="AK156" s="18">
        <f>'Coeffs tech AMS'!AK156/'Coeffs tech AME'!AK156</f>
        <v>1.4770801546499817</v>
      </c>
      <c r="AL156" s="18">
        <f>'Coeffs tech AMS'!AL156/'Coeffs tech AME'!AL156</f>
        <v>1.5159946462375224</v>
      </c>
      <c r="AM156" s="18">
        <f>'Coeffs tech AMS'!AM156/'Coeffs tech AME'!AM156</f>
        <v>1.5559343611101113</v>
      </c>
      <c r="AN156" s="18">
        <f>'Coeffs tech AMS'!AN156/'Coeffs tech AME'!AN156</f>
        <v>1.5969263085530432</v>
      </c>
      <c r="AO156" s="18">
        <f>'Coeffs tech AMS'!AO156/'Coeffs tech AME'!AO156</f>
        <v>1.6389982126776319</v>
      </c>
      <c r="AP156" s="18">
        <f>'Coeffs tech AMS'!AP156/'Coeffs tech AME'!AP156</f>
        <v>1.6821785247598913</v>
      </c>
      <c r="AQ156" s="18">
        <f>'Coeffs tech AMS'!AQ156/'Coeffs tech AME'!AQ156</f>
        <v>1.7264964456187775</v>
      </c>
      <c r="AR156" s="18">
        <f>'Coeffs tech AMS'!AR156/'Coeffs tech AME'!AR156</f>
        <v>1.7719819457406587</v>
      </c>
      <c r="AS156" s="18">
        <f>'Coeffs tech AMS'!AS156/'Coeffs tech AME'!AS156</f>
        <v>1.8186657871441436</v>
      </c>
      <c r="AT156" s="18">
        <f>'Coeffs tech AMS'!AT156/'Coeffs tech AME'!AT156</f>
        <v>1.8665795393208</v>
      </c>
      <c r="AU156" s="18">
        <f>'Coeffs tech AMS'!AU156/'Coeffs tech AME'!AU156</f>
        <v>1.9157556080591107</v>
      </c>
      <c r="AV156" s="18">
        <f>'Coeffs tech AMS'!AV156/'Coeffs tech AME'!AV156</f>
        <v>1.9662272444306643</v>
      </c>
      <c r="AW156" s="18">
        <f>'Coeffs tech AMS'!AW156/'Coeffs tech AME'!AW156</f>
        <v>2.0180285845718697</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0.99999999963073261</v>
      </c>
      <c r="X157" s="18">
        <f>'Coeffs tech AMS'!X157/'Coeffs tech AME'!X157</f>
        <v>0.99999999949721652</v>
      </c>
      <c r="Y157" s="18">
        <f>'Coeffs tech AMS'!Y157/'Coeffs tech AME'!Y157</f>
        <v>0.99999999982028864</v>
      </c>
      <c r="Z157" s="18">
        <f>'Coeffs tech AMS'!Z157/'Coeffs tech AME'!Z157</f>
        <v>1.0000000001959</v>
      </c>
      <c r="AA157" s="18">
        <f>'Coeffs tech AMS'!AA157/'Coeffs tech AME'!AA157</f>
        <v>1.0000000000954903</v>
      </c>
      <c r="AB157" s="18">
        <f>'Coeffs tech AMS'!AB157/'Coeffs tech AME'!AB157</f>
        <v>1.0000000001170497</v>
      </c>
      <c r="AC157" s="18">
        <f>'Coeffs tech AMS'!AC157/'Coeffs tech AME'!AC157</f>
        <v>0.99999999985805654</v>
      </c>
      <c r="AD157" s="18">
        <f>'Coeffs tech AMS'!AD157/'Coeffs tech AME'!AD157</f>
        <v>1.0000000001968945</v>
      </c>
      <c r="AE157" s="18">
        <f>'Coeffs tech AMS'!AE157/'Coeffs tech AME'!AE157</f>
        <v>0.99999999981156462</v>
      </c>
      <c r="AF157" s="18">
        <f>'Coeffs tech AMS'!AF157/'Coeffs tech AME'!AF157</f>
        <v>1.0000000000449358</v>
      </c>
      <c r="AG157" s="18">
        <f>'Coeffs tech AMS'!AG157/'Coeffs tech AME'!AG157</f>
        <v>1.0000000002261531</v>
      </c>
      <c r="AH157" s="18">
        <f>'Coeffs tech AMS'!AH157/'Coeffs tech AME'!AH157</f>
        <v>1.0000000002201146</v>
      </c>
      <c r="AI157" s="18">
        <f>'Coeffs tech AMS'!AI157/'Coeffs tech AME'!AI157</f>
        <v>0.99999999997701761</v>
      </c>
      <c r="AJ157" s="18">
        <f>'Coeffs tech AMS'!AJ157/'Coeffs tech AME'!AJ157</f>
        <v>0.99999999994605515</v>
      </c>
      <c r="AK157" s="18">
        <f>'Coeffs tech AMS'!AK157/'Coeffs tech AME'!AK157</f>
        <v>1.0000000003072462</v>
      </c>
      <c r="AL157" s="18">
        <f>'Coeffs tech AMS'!AL157/'Coeffs tech AME'!AL157</f>
        <v>0.99999999990655331</v>
      </c>
      <c r="AM157" s="18">
        <f>'Coeffs tech AMS'!AM157/'Coeffs tech AME'!AM157</f>
        <v>1.0000000003282394</v>
      </c>
      <c r="AN157" s="18">
        <f>'Coeffs tech AMS'!AN157/'Coeffs tech AME'!AN157</f>
        <v>1.0000000001176113</v>
      </c>
      <c r="AO157" s="18">
        <f>'Coeffs tech AMS'!AO157/'Coeffs tech AME'!AO157</f>
        <v>1.0000000002860276</v>
      </c>
      <c r="AP157" s="18">
        <f>'Coeffs tech AMS'!AP157/'Coeffs tech AME'!AP157</f>
        <v>1.0000000002220621</v>
      </c>
      <c r="AQ157" s="18">
        <f>'Coeffs tech AMS'!AQ157/'Coeffs tech AME'!AQ157</f>
        <v>1.0000000000947034</v>
      </c>
      <c r="AR157" s="18">
        <f>'Coeffs tech AMS'!AR157/'Coeffs tech AME'!AR157</f>
        <v>1.0000000000423708</v>
      </c>
      <c r="AS157" s="18">
        <f>'Coeffs tech AMS'!AS157/'Coeffs tech AME'!AS157</f>
        <v>1.0000000001146507</v>
      </c>
      <c r="AT157" s="18">
        <f>'Coeffs tech AMS'!AT157/'Coeffs tech AME'!AT157</f>
        <v>0.99999999980197651</v>
      </c>
      <c r="AU157" s="18">
        <f>'Coeffs tech AMS'!AU157/'Coeffs tech AME'!AU157</f>
        <v>1.000000000295133</v>
      </c>
      <c r="AV157" s="18">
        <f>'Coeffs tech AMS'!AV157/'Coeffs tech AME'!AV157</f>
        <v>0.99999999995703615</v>
      </c>
      <c r="AW157" s="18">
        <f>'Coeffs tech AMS'!AW157/'Coeffs tech AME'!AW157</f>
        <v>1.0000000000088085</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0.99999999977085119</v>
      </c>
      <c r="X158" s="18">
        <f>'Coeffs tech AMS'!X158/'Coeffs tech AME'!X158</f>
        <v>0.99999999975686982</v>
      </c>
      <c r="Y158" s="18">
        <f>'Coeffs tech AMS'!Y158/'Coeffs tech AME'!Y158</f>
        <v>0.99999999981877985</v>
      </c>
      <c r="Z158" s="18">
        <f>'Coeffs tech AMS'!Z158/'Coeffs tech AME'!Z158</f>
        <v>1.0000000003357352</v>
      </c>
      <c r="AA158" s="18">
        <f>'Coeffs tech AMS'!AA158/'Coeffs tech AME'!AA158</f>
        <v>1.0000000001396534</v>
      </c>
      <c r="AB158" s="18">
        <f>'Coeffs tech AMS'!AB158/'Coeffs tech AME'!AB158</f>
        <v>1.0000000001745895</v>
      </c>
      <c r="AC158" s="18">
        <f>'Coeffs tech AMS'!AC158/'Coeffs tech AME'!AC158</f>
        <v>1.0000000001315423</v>
      </c>
      <c r="AD158" s="18">
        <f>'Coeffs tech AMS'!AD158/'Coeffs tech AME'!AD158</f>
        <v>1.0000000001020251</v>
      </c>
      <c r="AE158" s="18">
        <f>'Coeffs tech AMS'!AE158/'Coeffs tech AME'!AE158</f>
        <v>0.99999999975153675</v>
      </c>
      <c r="AF158" s="18">
        <f>'Coeffs tech AMS'!AF158/'Coeffs tech AME'!AF158</f>
        <v>0.99999999992936728</v>
      </c>
      <c r="AG158" s="18">
        <f>'Coeffs tech AMS'!AG158/'Coeffs tech AME'!AG158</f>
        <v>1.0000000000081224</v>
      </c>
      <c r="AH158" s="18">
        <f>'Coeffs tech AMS'!AH158/'Coeffs tech AME'!AH158</f>
        <v>1.0000000002023179</v>
      </c>
      <c r="AI158" s="18">
        <f>'Coeffs tech AMS'!AI158/'Coeffs tech AME'!AI158</f>
        <v>0.99999999995355748</v>
      </c>
      <c r="AJ158" s="18">
        <f>'Coeffs tech AMS'!AJ158/'Coeffs tech AME'!AJ158</f>
        <v>1.0000000001668101</v>
      </c>
      <c r="AK158" s="18">
        <f>'Coeffs tech AMS'!AK158/'Coeffs tech AME'!AK158</f>
        <v>1.0000000000618472</v>
      </c>
      <c r="AL158" s="18">
        <f>'Coeffs tech AMS'!AL158/'Coeffs tech AME'!AL158</f>
        <v>1.0000000001423512</v>
      </c>
      <c r="AM158" s="18">
        <f>'Coeffs tech AMS'!AM158/'Coeffs tech AME'!AM158</f>
        <v>1.0000000003497451</v>
      </c>
      <c r="AN158" s="18">
        <f>'Coeffs tech AMS'!AN158/'Coeffs tech AME'!AN158</f>
        <v>1.0000000001141485</v>
      </c>
      <c r="AO158" s="18">
        <f>'Coeffs tech AMS'!AO158/'Coeffs tech AME'!AO158</f>
        <v>1.0000000002866232</v>
      </c>
      <c r="AP158" s="18">
        <f>'Coeffs tech AMS'!AP158/'Coeffs tech AME'!AP158</f>
        <v>0.99999999990515431</v>
      </c>
      <c r="AQ158" s="18">
        <f>'Coeffs tech AMS'!AQ158/'Coeffs tech AME'!AQ158</f>
        <v>1.0000000001497364</v>
      </c>
      <c r="AR158" s="18">
        <f>'Coeffs tech AMS'!AR158/'Coeffs tech AME'!AR158</f>
        <v>0.99999999988759469</v>
      </c>
      <c r="AS158" s="18">
        <f>'Coeffs tech AMS'!AS158/'Coeffs tech AME'!AS158</f>
        <v>1.0000000000644422</v>
      </c>
      <c r="AT158" s="18">
        <f>'Coeffs tech AMS'!AT158/'Coeffs tech AME'!AT158</f>
        <v>0.99999999980585019</v>
      </c>
      <c r="AU158" s="18">
        <f>'Coeffs tech AMS'!AU158/'Coeffs tech AME'!AU158</f>
        <v>1.0000000002057876</v>
      </c>
      <c r="AV158" s="18">
        <f>'Coeffs tech AMS'!AV158/'Coeffs tech AME'!AV158</f>
        <v>1.0000000001009159</v>
      </c>
      <c r="AW158" s="18">
        <f>'Coeffs tech AMS'!AW158/'Coeffs tech AME'!AW158</f>
        <v>1.0000000000015605</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0.99999999970243636</v>
      </c>
      <c r="X159" s="18">
        <f>'Coeffs tech AMS'!X159/'Coeffs tech AME'!X159</f>
        <v>1.0000000000310512</v>
      </c>
      <c r="Y159" s="18">
        <f>'Coeffs tech AMS'!Y159/'Coeffs tech AME'!Y159</f>
        <v>0.9999999998513851</v>
      </c>
      <c r="Z159" s="18">
        <f>'Coeffs tech AMS'!Z159/'Coeffs tech AME'!Z159</f>
        <v>0.99999999985465926</v>
      </c>
      <c r="AA159" s="18">
        <f>'Coeffs tech AMS'!AA159/'Coeffs tech AME'!AA159</f>
        <v>1.0000000005124026</v>
      </c>
      <c r="AB159" s="18">
        <f>'Coeffs tech AMS'!AB159/'Coeffs tech AME'!AB159</f>
        <v>1.0000000002293215</v>
      </c>
      <c r="AC159" s="18">
        <f>'Coeffs tech AMS'!AC159/'Coeffs tech AME'!AC159</f>
        <v>1.0000000002506795</v>
      </c>
      <c r="AD159" s="18">
        <f>'Coeffs tech AMS'!AD159/'Coeffs tech AME'!AD159</f>
        <v>0.999999999772341</v>
      </c>
      <c r="AE159" s="18">
        <f>'Coeffs tech AMS'!AE159/'Coeffs tech AME'!AE159</f>
        <v>0.99999999993070365</v>
      </c>
      <c r="AF159" s="18">
        <f>'Coeffs tech AMS'!AF159/'Coeffs tech AME'!AF159</f>
        <v>1.0000000003355474</v>
      </c>
      <c r="AG159" s="18">
        <f>'Coeffs tech AMS'!AG159/'Coeffs tech AME'!AG159</f>
        <v>0.9999999997108997</v>
      </c>
      <c r="AH159" s="18">
        <f>'Coeffs tech AMS'!AH159/'Coeffs tech AME'!AH159</f>
        <v>0.99999999997458588</v>
      </c>
      <c r="AI159" s="18">
        <f>'Coeffs tech AMS'!AI159/'Coeffs tech AME'!AI159</f>
        <v>0.99999999979842913</v>
      </c>
      <c r="AJ159" s="18">
        <f>'Coeffs tech AMS'!AJ159/'Coeffs tech AME'!AJ159</f>
        <v>1.0000000003651843</v>
      </c>
      <c r="AK159" s="18">
        <f>'Coeffs tech AMS'!AK159/'Coeffs tech AME'!AK159</f>
        <v>1.0000000000213822</v>
      </c>
      <c r="AL159" s="18">
        <f>'Coeffs tech AMS'!AL159/'Coeffs tech AME'!AL159</f>
        <v>1.0000000002282585</v>
      </c>
      <c r="AM159" s="18">
        <f>'Coeffs tech AMS'!AM159/'Coeffs tech AME'!AM159</f>
        <v>1.0000000003202349</v>
      </c>
      <c r="AN159" s="18">
        <f>'Coeffs tech AMS'!AN159/'Coeffs tech AME'!AN159</f>
        <v>1.0000000002623204</v>
      </c>
      <c r="AO159" s="18">
        <f>'Coeffs tech AMS'!AO159/'Coeffs tech AME'!AO159</f>
        <v>1.000000000833696</v>
      </c>
      <c r="AP159" s="18">
        <f>'Coeffs tech AMS'!AP159/'Coeffs tech AME'!AP159</f>
        <v>0.99999999993158217</v>
      </c>
      <c r="AQ159" s="18">
        <f>'Coeffs tech AMS'!AQ159/'Coeffs tech AME'!AQ159</f>
        <v>0.99999999999956957</v>
      </c>
      <c r="AR159" s="18">
        <f>'Coeffs tech AMS'!AR159/'Coeffs tech AME'!AR159</f>
        <v>0.99999999992295197</v>
      </c>
      <c r="AS159" s="18">
        <f>'Coeffs tech AMS'!AS159/'Coeffs tech AME'!AS159</f>
        <v>1.0000000001598628</v>
      </c>
      <c r="AT159" s="18">
        <f>'Coeffs tech AMS'!AT159/'Coeffs tech AME'!AT159</f>
        <v>0.99999999986418753</v>
      </c>
      <c r="AU159" s="18">
        <f>'Coeffs tech AMS'!AU159/'Coeffs tech AME'!AU159</f>
        <v>1.0000000004634366</v>
      </c>
      <c r="AV159" s="18">
        <f>'Coeffs tech AMS'!AV159/'Coeffs tech AME'!AV159</f>
        <v>0.99999999953391272</v>
      </c>
      <c r="AW159" s="18">
        <f>'Coeffs tech AMS'!AW159/'Coeffs tech AME'!AW159</f>
        <v>1.0000000002219585</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9.8756221633498065E-3</v>
      </c>
      <c r="I5" s="16">
        <f>'Coeffs tech AMSAME'!X3-1</f>
        <v>1.9848771682910105E-2</v>
      </c>
      <c r="J5" s="16">
        <f>'Coeffs tech AMSAME'!Y3-1</f>
        <v>2.9920413915400346E-2</v>
      </c>
      <c r="K5" s="16">
        <f>'Coeffs tech AMSAME'!Z3-1</f>
        <v>4.0091517874995652E-2</v>
      </c>
      <c r="L5" s="16">
        <f>'Coeffs tech AMSAME'!AA3-1</f>
        <v>5.036306864830653E-2</v>
      </c>
      <c r="M5" s="16">
        <f>'Coeffs tech AMSAME'!AB3-1</f>
        <v>6.0736057508153252E-2</v>
      </c>
      <c r="N5" s="16">
        <f>'Coeffs tech AMSAME'!AC3-1</f>
        <v>7.1211486102708221E-2</v>
      </c>
      <c r="O5" s="16">
        <f>'Coeffs tech AMSAME'!AD3-1</f>
        <v>8.179036576254739E-2</v>
      </c>
      <c r="P5" s="16">
        <f>'Coeffs tech AMSAME'!AE3-1</f>
        <v>9.2473719521752651E-2</v>
      </c>
      <c r="Q5" s="16">
        <f>'Coeffs tech AMSAME'!AF3-1</f>
        <v>0.10326257578587983</v>
      </c>
      <c r="R5" s="16">
        <f>'Coeffs tech AMSAME'!AG3-1</f>
        <v>0.11415798106030617</v>
      </c>
      <c r="S5" s="16">
        <f>'Coeffs tech AMSAME'!AH3-1</f>
        <v>0.1251609831359759</v>
      </c>
      <c r="T5" s="16">
        <f>'Coeffs tech AMSAME'!AI3-1</f>
        <v>0.13627264877946765</v>
      </c>
      <c r="U5" s="16">
        <f>'Coeffs tech AMSAME'!AJ3-1</f>
        <v>0.14749404822992385</v>
      </c>
      <c r="V5" s="16">
        <f>'Coeffs tech AMSAME'!AK3-1</f>
        <v>0.15882626663617549</v>
      </c>
      <c r="W5" s="16">
        <f>'Coeffs tech AMSAME'!AL3-1</f>
        <v>0.17027039503411312</v>
      </c>
      <c r="X5" s="16">
        <f>'Coeffs tech AMSAME'!AM3-1</f>
        <v>0.18182754389338585</v>
      </c>
      <c r="Y5" s="16">
        <f>'Coeffs tech AMSAME'!AN3-1</f>
        <v>0.19349882564265908</v>
      </c>
      <c r="Z5" s="16">
        <f>'Coeffs tech AMSAME'!AO3-1</f>
        <v>0.20528537020127113</v>
      </c>
      <c r="AA5" s="16">
        <f>'Coeffs tech AMSAME'!AP3-1</f>
        <v>0.21718831304077812</v>
      </c>
      <c r="AB5" s="16">
        <f>'Coeffs tech AMSAME'!AQ3-1</f>
        <v>0.22920880411214406</v>
      </c>
      <c r="AC5" s="16">
        <f>'Coeffs tech AMSAME'!AR3-1</f>
        <v>0.24134800600104334</v>
      </c>
      <c r="AD5" s="16">
        <f>'Coeffs tech AMSAME'!AS3-1</f>
        <v>0.25360709010560289</v>
      </c>
      <c r="AE5" s="16">
        <f>'Coeffs tech AMSAME'!AT3-1</f>
        <v>0.26598724006152286</v>
      </c>
      <c r="AF5" s="16">
        <f>'Coeffs tech AMSAME'!AU3-1</f>
        <v>0.27848965133485093</v>
      </c>
      <c r="AG5" s="16">
        <f>'Coeffs tech AMSAME'!AV3-1</f>
        <v>0.29111553171689586</v>
      </c>
      <c r="AH5" s="16">
        <f>'Coeffs tech AMSAME'!AW3-1</f>
        <v>0.30386610088386656</v>
      </c>
      <c r="AI5" s="16" t="s">
        <v>2174</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-1.5506691428946007E-2</v>
      </c>
      <c r="I6" s="16">
        <f>'Coeffs tech AMSAME'!X22-1</f>
        <v>-3.0772924730641638E-2</v>
      </c>
      <c r="J6" s="16">
        <f>'Coeffs tech AMSAME'!Y22-1</f>
        <v>-4.58024296840851E-2</v>
      </c>
      <c r="K6" s="16">
        <f>'Coeffs tech AMSAME'!Z22-1</f>
        <v>-6.0598877041421528E-2</v>
      </c>
      <c r="L6" s="16">
        <f>'Coeffs tech AMSAME'!AA22-1</f>
        <v>-7.5165880121258022E-2</v>
      </c>
      <c r="M6" s="16">
        <f>'Coeffs tech AMSAME'!AB22-1</f>
        <v>-8.9506997077014261E-2</v>
      </c>
      <c r="N6" s="16">
        <f>'Coeffs tech AMSAME'!AC22-1</f>
        <v>-0.10362573099946604</v>
      </c>
      <c r="O6" s="16">
        <f>'Coeffs tech AMSAME'!AD22-1</f>
        <v>-0.11752553013524036</v>
      </c>
      <c r="P6" s="16">
        <f>'Coeffs tech AMSAME'!AE22-1</f>
        <v>-0.13120978910019643</v>
      </c>
      <c r="Q6" s="16">
        <f>'Coeffs tech AMSAME'!AF22-1</f>
        <v>-0.1446818505757993</v>
      </c>
      <c r="R6" s="16">
        <f>'Coeffs tech AMSAME'!AG22-1</f>
        <v>-0.15794500540713474</v>
      </c>
      <c r="S6" s="16">
        <f>'Coeffs tech AMSAME'!AH22-1</f>
        <v>-0.17100249261088774</v>
      </c>
      <c r="T6" s="16">
        <f>'Coeffs tech AMSAME'!AI22-1</f>
        <v>-0.183857500825231</v>
      </c>
      <c r="U6" s="16">
        <f>'Coeffs tech AMSAME'!AJ22-1</f>
        <v>-0.19651317008196423</v>
      </c>
      <c r="V6" s="16">
        <f>'Coeffs tech AMSAME'!AK22-1</f>
        <v>-0.20897259171354488</v>
      </c>
      <c r="W6" s="16">
        <f>'Coeffs tech AMSAME'!AL22-1</f>
        <v>-0.22123881050563343</v>
      </c>
      <c r="X6" s="16">
        <f>'Coeffs tech AMSAME'!AM22-1</f>
        <v>-0.23331481951043642</v>
      </c>
      <c r="Y6" s="16">
        <f>'Coeffs tech AMSAME'!AN22-1</f>
        <v>-0.24520356959003398</v>
      </c>
      <c r="Z6" s="16">
        <f>'Coeffs tech AMSAME'!AO22-1</f>
        <v>-0.25690796450844455</v>
      </c>
      <c r="AA6" s="16">
        <f>'Coeffs tech AMSAME'!AP22-1</f>
        <v>-0.26843086374700376</v>
      </c>
      <c r="AB6" s="16">
        <f>'Coeffs tech AMSAME'!AQ22-1</f>
        <v>-0.27977508011372643</v>
      </c>
      <c r="AC6" s="16">
        <f>'Coeffs tech AMSAME'!AR22-1</f>
        <v>-0.29094338570999789</v>
      </c>
      <c r="AD6" s="16">
        <f>'Coeffs tech AMSAME'!AS22-1</f>
        <v>-0.30193850740131767</v>
      </c>
      <c r="AE6" s="16">
        <f>'Coeffs tech AMSAME'!AT22-1</f>
        <v>-0.31276313157572377</v>
      </c>
      <c r="AF6" s="16">
        <f>'Coeffs tech AMSAME'!AU22-1</f>
        <v>-0.32341990178730562</v>
      </c>
      <c r="AG6" s="16">
        <f>'Coeffs tech AMSAME'!AV22-1</f>
        <v>-0.3339114203910285</v>
      </c>
      <c r="AH6" s="16">
        <f>'Coeffs tech AMSAME'!AW22-1</f>
        <v>-0.34424025055180218</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-6.1459448213451173E-3</v>
      </c>
      <c r="I7" s="16">
        <f>'Coeffs tech AMSAME'!X61-1</f>
        <v>-1.2254116036347629E-2</v>
      </c>
      <c r="J7" s="16">
        <f>'Coeffs tech AMSAME'!Y61-1</f>
        <v>-1.8324747896365623E-2</v>
      </c>
      <c r="K7" s="16">
        <f>'Coeffs tech AMSAME'!Z61-1</f>
        <v>-2.4358069674959903E-2</v>
      </c>
      <c r="L7" s="16">
        <f>'Coeffs tech AMSAME'!AA61-1</f>
        <v>-3.0354311121663313E-2</v>
      </c>
      <c r="M7" s="16">
        <f>'Coeffs tech AMSAME'!AB61-1</f>
        <v>-3.6313700151070827E-2</v>
      </c>
      <c r="N7" s="16">
        <f>'Coeffs tech AMSAME'!AC61-1</f>
        <v>-4.2236462189616741E-2</v>
      </c>
      <c r="O7" s="16">
        <f>'Coeffs tech AMSAME'!AD61-1</f>
        <v>-4.8122824273956311E-2</v>
      </c>
      <c r="P7" s="16">
        <f>'Coeffs tech AMSAME'!AE61-1</f>
        <v>-5.3973008966095137E-2</v>
      </c>
      <c r="Q7" s="16">
        <f>'Coeffs tech AMSAME'!AF61-1</f>
        <v>-5.9787237767328083E-2</v>
      </c>
      <c r="R7" s="16">
        <f>'Coeffs tech AMSAME'!AG61-1</f>
        <v>-6.5565733869258458E-2</v>
      </c>
      <c r="S7" s="16">
        <f>'Coeffs tech AMSAME'!AH61-1</f>
        <v>-7.13087156376081E-2</v>
      </c>
      <c r="T7" s="16">
        <f>'Coeffs tech AMSAME'!AI61-1</f>
        <v>-7.7016400610153024E-2</v>
      </c>
      <c r="U7" s="16">
        <f>'Coeffs tech AMSAME'!AJ61-1</f>
        <v>-8.2689006074694427E-2</v>
      </c>
      <c r="V7" s="16">
        <f>'Coeffs tech AMSAME'!AK61-1</f>
        <v>-8.8326748152449897E-2</v>
      </c>
      <c r="W7" s="16">
        <f>'Coeffs tech AMSAME'!AL61-1</f>
        <v>-9.3929842622144877E-2</v>
      </c>
      <c r="X7" s="16">
        <f>'Coeffs tech AMSAME'!AM61-1</f>
        <v>-9.9498499472570279E-2</v>
      </c>
      <c r="Y7" s="16">
        <f>'Coeffs tech AMSAME'!AN61-1</f>
        <v>-0.10503293164403515</v>
      </c>
      <c r="Z7" s="16">
        <f>'Coeffs tech AMSAME'!AO61-1</f>
        <v>-0.1105333489671434</v>
      </c>
      <c r="AA7" s="16">
        <f>'Coeffs tech AMSAME'!AP61-1</f>
        <v>-0.11599996241970945</v>
      </c>
      <c r="AB7" s="16">
        <f>'Coeffs tech AMSAME'!AQ61-1</f>
        <v>-0.12143297764838512</v>
      </c>
      <c r="AC7" s="16">
        <f>'Coeffs tech AMSAME'!AR61-1</f>
        <v>-0.12683260176985678</v>
      </c>
      <c r="AD7" s="16">
        <f>'Coeffs tech AMSAME'!AS61-1</f>
        <v>-0.1321990401451999</v>
      </c>
      <c r="AE7" s="16">
        <f>'Coeffs tech AMSAME'!AT61-1</f>
        <v>-0.13753249674723456</v>
      </c>
      <c r="AF7" s="16">
        <f>'Coeffs tech AMSAME'!AU61-1</f>
        <v>-0.14283317475552693</v>
      </c>
      <c r="AG7" s="16">
        <f>'Coeffs tech AMSAME'!AV61-1</f>
        <v>-0.14810127462551737</v>
      </c>
      <c r="AH7" s="16">
        <f>'Coeffs tech AMSAME'!AW61-1</f>
        <v>-0.15333699711926607</v>
      </c>
    </row>
    <row r="8" spans="1:42" x14ac:dyDescent="0.25">
      <c r="A8" t="s">
        <v>2129</v>
      </c>
      <c r="B8" t="s">
        <v>2131</v>
      </c>
    </row>
    <row r="9" spans="1:42" x14ac:dyDescent="0.25">
      <c r="A9" t="s">
        <v>2129</v>
      </c>
      <c r="B9" t="s">
        <v>2135</v>
      </c>
      <c r="S9" s="6" t="s">
        <v>2175</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3.5121812792109575E-2</v>
      </c>
      <c r="I10" s="16">
        <f>'Coeffs tech AMSAME'!X81-1</f>
        <v>7.1477167063600744E-2</v>
      </c>
      <c r="J10" s="16">
        <f>'Coeffs tech AMSAME'!Y81-1</f>
        <v>0.10910938675842763</v>
      </c>
      <c r="K10" s="16">
        <f>'Coeffs tech AMSAME'!Z81-1</f>
        <v>0.14806331949746432</v>
      </c>
      <c r="L10" s="16">
        <f>'Coeffs tech AMSAME'!AA81-1</f>
        <v>0.18838538405043104</v>
      </c>
      <c r="M10" s="16">
        <f>'Coeffs tech AMSAME'!AB81-1</f>
        <v>0.23012363296503824</v>
      </c>
      <c r="N10" s="16">
        <f>'Coeffs tech AMSAME'!AC81-1</f>
        <v>0.27332780415094549</v>
      </c>
      <c r="O10" s="16">
        <f>'Coeffs tech AMSAME'!AD81-1</f>
        <v>0.31804938575635933</v>
      </c>
      <c r="P10" s="16">
        <f>'Coeffs tech AMSAME'!AE81-1</f>
        <v>0.36434166860191697</v>
      </c>
      <c r="Q10" s="16">
        <f>'Coeffs tech AMSAME'!AF81-1</f>
        <v>0.41225982134023931</v>
      </c>
      <c r="R10" s="16">
        <f>'Coeffs tech AMSAME'!AG81-1</f>
        <v>0.4618609457343319</v>
      </c>
      <c r="S10" s="16">
        <f>'Coeffs tech AMSAME'!AH81-1</f>
        <v>0.5132041507653331</v>
      </c>
      <c r="T10" s="16">
        <f>'Coeffs tech AMSAME'!AI81-1</f>
        <v>0.56635062414656279</v>
      </c>
      <c r="U10" s="16">
        <f>'Coeffs tech AMSAME'!AJ81-1</f>
        <v>0.62136369766460509</v>
      </c>
      <c r="V10" s="16">
        <f>'Coeffs tech AMSAME'!AK81-1</f>
        <v>0.67830893120778768</v>
      </c>
      <c r="W10" s="16">
        <f>'Coeffs tech AMSAME'!AL81-1</f>
        <v>0.73725418110399166</v>
      </c>
      <c r="X10" s="16">
        <f>'Coeffs tech AMSAME'!AM81-1</f>
        <v>0.79826969728166386</v>
      </c>
      <c r="Y10" s="16">
        <f>'Coeffs tech AMSAME'!AN81-1</f>
        <v>0.86142818882970795</v>
      </c>
      <c r="Z10" s="16">
        <f>'Coeffs tech AMSAME'!AO81-1</f>
        <v>0.92680492165443029</v>
      </c>
      <c r="AA10" s="16">
        <f>'Coeffs tech AMSAME'!AP81-1</f>
        <v>0.99447780238545347</v>
      </c>
      <c r="AB10" s="16">
        <f>'Coeffs tech AMSAME'!AQ81-1</f>
        <v>1.0645274780085634</v>
      </c>
      <c r="AC10" s="16">
        <f>'Coeffs tech AMSAME'!AR81-1</f>
        <v>1.1370374255558406</v>
      </c>
      <c r="AD10" s="16">
        <f>'Coeffs tech AMSAME'!AS81-1</f>
        <v>1.2120940542787615</v>
      </c>
      <c r="AE10" s="16">
        <f>'Coeffs tech AMSAME'!AT81-1</f>
        <v>1.2897868072827561</v>
      </c>
      <c r="AF10" s="16">
        <f>'Coeffs tech AMSAME'!AU81-1</f>
        <v>1.3702082695086109</v>
      </c>
      <c r="AG10" s="16">
        <f>'Coeffs tech AMSAME'!AV81-1</f>
        <v>1.4534542800906709</v>
      </c>
      <c r="AH10" s="16">
        <f>'Coeffs tech AMSAME'!AW81-1</f>
        <v>1.5396240409729089</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-7.8874665488709583E-3</v>
      </c>
      <c r="I11" s="16">
        <f>'Coeffs tech AMSAME'!X101-1</f>
        <v>-1.5712721101965421E-2</v>
      </c>
      <c r="J11" s="16">
        <f>'Coeffs tech AMSAME'!Y101-1</f>
        <v>-2.3476254049828116E-2</v>
      </c>
      <c r="K11" s="16">
        <f>'Coeffs tech AMSAME'!Z101-1</f>
        <v>-3.1178552766674805E-2</v>
      </c>
      <c r="L11" s="16">
        <f>'Coeffs tech AMSAME'!AA101-1</f>
        <v>-3.882009940393838E-2</v>
      </c>
      <c r="M11" s="16">
        <f>'Coeffs tech AMSAME'!AB101-1</f>
        <v>-4.6401373819492386E-2</v>
      </c>
      <c r="N11" s="16">
        <f>'Coeffs tech AMSAME'!AC101-1</f>
        <v>-5.3922851065855593E-2</v>
      </c>
      <c r="O11" s="16">
        <f>'Coeffs tech AMSAME'!AD101-1</f>
        <v>-6.1385003057714216E-2</v>
      </c>
      <c r="P11" s="16">
        <f>'Coeffs tech AMSAME'!AE101-1</f>
        <v>-6.8788297695663303E-2</v>
      </c>
      <c r="Q11" s="16">
        <f>'Coeffs tech AMSAME'!AF101-1</f>
        <v>-7.6133198790300782E-2</v>
      </c>
      <c r="R11" s="16">
        <f>'Coeffs tech AMSAME'!AG101-1</f>
        <v>-8.3420167858916483E-2</v>
      </c>
      <c r="S11" s="16">
        <f>'Coeffs tech AMSAME'!AH101-1</f>
        <v>-9.0649661082273458E-2</v>
      </c>
      <c r="T11" s="16">
        <f>'Coeffs tech AMSAME'!AI101-1</f>
        <v>-9.7822131373899612E-2</v>
      </c>
      <c r="U11" s="16">
        <f>'Coeffs tech AMSAME'!AJ101-1</f>
        <v>-0.10493802855220202</v>
      </c>
      <c r="V11" s="16">
        <f>'Coeffs tech AMSAME'!AK101-1</f>
        <v>-0.11199779955054368</v>
      </c>
      <c r="W11" s="16">
        <f>'Coeffs tech AMSAME'!AL101-1</f>
        <v>-0.11900188831432545</v>
      </c>
      <c r="X11" s="16">
        <f>'Coeffs tech AMSAME'!AM101-1</f>
        <v>-0.12595073132610324</v>
      </c>
      <c r="Y11" s="16">
        <f>'Coeffs tech AMSAME'!AN101-1</f>
        <v>-0.13284476569364279</v>
      </c>
      <c r="Z11" s="16">
        <f>'Coeffs tech AMSAME'!AO101-1</f>
        <v>-0.13968442295443861</v>
      </c>
      <c r="AA11" s="16">
        <f>'Coeffs tech AMSAME'!AP101-1</f>
        <v>-0.14647013406796561</v>
      </c>
      <c r="AB11" s="16">
        <f>'Coeffs tech AMSAME'!AQ101-1</f>
        <v>-0.15320232217086605</v>
      </c>
      <c r="AC11" s="16">
        <f>'Coeffs tech AMSAME'!AR101-1</f>
        <v>-0.15988141069038397</v>
      </c>
      <c r="AD11" s="16">
        <f>'Coeffs tech AMSAME'!AS101-1</f>
        <v>-0.16650781780560331</v>
      </c>
      <c r="AE11" s="16">
        <f>'Coeffs tech AMSAME'!AT101-1</f>
        <v>-0.17308195958019923</v>
      </c>
      <c r="AF11" s="16">
        <f>'Coeffs tech AMSAME'!AU101-1</f>
        <v>-0.17960424839682321</v>
      </c>
      <c r="AG11" s="16">
        <f>'Coeffs tech AMSAME'!AV101-1</f>
        <v>-0.18607509265327515</v>
      </c>
      <c r="AH11" s="16">
        <f>'Coeffs tech AMSAME'!AW101-1</f>
        <v>-0.19249489826416555</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2.6345551176198301E-2</v>
      </c>
      <c r="I12" s="16">
        <f>'Coeffs tech AMSAME'!X121-1</f>
        <v>5.3385190689466011E-2</v>
      </c>
      <c r="J12" s="16">
        <f>'Coeffs tech AMSAME'!Y121-1</f>
        <v>8.1137203819301673E-2</v>
      </c>
      <c r="K12" s="16">
        <f>'Coeffs tech AMSAME'!Z121-1</f>
        <v>0.10962035963824568</v>
      </c>
      <c r="L12" s="16">
        <f>'Coeffs tech AMSAME'!AA121-1</f>
        <v>0.13885391978956085</v>
      </c>
      <c r="M12" s="16">
        <f>'Coeffs tech AMSAME'!AB121-1</f>
        <v>0.16885765483798565</v>
      </c>
      <c r="N12" s="16">
        <f>'Coeffs tech AMSAME'!AC121-1</f>
        <v>0.19965185387423623</v>
      </c>
      <c r="O12" s="16">
        <f>'Coeffs tech AMSAME'!AD121-1</f>
        <v>0.23125734268812903</v>
      </c>
      <c r="P12" s="16">
        <f>'Coeffs tech AMSAME'!AE121-1</f>
        <v>0.26369549625007216</v>
      </c>
      <c r="Q12" s="16">
        <f>'Coeffs tech AMSAME'!AF121-1</f>
        <v>0.29698825206825097</v>
      </c>
      <c r="R12" s="16">
        <f>'Coeffs tech AMSAME'!AG121-1</f>
        <v>0.33115812214420881</v>
      </c>
      <c r="S12" s="16">
        <f>'Coeffs tech AMSAME'!AH121-1</f>
        <v>0.36622821679103734</v>
      </c>
      <c r="T12" s="16">
        <f>'Coeffs tech AMSAME'!AI121-1</f>
        <v>0.40222225213912433</v>
      </c>
      <c r="U12" s="16">
        <f>'Coeffs tech AMSAME'!AJ121-1</f>
        <v>0.43916457020085287</v>
      </c>
      <c r="V12" s="16">
        <f>'Coeffs tech AMSAME'!AK121-1</f>
        <v>0.47708015460548947</v>
      </c>
      <c r="W12" s="16">
        <f>'Coeffs tech AMSAME'!AL121-1</f>
        <v>0.51599464561371189</v>
      </c>
      <c r="X12" s="16">
        <f>'Coeffs tech AMSAME'!AM121-1</f>
        <v>0.5559343605679421</v>
      </c>
      <c r="Y12" s="16">
        <f>'Coeffs tech AMSAME'!AN121-1</f>
        <v>0.59692630876163011</v>
      </c>
      <c r="Z12" s="16">
        <f>'Coeffs tech AMSAME'!AO121-1</f>
        <v>0.63899821360541398</v>
      </c>
      <c r="AA12" s="16">
        <f>'Coeffs tech AMSAME'!AP121-1</f>
        <v>0.68217852483011598</v>
      </c>
      <c r="AB12" s="16">
        <f>'Coeffs tech AMSAME'!AQ121-1</f>
        <v>0.72649644550982173</v>
      </c>
      <c r="AC12" s="16">
        <f>'Coeffs tech AMSAME'!AR121-1</f>
        <v>0.7719819454652197</v>
      </c>
      <c r="AD12" s="16">
        <f>'Coeffs tech AMSAME'!AS121-1</f>
        <v>0.81866578655236877</v>
      </c>
      <c r="AE12" s="16">
        <f>'Coeffs tech AMSAME'!AT121-1</f>
        <v>0.86657954044364582</v>
      </c>
      <c r="AF12" s="16">
        <f>'Coeffs tech AMSAME'!AU121-1</f>
        <v>0.91575560719942706</v>
      </c>
      <c r="AG12" s="16">
        <f>'Coeffs tech AMSAME'!AV121-1</f>
        <v>0.96622724531048165</v>
      </c>
      <c r="AH12" s="16">
        <f>'Coeffs tech AMSAME'!AW121-1</f>
        <v>1.0180285850836501</v>
      </c>
    </row>
    <row r="13" spans="1:42" x14ac:dyDescent="0.25">
      <c r="A13" t="s">
        <v>2137</v>
      </c>
      <c r="B13" t="s">
        <v>454</v>
      </c>
      <c r="AI13" t="s">
        <v>2136</v>
      </c>
    </row>
    <row r="14" spans="1:42" x14ac:dyDescent="0.25">
      <c r="A14" s="6" t="s">
        <v>2176</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C23"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18.153964517081199</v>
      </c>
      <c r="D3" s="23">
        <f>'Variables AME'!C487</f>
        <v>18.4454322894691</v>
      </c>
      <c r="E3" s="23">
        <f>'Variables AME'!D487</f>
        <v>18.74157967</v>
      </c>
      <c r="F3" s="23">
        <f>'Variables AME'!E487</f>
        <v>19.190725319999999</v>
      </c>
      <c r="G3" s="23">
        <f>'Variables AME'!F487</f>
        <v>18.629177519999999</v>
      </c>
      <c r="H3" s="23">
        <f>'Variables AME'!G487</f>
        <v>17.257486109999999</v>
      </c>
      <c r="I3" s="23">
        <f>'Variables AME'!H487</f>
        <v>17.75538336</v>
      </c>
      <c r="J3" s="23">
        <f>'Variables AME'!I487</f>
        <v>17.953827610000001</v>
      </c>
      <c r="K3" s="23">
        <f>'Variables AME'!J487</f>
        <v>17.47853894</v>
      </c>
      <c r="L3" s="23">
        <f>'Variables AME'!K487</f>
        <v>17.373633300000002</v>
      </c>
      <c r="M3" s="23">
        <f>'Variables AME'!L487</f>
        <v>17.574877950000001</v>
      </c>
      <c r="N3" s="23">
        <f>'Variables AME'!M487</f>
        <v>17.858577159999999</v>
      </c>
      <c r="O3" s="23">
        <f>'Variables AME'!N487</f>
        <v>18.19711933</v>
      </c>
      <c r="P3" s="23">
        <f>'Variables AME'!O487</f>
        <v>19.050354689999999</v>
      </c>
      <c r="Q3" s="23">
        <f>'Variables AME'!P487</f>
        <v>18.840444600000001</v>
      </c>
      <c r="R3" s="23">
        <f>'Variables AME'!Q487</f>
        <v>19.08353662</v>
      </c>
      <c r="S3" s="23">
        <f>'Variables AME'!R487</f>
        <v>19.46699593</v>
      </c>
      <c r="T3" s="23">
        <f>'Variables AME'!S487</f>
        <v>19.571109480000001</v>
      </c>
      <c r="U3" s="23">
        <f>'Variables AME'!T487</f>
        <v>19.695566320000001</v>
      </c>
      <c r="V3" s="23">
        <f>'Variables AME'!U487</f>
        <v>19.802664060000001</v>
      </c>
      <c r="W3" s="23">
        <f>'Variables AME'!V487</f>
        <v>19.619515610000001</v>
      </c>
      <c r="X3" s="23">
        <f>'Variables AME'!W487</f>
        <v>19.334684710000001</v>
      </c>
      <c r="Y3" s="23">
        <f>'Variables AME'!X487</f>
        <v>19.048400040000001</v>
      </c>
      <c r="Z3" s="23">
        <f>'Variables AME'!Y487</f>
        <v>18.84166939</v>
      </c>
      <c r="AA3" s="23">
        <f>'Variables AME'!Z487</f>
        <v>18.725829610000002</v>
      </c>
      <c r="AB3" s="23">
        <f>'Variables AME'!AA487</f>
        <v>18.658517509999999</v>
      </c>
      <c r="AC3" s="23">
        <f>'Variables AME'!AB487</f>
        <v>18.645023869999999</v>
      </c>
      <c r="AD3" s="23">
        <f>'Variables AME'!AC487</f>
        <v>18.646851900000001</v>
      </c>
      <c r="AE3" s="23">
        <f>'Variables AME'!AD487</f>
        <v>18.680384920000002</v>
      </c>
      <c r="AF3" s="23">
        <f>'Variables AME'!AE487</f>
        <v>18.74472338</v>
      </c>
      <c r="AG3" s="23">
        <f>'Variables AME'!AF487</f>
        <v>18.826186929999999</v>
      </c>
      <c r="AH3" s="23">
        <f>'Variables AME'!AG487</f>
        <v>18.9125099</v>
      </c>
      <c r="AI3" s="23">
        <f>'Variables AME'!AH487</f>
        <v>19.04492999</v>
      </c>
      <c r="AJ3" s="23">
        <f>'Variables AME'!AI487</f>
        <v>19.184439680000001</v>
      </c>
      <c r="AK3" s="23">
        <f>'Variables AME'!AJ487</f>
        <v>19.32759579</v>
      </c>
      <c r="AL3" s="23">
        <f>'Variables AME'!AK487</f>
        <v>19.471378820000002</v>
      </c>
      <c r="AM3" s="23">
        <f>'Variables AME'!AL487</f>
        <v>19.615491599999999</v>
      </c>
      <c r="AN3" s="23">
        <f>'Variables AME'!AM487</f>
        <v>19.832973939999999</v>
      </c>
      <c r="AO3" s="23">
        <f>'Variables AME'!AN487</f>
        <v>20.066362900000001</v>
      </c>
      <c r="AP3" s="23">
        <f>'Variables AME'!AO487</f>
        <v>20.3085451</v>
      </c>
      <c r="AQ3" s="23">
        <f>'Variables AME'!AP487</f>
        <v>20.559562499999998</v>
      </c>
      <c r="AR3" s="23">
        <f>'Variables AME'!AQ487</f>
        <v>20.81350986</v>
      </c>
      <c r="AS3" s="23">
        <f>'Variables AME'!AR487</f>
        <v>21.12443206</v>
      </c>
      <c r="AT3" s="23">
        <f>'Variables AME'!AS487</f>
        <v>21.437363900000001</v>
      </c>
      <c r="AU3" s="23">
        <f>'Variables AME'!AT487</f>
        <v>21.748798170000001</v>
      </c>
      <c r="AV3" s="23">
        <f>'Variables AME'!AU487</f>
        <v>22.056432149999999</v>
      </c>
      <c r="AW3" s="23">
        <f>'Variables AME'!AV487</f>
        <v>22.368127680000001</v>
      </c>
      <c r="AX3" s="18"/>
    </row>
    <row r="4" spans="1:50" x14ac:dyDescent="0.25">
      <c r="B4" t="s">
        <v>1417</v>
      </c>
      <c r="C4" s="23">
        <f>'Variables AME'!B604/'Variables AME'!B$376*C$3</f>
        <v>4.7956033997266105E-2</v>
      </c>
      <c r="D4" s="23">
        <f>'Variables AME'!C604/'Variables AME'!C$376*D$3</f>
        <v>4.8725983634910854E-2</v>
      </c>
      <c r="E4" s="23">
        <f>'Variables AME'!D604/'Variables AME'!D$376*E$3</f>
        <v>4.9505618582953867E-2</v>
      </c>
      <c r="F4" s="23">
        <f>'Variables AME'!E604/'Variables AME'!E$376*F$3</f>
        <v>5.0692030500742384E-2</v>
      </c>
      <c r="G4" s="23">
        <f>'Variables AME'!F604/'Variables AME'!F$376*G$3</f>
        <v>4.920870989027936E-2</v>
      </c>
      <c r="H4" s="23">
        <f>'Variables AME'!G604/'Variables AME'!G$376*H$3</f>
        <v>4.5585406347748166E-2</v>
      </c>
      <c r="I4" s="23">
        <f>'Variables AME'!H604/'Variables AME'!H$376*I$3</f>
        <v>4.6900594935949051E-2</v>
      </c>
      <c r="J4" s="23">
        <f>'Variables AME'!I604/'Variables AME'!I$376*J$3</f>
        <v>4.7424782610443812E-2</v>
      </c>
      <c r="K4" s="23">
        <f>'Variables AME'!J604/'Variables AME'!J$376*K$3</f>
        <v>4.6169314287305141E-2</v>
      </c>
      <c r="L4" s="23">
        <f>'Variables AME'!K604/'Variables AME'!K$376*L$3</f>
        <v>4.5892207527100791E-2</v>
      </c>
      <c r="M4" s="23">
        <f>'Variables AME'!L604/'Variables AME'!L$376*M$3</f>
        <v>4.6423792442133578E-2</v>
      </c>
      <c r="N4" s="23">
        <f>'Variables AME'!M604/'Variables AME'!M$376*N$3</f>
        <v>4.7173179894596094E-2</v>
      </c>
      <c r="O4" s="23">
        <f>'Variables AME'!N604/'Variables AME'!N$376*O$3</f>
        <v>4.8067434270383083E-2</v>
      </c>
      <c r="P4" s="23">
        <f>'Variables AME'!O604/'Variables AME'!O$376*P$3</f>
        <v>5.0321243448583956E-2</v>
      </c>
      <c r="Q4" s="23">
        <f>'Variables AME'!P604/'Variables AME'!P$376*Q$3</f>
        <v>4.9766768913042068E-2</v>
      </c>
      <c r="R4" s="23">
        <f>'Variables AME'!Q604</f>
        <v>18.80700173</v>
      </c>
      <c r="S4" s="23">
        <f>'Variables AME'!R604</f>
        <v>19.18490443</v>
      </c>
      <c r="T4" s="23">
        <f>'Variables AME'!S604</f>
        <v>19.287509289999999</v>
      </c>
      <c r="U4" s="23">
        <f>'Variables AME'!T604</f>
        <v>19.410162660000001</v>
      </c>
      <c r="V4" s="23">
        <f>'Variables AME'!U604</f>
        <v>19.51570847</v>
      </c>
      <c r="W4" s="23">
        <f>'Variables AME'!V604</f>
        <v>19.13305403</v>
      </c>
      <c r="X4" s="23">
        <f>'Variables AME'!W604</f>
        <v>18.654179060000001</v>
      </c>
      <c r="Y4" s="23">
        <f>'Variables AME'!X604</f>
        <v>18.219060689999999</v>
      </c>
      <c r="Z4" s="23">
        <f>'Variables AME'!Y604</f>
        <v>17.862653430000002</v>
      </c>
      <c r="AA4" s="23">
        <f>'Variables AME'!Z604</f>
        <v>17.59362664</v>
      </c>
      <c r="AB4" s="23">
        <f>'Variables AME'!AA604</f>
        <v>17.37023022</v>
      </c>
      <c r="AC4" s="23">
        <f>'Variables AME'!AB604</f>
        <v>17.196088679999999</v>
      </c>
      <c r="AD4" s="23">
        <f>'Variables AME'!AC604</f>
        <v>16.988322879999998</v>
      </c>
      <c r="AE4" s="23">
        <f>'Variables AME'!AD604</f>
        <v>16.80624199</v>
      </c>
      <c r="AF4" s="23">
        <f>'Variables AME'!AE604</f>
        <v>16.64789261</v>
      </c>
      <c r="AG4" s="23">
        <f>'Variables AME'!AF604</f>
        <v>16.50013044</v>
      </c>
      <c r="AH4" s="23">
        <f>'Variables AME'!AG604</f>
        <v>16.351651400000002</v>
      </c>
      <c r="AI4" s="23">
        <f>'Variables AME'!AH604</f>
        <v>16.292872670000001</v>
      </c>
      <c r="AJ4" s="23">
        <f>'Variables AME'!AI604</f>
        <v>16.235766890000001</v>
      </c>
      <c r="AK4" s="23">
        <f>'Variables AME'!AJ604</f>
        <v>16.17718262</v>
      </c>
      <c r="AL4" s="23">
        <f>'Variables AME'!AK604</f>
        <v>16.114442539999999</v>
      </c>
      <c r="AM4" s="23">
        <f>'Variables AME'!AL604</f>
        <v>16.047207319999998</v>
      </c>
      <c r="AN4" s="23">
        <f>'Variables AME'!AM604</f>
        <v>16.153532030000001</v>
      </c>
      <c r="AO4" s="23">
        <f>'Variables AME'!AN604</f>
        <v>16.270862820000001</v>
      </c>
      <c r="AP4" s="23">
        <f>'Variables AME'!AO604</f>
        <v>16.393271250000002</v>
      </c>
      <c r="AQ4" s="23">
        <f>'Variables AME'!AP604</f>
        <v>16.520681010000001</v>
      </c>
      <c r="AR4" s="23">
        <f>'Variables AME'!AQ604</f>
        <v>16.648257139999998</v>
      </c>
      <c r="AS4" s="23">
        <f>'Variables AME'!AR604</f>
        <v>16.894178790000002</v>
      </c>
      <c r="AT4" s="23">
        <f>'Variables AME'!AS604</f>
        <v>17.14162533</v>
      </c>
      <c r="AU4" s="23">
        <f>'Variables AME'!AT604</f>
        <v>17.387792009999998</v>
      </c>
      <c r="AV4" s="23">
        <f>'Variables AME'!AU604</f>
        <v>17.630838730000001</v>
      </c>
      <c r="AW4" s="23">
        <f>'Variables AME'!AV604</f>
        <v>17.877050319999999</v>
      </c>
    </row>
    <row r="5" spans="1:50" x14ac:dyDescent="0.25">
      <c r="A5" s="18"/>
      <c r="B5" t="s">
        <v>129</v>
      </c>
      <c r="C5" s="23">
        <f>'Variables AME'!B605/'Variables AME'!B$376*C$3</f>
        <v>6.3959693865635824E-4</v>
      </c>
      <c r="D5" s="23">
        <f>'Variables AME'!C605/'Variables AME'!C$376*D$3</f>
        <v>6.4986587438997743E-4</v>
      </c>
      <c r="E5" s="23">
        <f>'Variables AME'!D605/'Variables AME'!D$376*E$3</f>
        <v>6.6026398471469782E-4</v>
      </c>
      <c r="F5" s="23">
        <f>'Variables AME'!E605/'Variables AME'!E$376*F$3</f>
        <v>6.7608734110808646E-4</v>
      </c>
      <c r="G5" s="23">
        <f>'Variables AME'!F605/'Variables AME'!F$376*G$3</f>
        <v>6.5630406818921049E-4</v>
      </c>
      <c r="H5" s="23">
        <f>'Variables AME'!G605/'Variables AME'!G$376*H$3</f>
        <v>6.0797951621312848E-4</v>
      </c>
      <c r="I5" s="23">
        <f>'Variables AME'!H605/'Variables AME'!H$376*I$3</f>
        <v>6.2552038689711077E-4</v>
      </c>
      <c r="J5" s="23">
        <f>'Variables AME'!I605/'Variables AME'!I$376*J$3</f>
        <v>6.3251155791507025E-4</v>
      </c>
      <c r="K5" s="23">
        <f>'Variables AME'!J605/'Variables AME'!J$376*K$3</f>
        <v>6.1576718552766704E-4</v>
      </c>
      <c r="L5" s="23">
        <f>'Variables AME'!K605/'Variables AME'!K$376*L$3</f>
        <v>6.1207137035356103E-4</v>
      </c>
      <c r="M5" s="23">
        <f>'Variables AME'!L605/'Variables AME'!L$376*M$3</f>
        <v>6.1916119912083984E-4</v>
      </c>
      <c r="N5" s="23">
        <f>'Variables AME'!M605/'Variables AME'!M$376*N$3</f>
        <v>6.2915589405096873E-4</v>
      </c>
      <c r="O5" s="23">
        <f>'Variables AME'!N605/'Variables AME'!N$376*O$3</f>
        <v>6.4108270108867535E-4</v>
      </c>
      <c r="P5" s="23">
        <f>'Variables AME'!O605/'Variables AME'!O$376*P$3</f>
        <v>6.711420979085374E-4</v>
      </c>
      <c r="Q5" s="23">
        <f>'Variables AME'!P605/'Variables AME'!P$376*Q$3</f>
        <v>6.6374698637584623E-4</v>
      </c>
      <c r="R5" s="23">
        <f>'Variables AME'!Q605</f>
        <v>0.25083185009999998</v>
      </c>
      <c r="S5" s="23">
        <f>'Variables AME'!R605</f>
        <v>0.2558719961</v>
      </c>
      <c r="T5" s="23">
        <f>'Variables AME'!S605</f>
        <v>0.25724045270000001</v>
      </c>
      <c r="U5" s="23">
        <f>'Variables AME'!T605</f>
        <v>0.25887629940000001</v>
      </c>
      <c r="V5" s="23">
        <f>'Variables AME'!U605</f>
        <v>0.26028398000000003</v>
      </c>
      <c r="W5" s="23">
        <f>'Variables AME'!V605</f>
        <v>0.29368842470000001</v>
      </c>
      <c r="X5" s="23">
        <f>'Variables AME'!W605</f>
        <v>0.3250498288</v>
      </c>
      <c r="Y5" s="23">
        <f>'Variables AME'!X605</f>
        <v>0.36142080739999999</v>
      </c>
      <c r="Z5" s="23">
        <f>'Variables AME'!Y605</f>
        <v>0.39862202479999997</v>
      </c>
      <c r="AA5" s="23">
        <f>'Variables AME'!Z605</f>
        <v>0.43743197579999998</v>
      </c>
      <c r="AB5" s="23">
        <f>'Variables AME'!AA605</f>
        <v>0.47736599839999999</v>
      </c>
      <c r="AC5" s="23">
        <f>'Variables AME'!AB605</f>
        <v>0.51889661200000003</v>
      </c>
      <c r="AD5" s="23">
        <f>'Variables AME'!AC605</f>
        <v>0.5798577023</v>
      </c>
      <c r="AE5" s="23">
        <f>'Variables AME'!AD605</f>
        <v>0.64273533159999996</v>
      </c>
      <c r="AF5" s="23">
        <f>'Variables AME'!AE605</f>
        <v>0.7078312658</v>
      </c>
      <c r="AG5" s="23">
        <f>'Variables AME'!AF605</f>
        <v>0.77491804730000002</v>
      </c>
      <c r="AH5" s="23">
        <f>'Variables AME'!AG605</f>
        <v>0.8436518824</v>
      </c>
      <c r="AI5" s="23">
        <f>'Variables AME'!AH605</f>
        <v>0.90439594749999996</v>
      </c>
      <c r="AJ5" s="23">
        <f>'Variables AME'!AI605</f>
        <v>0.96686674179999998</v>
      </c>
      <c r="AK5" s="23">
        <f>'Variables AME'!AJ605</f>
        <v>1.030965898</v>
      </c>
      <c r="AL5" s="23">
        <f>'Variables AME'!AK605</f>
        <v>1.0965798179999999</v>
      </c>
      <c r="AM5" s="23">
        <f>'Variables AME'!AL605</f>
        <v>1.1637213310000001</v>
      </c>
      <c r="AN5" s="23">
        <f>'Variables AME'!AM605</f>
        <v>1.201244845</v>
      </c>
      <c r="AO5" s="23">
        <f>'Variables AME'!AN605</f>
        <v>1.2404022180000001</v>
      </c>
      <c r="AP5" s="23">
        <f>'Variables AME'!AO605</f>
        <v>1.280808943</v>
      </c>
      <c r="AQ5" s="23">
        <f>'Variables AME'!AP605</f>
        <v>1.3225055590000001</v>
      </c>
      <c r="AR5" s="23">
        <f>'Variables AME'!AQ605</f>
        <v>1.365143083</v>
      </c>
      <c r="AS5" s="23">
        <f>'Variables AME'!AR605</f>
        <v>1.385600269</v>
      </c>
      <c r="AT5" s="23">
        <f>'Variables AME'!AS605</f>
        <v>1.406191169</v>
      </c>
      <c r="AU5" s="23">
        <f>'Variables AME'!AT605</f>
        <v>1.426685733</v>
      </c>
      <c r="AV5" s="23">
        <f>'Variables AME'!AU605</f>
        <v>1.446932887</v>
      </c>
      <c r="AW5" s="23">
        <f>'Variables AME'!AV605</f>
        <v>1.467448369</v>
      </c>
      <c r="AX5" s="18"/>
    </row>
    <row r="6" spans="1:50" x14ac:dyDescent="0.25">
      <c r="A6" s="18"/>
      <c r="B6" t="s">
        <v>130</v>
      </c>
      <c r="C6" s="23">
        <f>'Variables AME'!B606/'Variables AME'!B$376*C$3</f>
        <v>6.5540253873481427E-5</v>
      </c>
      <c r="D6" s="23">
        <f>'Variables AME'!C606/'Variables AME'!C$376*D$3</f>
        <v>6.6592523849015763E-5</v>
      </c>
      <c r="E6" s="23">
        <f>'Variables AME'!D606/'Variables AME'!D$376*E$3</f>
        <v>6.7658030567477811E-5</v>
      </c>
      <c r="F6" s="23">
        <f>'Variables AME'!E606/'Variables AME'!E$376*F$3</f>
        <v>6.9279468516227969E-5</v>
      </c>
      <c r="G6" s="23">
        <f>'Variables AME'!F606/'Variables AME'!F$376*G$3</f>
        <v>6.7252253099108565E-5</v>
      </c>
      <c r="H6" s="23">
        <f>'Variables AME'!G606/'Variables AME'!G$376*H$3</f>
        <v>6.2300379226245075E-5</v>
      </c>
      <c r="I6" s="23">
        <f>'Variables AME'!H606/'Variables AME'!H$376*I$3</f>
        <v>6.4097812979989623E-5</v>
      </c>
      <c r="J6" s="23">
        <f>'Variables AME'!I606/'Variables AME'!I$376*J$3</f>
        <v>6.4814206443468487E-5</v>
      </c>
      <c r="K6" s="23">
        <f>'Variables AME'!J606/'Variables AME'!J$376*K$3</f>
        <v>6.3098391031267517E-5</v>
      </c>
      <c r="L6" s="23">
        <f>'Variables AME'!K606/'Variables AME'!K$376*L$3</f>
        <v>6.2719676249506202E-5</v>
      </c>
      <c r="M6" s="23">
        <f>'Variables AME'!L606/'Variables AME'!L$376*M$3</f>
        <v>6.3446179398348853E-5</v>
      </c>
      <c r="N6" s="23">
        <f>'Variables AME'!M606/'Variables AME'!M$376*N$3</f>
        <v>6.4470347718805786E-5</v>
      </c>
      <c r="O6" s="23">
        <f>'Variables AME'!N606/'Variables AME'!N$376*O$3</f>
        <v>6.5692501794922963E-5</v>
      </c>
      <c r="P6" s="23">
        <f>'Variables AME'!O606/'Variables AME'!O$376*P$3</f>
        <v>6.877272370640028E-5</v>
      </c>
      <c r="Q6" s="23">
        <f>'Variables AME'!P606/'Variables AME'!P$376*Q$3</f>
        <v>6.8014937689334928E-5</v>
      </c>
      <c r="R6" s="23">
        <f>'Variables AME'!Q606</f>
        <v>2.5703035999999999E-2</v>
      </c>
      <c r="S6" s="23">
        <f>'Variables AME'!R606</f>
        <v>2.62195057E-2</v>
      </c>
      <c r="T6" s="23">
        <f>'Variables AME'!S606</f>
        <v>2.6359733100000001E-2</v>
      </c>
      <c r="U6" s="23">
        <f>'Variables AME'!T606</f>
        <v>2.6527360199999999E-2</v>
      </c>
      <c r="V6" s="23">
        <f>'Variables AME'!U606</f>
        <v>2.6671606899999999E-2</v>
      </c>
      <c r="W6" s="23">
        <f>'Variables AME'!V606</f>
        <v>0.19277315580000001</v>
      </c>
      <c r="X6" s="23">
        <f>'Variables AME'!W606</f>
        <v>0.35545582790000002</v>
      </c>
      <c r="Y6" s="23">
        <f>'Variables AME'!X606</f>
        <v>0.46791853709999998</v>
      </c>
      <c r="Z6" s="23">
        <f>'Variables AME'!Y606</f>
        <v>0.58039393539999995</v>
      </c>
      <c r="AA6" s="23">
        <f>'Variables AME'!Z606</f>
        <v>0.69477098660000003</v>
      </c>
      <c r="AB6" s="23">
        <f>'Variables AME'!AA606</f>
        <v>0.81092129410000002</v>
      </c>
      <c r="AC6" s="23">
        <f>'Variables AME'!AB606</f>
        <v>0.93003858189999999</v>
      </c>
      <c r="AD6" s="23">
        <f>'Variables AME'!AC606</f>
        <v>1.0786713189999999</v>
      </c>
      <c r="AE6" s="23">
        <f>'Variables AME'!AD606</f>
        <v>1.2314075950000001</v>
      </c>
      <c r="AF6" s="23">
        <f>'Variables AME'!AE606</f>
        <v>1.3889995049999999</v>
      </c>
      <c r="AG6" s="23">
        <f>'Variables AME'!AF606</f>
        <v>1.5511384349999999</v>
      </c>
      <c r="AH6" s="23">
        <f>'Variables AME'!AG606</f>
        <v>1.7172066180000001</v>
      </c>
      <c r="AI6" s="23">
        <f>'Variables AME'!AH606</f>
        <v>1.8476613749999999</v>
      </c>
      <c r="AJ6" s="23">
        <f>'Variables AME'!AI606</f>
        <v>1.9818060470000001</v>
      </c>
      <c r="AK6" s="23">
        <f>'Variables AME'!AJ606</f>
        <v>2.1194472750000002</v>
      </c>
      <c r="AL6" s="23">
        <f>'Variables AME'!AK606</f>
        <v>2.260356459</v>
      </c>
      <c r="AM6" s="23">
        <f>'Variables AME'!AL606</f>
        <v>2.4045629499999999</v>
      </c>
      <c r="AN6" s="23">
        <f>'Variables AME'!AM606</f>
        <v>2.4781970649999998</v>
      </c>
      <c r="AO6" s="23">
        <f>'Variables AME'!AN606</f>
        <v>2.5550978620000002</v>
      </c>
      <c r="AP6" s="23">
        <f>'Variables AME'!AO606</f>
        <v>2.6344649050000002</v>
      </c>
      <c r="AQ6" s="23">
        <f>'Variables AME'!AP606</f>
        <v>2.716375932</v>
      </c>
      <c r="AR6" s="23">
        <f>'Variables AME'!AQ606</f>
        <v>2.800109634</v>
      </c>
      <c r="AS6" s="23">
        <f>'Variables AME'!AR606</f>
        <v>2.8446530050000001</v>
      </c>
      <c r="AT6" s="23">
        <f>'Variables AME'!AS606</f>
        <v>2.8895474019999998</v>
      </c>
      <c r="AU6" s="23">
        <f>'Variables AME'!AT606</f>
        <v>2.9343204219999999</v>
      </c>
      <c r="AV6" s="23">
        <f>'Variables AME'!AU606</f>
        <v>2.978660525</v>
      </c>
      <c r="AW6" s="23">
        <f>'Variables AME'!AV606</f>
        <v>3.0236289869999999</v>
      </c>
      <c r="AX6" s="18"/>
    </row>
    <row r="7" spans="1:50" x14ac:dyDescent="0.25">
      <c r="A7" s="18"/>
      <c r="B7" t="s">
        <v>92</v>
      </c>
      <c r="C7" s="23">
        <f>('Variables AME'!B507)/10^6</f>
        <v>54.169719695498195</v>
      </c>
      <c r="D7" s="23">
        <f>('Variables AME'!C507)/10^6</f>
        <v>55.039432066901696</v>
      </c>
      <c r="E7" s="23">
        <f>('Variables AME'!D507)/10^6</f>
        <v>55.923107950000002</v>
      </c>
      <c r="F7" s="23">
        <f>('Variables AME'!E507)/10^6</f>
        <v>56.985767369999998</v>
      </c>
      <c r="G7" s="23">
        <f>('Variables AME'!F507)/10^6</f>
        <v>55.050162139999998</v>
      </c>
      <c r="H7" s="23">
        <f>('Variables AME'!G507)/10^6</f>
        <v>50.749570119999994</v>
      </c>
      <c r="I7" s="23">
        <f>('Variables AME'!H507)/10^6</f>
        <v>51.960677799999999</v>
      </c>
      <c r="J7" s="23">
        <f>('Variables AME'!I507)/10^6</f>
        <v>52.286759570000001</v>
      </c>
      <c r="K7" s="23">
        <f>('Variables AME'!J507)/10^6</f>
        <v>50.655864350000002</v>
      </c>
      <c r="L7" s="23">
        <f>('Variables AME'!K507)/10^6</f>
        <v>50.10778277</v>
      </c>
      <c r="M7" s="23">
        <f>('Variables AME'!L507)/10^6</f>
        <v>50.442521579999998</v>
      </c>
      <c r="N7" s="23">
        <f>('Variables AME'!M507)/10^6</f>
        <v>51.008348810000001</v>
      </c>
      <c r="O7" s="23">
        <f>('Variables AME'!N507)/10^6</f>
        <v>51.819356649999996</v>
      </c>
      <c r="P7" s="23">
        <f>('Variables AME'!O507)/10^6</f>
        <v>54.077038689999995</v>
      </c>
      <c r="Q7" s="23">
        <f>('Variables AME'!P507)/10^6</f>
        <v>53.301924719999995</v>
      </c>
      <c r="R7" s="23">
        <f>('Variables AME'!Q507)/10^6</f>
        <v>53.798460979999994</v>
      </c>
      <c r="S7" s="23">
        <f>('Variables AME'!R507)/10^6</f>
        <v>55.725872359999997</v>
      </c>
      <c r="T7" s="23">
        <f>('Variables AME'!S507)/10^6</f>
        <v>55.84848993</v>
      </c>
      <c r="U7" s="23">
        <f>('Variables AME'!T507)/10^6</f>
        <v>56.028982810000002</v>
      </c>
      <c r="V7" s="23">
        <f>('Variables AME'!U507)/10^6</f>
        <v>56.159892290000002</v>
      </c>
      <c r="W7" s="23">
        <f>('Variables AME'!V507)/10^6</f>
        <v>55.220162909999999</v>
      </c>
      <c r="X7" s="23">
        <f>('Variables AME'!W507)/10^6</f>
        <v>53.997151590000001</v>
      </c>
      <c r="Y7" s="23">
        <f>('Variables AME'!X507)/10^6</f>
        <v>52.92180844</v>
      </c>
      <c r="Z7" s="23">
        <f>('Variables AME'!Y507)/10^6</f>
        <v>52.068264929999998</v>
      </c>
      <c r="AA7" s="23">
        <f>('Variables AME'!Z507)/10^6</f>
        <v>51.464252450000004</v>
      </c>
      <c r="AB7" s="23">
        <f>('Variables AME'!AA507)/10^6</f>
        <v>50.988567179999997</v>
      </c>
      <c r="AC7" s="23">
        <f>('Variables AME'!AB507)/10^6</f>
        <v>50.654476549999998</v>
      </c>
      <c r="AD7" s="23">
        <f>('Variables AME'!AC507)/10^6</f>
        <v>50.269860749999999</v>
      </c>
      <c r="AE7" s="23">
        <f>('Variables AME'!AD507)/10^6</f>
        <v>49.960736759999996</v>
      </c>
      <c r="AF7" s="23">
        <f>('Variables AME'!AE507)/10^6</f>
        <v>49.722491650000002</v>
      </c>
      <c r="AG7" s="23">
        <f>('Variables AME'!AF507)/10^6</f>
        <v>49.515924649999995</v>
      </c>
      <c r="AH7" s="23">
        <f>('Variables AME'!AG507)/10^6</f>
        <v>49.308458810000005</v>
      </c>
      <c r="AI7" s="23">
        <f>('Variables AME'!AH507)/10^6</f>
        <v>49.313344790000002</v>
      </c>
      <c r="AJ7" s="23">
        <f>('Variables AME'!AI507)/10^6</f>
        <v>49.326539950000004</v>
      </c>
      <c r="AK7" s="23">
        <f>('Variables AME'!AJ507)/10^6</f>
        <v>49.33867652</v>
      </c>
      <c r="AL7" s="23">
        <f>('Variables AME'!AK507)/10^6</f>
        <v>49.34188022</v>
      </c>
      <c r="AM7" s="23">
        <f>('Variables AME'!AL507)/10^6</f>
        <v>49.334966689999995</v>
      </c>
      <c r="AN7" s="23">
        <f>('Variables AME'!AM507)/10^6</f>
        <v>49.710974419999999</v>
      </c>
      <c r="AO7" s="23">
        <f>('Variables AME'!AN507)/10^6</f>
        <v>50.121238700000006</v>
      </c>
      <c r="AP7" s="23">
        <f>('Variables AME'!AO507)/10^6</f>
        <v>50.54755188</v>
      </c>
      <c r="AQ7" s="23">
        <f>('Variables AME'!AP507)/10^6</f>
        <v>50.989693750000001</v>
      </c>
      <c r="AR7" s="23">
        <f>('Variables AME'!AQ507)/10^6</f>
        <v>51.432738569999998</v>
      </c>
      <c r="AS7" s="23">
        <f>('Variables AME'!AR507)/10^6</f>
        <v>52.156863810000004</v>
      </c>
      <c r="AT7" s="23">
        <f>('Variables AME'!AS507)/10^6</f>
        <v>52.884162500000002</v>
      </c>
      <c r="AU7" s="23">
        <f>('Variables AME'!AT507)/10^6</f>
        <v>53.605943799999999</v>
      </c>
      <c r="AV7" s="23">
        <f>('Variables AME'!AU507)/10^6</f>
        <v>54.316511859999999</v>
      </c>
      <c r="AW7" s="23">
        <f>('Variables AME'!AV507)/10^6</f>
        <v>55.035199049999996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8535.1374971248079</v>
      </c>
      <c r="D9" s="23">
        <f>'Variables AME'!C339*'Variables AME'!C376/'Variables AME'!C64*'Variables AME'!$S64</f>
        <v>8672.1718904095924</v>
      </c>
      <c r="E9" s="23">
        <f>'Variables AME'!D339*'Variables AME'!D376/'Variables AME'!D64*'Variables AME'!$S64</f>
        <v>8811.9065458347741</v>
      </c>
      <c r="F9" s="23">
        <f>'Variables AME'!E339*'Variables AME'!E376/'Variables AME'!E64*'Variables AME'!$S64</f>
        <v>8955.6947931699451</v>
      </c>
      <c r="G9" s="23">
        <f>'Variables AME'!F339*'Variables AME'!F376/'Variables AME'!F64*'Variables AME'!$S64</f>
        <v>9459.8468227093181</v>
      </c>
      <c r="H9" s="23">
        <f>'Variables AME'!G339*'Variables AME'!G376/'Variables AME'!G64*'Variables AME'!$S64</f>
        <v>7488.4109896409636</v>
      </c>
      <c r="I9" s="23">
        <f>'Variables AME'!H339*'Variables AME'!H376/'Variables AME'!H64*'Variables AME'!$S64</f>
        <v>8349.5866321824851</v>
      </c>
      <c r="J9" s="23">
        <f>'Variables AME'!I339*'Variables AME'!I376/'Variables AME'!I64*'Variables AME'!$S64</f>
        <v>9420.9632277663968</v>
      </c>
      <c r="K9" s="23">
        <f>'Variables AME'!J339*'Variables AME'!J376/'Variables AME'!J64*'Variables AME'!$S64</f>
        <v>9991.3011885520191</v>
      </c>
      <c r="L9" s="23">
        <f>'Variables AME'!K339*'Variables AME'!K376/'Variables AME'!K64*'Variables AME'!$S64</f>
        <v>9747.8124719183652</v>
      </c>
      <c r="M9" s="23">
        <f>'Variables AME'!L339*'Variables AME'!L376/'Variables AME'!L64*'Variables AME'!$S64</f>
        <v>9734.6289085495919</v>
      </c>
      <c r="N9" s="23">
        <f>'Variables AME'!M339*'Variables AME'!M376/'Variables AME'!M64*'Variables AME'!$S64</f>
        <v>9051.1009720441598</v>
      </c>
      <c r="O9" s="23">
        <f>'Variables AME'!N339*'Variables AME'!N376/'Variables AME'!N64*'Variables AME'!$S64</f>
        <v>8914.1474923529204</v>
      </c>
      <c r="P9" s="23">
        <f>'Variables AME'!O339*'Variables AME'!O376/'Variables AME'!O64*'Variables AME'!$S64</f>
        <v>10287.744442687972</v>
      </c>
      <c r="Q9" s="23">
        <f>'Variables AME'!P339*'Variables AME'!P376/'Variables AME'!P64*'Variables AME'!$S64</f>
        <v>11978.458496960746</v>
      </c>
      <c r="R9" s="23">
        <f>'Variables AME'!Q339*'Variables AME'!Q376/'Variables AME'!Q64*'Variables AME'!$S64</f>
        <v>11728.501555825549</v>
      </c>
      <c r="S9" s="23">
        <f>'Variables AME'!R339*'Variables AME'!R376/'Variables AME'!R64*'Variables AME'!$S64</f>
        <v>12110.767706220295</v>
      </c>
      <c r="T9" s="23">
        <f>'Variables AME'!S339*'Variables AME'!S376/'Variables AME'!S64*'Variables AME'!$S64</f>
        <v>12387.139706654474</v>
      </c>
      <c r="U9" s="23">
        <f>'Variables AME'!T339*'Variables AME'!T376/'Variables AME'!T64*'Variables AME'!$S64</f>
        <v>12681.094483000434</v>
      </c>
      <c r="V9" s="23">
        <f>'Variables AME'!U339*'Variables AME'!U376/'Variables AME'!U64*'Variables AME'!$S64</f>
        <v>12950.719078945951</v>
      </c>
      <c r="W9" s="23">
        <f>'Variables AME'!V339*'Variables AME'!V376/'Variables AME'!V64*'Variables AME'!$S64</f>
        <v>13649.847459261637</v>
      </c>
      <c r="X9" s="23">
        <f>'Variables AME'!W339*'Variables AME'!W376/'Variables AME'!W64*'Variables AME'!$S64</f>
        <v>14294.206030787531</v>
      </c>
      <c r="Y9" s="23">
        <f>'Variables AME'!X339*'Variables AME'!X376/'Variables AME'!X64*'Variables AME'!$S64</f>
        <v>14255.37404781614</v>
      </c>
      <c r="Z9" s="23">
        <f>'Variables AME'!Y339*'Variables AME'!Y376/'Variables AME'!Y64*'Variables AME'!$S64</f>
        <v>14245.930500904971</v>
      </c>
      <c r="AA9" s="23">
        <f>'Variables AME'!Z339*'Variables AME'!Z376/'Variables AME'!Z64*'Variables AME'!$S64</f>
        <v>14332.725268171533</v>
      </c>
      <c r="AB9" s="23">
        <f>'Variables AME'!AA339*'Variables AME'!AA376/'Variables AME'!AA64*'Variables AME'!$S64</f>
        <v>14506.648250689263</v>
      </c>
      <c r="AC9" s="23">
        <f>'Variables AME'!AB339*'Variables AME'!AB376/'Variables AME'!AB64*'Variables AME'!$S64</f>
        <v>14776.550464495895</v>
      </c>
      <c r="AD9" s="23">
        <f>'Variables AME'!AC339*'Variables AME'!AC376/'Variables AME'!AC64*'Variables AME'!$S64</f>
        <v>15199.664388235711</v>
      </c>
      <c r="AE9" s="23">
        <f>'Variables AME'!AD339*'Variables AME'!AD376/'Variables AME'!AD64*'Variables AME'!$S64</f>
        <v>15691.168956197886</v>
      </c>
      <c r="AF9" s="23">
        <f>'Variables AME'!AE339*'Variables AME'!AE376/'Variables AME'!AE64*'Variables AME'!$S64</f>
        <v>16244.068827033139</v>
      </c>
      <c r="AG9" s="23">
        <f>'Variables AME'!AF339*'Variables AME'!AF376/'Variables AME'!AF64*'Variables AME'!$S64</f>
        <v>16842.166567685628</v>
      </c>
      <c r="AH9" s="23">
        <f>'Variables AME'!AG339*'Variables AME'!AG376/'Variables AME'!AG64*'Variables AME'!$S64</f>
        <v>17469.18950055799</v>
      </c>
      <c r="AI9" s="23">
        <f>'Variables AME'!AH339*'Variables AME'!AH376/'Variables AME'!AH64*'Variables AME'!$S64</f>
        <v>18002.681236117183</v>
      </c>
      <c r="AJ9" s="23">
        <f>'Variables AME'!AI339*'Variables AME'!AI376/'Variables AME'!AI64*'Variables AME'!$S64</f>
        <v>18558.074837679924</v>
      </c>
      <c r="AK9" s="23">
        <f>'Variables AME'!AJ339*'Variables AME'!AJ376/'Variables AME'!AJ64*'Variables AME'!$S64</f>
        <v>19130.013460479629</v>
      </c>
      <c r="AL9" s="23">
        <f>'Variables AME'!AK339*'Variables AME'!AK376/'Variables AME'!AK64*'Variables AME'!$S64</f>
        <v>19716.580633823312</v>
      </c>
      <c r="AM9" s="23">
        <f>'Variables AME'!AL339*'Variables AME'!AL376/'Variables AME'!AL64*'Variables AME'!$S64</f>
        <v>20317.593756634706</v>
      </c>
      <c r="AN9" s="23">
        <f>'Variables AME'!AM339*'Variables AME'!AM376/'Variables AME'!AM64*'Variables AME'!$S64</f>
        <v>20802.00844907869</v>
      </c>
      <c r="AO9" s="23">
        <f>'Variables AME'!AN339*'Variables AME'!AN376/'Variables AME'!AN64*'Variables AME'!$S64</f>
        <v>21325.427316149031</v>
      </c>
      <c r="AP9" s="23">
        <f>'Variables AME'!AO339*'Variables AME'!AO376/'Variables AME'!AO64*'Variables AME'!$S64</f>
        <v>21873.598301505845</v>
      </c>
      <c r="AQ9" s="23">
        <f>'Variables AME'!AP339*'Variables AME'!AP376/'Variables AME'!AP64*'Variables AME'!$S64</f>
        <v>22441.406367815311</v>
      </c>
      <c r="AR9" s="23">
        <f>'Variables AME'!AQ339*'Variables AME'!AQ376/'Variables AME'!AQ64*'Variables AME'!$S64</f>
        <v>23021.395754316403</v>
      </c>
      <c r="AS9" s="23">
        <f>'Variables AME'!AR339*'Variables AME'!AR376/'Variables AME'!AR64*'Variables AME'!$S64</f>
        <v>23552.541313280697</v>
      </c>
      <c r="AT9" s="23">
        <f>'Variables AME'!AS339*'Variables AME'!AS376/'Variables AME'!AS64*'Variables AME'!$S64</f>
        <v>24099.079022648664</v>
      </c>
      <c r="AU9" s="23">
        <f>'Variables AME'!AT339*'Variables AME'!AT376/'Variables AME'!AT64*'Variables AME'!$S64</f>
        <v>24651.253827124612</v>
      </c>
      <c r="AV9" s="23">
        <f>'Variables AME'!AU339*'Variables AME'!AU376/'Variables AME'!AU64*'Variables AME'!$S64</f>
        <v>25202.178377472508</v>
      </c>
      <c r="AW9" s="23">
        <f>'Variables AME'!AV339*'Variables AME'!AV376/'Variables AME'!AV64*'Variables AME'!$S64</f>
        <v>25754.487310312204</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'Variables AME'!B564</f>
        <v>0</v>
      </c>
      <c r="D11" s="23">
        <f>'Variables AME'!C564</f>
        <v>206.31926354958199</v>
      </c>
      <c r="E11" s="23">
        <f>'Variables AME'!D564</f>
        <v>217.93010849999999</v>
      </c>
      <c r="F11" s="23">
        <f>'Variables AME'!E564</f>
        <v>231.27348699999999</v>
      </c>
      <c r="G11" s="23">
        <f>'Variables AME'!F564</f>
        <v>116.4212163</v>
      </c>
      <c r="H11" s="23">
        <f>'Variables AME'!G564</f>
        <v>15.58968726</v>
      </c>
      <c r="I11" s="23">
        <f>'Variables AME'!H564</f>
        <v>222.89780680000001</v>
      </c>
      <c r="J11" s="23">
        <f>'Variables AME'!I564</f>
        <v>192.3402858</v>
      </c>
      <c r="K11" s="23">
        <f>'Variables AME'!J564</f>
        <v>114.8185673</v>
      </c>
      <c r="L11" s="23">
        <f>'Variables AME'!K564</f>
        <v>153.9514375</v>
      </c>
      <c r="M11" s="23">
        <f>'Variables AME'!L564</f>
        <v>189.03783129999999</v>
      </c>
      <c r="N11" s="23">
        <f>'Variables AME'!M564</f>
        <v>200.67133100000001</v>
      </c>
      <c r="O11" s="23">
        <f>'Variables AME'!N564</f>
        <v>209.8349613</v>
      </c>
      <c r="P11" s="23">
        <f>'Variables AME'!O564</f>
        <v>273.72101850000001</v>
      </c>
      <c r="Q11" s="23">
        <f>'Variables AME'!P564</f>
        <v>156.5315525</v>
      </c>
      <c r="R11" s="23">
        <f>'Variables AME'!Q564</f>
        <v>207.92757560000001</v>
      </c>
      <c r="S11" s="23">
        <f>'Variables AME'!R564</f>
        <v>226.78519660000001</v>
      </c>
      <c r="T11" s="23">
        <f>'Variables AME'!S564</f>
        <v>197.1911983</v>
      </c>
      <c r="U11" s="23">
        <f>'Variables AME'!T564</f>
        <v>208.4167176</v>
      </c>
      <c r="V11" s="23">
        <f>'Variables AME'!U564</f>
        <v>207.68932050000001</v>
      </c>
      <c r="W11" s="23">
        <f>'Variables AME'!V564</f>
        <v>4238.6719789999997</v>
      </c>
      <c r="X11" s="23">
        <f>'Variables AME'!W564</f>
        <v>4362.3618749999996</v>
      </c>
      <c r="Y11" s="23">
        <f>'Variables AME'!X564</f>
        <v>4422.7082810000002</v>
      </c>
      <c r="Z11" s="23">
        <f>'Variables AME'!Y564</f>
        <v>4634.2275319999999</v>
      </c>
      <c r="AA11" s="23">
        <f>'Variables AME'!Z564</f>
        <v>4902.2376109999996</v>
      </c>
      <c r="AB11" s="23">
        <f>'Variables AME'!AA564</f>
        <v>5173.1839879999998</v>
      </c>
      <c r="AC11" s="23">
        <f>'Variables AME'!AB564</f>
        <v>5475.5198570000002</v>
      </c>
      <c r="AD11" s="23">
        <f>'Variables AME'!AC564</f>
        <v>7141.0104609999999</v>
      </c>
      <c r="AE11" s="23">
        <f>'Variables AME'!AD564</f>
        <v>7577.1770900000001</v>
      </c>
      <c r="AF11" s="23">
        <f>'Variables AME'!AE564</f>
        <v>8074.8807539999998</v>
      </c>
      <c r="AG11" s="23">
        <f>'Variables AME'!AF564</f>
        <v>8568.5849469999903</v>
      </c>
      <c r="AH11" s="23">
        <f>'Variables AME'!AG564</f>
        <v>9047.1207109999996</v>
      </c>
      <c r="AI11" s="23">
        <f>'Variables AME'!AH564</f>
        <v>8669.8431880000007</v>
      </c>
      <c r="AJ11" s="23">
        <f>'Variables AME'!AI564</f>
        <v>9141.5342909999999</v>
      </c>
      <c r="AK11" s="23">
        <f>'Variables AME'!AJ564</f>
        <v>9615.6402780000008</v>
      </c>
      <c r="AL11" s="23">
        <f>'Variables AME'!AK564</f>
        <v>10090.223480000001</v>
      </c>
      <c r="AM11" s="23">
        <f>'Variables AME'!AL564</f>
        <v>10572.33396</v>
      </c>
      <c r="AN11" s="23">
        <f>'Variables AME'!AM564</f>
        <v>8628.4026940000003</v>
      </c>
      <c r="AO11" s="23">
        <f>'Variables AME'!AN564</f>
        <v>8954.4368020000002</v>
      </c>
      <c r="AP11" s="23">
        <f>'Variables AME'!AO564</f>
        <v>9265.4411519999994</v>
      </c>
      <c r="AQ11" s="23">
        <f>'Variables AME'!AP564</f>
        <v>9586.5509349999902</v>
      </c>
      <c r="AR11" s="23">
        <f>'Variables AME'!AQ564</f>
        <v>9892.80825799999</v>
      </c>
      <c r="AS11" s="23">
        <f>'Variables AME'!AR564</f>
        <v>8461.2900640000007</v>
      </c>
      <c r="AT11" s="23">
        <f>'Variables AME'!AS564</f>
        <v>8578.5046139999995</v>
      </c>
      <c r="AU11" s="23">
        <f>'Variables AME'!AT564</f>
        <v>8681.5657460000002</v>
      </c>
      <c r="AV11" s="23">
        <f>'Variables AME'!AU564</f>
        <v>8774.3767979999902</v>
      </c>
      <c r="AW11" s="23">
        <f>'Variables AME'!AV564</f>
        <v>8899.3348669999996</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360.42786784964937</v>
      </c>
      <c r="D13" s="25">
        <f>D3/'Variables AME'!C191*10^6</f>
        <v>360.42786784964841</v>
      </c>
      <c r="E13" s="25">
        <f>E3/'Variables AME'!D191*10^6</f>
        <v>360.42913654659776</v>
      </c>
      <c r="F13" s="25">
        <f>F3/'Variables AME'!E191*10^6</f>
        <v>360.42913659935061</v>
      </c>
      <c r="G13" s="25">
        <f>G3/'Variables AME'!F191*10^6</f>
        <v>360.4291365659451</v>
      </c>
      <c r="H13" s="25">
        <f>H3/'Variables AME'!G191*10^6</f>
        <v>360.42913659238496</v>
      </c>
      <c r="I13" s="25">
        <f>I3/'Variables AME'!H191*10^6</f>
        <v>360.42913653926956</v>
      </c>
      <c r="J13" s="25">
        <f>J3/'Variables AME'!I191*10^6</f>
        <v>360.42913656711278</v>
      </c>
      <c r="K13" s="25">
        <f>K3/'Variables AME'!J191*10^6</f>
        <v>360.42913652992388</v>
      </c>
      <c r="L13" s="25">
        <f>L3/'Variables AME'!K191*10^6</f>
        <v>360.42913651848204</v>
      </c>
      <c r="M13" s="25">
        <f>M3/'Variables AME'!L191*10^6</f>
        <v>360.42913659991387</v>
      </c>
      <c r="N13" s="25">
        <f>N3/'Variables AME'!M191*10^6</f>
        <v>360.42913662636954</v>
      </c>
      <c r="O13" s="25">
        <f>O3/'Variables AME'!N191*10^6</f>
        <v>360.42913660623964</v>
      </c>
      <c r="P13" s="25">
        <f>P3/'Variables AME'!O191*10^6</f>
        <v>360.4291366038558</v>
      </c>
      <c r="Q13" s="25">
        <f>Q3/'Variables AME'!P191*10^6</f>
        <v>360.42913661510039</v>
      </c>
      <c r="R13" s="25">
        <f>R3/'Variables AME'!Q191*10^6</f>
        <v>360.42913663985081</v>
      </c>
      <c r="S13" s="25">
        <f>S3/'Variables AME'!R191*10^6</f>
        <v>360.42913648071709</v>
      </c>
      <c r="T13" s="25">
        <f>T3/'Variables AME'!S191*10^6</f>
        <v>360.42913662174311</v>
      </c>
      <c r="U13" s="25">
        <f>U3/'Variables AME'!T191*10^6</f>
        <v>360.42913661331033</v>
      </c>
      <c r="V13" s="25">
        <f>V3/'Variables AME'!U191*10^6</f>
        <v>360.42913660152891</v>
      </c>
      <c r="W13" s="25">
        <f>W3/'Variables AME'!V191*10^6</f>
        <v>358.74323259598242</v>
      </c>
      <c r="X13" s="25">
        <f>X3/'Variables AME'!W191*10^6</f>
        <v>357.05732857385419</v>
      </c>
      <c r="Y13" s="25">
        <f>Y3/'Variables AME'!X191*10^6</f>
        <v>355.37844235116006</v>
      </c>
      <c r="Z13" s="25">
        <f>Z3/'Variables AME'!Y191*10^6</f>
        <v>353.69955600454387</v>
      </c>
      <c r="AA13" s="25">
        <f>AA3/'Variables AME'!Z191*10^6</f>
        <v>352.02066982669044</v>
      </c>
      <c r="AB13" s="25">
        <f>AB3/'Variables AME'!AA191*10^6</f>
        <v>350.34178341381227</v>
      </c>
      <c r="AC13" s="25">
        <f>AC3/'Variables AME'!AB191*10^6</f>
        <v>348.66289704232025</v>
      </c>
      <c r="AD13" s="25">
        <f>AD3/'Variables AME'!AC191*10^6</f>
        <v>346.36485866522258</v>
      </c>
      <c r="AE13" s="25">
        <f>AE3/'Variables AME'!AD191*10^6</f>
        <v>344.0668203486444</v>
      </c>
      <c r="AF13" s="25">
        <f>AF3/'Variables AME'!AE191*10^6</f>
        <v>341.76878187271564</v>
      </c>
      <c r="AG13" s="25">
        <f>AG3/'Variables AME'!AF191*10^6</f>
        <v>339.47074349115451</v>
      </c>
      <c r="AH13" s="25">
        <f>AH3/'Variables AME'!AG191*10^6</f>
        <v>337.17270507547113</v>
      </c>
      <c r="AI13" s="25">
        <f>AI3/'Variables AME'!AH191*10^6</f>
        <v>335.34006212641822</v>
      </c>
      <c r="AJ13" s="25">
        <f>AJ3/'Variables AME'!AI191*10^6</f>
        <v>333.50741920795787</v>
      </c>
      <c r="AK13" s="25">
        <f>AK3/'Variables AME'!AJ191*10^6</f>
        <v>331.67477627224594</v>
      </c>
      <c r="AL13" s="25">
        <f>AL3/'Variables AME'!AK191*10^6</f>
        <v>329.84213343014324</v>
      </c>
      <c r="AM13" s="25">
        <f>AM3/'Variables AME'!AL191*10^6</f>
        <v>328.00949056783986</v>
      </c>
      <c r="AN13" s="25">
        <f>AN3/'Variables AME'!AM191*10^6</f>
        <v>327.28385648965786</v>
      </c>
      <c r="AO13" s="25">
        <f>AO3/'Variables AME'!AN191*10^6</f>
        <v>326.55822237122993</v>
      </c>
      <c r="AP13" s="25">
        <f>AP3/'Variables AME'!AO191*10^6</f>
        <v>325.83258818737761</v>
      </c>
      <c r="AQ13" s="25">
        <f>AQ3/'Variables AME'!AP191*10^6</f>
        <v>325.10695414638599</v>
      </c>
      <c r="AR13" s="25">
        <f>AR3/'Variables AME'!AQ191*10^6</f>
        <v>324.38132014149613</v>
      </c>
      <c r="AS13" s="25">
        <f>AS3/'Variables AME'!AR191*10^6</f>
        <v>324.36633169975408</v>
      </c>
      <c r="AT13" s="25">
        <f>AT3/'Variables AME'!AS191*10^6</f>
        <v>324.35134324950786</v>
      </c>
      <c r="AU13" s="25">
        <f>AU3/'Variables AME'!AT191*10^6</f>
        <v>324.33635491165387</v>
      </c>
      <c r="AV13" s="25">
        <f>AV3/'Variables AME'!AU191*10^6</f>
        <v>324.32136655815589</v>
      </c>
      <c r="AW13" s="25">
        <f>AW3/'Variables AME'!AV191*10^6</f>
        <v>324.30637810704815</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AME'!B339</f>
        <v>0.96116878123798499</v>
      </c>
      <c r="D18" s="18">
        <f>'Variables AME'!C339</f>
        <v>0.98039215686274495</v>
      </c>
      <c r="E18" s="18">
        <f>'Variables AME'!D339</f>
        <v>1.0000001030000001</v>
      </c>
      <c r="F18" s="18">
        <f>'Variables AME'!E339</f>
        <v>1.0150638320000001</v>
      </c>
      <c r="G18" s="18">
        <f>'Variables AME'!F339</f>
        <v>1.1246130599999999</v>
      </c>
      <c r="H18" s="18">
        <f>'Variables AME'!G339</f>
        <v>0.97330525800000001</v>
      </c>
      <c r="I18" s="18">
        <f>'Variables AME'!H339</f>
        <v>1.0653813860000001</v>
      </c>
      <c r="J18" s="18">
        <f>'Variables AME'!I339</f>
        <v>1.2002813450000001</v>
      </c>
      <c r="K18" s="18">
        <f>'Variables AME'!J339</f>
        <v>1.3171325650000001</v>
      </c>
      <c r="L18" s="18">
        <f>'Variables AME'!K339</f>
        <v>1.3074099880000001</v>
      </c>
      <c r="M18" s="18">
        <f>'Variables AME'!L339</f>
        <v>1.3071155649999999</v>
      </c>
      <c r="N18" s="18">
        <f>'Variables AME'!M339</f>
        <v>1.211110777</v>
      </c>
      <c r="O18" s="18">
        <f>'Variables AME'!N339</f>
        <v>1.1793733040000001</v>
      </c>
      <c r="P18" s="18">
        <f>'Variables AME'!O339</f>
        <v>1.3124332780000001</v>
      </c>
      <c r="Q18" s="18">
        <f>'Variables AME'!P339</f>
        <v>1.563936489</v>
      </c>
      <c r="R18" s="18">
        <f>'Variables AME'!Q339</f>
        <v>1.545436759</v>
      </c>
      <c r="S18" s="18">
        <f>'Variables AME'!R339</f>
        <v>1.6166260109999999</v>
      </c>
      <c r="T18" s="18">
        <f>'Variables AME'!S339</f>
        <v>1.696458287</v>
      </c>
      <c r="U18" s="18">
        <f>'Variables AME'!T339</f>
        <v>1.7881776330000001</v>
      </c>
      <c r="V18" s="18">
        <f>'Variables AME'!U339</f>
        <v>1.8908708460000001</v>
      </c>
      <c r="W18" s="18">
        <f>'Variables AME'!V339</f>
        <v>2.0035829949999999</v>
      </c>
      <c r="X18" s="18">
        <f>'Variables AME'!W339</f>
        <v>2.1278210930000001</v>
      </c>
      <c r="Y18" s="18">
        <f>'Variables AME'!X339</f>
        <v>2.1788751139999998</v>
      </c>
      <c r="Z18" s="18">
        <f>'Variables AME'!Y339</f>
        <v>2.2216538859999999</v>
      </c>
      <c r="AA18" s="18">
        <f>'Variables AME'!Z339</f>
        <v>2.262582289</v>
      </c>
      <c r="AB18" s="18">
        <f>'Variables AME'!AA339</f>
        <v>2.304322376</v>
      </c>
      <c r="AC18" s="18">
        <f>'Variables AME'!AB339</f>
        <v>2.347286204</v>
      </c>
      <c r="AD18" s="18">
        <f>'Variables AME'!AC339</f>
        <v>2.3908611560000002</v>
      </c>
      <c r="AE18" s="18">
        <f>'Variables AME'!AD339</f>
        <v>2.4350247299999999</v>
      </c>
      <c r="AF18" s="18">
        <f>'Variables AME'!AE339</f>
        <v>2.4795854510000002</v>
      </c>
      <c r="AG18" s="18">
        <f>'Variables AME'!AF339</f>
        <v>2.5246159979999998</v>
      </c>
      <c r="AH18" s="18">
        <f>'Variables AME'!AG339</f>
        <v>2.5703472590000001</v>
      </c>
      <c r="AI18" s="18">
        <f>'Variables AME'!AH339</f>
        <v>2.6154896829999998</v>
      </c>
      <c r="AJ18" s="18">
        <f>'Variables AME'!AI339</f>
        <v>2.6609822510000001</v>
      </c>
      <c r="AK18" s="18">
        <f>'Variables AME'!AJ339</f>
        <v>2.7073854380000002</v>
      </c>
      <c r="AL18" s="18">
        <f>'Variables AME'!AK339</f>
        <v>2.7549002229999999</v>
      </c>
      <c r="AM18" s="18">
        <f>'Variables AME'!AL339</f>
        <v>2.803587383</v>
      </c>
      <c r="AN18" s="18">
        <f>'Variables AME'!AM339</f>
        <v>2.8634617210000002</v>
      </c>
      <c r="AO18" s="18">
        <f>'Variables AME'!AN339</f>
        <v>2.9264164359999998</v>
      </c>
      <c r="AP18" s="18">
        <f>'Variables AME'!AO339</f>
        <v>2.9917376039999999</v>
      </c>
      <c r="AQ18" s="18">
        <f>'Variables AME'!AP339</f>
        <v>3.05909567</v>
      </c>
      <c r="AR18" s="18">
        <f>'Variables AME'!AQ339</f>
        <v>3.1284116169999998</v>
      </c>
      <c r="AS18" s="18">
        <f>'Variables AME'!AR339</f>
        <v>3.2068864600000002</v>
      </c>
      <c r="AT18" s="18">
        <f>'Variables AME'!AS339</f>
        <v>3.2898144180000002</v>
      </c>
      <c r="AU18" s="18">
        <f>'Variables AME'!AT339</f>
        <v>3.376759023</v>
      </c>
      <c r="AV18" s="18">
        <f>'Variables AME'!AU339</f>
        <v>3.4676577800000001</v>
      </c>
      <c r="AW18" s="18">
        <f>'Variables AME'!AV339</f>
        <v>3.5629506019999999</v>
      </c>
      <c r="AX18" s="18"/>
    </row>
    <row r="19" spans="1:50" x14ac:dyDescent="0.25">
      <c r="A19" s="18"/>
      <c r="B19" t="s">
        <v>2179</v>
      </c>
      <c r="C19" s="18">
        <f>'Variables AME'!B376</f>
        <v>6772.67767358117</v>
      </c>
      <c r="D19" s="18">
        <f>'Variables AME'!C376</f>
        <v>6881.4152043151798</v>
      </c>
      <c r="E19" s="18">
        <f>'Variables AME'!D376</f>
        <v>6992.276562</v>
      </c>
      <c r="F19" s="18">
        <f>'Variables AME'!E376</f>
        <v>7159.8478459999997</v>
      </c>
      <c r="G19" s="18">
        <f>'Variables AME'!F376</f>
        <v>6950.3405590000002</v>
      </c>
      <c r="H19" s="18">
        <f>'Variables AME'!G376</f>
        <v>6438.5776299999998</v>
      </c>
      <c r="I19" s="18">
        <f>'Variables AME'!H376</f>
        <v>6624.3375999999998</v>
      </c>
      <c r="J19" s="18">
        <f>'Variables AME'!I376</f>
        <v>6698.3749610000004</v>
      </c>
      <c r="K19" s="18">
        <f>'Variables AME'!J376</f>
        <v>6521.0500019999999</v>
      </c>
      <c r="L19" s="18">
        <f>'Variables AME'!K376</f>
        <v>6481.9108669999996</v>
      </c>
      <c r="M19" s="18">
        <f>'Variables AME'!L376</f>
        <v>6556.993023</v>
      </c>
      <c r="N19" s="18">
        <f>'Variables AME'!M376</f>
        <v>6662.838068</v>
      </c>
      <c r="O19" s="18">
        <f>'Variables AME'!N376</f>
        <v>6789.1444160000001</v>
      </c>
      <c r="P19" s="18">
        <f>'Variables AME'!O376</f>
        <v>7107.4771119999996</v>
      </c>
      <c r="Q19" s="18">
        <f>'Variables AME'!P376</f>
        <v>7029.1619739999996</v>
      </c>
      <c r="R19" s="18">
        <f>'Variables AME'!Q376</f>
        <v>7119.856925</v>
      </c>
      <c r="S19" s="18">
        <f>'Variables AME'!R376</f>
        <v>7262.9213639999998</v>
      </c>
      <c r="T19" s="18">
        <f>'Variables AME'!S376</f>
        <v>7301.7649780000002</v>
      </c>
      <c r="U19" s="18">
        <f>'Variables AME'!T376</f>
        <v>7348.1984519999996</v>
      </c>
      <c r="V19" s="18">
        <f>'Variables AME'!U376</f>
        <v>7388.1554379999998</v>
      </c>
      <c r="W19" s="18">
        <f>'Variables AME'!V376</f>
        <v>7667.0985460000002</v>
      </c>
      <c r="X19" s="18">
        <f>'Variables AME'!W376</f>
        <v>7901.2536090000003</v>
      </c>
      <c r="Y19" s="18">
        <f>'Variables AME'!X376</f>
        <v>8029.3137589999997</v>
      </c>
      <c r="Z19" s="18">
        <f>'Variables AME'!Y376</f>
        <v>8186.8662569999997</v>
      </c>
      <c r="AA19" s="18">
        <f>'Variables AME'!Z376</f>
        <v>8382.0421160000005</v>
      </c>
      <c r="AB19" s="18">
        <f>'Variables AME'!AA376</f>
        <v>8598.8832199999997</v>
      </c>
      <c r="AC19" s="18">
        <f>'Variables AME'!AB376</f>
        <v>8841.8340090000002</v>
      </c>
      <c r="AD19" s="18">
        <f>'Variables AME'!AC376</f>
        <v>9151.4933820000006</v>
      </c>
      <c r="AE19" s="18">
        <f>'Variables AME'!AD376</f>
        <v>9481.430789</v>
      </c>
      <c r="AF19" s="18">
        <f>'Variables AME'!AE376</f>
        <v>9832.8764119999996</v>
      </c>
      <c r="AG19" s="18">
        <f>'Variables AME'!AF376</f>
        <v>10200.119780000001</v>
      </c>
      <c r="AH19" s="18">
        <f>'Variables AME'!AG376</f>
        <v>10577.33193</v>
      </c>
      <c r="AI19" s="18">
        <f>'Variables AME'!AH376</f>
        <v>10897.30646</v>
      </c>
      <c r="AJ19" s="18">
        <f>'Variables AME'!AI376</f>
        <v>11227.57127</v>
      </c>
      <c r="AK19" s="18">
        <f>'Variables AME'!AJ376</f>
        <v>11566.44832</v>
      </c>
      <c r="AL19" s="18">
        <f>'Variables AME'!AK376</f>
        <v>11912.343510000001</v>
      </c>
      <c r="AM19" s="18">
        <f>'Variables AME'!AL376</f>
        <v>12265.20759</v>
      </c>
      <c r="AN19" s="18">
        <f>'Variables AME'!AM376</f>
        <v>12498.604170000001</v>
      </c>
      <c r="AO19" s="18">
        <f>'Variables AME'!AN376</f>
        <v>12744.67742</v>
      </c>
      <c r="AP19" s="18">
        <f>'Variables AME'!AO376</f>
        <v>12999.127860000001</v>
      </c>
      <c r="AQ19" s="18">
        <f>'Variables AME'!AP376</f>
        <v>13262.13226</v>
      </c>
      <c r="AR19" s="18">
        <f>'Variables AME'!AQ376</f>
        <v>13530.003549999999</v>
      </c>
      <c r="AS19" s="18">
        <f>'Variables AME'!AR376</f>
        <v>13737.81056</v>
      </c>
      <c r="AT19" s="18">
        <f>'Variables AME'!AS376</f>
        <v>13947.09304</v>
      </c>
      <c r="AU19" s="18">
        <f>'Variables AME'!AT376</f>
        <v>14155.56992</v>
      </c>
      <c r="AV19" s="18">
        <f>'Variables AME'!AU376</f>
        <v>14361.74063</v>
      </c>
      <c r="AW19" s="18">
        <f>'Variables AME'!AV376</f>
        <v>14570.72337</v>
      </c>
      <c r="AX19" s="18"/>
    </row>
    <row r="20" spans="1:50" x14ac:dyDescent="0.25">
      <c r="A20" s="18"/>
      <c r="B20" t="s">
        <v>2180</v>
      </c>
      <c r="C20" s="18">
        <f>'Variables AME'!B64</f>
        <v>0.96116878123798499</v>
      </c>
      <c r="D20" s="18">
        <f>'Variables AME'!C64</f>
        <v>0.98039215686274495</v>
      </c>
      <c r="E20" s="18">
        <f>'Variables AME'!D64</f>
        <v>0.99999740780000002</v>
      </c>
      <c r="F20" s="18">
        <f>'Variables AME'!E64</f>
        <v>1.022699343</v>
      </c>
      <c r="G20" s="18">
        <f>'Variables AME'!F64</f>
        <v>1.0412984409999999</v>
      </c>
      <c r="H20" s="18">
        <f>'Variables AME'!G64</f>
        <v>1.0546283670000001</v>
      </c>
      <c r="I20" s="18">
        <f>'Variables AME'!H64</f>
        <v>1.065203787</v>
      </c>
      <c r="J20" s="18">
        <f>'Variables AME'!I64</f>
        <v>1.075492329</v>
      </c>
      <c r="K20" s="18">
        <f>'Variables AME'!J64</f>
        <v>1.0833657000000001</v>
      </c>
      <c r="L20" s="18">
        <f>'Variables AME'!K64</f>
        <v>1.095614578</v>
      </c>
      <c r="M20" s="18">
        <f>'Variables AME'!L64</f>
        <v>1.1095565000000001</v>
      </c>
      <c r="N20" s="18">
        <f>'Variables AME'!M64</f>
        <v>1.1235485199999999</v>
      </c>
      <c r="O20" s="18">
        <f>'Variables AME'!N64</f>
        <v>1.131974488</v>
      </c>
      <c r="P20" s="18">
        <f>'Variables AME'!O64</f>
        <v>1.142674803</v>
      </c>
      <c r="Q20" s="18">
        <f>'Variables AME'!P64</f>
        <v>1.1565697939999999</v>
      </c>
      <c r="R20" s="18">
        <f>'Variables AME'!Q64</f>
        <v>1.182306533</v>
      </c>
      <c r="S20" s="18">
        <f>'Variables AME'!R64</f>
        <v>1.2217978169999999</v>
      </c>
      <c r="T20" s="18">
        <f>'Variables AME'!S64</f>
        <v>1.260230873</v>
      </c>
      <c r="U20" s="18">
        <f>'Variables AME'!T64</f>
        <v>1.3058247970000001</v>
      </c>
      <c r="V20" s="18">
        <f>'Variables AME'!U64</f>
        <v>1.3594214600000001</v>
      </c>
      <c r="W20" s="18">
        <f>'Variables AME'!V64</f>
        <v>1.4182758209999999</v>
      </c>
      <c r="X20" s="18">
        <f>'Variables AME'!W64</f>
        <v>1.4822490770000001</v>
      </c>
      <c r="Y20" s="18">
        <f>'Variables AME'!X64</f>
        <v>1.546615168</v>
      </c>
      <c r="Z20" s="18">
        <f>'Variables AME'!Y64</f>
        <v>1.6089901660000001</v>
      </c>
      <c r="AA20" s="18">
        <f>'Variables AME'!Z64</f>
        <v>1.6675373120000001</v>
      </c>
      <c r="AB20" s="18">
        <f>'Variables AME'!AA64</f>
        <v>1.721346584</v>
      </c>
      <c r="AC20" s="18">
        <f>'Variables AME'!AB64</f>
        <v>1.770049685</v>
      </c>
      <c r="AD20" s="18">
        <f>'Variables AME'!AC64</f>
        <v>1.8141050910000001</v>
      </c>
      <c r="AE20" s="18">
        <f>'Variables AME'!AD64</f>
        <v>1.8542661549999999</v>
      </c>
      <c r="AF20" s="18">
        <f>'Variables AME'!AE64</f>
        <v>1.8915374920000001</v>
      </c>
      <c r="AG20" s="18">
        <f>'Variables AME'!AF64</f>
        <v>1.9268715219999999</v>
      </c>
      <c r="AH20" s="18">
        <f>'Variables AME'!AG64</f>
        <v>1.961305713</v>
      </c>
      <c r="AI20" s="18">
        <f>'Variables AME'!AH64</f>
        <v>1.995193856</v>
      </c>
      <c r="AJ20" s="18">
        <f>'Variables AME'!AI64</f>
        <v>2.028826885</v>
      </c>
      <c r="AK20" s="18">
        <f>'Variables AME'!AJ64</f>
        <v>2.0629321749999998</v>
      </c>
      <c r="AL20" s="18">
        <f>'Variables AME'!AK64</f>
        <v>2.0975948020000001</v>
      </c>
      <c r="AM20" s="18">
        <f>'Variables AME'!AL64</f>
        <v>2.1328820639999999</v>
      </c>
      <c r="AN20" s="18">
        <f>'Variables AME'!AM64</f>
        <v>2.168192023</v>
      </c>
      <c r="AO20" s="18">
        <f>'Variables AME'!AN64</f>
        <v>2.204029217</v>
      </c>
      <c r="AP20" s="18">
        <f>'Variables AME'!AO64</f>
        <v>2.2406168530000001</v>
      </c>
      <c r="AQ20" s="18">
        <f>'Variables AME'!AP64</f>
        <v>2.2782766479999998</v>
      </c>
      <c r="AR20" s="18">
        <f>'Variables AME'!AQ64</f>
        <v>2.317075923</v>
      </c>
      <c r="AS20" s="18">
        <f>'Variables AME'!AR64</f>
        <v>2.3572923549999998</v>
      </c>
      <c r="AT20" s="18">
        <f>'Variables AME'!AS64</f>
        <v>2.399411669</v>
      </c>
      <c r="AU20" s="18">
        <f>'Variables AME'!AT64</f>
        <v>2.4436473369999998</v>
      </c>
      <c r="AV20" s="18">
        <f>'Variables AME'!AU64</f>
        <v>2.4903210730000001</v>
      </c>
      <c r="AW20" s="18">
        <f>'Variables AME'!AV64</f>
        <v>2.5403182019999999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AME'!B78*'Variables AME'!B115/'Variables AME'!B64*'Variables AME'!$S64</f>
        <v>1330.9619662992984</v>
      </c>
      <c r="D23" s="25">
        <f>'Variables AME'!C78*'Variables AME'!C115/'Variables AME'!C64*'Variables AME'!$S64</f>
        <v>1352.3309911800845</v>
      </c>
      <c r="E23" s="25">
        <f>'Variables AME'!D78*'Variables AME'!D115/'Variables AME'!D64*'Variables AME'!$S64</f>
        <v>1374.0426583072306</v>
      </c>
      <c r="F23" s="25">
        <f>'Variables AME'!E78*'Variables AME'!E115/'Variables AME'!E64*'Variables AME'!$S64</f>
        <v>1515.7142152071808</v>
      </c>
      <c r="G23" s="25">
        <f>'Variables AME'!F78*'Variables AME'!F115/'Variables AME'!F64*'Variables AME'!$S64</f>
        <v>1587.203721359049</v>
      </c>
      <c r="H23" s="25">
        <f>'Variables AME'!G78*'Variables AME'!G115/'Variables AME'!G64*'Variables AME'!$S64</f>
        <v>1316.4130765871973</v>
      </c>
      <c r="I23" s="25">
        <f>'Variables AME'!H78*'Variables AME'!H115/'Variables AME'!H64*'Variables AME'!$S64</f>
        <v>1439.8960684212429</v>
      </c>
      <c r="J23" s="25">
        <f>'Variables AME'!I78*'Variables AME'!I115/'Variables AME'!I64*'Variables AME'!$S64</f>
        <v>1598.778507885263</v>
      </c>
      <c r="K23" s="25">
        <f>'Variables AME'!J78*'Variables AME'!J115/'Variables AME'!J64*'Variables AME'!$S64</f>
        <v>1574.5961983346608</v>
      </c>
      <c r="L23" s="25">
        <f>'Variables AME'!K78*'Variables AME'!K115/'Variables AME'!K64*'Variables AME'!$S64</f>
        <v>1677.7499739005841</v>
      </c>
      <c r="M23" s="25">
        <f>'Variables AME'!L78*'Variables AME'!L115/'Variables AME'!L64*'Variables AME'!$S64</f>
        <v>1687.7635943195614</v>
      </c>
      <c r="N23" s="25">
        <f>'Variables AME'!M78*'Variables AME'!M115/'Variables AME'!M64*'Variables AME'!$S64</f>
        <v>1905.0660459622138</v>
      </c>
      <c r="O23" s="25">
        <f>'Variables AME'!N78*'Variables AME'!N115/'Variables AME'!N64*'Variables AME'!$S64</f>
        <v>1720.8160271032339</v>
      </c>
      <c r="P23" s="25">
        <f>'Variables AME'!O78*'Variables AME'!O115/'Variables AME'!O64*'Variables AME'!$S64</f>
        <v>1913.3741144758519</v>
      </c>
      <c r="Q23" s="25">
        <f>'Variables AME'!P78*'Variables AME'!P115/'Variables AME'!P64*'Variables AME'!$S64</f>
        <v>1970.6440474811984</v>
      </c>
      <c r="R23" s="25">
        <f>'Variables AME'!Q78*'Variables AME'!Q115/'Variables AME'!Q64*'Variables AME'!$S64</f>
        <v>2002.3727919270593</v>
      </c>
      <c r="S23" s="25">
        <f>'Variables AME'!R78*'Variables AME'!R115/'Variables AME'!R64*'Variables AME'!$S64</f>
        <v>2016.2242481841242</v>
      </c>
      <c r="T23" s="25">
        <f>'Variables AME'!S78*'Variables AME'!S115/'Variables AME'!S64*'Variables AME'!$S64</f>
        <v>2014.1578963067045</v>
      </c>
      <c r="U23" s="25">
        <f>'Variables AME'!T78*'Variables AME'!T115/'Variables AME'!T64*'Variables AME'!$S64</f>
        <v>2002.8869826297966</v>
      </c>
      <c r="V23" s="25">
        <f>'Variables AME'!U78*'Variables AME'!U115/'Variables AME'!U64*'Variables AME'!$S64</f>
        <v>1989.8439385088166</v>
      </c>
      <c r="W23" s="25">
        <f>'Variables AME'!V78*'Variables AME'!V115/'Variables AME'!V64*'Variables AME'!$S64</f>
        <v>1969.508600646137</v>
      </c>
      <c r="X23" s="25">
        <f>'Variables AME'!W78*'Variables AME'!W115/'Variables AME'!W64*'Variables AME'!$S64</f>
        <v>1945.0995182619654</v>
      </c>
      <c r="Y23" s="25">
        <f>'Variables AME'!X78*'Variables AME'!X115/'Variables AME'!X64*'Variables AME'!$S64</f>
        <v>1926.9437952614001</v>
      </c>
      <c r="Z23" s="25">
        <f>'Variables AME'!Y78*'Variables AME'!Y115/'Variables AME'!Y64*'Variables AME'!$S64</f>
        <v>1913.0959580060401</v>
      </c>
      <c r="AA23" s="25">
        <f>'Variables AME'!Z78*'Variables AME'!Z115/'Variables AME'!Z64*'Variables AME'!$S64</f>
        <v>1904.5221087240047</v>
      </c>
      <c r="AB23" s="25">
        <f>'Variables AME'!AA78*'Variables AME'!AA115/'Variables AME'!AA64*'Variables AME'!$S64</f>
        <v>1902.1332808841112</v>
      </c>
      <c r="AC23" s="25">
        <f>'Variables AME'!AB78*'Variables AME'!AB115/'Variables AME'!AB64*'Variables AME'!$S64</f>
        <v>1906.3609555263499</v>
      </c>
      <c r="AD23" s="25">
        <f>'Variables AME'!AC78*'Variables AME'!AC115/'Variables AME'!AC64*'Variables AME'!$S64</f>
        <v>1917.4941097085643</v>
      </c>
      <c r="AE23" s="25">
        <f>'Variables AME'!AD78*'Variables AME'!AD115/'Variables AME'!AD64*'Variables AME'!$S64</f>
        <v>1930.6886618396195</v>
      </c>
      <c r="AF23" s="25">
        <f>'Variables AME'!AE78*'Variables AME'!AE115/'Variables AME'!AE64*'Variables AME'!$S64</f>
        <v>1948.7577559908705</v>
      </c>
      <c r="AG23" s="25">
        <f>'Variables AME'!AF78*'Variables AME'!AF115/'Variables AME'!AF64*'Variables AME'!$S64</f>
        <v>1970.9783049429157</v>
      </c>
      <c r="AH23" s="25">
        <f>'Variables AME'!AG78*'Variables AME'!AG115/'Variables AME'!AG64*'Variables AME'!$S64</f>
        <v>1992.3944668622134</v>
      </c>
      <c r="AI23" s="25">
        <f>'Variables AME'!AH78*'Variables AME'!AH115/'Variables AME'!AH64*'Variables AME'!$S64</f>
        <v>2019.9536520912222</v>
      </c>
      <c r="AJ23" s="25">
        <f>'Variables AME'!AI78*'Variables AME'!AI115/'Variables AME'!AI64*'Variables AME'!$S64</f>
        <v>2049.5604252099747</v>
      </c>
      <c r="AK23" s="25">
        <f>'Variables AME'!AJ78*'Variables AME'!AJ115/'Variables AME'!AJ64*'Variables AME'!$S64</f>
        <v>2080.2709884389919</v>
      </c>
      <c r="AL23" s="25">
        <f>'Variables AME'!AK78*'Variables AME'!AK115/'Variables AME'!AK64*'Variables AME'!$S64</f>
        <v>2111.9664807261952</v>
      </c>
      <c r="AM23" s="25">
        <f>'Variables AME'!AL78*'Variables AME'!AL115/'Variables AME'!AL64*'Variables AME'!$S64</f>
        <v>2144.6703919211886</v>
      </c>
      <c r="AN23" s="25">
        <f>'Variables AME'!AM78*'Variables AME'!AM115/'Variables AME'!AM64*'Variables AME'!$S64</f>
        <v>2178.3114218194478</v>
      </c>
      <c r="AO23" s="25">
        <f>'Variables AME'!AN78*'Variables AME'!AN115/'Variables AME'!AN64*'Variables AME'!$S64</f>
        <v>2213.9995889250099</v>
      </c>
      <c r="AP23" s="25">
        <f>'Variables AME'!AO78*'Variables AME'!AO115/'Variables AME'!AO64*'Variables AME'!$S64</f>
        <v>2251.8838042878579</v>
      </c>
      <c r="AQ23" s="25">
        <f>'Variables AME'!AP78*'Variables AME'!AP115/'Variables AME'!AP64*'Variables AME'!$S64</f>
        <v>2291.9743505391557</v>
      </c>
      <c r="AR23" s="25">
        <f>'Variables AME'!AQ78*'Variables AME'!AQ115/'Variables AME'!AQ64*'Variables AME'!$S64</f>
        <v>2333.7238035503278</v>
      </c>
      <c r="AS23" s="25">
        <f>'Variables AME'!AR78*'Variables AME'!AR115/'Variables AME'!AR64*'Variables AME'!$S64</f>
        <v>2376.791046785957</v>
      </c>
      <c r="AT23" s="25">
        <f>'Variables AME'!AS78*'Variables AME'!AS115/'Variables AME'!AS64*'Variables AME'!$S64</f>
        <v>2420.9626628423043</v>
      </c>
      <c r="AU23" s="25">
        <f>'Variables AME'!AT78*'Variables AME'!AT115/'Variables AME'!AT64*'Variables AME'!$S64</f>
        <v>2465.8272080955849</v>
      </c>
      <c r="AV23" s="25">
        <f>'Variables AME'!AU78*'Variables AME'!AU115/'Variables AME'!AU64*'Variables AME'!$S64</f>
        <v>2511.0106165038337</v>
      </c>
      <c r="AW23" s="25">
        <f>'Variables AME'!AV78*'Variables AME'!AV115/'Variables AME'!AV64*'Variables AME'!$S64</f>
        <v>2557.0615405880744</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'Variables AME'!B778</f>
        <v>564.395743124256</v>
      </c>
      <c r="D26" s="23">
        <f>'Variables AME'!C778</f>
        <v>573.45729933909104</v>
      </c>
      <c r="E26" s="23">
        <f>'Variables AME'!D778</f>
        <v>582.66229080000005</v>
      </c>
      <c r="F26" s="23">
        <f>'Variables AME'!E778</f>
        <v>596.62590729999999</v>
      </c>
      <c r="G26" s="23">
        <f>'Variables AME'!F778</f>
        <v>579.16778839999995</v>
      </c>
      <c r="H26" s="23">
        <f>'Variables AME'!G778</f>
        <v>536.52288469999996</v>
      </c>
      <c r="I26" s="23">
        <f>'Variables AME'!H778</f>
        <v>552.00215370000001</v>
      </c>
      <c r="J26" s="23">
        <f>'Variables AME'!I778</f>
        <v>558.17164339999999</v>
      </c>
      <c r="K26" s="23">
        <f>'Variables AME'!J778</f>
        <v>543.39525890000004</v>
      </c>
      <c r="L26" s="23">
        <f>'Variables AME'!K778</f>
        <v>540.13381779999997</v>
      </c>
      <c r="M26" s="23">
        <f>'Variables AME'!L778</f>
        <v>546.39036969999995</v>
      </c>
      <c r="N26" s="23">
        <f>'Variables AME'!M778</f>
        <v>555.210375</v>
      </c>
      <c r="O26" s="23">
        <f>'Variables AME'!N778</f>
        <v>565.73540860000003</v>
      </c>
      <c r="P26" s="23">
        <f>'Variables AME'!O778</f>
        <v>592.26188490000004</v>
      </c>
      <c r="Q26" s="23">
        <f>'Variables AME'!P778</f>
        <v>585.73593049999999</v>
      </c>
      <c r="R26" s="23">
        <f>'Variables AME'!Q778</f>
        <v>593.2934874</v>
      </c>
      <c r="S26" s="23">
        <f>'Variables AME'!R778</f>
        <v>605.21496290000005</v>
      </c>
      <c r="T26" s="23">
        <f>'Variables AME'!S778</f>
        <v>608.45177839999997</v>
      </c>
      <c r="U26" s="23">
        <f>'Variables AME'!T778</f>
        <v>612.32105239999999</v>
      </c>
      <c r="V26" s="23">
        <f>'Variables AME'!U778</f>
        <v>615.65064459999996</v>
      </c>
      <c r="W26" s="23">
        <f>'Variables AME'!V778</f>
        <v>612.82316509999998</v>
      </c>
      <c r="X26" s="23">
        <f>'Variables AME'!W778</f>
        <v>606.77789780000001</v>
      </c>
      <c r="Y26" s="23">
        <f>'Variables AME'!X778</f>
        <v>600.61757150000005</v>
      </c>
      <c r="Z26" s="23">
        <f>'Variables AME'!Y778</f>
        <v>596.91909850000002</v>
      </c>
      <c r="AA26" s="23">
        <f>'Variables AME'!Z778</f>
        <v>596.07857530000001</v>
      </c>
      <c r="AB26" s="23">
        <f>'Variables AME'!AA778</f>
        <v>596.78212699999995</v>
      </c>
      <c r="AC26" s="23">
        <f>'Variables AME'!AB778</f>
        <v>599.22209580000003</v>
      </c>
      <c r="AD26" s="23">
        <f>'Variables AME'!AC778</f>
        <v>603.25691440000003</v>
      </c>
      <c r="AE26" s="23">
        <f>'Variables AME'!AD778</f>
        <v>608.37819049999996</v>
      </c>
      <c r="AF26" s="23">
        <f>'Variables AME'!AE778</f>
        <v>614.57834739999998</v>
      </c>
      <c r="AG26" s="23">
        <f>'Variables AME'!AF778</f>
        <v>621.42772439999999</v>
      </c>
      <c r="AH26" s="23">
        <f>'Variables AME'!AG778</f>
        <v>628.53196330000003</v>
      </c>
      <c r="AI26" s="23">
        <f>'Variables AME'!AH778</f>
        <v>636.39176329999998</v>
      </c>
      <c r="AJ26" s="23">
        <f>'Variables AME'!AI778</f>
        <v>644.5761463</v>
      </c>
      <c r="AK26" s="23">
        <f>'Variables AME'!AJ778</f>
        <v>652.97416610000005</v>
      </c>
      <c r="AL26" s="23">
        <f>'Variables AME'!AK778</f>
        <v>661.48680460000003</v>
      </c>
      <c r="AM26" s="23">
        <f>'Variables AME'!AL778</f>
        <v>670.10583110000005</v>
      </c>
      <c r="AN26" s="23">
        <f>'Variables AME'!AM778</f>
        <v>679.03766940000003</v>
      </c>
      <c r="AO26" s="23">
        <f>'Variables AME'!AN778</f>
        <v>688.55502000000001</v>
      </c>
      <c r="AP26" s="23">
        <f>'Variables AME'!AO778</f>
        <v>698.41716340000005</v>
      </c>
      <c r="AQ26" s="23">
        <f>'Variables AME'!AP778</f>
        <v>708.62785450000001</v>
      </c>
      <c r="AR26" s="23">
        <f>'Variables AME'!AQ778</f>
        <v>718.98544079999999</v>
      </c>
      <c r="AS26" s="23">
        <f>'Variables AME'!AR778</f>
        <v>729.7597098</v>
      </c>
      <c r="AT26" s="23">
        <f>'Variables AME'!AS778</f>
        <v>740.60440240000003</v>
      </c>
      <c r="AU26" s="23">
        <f>'Variables AME'!AT778</f>
        <v>751.39835760000005</v>
      </c>
      <c r="AV26" s="23">
        <f>'Variables AME'!AU778</f>
        <v>762.06200839999997</v>
      </c>
      <c r="AW26" s="23">
        <f>'Variables AME'!AV778</f>
        <v>772.86698030000002</v>
      </c>
      <c r="AX26" s="18"/>
    </row>
    <row r="27" spans="1:50" x14ac:dyDescent="0.25">
      <c r="A27" s="18"/>
      <c r="B27" t="s">
        <v>2247</v>
      </c>
      <c r="C27" s="23">
        <f>'Variables AME'!B779</f>
        <v>562.45845023480297</v>
      </c>
      <c r="D27" s="23">
        <f>'Variables AME'!C779</f>
        <v>571.48890258566405</v>
      </c>
      <c r="E27" s="23">
        <f>'Variables AME'!D779</f>
        <v>580.62652509999998</v>
      </c>
      <c r="F27" s="23">
        <f>'Variables AME'!E779</f>
        <v>594.54135410000004</v>
      </c>
      <c r="G27" s="23">
        <f>'Variables AME'!F779</f>
        <v>577.14423209999995</v>
      </c>
      <c r="H27" s="23">
        <f>'Variables AME'!G779</f>
        <v>534.64832550000006</v>
      </c>
      <c r="I27" s="23">
        <f>'Variables AME'!H779</f>
        <v>550.0735115</v>
      </c>
      <c r="J27" s="23">
        <f>'Variables AME'!I779</f>
        <v>556.22144560000004</v>
      </c>
      <c r="K27" s="23">
        <f>'Variables AME'!J779</f>
        <v>541.49668840000004</v>
      </c>
      <c r="L27" s="23">
        <f>'Variables AME'!K779</f>
        <v>538.24664240000004</v>
      </c>
      <c r="M27" s="23">
        <f>'Variables AME'!L779</f>
        <v>544.4813345</v>
      </c>
      <c r="N27" s="23">
        <f>'Variables AME'!M779</f>
        <v>553.27052360000005</v>
      </c>
      <c r="O27" s="23">
        <f>'Variables AME'!N779</f>
        <v>563.75878379999995</v>
      </c>
      <c r="P27" s="23">
        <f>'Variables AME'!O779</f>
        <v>590.19257909999999</v>
      </c>
      <c r="Q27" s="23">
        <f>'Variables AME'!P779</f>
        <v>583.68942579999998</v>
      </c>
      <c r="R27" s="23">
        <f>'Variables AME'!Q779</f>
        <v>591.22057719999998</v>
      </c>
      <c r="S27" s="23">
        <f>'Variables AME'!R779</f>
        <v>603.10040030000005</v>
      </c>
      <c r="T27" s="23">
        <f>'Variables AME'!S779</f>
        <v>606.32590660000005</v>
      </c>
      <c r="U27" s="23">
        <f>'Variables AME'!T779</f>
        <v>610.18166180000003</v>
      </c>
      <c r="V27" s="23">
        <f>'Variables AME'!U779</f>
        <v>613.49962070000004</v>
      </c>
      <c r="W27" s="23">
        <f>'Variables AME'!V779</f>
        <v>597.27232800000002</v>
      </c>
      <c r="X27" s="23">
        <f>'Variables AME'!W779</f>
        <v>578.10305319999998</v>
      </c>
      <c r="Y27" s="23">
        <f>'Variables AME'!X779</f>
        <v>561.72582480000005</v>
      </c>
      <c r="Z27" s="23">
        <f>'Variables AME'!Y779</f>
        <v>547.82352070000002</v>
      </c>
      <c r="AA27" s="23">
        <f>'Variables AME'!Z779</f>
        <v>536.62351639999997</v>
      </c>
      <c r="AB27" s="23">
        <f>'Variables AME'!AA779</f>
        <v>526.81597160000001</v>
      </c>
      <c r="AC27" s="23">
        <f>'Variables AME'!AB779</f>
        <v>518.48627120000003</v>
      </c>
      <c r="AD27" s="23">
        <f>'Variables AME'!AC779</f>
        <v>508.6479377</v>
      </c>
      <c r="AE27" s="23">
        <f>'Variables AME'!AD779</f>
        <v>499.5233599</v>
      </c>
      <c r="AF27" s="23">
        <f>'Variables AME'!AE779</f>
        <v>491.03446509999998</v>
      </c>
      <c r="AG27" s="23">
        <f>'Variables AME'!AF779</f>
        <v>482.7759413</v>
      </c>
      <c r="AH27" s="23">
        <f>'Variables AME'!AG779</f>
        <v>474.40709679999998</v>
      </c>
      <c r="AI27" s="23">
        <f>'Variables AME'!AH779</f>
        <v>469.8281594</v>
      </c>
      <c r="AJ27" s="23">
        <f>'Variables AME'!AI779</f>
        <v>465.2238466</v>
      </c>
      <c r="AK27" s="23">
        <f>'Variables AME'!AJ779</f>
        <v>460.4998319</v>
      </c>
      <c r="AL27" s="23">
        <f>'Variables AME'!AK779</f>
        <v>455.5773337</v>
      </c>
      <c r="AM27" s="23">
        <f>'Variables AME'!AL779</f>
        <v>450.44513970000003</v>
      </c>
      <c r="AN27" s="23">
        <f>'Variables AME'!AM779</f>
        <v>452.3069916</v>
      </c>
      <c r="AO27" s="23">
        <f>'Variables AME'!AN779</f>
        <v>454.44631320000002</v>
      </c>
      <c r="AP27" s="23">
        <f>'Variables AME'!AO779</f>
        <v>456.69498320000002</v>
      </c>
      <c r="AQ27" s="23">
        <f>'Variables AME'!AP779</f>
        <v>459.04912419999999</v>
      </c>
      <c r="AR27" s="23">
        <f>'Variables AME'!AQ779</f>
        <v>461.3729573</v>
      </c>
      <c r="AS27" s="23">
        <f>'Variables AME'!AR779</f>
        <v>468.03868749999998</v>
      </c>
      <c r="AT27" s="23">
        <f>'Variables AME'!AS779</f>
        <v>474.742234</v>
      </c>
      <c r="AU27" s="23">
        <f>'Variables AME'!AT779</f>
        <v>481.40589970000002</v>
      </c>
      <c r="AV27" s="23">
        <f>'Variables AME'!AU779</f>
        <v>487.97878639999999</v>
      </c>
      <c r="AW27" s="23">
        <f>'Variables AME'!AV779</f>
        <v>494.63486740000002</v>
      </c>
      <c r="AX27" s="18"/>
    </row>
    <row r="28" spans="1:50" x14ac:dyDescent="0.25">
      <c r="A28" s="18"/>
      <c r="B28" t="s">
        <v>2248</v>
      </c>
      <c r="C28" s="23">
        <f>'Variables AME'!B780</f>
        <v>0.96864644472622397</v>
      </c>
      <c r="D28" s="23">
        <f>'Variables AME'!C780</f>
        <v>0.984198376713873</v>
      </c>
      <c r="E28" s="23">
        <f>'Variables AME'!D780</f>
        <v>1.017882875</v>
      </c>
      <c r="F28" s="23">
        <f>'Variables AME'!E780</f>
        <v>1.042276639</v>
      </c>
      <c r="G28" s="23">
        <f>'Variables AME'!F780</f>
        <v>1.0117781480000001</v>
      </c>
      <c r="H28" s="23">
        <f>'Variables AME'!G780</f>
        <v>0.93727956170000004</v>
      </c>
      <c r="I28" s="23">
        <f>'Variables AME'!H780</f>
        <v>0.96432109700000002</v>
      </c>
      <c r="J28" s="23">
        <f>'Variables AME'!I780</f>
        <v>0.9750988974</v>
      </c>
      <c r="K28" s="23">
        <f>'Variables AME'!J780</f>
        <v>0.94928526759999998</v>
      </c>
      <c r="L28" s="23">
        <f>'Variables AME'!K780</f>
        <v>0.94358768749999999</v>
      </c>
      <c r="M28" s="23">
        <f>'Variables AME'!L780</f>
        <v>0.95451758139999998</v>
      </c>
      <c r="N28" s="23">
        <f>'Variables AME'!M780</f>
        <v>0.96992570460000005</v>
      </c>
      <c r="O28" s="23">
        <f>'Variables AME'!N780</f>
        <v>0.98831242990000001</v>
      </c>
      <c r="P28" s="23">
        <f>'Variables AME'!O780</f>
        <v>1.034652903</v>
      </c>
      <c r="Q28" s="23">
        <f>'Variables AME'!P780</f>
        <v>1.023252375</v>
      </c>
      <c r="R28" s="23">
        <f>'Variables AME'!Q780</f>
        <v>1.0364550619999999</v>
      </c>
      <c r="S28" s="23">
        <f>'Variables AME'!R780</f>
        <v>1.057281304</v>
      </c>
      <c r="T28" s="23">
        <f>'Variables AME'!S780</f>
        <v>1.062935864</v>
      </c>
      <c r="U28" s="23">
        <f>'Variables AME'!T780</f>
        <v>1.0696952989999999</v>
      </c>
      <c r="V28" s="23">
        <f>'Variables AME'!U780</f>
        <v>1.0755119360000001</v>
      </c>
      <c r="W28" s="23">
        <f>'Variables AME'!V780</f>
        <v>2.2959172080000001</v>
      </c>
      <c r="X28" s="23">
        <f>'Variables AME'!W780</f>
        <v>3.4865260409999999</v>
      </c>
      <c r="Y28" s="23">
        <f>'Variables AME'!X780</f>
        <v>5.6441524950000002</v>
      </c>
      <c r="Z28" s="23">
        <f>'Variables AME'!Y780</f>
        <v>7.78891635</v>
      </c>
      <c r="AA28" s="23">
        <f>'Variables AME'!Z780</f>
        <v>9.9543990959999995</v>
      </c>
      <c r="AB28" s="23">
        <f>'Variables AME'!AA780</f>
        <v>12.14516748</v>
      </c>
      <c r="AC28" s="23">
        <f>'Variables AME'!AB780</f>
        <v>14.38275172</v>
      </c>
      <c r="AD28" s="23">
        <f>'Variables AME'!AC780</f>
        <v>17.630808139999999</v>
      </c>
      <c r="AE28" s="23">
        <f>'Variables AME'!AD780</f>
        <v>20.958445770000001</v>
      </c>
      <c r="AF28" s="23">
        <f>'Variables AME'!AE780</f>
        <v>24.382389870000001</v>
      </c>
      <c r="AG28" s="23">
        <f>'Variables AME'!AF780</f>
        <v>27.900257100000001</v>
      </c>
      <c r="AH28" s="23">
        <f>'Variables AME'!AG780</f>
        <v>31.502455860000001</v>
      </c>
      <c r="AI28" s="23">
        <f>'Variables AME'!AH780</f>
        <v>34.61751778</v>
      </c>
      <c r="AJ28" s="23">
        <f>'Variables AME'!AI780</f>
        <v>37.81883861</v>
      </c>
      <c r="AK28" s="23">
        <f>'Variables AME'!AJ780</f>
        <v>41.103598099999999</v>
      </c>
      <c r="AL28" s="23">
        <f>'Variables AME'!AK780</f>
        <v>44.467880270000002</v>
      </c>
      <c r="AM28" s="23">
        <f>'Variables AME'!AL780</f>
        <v>47.912566920000003</v>
      </c>
      <c r="AN28" s="23">
        <f>'Variables AME'!AM780</f>
        <v>49.705557399999996</v>
      </c>
      <c r="AO28" s="23">
        <f>'Variables AME'!AN780</f>
        <v>51.572771000000003</v>
      </c>
      <c r="AP28" s="23">
        <f>'Variables AME'!AO780</f>
        <v>53.498754720000001</v>
      </c>
      <c r="AQ28" s="23">
        <f>'Variables AME'!AP780</f>
        <v>55.485561009999998</v>
      </c>
      <c r="AR28" s="23">
        <f>'Variables AME'!AQ780</f>
        <v>57.518835260000003</v>
      </c>
      <c r="AS28" s="23">
        <f>'Variables AME'!AR780</f>
        <v>58.380776789999999</v>
      </c>
      <c r="AT28" s="23">
        <f>'Variables AME'!AS780</f>
        <v>59.248352189999999</v>
      </c>
      <c r="AU28" s="23">
        <f>'Variables AME'!AT780</f>
        <v>60.111868610000002</v>
      </c>
      <c r="AV28" s="23">
        <f>'Variables AME'!AU780</f>
        <v>60.964960670000004</v>
      </c>
      <c r="AW28" s="23">
        <f>'Variables AME'!AV780</f>
        <v>61.829358429999999</v>
      </c>
      <c r="AX28" s="18"/>
    </row>
    <row r="29" spans="1:50" x14ac:dyDescent="0.25">
      <c r="A29" s="18"/>
      <c r="B29" t="s">
        <v>2249</v>
      </c>
      <c r="C29" s="23">
        <f>'Variables AME'!B781</f>
        <v>0.96864644472622397</v>
      </c>
      <c r="D29" s="23">
        <f>'Variables AME'!C781</f>
        <v>0.984198376713873</v>
      </c>
      <c r="E29" s="23">
        <f>'Variables AME'!D781</f>
        <v>1.017882875</v>
      </c>
      <c r="F29" s="23">
        <f>'Variables AME'!E781</f>
        <v>1.042276639</v>
      </c>
      <c r="G29" s="23">
        <f>'Variables AME'!F781</f>
        <v>1.0117781480000001</v>
      </c>
      <c r="H29" s="23">
        <f>'Variables AME'!G781</f>
        <v>0.93727956170000004</v>
      </c>
      <c r="I29" s="23">
        <f>'Variables AME'!H781</f>
        <v>0.96432109700000002</v>
      </c>
      <c r="J29" s="23">
        <f>'Variables AME'!I781</f>
        <v>0.9750988974</v>
      </c>
      <c r="K29" s="23">
        <f>'Variables AME'!J781</f>
        <v>0.94928526759999998</v>
      </c>
      <c r="L29" s="23">
        <f>'Variables AME'!K781</f>
        <v>0.94358768749999999</v>
      </c>
      <c r="M29" s="23">
        <f>'Variables AME'!L781</f>
        <v>0.95451758139999998</v>
      </c>
      <c r="N29" s="23">
        <f>'Variables AME'!M781</f>
        <v>0.96992570460000005</v>
      </c>
      <c r="O29" s="23">
        <f>'Variables AME'!N781</f>
        <v>0.98831242990000001</v>
      </c>
      <c r="P29" s="23">
        <f>'Variables AME'!O781</f>
        <v>1.034652903</v>
      </c>
      <c r="Q29" s="23">
        <f>'Variables AME'!P781</f>
        <v>1.023252375</v>
      </c>
      <c r="R29" s="23">
        <f>'Variables AME'!Q781</f>
        <v>1.0364550619999999</v>
      </c>
      <c r="S29" s="23">
        <f>'Variables AME'!R781</f>
        <v>1.057281304</v>
      </c>
      <c r="T29" s="23">
        <f>'Variables AME'!S781</f>
        <v>1.062935864</v>
      </c>
      <c r="U29" s="23">
        <f>'Variables AME'!T781</f>
        <v>1.0696952989999999</v>
      </c>
      <c r="V29" s="23">
        <f>'Variables AME'!U781</f>
        <v>1.0755119360000001</v>
      </c>
      <c r="W29" s="23">
        <f>'Variables AME'!V781</f>
        <v>13.25491989</v>
      </c>
      <c r="X29" s="23">
        <f>'Variables AME'!W781</f>
        <v>25.188318630000001</v>
      </c>
      <c r="Y29" s="23">
        <f>'Variables AME'!X781</f>
        <v>33.247594280000001</v>
      </c>
      <c r="Z29" s="23">
        <f>'Variables AME'!Y781</f>
        <v>41.306661439999999</v>
      </c>
      <c r="AA29" s="23">
        <f>'Variables AME'!Z781</f>
        <v>49.500659800000001</v>
      </c>
      <c r="AB29" s="23">
        <f>'Variables AME'!AA781</f>
        <v>57.820987850000002</v>
      </c>
      <c r="AC29" s="23">
        <f>'Variables AME'!AB781</f>
        <v>66.353072929999996</v>
      </c>
      <c r="AD29" s="23">
        <f>'Variables AME'!AC781</f>
        <v>76.978168530000005</v>
      </c>
      <c r="AE29" s="23">
        <f>'Variables AME'!AD781</f>
        <v>87.896384859999998</v>
      </c>
      <c r="AF29" s="23">
        <f>'Variables AME'!AE781</f>
        <v>99.1614924</v>
      </c>
      <c r="AG29" s="23">
        <f>'Variables AME'!AF781</f>
        <v>110.75152610000001</v>
      </c>
      <c r="AH29" s="23">
        <f>'Variables AME'!AG781</f>
        <v>122.62241059999999</v>
      </c>
      <c r="AI29" s="23">
        <f>'Variables AME'!AH781</f>
        <v>131.9460861</v>
      </c>
      <c r="AJ29" s="23">
        <f>'Variables AME'!AI781</f>
        <v>141.53346099999999</v>
      </c>
      <c r="AK29" s="23">
        <f>'Variables AME'!AJ781</f>
        <v>151.37073609999999</v>
      </c>
      <c r="AL29" s="23">
        <f>'Variables AME'!AK781</f>
        <v>161.44159070000001</v>
      </c>
      <c r="AM29" s="23">
        <f>'Variables AME'!AL781</f>
        <v>171.74812449999999</v>
      </c>
      <c r="AN29" s="23">
        <f>'Variables AME'!AM781</f>
        <v>177.02512039999999</v>
      </c>
      <c r="AO29" s="23">
        <f>'Variables AME'!AN781</f>
        <v>182.5359358</v>
      </c>
      <c r="AP29" s="23">
        <f>'Variables AME'!AO781</f>
        <v>188.22342549999999</v>
      </c>
      <c r="AQ29" s="23">
        <f>'Variables AME'!AP781</f>
        <v>194.09316939999999</v>
      </c>
      <c r="AR29" s="23">
        <f>'Variables AME'!AQ781</f>
        <v>200.09364819999999</v>
      </c>
      <c r="AS29" s="23">
        <f>'Variables AME'!AR781</f>
        <v>203.34024550000001</v>
      </c>
      <c r="AT29" s="23">
        <f>'Variables AME'!AS781</f>
        <v>206.6138162</v>
      </c>
      <c r="AU29" s="23">
        <f>'Variables AME'!AT781</f>
        <v>209.8805892</v>
      </c>
      <c r="AV29" s="23">
        <f>'Variables AME'!AU781</f>
        <v>213.1182613</v>
      </c>
      <c r="AW29" s="23">
        <f>'Variables AME'!AV781</f>
        <v>216.40275449999999</v>
      </c>
      <c r="AX29" s="18"/>
    </row>
    <row r="30" spans="1:50" x14ac:dyDescent="0.25">
      <c r="A30" s="18"/>
      <c r="B30" t="s">
        <v>2276</v>
      </c>
      <c r="C30" s="23">
        <f>'Variables AME'!B769</f>
        <v>0</v>
      </c>
      <c r="D30" s="23">
        <f>'Variables AME'!C769</f>
        <v>54.625964924335797</v>
      </c>
      <c r="E30" s="23">
        <f>'Variables AME'!D769</f>
        <v>55.500951499999999</v>
      </c>
      <c r="F30" s="23">
        <f>'Variables AME'!E769</f>
        <v>61.002707600000001</v>
      </c>
      <c r="G30" s="23">
        <f>'Variables AME'!F769</f>
        <v>30.708273179999999</v>
      </c>
      <c r="H30" s="23">
        <f>'Variables AME'!G769</f>
        <v>4.1120715829999996</v>
      </c>
      <c r="I30" s="23">
        <f>'Variables AME'!H769</f>
        <v>58.793465329999997</v>
      </c>
      <c r="J30" s="23">
        <f>'Variables AME'!I769</f>
        <v>50.733347649999999</v>
      </c>
      <c r="K30" s="23">
        <f>'Variables AME'!J769</f>
        <v>30.28554454</v>
      </c>
      <c r="L30" s="23">
        <f>'Variables AME'!K769</f>
        <v>40.607570930000001</v>
      </c>
      <c r="M30" s="23">
        <f>'Variables AME'!L769</f>
        <v>49.862263519999999</v>
      </c>
      <c r="N30" s="23">
        <f>'Variables AME'!M769</f>
        <v>52.930816620000002</v>
      </c>
      <c r="O30" s="23">
        <f>'Variables AME'!N769</f>
        <v>55.3478955</v>
      </c>
      <c r="P30" s="23">
        <f>'Variables AME'!O769</f>
        <v>72.199037939999997</v>
      </c>
      <c r="Q30" s="23">
        <f>'Variables AME'!P769</f>
        <v>41.288124519999997</v>
      </c>
      <c r="R30" s="23">
        <f>'Variables AME'!Q769</f>
        <v>54.84478687</v>
      </c>
      <c r="S30" s="23">
        <f>'Variables AME'!R769</f>
        <v>59.818837070000001</v>
      </c>
      <c r="T30" s="23">
        <f>'Variables AME'!S769</f>
        <v>52.096613329999997</v>
      </c>
      <c r="U30" s="23">
        <f>'Variables AME'!T769</f>
        <v>52.990384300000002</v>
      </c>
      <c r="V30" s="23">
        <f>'Variables AME'!U769</f>
        <v>52.763073900000002</v>
      </c>
      <c r="W30" s="23">
        <f>'Variables AME'!V769</f>
        <v>46.874804679999997</v>
      </c>
      <c r="X30" s="23">
        <f>'Variables AME'!W769</f>
        <v>43.428750770000001</v>
      </c>
      <c r="Y30" s="23">
        <f>'Variables AME'!X769</f>
        <v>42.82564936</v>
      </c>
      <c r="Z30" s="23">
        <f>'Variables AME'!Y769</f>
        <v>44.790171360000002</v>
      </c>
      <c r="AA30" s="23">
        <f>'Variables AME'!Z769</f>
        <v>47.34953865</v>
      </c>
      <c r="AB30" s="23">
        <f>'Variables AME'!AA769</f>
        <v>48.825756990000002</v>
      </c>
      <c r="AC30" s="23">
        <f>'Variables AME'!AB769</f>
        <v>50.618972839999998</v>
      </c>
      <c r="AD30" s="23">
        <f>'Variables AME'!AC769</f>
        <v>52.410804400000004</v>
      </c>
      <c r="AE30" s="23">
        <f>'Variables AME'!AD769</f>
        <v>53.822998179999999</v>
      </c>
      <c r="AF30" s="23">
        <f>'Variables AME'!AE769</f>
        <v>55.315326239999997</v>
      </c>
      <c r="AG30" s="23">
        <f>'Variables AME'!AF769</f>
        <v>56.465093240000002</v>
      </c>
      <c r="AH30" s="23">
        <f>'Variables AME'!AG769</f>
        <v>57.272914239999999</v>
      </c>
      <c r="AI30" s="23">
        <f>'Variables AME'!AH769</f>
        <v>58.60200991</v>
      </c>
      <c r="AJ30" s="23">
        <f>'Variables AME'!AI769</f>
        <v>59.561124810000003</v>
      </c>
      <c r="AK30" s="23">
        <f>'Variables AME'!AJ769</f>
        <v>60.435497699999999</v>
      </c>
      <c r="AL30" s="23">
        <f>'Variables AME'!AK769</f>
        <v>61.228099489999998</v>
      </c>
      <c r="AM30" s="23">
        <f>'Variables AME'!AL769</f>
        <v>62.021723969999996</v>
      </c>
      <c r="AN30" s="23">
        <f>'Variables AME'!AM769</f>
        <v>63.030361020000001</v>
      </c>
      <c r="AO30" s="23">
        <f>'Variables AME'!AN769</f>
        <v>64.336952420000003</v>
      </c>
      <c r="AP30" s="23">
        <f>'Variables AME'!AO769</f>
        <v>65.450093480000007</v>
      </c>
      <c r="AQ30" s="23">
        <f>'Variables AME'!AP769</f>
        <v>66.594824869999997</v>
      </c>
      <c r="AR30" s="23">
        <f>'Variables AME'!AQ769</f>
        <v>67.566042499999995</v>
      </c>
      <c r="AS30" s="23">
        <f>'Variables AME'!AR769</f>
        <v>68.818906839999997</v>
      </c>
      <c r="AT30" s="23">
        <f>'Variables AME'!AS769</f>
        <v>69.759151259999996</v>
      </c>
      <c r="AU30" s="23">
        <f>'Variables AME'!AT769</f>
        <v>70.583920070000005</v>
      </c>
      <c r="AV30" s="23">
        <f>'Variables AME'!AU769</f>
        <v>71.325025890000006</v>
      </c>
      <c r="AW30" s="23">
        <f>'Variables AME'!AV769</f>
        <v>72.327237539999999</v>
      </c>
      <c r="AX30" s="18"/>
    </row>
    <row r="31" spans="1:50" x14ac:dyDescent="0.25">
      <c r="A31" s="18"/>
      <c r="B31" t="s">
        <v>2250</v>
      </c>
      <c r="C31" s="23">
        <f>'Variables AME'!B782</f>
        <v>0</v>
      </c>
      <c r="D31" s="23">
        <f>'Variables AME'!C782</f>
        <v>54.438460864079097</v>
      </c>
      <c r="E31" s="23">
        <f>'Variables AME'!D782</f>
        <v>55.274671249999997</v>
      </c>
      <c r="F31" s="23">
        <f>'Variables AME'!E782</f>
        <v>60.789570040000001</v>
      </c>
      <c r="G31" s="23">
        <f>'Variables AME'!F782</f>
        <v>30.600981440000002</v>
      </c>
      <c r="H31" s="23">
        <f>'Variables AME'!G782</f>
        <v>4.0977044019999997</v>
      </c>
      <c r="I31" s="23">
        <f>'Variables AME'!H782</f>
        <v>58.588046640000002</v>
      </c>
      <c r="J31" s="23">
        <f>'Variables AME'!I782</f>
        <v>50.556090230000002</v>
      </c>
      <c r="K31" s="23">
        <f>'Variables AME'!J782</f>
        <v>30.179729779999999</v>
      </c>
      <c r="L31" s="23">
        <f>'Variables AME'!K782</f>
        <v>40.465691999999997</v>
      </c>
      <c r="M31" s="23">
        <f>'Variables AME'!L782</f>
        <v>49.688049589999999</v>
      </c>
      <c r="N31" s="23">
        <f>'Variables AME'!M782</f>
        <v>52.74588146</v>
      </c>
      <c r="O31" s="23">
        <f>'Variables AME'!N782</f>
        <v>55.154515310000001</v>
      </c>
      <c r="P31" s="23">
        <f>'Variables AME'!O782</f>
        <v>71.946781479999999</v>
      </c>
      <c r="Q31" s="23">
        <f>'Variables AME'!P782</f>
        <v>41.143867800000002</v>
      </c>
      <c r="R31" s="23">
        <f>'Variables AME'!Q782</f>
        <v>54.653164480000001</v>
      </c>
      <c r="S31" s="23">
        <f>'Variables AME'!R782</f>
        <v>59.609835840000002</v>
      </c>
      <c r="T31" s="23">
        <f>'Variables AME'!S782</f>
        <v>51.91459279</v>
      </c>
      <c r="U31" s="23">
        <f>'Variables AME'!T782</f>
        <v>52.805241010000003</v>
      </c>
      <c r="V31" s="23">
        <f>'Variables AME'!U782</f>
        <v>52.578724819999998</v>
      </c>
      <c r="W31" s="23">
        <f>'Variables AME'!V782</f>
        <v>33.301336470000003</v>
      </c>
      <c r="X31" s="23">
        <f>'Variables AME'!W782</f>
        <v>29.049303720000001</v>
      </c>
      <c r="Y31" s="23">
        <f>'Variables AME'!X782</f>
        <v>30.29378942</v>
      </c>
      <c r="Z31" s="23">
        <f>'Variables AME'!Y782</f>
        <v>31.44655861</v>
      </c>
      <c r="AA31" s="23">
        <f>'Variables AME'!Z782</f>
        <v>33.02650714</v>
      </c>
      <c r="AB31" s="23">
        <f>'Variables AME'!AA782</f>
        <v>33.514775669999999</v>
      </c>
      <c r="AC31" s="23">
        <f>'Variables AME'!AB782</f>
        <v>34.200844009999997</v>
      </c>
      <c r="AD31" s="23">
        <f>'Variables AME'!AC782</f>
        <v>32.019743339999998</v>
      </c>
      <c r="AE31" s="23">
        <f>'Variables AME'!AD782</f>
        <v>31.939237429999999</v>
      </c>
      <c r="AF31" s="23">
        <f>'Variables AME'!AE782</f>
        <v>31.838281330000001</v>
      </c>
      <c r="AG31" s="23">
        <f>'Variables AME'!AF782</f>
        <v>31.38333265</v>
      </c>
      <c r="AH31" s="23">
        <f>'Variables AME'!AG782</f>
        <v>30.606290569999999</v>
      </c>
      <c r="AI31" s="23">
        <f>'Variables AME'!AH782</f>
        <v>33.720569859999998</v>
      </c>
      <c r="AJ31" s="23">
        <f>'Variables AME'!AI782</f>
        <v>33.32553085</v>
      </c>
      <c r="AK31" s="23">
        <f>'Variables AME'!AJ782</f>
        <v>32.834116719999997</v>
      </c>
      <c r="AL31" s="23">
        <f>'Variables AME'!AK782</f>
        <v>32.254257250000002</v>
      </c>
      <c r="AM31" s="23">
        <f>'Variables AME'!AL782</f>
        <v>31.64716177</v>
      </c>
      <c r="AN31" s="23">
        <f>'Variables AME'!AM782</f>
        <v>38.226878890000002</v>
      </c>
      <c r="AO31" s="23">
        <f>'Variables AME'!AN782</f>
        <v>38.654658380000001</v>
      </c>
      <c r="AP31" s="23">
        <f>'Variables AME'!AO782</f>
        <v>38.936717000000002</v>
      </c>
      <c r="AQ31" s="23">
        <f>'Variables AME'!AP782</f>
        <v>39.223726069999998</v>
      </c>
      <c r="AR31" s="23">
        <f>'Variables AME'!AQ782</f>
        <v>39.383471139999997</v>
      </c>
      <c r="AS31" s="23">
        <f>'Variables AME'!AR782</f>
        <v>43.912974220000002</v>
      </c>
      <c r="AT31" s="23">
        <f>'Variables AME'!AS782</f>
        <v>44.488923759999999</v>
      </c>
      <c r="AU31" s="23">
        <f>'Variables AME'!AT782</f>
        <v>44.990228999999999</v>
      </c>
      <c r="AV31" s="23">
        <f>'Variables AME'!AU782</f>
        <v>45.437416499999998</v>
      </c>
      <c r="AW31" s="23">
        <f>'Variables AME'!AV782</f>
        <v>46.051248520000001</v>
      </c>
      <c r="AX31" s="18"/>
    </row>
    <row r="32" spans="1:50" x14ac:dyDescent="0.25">
      <c r="A32" s="18"/>
      <c r="B32" t="s">
        <v>2262</v>
      </c>
      <c r="C32" s="23">
        <f>'Variables AME'!B783</f>
        <v>0</v>
      </c>
      <c r="D32" s="23">
        <f>'Variables AME'!C783</f>
        <v>9.3752030128349206E-2</v>
      </c>
      <c r="E32" s="23">
        <f>'Variables AME'!D783</f>
        <v>0.1131401247</v>
      </c>
      <c r="F32" s="23">
        <f>'Variables AME'!E783</f>
        <v>0.1065687833</v>
      </c>
      <c r="G32" s="23">
        <f>'Variables AME'!F783</f>
        <v>5.3645869800000003E-2</v>
      </c>
      <c r="H32" s="23">
        <f>'Variables AME'!G783</f>
        <v>7.1835904100000002E-3</v>
      </c>
      <c r="I32" s="23">
        <f>'Variables AME'!H783</f>
        <v>0.10270934380000001</v>
      </c>
      <c r="J32" s="23">
        <f>'Variables AME'!I783</f>
        <v>8.8628707599999995E-2</v>
      </c>
      <c r="K32" s="23">
        <f>'Variables AME'!J783</f>
        <v>5.2907383299999999E-2</v>
      </c>
      <c r="L32" s="23">
        <f>'Variables AME'!K783</f>
        <v>7.0939464800000004E-2</v>
      </c>
      <c r="M32" s="23">
        <f>'Variables AME'!L783</f>
        <v>8.7106965699999997E-2</v>
      </c>
      <c r="N32" s="23">
        <f>'Variables AME'!M783</f>
        <v>9.2467579699999997E-2</v>
      </c>
      <c r="O32" s="23">
        <f>'Variables AME'!N783</f>
        <v>9.6690099799999998E-2</v>
      </c>
      <c r="P32" s="23">
        <f>'Variables AME'!O783</f>
        <v>0.1261282316</v>
      </c>
      <c r="Q32" s="23">
        <f>'Variables AME'!P783</f>
        <v>7.2128359000000003E-2</v>
      </c>
      <c r="R32" s="23">
        <f>'Variables AME'!Q783</f>
        <v>9.58111933E-2</v>
      </c>
      <c r="S32" s="23">
        <f>'Variables AME'!R783</f>
        <v>0.10450061870000001</v>
      </c>
      <c r="T32" s="23">
        <f>'Variables AME'!S783</f>
        <v>9.1010266899999998E-2</v>
      </c>
      <c r="U32" s="23">
        <f>'Variables AME'!T783</f>
        <v>9.2571641600000004E-2</v>
      </c>
      <c r="V32" s="23">
        <f>'Variables AME'!U783</f>
        <v>9.2174541299999996E-2</v>
      </c>
      <c r="W32" s="23">
        <f>'Variables AME'!V783</f>
        <v>1.3072327610000001</v>
      </c>
      <c r="X32" s="23">
        <f>'Variables AME'!W783</f>
        <v>1.3759612409999999</v>
      </c>
      <c r="Y32" s="23">
        <f>'Variables AME'!X783</f>
        <v>2.4390982750000001</v>
      </c>
      <c r="Z32" s="23">
        <f>'Variables AME'!Y783</f>
        <v>2.6004236889999999</v>
      </c>
      <c r="AA32" s="23">
        <f>'Variables AME'!Z783</f>
        <v>2.7942921809999999</v>
      </c>
      <c r="AB32" s="23">
        <f>'Variables AME'!AA783</f>
        <v>2.994400079</v>
      </c>
      <c r="AC32" s="23">
        <f>'Variables AME'!AB783</f>
        <v>3.2180795459999998</v>
      </c>
      <c r="AD32" s="23">
        <f>'Variables AME'!AC783</f>
        <v>4.409194834</v>
      </c>
      <c r="AE32" s="23">
        <f>'Variables AME'!AD783</f>
        <v>4.7509958970000001</v>
      </c>
      <c r="AF32" s="23">
        <f>'Variables AME'!AE783</f>
        <v>5.115946922</v>
      </c>
      <c r="AG32" s="23">
        <f>'Variables AME'!AF783</f>
        <v>5.486289545</v>
      </c>
      <c r="AH32" s="23">
        <f>'Variables AME'!AG783</f>
        <v>5.8546231149999999</v>
      </c>
      <c r="AI32" s="23">
        <f>'Variables AME'!AH783</f>
        <v>5.6582965109999996</v>
      </c>
      <c r="AJ32" s="23">
        <f>'Variables AME'!AI783</f>
        <v>5.9960384510000004</v>
      </c>
      <c r="AK32" s="23">
        <f>'Variables AME'!AJ783</f>
        <v>6.3379239399999996</v>
      </c>
      <c r="AL32" s="23">
        <f>'Variables AME'!AK783</f>
        <v>6.6826295680000003</v>
      </c>
      <c r="AM32" s="23">
        <f>'Variables AME'!AL783</f>
        <v>7.034636957</v>
      </c>
      <c r="AN32" s="23">
        <f>'Variables AME'!AM783</f>
        <v>5.6610348510000001</v>
      </c>
      <c r="AO32" s="23">
        <f>'Variables AME'!AN783</f>
        <v>5.8800084510000001</v>
      </c>
      <c r="AP32" s="23">
        <f>'Variables AME'!AO783</f>
        <v>6.0895211790000001</v>
      </c>
      <c r="AQ32" s="23">
        <f>'Variables AME'!AP783</f>
        <v>6.3058309379999997</v>
      </c>
      <c r="AR32" s="23">
        <f>'Variables AME'!AQ783</f>
        <v>6.5126963770000001</v>
      </c>
      <c r="AS32" s="23">
        <f>'Variables AME'!AR783</f>
        <v>5.5055125470000004</v>
      </c>
      <c r="AT32" s="23">
        <f>'Variables AME'!AS783</f>
        <v>5.5807321009999997</v>
      </c>
      <c r="AU32" s="23">
        <f>'Variables AME'!AT783</f>
        <v>5.6467136050000004</v>
      </c>
      <c r="AV32" s="23">
        <f>'Variables AME'!AU783</f>
        <v>5.7060020710000003</v>
      </c>
      <c r="AW32" s="23">
        <f>'Variables AME'!AV783</f>
        <v>5.786179003</v>
      </c>
      <c r="AX32" s="18"/>
    </row>
    <row r="33" spans="1:50" x14ac:dyDescent="0.25">
      <c r="A33" s="18"/>
      <c r="B33" t="s">
        <v>2251</v>
      </c>
      <c r="C33" s="23">
        <f>'Variables AME'!B784</f>
        <v>0</v>
      </c>
      <c r="D33" s="23">
        <f>'Variables AME'!C784</f>
        <v>9.3752030128349206E-2</v>
      </c>
      <c r="E33" s="23">
        <f>'Variables AME'!D784</f>
        <v>0.1131401247</v>
      </c>
      <c r="F33" s="23">
        <f>'Variables AME'!E784</f>
        <v>0.1065687833</v>
      </c>
      <c r="G33" s="23">
        <f>'Variables AME'!F784</f>
        <v>5.3645869800000003E-2</v>
      </c>
      <c r="H33" s="23">
        <f>'Variables AME'!G784</f>
        <v>7.1835904100000002E-3</v>
      </c>
      <c r="I33" s="23">
        <f>'Variables AME'!H784</f>
        <v>0.10270934380000001</v>
      </c>
      <c r="J33" s="23">
        <f>'Variables AME'!I784</f>
        <v>8.8628707599999995E-2</v>
      </c>
      <c r="K33" s="23">
        <f>'Variables AME'!J784</f>
        <v>5.2907383299999999E-2</v>
      </c>
      <c r="L33" s="23">
        <f>'Variables AME'!K784</f>
        <v>7.0939464800000004E-2</v>
      </c>
      <c r="M33" s="23">
        <f>'Variables AME'!L784</f>
        <v>8.7106965699999997E-2</v>
      </c>
      <c r="N33" s="23">
        <f>'Variables AME'!M784</f>
        <v>9.2467579699999997E-2</v>
      </c>
      <c r="O33" s="23">
        <f>'Variables AME'!N784</f>
        <v>9.6690099799999998E-2</v>
      </c>
      <c r="P33" s="23">
        <f>'Variables AME'!O784</f>
        <v>0.1261282316</v>
      </c>
      <c r="Q33" s="23">
        <f>'Variables AME'!P784</f>
        <v>7.2128359000000003E-2</v>
      </c>
      <c r="R33" s="23">
        <f>'Variables AME'!Q784</f>
        <v>9.58111933E-2</v>
      </c>
      <c r="S33" s="23">
        <f>'Variables AME'!R784</f>
        <v>0.10450061870000001</v>
      </c>
      <c r="T33" s="23">
        <f>'Variables AME'!S784</f>
        <v>9.1010266899999998E-2</v>
      </c>
      <c r="U33" s="23">
        <f>'Variables AME'!T784</f>
        <v>9.2571641600000004E-2</v>
      </c>
      <c r="V33" s="23">
        <f>'Variables AME'!U784</f>
        <v>9.2174541299999996E-2</v>
      </c>
      <c r="W33" s="23">
        <f>'Variables AME'!V784</f>
        <v>12.26623545</v>
      </c>
      <c r="X33" s="23">
        <f>'Variables AME'!W784</f>
        <v>13.003485810000001</v>
      </c>
      <c r="Y33" s="23">
        <f>'Variables AME'!X784</f>
        <v>10.092761660000001</v>
      </c>
      <c r="Z33" s="23">
        <f>'Variables AME'!Y784</f>
        <v>10.743189060000001</v>
      </c>
      <c r="AA33" s="23">
        <f>'Variables AME'!Z784</f>
        <v>11.528739330000001</v>
      </c>
      <c r="AB33" s="23">
        <f>'Variables AME'!AA784</f>
        <v>12.31658124</v>
      </c>
      <c r="AC33" s="23">
        <f>'Variables AME'!AB784</f>
        <v>13.20004928</v>
      </c>
      <c r="AD33" s="23">
        <f>'Variables AME'!AC784</f>
        <v>15.981866220000001</v>
      </c>
      <c r="AE33" s="23">
        <f>'Variables AME'!AD784</f>
        <v>17.132764850000001</v>
      </c>
      <c r="AF33" s="23">
        <f>'Variables AME'!AE784</f>
        <v>18.361097990000001</v>
      </c>
      <c r="AG33" s="23">
        <f>'Variables AME'!AF784</f>
        <v>19.59547104</v>
      </c>
      <c r="AH33" s="23">
        <f>'Variables AME'!AG784</f>
        <v>20.81200055</v>
      </c>
      <c r="AI33" s="23">
        <f>'Variables AME'!AH784</f>
        <v>19.223143539999999</v>
      </c>
      <c r="AJ33" s="23">
        <f>'Variables AME'!AI784</f>
        <v>20.239555509999999</v>
      </c>
      <c r="AK33" s="23">
        <f>'Variables AME'!AJ784</f>
        <v>21.263457039999999</v>
      </c>
      <c r="AL33" s="23">
        <f>'Variables AME'!AK784</f>
        <v>22.291212680000001</v>
      </c>
      <c r="AM33" s="23">
        <f>'Variables AME'!AL784</f>
        <v>23.339925239999999</v>
      </c>
      <c r="AN33" s="23">
        <f>'Variables AME'!AM784</f>
        <v>19.142447270000002</v>
      </c>
      <c r="AO33" s="23">
        <f>'Variables AME'!AN784</f>
        <v>19.802285579999999</v>
      </c>
      <c r="AP33" s="23">
        <f>'Variables AME'!AO784</f>
        <v>20.4238553</v>
      </c>
      <c r="AQ33" s="23">
        <f>'Variables AME'!AP784</f>
        <v>21.065267859999999</v>
      </c>
      <c r="AR33" s="23">
        <f>'Variables AME'!AQ784</f>
        <v>21.669874979999999</v>
      </c>
      <c r="AS33" s="23">
        <f>'Variables AME'!AR784</f>
        <v>19.400420069999999</v>
      </c>
      <c r="AT33" s="23">
        <f>'Variables AME'!AS784</f>
        <v>19.689495409999999</v>
      </c>
      <c r="AU33" s="23">
        <f>'Variables AME'!AT784</f>
        <v>19.946977459999999</v>
      </c>
      <c r="AV33" s="23">
        <f>'Variables AME'!AU784</f>
        <v>20.18160731</v>
      </c>
      <c r="AW33" s="23">
        <f>'Variables AME'!AV784</f>
        <v>20.48981002</v>
      </c>
      <c r="AX33" s="18"/>
    </row>
    <row r="34" spans="1:50" x14ac:dyDescent="0.25">
      <c r="A34" s="18"/>
      <c r="B34" t="s">
        <v>2268</v>
      </c>
      <c r="C34" s="23">
        <f>SUM(C35:C37)</f>
        <v>0</v>
      </c>
      <c r="D34" s="23">
        <f t="shared" ref="D34:AW34" si="0">SUM(D35:D37)</f>
        <v>4854.5454180264996</v>
      </c>
      <c r="E34" s="23">
        <f t="shared" si="0"/>
        <v>4937.1580777160398</v>
      </c>
      <c r="F34" s="23">
        <f t="shared" si="0"/>
        <v>5421.7472173118767</v>
      </c>
      <c r="G34" s="23">
        <f t="shared" si="0"/>
        <v>2729.2640145346481</v>
      </c>
      <c r="H34" s="23">
        <f t="shared" si="0"/>
        <v>365.4692313871758</v>
      </c>
      <c r="I34" s="23">
        <f t="shared" si="0"/>
        <v>5225.3960445878001</v>
      </c>
      <c r="J34" s="23">
        <f t="shared" si="0"/>
        <v>4509.0357004350717</v>
      </c>
      <c r="K34" s="23">
        <f t="shared" si="0"/>
        <v>2691.6930954795216</v>
      </c>
      <c r="L34" s="23">
        <f t="shared" si="0"/>
        <v>3609.0854542026559</v>
      </c>
      <c r="M34" s="23">
        <f t="shared" si="0"/>
        <v>4431.6162200576982</v>
      </c>
      <c r="N34" s="23">
        <f t="shared" si="0"/>
        <v>4704.3404952993897</v>
      </c>
      <c r="O34" s="23">
        <f t="shared" si="0"/>
        <v>4919.163595155379</v>
      </c>
      <c r="P34" s="23">
        <f t="shared" si="0"/>
        <v>6416.8452257343133</v>
      </c>
      <c r="Q34" s="23">
        <f t="shared" si="0"/>
        <v>3669.5711222687546</v>
      </c>
      <c r="R34" s="23">
        <f t="shared" si="0"/>
        <v>4874.4487293356869</v>
      </c>
      <c r="S34" s="23">
        <f t="shared" si="0"/>
        <v>5316.5281705060816</v>
      </c>
      <c r="T34" s="23">
        <f t="shared" si="0"/>
        <v>4818.8260696169382</v>
      </c>
      <c r="U34" s="23">
        <f t="shared" si="0"/>
        <v>5057.280240472377</v>
      </c>
      <c r="V34" s="23">
        <f t="shared" si="0"/>
        <v>4965.5934533720038</v>
      </c>
      <c r="W34" s="23">
        <f t="shared" si="0"/>
        <v>4848.091773053925</v>
      </c>
      <c r="X34" s="23">
        <f t="shared" si="0"/>
        <v>4503.3479239979752</v>
      </c>
      <c r="Y34" s="23">
        <f t="shared" si="0"/>
        <v>4482.4390663007853</v>
      </c>
      <c r="Z34" s="23">
        <f t="shared" si="0"/>
        <v>4684.8275347442368</v>
      </c>
      <c r="AA34" s="23">
        <f t="shared" si="0"/>
        <v>4905.4882687716763</v>
      </c>
      <c r="AB34" s="23">
        <f t="shared" si="0"/>
        <v>5028.8081655468604</v>
      </c>
      <c r="AC34" s="23">
        <f t="shared" si="0"/>
        <v>5183.1884837274483</v>
      </c>
      <c r="AD34" s="23">
        <f t="shared" si="0"/>
        <v>5445.3365543146265</v>
      </c>
      <c r="AE34" s="23">
        <f t="shared" si="0"/>
        <v>5586.1976733127949</v>
      </c>
      <c r="AF34" s="23">
        <f t="shared" si="0"/>
        <v>5740.0244064362996</v>
      </c>
      <c r="AG34" s="23">
        <f t="shared" si="0"/>
        <v>5857.9436906583696</v>
      </c>
      <c r="AH34" s="23">
        <f t="shared" si="0"/>
        <v>5939.2568158413278</v>
      </c>
      <c r="AI34" s="23">
        <f t="shared" si="0"/>
        <v>6036.9809959840777</v>
      </c>
      <c r="AJ34" s="23">
        <f t="shared" si="0"/>
        <v>6146.9067149669372</v>
      </c>
      <c r="AK34" s="23">
        <f t="shared" si="0"/>
        <v>6248.0269116678764</v>
      </c>
      <c r="AL34" s="23">
        <f t="shared" si="0"/>
        <v>6340.4906924978222</v>
      </c>
      <c r="AM34" s="23">
        <f t="shared" si="0"/>
        <v>6432.4957656294737</v>
      </c>
      <c r="AN34" s="23">
        <f t="shared" si="0"/>
        <v>6427.9990445285566</v>
      </c>
      <c r="AO34" s="23">
        <f t="shared" si="0"/>
        <v>6569.7896086809742</v>
      </c>
      <c r="AP34" s="23">
        <f t="shared" si="0"/>
        <v>6692.5084545751861</v>
      </c>
      <c r="AQ34" s="23">
        <f t="shared" si="0"/>
        <v>6818.826524100069</v>
      </c>
      <c r="AR34" s="23">
        <f t="shared" si="0"/>
        <v>6927.9736573113514</v>
      </c>
      <c r="AS34" s="23">
        <f t="shared" si="0"/>
        <v>6977.0703711830083</v>
      </c>
      <c r="AT34" s="23">
        <f t="shared" si="0"/>
        <v>7073.7117336238771</v>
      </c>
      <c r="AU34" s="23">
        <f t="shared" si="0"/>
        <v>7158.6790566470809</v>
      </c>
      <c r="AV34" s="23">
        <f t="shared" si="0"/>
        <v>7235.1921138273883</v>
      </c>
      <c r="AW34" s="23">
        <f t="shared" si="0"/>
        <v>7338.2197128845946</v>
      </c>
      <c r="AX34" s="18"/>
    </row>
    <row r="35" spans="1:50" x14ac:dyDescent="0.25">
      <c r="A35" s="18"/>
      <c r="B35" t="s">
        <v>2265</v>
      </c>
      <c r="C35" s="23">
        <f>C31*C66/'Variables AME'!$T$64*'Variables AME'!$S$64</f>
        <v>0</v>
      </c>
      <c r="D35" s="23">
        <f>D31*D66/'Variables AME'!$T$64*'Variables AME'!$S$64</f>
        <v>4812.5290462439789</v>
      </c>
      <c r="E35" s="23">
        <f>E31*E66/'Variables AME'!$T$64*'Variables AME'!$S$64</f>
        <v>4886.4526419360573</v>
      </c>
      <c r="F35" s="23">
        <f>F31*F66/'Variables AME'!$T$64*'Variables AME'!$S$64</f>
        <v>5373.9868262737973</v>
      </c>
      <c r="G35" s="23">
        <f>G31*G66/'Variables AME'!$T$64*'Variables AME'!$S$64</f>
        <v>2705.2218171867326</v>
      </c>
      <c r="H35" s="23">
        <f>H31*H66/'Variables AME'!$T$64*'Variables AME'!$S$64</f>
        <v>362.24979811211284</v>
      </c>
      <c r="I35" s="23">
        <f>I31*I66/'Variables AME'!$T$64*'Variables AME'!$S$64</f>
        <v>5179.3653189733086</v>
      </c>
      <c r="J35" s="23">
        <f>J31*J66/'Variables AME'!$T$64*'Variables AME'!$S$64</f>
        <v>4469.3154221218674</v>
      </c>
      <c r="K35" s="23">
        <f>K31*K66/'Variables AME'!$T$64*'Variables AME'!$S$64</f>
        <v>2667.9818618803147</v>
      </c>
      <c r="L35" s="23">
        <f>L31*L66/'Variables AME'!$T$64*'Variables AME'!$S$64</f>
        <v>3577.2928741058909</v>
      </c>
      <c r="M35" s="23">
        <f>M31*M66/'Variables AME'!$T$64*'Variables AME'!$S$64</f>
        <v>4392.5779330927335</v>
      </c>
      <c r="N35" s="23">
        <f>N31*N66/'Variables AME'!$T$64*'Variables AME'!$S$64</f>
        <v>4662.8997691499271</v>
      </c>
      <c r="O35" s="23">
        <f>O31*O66/'Variables AME'!$T$64*'Variables AME'!$S$64</f>
        <v>4875.8304835915642</v>
      </c>
      <c r="P35" s="23">
        <f>P31*P66/'Variables AME'!$T$64*'Variables AME'!$S$64</f>
        <v>6360.3189759675361</v>
      </c>
      <c r="Q35" s="23">
        <f>Q31*Q66/'Variables AME'!$T$64*'Variables AME'!$S$64</f>
        <v>3637.2457214890787</v>
      </c>
      <c r="R35" s="23">
        <f>R31*R66/'Variables AME'!$T$64*'Variables AME'!$S$64</f>
        <v>4831.509512839697</v>
      </c>
      <c r="S35" s="23">
        <f>S31*S66/'Variables AME'!$T$64*'Variables AME'!$S$64</f>
        <v>5269.6946583059544</v>
      </c>
      <c r="T35" s="23">
        <f>T31*T66/'Variables AME'!$T$64*'Variables AME'!$S$64</f>
        <v>4779.0487041903098</v>
      </c>
      <c r="U35" s="23">
        <f>U31*U66/'Variables AME'!$T$64*'Variables AME'!$S$64</f>
        <v>5013.6436769112715</v>
      </c>
      <c r="V35" s="23">
        <f>V31*V66/'Variables AME'!$T$64*'Variables AME'!$S$64</f>
        <v>4922.1034683746748</v>
      </c>
      <c r="W35" s="23">
        <f>W31*W66/'Variables AME'!$T$64*'Variables AME'!$S$64</f>
        <v>3117.4705035476568</v>
      </c>
      <c r="X35" s="23">
        <f>X31*X66/'Variables AME'!$T$64*'Variables AME'!$S$64</f>
        <v>2719.4208129538538</v>
      </c>
      <c r="Y35" s="23">
        <f>Y31*Y66/'Variables AME'!$T$64*'Variables AME'!$S$64</f>
        <v>2835.9220670501236</v>
      </c>
      <c r="Z35" s="23">
        <f>Z31*Z66/'Variables AME'!$T$64*'Variables AME'!$S$64</f>
        <v>2992.3950967284045</v>
      </c>
      <c r="AA35" s="23">
        <f>AA31*AA66/'Variables AME'!$T$64*'Variables AME'!$S$64</f>
        <v>3142.7400134135578</v>
      </c>
      <c r="AB35" s="23">
        <f>AB31*AB66/'Variables AME'!$T$64*'Variables AME'!$S$64</f>
        <v>3189.2027241088435</v>
      </c>
      <c r="AC35" s="23">
        <f>AC31*AC66/'Variables AME'!$T$64*'Variables AME'!$S$64</f>
        <v>3254.487690966354</v>
      </c>
      <c r="AD35" s="23">
        <f>AD31*AD66/'Variables AME'!$T$64*'Variables AME'!$S$64</f>
        <v>3046.9382725602472</v>
      </c>
      <c r="AE35" s="23">
        <f>AE31*AE66/'Variables AME'!$T$64*'Variables AME'!$S$64</f>
        <v>3039.2774822865208</v>
      </c>
      <c r="AF35" s="23">
        <f>AF31*AF66/'Variables AME'!$T$64*'Variables AME'!$S$64</f>
        <v>3029.6706905745418</v>
      </c>
      <c r="AG35" s="23">
        <f>AG31*AG66/'Variables AME'!$T$64*'Variables AME'!$S$64</f>
        <v>2986.378633844934</v>
      </c>
      <c r="AH35" s="23">
        <f>AH31*AH66/'Variables AME'!$T$64*'Variables AME'!$S$64</f>
        <v>2912.4367777906364</v>
      </c>
      <c r="AI35" s="23">
        <f>AI31*AI66/'Variables AME'!$T$64*'Variables AME'!$S$64</f>
        <v>3208.7857103658953</v>
      </c>
      <c r="AJ35" s="23">
        <f>AJ31*AJ66/'Variables AME'!$T$64*'Variables AME'!$S$64</f>
        <v>3171.1945446297332</v>
      </c>
      <c r="AK35" s="23">
        <f>AK31*AK66/'Variables AME'!$T$64*'Variables AME'!$S$64</f>
        <v>3124.4325045822911</v>
      </c>
      <c r="AL35" s="23">
        <f>AL31*AL66/'Variables AME'!$T$64*'Variables AME'!$S$64</f>
        <v>3069.2541731044635</v>
      </c>
      <c r="AM35" s="23">
        <f>AM31*AM66/'Variables AME'!$T$64*'Variables AME'!$S$64</f>
        <v>3011.4841143794911</v>
      </c>
      <c r="AN35" s="23">
        <f>AN31*AN66/'Variables AME'!$T$64*'Variables AME'!$S$64</f>
        <v>3637.5975626563654</v>
      </c>
      <c r="AO35" s="23">
        <f>AO31*AO66/'Variables AME'!$T$64*'Variables AME'!$S$64</f>
        <v>3678.3042506037682</v>
      </c>
      <c r="AP35" s="23">
        <f>AP31*AP66/'Variables AME'!$T$64*'Variables AME'!$S$64</f>
        <v>3705.1444159123366</v>
      </c>
      <c r="AQ35" s="23">
        <f>AQ31*AQ66/'Variables AME'!$T$64*'Variables AME'!$S$64</f>
        <v>3732.4556566886627</v>
      </c>
      <c r="AR35" s="23">
        <f>AR31*AR66/'Variables AME'!$T$64*'Variables AME'!$S$64</f>
        <v>3747.656695699734</v>
      </c>
      <c r="AS35" s="23">
        <f>AS31*AS66/'Variables AME'!$T$64*'Variables AME'!$S$64</f>
        <v>4178.6756499613302</v>
      </c>
      <c r="AT35" s="23">
        <f>AT31*AT66/'Variables AME'!$T$64*'Variables AME'!$S$64</f>
        <v>4233.4819198884607</v>
      </c>
      <c r="AU35" s="23">
        <f>AU31*AU66/'Variables AME'!$T$64*'Variables AME'!$S$64</f>
        <v>4281.1851792735188</v>
      </c>
      <c r="AV35" s="23">
        <f>AV31*AV66/'Variables AME'!$T$64*'Variables AME'!$S$64</f>
        <v>4323.7386967796501</v>
      </c>
      <c r="AW35" s="23">
        <f>AW31*AW66/'Variables AME'!$T$64*'Variables AME'!$S$64</f>
        <v>4382.1497919218318</v>
      </c>
      <c r="AX35" s="18"/>
    </row>
    <row r="36" spans="1:50" x14ac:dyDescent="0.25">
      <c r="A36" s="18"/>
      <c r="B36" t="s">
        <v>2266</v>
      </c>
      <c r="C36" s="23">
        <f>C32*C67/'Variables AME'!$T$64*'Variables AME'!$S$64</f>
        <v>0</v>
      </c>
      <c r="D36" s="23">
        <f>D32*D67/'Variables AME'!$T$64*'Variables AME'!$S$64</f>
        <v>31.81521684064268</v>
      </c>
      <c r="E36" s="23">
        <f>E32*E67/'Variables AME'!$T$64*'Variables AME'!$S$64</f>
        <v>38.394662982550116</v>
      </c>
      <c r="F36" s="23">
        <f>F32*F67/'Variables AME'!$T$64*'Variables AME'!$S$64</f>
        <v>36.164645656112796</v>
      </c>
      <c r="G36" s="23">
        <f>G32*G67/'Variables AME'!$T$64*'Variables AME'!$S$64</f>
        <v>18.204992232757931</v>
      </c>
      <c r="H36" s="23">
        <f>H32*H67/'Variables AME'!$T$64*'Variables AME'!$S$64</f>
        <v>2.4377870673906821</v>
      </c>
      <c r="I36" s="23">
        <f>I32*I67/'Variables AME'!$T$64*'Variables AME'!$S$64</f>
        <v>34.854925702232983</v>
      </c>
      <c r="J36" s="23">
        <f>J32*J67/'Variables AME'!$T$64*'Variables AME'!$S$64</f>
        <v>30.076591906752409</v>
      </c>
      <c r="K36" s="23">
        <f>K32*K67/'Variables AME'!$T$64*'Variables AME'!$S$64</f>
        <v>17.954383172887734</v>
      </c>
      <c r="L36" s="23">
        <f>L32*L67/'Variables AME'!$T$64*'Variables AME'!$S$64</f>
        <v>24.073659547225841</v>
      </c>
      <c r="M36" s="23">
        <f>M32*M67/'Variables AME'!$T$64*'Variables AME'!$S$64</f>
        <v>29.560181238549163</v>
      </c>
      <c r="N36" s="23">
        <f>N32*N67/'Variables AME'!$T$64*'Variables AME'!$S$64</f>
        <v>31.379332211338753</v>
      </c>
      <c r="O36" s="23">
        <f>O32*O67/'Variables AME'!$T$64*'Variables AME'!$S$64</f>
        <v>32.812265369282706</v>
      </c>
      <c r="P36" s="23">
        <f>P32*P67/'Variables AME'!$T$64*'Variables AME'!$S$64</f>
        <v>42.802241536393041</v>
      </c>
      <c r="Q36" s="23">
        <f>Q32*Q67/'Variables AME'!$T$64*'Variables AME'!$S$64</f>
        <v>24.477116696066233</v>
      </c>
      <c r="R36" s="23">
        <f>R32*R67/'Variables AME'!$T$64*'Variables AME'!$S$64</f>
        <v>32.514004085320437</v>
      </c>
      <c r="S36" s="23">
        <f>S32*S67/'Variables AME'!$T$64*'Variables AME'!$S$64</f>
        <v>35.462803732038623</v>
      </c>
      <c r="T36" s="23">
        <f>T32*T67/'Variables AME'!$T$64*'Variables AME'!$S$64</f>
        <v>29.874541640545448</v>
      </c>
      <c r="U36" s="23">
        <f>U32*U67/'Variables AME'!$T$64*'Variables AME'!$S$64</f>
        <v>33.563846651479381</v>
      </c>
      <c r="V36" s="23">
        <f>V32*V67/'Variables AME'!$T$64*'Variables AME'!$S$64</f>
        <v>33.55599568471213</v>
      </c>
      <c r="W36" s="23">
        <f>W32*W67/'Variables AME'!$T$64*'Variables AME'!$S$64</f>
        <v>421.35528293118199</v>
      </c>
      <c r="X36" s="23">
        <f>X32*X67/'Variables AME'!$T$64*'Variables AME'!$S$64</f>
        <v>409.44426550708192</v>
      </c>
      <c r="Y36" s="23">
        <f>Y32*Y67/'Variables AME'!$T$64*'Variables AME'!$S$64</f>
        <v>590.1598998480938</v>
      </c>
      <c r="Z36" s="23">
        <f>Z32*Z67/'Variables AME'!$T$64*'Variables AME'!$S$64</f>
        <v>579.13148035310383</v>
      </c>
      <c r="AA36" s="23">
        <f>AA32*AA67/'Variables AME'!$T$64*'Variables AME'!$S$64</f>
        <v>579.98893683546908</v>
      </c>
      <c r="AB36" s="23">
        <f>AB32*AB67/'Variables AME'!$T$64*'Variables AME'!$S$64</f>
        <v>588.78314083611656</v>
      </c>
      <c r="AC36" s="23">
        <f>AC32*AC67/'Variables AME'!$T$64*'Variables AME'!$S$64</f>
        <v>601.83606015062503</v>
      </c>
      <c r="AD36" s="23">
        <f>AD32*AD67/'Variables AME'!$T$64*'Variables AME'!$S$64</f>
        <v>791.9061998841679</v>
      </c>
      <c r="AE36" s="23">
        <f>AE32*AE67/'Variables AME'!$T$64*'Variables AME'!$S$64</f>
        <v>824.74014689440173</v>
      </c>
      <c r="AF36" s="23">
        <f>AF32*AF67/'Variables AME'!$T$64*'Variables AME'!$S$64</f>
        <v>864.70201728446546</v>
      </c>
      <c r="AG36" s="23">
        <f>AG32*AG67/'Variables AME'!$T$64*'Variables AME'!$S$64</f>
        <v>901.83457396892129</v>
      </c>
      <c r="AH36" s="23">
        <f>AH32*AH67/'Variables AME'!$T$64*'Variables AME'!$S$64</f>
        <v>934.80439787387854</v>
      </c>
      <c r="AI36" s="23">
        <f>AI32*AI67/'Variables AME'!$T$64*'Variables AME'!$S$64</f>
        <v>895.89104401350596</v>
      </c>
      <c r="AJ36" s="23">
        <f>AJ32*AJ67/'Variables AME'!$T$64*'Variables AME'!$S$64</f>
        <v>941.23852252890686</v>
      </c>
      <c r="AK36" s="23">
        <f>AK32*AK67/'Variables AME'!$T$64*'Variables AME'!$S$64</f>
        <v>986.19850489742464</v>
      </c>
      <c r="AL36" s="23">
        <f>AL32*AL67/'Variables AME'!$T$64*'Variables AME'!$S$64</f>
        <v>1030.5309489205729</v>
      </c>
      <c r="AM36" s="23">
        <f>AM32*AM67/'Variables AME'!$T$64*'Variables AME'!$S$64</f>
        <v>1074.8898295956226</v>
      </c>
      <c r="AN36" s="23">
        <f>AN32*AN67/'Variables AME'!$T$64*'Variables AME'!$S$64</f>
        <v>866.20880352345125</v>
      </c>
      <c r="AO36" s="23">
        <f>AO32*AO67/'Variables AME'!$T$64*'Variables AME'!$S$64</f>
        <v>900.96594380553142</v>
      </c>
      <c r="AP36" s="23">
        <f>AP32*AP67/'Variables AME'!$T$64*'Variables AME'!$S$64</f>
        <v>934.3646348977901</v>
      </c>
      <c r="AQ36" s="23">
        <f>AQ32*AQ67/'Variables AME'!$T$64*'Variables AME'!$S$64</f>
        <v>968.89687822136</v>
      </c>
      <c r="AR36" s="23">
        <f>AR32*AR67/'Variables AME'!$T$64*'Variables AME'!$S$64</f>
        <v>1002.0680580560105</v>
      </c>
      <c r="AS36" s="23">
        <f>AS32*AS67/'Variables AME'!$T$64*'Variables AME'!$S$64</f>
        <v>848.27069950959276</v>
      </c>
      <c r="AT36" s="23">
        <f>AT32*AT67/'Variables AME'!$T$64*'Variables AME'!$S$64</f>
        <v>861.04803128492802</v>
      </c>
      <c r="AU36" s="23">
        <f>AU32*AU67/'Variables AME'!$T$64*'Variables AME'!$S$64</f>
        <v>872.43008159279793</v>
      </c>
      <c r="AV36" s="23">
        <f>AV32*AV67/'Variables AME'!$T$64*'Variables AME'!$S$64</f>
        <v>882.80470377318909</v>
      </c>
      <c r="AW36" s="23">
        <f>AW32*AW67/'Variables AME'!$T$64*'Variables AME'!$S$64</f>
        <v>896.4407698338207</v>
      </c>
      <c r="AX36" s="18"/>
    </row>
    <row r="37" spans="1:50" x14ac:dyDescent="0.25">
      <c r="A37" s="18"/>
      <c r="B37" t="s">
        <v>2267</v>
      </c>
      <c r="C37" s="23">
        <f>C33*C68/'Variables AME'!$T$64*'Variables AME'!$S$64</f>
        <v>0</v>
      </c>
      <c r="D37" s="23">
        <f>D33*D68/'Variables AME'!$T$64*'Variables AME'!$S$64</f>
        <v>10.201154941878295</v>
      </c>
      <c r="E37" s="23">
        <f>E33*E68/'Variables AME'!$T$64*'Variables AME'!$S$64</f>
        <v>12.310772797432264</v>
      </c>
      <c r="F37" s="23">
        <f>F33*F68/'Variables AME'!$T$64*'Variables AME'!$S$64</f>
        <v>11.595745381966102</v>
      </c>
      <c r="G37" s="23">
        <f>G33*G68/'Variables AME'!$T$64*'Variables AME'!$S$64</f>
        <v>5.8372051151578148</v>
      </c>
      <c r="H37" s="23">
        <f>H33*H68/'Variables AME'!$T$64*'Variables AME'!$S$64</f>
        <v>0.781646207672275</v>
      </c>
      <c r="I37" s="23">
        <f>I33*I68/'Variables AME'!$T$64*'Variables AME'!$S$64</f>
        <v>11.175799912258345</v>
      </c>
      <c r="J37" s="23">
        <f>J33*J68/'Variables AME'!$T$64*'Variables AME'!$S$64</f>
        <v>9.6436864064518577</v>
      </c>
      <c r="K37" s="23">
        <f>K33*K68/'Variables AME'!$T$64*'Variables AME'!$S$64</f>
        <v>5.7568504263188434</v>
      </c>
      <c r="L37" s="23">
        <f>L33*L68/'Variables AME'!$T$64*'Variables AME'!$S$64</f>
        <v>7.718920549539078</v>
      </c>
      <c r="M37" s="23">
        <f>M33*M68/'Variables AME'!$T$64*'Variables AME'!$S$64</f>
        <v>9.4781057264154249</v>
      </c>
      <c r="N37" s="23">
        <f>N33*N68/'Variables AME'!$T$64*'Variables AME'!$S$64</f>
        <v>10.061393938123881</v>
      </c>
      <c r="O37" s="23">
        <f>O33*O68/'Variables AME'!$T$64*'Variables AME'!$S$64</f>
        <v>10.520846194531824</v>
      </c>
      <c r="P37" s="23">
        <f>P33*P68/'Variables AME'!$T$64*'Variables AME'!$S$64</f>
        <v>13.724008230384394</v>
      </c>
      <c r="Q37" s="23">
        <f>Q33*Q68/'Variables AME'!$T$64*'Variables AME'!$S$64</f>
        <v>7.8482840836097179</v>
      </c>
      <c r="R37" s="23">
        <f>R33*R68/'Variables AME'!$T$64*'Variables AME'!$S$64</f>
        <v>10.425212410669763</v>
      </c>
      <c r="S37" s="23">
        <f>S33*S68/'Variables AME'!$T$64*'Variables AME'!$S$64</f>
        <v>11.370708468087816</v>
      </c>
      <c r="T37" s="23">
        <f>T33*T68/'Variables AME'!$T$64*'Variables AME'!$S$64</f>
        <v>9.9028237860831183</v>
      </c>
      <c r="U37" s="23">
        <f>U33*U68/'Variables AME'!$T$64*'Variables AME'!$S$64</f>
        <v>10.072716909626395</v>
      </c>
      <c r="V37" s="23">
        <f>V33*V68/'Variables AME'!$T$64*'Variables AME'!$S$64</f>
        <v>9.9339893126174541</v>
      </c>
      <c r="W37" s="23">
        <f>W33*W68/'Variables AME'!$T$64*'Variables AME'!$S$64</f>
        <v>1309.2659865750861</v>
      </c>
      <c r="X37" s="23">
        <f>X33*X68/'Variables AME'!$T$64*'Variables AME'!$S$64</f>
        <v>1374.4828455370398</v>
      </c>
      <c r="Y37" s="23">
        <f>Y33*Y68/'Variables AME'!$T$64*'Variables AME'!$S$64</f>
        <v>1056.3570994025679</v>
      </c>
      <c r="Z37" s="23">
        <f>Z33*Z68/'Variables AME'!$T$64*'Variables AME'!$S$64</f>
        <v>1113.3009576627283</v>
      </c>
      <c r="AA37" s="23">
        <f>AA33*AA68/'Variables AME'!$T$64*'Variables AME'!$S$64</f>
        <v>1182.7593185226497</v>
      </c>
      <c r="AB37" s="23">
        <f>AB33*AB68/'Variables AME'!$T$64*'Variables AME'!$S$64</f>
        <v>1250.8223006019002</v>
      </c>
      <c r="AC37" s="23">
        <f>AC33*AC68/'Variables AME'!$T$64*'Variables AME'!$S$64</f>
        <v>1326.8647326104688</v>
      </c>
      <c r="AD37" s="23">
        <f>AD33*AD68/'Variables AME'!$T$64*'Variables AME'!$S$64</f>
        <v>1606.4920818702112</v>
      </c>
      <c r="AE37" s="23">
        <f>AE33*AE68/'Variables AME'!$T$64*'Variables AME'!$S$64</f>
        <v>1722.1800441318724</v>
      </c>
      <c r="AF37" s="23">
        <f>AF33*AF68/'Variables AME'!$T$64*'Variables AME'!$S$64</f>
        <v>1845.6516985772921</v>
      </c>
      <c r="AG37" s="23">
        <f>AG33*AG68/'Variables AME'!$T$64*'Variables AME'!$S$64</f>
        <v>1969.7304828445142</v>
      </c>
      <c r="AH37" s="23">
        <f>AH33*AH68/'Variables AME'!$T$64*'Variables AME'!$S$64</f>
        <v>2092.0156401768127</v>
      </c>
      <c r="AI37" s="23">
        <f>AI33*AI68/'Variables AME'!$T$64*'Variables AME'!$S$64</f>
        <v>1932.3042416046765</v>
      </c>
      <c r="AJ37" s="23">
        <f>AJ33*AJ68/'Variables AME'!$T$64*'Variables AME'!$S$64</f>
        <v>2034.4736478082968</v>
      </c>
      <c r="AK37" s="23">
        <f>AK33*AK68/'Variables AME'!$T$64*'Variables AME'!$S$64</f>
        <v>2137.395902188161</v>
      </c>
      <c r="AL37" s="23">
        <f>AL33*AL68/'Variables AME'!$T$64*'Variables AME'!$S$64</f>
        <v>2240.7055704727859</v>
      </c>
      <c r="AM37" s="23">
        <f>AM33*AM68/'Variables AME'!$T$64*'Variables AME'!$S$64</f>
        <v>2346.1218216543602</v>
      </c>
      <c r="AN37" s="23">
        <f>AN33*AN68/'Variables AME'!$T$64*'Variables AME'!$S$64</f>
        <v>1924.1926783487393</v>
      </c>
      <c r="AO37" s="23">
        <f>AO33*AO68/'Variables AME'!$T$64*'Variables AME'!$S$64</f>
        <v>1990.5194142716743</v>
      </c>
      <c r="AP37" s="23">
        <f>AP33*AP68/'Variables AME'!$T$64*'Variables AME'!$S$64</f>
        <v>2052.9994037650595</v>
      </c>
      <c r="AQ37" s="23">
        <f>AQ33*AQ68/'Variables AME'!$T$64*'Variables AME'!$S$64</f>
        <v>2117.4739891900463</v>
      </c>
      <c r="AR37" s="23">
        <f>AR33*AR68/'Variables AME'!$T$64*'Variables AME'!$S$64</f>
        <v>2178.2489035556073</v>
      </c>
      <c r="AS37" s="23">
        <f>AS33*AS68/'Variables AME'!$T$64*'Variables AME'!$S$64</f>
        <v>1950.1240217120853</v>
      </c>
      <c r="AT37" s="23">
        <f>AT33*AT68/'Variables AME'!$T$64*'Variables AME'!$S$64</f>
        <v>1979.181782450489</v>
      </c>
      <c r="AU37" s="23">
        <f>AU33*AU68/'Variables AME'!$T$64*'Variables AME'!$S$64</f>
        <v>2005.0637957807644</v>
      </c>
      <c r="AV37" s="23">
        <f>AV33*AV68/'Variables AME'!$T$64*'Variables AME'!$S$64</f>
        <v>2028.6487132745485</v>
      </c>
      <c r="AW37" s="23">
        <f>AW33*AW68/'Variables AME'!$T$64*'Variables AME'!$S$64</f>
        <v>2059.6291511289419</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'Variables AME'!B791</f>
        <v>5986.6280548432096</v>
      </c>
      <c r="D39" s="23">
        <f>'Variables AME'!C791</f>
        <v>6082.7453046934297</v>
      </c>
      <c r="E39" s="23">
        <f>'Variables AME'!D791</f>
        <v>6180.3839930000004</v>
      </c>
      <c r="F39" s="23">
        <f>'Variables AME'!E791</f>
        <v>6328.4981129999996</v>
      </c>
      <c r="G39" s="23">
        <f>'Variables AME'!F791</f>
        <v>6143.3172960000002</v>
      </c>
      <c r="H39" s="23">
        <f>'Variables AME'!G791</f>
        <v>5690.9765749999997</v>
      </c>
      <c r="I39" s="23">
        <f>'Variables AME'!H791</f>
        <v>5855.1674419999999</v>
      </c>
      <c r="J39" s="23">
        <f>'Variables AME'!I791</f>
        <v>5920.6081199999999</v>
      </c>
      <c r="K39" s="23">
        <f>'Variables AME'!J791</f>
        <v>5763.8728529999998</v>
      </c>
      <c r="L39" s="23">
        <f>'Variables AME'!K791</f>
        <v>5729.2782710000001</v>
      </c>
      <c r="M39" s="23">
        <f>'Variables AME'!L791</f>
        <v>5795.6424299999999</v>
      </c>
      <c r="N39" s="23">
        <f>'Variables AME'!M791</f>
        <v>5889.1975140000004</v>
      </c>
      <c r="O39" s="23">
        <f>'Variables AME'!N791</f>
        <v>6000.8380820000002</v>
      </c>
      <c r="P39" s="23">
        <f>'Variables AME'!O791</f>
        <v>6282.2082890000001</v>
      </c>
      <c r="Q39" s="23">
        <f>'Variables AME'!P791</f>
        <v>6212.9865380000001</v>
      </c>
      <c r="R39" s="23">
        <f>'Variables AME'!Q791</f>
        <v>6293.1506470000004</v>
      </c>
      <c r="S39" s="23">
        <f>'Variables AME'!R791</f>
        <v>6419.6034790000003</v>
      </c>
      <c r="T39" s="23">
        <f>'Variables AME'!S791</f>
        <v>6453.9368530000002</v>
      </c>
      <c r="U39" s="23">
        <f>'Variables AME'!T791</f>
        <v>6494.9788079999998</v>
      </c>
      <c r="V39" s="23">
        <f>'Variables AME'!U791</f>
        <v>6530.2962779999998</v>
      </c>
      <c r="W39" s="23">
        <f>'Variables AME'!V791</f>
        <v>6500.3047909999996</v>
      </c>
      <c r="X39" s="23">
        <f>'Variables AME'!W791</f>
        <v>6436.1817579999997</v>
      </c>
      <c r="Y39" s="23">
        <f>'Variables AME'!X791</f>
        <v>6370.8382780000002</v>
      </c>
      <c r="Z39" s="23">
        <f>'Variables AME'!Y791</f>
        <v>6331.6080339999999</v>
      </c>
      <c r="AA39" s="23">
        <f>'Variables AME'!Z791</f>
        <v>6322.692481</v>
      </c>
      <c r="AB39" s="23">
        <f>'Variables AME'!AA791</f>
        <v>6330.1551570000001</v>
      </c>
      <c r="AC39" s="23">
        <f>'Variables AME'!AB791</f>
        <v>6356.036263</v>
      </c>
      <c r="AD39" s="23">
        <f>'Variables AME'!AC791</f>
        <v>6398.8341719999999</v>
      </c>
      <c r="AE39" s="23">
        <f>'Variables AME'!AD791</f>
        <v>6453.1562960000001</v>
      </c>
      <c r="AF39" s="23">
        <f>'Variables AME'!AE791</f>
        <v>6518.9222650000002</v>
      </c>
      <c r="AG39" s="23">
        <f>'Variables AME'!AF791</f>
        <v>6591.5746079999999</v>
      </c>
      <c r="AH39" s="23">
        <f>'Variables AME'!AG791</f>
        <v>6666.9303069999996</v>
      </c>
      <c r="AI39" s="23">
        <f>'Variables AME'!AH791</f>
        <v>6750.3003529999996</v>
      </c>
      <c r="AJ39" s="23">
        <f>'Variables AME'!AI791</f>
        <v>6837.1132980000002</v>
      </c>
      <c r="AK39" s="23">
        <f>'Variables AME'!AJ791</f>
        <v>6926.1923210000004</v>
      </c>
      <c r="AL39" s="23">
        <f>'Variables AME'!AK791</f>
        <v>7016.4871199999998</v>
      </c>
      <c r="AM39" s="23">
        <f>'Variables AME'!AL791</f>
        <v>7107.9103930000001</v>
      </c>
      <c r="AN39" s="23">
        <f>'Variables AME'!AM791</f>
        <v>7202.6517050000002</v>
      </c>
      <c r="AO39" s="23">
        <f>'Variables AME'!AN791</f>
        <v>7303.6036329999997</v>
      </c>
      <c r="AP39" s="23">
        <f>'Variables AME'!AO791</f>
        <v>7408.2128290000001</v>
      </c>
      <c r="AQ39" s="23">
        <f>'Variables AME'!AP791</f>
        <v>7516.5191199999999</v>
      </c>
      <c r="AR39" s="23">
        <f>'Variables AME'!AQ791</f>
        <v>7626.3835490000001</v>
      </c>
      <c r="AS39" s="23">
        <f>'Variables AME'!AR791</f>
        <v>7740.667794</v>
      </c>
      <c r="AT39" s="23">
        <f>'Variables AME'!AS791</f>
        <v>7855.6990320000004</v>
      </c>
      <c r="AU39" s="23">
        <f>'Variables AME'!AT791</f>
        <v>7970.1920909999999</v>
      </c>
      <c r="AV39" s="23">
        <f>'Variables AME'!AU791</f>
        <v>8083.3029919999999</v>
      </c>
      <c r="AW39" s="23">
        <f>'Variables AME'!AV791</f>
        <v>8197.9129069999999</v>
      </c>
      <c r="AX39" s="18"/>
    </row>
    <row r="40" spans="1:50" x14ac:dyDescent="0.25">
      <c r="A40" s="18"/>
      <c r="B40" t="s">
        <v>2252</v>
      </c>
      <c r="C40" s="23">
        <f>'Variables AME'!B792</f>
        <v>5931.0163887176004</v>
      </c>
      <c r="D40" s="23">
        <f>'Variables AME'!C792</f>
        <v>6026.24077528007</v>
      </c>
      <c r="E40" s="23">
        <f>'Variables AME'!D792</f>
        <v>6122.9724669999996</v>
      </c>
      <c r="F40" s="23">
        <f>'Variables AME'!E792</f>
        <v>6269.7107079999996</v>
      </c>
      <c r="G40" s="23">
        <f>'Variables AME'!F792</f>
        <v>6086.250094</v>
      </c>
      <c r="H40" s="23">
        <f>'Variables AME'!G792</f>
        <v>5638.1113089999999</v>
      </c>
      <c r="I40" s="23">
        <f>'Variables AME'!H792</f>
        <v>5800.7769550000003</v>
      </c>
      <c r="J40" s="23">
        <f>'Variables AME'!I792</f>
        <v>5865.6097339999997</v>
      </c>
      <c r="K40" s="23">
        <f>'Variables AME'!J792</f>
        <v>5710.33043</v>
      </c>
      <c r="L40" s="23">
        <f>'Variables AME'!K792</f>
        <v>5676.0572069999998</v>
      </c>
      <c r="M40" s="23">
        <f>'Variables AME'!L792</f>
        <v>5741.804889</v>
      </c>
      <c r="N40" s="23">
        <f>'Variables AME'!M792</f>
        <v>5834.4909109999999</v>
      </c>
      <c r="O40" s="23">
        <f>'Variables AME'!N792</f>
        <v>5945.0944149999996</v>
      </c>
      <c r="P40" s="23">
        <f>'Variables AME'!O792</f>
        <v>6223.8508860000002</v>
      </c>
      <c r="Q40" s="23">
        <f>'Variables AME'!P792</f>
        <v>6155.2721570000003</v>
      </c>
      <c r="R40" s="23">
        <f>'Variables AME'!Q792</f>
        <v>6234.691597</v>
      </c>
      <c r="S40" s="23">
        <f>'Variables AME'!R792</f>
        <v>6359.9697690000003</v>
      </c>
      <c r="T40" s="23">
        <f>'Variables AME'!S792</f>
        <v>6393.9842090000002</v>
      </c>
      <c r="U40" s="23">
        <f>'Variables AME'!T792</f>
        <v>6434.6449130000001</v>
      </c>
      <c r="V40" s="23">
        <f>'Variables AME'!U792</f>
        <v>6469.6343070000003</v>
      </c>
      <c r="W40" s="23">
        <f>'Variables AME'!V792</f>
        <v>6365.8521389999996</v>
      </c>
      <c r="X40" s="23">
        <f>'Variables AME'!W792</f>
        <v>6229.7168149999998</v>
      </c>
      <c r="Y40" s="23">
        <f>'Variables AME'!X792</f>
        <v>6089.7463019999996</v>
      </c>
      <c r="Z40" s="23">
        <f>'Variables AME'!Y792</f>
        <v>5975.9962349999996</v>
      </c>
      <c r="AA40" s="23">
        <f>'Variables AME'!Z792</f>
        <v>5891.4380620000002</v>
      </c>
      <c r="AB40" s="23">
        <f>'Variables AME'!AA792</f>
        <v>5822.1584970000004</v>
      </c>
      <c r="AC40" s="23">
        <f>'Variables AME'!AB792</f>
        <v>5769.4177239999999</v>
      </c>
      <c r="AD40" s="23">
        <f>'Variables AME'!AC792</f>
        <v>5697.2117930000004</v>
      </c>
      <c r="AE40" s="23">
        <f>'Variables AME'!AD792</f>
        <v>5633.5809140000001</v>
      </c>
      <c r="AF40" s="23">
        <f>'Variables AME'!AE792</f>
        <v>5577.8563000000004</v>
      </c>
      <c r="AG40" s="23">
        <f>'Variables AME'!AF792</f>
        <v>5525.6216530000002</v>
      </c>
      <c r="AH40" s="23">
        <f>'Variables AME'!AG792</f>
        <v>5473.0844610000004</v>
      </c>
      <c r="AI40" s="23">
        <f>'Variables AME'!AH792</f>
        <v>5444.5503589999998</v>
      </c>
      <c r="AJ40" s="23">
        <f>'Variables AME'!AI792</f>
        <v>5416.3483200000001</v>
      </c>
      <c r="AK40" s="23">
        <f>'Variables AME'!AJ792</f>
        <v>5387.4145920000001</v>
      </c>
      <c r="AL40" s="23">
        <f>'Variables AME'!AK792</f>
        <v>5356.8496429999996</v>
      </c>
      <c r="AM40" s="23">
        <f>'Variables AME'!AL792</f>
        <v>5324.5356750000001</v>
      </c>
      <c r="AN40" s="23">
        <f>'Variables AME'!AM792</f>
        <v>5352.8522890000004</v>
      </c>
      <c r="AO40" s="23">
        <f>'Variables AME'!AN792</f>
        <v>5384.6256000000003</v>
      </c>
      <c r="AP40" s="23">
        <f>'Variables AME'!AO792</f>
        <v>5417.8779210000002</v>
      </c>
      <c r="AQ40" s="23">
        <f>'Variables AME'!AP792</f>
        <v>5452.5731679999999</v>
      </c>
      <c r="AR40" s="23">
        <f>'Variables AME'!AQ792</f>
        <v>5487.1067000000003</v>
      </c>
      <c r="AS40" s="23">
        <f>'Variables AME'!AR792</f>
        <v>5570.1226200000001</v>
      </c>
      <c r="AT40" s="23">
        <f>'Variables AME'!AS792</f>
        <v>5653.6994590000004</v>
      </c>
      <c r="AU40" s="23">
        <f>'Variables AME'!AT792</f>
        <v>5736.912386</v>
      </c>
      <c r="AV40" s="23">
        <f>'Variables AME'!AU792</f>
        <v>5819.1536569999998</v>
      </c>
      <c r="AW40" s="23">
        <f>'Variables AME'!AV792</f>
        <v>5902.4972930000004</v>
      </c>
      <c r="AX40" s="18"/>
    </row>
    <row r="41" spans="1:50" x14ac:dyDescent="0.25">
      <c r="A41" s="18"/>
      <c r="B41" t="s">
        <v>2263</v>
      </c>
      <c r="C41" s="23">
        <f>'Variables AME'!B793</f>
        <v>47.338333619689898</v>
      </c>
      <c r="D41" s="23">
        <f>'Variables AME'!C793</f>
        <v>48.098365877971901</v>
      </c>
      <c r="E41" s="23">
        <f>'Variables AME'!D793</f>
        <v>48.870428670000003</v>
      </c>
      <c r="F41" s="23">
        <f>'Variables AME'!E793</f>
        <v>50.041618120000003</v>
      </c>
      <c r="G41" s="23">
        <f>'Variables AME'!F793</f>
        <v>48.577329509999998</v>
      </c>
      <c r="H41" s="23">
        <f>'Variables AME'!G793</f>
        <v>45.000515360000001</v>
      </c>
      <c r="I41" s="23">
        <f>'Variables AME'!H793</f>
        <v>46.298829189999999</v>
      </c>
      <c r="J41" s="23">
        <f>'Variables AME'!I793</f>
        <v>46.816291210000003</v>
      </c>
      <c r="K41" s="23">
        <f>'Variables AME'!J793</f>
        <v>45.576931379999998</v>
      </c>
      <c r="L41" s="23">
        <f>'Variables AME'!K793</f>
        <v>45.303380079999997</v>
      </c>
      <c r="M41" s="23">
        <f>'Variables AME'!L793</f>
        <v>45.828144379999998</v>
      </c>
      <c r="N41" s="23">
        <f>'Variables AME'!M793</f>
        <v>46.567916709999999</v>
      </c>
      <c r="O41" s="23">
        <f>'Variables AME'!N793</f>
        <v>47.450697210000001</v>
      </c>
      <c r="P41" s="23">
        <f>'Variables AME'!O793</f>
        <v>49.675588509999997</v>
      </c>
      <c r="Q41" s="23">
        <f>'Variables AME'!P793</f>
        <v>49.128228249999999</v>
      </c>
      <c r="R41" s="23">
        <f>'Variables AME'!Q793</f>
        <v>49.762113509999999</v>
      </c>
      <c r="S41" s="23">
        <f>'Variables AME'!R793</f>
        <v>50.762019690000002</v>
      </c>
      <c r="T41" s="23">
        <f>'Variables AME'!S793</f>
        <v>51.033505519999999</v>
      </c>
      <c r="U41" s="23">
        <f>'Variables AME'!T793</f>
        <v>51.35803842</v>
      </c>
      <c r="V41" s="23">
        <f>'Variables AME'!U793</f>
        <v>51.637305840000003</v>
      </c>
      <c r="W41" s="23">
        <f>'Variables AME'!V793</f>
        <v>124.6709151</v>
      </c>
      <c r="X41" s="23">
        <f>'Variables AME'!W793</f>
        <v>195.98905819999999</v>
      </c>
      <c r="Y41" s="23">
        <f>'Variables AME'!X793</f>
        <v>267.53116899999998</v>
      </c>
      <c r="Z41" s="23">
        <f>'Variables AME'!Y793</f>
        <v>338.96287059999997</v>
      </c>
      <c r="AA41" s="23">
        <f>'Variables AME'!Z793</f>
        <v>411.46177399999999</v>
      </c>
      <c r="AB41" s="23">
        <f>'Variables AME'!AA793</f>
        <v>485.00975410000001</v>
      </c>
      <c r="AC41" s="23">
        <f>'Variables AME'!AB793</f>
        <v>560.35378700000001</v>
      </c>
      <c r="AD41" s="23">
        <f>'Variables AME'!AC793</f>
        <v>670.98468049999997</v>
      </c>
      <c r="AE41" s="23">
        <f>'Variables AME'!AD793</f>
        <v>784.44587139999999</v>
      </c>
      <c r="AF41" s="23">
        <f>'Variables AME'!AE793</f>
        <v>901.30359610000005</v>
      </c>
      <c r="AG41" s="23">
        <f>'Variables AME'!AF793</f>
        <v>1021.424955</v>
      </c>
      <c r="AH41" s="23">
        <f>'Variables AME'!AG793</f>
        <v>1144.4368939999999</v>
      </c>
      <c r="AI41" s="23">
        <f>'Variables AME'!AH793</f>
        <v>1252.4979559999999</v>
      </c>
      <c r="AJ41" s="23">
        <f>'Variables AME'!AI793</f>
        <v>1363.5613820000001</v>
      </c>
      <c r="AK41" s="23">
        <f>'Variables AME'!AJ793</f>
        <v>1477.5195759999999</v>
      </c>
      <c r="AL41" s="23">
        <f>'Variables AME'!AK793</f>
        <v>1594.2283110000001</v>
      </c>
      <c r="AM41" s="23">
        <f>'Variables AME'!AL793</f>
        <v>1713.7171960000001</v>
      </c>
      <c r="AN41" s="23">
        <f>'Variables AME'!AM793</f>
        <v>1778.1906530000001</v>
      </c>
      <c r="AO41" s="23">
        <f>'Variables AME'!AN793</f>
        <v>1845.3284940000001</v>
      </c>
      <c r="AP41" s="23">
        <f>'Variables AME'!AO793</f>
        <v>1914.5785229999999</v>
      </c>
      <c r="AQ41" s="23">
        <f>'Variables AME'!AP793</f>
        <v>1986.014682</v>
      </c>
      <c r="AR41" s="23">
        <f>'Variables AME'!AQ793</f>
        <v>2059.1235579999998</v>
      </c>
      <c r="AS41" s="23">
        <f>'Variables AME'!AR793</f>
        <v>2089.9803040000002</v>
      </c>
      <c r="AT41" s="23">
        <f>'Variables AME'!AS793</f>
        <v>2121.0387390000001</v>
      </c>
      <c r="AU41" s="23">
        <f>'Variables AME'!AT793</f>
        <v>2151.9518640000001</v>
      </c>
      <c r="AV41" s="23">
        <f>'Variables AME'!AU793</f>
        <v>2182.4918080000002</v>
      </c>
      <c r="AW41" s="23">
        <f>'Variables AME'!AV793</f>
        <v>2213.4364850000002</v>
      </c>
      <c r="AX41" s="18"/>
    </row>
    <row r="42" spans="1:50" x14ac:dyDescent="0.25">
      <c r="A42" s="18"/>
      <c r="B42" t="s">
        <v>2253</v>
      </c>
      <c r="C42" s="23">
        <f>'Variables AME'!B794</f>
        <v>8.2733325059209104</v>
      </c>
      <c r="D42" s="23">
        <f>'Variables AME'!C794</f>
        <v>8.4061635353886892</v>
      </c>
      <c r="E42" s="23">
        <f>'Variables AME'!D794</f>
        <v>8.5410971460000003</v>
      </c>
      <c r="F42" s="23">
        <f>'Variables AME'!E794</f>
        <v>8.7457862209999995</v>
      </c>
      <c r="G42" s="23">
        <f>'Variables AME'!F794</f>
        <v>8.4898721310000003</v>
      </c>
      <c r="H42" s="23">
        <f>'Variables AME'!G794</f>
        <v>7.8647514200000002</v>
      </c>
      <c r="I42" s="23">
        <f>'Variables AME'!H794</f>
        <v>8.0916580570000001</v>
      </c>
      <c r="J42" s="23">
        <f>'Variables AME'!I794</f>
        <v>8.1820950240000005</v>
      </c>
      <c r="K42" s="23">
        <f>'Variables AME'!J794</f>
        <v>7.965491793</v>
      </c>
      <c r="L42" s="23">
        <f>'Variables AME'!K794</f>
        <v>7.9176831630000004</v>
      </c>
      <c r="M42" s="23">
        <f>'Variables AME'!L794</f>
        <v>8.0093963529999996</v>
      </c>
      <c r="N42" s="23">
        <f>'Variables AME'!M794</f>
        <v>8.1386865499999903</v>
      </c>
      <c r="O42" s="23">
        <f>'Variables AME'!N794</f>
        <v>8.2929703200000002</v>
      </c>
      <c r="P42" s="23">
        <f>'Variables AME'!O794</f>
        <v>8.6818151350000008</v>
      </c>
      <c r="Q42" s="23">
        <f>'Variables AME'!P794</f>
        <v>8.5861528430000007</v>
      </c>
      <c r="R42" s="23">
        <f>'Variables AME'!Q794</f>
        <v>8.6969371310000003</v>
      </c>
      <c r="S42" s="23">
        <f>'Variables AME'!R794</f>
        <v>8.8716909850000008</v>
      </c>
      <c r="T42" s="23">
        <f>'Variables AME'!S794</f>
        <v>8.9191386329999904</v>
      </c>
      <c r="U42" s="23">
        <f>'Variables AME'!T794</f>
        <v>8.9758573300000002</v>
      </c>
      <c r="V42" s="23">
        <f>'Variables AME'!U794</f>
        <v>9.0246649669999996</v>
      </c>
      <c r="W42" s="23">
        <f>'Variables AME'!V794</f>
        <v>9.7817364449999999</v>
      </c>
      <c r="X42" s="23">
        <f>'Variables AME'!W794</f>
        <v>10.475885030000001</v>
      </c>
      <c r="Y42" s="23">
        <f>'Variables AME'!X794</f>
        <v>13.56080631</v>
      </c>
      <c r="Z42" s="23">
        <f>'Variables AME'!Y794</f>
        <v>16.64892854</v>
      </c>
      <c r="AA42" s="23">
        <f>'Variables AME'!Z794</f>
        <v>19.792645919999998</v>
      </c>
      <c r="AB42" s="23">
        <f>'Variables AME'!AA794</f>
        <v>22.986906149999999</v>
      </c>
      <c r="AC42" s="23">
        <f>'Variables AME'!AB794</f>
        <v>26.264752399999999</v>
      </c>
      <c r="AD42" s="23">
        <f>'Variables AME'!AC794</f>
        <v>30.63769886</v>
      </c>
      <c r="AE42" s="23">
        <f>'Variables AME'!AD794</f>
        <v>35.129510750000001</v>
      </c>
      <c r="AF42" s="23">
        <f>'Variables AME'!AE794</f>
        <v>39.762369210000003</v>
      </c>
      <c r="AG42" s="23">
        <f>'Variables AME'!AF794</f>
        <v>44.528000400000003</v>
      </c>
      <c r="AH42" s="23">
        <f>'Variables AME'!AG794</f>
        <v>49.408951190000003</v>
      </c>
      <c r="AI42" s="23">
        <f>'Variables AME'!AH794</f>
        <v>53.252037280000003</v>
      </c>
      <c r="AJ42" s="23">
        <f>'Variables AME'!AI794</f>
        <v>57.2035956</v>
      </c>
      <c r="AK42" s="23">
        <f>'Variables AME'!AJ794</f>
        <v>61.258152780000003</v>
      </c>
      <c r="AL42" s="23">
        <f>'Variables AME'!AK794</f>
        <v>65.40916584</v>
      </c>
      <c r="AM42" s="23">
        <f>'Variables AME'!AL794</f>
        <v>69.657521849999995</v>
      </c>
      <c r="AN42" s="23">
        <f>'Variables AME'!AM794</f>
        <v>71.608763249999996</v>
      </c>
      <c r="AO42" s="23">
        <f>'Variables AME'!AN794</f>
        <v>73.64953903</v>
      </c>
      <c r="AP42" s="23">
        <f>'Variables AME'!AO794</f>
        <v>75.756384389999994</v>
      </c>
      <c r="AQ42" s="23">
        <f>'Variables AME'!AP794</f>
        <v>77.931270240000003</v>
      </c>
      <c r="AR42" s="23">
        <f>'Variables AME'!AQ794</f>
        <v>80.153291109999998</v>
      </c>
      <c r="AS42" s="23">
        <f>'Variables AME'!AR794</f>
        <v>80.564870400000004</v>
      </c>
      <c r="AT42" s="23">
        <f>'Variables AME'!AS794</f>
        <v>80.960834230000003</v>
      </c>
      <c r="AU42" s="23">
        <f>'Variables AME'!AT794</f>
        <v>81.327840089999995</v>
      </c>
      <c r="AV42" s="23">
        <f>'Variables AME'!AU794</f>
        <v>81.657526820000001</v>
      </c>
      <c r="AW42" s="23">
        <f>'Variables AME'!AV794</f>
        <v>81.979129069999999</v>
      </c>
      <c r="AX42" s="18"/>
    </row>
    <row r="43" spans="1:50" x14ac:dyDescent="0.25">
      <c r="A43" s="18"/>
      <c r="B43" t="s">
        <v>2274</v>
      </c>
      <c r="C43" s="23">
        <f>'Variables AME'!B770</f>
        <v>0</v>
      </c>
      <c r="D43" s="23">
        <f>'Variables AME'!C770</f>
        <v>579.42558589941905</v>
      </c>
      <c r="E43" s="23">
        <f>'Variables AME'!D770</f>
        <v>588.70669620000001</v>
      </c>
      <c r="F43" s="23">
        <f>'Variables AME'!E770</f>
        <v>647.0646266</v>
      </c>
      <c r="G43" s="23">
        <f>'Variables AME'!F770</f>
        <v>325.72713729999998</v>
      </c>
      <c r="H43" s="23">
        <f>'Variables AME'!G770</f>
        <v>43.617343679999998</v>
      </c>
      <c r="I43" s="23">
        <f>'Variables AME'!H770</f>
        <v>623.6308712</v>
      </c>
      <c r="J43" s="23">
        <f>'Variables AME'!I770</f>
        <v>538.13602609999998</v>
      </c>
      <c r="K43" s="23">
        <f>'Variables AME'!J770</f>
        <v>321.24319300000002</v>
      </c>
      <c r="L43" s="23">
        <f>'Variables AME'!K770</f>
        <v>430.730434</v>
      </c>
      <c r="M43" s="23">
        <f>'Variables AME'!L770</f>
        <v>528.89630950000003</v>
      </c>
      <c r="N43" s="23">
        <f>'Variables AME'!M770</f>
        <v>561.44490029999997</v>
      </c>
      <c r="O43" s="23">
        <f>'Variables AME'!N770</f>
        <v>587.08320900000001</v>
      </c>
      <c r="P43" s="23">
        <f>'Variables AME'!O770</f>
        <v>765.82573720000005</v>
      </c>
      <c r="Q43" s="23">
        <f>'Variables AME'!P770</f>
        <v>437.94916519999998</v>
      </c>
      <c r="R43" s="23">
        <f>'Variables AME'!Q770</f>
        <v>581.74666219999995</v>
      </c>
      <c r="S43" s="23">
        <f>'Variables AME'!R770</f>
        <v>634.50713900000005</v>
      </c>
      <c r="T43" s="23">
        <f>'Variables AME'!S770</f>
        <v>552.59638419999999</v>
      </c>
      <c r="U43" s="23">
        <f>'Variables AME'!T770</f>
        <v>562.07674340000005</v>
      </c>
      <c r="V43" s="23">
        <f>'Variables AME'!U770</f>
        <v>559.66562880000004</v>
      </c>
      <c r="W43" s="23">
        <f>'Variables AME'!V770</f>
        <v>497.20789739999998</v>
      </c>
      <c r="X43" s="23">
        <f>'Variables AME'!W770</f>
        <v>460.65510039999998</v>
      </c>
      <c r="Y43" s="23">
        <f>'Variables AME'!X770</f>
        <v>454.25791570000001</v>
      </c>
      <c r="Z43" s="23">
        <f>'Variables AME'!Y770</f>
        <v>475.09588739999998</v>
      </c>
      <c r="AA43" s="23">
        <f>'Variables AME'!Z770</f>
        <v>502.24347</v>
      </c>
      <c r="AB43" s="23">
        <f>'Variables AME'!AA770</f>
        <v>517.90193339999996</v>
      </c>
      <c r="AC43" s="23">
        <f>'Variables AME'!AB770</f>
        <v>536.92283580000003</v>
      </c>
      <c r="AD43" s="23">
        <f>'Variables AME'!AC770</f>
        <v>555.92905480000002</v>
      </c>
      <c r="AE43" s="23">
        <f>'Variables AME'!AD770</f>
        <v>570.9084004</v>
      </c>
      <c r="AF43" s="23">
        <f>'Variables AME'!AE770</f>
        <v>586.73774200000003</v>
      </c>
      <c r="AG43" s="23">
        <f>'Variables AME'!AF770</f>
        <v>598.93348839999999</v>
      </c>
      <c r="AH43" s="23">
        <f>'Variables AME'!AG770</f>
        <v>607.50216369999998</v>
      </c>
      <c r="AI43" s="23">
        <f>'Variables AME'!AH770</f>
        <v>621.60007559999997</v>
      </c>
      <c r="AJ43" s="23">
        <f>'Variables AME'!AI770</f>
        <v>631.77354739999998</v>
      </c>
      <c r="AK43" s="23">
        <f>'Variables AME'!AJ770</f>
        <v>641.04814829999998</v>
      </c>
      <c r="AL43" s="23">
        <f>'Variables AME'!AK770</f>
        <v>649.45539120000001</v>
      </c>
      <c r="AM43" s="23">
        <f>'Variables AME'!AL770</f>
        <v>657.8734819</v>
      </c>
      <c r="AN43" s="23">
        <f>'Variables AME'!AM770</f>
        <v>668.57224240000005</v>
      </c>
      <c r="AO43" s="23">
        <f>'Variables AME'!AN770</f>
        <v>682.43144810000001</v>
      </c>
      <c r="AP43" s="23">
        <f>'Variables AME'!AO770</f>
        <v>694.23869790000003</v>
      </c>
      <c r="AQ43" s="23">
        <f>'Variables AME'!AP770</f>
        <v>706.38103100000001</v>
      </c>
      <c r="AR43" s="23">
        <f>'Variables AME'!AQ770</f>
        <v>716.68287810000004</v>
      </c>
      <c r="AS43" s="23">
        <f>'Variables AME'!AR770</f>
        <v>729.97219310000003</v>
      </c>
      <c r="AT43" s="23">
        <f>'Variables AME'!AS770</f>
        <v>739.94550300000003</v>
      </c>
      <c r="AU43" s="23">
        <f>'Variables AME'!AT770</f>
        <v>748.69394609999995</v>
      </c>
      <c r="AV43" s="23">
        <f>'Variables AME'!AU770</f>
        <v>756.5549638</v>
      </c>
      <c r="AW43" s="23">
        <f>'Variables AME'!AV770</f>
        <v>767.18556909999995</v>
      </c>
      <c r="AX43" s="18"/>
    </row>
    <row r="44" spans="1:50" x14ac:dyDescent="0.25">
      <c r="A44" s="18"/>
      <c r="B44" t="s">
        <v>2260</v>
      </c>
      <c r="C44" s="23">
        <f>'Variables AME'!B798</f>
        <v>0</v>
      </c>
      <c r="D44" s="23">
        <f>'Variables AME'!C798</f>
        <v>574.04311985467996</v>
      </c>
      <c r="E44" s="23">
        <f>'Variables AME'!D798</f>
        <v>583.23801500000002</v>
      </c>
      <c r="F44" s="23">
        <f>'Variables AME'!E798</f>
        <v>641.05384030000005</v>
      </c>
      <c r="G44" s="23">
        <f>'Variables AME'!F798</f>
        <v>322.70135579999999</v>
      </c>
      <c r="H44" s="23">
        <f>'Variables AME'!G798</f>
        <v>43.212168490000003</v>
      </c>
      <c r="I44" s="23">
        <f>'Variables AME'!H798</f>
        <v>617.83776839999996</v>
      </c>
      <c r="J44" s="23">
        <f>'Variables AME'!I798</f>
        <v>533.13711169999999</v>
      </c>
      <c r="K44" s="23">
        <f>'Variables AME'!J798</f>
        <v>318.25906420000001</v>
      </c>
      <c r="L44" s="23">
        <f>'Variables AME'!K798</f>
        <v>426.72924389999997</v>
      </c>
      <c r="M44" s="23">
        <f>'Variables AME'!L798</f>
        <v>523.98322580000001</v>
      </c>
      <c r="N44" s="23">
        <f>'Variables AME'!M798</f>
        <v>556.22946249999995</v>
      </c>
      <c r="O44" s="23">
        <f>'Variables AME'!N798</f>
        <v>581.62960889999999</v>
      </c>
      <c r="P44" s="23">
        <f>'Variables AME'!O798</f>
        <v>758.71174169999995</v>
      </c>
      <c r="Q44" s="23">
        <f>'Variables AME'!P798</f>
        <v>433.88091800000001</v>
      </c>
      <c r="R44" s="23">
        <f>'Variables AME'!Q798</f>
        <v>576.34263490000001</v>
      </c>
      <c r="S44" s="23">
        <f>'Variables AME'!R798</f>
        <v>628.61300310000001</v>
      </c>
      <c r="T44" s="23">
        <f>'Variables AME'!S798</f>
        <v>547.46314299999995</v>
      </c>
      <c r="U44" s="23">
        <f>'Variables AME'!T798</f>
        <v>556.85543619999999</v>
      </c>
      <c r="V44" s="23">
        <f>'Variables AME'!U798</f>
        <v>554.46671919999994</v>
      </c>
      <c r="W44" s="23">
        <f>'Variables AME'!V798</f>
        <v>418.51989620000001</v>
      </c>
      <c r="X44" s="23">
        <f>'Variables AME'!W798</f>
        <v>377.78826989999999</v>
      </c>
      <c r="Y44" s="23">
        <f>'Variables AME'!X798</f>
        <v>362.96269790000002</v>
      </c>
      <c r="Z44" s="23">
        <f>'Variables AME'!Y798</f>
        <v>377.88313970000002</v>
      </c>
      <c r="AA44" s="23">
        <f>'Variables AME'!Z798</f>
        <v>397.89184219999999</v>
      </c>
      <c r="AB44" s="23">
        <f>'Variables AME'!AA798</f>
        <v>406.34395810000001</v>
      </c>
      <c r="AC44" s="23">
        <f>'Variables AME'!AB798</f>
        <v>417.28971990000002</v>
      </c>
      <c r="AD44" s="23">
        <f>'Variables AME'!AC798</f>
        <v>393.56673060000003</v>
      </c>
      <c r="AE44" s="23">
        <f>'Variables AME'!AD798</f>
        <v>396.31250260000002</v>
      </c>
      <c r="AF44" s="23">
        <f>'Variables AME'!AE798</f>
        <v>399.08176309999999</v>
      </c>
      <c r="AG44" s="23">
        <f>'Variables AME'!AF798</f>
        <v>398.07300880000003</v>
      </c>
      <c r="AH44" s="23">
        <f>'Variables AME'!AG798</f>
        <v>393.55349319999999</v>
      </c>
      <c r="AI44" s="23">
        <f>'Variables AME'!AH798</f>
        <v>413.31518610000001</v>
      </c>
      <c r="AJ44" s="23">
        <f>'Variables AME'!AI798</f>
        <v>411.34365339999999</v>
      </c>
      <c r="AK44" s="23">
        <f>'Variables AME'!AJ798</f>
        <v>408.3351773</v>
      </c>
      <c r="AL44" s="23">
        <f>'Variables AME'!AK798</f>
        <v>404.36809779999999</v>
      </c>
      <c r="AM44" s="23">
        <f>'Variables AME'!AL798</f>
        <v>400.15153099999998</v>
      </c>
      <c r="AN44" s="23">
        <f>'Variables AME'!AM798</f>
        <v>458.17336340000003</v>
      </c>
      <c r="AO44" s="23">
        <f>'Variables AME'!AN798</f>
        <v>463.9160981</v>
      </c>
      <c r="AP44" s="23">
        <f>'Variables AME'!AO798</f>
        <v>467.96020909999999</v>
      </c>
      <c r="AQ44" s="23">
        <f>'Variables AME'!AP798</f>
        <v>472.08763870000001</v>
      </c>
      <c r="AR44" s="23">
        <f>'Variables AME'!AQ798</f>
        <v>474.72691659999998</v>
      </c>
      <c r="AS44" s="23">
        <f>'Variables AME'!AR798</f>
        <v>525.99724130000004</v>
      </c>
      <c r="AT44" s="23">
        <f>'Variables AME'!AS798</f>
        <v>533.26014569999995</v>
      </c>
      <c r="AU44" s="23">
        <f>'Variables AME'!AT798</f>
        <v>539.64350049999996</v>
      </c>
      <c r="AV44" s="23">
        <f>'Variables AME'!AU798</f>
        <v>545.3897336</v>
      </c>
      <c r="AW44" s="23">
        <f>'Variables AME'!AV798</f>
        <v>553.13154399999996</v>
      </c>
      <c r="AX44" s="18"/>
    </row>
    <row r="45" spans="1:50" x14ac:dyDescent="0.25">
      <c r="A45" s="18"/>
      <c r="B45" t="s">
        <v>2264</v>
      </c>
      <c r="C45" s="23">
        <f>'Variables AME'!B799</f>
        <v>0</v>
      </c>
      <c r="D45" s="23">
        <f>'Variables AME'!C799</f>
        <v>4.58171802921692</v>
      </c>
      <c r="E45" s="23">
        <f>'Variables AME'!D799</f>
        <v>4.655106967</v>
      </c>
      <c r="F45" s="23">
        <f>'Variables AME'!E799</f>
        <v>5.1165632609999996</v>
      </c>
      <c r="G45" s="23">
        <f>'Variables AME'!F799</f>
        <v>2.5756368620000001</v>
      </c>
      <c r="H45" s="23">
        <f>'Variables AME'!G799</f>
        <v>0.34489738590000002</v>
      </c>
      <c r="I45" s="23">
        <f>'Variables AME'!H799</f>
        <v>4.9312644719999996</v>
      </c>
      <c r="J45" s="23">
        <f>'Variables AME'!I799</f>
        <v>4.2552272330000003</v>
      </c>
      <c r="K45" s="23">
        <f>'Variables AME'!J799</f>
        <v>2.5401807660000002</v>
      </c>
      <c r="L45" s="23">
        <f>'Variables AME'!K799</f>
        <v>3.405934158</v>
      </c>
      <c r="M45" s="23">
        <f>'Variables AME'!L799</f>
        <v>4.1821656059999999</v>
      </c>
      <c r="N45" s="23">
        <f>'Variables AME'!M799</f>
        <v>4.4395385440000004</v>
      </c>
      <c r="O45" s="23">
        <f>'Variables AME'!N799</f>
        <v>4.642269497</v>
      </c>
      <c r="P45" s="23">
        <f>'Variables AME'!O799</f>
        <v>6.0556483400000003</v>
      </c>
      <c r="Q45" s="23">
        <f>'Variables AME'!P799</f>
        <v>3.4630151570000001</v>
      </c>
      <c r="R45" s="23">
        <f>'Variables AME'!Q799</f>
        <v>4.6000715799999998</v>
      </c>
      <c r="S45" s="23">
        <f>'Variables AME'!R799</f>
        <v>5.0172668739999997</v>
      </c>
      <c r="T45" s="23">
        <f>'Variables AME'!S799</f>
        <v>4.369570274</v>
      </c>
      <c r="U45" s="23">
        <f>'Variables AME'!T799</f>
        <v>4.4445347450000003</v>
      </c>
      <c r="V45" s="23">
        <f>'Variables AME'!U799</f>
        <v>4.42546923</v>
      </c>
      <c r="W45" s="23">
        <f>'Variables AME'!V799</f>
        <v>77.202356730000005</v>
      </c>
      <c r="X45" s="23">
        <f>'Variables AME'!W799</f>
        <v>81.382989550000005</v>
      </c>
      <c r="Y45" s="23">
        <f>'Variables AME'!X799</f>
        <v>87.364564610000002</v>
      </c>
      <c r="Z45" s="23">
        <f>'Variables AME'!Y799</f>
        <v>93.029843839999998</v>
      </c>
      <c r="AA45" s="23">
        <f>'Variables AME'!Z799</f>
        <v>99.863820599999997</v>
      </c>
      <c r="AB45" s="23">
        <f>'Variables AME'!AA799</f>
        <v>106.76582879999999</v>
      </c>
      <c r="AC45" s="23">
        <f>'Variables AME'!AB799</f>
        <v>114.4995066</v>
      </c>
      <c r="AD45" s="23">
        <f>'Variables AME'!AC799</f>
        <v>155.86898980000001</v>
      </c>
      <c r="AE45" s="23">
        <f>'Variables AME'!AD799</f>
        <v>167.63066430000001</v>
      </c>
      <c r="AF45" s="23">
        <f>'Variables AME'!AE799</f>
        <v>180.18706900000001</v>
      </c>
      <c r="AG45" s="23">
        <f>'Variables AME'!AF799</f>
        <v>192.88478019999999</v>
      </c>
      <c r="AH45" s="23">
        <f>'Variables AME'!AG799</f>
        <v>205.4729159</v>
      </c>
      <c r="AI45" s="23">
        <f>'Variables AME'!AH799</f>
        <v>200.45295400000001</v>
      </c>
      <c r="AJ45" s="23">
        <f>'Variables AME'!AI799</f>
        <v>212.1792289</v>
      </c>
      <c r="AK45" s="23">
        <f>'Variables AME'!AJ799</f>
        <v>224.04029249999999</v>
      </c>
      <c r="AL45" s="23">
        <f>'Variables AME'!AK799</f>
        <v>235.9908293</v>
      </c>
      <c r="AM45" s="23">
        <f>'Variables AME'!AL799</f>
        <v>248.19302719999999</v>
      </c>
      <c r="AN45" s="23">
        <f>'Variables AME'!AM799</f>
        <v>202.8240945</v>
      </c>
      <c r="AO45" s="23">
        <f>'Variables AME'!AN799</f>
        <v>210.69350489999999</v>
      </c>
      <c r="AP45" s="23">
        <f>'Variables AME'!AO799</f>
        <v>218.22581959999999</v>
      </c>
      <c r="AQ45" s="23">
        <f>'Variables AME'!AP799</f>
        <v>226.0025942</v>
      </c>
      <c r="AR45" s="23">
        <f>'Variables AME'!AQ799</f>
        <v>233.44244699999999</v>
      </c>
      <c r="AS45" s="23">
        <f>'Variables AME'!AR799</f>
        <v>197.09249209999999</v>
      </c>
      <c r="AT45" s="23">
        <f>'Variables AME'!AS799</f>
        <v>199.7852858</v>
      </c>
      <c r="AU45" s="23">
        <f>'Variables AME'!AT799</f>
        <v>202.14736550000001</v>
      </c>
      <c r="AV45" s="23">
        <f>'Variables AME'!AU799</f>
        <v>204.2698402</v>
      </c>
      <c r="AW45" s="23">
        <f>'Variables AME'!AV799</f>
        <v>207.1401037</v>
      </c>
      <c r="AX45" s="18"/>
    </row>
    <row r="46" spans="1:50" x14ac:dyDescent="0.25">
      <c r="A46" s="19"/>
      <c r="B46" t="s">
        <v>2261</v>
      </c>
      <c r="C46" s="23">
        <f>'Variables AME'!B800</f>
        <v>0</v>
      </c>
      <c r="D46" s="23">
        <f>'Variables AME'!C800</f>
        <v>0.80074801552198405</v>
      </c>
      <c r="E46" s="23">
        <f>'Variables AME'!D800</f>
        <v>0.81357422000000001</v>
      </c>
      <c r="F46" s="23">
        <f>'Variables AME'!E800</f>
        <v>0.89422305179999995</v>
      </c>
      <c r="G46" s="23">
        <f>'Variables AME'!F800</f>
        <v>0.45014470400000001</v>
      </c>
      <c r="H46" s="23">
        <f>'Variables AME'!G800</f>
        <v>6.0277803099999999E-2</v>
      </c>
      <c r="I46" s="23">
        <f>'Variables AME'!H800</f>
        <v>0.86183833560000001</v>
      </c>
      <c r="J46" s="23">
        <f>'Variables AME'!I800</f>
        <v>0.74368713679999998</v>
      </c>
      <c r="K46" s="23">
        <f>'Variables AME'!J800</f>
        <v>0.44394803329999999</v>
      </c>
      <c r="L46" s="23">
        <f>'Variables AME'!K800</f>
        <v>0.59525597190000001</v>
      </c>
      <c r="M46" s="23">
        <f>'Variables AME'!L800</f>
        <v>0.73091813790000004</v>
      </c>
      <c r="N46" s="23">
        <f>'Variables AME'!M800</f>
        <v>0.77589927120000002</v>
      </c>
      <c r="O46" s="23">
        <f>'Variables AME'!N800</f>
        <v>0.81133061090000003</v>
      </c>
      <c r="P46" s="23">
        <f>'Variables AME'!O800</f>
        <v>1.0583471879999999</v>
      </c>
      <c r="Q46" s="23">
        <f>'Variables AME'!P800</f>
        <v>0.60523203240000001</v>
      </c>
      <c r="R46" s="23">
        <f>'Variables AME'!Q800</f>
        <v>0.80395567030000004</v>
      </c>
      <c r="S46" s="23">
        <f>'Variables AME'!R800</f>
        <v>0.87686899709999999</v>
      </c>
      <c r="T46" s="23">
        <f>'Variables AME'!S800</f>
        <v>0.76367089899999996</v>
      </c>
      <c r="U46" s="23">
        <f>'Variables AME'!T800</f>
        <v>0.77677245849999998</v>
      </c>
      <c r="V46" s="23">
        <f>'Variables AME'!U800</f>
        <v>0.77344037369999996</v>
      </c>
      <c r="W46" s="23">
        <f>'Variables AME'!V800</f>
        <v>1.4856445199999999</v>
      </c>
      <c r="X46" s="23">
        <f>'Variables AME'!W800</f>
        <v>1.483841</v>
      </c>
      <c r="Y46" s="23">
        <f>'Variables AME'!X800</f>
        <v>3.9306532230000002</v>
      </c>
      <c r="Z46" s="23">
        <f>'Variables AME'!Y800</f>
        <v>4.1829039129999996</v>
      </c>
      <c r="AA46" s="23">
        <f>'Variables AME'!Z800</f>
        <v>4.487807213</v>
      </c>
      <c r="AB46" s="23">
        <f>'Variables AME'!AA800</f>
        <v>4.7921465010000004</v>
      </c>
      <c r="AC46" s="23">
        <f>'Variables AME'!AB800</f>
        <v>5.1336093439999999</v>
      </c>
      <c r="AD46" s="23">
        <f>'Variables AME'!AC800</f>
        <v>6.4933343680000002</v>
      </c>
      <c r="AE46" s="23">
        <f>'Variables AME'!AD800</f>
        <v>6.9652335140000003</v>
      </c>
      <c r="AF46" s="23">
        <f>'Variables AME'!AE800</f>
        <v>7.4689099409999997</v>
      </c>
      <c r="AG46" s="23">
        <f>'Variables AME'!AF800</f>
        <v>7.9756994170000004</v>
      </c>
      <c r="AH46" s="23">
        <f>'Variables AME'!AG800</f>
        <v>8.4757546739999903</v>
      </c>
      <c r="AI46" s="23">
        <f>'Variables AME'!AH800</f>
        <v>7.8319355359999996</v>
      </c>
      <c r="AJ46" s="23">
        <f>'Variables AME'!AI800</f>
        <v>8.2506651390000005</v>
      </c>
      <c r="AK46" s="23">
        <f>'Variables AME'!AJ800</f>
        <v>8.6726784969999997</v>
      </c>
      <c r="AL46" s="23">
        <f>'Variables AME'!AK800</f>
        <v>9.0964640889999995</v>
      </c>
      <c r="AM46" s="23">
        <f>'Variables AME'!AL800</f>
        <v>9.5289237730000007</v>
      </c>
      <c r="AN46" s="23">
        <f>'Variables AME'!AM800</f>
        <v>7.5747845180000004</v>
      </c>
      <c r="AO46" s="23">
        <f>'Variables AME'!AN800</f>
        <v>7.8218451729999998</v>
      </c>
      <c r="AP46" s="23">
        <f>'Variables AME'!AO800</f>
        <v>8.0526692509999904</v>
      </c>
      <c r="AQ46" s="23">
        <f>'Variables AME'!AP800</f>
        <v>8.2907981379999995</v>
      </c>
      <c r="AR46" s="23">
        <f>'Variables AME'!AQ800</f>
        <v>8.5135145439999995</v>
      </c>
      <c r="AS46" s="23">
        <f>'Variables AME'!AR800</f>
        <v>6.8824596339999999</v>
      </c>
      <c r="AT46" s="23">
        <f>'Variables AME'!AS800</f>
        <v>6.9000714939999996</v>
      </c>
      <c r="AU46" s="23">
        <f>'Variables AME'!AT800</f>
        <v>6.9030802150000001</v>
      </c>
      <c r="AV46" s="23">
        <f>'Variables AME'!AU800</f>
        <v>6.8953899449999998</v>
      </c>
      <c r="AW46" s="23">
        <f>'Variables AME'!AV800</f>
        <v>6.9139215030000001</v>
      </c>
      <c r="AX46" s="18"/>
    </row>
    <row r="47" spans="1:50" x14ac:dyDescent="0.25">
      <c r="A47" s="19"/>
      <c r="B47" t="s">
        <v>2269</v>
      </c>
      <c r="C47" s="23">
        <f>SUM(C48:C50)</f>
        <v>0</v>
      </c>
      <c r="D47" s="23">
        <f t="shared" ref="D47" si="1">SUM(D48:D50)</f>
        <v>14090.008568978848</v>
      </c>
      <c r="E47" s="23">
        <f t="shared" ref="E47" si="2">SUM(E48:E50)</f>
        <v>14315.699195444135</v>
      </c>
      <c r="F47" s="23">
        <f t="shared" ref="F47" si="3">SUM(F48:F50)</f>
        <v>15734.800732871636</v>
      </c>
      <c r="G47" s="23">
        <f t="shared" ref="G47" si="4">SUM(G48:G50)</f>
        <v>7920.772344755138</v>
      </c>
      <c r="H47" s="23">
        <f t="shared" ref="H47" si="5">SUM(H48:H50)</f>
        <v>1060.6517232736423</v>
      </c>
      <c r="I47" s="23">
        <f t="shared" ref="I47" si="6">SUM(I48:I50)</f>
        <v>15164.957387157421</v>
      </c>
      <c r="J47" s="23">
        <f t="shared" ref="J47" si="7">SUM(J48:J50)</f>
        <v>13085.962033983898</v>
      </c>
      <c r="K47" s="23">
        <f t="shared" ref="K47" si="8">SUM(K48:K50)</f>
        <v>7811.7353672907066</v>
      </c>
      <c r="L47" s="23">
        <f t="shared" ref="L47" si="9">SUM(L48:L50)</f>
        <v>10474.15863933426</v>
      </c>
      <c r="M47" s="23">
        <f t="shared" ref="M47" si="10">SUM(M48:M50)</f>
        <v>12861.277987931542</v>
      </c>
      <c r="N47" s="23">
        <f t="shared" ref="N47" si="11">SUM(N48:N50)</f>
        <v>13652.768619408031</v>
      </c>
      <c r="O47" s="23">
        <f t="shared" ref="O47" si="12">SUM(O48:O50)</f>
        <v>14276.220531034724</v>
      </c>
      <c r="P47" s="23">
        <f t="shared" ref="P47" si="13">SUM(P48:P50)</f>
        <v>18622.738557769011</v>
      </c>
      <c r="Q47" s="23">
        <f t="shared" ref="Q47" si="14">SUM(Q48:Q50)</f>
        <v>10649.697977556421</v>
      </c>
      <c r="R47" s="23">
        <f t="shared" ref="R47" si="15">SUM(R48:R50)</f>
        <v>14146.450647237398</v>
      </c>
      <c r="S47" s="23">
        <f t="shared" ref="S47" si="16">SUM(S48:S50)</f>
        <v>15429.437778972939</v>
      </c>
      <c r="T47" s="23">
        <f t="shared" ref="T47" si="17">SUM(T48:T50)</f>
        <v>13438.301300986119</v>
      </c>
      <c r="U47" s="23">
        <f t="shared" ref="U47" si="18">SUM(U48:U50)</f>
        <v>13673.241076748203</v>
      </c>
      <c r="V47" s="23">
        <f t="shared" ref="V47" si="19">SUM(V48:V50)</f>
        <v>13614.707820057616</v>
      </c>
      <c r="W47" s="23">
        <f t="shared" ref="W47" si="20">SUM(W48:W50)</f>
        <v>12518.175689820811</v>
      </c>
      <c r="X47" s="23">
        <f t="shared" ref="X47" si="21">SUM(X48:X50)</f>
        <v>11595.621790757439</v>
      </c>
      <c r="Y47" s="23">
        <f t="shared" ref="Y47" si="22">SUM(Y48:Y50)</f>
        <v>11431.431829426636</v>
      </c>
      <c r="Z47" s="23">
        <f t="shared" ref="Z47" si="23">SUM(Z48:Z50)</f>
        <v>11951.792348188548</v>
      </c>
      <c r="AA47" s="23">
        <f t="shared" ref="AA47" si="24">SUM(AA48:AA50)</f>
        <v>12625.770807988039</v>
      </c>
      <c r="AB47" s="23">
        <f t="shared" ref="AB47" si="25">SUM(AB48:AB50)</f>
        <v>13015.545539303545</v>
      </c>
      <c r="AC47" s="23">
        <f t="shared" ref="AC47" si="26">SUM(AC48:AC50)</f>
        <v>13483.900234328012</v>
      </c>
      <c r="AD47" s="23">
        <f t="shared" ref="AD47" si="27">SUM(AD48:AD50)</f>
        <v>14045.747964814491</v>
      </c>
      <c r="AE47" s="23">
        <f t="shared" ref="AE47" si="28">SUM(AE48:AE50)</f>
        <v>14384.807684921656</v>
      </c>
      <c r="AF47" s="23">
        <f t="shared" ref="AF47" si="29">SUM(AF48:AF50)</f>
        <v>14768.914311480661</v>
      </c>
      <c r="AG47" s="23">
        <f t="shared" ref="AG47" si="30">SUM(AG48:AG50)</f>
        <v>15059.685064935804</v>
      </c>
      <c r="AH47" s="23">
        <f t="shared" ref="AH47" si="31">SUM(AH48:AH50)</f>
        <v>15256.561792418692</v>
      </c>
      <c r="AI47" s="23">
        <f t="shared" ref="AI47" si="32">SUM(AI48:AI50)</f>
        <v>15570.728652932004</v>
      </c>
      <c r="AJ47" s="23">
        <f t="shared" ref="AJ47" si="33">SUM(AJ48:AJ50)</f>
        <v>15830.581265930725</v>
      </c>
      <c r="AK47" s="23">
        <f t="shared" ref="AK47" si="34">SUM(AK48:AK50)</f>
        <v>16067.230880506102</v>
      </c>
      <c r="AL47" s="23">
        <f t="shared" ref="AL47" si="35">SUM(AL48:AL50)</f>
        <v>16281.314397946646</v>
      </c>
      <c r="AM47" s="23">
        <f t="shared" ref="AM47" si="36">SUM(AM48:AM50)</f>
        <v>16494.473911257926</v>
      </c>
      <c r="AN47" s="23">
        <f t="shared" ref="AN47" si="37">SUM(AN48:AN50)</f>
        <v>16657.305851594891</v>
      </c>
      <c r="AO47" s="23">
        <f t="shared" ref="AO47" si="38">SUM(AO48:AO50)</f>
        <v>17010.257343796082</v>
      </c>
      <c r="AP47" s="23">
        <f t="shared" ref="AP47" si="39">SUM(AP48:AP50)</f>
        <v>17312.680842736765</v>
      </c>
      <c r="AQ47" s="23">
        <f t="shared" ref="AQ47" si="40">SUM(AQ48:AQ50)</f>
        <v>17623.751055050358</v>
      </c>
      <c r="AR47" s="23">
        <f t="shared" ref="AR47" si="41">SUM(AR48:AR50)</f>
        <v>17889.428396650706</v>
      </c>
      <c r="AS47" s="23">
        <f t="shared" ref="AS47" si="42">SUM(AS48:AS50)</f>
        <v>18134.224693043103</v>
      </c>
      <c r="AT47" s="23">
        <f t="shared" ref="AT47" si="43">SUM(AT48:AT50)</f>
        <v>18381.793372802636</v>
      </c>
      <c r="AU47" s="23">
        <f t="shared" ref="AU47" si="44">SUM(AU48:AU50)</f>
        <v>18598.925818827163</v>
      </c>
      <c r="AV47" s="23">
        <f t="shared" ref="AV47" si="45">SUM(AV48:AV50)</f>
        <v>18794.006672981915</v>
      </c>
      <c r="AW47" s="23">
        <f t="shared" ref="AW47" si="46">SUM(AW48:AW50)</f>
        <v>19057.890873603214</v>
      </c>
      <c r="AX47" s="18"/>
    </row>
    <row r="48" spans="1:50" x14ac:dyDescent="0.25">
      <c r="A48" s="19"/>
      <c r="B48" t="s">
        <v>2270</v>
      </c>
      <c r="C48" s="23">
        <f>C44*C69/'Variables AME'!$T$64*'Variables AME'!$S$64</f>
        <v>0</v>
      </c>
      <c r="D48" s="23">
        <f>D44*D69/'Variables AME'!$T$64*'Variables AME'!$S$64</f>
        <v>13932.909479625996</v>
      </c>
      <c r="E48" s="23">
        <f>E44*E69/'Variables AME'!$T$64*'Variables AME'!$S$64</f>
        <v>14156.083727872066</v>
      </c>
      <c r="F48" s="23">
        <f>F44*F69/'Variables AME'!$T$64*'Variables AME'!$S$64</f>
        <v>15559.36273694493</v>
      </c>
      <c r="G48" s="23">
        <f>G44*G69/'Variables AME'!$T$64*'Variables AME'!$S$64</f>
        <v>7832.4582662922503</v>
      </c>
      <c r="H48" s="23">
        <f>H44*H69/'Variables AME'!$T$64*'Variables AME'!$S$64</f>
        <v>1048.8257957728547</v>
      </c>
      <c r="I48" s="23">
        <f>I44*I69/'Variables AME'!$T$64*'Variables AME'!$S$64</f>
        <v>14995.87296227944</v>
      </c>
      <c r="J48" s="23">
        <f>J44*J69/'Variables AME'!$T$64*'Variables AME'!$S$64</f>
        <v>12940.05774239713</v>
      </c>
      <c r="K48" s="23">
        <f>K44*K69/'Variables AME'!$T$64*'Variables AME'!$S$64</f>
        <v>7724.637016277843</v>
      </c>
      <c r="L48" s="23">
        <f>L44*L69/'Variables AME'!$T$64*'Variables AME'!$S$64</f>
        <v>10357.375120309911</v>
      </c>
      <c r="M48" s="23">
        <f>M44*M69/'Variables AME'!$T$64*'Variables AME'!$S$64</f>
        <v>12717.878851613084</v>
      </c>
      <c r="N48" s="23">
        <f>N44*N69/'Variables AME'!$T$64*'Variables AME'!$S$64</f>
        <v>13500.544615664796</v>
      </c>
      <c r="O48" s="23">
        <f>O44*O69/'Variables AME'!$T$64*'Variables AME'!$S$64</f>
        <v>14117.045237865512</v>
      </c>
      <c r="P48" s="23">
        <f>P44*P69/'Variables AME'!$T$64*'Variables AME'!$S$64</f>
        <v>18415.100978671362</v>
      </c>
      <c r="Q48" s="23">
        <f>Q44*Q69/'Variables AME'!$T$64*'Variables AME'!$S$64</f>
        <v>10530.957251018684</v>
      </c>
      <c r="R48" s="23">
        <f>R44*R69/'Variables AME'!$T$64*'Variables AME'!$S$64</f>
        <v>13988.722246760273</v>
      </c>
      <c r="S48" s="23">
        <f>S44*S69/'Variables AME'!$T$64*'Variables AME'!$S$64</f>
        <v>15257.404482306769</v>
      </c>
      <c r="T48" s="23">
        <f>T44*T69/'Variables AME'!$T$64*'Variables AME'!$S$64</f>
        <v>13287.772557541532</v>
      </c>
      <c r="U48" s="23">
        <f>U44*U69/'Variables AME'!$T$64*'Variables AME'!$S$64</f>
        <v>13515.737960201242</v>
      </c>
      <c r="V48" s="23">
        <f>V44*V69/'Variables AME'!$T$64*'Variables AME'!$S$64</f>
        <v>13457.760124421467</v>
      </c>
      <c r="W48" s="23">
        <f>W44*W69/'Variables AME'!$T$64*'Variables AME'!$S$64</f>
        <v>10158.12162447526</v>
      </c>
      <c r="X48" s="23">
        <f>X44*X69/'Variables AME'!$T$64*'Variables AME'!$S$64</f>
        <v>9169.5024030838067</v>
      </c>
      <c r="Y48" s="23">
        <f>Y44*Y69/'Variables AME'!$T$64*'Variables AME'!$S$64</f>
        <v>8809.6629667850702</v>
      </c>
      <c r="Z48" s="23">
        <f>Z44*Z69/'Variables AME'!$T$64*'Variables AME'!$S$64</f>
        <v>9171.8050390531844</v>
      </c>
      <c r="AA48" s="23">
        <f>AA44*AA69/'Variables AME'!$T$64*'Variables AME'!$S$64</f>
        <v>9657.4470249859478</v>
      </c>
      <c r="AB48" s="23">
        <f>AB44*AB69/'Variables AME'!$T$64*'Variables AME'!$S$64</f>
        <v>9862.5928784469561</v>
      </c>
      <c r="AC48" s="23">
        <f>AC44*AC69/'Variables AME'!$T$64*'Variables AME'!$S$64</f>
        <v>10128.263353486453</v>
      </c>
      <c r="AD48" s="23">
        <f>AD44*AD69/'Variables AME'!$T$64*'Variables AME'!$S$64</f>
        <v>9552.4699138112064</v>
      </c>
      <c r="AE48" s="23">
        <f>AE44*AE69/'Variables AME'!$T$64*'Variables AME'!$S$64</f>
        <v>9619.1140236428455</v>
      </c>
      <c r="AF48" s="23">
        <f>AF44*AF69/'Variables AME'!$T$64*'Variables AME'!$S$64</f>
        <v>9686.3282354981675</v>
      </c>
      <c r="AG48" s="23">
        <f>AG44*AG69/'Variables AME'!$T$64*'Variables AME'!$S$64</f>
        <v>9661.844217028196</v>
      </c>
      <c r="AH48" s="23">
        <f>AH44*AH69/'Variables AME'!$T$64*'Variables AME'!$S$64</f>
        <v>9552.1486217521851</v>
      </c>
      <c r="AI48" s="23">
        <f>AI44*AI69/'Variables AME'!$T$64*'Variables AME'!$S$64</f>
        <v>10031.795304756712</v>
      </c>
      <c r="AJ48" s="23">
        <f>AJ44*AJ69/'Variables AME'!$T$64*'Variables AME'!$S$64</f>
        <v>9983.9431736273</v>
      </c>
      <c r="AK48" s="23">
        <f>AK44*AK69/'Variables AME'!$T$64*'Variables AME'!$S$64</f>
        <v>9910.9228312120304</v>
      </c>
      <c r="AL48" s="23">
        <f>AL44*AL69/'Variables AME'!$T$64*'Variables AME'!$S$64</f>
        <v>9814.6357098090739</v>
      </c>
      <c r="AM48" s="23">
        <f>AM44*AM69/'Variables AME'!$T$64*'Variables AME'!$S$64</f>
        <v>9712.2931478878218</v>
      </c>
      <c r="AN48" s="23">
        <f>AN44*AN69/'Variables AME'!$T$64*'Variables AME'!$S$64</f>
        <v>11120.57226614619</v>
      </c>
      <c r="AO48" s="23">
        <f>AO44*AO69/'Variables AME'!$T$64*'Variables AME'!$S$64</f>
        <v>11259.957270465833</v>
      </c>
      <c r="AP48" s="23">
        <f>AP44*AP69/'Variables AME'!$T$64*'Variables AME'!$S$64</f>
        <v>11358.114064859301</v>
      </c>
      <c r="AQ48" s="23">
        <f>AQ44*AQ69/'Variables AME'!$T$64*'Variables AME'!$S$64</f>
        <v>11458.293129830738</v>
      </c>
      <c r="AR48" s="23">
        <f>AR44*AR69/'Variables AME'!$T$64*'Variables AME'!$S$64</f>
        <v>11522.352464052157</v>
      </c>
      <c r="AS48" s="23">
        <f>AS44*AS69/'Variables AME'!$T$64*'Variables AME'!$S$64</f>
        <v>12766.762105643144</v>
      </c>
      <c r="AT48" s="23">
        <f>AT44*AT69/'Variables AME'!$T$64*'Variables AME'!$S$64</f>
        <v>12943.043966821087</v>
      </c>
      <c r="AU48" s="23">
        <f>AU44*AU69/'Variables AME'!$T$64*'Variables AME'!$S$64</f>
        <v>13097.97780633344</v>
      </c>
      <c r="AV48" s="23">
        <f>AV44*AV69/'Variables AME'!$T$64*'Variables AME'!$S$64</f>
        <v>13237.447722202127</v>
      </c>
      <c r="AW48" s="23">
        <f>AW44*AW69/'Variables AME'!$T$64*'Variables AME'!$S$64</f>
        <v>13425.353368626274</v>
      </c>
      <c r="AX48" s="18"/>
    </row>
    <row r="49" spans="1:50" x14ac:dyDescent="0.25">
      <c r="A49" s="19"/>
      <c r="B49" t="s">
        <v>2271</v>
      </c>
      <c r="C49" s="23">
        <f>C45*C70/'Variables AME'!$T$64*'Variables AME'!$S$64</f>
        <v>0</v>
      </c>
      <c r="D49" s="23">
        <f>D45*D70/'Variables AME'!$T$64*'Variables AME'!$S$64</f>
        <v>135.65422791518859</v>
      </c>
      <c r="E49" s="23">
        <f>E45*E70/'Variables AME'!$T$64*'Variables AME'!$S$64</f>
        <v>137.8271070904226</v>
      </c>
      <c r="F49" s="23">
        <f>F45*F70/'Variables AME'!$T$64*'Variables AME'!$S$64</f>
        <v>151.48977617655862</v>
      </c>
      <c r="G49" s="23">
        <f>G45*G70/'Variables AME'!$T$64*'Variables AME'!$S$64</f>
        <v>76.25873693589692</v>
      </c>
      <c r="H49" s="23">
        <f>H45*H70/'Variables AME'!$T$64*'Variables AME'!$S$64</f>
        <v>10.211625485435619</v>
      </c>
      <c r="I49" s="23">
        <f>I45*I70/'Variables AME'!$T$64*'Variables AME'!$S$64</f>
        <v>146.00350137851947</v>
      </c>
      <c r="J49" s="23">
        <f>J45*J70/'Variables AME'!$T$64*'Variables AME'!$S$64</f>
        <v>125.98757959685217</v>
      </c>
      <c r="K49" s="23">
        <f>K45*K70/'Variables AME'!$T$64*'Variables AME'!$S$64</f>
        <v>75.208962747023747</v>
      </c>
      <c r="L49" s="23">
        <f>L45*L70/'Variables AME'!$T$64*'Variables AME'!$S$64</f>
        <v>100.84194740644598</v>
      </c>
      <c r="M49" s="23">
        <f>M45*M70/'Variables AME'!$T$64*'Variables AME'!$S$64</f>
        <v>123.82439134787856</v>
      </c>
      <c r="N49" s="23">
        <f>N45*N70/'Variables AME'!$T$64*'Variables AME'!$S$64</f>
        <v>131.44461742203114</v>
      </c>
      <c r="O49" s="23">
        <f>O45*O70/'Variables AME'!$T$64*'Variables AME'!$S$64</f>
        <v>137.44701886366366</v>
      </c>
      <c r="P49" s="23">
        <f>P45*P70/'Variables AME'!$T$64*'Variables AME'!$S$64</f>
        <v>179.29394494601732</v>
      </c>
      <c r="Q49" s="23">
        <f>Q45*Q70/'Variables AME'!$T$64*'Variables AME'!$S$64</f>
        <v>102.53198568435721</v>
      </c>
      <c r="R49" s="23">
        <f>R45*R70/'Variables AME'!$T$64*'Variables AME'!$S$64</f>
        <v>136.19763472134824</v>
      </c>
      <c r="S49" s="23">
        <f>S45*S70/'Variables AME'!$T$64*'Variables AME'!$S$64</f>
        <v>148.54983647984295</v>
      </c>
      <c r="T49" s="23">
        <f>T45*T70/'Variables AME'!$T$64*'Variables AME'!$S$64</f>
        <v>130.07684559960245</v>
      </c>
      <c r="U49" s="23">
        <f>U45*U70/'Variables AME'!$T$64*'Variables AME'!$S$64</f>
        <v>136.70034536523352</v>
      </c>
      <c r="V49" s="23">
        <f>V45*V70/'Variables AME'!$T$64*'Variables AME'!$S$64</f>
        <v>136.23416113743639</v>
      </c>
      <c r="W49" s="23">
        <f>W45*W70/'Variables AME'!$T$64*'Variables AME'!$S$64</f>
        <v>2320.2669659591693</v>
      </c>
      <c r="X49" s="23">
        <f>X45*X70/'Variables AME'!$T$64*'Variables AME'!$S$64</f>
        <v>2386.3805884213098</v>
      </c>
      <c r="Y49" s="23">
        <f>Y45*Y70/'Variables AME'!$T$64*'Variables AME'!$S$64</f>
        <v>2516.5018971383311</v>
      </c>
      <c r="Z49" s="23">
        <f>Z45*Z70/'Variables AME'!$T$64*'Variables AME'!$S$64</f>
        <v>2667.9648088199947</v>
      </c>
      <c r="AA49" s="23">
        <f>AA45*AA70/'Variables AME'!$T$64*'Variables AME'!$S$64</f>
        <v>2848.1356564302241</v>
      </c>
      <c r="AB49" s="23">
        <f>AB45*AB70/'Variables AME'!$T$64*'Variables AME'!$S$64</f>
        <v>3024.6140128539028</v>
      </c>
      <c r="AC49" s="23">
        <f>AC45*AC70/'Variables AME'!$T$64*'Variables AME'!$S$64</f>
        <v>3218.1535041448265</v>
      </c>
      <c r="AD49" s="23">
        <f>AD45*AD70/'Variables AME'!$T$64*'Variables AME'!$S$64</f>
        <v>4319.3798294767521</v>
      </c>
      <c r="AE49" s="23">
        <f>AE45*AE70/'Variables AME'!$T$64*'Variables AME'!$S$64</f>
        <v>4579.1574917307344</v>
      </c>
      <c r="AF49" s="23">
        <f>AF45*AF70/'Variables AME'!$T$64*'Variables AME'!$S$64</f>
        <v>4882.5609299061507</v>
      </c>
      <c r="AG49" s="23">
        <f>AG45*AG70/'Variables AME'!$T$64*'Variables AME'!$S$64</f>
        <v>5184.2433546256316</v>
      </c>
      <c r="AH49" s="23">
        <f>AH45*AH70/'Variables AME'!$T$64*'Variables AME'!$S$64</f>
        <v>5477.4236795404295</v>
      </c>
      <c r="AI49" s="23">
        <f>AI45*AI70/'Variables AME'!$T$64*'Variables AME'!$S$64</f>
        <v>5329.1860005671415</v>
      </c>
      <c r="AJ49" s="23">
        <f>AJ45*AJ70/'Variables AME'!$T$64*'Variables AME'!$S$64</f>
        <v>5625.6767321193847</v>
      </c>
      <c r="AK49" s="23">
        <f>AK45*AK70/'Variables AME'!$T$64*'Variables AME'!$S$64</f>
        <v>5924.0447341732406</v>
      </c>
      <c r="AL49" s="23">
        <f>AL45*AL70/'Variables AME'!$T$64*'Variables AME'!$S$64</f>
        <v>6223.0659558173838</v>
      </c>
      <c r="AM49" s="23">
        <f>AM45*AM70/'Variables AME'!$T$64*'Variables AME'!$S$64</f>
        <v>6526.986312680363</v>
      </c>
      <c r="AN49" s="23">
        <f>AN45*AN70/'Variables AME'!$T$64*'Variables AME'!$S$64</f>
        <v>5333.8730085133047</v>
      </c>
      <c r="AO49" s="23">
        <f>AO45*AO70/'Variables AME'!$T$64*'Variables AME'!$S$64</f>
        <v>5540.8229560969421</v>
      </c>
      <c r="AP49" s="23">
        <f>AP45*AP70/'Variables AME'!$T$64*'Variables AME'!$S$64</f>
        <v>5738.9079526995429</v>
      </c>
      <c r="AQ49" s="23">
        <f>AQ45*AQ70/'Variables AME'!$T$64*'Variables AME'!$S$64</f>
        <v>5943.4217617442182</v>
      </c>
      <c r="AR49" s="23">
        <f>AR45*AR70/'Variables AME'!$T$64*'Variables AME'!$S$64</f>
        <v>6139.0751930343149</v>
      </c>
      <c r="AS49" s="23">
        <f>AS45*AS70/'Variables AME'!$T$64*'Variables AME'!$S$64</f>
        <v>5183.1431881127501</v>
      </c>
      <c r="AT49" s="23">
        <f>AT45*AT70/'Variables AME'!$T$64*'Variables AME'!$S$64</f>
        <v>5253.958342837499</v>
      </c>
      <c r="AU49" s="23">
        <f>AU45*AU70/'Variables AME'!$T$64*'Variables AME'!$S$64</f>
        <v>5316.0763726842306</v>
      </c>
      <c r="AV49" s="23">
        <f>AV45*AV70/'Variables AME'!$T$64*'Variables AME'!$S$64</f>
        <v>5371.8932643680855</v>
      </c>
      <c r="AW49" s="23">
        <f>AW45*AW70/'Variables AME'!$T$64*'Variables AME'!$S$64</f>
        <v>5447.3755242431371</v>
      </c>
      <c r="AX49" s="18"/>
    </row>
    <row r="50" spans="1:50" x14ac:dyDescent="0.25">
      <c r="A50" s="19"/>
      <c r="B50" t="s">
        <v>2272</v>
      </c>
      <c r="C50" s="23">
        <f>C46*C71/'Variables AME'!$T$64*'Variables AME'!$S$64</f>
        <v>0</v>
      </c>
      <c r="D50" s="23">
        <f>D46*D71/'Variables AME'!$T$64*'Variables AME'!$S$64</f>
        <v>21.444861437662663</v>
      </c>
      <c r="E50" s="23">
        <f>E46*E71/'Variables AME'!$T$64*'Variables AME'!$S$64</f>
        <v>21.788360481644528</v>
      </c>
      <c r="F50" s="23">
        <f>F46*F71/'Variables AME'!$T$64*'Variables AME'!$S$64</f>
        <v>23.948219750147302</v>
      </c>
      <c r="G50" s="23">
        <f>G46*G71/'Variables AME'!$T$64*'Variables AME'!$S$64</f>
        <v>12.055341526990832</v>
      </c>
      <c r="H50" s="23">
        <f>H46*H71/'Variables AME'!$T$64*'Variables AME'!$S$64</f>
        <v>1.6143020153519489</v>
      </c>
      <c r="I50" s="23">
        <f>I46*I71/'Variables AME'!$T$64*'Variables AME'!$S$64</f>
        <v>23.080923499460607</v>
      </c>
      <c r="J50" s="23">
        <f>J46*J71/'Variables AME'!$T$64*'Variables AME'!$S$64</f>
        <v>19.916711989915914</v>
      </c>
      <c r="K50" s="23">
        <f>K46*K71/'Variables AME'!$T$64*'Variables AME'!$S$64</f>
        <v>11.889388265839505</v>
      </c>
      <c r="L50" s="23">
        <f>L46*L71/'Variables AME'!$T$64*'Variables AME'!$S$64</f>
        <v>15.941571617902133</v>
      </c>
      <c r="M50" s="23">
        <f>M46*M71/'Variables AME'!$T$64*'Variables AME'!$S$64</f>
        <v>19.574744970578795</v>
      </c>
      <c r="N50" s="23">
        <f>N46*N71/'Variables AME'!$T$64*'Variables AME'!$S$64</f>
        <v>20.779386321202352</v>
      </c>
      <c r="O50" s="23">
        <f>O46*O71/'Variables AME'!$T$64*'Variables AME'!$S$64</f>
        <v>21.728274305547778</v>
      </c>
      <c r="P50" s="23">
        <f>P46*P71/'Variables AME'!$T$64*'Variables AME'!$S$64</f>
        <v>28.343634151631321</v>
      </c>
      <c r="Q50" s="23">
        <f>Q46*Q71/'Variables AME'!$T$64*'Variables AME'!$S$64</f>
        <v>16.208740853378515</v>
      </c>
      <c r="R50" s="23">
        <f>R46*R71/'Variables AME'!$T$64*'Variables AME'!$S$64</f>
        <v>21.530765755776478</v>
      </c>
      <c r="S50" s="23">
        <f>S46*S71/'Variables AME'!$T$64*'Variables AME'!$S$64</f>
        <v>23.483460186328067</v>
      </c>
      <c r="T50" s="23">
        <f>T46*T71/'Variables AME'!$T$64*'Variables AME'!$S$64</f>
        <v>20.451897844985243</v>
      </c>
      <c r="U50" s="23">
        <f>U46*U71/'Variables AME'!$T$64*'Variables AME'!$S$64</f>
        <v>20.802771181726069</v>
      </c>
      <c r="V50" s="23">
        <f>V46*V71/'Variables AME'!$T$64*'Variables AME'!$S$64</f>
        <v>20.713534498712921</v>
      </c>
      <c r="W50" s="23">
        <f>W46*W71/'Variables AME'!$T$64*'Variables AME'!$S$64</f>
        <v>39.787099386383893</v>
      </c>
      <c r="X50" s="23">
        <f>X46*X71/'Variables AME'!$T$64*'Variables AME'!$S$64</f>
        <v>39.738799252321314</v>
      </c>
      <c r="Y50" s="23">
        <f>Y46*Y71/'Variables AME'!$T$64*'Variables AME'!$S$64</f>
        <v>105.26696550323571</v>
      </c>
      <c r="Z50" s="23">
        <f>Z46*Z71/'Variables AME'!$T$64*'Variables AME'!$S$64</f>
        <v>112.02250031536823</v>
      </c>
      <c r="AA50" s="23">
        <f>AA46*AA71/'Variables AME'!$T$64*'Variables AME'!$S$64</f>
        <v>120.18812657186761</v>
      </c>
      <c r="AB50" s="23">
        <f>AB46*AB71/'Variables AME'!$T$64*'Variables AME'!$S$64</f>
        <v>128.33864800268563</v>
      </c>
      <c r="AC50" s="23">
        <f>AC46*AC71/'Variables AME'!$T$64*'Variables AME'!$S$64</f>
        <v>137.48337669673296</v>
      </c>
      <c r="AD50" s="23">
        <f>AD46*AD71/'Variables AME'!$T$64*'Variables AME'!$S$64</f>
        <v>173.89822152653196</v>
      </c>
      <c r="AE50" s="23">
        <f>AE46*AE71/'Variables AME'!$T$64*'Variables AME'!$S$64</f>
        <v>186.53616954807595</v>
      </c>
      <c r="AF50" s="23">
        <f>AF46*AF71/'Variables AME'!$T$64*'Variables AME'!$S$64</f>
        <v>200.02514607634245</v>
      </c>
      <c r="AG50" s="23">
        <f>AG46*AG71/'Variables AME'!$T$64*'Variables AME'!$S$64</f>
        <v>213.59749328197506</v>
      </c>
      <c r="AH50" s="23">
        <f>AH46*AH71/'Variables AME'!$T$64*'Variables AME'!$S$64</f>
        <v>226.98949112607735</v>
      </c>
      <c r="AI50" s="23">
        <f>AI46*AI71/'Variables AME'!$T$64*'Variables AME'!$S$64</f>
        <v>209.74734760815045</v>
      </c>
      <c r="AJ50" s="23">
        <f>AJ46*AJ71/'Variables AME'!$T$64*'Variables AME'!$S$64</f>
        <v>220.96136018404047</v>
      </c>
      <c r="AK50" s="23">
        <f>AK46*AK71/'Variables AME'!$T$64*'Variables AME'!$S$64</f>
        <v>232.2633151208295</v>
      </c>
      <c r="AL50" s="23">
        <f>AL46*AL71/'Variables AME'!$T$64*'Variables AME'!$S$64</f>
        <v>243.61273232018857</v>
      </c>
      <c r="AM50" s="23">
        <f>AM46*AM71/'Variables AME'!$T$64*'Variables AME'!$S$64</f>
        <v>255.19445068974318</v>
      </c>
      <c r="AN50" s="23">
        <f>AN46*AN71/'Variables AME'!$T$64*'Variables AME'!$S$64</f>
        <v>202.86057693539504</v>
      </c>
      <c r="AO50" s="23">
        <f>AO46*AO71/'Variables AME'!$T$64*'Variables AME'!$S$64</f>
        <v>209.47711723330565</v>
      </c>
      <c r="AP50" s="23">
        <f>AP46*AP71/'Variables AME'!$T$64*'Variables AME'!$S$64</f>
        <v>215.65882517791954</v>
      </c>
      <c r="AQ50" s="23">
        <f>AQ46*AQ71/'Variables AME'!$T$64*'Variables AME'!$S$64</f>
        <v>222.03616347540026</v>
      </c>
      <c r="AR50" s="23">
        <f>AR46*AR71/'Variables AME'!$T$64*'Variables AME'!$S$64</f>
        <v>228.00073956423486</v>
      </c>
      <c r="AS50" s="23">
        <f>AS46*AS71/'Variables AME'!$T$64*'Variables AME'!$S$64</f>
        <v>184.31939928720857</v>
      </c>
      <c r="AT50" s="23">
        <f>AT46*AT71/'Variables AME'!$T$64*'Variables AME'!$S$64</f>
        <v>184.79106314405033</v>
      </c>
      <c r="AU50" s="23">
        <f>AU46*AU71/'Variables AME'!$T$64*'Variables AME'!$S$64</f>
        <v>184.8716398094918</v>
      </c>
      <c r="AV50" s="23">
        <f>AV46*AV71/'Variables AME'!$T$64*'Variables AME'!$S$64</f>
        <v>184.66568641170443</v>
      </c>
      <c r="AW50" s="23">
        <f>AW46*AW71/'Variables AME'!$T$64*'Variables AME'!$S$64</f>
        <v>185.16198073380144</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2284</v>
      </c>
      <c r="C52" s="23">
        <f>'Variables AME'!B771</f>
        <v>87.714666570854305</v>
      </c>
      <c r="D52" s="23">
        <f>'Variables AME'!C771</f>
        <v>89.122953914762206</v>
      </c>
      <c r="E52" s="23">
        <f>'Variables AME'!D771</f>
        <v>90.553852579999997</v>
      </c>
      <c r="F52" s="23">
        <f>'Variables AME'!E771</f>
        <v>92.622817449999999</v>
      </c>
      <c r="G52" s="23">
        <f>'Variables AME'!F771</f>
        <v>89.950053359999998</v>
      </c>
      <c r="H52" s="23">
        <f>'Variables AME'!G771</f>
        <v>84.332004859999998</v>
      </c>
      <c r="I52" s="23">
        <f>'Variables AME'!H771</f>
        <v>86.845470899999995</v>
      </c>
      <c r="J52" s="23">
        <f>'Variables AME'!I771</f>
        <v>86.817800660000003</v>
      </c>
      <c r="K52" s="23">
        <f>'Variables AME'!J771</f>
        <v>85.429745209999894</v>
      </c>
      <c r="L52" s="23">
        <f>'Variables AME'!K771</f>
        <v>85.942554169999994</v>
      </c>
      <c r="M52" s="23">
        <f>'Variables AME'!L771</f>
        <v>85.995966989999999</v>
      </c>
      <c r="N52" s="23">
        <f>'Variables AME'!M771</f>
        <v>85.981071119999996</v>
      </c>
      <c r="O52" s="23">
        <f>'Variables AME'!N771</f>
        <v>87.715510929999894</v>
      </c>
      <c r="P52" s="23">
        <f>'Variables AME'!O771</f>
        <v>91.963693969999994</v>
      </c>
      <c r="Q52" s="23">
        <f>'Variables AME'!P771</f>
        <v>91.504591840000003</v>
      </c>
      <c r="R52" s="23">
        <f>'Variables AME'!Q771</f>
        <v>94.449503530000001</v>
      </c>
      <c r="S52" s="23">
        <f>'Variables AME'!R771</f>
        <v>95.118562249999997</v>
      </c>
      <c r="T52" s="23">
        <f>'Variables AME'!S771</f>
        <v>95.317967390000007</v>
      </c>
      <c r="U52" s="23">
        <f>'Variables AME'!T771</f>
        <v>95.906576569999999</v>
      </c>
      <c r="V52" s="23">
        <f>'Variables AME'!U771</f>
        <v>96.675060650000006</v>
      </c>
      <c r="W52" s="23">
        <f>'Variables AME'!V771</f>
        <v>96.920991650000005</v>
      </c>
      <c r="X52" s="23">
        <f>'Variables AME'!W771</f>
        <v>97.026508939999999</v>
      </c>
      <c r="Y52" s="23">
        <f>'Variables AME'!X771</f>
        <v>97.687619639999994</v>
      </c>
      <c r="Z52" s="23">
        <f>'Variables AME'!Y771</f>
        <v>98.13963751</v>
      </c>
      <c r="AA52" s="23">
        <f>'Variables AME'!Z771</f>
        <v>98.589544000000004</v>
      </c>
      <c r="AB52" s="23">
        <f>'Variables AME'!AA771</f>
        <v>99.088501949999994</v>
      </c>
      <c r="AC52" s="23">
        <f>'Variables AME'!AB771</f>
        <v>99.652983399999997</v>
      </c>
      <c r="AD52" s="23">
        <f>'Variables AME'!AC771</f>
        <v>100.2898584</v>
      </c>
      <c r="AE52" s="23">
        <f>'Variables AME'!AD771</f>
        <v>100.6816256</v>
      </c>
      <c r="AF52" s="23">
        <f>'Variables AME'!AE771</f>
        <v>101.2390635</v>
      </c>
      <c r="AG52" s="23">
        <f>'Variables AME'!AF771</f>
        <v>101.8603241</v>
      </c>
      <c r="AH52" s="23">
        <f>'Variables AME'!AG771</f>
        <v>102.21400989999999</v>
      </c>
      <c r="AI52" s="23">
        <f>'Variables AME'!AH771</f>
        <v>103.0270111</v>
      </c>
      <c r="AJ52" s="23">
        <f>'Variables AME'!AI771</f>
        <v>103.7649778</v>
      </c>
      <c r="AK52" s="23">
        <f>'Variables AME'!AJ771</f>
        <v>104.4808793</v>
      </c>
      <c r="AL52" s="23">
        <f>'Variables AME'!AK771</f>
        <v>105.19637539999999</v>
      </c>
      <c r="AM52" s="23">
        <f>'Variables AME'!AL771</f>
        <v>105.9202835</v>
      </c>
      <c r="AN52" s="23">
        <f>'Variables AME'!AM771</f>
        <v>106.6253846</v>
      </c>
      <c r="AO52" s="23">
        <f>'Variables AME'!AN771</f>
        <v>107.3887632</v>
      </c>
      <c r="AP52" s="23">
        <f>'Variables AME'!AO771</f>
        <v>108.1891214</v>
      </c>
      <c r="AQ52" s="23">
        <f>'Variables AME'!AP771</f>
        <v>109.02371669999999</v>
      </c>
      <c r="AR52" s="23">
        <f>'Variables AME'!AQ771</f>
        <v>109.8775847</v>
      </c>
      <c r="AS52" s="23">
        <f>'Variables AME'!AR771</f>
        <v>110.73976020000001</v>
      </c>
      <c r="AT52" s="23">
        <f>'Variables AME'!AS771</f>
        <v>111.63349580000001</v>
      </c>
      <c r="AU52" s="23">
        <f>'Variables AME'!AT771</f>
        <v>112.5437099</v>
      </c>
      <c r="AV52" s="23">
        <f>'Variables AME'!AU771</f>
        <v>113.46418749999999</v>
      </c>
      <c r="AW52" s="23">
        <f>'Variables AME'!AV771</f>
        <v>114.42127549999999</v>
      </c>
      <c r="AX52" s="18"/>
    </row>
    <row r="53" spans="1:50" x14ac:dyDescent="0.25">
      <c r="A53" s="18"/>
      <c r="B53" t="s">
        <v>2285</v>
      </c>
      <c r="C53" s="23">
        <f>'Variables AME'!B772</f>
        <v>85.955085783871496</v>
      </c>
      <c r="D53" s="23">
        <f>'Variables AME'!C772</f>
        <v>87.335122489091802</v>
      </c>
      <c r="E53" s="23">
        <f>'Variables AME'!D772</f>
        <v>88.737316919999998</v>
      </c>
      <c r="F53" s="23">
        <f>'Variables AME'!E772</f>
        <v>90.764777780000003</v>
      </c>
      <c r="G53" s="23">
        <f>'Variables AME'!F772</f>
        <v>88.145630089999997</v>
      </c>
      <c r="H53" s="23">
        <f>'Variables AME'!G772</f>
        <v>82.640281209999998</v>
      </c>
      <c r="I53" s="23">
        <f>'Variables AME'!H772</f>
        <v>85.103326420000002</v>
      </c>
      <c r="J53" s="23">
        <f>'Variables AME'!I772</f>
        <v>85.076211259999994</v>
      </c>
      <c r="K53" s="23">
        <f>'Variables AME'!J772</f>
        <v>83.716000579999999</v>
      </c>
      <c r="L53" s="23">
        <f>'Variables AME'!K772</f>
        <v>84.218522449999995</v>
      </c>
      <c r="M53" s="23">
        <f>'Variables AME'!L772</f>
        <v>84.270863790000007</v>
      </c>
      <c r="N53" s="23">
        <f>'Variables AME'!M772</f>
        <v>84.256266740000001</v>
      </c>
      <c r="O53" s="23">
        <f>'Variables AME'!N772</f>
        <v>85.955913210000006</v>
      </c>
      <c r="P53" s="23">
        <f>'Variables AME'!O772</f>
        <v>90.118876499999999</v>
      </c>
      <c r="Q53" s="23">
        <f>'Variables AME'!P772</f>
        <v>89.668984089999995</v>
      </c>
      <c r="R53" s="23">
        <f>'Variables AME'!Q772</f>
        <v>92.554820030000002</v>
      </c>
      <c r="S53" s="23">
        <f>'Variables AME'!R772</f>
        <v>93.210457239999997</v>
      </c>
      <c r="T53" s="23">
        <f>'Variables AME'!S772</f>
        <v>93.405862260000006</v>
      </c>
      <c r="U53" s="23">
        <f>'Variables AME'!T772</f>
        <v>93.982663779999996</v>
      </c>
      <c r="V53" s="23">
        <f>'Variables AME'!U772</f>
        <v>94.73573184</v>
      </c>
      <c r="W53" s="23">
        <f>'Variables AME'!V772</f>
        <v>90.145120550000001</v>
      </c>
      <c r="X53" s="23">
        <f>'Variables AME'!W772</f>
        <v>85.406392010000005</v>
      </c>
      <c r="Y53" s="23">
        <f>'Variables AME'!X772</f>
        <v>83.803467429999998</v>
      </c>
      <c r="Z53" s="23">
        <f>'Variables AME'!Y772</f>
        <v>81.996272009999998</v>
      </c>
      <c r="AA53" s="23">
        <f>'Variables AME'!Z772</f>
        <v>80.167140279999998</v>
      </c>
      <c r="AB53" s="23">
        <f>'Variables AME'!AA772</f>
        <v>78.356672189999998</v>
      </c>
      <c r="AC53" s="23">
        <f>'Variables AME'!AB772</f>
        <v>76.574233770000006</v>
      </c>
      <c r="AD53" s="23">
        <f>'Variables AME'!AC772</f>
        <v>74.667826410000004</v>
      </c>
      <c r="AE53" s="23">
        <f>'Variables AME'!AD772</f>
        <v>72.554358550000003</v>
      </c>
      <c r="AF53" s="23">
        <f>'Variables AME'!AE772</f>
        <v>70.537602960000001</v>
      </c>
      <c r="AG53" s="23">
        <f>'Variables AME'!AF772</f>
        <v>68.537157890000003</v>
      </c>
      <c r="AH53" s="23">
        <f>'Variables AME'!AG772</f>
        <v>66.333383830000002</v>
      </c>
      <c r="AI53" s="23">
        <f>'Variables AME'!AH772</f>
        <v>65.219965569999999</v>
      </c>
      <c r="AJ53" s="23">
        <f>'Variables AME'!AI772</f>
        <v>64.03434369</v>
      </c>
      <c r="AK53" s="23">
        <f>'Variables AME'!AJ772</f>
        <v>62.811947660000001</v>
      </c>
      <c r="AL53" s="23">
        <f>'Variables AME'!AK772</f>
        <v>61.566508470000002</v>
      </c>
      <c r="AM53" s="23">
        <f>'Variables AME'!AL772</f>
        <v>60.303065420000003</v>
      </c>
      <c r="AN53" s="23">
        <f>'Variables AME'!AM772</f>
        <v>60.006633960000002</v>
      </c>
      <c r="AO53" s="23">
        <f>'Variables AME'!AN772</f>
        <v>59.733388679999997</v>
      </c>
      <c r="AP53" s="23">
        <f>'Variables AME'!AO772</f>
        <v>59.470478159999999</v>
      </c>
      <c r="AQ53" s="23">
        <f>'Variables AME'!AP772</f>
        <v>59.215686599999998</v>
      </c>
      <c r="AR53" s="23">
        <f>'Variables AME'!AQ772</f>
        <v>58.960311959999999</v>
      </c>
      <c r="AS53" s="23">
        <f>'Variables AME'!AR772</f>
        <v>59.422955299999998</v>
      </c>
      <c r="AT53" s="23">
        <f>'Variables AME'!AS772</f>
        <v>59.902533839999997</v>
      </c>
      <c r="AU53" s="23">
        <f>'Variables AME'!AT772</f>
        <v>60.390954739999998</v>
      </c>
      <c r="AV53" s="23">
        <f>'Variables AME'!AU772</f>
        <v>60.884882990000001</v>
      </c>
      <c r="AW53" s="23">
        <f>'Variables AME'!AV772</f>
        <v>61.398456430000003</v>
      </c>
      <c r="AX53" s="18"/>
    </row>
    <row r="54" spans="1:50" x14ac:dyDescent="0.25">
      <c r="A54" s="18"/>
      <c r="B54" t="s">
        <v>2286</v>
      </c>
      <c r="C54" s="23">
        <f>'Variables AME'!B773</f>
        <v>0.74807157337625096</v>
      </c>
      <c r="D54" s="23">
        <f>'Variables AME'!C773</f>
        <v>0.76008210445741298</v>
      </c>
      <c r="E54" s="23">
        <f>'Variables AME'!D773</f>
        <v>0.77228547540000003</v>
      </c>
      <c r="F54" s="23">
        <f>'Variables AME'!E773</f>
        <v>0.78993057249999998</v>
      </c>
      <c r="G54" s="23">
        <f>'Variables AME'!F773</f>
        <v>0.7671359942</v>
      </c>
      <c r="H54" s="23">
        <f>'Variables AME'!G773</f>
        <v>0.7192226571</v>
      </c>
      <c r="I54" s="23">
        <f>'Variables AME'!H773</f>
        <v>0.74065866739999997</v>
      </c>
      <c r="J54" s="23">
        <f>'Variables AME'!I773</f>
        <v>0.74042268280000001</v>
      </c>
      <c r="K54" s="23">
        <f>'Variables AME'!J773</f>
        <v>0.72858469859999997</v>
      </c>
      <c r="L54" s="23">
        <f>'Variables AME'!K773</f>
        <v>0.73295817249999995</v>
      </c>
      <c r="M54" s="23">
        <f>'Variables AME'!L773</f>
        <v>0.733413702</v>
      </c>
      <c r="N54" s="23">
        <f>'Variables AME'!M773</f>
        <v>0.73328666310000001</v>
      </c>
      <c r="O54" s="23">
        <f>'Variables AME'!N773</f>
        <v>0.74807877450000004</v>
      </c>
      <c r="P54" s="23">
        <f>'Variables AME'!O773</f>
        <v>0.78430926010000002</v>
      </c>
      <c r="Q54" s="23">
        <f>'Variables AME'!P773</f>
        <v>0.78039382310000005</v>
      </c>
      <c r="R54" s="23">
        <f>'Variables AME'!Q773</f>
        <v>0.80550940309999997</v>
      </c>
      <c r="S54" s="23">
        <f>'Variables AME'!R773</f>
        <v>0.81121544779999999</v>
      </c>
      <c r="T54" s="23">
        <f>'Variables AME'!S773</f>
        <v>0.81291606780000003</v>
      </c>
      <c r="U54" s="23">
        <f>'Variables AME'!T773</f>
        <v>0.8179360014</v>
      </c>
      <c r="V54" s="23">
        <f>'Variables AME'!U773</f>
        <v>0.82448999180000004</v>
      </c>
      <c r="W54" s="23">
        <f>'Variables AME'!V773</f>
        <v>1.9753057199999999</v>
      </c>
      <c r="X54" s="23">
        <f>'Variables AME'!W773</f>
        <v>3.1274251400000002</v>
      </c>
      <c r="Y54" s="23">
        <f>'Variables AME'!X773</f>
        <v>3.9815405899999998</v>
      </c>
      <c r="Z54" s="23">
        <f>'Variables AME'!Y773</f>
        <v>4.8366234969999997</v>
      </c>
      <c r="AA54" s="23">
        <f>'Variables AME'!Z773</f>
        <v>5.6992914319999999</v>
      </c>
      <c r="AB54" s="23">
        <f>'Variables AME'!AA773</f>
        <v>6.5728842009999999</v>
      </c>
      <c r="AC54" s="23">
        <f>'Variables AME'!AB773</f>
        <v>7.4598894009999999</v>
      </c>
      <c r="AD54" s="23">
        <f>'Variables AME'!AC773</f>
        <v>8.3954043669999905</v>
      </c>
      <c r="AE54" s="23">
        <f>'Variables AME'!AD773</f>
        <v>9.3195073189999995</v>
      </c>
      <c r="AF54" s="23">
        <f>'Variables AME'!AE773</f>
        <v>10.26734849</v>
      </c>
      <c r="AG54" s="23">
        <f>'Variables AME'!AF773</f>
        <v>11.232097059999999</v>
      </c>
      <c r="AH54" s="23">
        <f>'Variables AME'!AG773</f>
        <v>12.17597121</v>
      </c>
      <c r="AI54" s="23">
        <f>'Variables AME'!AH773</f>
        <v>12.80471882</v>
      </c>
      <c r="AJ54" s="23">
        <f>'Variables AME'!AI773</f>
        <v>13.432148010000001</v>
      </c>
      <c r="AK54" s="23">
        <f>'Variables AME'!AJ773</f>
        <v>14.06422682</v>
      </c>
      <c r="AL54" s="23">
        <f>'Variables AME'!AK773</f>
        <v>14.703640999999999</v>
      </c>
      <c r="AM54" s="23">
        <f>'Variables AME'!AL773</f>
        <v>15.351662210000001</v>
      </c>
      <c r="AN54" s="23">
        <f>'Variables AME'!AM773</f>
        <v>15.55971443</v>
      </c>
      <c r="AO54" s="23">
        <f>'Variables AME'!AN773</f>
        <v>15.77772891</v>
      </c>
      <c r="AP54" s="23">
        <f>'Variables AME'!AO773</f>
        <v>16.002728980000001</v>
      </c>
      <c r="AQ54" s="23">
        <f>'Variables AME'!AP773</f>
        <v>16.234416379999999</v>
      </c>
      <c r="AR54" s="23">
        <f>'Variables AME'!AQ773</f>
        <v>16.470649949999999</v>
      </c>
      <c r="AS54" s="23">
        <f>'Variables AME'!AR773</f>
        <v>16.599890049999999</v>
      </c>
      <c r="AT54" s="23">
        <f>'Variables AME'!AS773</f>
        <v>16.733861019999999</v>
      </c>
      <c r="AU54" s="23">
        <f>'Variables AME'!AT773</f>
        <v>16.870302120000002</v>
      </c>
      <c r="AV54" s="23">
        <f>'Variables AME'!AU773</f>
        <v>17.008281700000001</v>
      </c>
      <c r="AW54" s="23">
        <f>'Variables AME'!AV773</f>
        <v>17.151749200000001</v>
      </c>
      <c r="AX54" s="18"/>
    </row>
    <row r="55" spans="1:50" x14ac:dyDescent="0.25">
      <c r="A55" s="18"/>
      <c r="B55" t="s">
        <v>2287</v>
      </c>
      <c r="C55" s="23">
        <f>'Variables AME'!B774</f>
        <v>1.0115092136066</v>
      </c>
      <c r="D55" s="23">
        <f>'Variables AME'!C774</f>
        <v>1.02774932121298</v>
      </c>
      <c r="E55" s="23">
        <f>'Variables AME'!D774</f>
        <v>1.044250178</v>
      </c>
      <c r="F55" s="23">
        <f>'Variables AME'!E774</f>
        <v>1.0681090959999999</v>
      </c>
      <c r="G55" s="23">
        <f>'Variables AME'!F774</f>
        <v>1.037287278</v>
      </c>
      <c r="H55" s="23">
        <f>'Variables AME'!G774</f>
        <v>0.97250098809999996</v>
      </c>
      <c r="I55" s="23">
        <f>'Variables AME'!H774</f>
        <v>1.001485811</v>
      </c>
      <c r="J55" s="23">
        <f>'Variables AME'!I774</f>
        <v>1.0011667230000001</v>
      </c>
      <c r="K55" s="23">
        <f>'Variables AME'!J774</f>
        <v>0.98515992559999999</v>
      </c>
      <c r="L55" s="23">
        <f>'Variables AME'!K774</f>
        <v>0.99107354309999995</v>
      </c>
      <c r="M55" s="23">
        <f>'Variables AME'!L774</f>
        <v>0.99168948980000005</v>
      </c>
      <c r="N55" s="23">
        <f>'Variables AME'!M774</f>
        <v>0.99151771339999994</v>
      </c>
      <c r="O55" s="23">
        <f>'Variables AME'!N774</f>
        <v>1.011518951</v>
      </c>
      <c r="P55" s="23">
        <f>'Variables AME'!O774</f>
        <v>1.060508207</v>
      </c>
      <c r="Q55" s="23">
        <f>'Variables AME'!P774</f>
        <v>1.0552139270000001</v>
      </c>
      <c r="R55" s="23">
        <f>'Variables AME'!Q774</f>
        <v>1.0891740999999999</v>
      </c>
      <c r="S55" s="23">
        <f>'Variables AME'!R774</f>
        <v>1.096889561</v>
      </c>
      <c r="T55" s="23">
        <f>'Variables AME'!S774</f>
        <v>1.0991890639999999</v>
      </c>
      <c r="U55" s="23">
        <f>'Variables AME'!T774</f>
        <v>1.1059767949999999</v>
      </c>
      <c r="V55" s="23">
        <f>'Variables AME'!U774</f>
        <v>1.114838811</v>
      </c>
      <c r="W55" s="23">
        <f>'Variables AME'!V774</f>
        <v>4.8005653749999997</v>
      </c>
      <c r="X55" s="23">
        <f>'Variables AME'!W774</f>
        <v>8.4926917960000008</v>
      </c>
      <c r="Y55" s="23">
        <f>'Variables AME'!X774</f>
        <v>9.9026116159999997</v>
      </c>
      <c r="Z55" s="23">
        <f>'Variables AME'!Y774</f>
        <v>11.306742</v>
      </c>
      <c r="AA55" s="23">
        <f>'Variables AME'!Z774</f>
        <v>12.72311229</v>
      </c>
      <c r="AB55" s="23">
        <f>'Variables AME'!AA774</f>
        <v>14.158945559999999</v>
      </c>
      <c r="AC55" s="23">
        <f>'Variables AME'!AB774</f>
        <v>15.618860229999999</v>
      </c>
      <c r="AD55" s="23">
        <f>'Variables AME'!AC774</f>
        <v>17.22662759</v>
      </c>
      <c r="AE55" s="23">
        <f>'Variables AME'!AD774</f>
        <v>18.807759749999999</v>
      </c>
      <c r="AF55" s="23">
        <f>'Variables AME'!AE774</f>
        <v>20.43411205</v>
      </c>
      <c r="AG55" s="23">
        <f>'Variables AME'!AF774</f>
        <v>22.091069130000001</v>
      </c>
      <c r="AH55" s="23">
        <f>'Variables AME'!AG774</f>
        <v>23.704654829999999</v>
      </c>
      <c r="AI55" s="23">
        <f>'Variables AME'!AH774</f>
        <v>25.002326669999999</v>
      </c>
      <c r="AJ55" s="23">
        <f>'Variables AME'!AI774</f>
        <v>26.298486149999999</v>
      </c>
      <c r="AK55" s="23">
        <f>'Variables AME'!AJ774</f>
        <v>27.60470479</v>
      </c>
      <c r="AL55" s="23">
        <f>'Variables AME'!AK774</f>
        <v>28.92622592</v>
      </c>
      <c r="AM55" s="23">
        <f>'Variables AME'!AL774</f>
        <v>30.265555890000002</v>
      </c>
      <c r="AN55" s="23">
        <f>'Variables AME'!AM774</f>
        <v>31.059036240000001</v>
      </c>
      <c r="AO55" s="23">
        <f>'Variables AME'!AN774</f>
        <v>31.877645579999999</v>
      </c>
      <c r="AP55" s="23">
        <f>'Variables AME'!AO774</f>
        <v>32.715914290000001</v>
      </c>
      <c r="AQ55" s="23">
        <f>'Variables AME'!AP774</f>
        <v>33.573613700000003</v>
      </c>
      <c r="AR55" s="23">
        <f>'Variables AME'!AQ774</f>
        <v>34.446622810000001</v>
      </c>
      <c r="AS55" s="23">
        <f>'Variables AME'!AR774</f>
        <v>34.716914809999999</v>
      </c>
      <c r="AT55" s="23">
        <f>'Variables AME'!AS774</f>
        <v>34.997100930000002</v>
      </c>
      <c r="AU55" s="23">
        <f>'Variables AME'!AT774</f>
        <v>35.282453060000002</v>
      </c>
      <c r="AV55" s="23">
        <f>'Variables AME'!AU774</f>
        <v>35.571022769999999</v>
      </c>
      <c r="AW55" s="23">
        <f>'Variables AME'!AV774</f>
        <v>35.871069869999999</v>
      </c>
      <c r="AX55" s="18"/>
    </row>
    <row r="56" spans="1:50" x14ac:dyDescent="0.25">
      <c r="A56" s="18"/>
      <c r="B56" t="s">
        <v>2288</v>
      </c>
      <c r="C56" s="23">
        <f>'Variables AME'!B768</f>
        <v>0</v>
      </c>
      <c r="D56" s="23">
        <f>'Variables AME'!C768</f>
        <v>8.48960743914472</v>
      </c>
      <c r="E56" s="23">
        <f>'Variables AME'!D768</f>
        <v>8.6259116440000003</v>
      </c>
      <c r="F56" s="23">
        <f>'Variables AME'!E768</f>
        <v>9.379496176</v>
      </c>
      <c r="G56" s="23">
        <f>'Variables AME'!F768</f>
        <v>4.8047974699999996</v>
      </c>
      <c r="H56" s="23">
        <f>'Variables AME'!G768</f>
        <v>1.6437372960000001</v>
      </c>
      <c r="I56" s="23">
        <f>'Variables AME'!H768</f>
        <v>9.3216994169999996</v>
      </c>
      <c r="J56" s="23">
        <f>'Variables AME'!I768</f>
        <v>6.9834785559999997</v>
      </c>
      <c r="K56" s="23">
        <f>'Variables AME'!J768</f>
        <v>5.6208594769999998</v>
      </c>
      <c r="L56" s="23">
        <f>'Variables AME'!K768</f>
        <v>7.4096643550000003</v>
      </c>
      <c r="M56" s="23">
        <f>'Variables AME'!L768</f>
        <v>6.9916679559999997</v>
      </c>
      <c r="N56" s="23">
        <f>'Variables AME'!M768</f>
        <v>6.9276713540000001</v>
      </c>
      <c r="O56" s="23">
        <f>'Variables AME'!N768</f>
        <v>8.6758044749999996</v>
      </c>
      <c r="P56" s="23">
        <f>'Variables AME'!O768</f>
        <v>11.3295713</v>
      </c>
      <c r="Q56" s="23">
        <f>'Variables AME'!P768</f>
        <v>6.9652475159999998</v>
      </c>
      <c r="R56" s="23">
        <f>'Variables AME'!Q768</f>
        <v>10.332197430000001</v>
      </c>
      <c r="S56" s="23">
        <f>'Variables AME'!R768</f>
        <v>8.2940910359999904</v>
      </c>
      <c r="T56" s="23">
        <f>'Variables AME'!S768</f>
        <v>7.8784514420000002</v>
      </c>
      <c r="U56" s="23">
        <f>'Variables AME'!T768</f>
        <v>8.2837537319999903</v>
      </c>
      <c r="V56" s="23">
        <f>'Variables AME'!U768</f>
        <v>8.5111478070000004</v>
      </c>
      <c r="W56" s="23">
        <f>'Variables AME'!V768</f>
        <v>8.0506354630000008</v>
      </c>
      <c r="X56" s="23">
        <f>'Variables AME'!W768</f>
        <v>7.9300760950000004</v>
      </c>
      <c r="Y56" s="23">
        <f>'Variables AME'!X768</f>
        <v>8.4941880360000006</v>
      </c>
      <c r="Z56" s="23">
        <f>'Variables AME'!Y768</f>
        <v>8.3384675500000007</v>
      </c>
      <c r="AA56" s="23">
        <f>'Variables AME'!Z768</f>
        <v>8.3728481699999904</v>
      </c>
      <c r="AB56" s="23">
        <f>'Variables AME'!AA768</f>
        <v>8.4582211679999997</v>
      </c>
      <c r="AC56" s="23">
        <f>'Variables AME'!AB768</f>
        <v>8.5640261950000003</v>
      </c>
      <c r="AD56" s="23">
        <f>'Variables AME'!AC768</f>
        <v>8.6819910409999999</v>
      </c>
      <c r="AE56" s="23">
        <f>'Variables AME'!AD768</f>
        <v>8.4882990720000002</v>
      </c>
      <c r="AF56" s="23">
        <f>'Variables AME'!AE768</f>
        <v>8.6855975969999903</v>
      </c>
      <c r="AG56" s="23">
        <f>'Variables AME'!AF768</f>
        <v>8.794422977</v>
      </c>
      <c r="AH56" s="23">
        <f>'Variables AME'!AG768</f>
        <v>8.5770033720000001</v>
      </c>
      <c r="AI56" s="23">
        <f>'Variables AME'!AH768</f>
        <v>9.0648722839999998</v>
      </c>
      <c r="AJ56" s="23">
        <f>'Variables AME'!AI768</f>
        <v>9.0554725430000005</v>
      </c>
      <c r="AK56" s="23">
        <f>'Variables AME'!AJ768</f>
        <v>9.0929842040000004</v>
      </c>
      <c r="AL56" s="23">
        <f>'Variables AME'!AK768</f>
        <v>9.1503745629999997</v>
      </c>
      <c r="AM56" s="23">
        <f>'Variables AME'!AL768</f>
        <v>9.216549509</v>
      </c>
      <c r="AN56" s="23">
        <f>'Variables AME'!AM768</f>
        <v>9.2561845359999904</v>
      </c>
      <c r="AO56" s="23">
        <f>'Variables AME'!AN768</f>
        <v>9.371385708</v>
      </c>
      <c r="AP56" s="23">
        <f>'Variables AME'!AO768</f>
        <v>9.4699939870000005</v>
      </c>
      <c r="AQ56" s="23">
        <f>'Variables AME'!AP768</f>
        <v>9.5688449460000005</v>
      </c>
      <c r="AR56" s="23">
        <f>'Variables AME'!AQ768</f>
        <v>9.6554957080000001</v>
      </c>
      <c r="AS56" s="23">
        <f>'Variables AME'!AR768</f>
        <v>9.7327369830000006</v>
      </c>
      <c r="AT56" s="23">
        <f>'Variables AME'!AS768</f>
        <v>9.8339017399999999</v>
      </c>
      <c r="AU56" s="23">
        <f>'Variables AME'!AT768</f>
        <v>9.9225326739999904</v>
      </c>
      <c r="AV56" s="23">
        <f>'Variables AME'!AU768</f>
        <v>10.00627888</v>
      </c>
      <c r="AW56" s="23">
        <f>'Variables AME'!AV768</f>
        <v>10.11720073</v>
      </c>
      <c r="AX56" s="18"/>
    </row>
    <row r="57" spans="1:50" x14ac:dyDescent="0.25">
      <c r="A57" s="18"/>
      <c r="B57" t="s">
        <v>2289</v>
      </c>
      <c r="C57" s="23">
        <f>'Variables AME'!B775</f>
        <v>0</v>
      </c>
      <c r="D57" s="23">
        <f>'Variables AME'!C775</f>
        <v>8.3193035353286007</v>
      </c>
      <c r="E57" s="23">
        <f>'Variables AME'!D775</f>
        <v>8.4528734389999904</v>
      </c>
      <c r="F57" s="23">
        <f>'Variables AME'!E775</f>
        <v>9.191340855</v>
      </c>
      <c r="G57" s="23">
        <f>'Variables AME'!F775</f>
        <v>4.7084118860000004</v>
      </c>
      <c r="H57" s="23">
        <f>'Variables AME'!G775</f>
        <v>1.610763465</v>
      </c>
      <c r="I57" s="23">
        <f>'Variables AME'!H775</f>
        <v>9.134703515</v>
      </c>
      <c r="J57" s="23">
        <f>'Variables AME'!I775</f>
        <v>6.8433880199999999</v>
      </c>
      <c r="K57" s="23">
        <f>'Variables AME'!J775</f>
        <v>5.5081034610000001</v>
      </c>
      <c r="L57" s="23">
        <f>'Variables AME'!K775</f>
        <v>7.2610244120000003</v>
      </c>
      <c r="M57" s="23">
        <f>'Variables AME'!L775</f>
        <v>6.8514131379999998</v>
      </c>
      <c r="N57" s="23">
        <f>'Variables AME'!M775</f>
        <v>6.7887003259999998</v>
      </c>
      <c r="O57" s="23">
        <f>'Variables AME'!N775</f>
        <v>8.5017654060000005</v>
      </c>
      <c r="P57" s="23">
        <f>'Variables AME'!O775</f>
        <v>11.102296920000001</v>
      </c>
      <c r="Q57" s="23">
        <f>'Variables AME'!P775</f>
        <v>6.8255226999999996</v>
      </c>
      <c r="R57" s="23">
        <f>'Variables AME'!Q775</f>
        <v>10.12493066</v>
      </c>
      <c r="S57" s="23">
        <f>'Variables AME'!R775</f>
        <v>8.1277092460000002</v>
      </c>
      <c r="T57" s="23">
        <f>'Variables AME'!S775</f>
        <v>7.7204074990000002</v>
      </c>
      <c r="U57" s="23">
        <f>'Variables AME'!T775</f>
        <v>8.1175793110000001</v>
      </c>
      <c r="V57" s="23">
        <f>'Variables AME'!U775</f>
        <v>8.3404117969999998</v>
      </c>
      <c r="W57" s="23">
        <f>'Variables AME'!V775</f>
        <v>3.0575286130000001</v>
      </c>
      <c r="X57" s="23">
        <f>'Variables AME'!W775</f>
        <v>2.5388052920000002</v>
      </c>
      <c r="Y57" s="23">
        <f>'Variables AME'!X775</f>
        <v>5.2920454819999998</v>
      </c>
      <c r="Z57" s="23">
        <f>'Variables AME'!Y775</f>
        <v>4.9583684349999997</v>
      </c>
      <c r="AA57" s="23">
        <f>'Variables AME'!Z775</f>
        <v>4.7905348759999997</v>
      </c>
      <c r="AB57" s="23">
        <f>'Variables AME'!AA775</f>
        <v>4.6615303050000003</v>
      </c>
      <c r="AC57" s="23">
        <f>'Variables AME'!AB775</f>
        <v>4.5433985149999998</v>
      </c>
      <c r="AD57" s="23">
        <f>'Variables AME'!AC775</f>
        <v>4.2755309840000004</v>
      </c>
      <c r="AE57" s="23">
        <f>'Variables AME'!AD775</f>
        <v>3.9145637089999998</v>
      </c>
      <c r="AF57" s="23">
        <f>'Variables AME'!AE775</f>
        <v>3.8406529570000001</v>
      </c>
      <c r="AG57" s="23">
        <f>'Variables AME'!AF775</f>
        <v>3.6941481440000001</v>
      </c>
      <c r="AH57" s="23">
        <f>'Variables AME'!AG775</f>
        <v>3.3293206049999999</v>
      </c>
      <c r="AI57" s="23">
        <f>'Variables AME'!AH775</f>
        <v>4.2417628289999998</v>
      </c>
      <c r="AJ57" s="23">
        <f>'Variables AME'!AI775</f>
        <v>4.0796714969999996</v>
      </c>
      <c r="AK57" s="23">
        <f>'Variables AME'!AJ775</f>
        <v>3.9471805340000001</v>
      </c>
      <c r="AL57" s="23">
        <f>'Variables AME'!AK775</f>
        <v>3.8254517450000001</v>
      </c>
      <c r="AM57" s="23">
        <f>'Variables AME'!AL775</f>
        <v>3.7069019339999998</v>
      </c>
      <c r="AN57" s="23">
        <f>'Variables AME'!AM775</f>
        <v>4.5719141189999997</v>
      </c>
      <c r="AO57" s="23">
        <f>'Variables AME'!AN775</f>
        <v>4.5711689939999998</v>
      </c>
      <c r="AP57" s="23">
        <f>'Variables AME'!AO775</f>
        <v>4.5594443059999996</v>
      </c>
      <c r="AQ57" s="23">
        <f>'Variables AME'!AP775</f>
        <v>4.5463381519999997</v>
      </c>
      <c r="AR57" s="23">
        <f>'Variables AME'!AQ775</f>
        <v>4.525185424</v>
      </c>
      <c r="AS57" s="23">
        <f>'Variables AME'!AR775</f>
        <v>5.2225866649999997</v>
      </c>
      <c r="AT57" s="23">
        <f>'Variables AME'!AS775</f>
        <v>5.2768716739999997</v>
      </c>
      <c r="AU57" s="23">
        <f>'Variables AME'!AT775</f>
        <v>5.3244310329999998</v>
      </c>
      <c r="AV57" s="23">
        <f>'Variables AME'!AU775</f>
        <v>5.3693692469999998</v>
      </c>
      <c r="AW57" s="23">
        <f>'Variables AME'!AV775</f>
        <v>5.4288899089999996</v>
      </c>
      <c r="AX57" s="18"/>
    </row>
    <row r="58" spans="1:50" x14ac:dyDescent="0.25">
      <c r="A58" s="18"/>
      <c r="B58" t="s">
        <v>2290</v>
      </c>
      <c r="C58" s="23">
        <f>'Variables AME'!B776</f>
        <v>0</v>
      </c>
      <c r="D58" s="23">
        <f>'Variables AME'!C776</f>
        <v>7.2403330510498298E-2</v>
      </c>
      <c r="E58" s="23">
        <f>'Variables AME'!D776</f>
        <v>7.35657963E-2</v>
      </c>
      <c r="F58" s="23">
        <f>'Variables AME'!E776</f>
        <v>7.99927166E-2</v>
      </c>
      <c r="G58" s="23">
        <f>'Variables AME'!F776</f>
        <v>4.0977553100000001E-2</v>
      </c>
      <c r="H58" s="23">
        <f>'Variables AME'!G776</f>
        <v>1.4018558E-2</v>
      </c>
      <c r="I58" s="23">
        <f>'Variables AME'!H776</f>
        <v>7.9499798900000002E-2</v>
      </c>
      <c r="J58" s="23">
        <f>'Variables AME'!I776</f>
        <v>5.95583612E-2</v>
      </c>
      <c r="K58" s="23">
        <f>'Variables AME'!J776</f>
        <v>4.7937310300000001E-2</v>
      </c>
      <c r="L58" s="23">
        <f>'Variables AME'!K776</f>
        <v>6.3193072399999994E-2</v>
      </c>
      <c r="M58" s="23">
        <f>'Variables AME'!L776</f>
        <v>5.96282042E-2</v>
      </c>
      <c r="N58" s="23">
        <f>'Variables AME'!M776</f>
        <v>5.9082411299999998E-2</v>
      </c>
      <c r="O58" s="23">
        <f>'Variables AME'!N776</f>
        <v>7.3991305600000001E-2</v>
      </c>
      <c r="P58" s="23">
        <f>'Variables AME'!O776</f>
        <v>9.6623866399999994E-2</v>
      </c>
      <c r="Q58" s="23">
        <f>'Variables AME'!P776</f>
        <v>5.9402878399999998E-2</v>
      </c>
      <c r="R58" s="23">
        <f>'Variables AME'!Q776</f>
        <v>8.8117797100000006E-2</v>
      </c>
      <c r="S58" s="23">
        <f>'Variables AME'!R776</f>
        <v>7.0735875500000003E-2</v>
      </c>
      <c r="T58" s="23">
        <f>'Variables AME'!S776</f>
        <v>6.7191107200000003E-2</v>
      </c>
      <c r="U58" s="23">
        <f>'Variables AME'!T776</f>
        <v>7.0647714099999995E-2</v>
      </c>
      <c r="V58" s="23">
        <f>'Variables AME'!U776</f>
        <v>7.2587036800000004E-2</v>
      </c>
      <c r="W58" s="23">
        <f>'Variables AME'!V776</f>
        <v>1.217377887</v>
      </c>
      <c r="X58" s="23">
        <f>'Variables AME'!W776</f>
        <v>1.3115884419999999</v>
      </c>
      <c r="Y58" s="23">
        <f>'Variables AME'!X776</f>
        <v>1.106596584</v>
      </c>
      <c r="Z58" s="23">
        <f>'Variables AME'!Y776</f>
        <v>1.1765179020000001</v>
      </c>
      <c r="AA58" s="23">
        <f>'Variables AME'!Z776</f>
        <v>1.253134894</v>
      </c>
      <c r="AB58" s="23">
        <f>'Variables AME'!AA776</f>
        <v>1.333704043</v>
      </c>
      <c r="AC58" s="23">
        <f>'Variables AME'!AB776</f>
        <v>1.4176427629999999</v>
      </c>
      <c r="AD58" s="23">
        <f>'Variables AME'!AC776</f>
        <v>1.537761624</v>
      </c>
      <c r="AE58" s="23">
        <f>'Variables AME'!AD776</f>
        <v>1.6018749590000001</v>
      </c>
      <c r="AF58" s="23">
        <f>'Variables AME'!AE776</f>
        <v>1.700217222</v>
      </c>
      <c r="AG58" s="23">
        <f>'Variables AME'!AF776</f>
        <v>1.7936450829999999</v>
      </c>
      <c r="AH58" s="23">
        <f>'Variables AME'!AG776</f>
        <v>1.8506560759999999</v>
      </c>
      <c r="AI58" s="23">
        <f>'Variables AME'!AH776</f>
        <v>1.6117297390000001</v>
      </c>
      <c r="AJ58" s="23">
        <f>'Variables AME'!AI776</f>
        <v>1.6611709379999999</v>
      </c>
      <c r="AK58" s="23">
        <f>'Variables AME'!AJ776</f>
        <v>1.7164737409999999</v>
      </c>
      <c r="AL58" s="23">
        <f>'Variables AME'!AK776</f>
        <v>1.7748376589999999</v>
      </c>
      <c r="AM58" s="23">
        <f>'Variables AME'!AL776</f>
        <v>1.8350654390000001</v>
      </c>
      <c r="AN58" s="23">
        <f>'Variables AME'!AM776</f>
        <v>1.447412044</v>
      </c>
      <c r="AO58" s="23">
        <f>'Variables AME'!AN776</f>
        <v>1.4741706349999999</v>
      </c>
      <c r="AP58" s="23">
        <f>'Variables AME'!AO776</f>
        <v>1.4987568280000001</v>
      </c>
      <c r="AQ58" s="23">
        <f>'Variables AME'!AP776</f>
        <v>1.523608705</v>
      </c>
      <c r="AR58" s="23">
        <f>'Variables AME'!AQ776</f>
        <v>1.5468592969999999</v>
      </c>
      <c r="AS58" s="23">
        <f>'Variables AME'!AR776</f>
        <v>1.458937274</v>
      </c>
      <c r="AT58" s="23">
        <f>'Variables AME'!AS776</f>
        <v>1.474101871</v>
      </c>
      <c r="AU58" s="23">
        <f>'Variables AME'!AT776</f>
        <v>1.4873876479999999</v>
      </c>
      <c r="AV58" s="23">
        <f>'Variables AME'!AU776</f>
        <v>1.499941204</v>
      </c>
      <c r="AW58" s="23">
        <f>'Variables AME'!AV776</f>
        <v>1.5165683889999999</v>
      </c>
      <c r="AX58" s="18"/>
    </row>
    <row r="59" spans="1:50" x14ac:dyDescent="0.25">
      <c r="A59" s="19"/>
      <c r="B59" t="s">
        <v>2291</v>
      </c>
      <c r="C59" s="23">
        <f>'Variables AME'!B777</f>
        <v>0</v>
      </c>
      <c r="D59" s="23">
        <f>'Variables AME'!C777</f>
        <v>9.7900573305621699E-2</v>
      </c>
      <c r="E59" s="23">
        <f>'Variables AME'!D777</f>
        <v>9.9472407999999998E-2</v>
      </c>
      <c r="F59" s="23">
        <f>'Variables AME'!E777</f>
        <v>0.1081626046</v>
      </c>
      <c r="G59" s="23">
        <f>'Variables AME'!F777</f>
        <v>5.5408030400000002E-2</v>
      </c>
      <c r="H59" s="23">
        <f>'Variables AME'!G777</f>
        <v>1.89552726E-2</v>
      </c>
      <c r="I59" s="23">
        <f>'Variables AME'!H777</f>
        <v>0.1074961032</v>
      </c>
      <c r="J59" s="23">
        <f>'Variables AME'!I777</f>
        <v>8.0532175299999995E-2</v>
      </c>
      <c r="K59" s="23">
        <f>'Variables AME'!J777</f>
        <v>6.4818705599999998E-2</v>
      </c>
      <c r="L59" s="23">
        <f>'Variables AME'!K777</f>
        <v>8.5446870600000002E-2</v>
      </c>
      <c r="M59" s="23">
        <f>'Variables AME'!L777</f>
        <v>8.0626613900000005E-2</v>
      </c>
      <c r="N59" s="23">
        <f>'Variables AME'!M777</f>
        <v>7.9888616999999995E-2</v>
      </c>
      <c r="O59" s="23">
        <f>'Variables AME'!N777</f>
        <v>0.1000477629</v>
      </c>
      <c r="P59" s="23">
        <f>'Variables AME'!O777</f>
        <v>0.13065050810000001</v>
      </c>
      <c r="Q59" s="23">
        <f>'Variables AME'!P777</f>
        <v>8.0321938300000006E-2</v>
      </c>
      <c r="R59" s="23">
        <f>'Variables AME'!Q777</f>
        <v>0.11914897820000001</v>
      </c>
      <c r="S59" s="23">
        <f>'Variables AME'!R777</f>
        <v>9.5645914499999998E-2</v>
      </c>
      <c r="T59" s="23">
        <f>'Variables AME'!S777</f>
        <v>9.0852836100000001E-2</v>
      </c>
      <c r="U59" s="23">
        <f>'Variables AME'!T777</f>
        <v>9.5526706700000005E-2</v>
      </c>
      <c r="V59" s="23">
        <f>'Variables AME'!U777</f>
        <v>9.8148972799999998E-2</v>
      </c>
      <c r="W59" s="23">
        <f>'Variables AME'!V777</f>
        <v>3.7757289639999998</v>
      </c>
      <c r="X59" s="23">
        <f>'Variables AME'!W777</f>
        <v>4.0796823609999997</v>
      </c>
      <c r="Y59" s="23">
        <f>'Variables AME'!X777</f>
        <v>2.0955459699999999</v>
      </c>
      <c r="Z59" s="23">
        <f>'Variables AME'!Y777</f>
        <v>2.203581212</v>
      </c>
      <c r="AA59" s="23">
        <f>'Variables AME'!Z777</f>
        <v>2.3291784010000001</v>
      </c>
      <c r="AB59" s="23">
        <f>'Variables AME'!AA777</f>
        <v>2.4629868199999998</v>
      </c>
      <c r="AC59" s="23">
        <f>'Variables AME'!AB777</f>
        <v>2.6029849170000001</v>
      </c>
      <c r="AD59" s="23">
        <f>'Variables AME'!AC777</f>
        <v>2.868698432</v>
      </c>
      <c r="AE59" s="23">
        <f>'Variables AME'!AD777</f>
        <v>2.9718604040000001</v>
      </c>
      <c r="AF59" s="23">
        <f>'Variables AME'!AE777</f>
        <v>3.144727418</v>
      </c>
      <c r="AG59" s="23">
        <f>'Variables AME'!AF777</f>
        <v>3.3066297499999999</v>
      </c>
      <c r="AH59" s="23">
        <f>'Variables AME'!AG777</f>
        <v>3.3970266910000002</v>
      </c>
      <c r="AI59" s="23">
        <f>'Variables AME'!AH777</f>
        <v>3.2113797169999998</v>
      </c>
      <c r="AJ59" s="23">
        <f>'Variables AME'!AI777</f>
        <v>3.3146301079999998</v>
      </c>
      <c r="AK59" s="23">
        <f>'Variables AME'!AJ777</f>
        <v>3.4293299290000001</v>
      </c>
      <c r="AL59" s="23">
        <f>'Variables AME'!AK777</f>
        <v>3.550085159</v>
      </c>
      <c r="AM59" s="23">
        <f>'Variables AME'!AL777</f>
        <v>3.6745821369999998</v>
      </c>
      <c r="AN59" s="23">
        <f>'Variables AME'!AM777</f>
        <v>3.2368583740000001</v>
      </c>
      <c r="AO59" s="23">
        <f>'Variables AME'!AN777</f>
        <v>3.3260460799999998</v>
      </c>
      <c r="AP59" s="23">
        <f>'Variables AME'!AO777</f>
        <v>3.4117928530000001</v>
      </c>
      <c r="AQ59" s="23">
        <f>'Variables AME'!AP777</f>
        <v>3.4988980879999998</v>
      </c>
      <c r="AR59" s="23">
        <f>'Variables AME'!AQ777</f>
        <v>3.583450987</v>
      </c>
      <c r="AS59" s="23">
        <f>'Variables AME'!AR777</f>
        <v>3.0512130439999998</v>
      </c>
      <c r="AT59" s="23">
        <f>'Variables AME'!AS777</f>
        <v>3.082928195</v>
      </c>
      <c r="AU59" s="23">
        <f>'Variables AME'!AT777</f>
        <v>3.1107139930000001</v>
      </c>
      <c r="AV59" s="23">
        <f>'Variables AME'!AU777</f>
        <v>3.1369684289999999</v>
      </c>
      <c r="AW59" s="23">
        <f>'Variables AME'!AV777</f>
        <v>3.1717424269999999</v>
      </c>
      <c r="AX59" s="18"/>
    </row>
    <row r="60" spans="1:50" x14ac:dyDescent="0.25">
      <c r="A60" s="19"/>
      <c r="B60" t="s">
        <v>2292</v>
      </c>
      <c r="C60" s="23">
        <f>SUM(C61:C63)</f>
        <v>0</v>
      </c>
      <c r="D60" s="23">
        <f t="shared" ref="D60:AW60" si="47">SUM(D61:D63)</f>
        <v>2243.4723230397481</v>
      </c>
      <c r="E60" s="23">
        <f t="shared" si="47"/>
        <v>2279.4922110842231</v>
      </c>
      <c r="F60" s="23">
        <f t="shared" si="47"/>
        <v>2478.6352285714356</v>
      </c>
      <c r="G60" s="23">
        <f t="shared" si="47"/>
        <v>1269.7206811978899</v>
      </c>
      <c r="H60" s="23">
        <f t="shared" si="47"/>
        <v>434.3756946784095</v>
      </c>
      <c r="I60" s="23">
        <f t="shared" si="47"/>
        <v>2463.3617980517161</v>
      </c>
      <c r="J60" s="23">
        <f t="shared" si="47"/>
        <v>1845.4611679539703</v>
      </c>
      <c r="K60" s="23">
        <f t="shared" si="47"/>
        <v>1485.3740598069326</v>
      </c>
      <c r="L60" s="23">
        <f t="shared" si="47"/>
        <v>1958.0854618633928</v>
      </c>
      <c r="M60" s="23">
        <f t="shared" si="47"/>
        <v>1847.625307041932</v>
      </c>
      <c r="N60" s="23">
        <f t="shared" si="47"/>
        <v>1830.7134997513872</v>
      </c>
      <c r="O60" s="23">
        <f t="shared" si="47"/>
        <v>2292.6769415543995</v>
      </c>
      <c r="P60" s="23">
        <f t="shared" si="47"/>
        <v>2993.9640688141062</v>
      </c>
      <c r="Q60" s="23">
        <f t="shared" si="47"/>
        <v>1840.643414777039</v>
      </c>
      <c r="R60" s="23">
        <f t="shared" si="47"/>
        <v>2730.3970352460819</v>
      </c>
      <c r="S60" s="23">
        <f t="shared" si="47"/>
        <v>2191.8049588838976</v>
      </c>
      <c r="T60" s="23">
        <f t="shared" si="47"/>
        <v>1993.301754922968</v>
      </c>
      <c r="U60" s="23">
        <f t="shared" si="47"/>
        <v>2026.560464264566</v>
      </c>
      <c r="V60" s="23">
        <f t="shared" si="47"/>
        <v>1979.2688029947815</v>
      </c>
      <c r="W60" s="23">
        <f t="shared" si="47"/>
        <v>2194.0155886126618</v>
      </c>
      <c r="X60" s="23">
        <f t="shared" si="47"/>
        <v>2160.1984071306497</v>
      </c>
      <c r="Y60" s="23">
        <f t="shared" si="47"/>
        <v>2178.3928671295835</v>
      </c>
      <c r="Z60" s="23">
        <f t="shared" si="47"/>
        <v>2143.83109911053</v>
      </c>
      <c r="AA60" s="23">
        <f t="shared" si="47"/>
        <v>2154.3410974349913</v>
      </c>
      <c r="AB60" s="23">
        <f t="shared" si="47"/>
        <v>2177.1353798808368</v>
      </c>
      <c r="AC60" s="23">
        <f t="shared" si="47"/>
        <v>2205.0307125248914</v>
      </c>
      <c r="AD60" s="23">
        <f t="shared" si="47"/>
        <v>2243.3454995590946</v>
      </c>
      <c r="AE60" s="23">
        <f t="shared" si="47"/>
        <v>2198.7781237357635</v>
      </c>
      <c r="AF60" s="23">
        <f t="shared" si="47"/>
        <v>2252.7214822189712</v>
      </c>
      <c r="AG60" s="23">
        <f t="shared" si="47"/>
        <v>2284.7923622940989</v>
      </c>
      <c r="AH60" s="23">
        <f t="shared" si="47"/>
        <v>2235.7216184744066</v>
      </c>
      <c r="AI60" s="23">
        <f t="shared" si="47"/>
        <v>2320.6161415196539</v>
      </c>
      <c r="AJ60" s="23">
        <f t="shared" si="47"/>
        <v>2322.1405208661467</v>
      </c>
      <c r="AK60" s="23">
        <f t="shared" si="47"/>
        <v>2335.0778861719609</v>
      </c>
      <c r="AL60" s="23">
        <f t="shared" si="47"/>
        <v>2352.780961654566</v>
      </c>
      <c r="AM60" s="23">
        <f t="shared" si="47"/>
        <v>2372.5134114974135</v>
      </c>
      <c r="AN60" s="23">
        <f t="shared" si="47"/>
        <v>2338.5429096266412</v>
      </c>
      <c r="AO60" s="23">
        <f t="shared" si="47"/>
        <v>2366.7961675209017</v>
      </c>
      <c r="AP60" s="23">
        <f t="shared" si="47"/>
        <v>2390.8628722175486</v>
      </c>
      <c r="AQ60" s="23">
        <f t="shared" si="47"/>
        <v>2414.9441347933748</v>
      </c>
      <c r="AR60" s="23">
        <f t="shared" si="47"/>
        <v>2435.9309659603123</v>
      </c>
      <c r="AS60" s="23">
        <f t="shared" si="47"/>
        <v>2427.0614955260253</v>
      </c>
      <c r="AT60" s="23">
        <f t="shared" si="47"/>
        <v>2449.1607496965121</v>
      </c>
      <c r="AU60" s="23">
        <f t="shared" si="47"/>
        <v>2468.0780436870382</v>
      </c>
      <c r="AV60" s="23">
        <f t="shared" si="47"/>
        <v>2485.7255009552555</v>
      </c>
      <c r="AW60" s="23">
        <f t="shared" si="47"/>
        <v>2510.0619108479141</v>
      </c>
      <c r="AX60" s="18"/>
    </row>
    <row r="61" spans="1:50" x14ac:dyDescent="0.25">
      <c r="A61" s="19"/>
      <c r="B61" t="s">
        <v>2293</v>
      </c>
      <c r="C61" s="23">
        <f>C57*C72/'Variables AME'!$T$64*'Variables AME'!$S$64</f>
        <v>0</v>
      </c>
      <c r="D61" s="23">
        <f>D57*D72/'Variables AME'!$T$64*'Variables AME'!$S$64</f>
        <v>2179.1444480270789</v>
      </c>
      <c r="E61" s="23">
        <f>E57*E72/'Variables AME'!$T$64*'Variables AME'!$S$64</f>
        <v>2214.1315251030596</v>
      </c>
      <c r="F61" s="23">
        <f>F57*F72/'Variables AME'!$T$64*'Variables AME'!$S$64</f>
        <v>2407.5644444323771</v>
      </c>
      <c r="G61" s="23">
        <f>G57*G72/'Variables AME'!$T$64*'Variables AME'!$S$64</f>
        <v>1233.3135312145262</v>
      </c>
      <c r="H61" s="23">
        <f>H57*H72/'Variables AME'!$T$64*'Variables AME'!$S$64</f>
        <v>421.92068686203629</v>
      </c>
      <c r="I61" s="23">
        <f>I57*I72/'Variables AME'!$T$64*'Variables AME'!$S$64</f>
        <v>2392.7289543594516</v>
      </c>
      <c r="J61" s="23">
        <f>J57*J72/'Variables AME'!$T$64*'Variables AME'!$S$64</f>
        <v>1792.5456074718149</v>
      </c>
      <c r="K61" s="23">
        <f>K57*K72/'Variables AME'!$T$64*'Variables AME'!$S$64</f>
        <v>1442.7834043108739</v>
      </c>
      <c r="L61" s="23">
        <f>L57*L72/'Variables AME'!$T$64*'Variables AME'!$S$64</f>
        <v>1901.9405851951412</v>
      </c>
      <c r="M61" s="23">
        <f>M57*M72/'Variables AME'!$T$64*'Variables AME'!$S$64</f>
        <v>1794.6476934529551</v>
      </c>
      <c r="N61" s="23">
        <f>N57*N72/'Variables AME'!$T$64*'Variables AME'!$S$64</f>
        <v>1778.2208044099445</v>
      </c>
      <c r="O61" s="23">
        <f>O57*O72/'Variables AME'!$T$64*'Variables AME'!$S$64</f>
        <v>2226.9382051320731</v>
      </c>
      <c r="P61" s="23">
        <f>P57*P72/'Variables AME'!$T$64*'Variables AME'!$S$64</f>
        <v>2908.1170786504463</v>
      </c>
      <c r="Q61" s="23">
        <f>Q57*Q72/'Variables AME'!$T$64*'Variables AME'!$S$64</f>
        <v>1787.865995443608</v>
      </c>
      <c r="R61" s="23">
        <f>R57*R72/'Variables AME'!$T$64*'Variables AME'!$S$64</f>
        <v>2652.10739585386</v>
      </c>
      <c r="S61" s="23">
        <f>S57*S72/'Variables AME'!$T$64*'Variables AME'!$S$64</f>
        <v>2128.9585604595541</v>
      </c>
      <c r="T61" s="23">
        <f>T57*T72/'Variables AME'!$T$64*'Variables AME'!$S$64</f>
        <v>1937.4350226979066</v>
      </c>
      <c r="U61" s="23">
        <f>U57*U72/'Variables AME'!$T$64*'Variables AME'!$S$64</f>
        <v>1969.7008409602226</v>
      </c>
      <c r="V61" s="23">
        <f>V57*V72/'Variables AME'!$T$64*'Variables AME'!$S$64</f>
        <v>1923.7360515593932</v>
      </c>
      <c r="W61" s="23">
        <f>W57*W72/'Variables AME'!$T$64*'Variables AME'!$S$64</f>
        <v>705.22633230389988</v>
      </c>
      <c r="X61" s="23">
        <f>X57*X72/'Variables AME'!$T$64*'Variables AME'!$S$64</f>
        <v>585.58155004611615</v>
      </c>
      <c r="Y61" s="23">
        <f>Y57*Y72/'Variables AME'!$T$64*'Variables AME'!$S$64</f>
        <v>1220.6230253375829</v>
      </c>
      <c r="Z61" s="23">
        <f>Z57*Z72/'Variables AME'!$T$64*'Variables AME'!$S$64</f>
        <v>1143.6596114780095</v>
      </c>
      <c r="AA61" s="23">
        <f>AA57*AA72/'Variables AME'!$T$64*'Variables AME'!$S$64</f>
        <v>1104.9483972156688</v>
      </c>
      <c r="AB61" s="23">
        <f>AB57*AB72/'Variables AME'!$T$64*'Variables AME'!$S$64</f>
        <v>1075.1931824746032</v>
      </c>
      <c r="AC61" s="23">
        <f>AC57*AC72/'Variables AME'!$T$64*'Variables AME'!$S$64</f>
        <v>1047.9458008357271</v>
      </c>
      <c r="AD61" s="23">
        <f>AD57*AD72/'Variables AME'!$T$64*'Variables AME'!$S$64</f>
        <v>986.16151020726488</v>
      </c>
      <c r="AE61" s="23">
        <f>AE57*AE72/'Variables AME'!$T$64*'Variables AME'!$S$64</f>
        <v>902.90353958758544</v>
      </c>
      <c r="AF61" s="23">
        <f>AF57*AF72/'Variables AME'!$T$64*'Variables AME'!$S$64</f>
        <v>885.85584677805184</v>
      </c>
      <c r="AG61" s="23">
        <f>AG57*AG72/'Variables AME'!$T$64*'Variables AME'!$S$64</f>
        <v>852.06415910665396</v>
      </c>
      <c r="AH61" s="23">
        <f>AH57*AH72/'Variables AME'!$T$64*'Variables AME'!$S$64</f>
        <v>767.91580930593591</v>
      </c>
      <c r="AI61" s="23">
        <f>AI57*AI72/'Variables AME'!$T$64*'Variables AME'!$S$64</f>
        <v>978.37280399595852</v>
      </c>
      <c r="AJ61" s="23">
        <f>AJ57*AJ72/'Variables AME'!$T$64*'Variables AME'!$S$64</f>
        <v>940.98604820941057</v>
      </c>
      <c r="AK61" s="23">
        <f>AK57*AK72/'Variables AME'!$T$64*'Variables AME'!$S$64</f>
        <v>910.42668876380151</v>
      </c>
      <c r="AL61" s="23">
        <f>AL57*AL72/'Variables AME'!$T$64*'Variables AME'!$S$64</f>
        <v>882.34965064966468</v>
      </c>
      <c r="AM61" s="23">
        <f>AM57*AM72/'Variables AME'!$T$64*'Variables AME'!$S$64</f>
        <v>855.00585146120193</v>
      </c>
      <c r="AN61" s="23">
        <f>AN57*AN72/'Variables AME'!$T$64*'Variables AME'!$S$64</f>
        <v>1054.5229935190096</v>
      </c>
      <c r="AO61" s="23">
        <f>AO57*AO72/'Variables AME'!$T$64*'Variables AME'!$S$64</f>
        <v>1054.3511286446715</v>
      </c>
      <c r="AP61" s="23">
        <f>AP57*AP72/'Variables AME'!$T$64*'Variables AME'!$S$64</f>
        <v>1051.646801142881</v>
      </c>
      <c r="AQ61" s="23">
        <f>AQ57*AQ72/'Variables AME'!$T$64*'Variables AME'!$S$64</f>
        <v>1048.6238351837951</v>
      </c>
      <c r="AR61" s="23">
        <f>AR57*AR72/'Variables AME'!$T$64*'Variables AME'!$S$64</f>
        <v>1043.7449075681268</v>
      </c>
      <c r="AS61" s="23">
        <f>AS57*AS72/'Variables AME'!$T$64*'Variables AME'!$S$64</f>
        <v>1204.60218204905</v>
      </c>
      <c r="AT61" s="23">
        <f>AT57*AT72/'Variables AME'!$T$64*'Variables AME'!$S$64</f>
        <v>1217.1231500077413</v>
      </c>
      <c r="AU61" s="23">
        <f>AU57*AU72/'Variables AME'!$T$64*'Variables AME'!$S$64</f>
        <v>1228.0928306091553</v>
      </c>
      <c r="AV61" s="23">
        <f>AV57*AV72/'Variables AME'!$T$64*'Variables AME'!$S$64</f>
        <v>1238.4579378087285</v>
      </c>
      <c r="AW61" s="23">
        <f>AW57*AW72/'Variables AME'!$T$64*'Variables AME'!$S$64</f>
        <v>1252.1865217310797</v>
      </c>
      <c r="AX61" s="18"/>
    </row>
    <row r="62" spans="1:50" x14ac:dyDescent="0.25">
      <c r="A62" s="19"/>
      <c r="B62" t="s">
        <v>2294</v>
      </c>
      <c r="C62" s="23">
        <f>C58*C73/'Variables AME'!$T$64*'Variables AME'!$S$64</f>
        <v>0</v>
      </c>
      <c r="D62" s="23">
        <f>D58*D73/'Variables AME'!$T$64*'Variables AME'!$S$64</f>
        <v>34.906560456939062</v>
      </c>
      <c r="E62" s="23">
        <f>E58*E73/'Variables AME'!$T$64*'Variables AME'!$S$64</f>
        <v>35.466999901841135</v>
      </c>
      <c r="F62" s="23">
        <f>F58*F73/'Variables AME'!$T$64*'Variables AME'!$S$64</f>
        <v>38.56549938276418</v>
      </c>
      <c r="G62" s="23">
        <f>G58*G73/'Variables AME'!$T$64*'Variables AME'!$S$64</f>
        <v>19.755796101882062</v>
      </c>
      <c r="H62" s="23">
        <f>H58*H73/'Variables AME'!$T$64*'Variables AME'!$S$64</f>
        <v>6.7585239366185474</v>
      </c>
      <c r="I62" s="23">
        <f>I58*I73/'Variables AME'!$T$64*'Variables AME'!$S$64</f>
        <v>38.327857531567147</v>
      </c>
      <c r="J62" s="23">
        <f>J58*J73/'Variables AME'!$T$64*'Variables AME'!$S$64</f>
        <v>28.713838455850695</v>
      </c>
      <c r="K62" s="23">
        <f>K58*K73/'Variables AME'!$T$64*'Variables AME'!$S$64</f>
        <v>23.111182984702197</v>
      </c>
      <c r="L62" s="23">
        <f>L58*L73/'Variables AME'!$T$64*'Variables AME'!$S$64</f>
        <v>30.466178650034397</v>
      </c>
      <c r="M62" s="23">
        <f>M58*M73/'Variables AME'!$T$64*'Variables AME'!$S$64</f>
        <v>28.747510648618682</v>
      </c>
      <c r="N62" s="23">
        <f>N58*N73/'Variables AME'!$T$64*'Variables AME'!$S$64</f>
        <v>28.484376995422224</v>
      </c>
      <c r="O62" s="23">
        <f>O58*O73/'Variables AME'!$T$64*'Variables AME'!$S$64</f>
        <v>35.6721433116914</v>
      </c>
      <c r="P62" s="23">
        <f>P58*P73/'Variables AME'!$T$64*'Variables AME'!$S$64</f>
        <v>46.58358683632315</v>
      </c>
      <c r="Q62" s="23">
        <f>Q58*Q73/'Variables AME'!$T$64*'Variables AME'!$S$64</f>
        <v>28.638878233441758</v>
      </c>
      <c r="R62" s="23">
        <f>R58*R73/'Variables AME'!$T$64*'Variables AME'!$S$64</f>
        <v>42.482703352402325</v>
      </c>
      <c r="S62" s="23">
        <f>S58*S73/'Variables AME'!$T$64*'Variables AME'!$S$64</f>
        <v>34.102659328043551</v>
      </c>
      <c r="T62" s="23">
        <f>T58*T73/'Variables AME'!$T$64*'Variables AME'!$S$64</f>
        <v>29.662949971024197</v>
      </c>
      <c r="U62" s="23">
        <f>U58*U73/'Variables AME'!$T$64*'Variables AME'!$S$64</f>
        <v>30.096484607792028</v>
      </c>
      <c r="V62" s="23">
        <f>V58*V73/'Variables AME'!$T$64*'Variables AME'!$S$64</f>
        <v>29.394155329319627</v>
      </c>
      <c r="W62" s="23">
        <f>W58*W73/'Variables AME'!$T$64*'Variables AME'!$S$64</f>
        <v>483.25398089545456</v>
      </c>
      <c r="X62" s="23">
        <f>X58*X73/'Variables AME'!$T$64*'Variables AME'!$S$64</f>
        <v>488.13407042788361</v>
      </c>
      <c r="Y62" s="23">
        <f>Y58*Y73/'Variables AME'!$T$64*'Variables AME'!$S$64</f>
        <v>399.69339769976085</v>
      </c>
      <c r="Z62" s="23">
        <f>Z58*Z73/'Variables AME'!$T$64*'Variables AME'!$S$64</f>
        <v>413.32358037261542</v>
      </c>
      <c r="AA62" s="23">
        <f>AA58*AA73/'Variables AME'!$T$64*'Variables AME'!$S$64</f>
        <v>429.09631049777948</v>
      </c>
      <c r="AB62" s="23">
        <f>AB58*AB73/'Variables AME'!$T$64*'Variables AME'!$S$64</f>
        <v>446.0105471205311</v>
      </c>
      <c r="AC62" s="23">
        <f>AC58*AC73/'Variables AME'!$T$64*'Variables AME'!$S$64</f>
        <v>463.86959343723692</v>
      </c>
      <c r="AD62" s="23">
        <f>AD58*AD73/'Variables AME'!$T$64*'Variables AME'!$S$64</f>
        <v>493.20503445276631</v>
      </c>
      <c r="AE62" s="23">
        <f>AE58*AE73/'Variables AME'!$T$64*'Variables AME'!$S$64</f>
        <v>504.42199358398892</v>
      </c>
      <c r="AF62" s="23">
        <f>AF58*AF73/'Variables AME'!$T$64*'Variables AME'!$S$64</f>
        <v>529.37587372654832</v>
      </c>
      <c r="AG62" s="23">
        <f>AG58*AG73/'Variables AME'!$T$64*'Variables AME'!$S$64</f>
        <v>552.12133546522932</v>
      </c>
      <c r="AH62" s="23">
        <f>AH58*AH73/'Variables AME'!$T$64*'Variables AME'!$S$64</f>
        <v>563.12483182884773</v>
      </c>
      <c r="AI62" s="23">
        <f>AI58*AI73/'Variables AME'!$T$64*'Variables AME'!$S$64</f>
        <v>487.00303320658099</v>
      </c>
      <c r="AJ62" s="23">
        <f>AJ58*AJ73/'Variables AME'!$T$64*'Variables AME'!$S$64</f>
        <v>498.41698532129197</v>
      </c>
      <c r="AK62" s="23">
        <f>AK58*AK73/'Variables AME'!$T$64*'Variables AME'!$S$64</f>
        <v>511.36736598955656</v>
      </c>
      <c r="AL62" s="23">
        <f>AL58*AL73/'Variables AME'!$T$64*'Variables AME'!$S$64</f>
        <v>524.98848602151361</v>
      </c>
      <c r="AM62" s="23">
        <f>AM58*AM73/'Variables AME'!$T$64*'Variables AME'!$S$64</f>
        <v>538.90925587120046</v>
      </c>
      <c r="AN62" s="23">
        <f>AN58*AN73/'Variables AME'!$T$64*'Variables AME'!$S$64</f>
        <v>421.99424964510627</v>
      </c>
      <c r="AO62" s="23">
        <f>AO58*AO73/'Variables AME'!$T$64*'Variables AME'!$S$64</f>
        <v>426.66730086109465</v>
      </c>
      <c r="AP62" s="23">
        <f>AP58*AP73/'Variables AME'!$T$64*'Variables AME'!$S$64</f>
        <v>430.60263541638994</v>
      </c>
      <c r="AQ62" s="23">
        <f>AQ58*AQ73/'Variables AME'!$T$64*'Variables AME'!$S$64</f>
        <v>434.50938677516621</v>
      </c>
      <c r="AR62" s="23">
        <f>AR58*AR73/'Variables AME'!$T$64*'Variables AME'!$S$64</f>
        <v>437.85739510650865</v>
      </c>
      <c r="AS62" s="23">
        <f>AS58*AS73/'Variables AME'!$T$64*'Variables AME'!$S$64</f>
        <v>409.87388221421992</v>
      </c>
      <c r="AT62" s="23">
        <f>AT58*AT73/'Variables AME'!$T$64*'Variables AME'!$S$64</f>
        <v>411.00593105049836</v>
      </c>
      <c r="AU62" s="23">
        <f>AU58*AU73/'Variables AME'!$T$64*'Variables AME'!$S$64</f>
        <v>411.5537548066946</v>
      </c>
      <c r="AV62" s="23">
        <f>AV58*AV73/'Variables AME'!$T$64*'Variables AME'!$S$64</f>
        <v>411.84414073125095</v>
      </c>
      <c r="AW62" s="23">
        <f>AW58*AW73/'Variables AME'!$T$64*'Variables AME'!$S$64</f>
        <v>413.19111085370918</v>
      </c>
      <c r="AX62" s="18"/>
    </row>
    <row r="63" spans="1:50" x14ac:dyDescent="0.25">
      <c r="A63" s="19"/>
      <c r="B63" t="s">
        <v>2295</v>
      </c>
      <c r="C63" s="23">
        <f>C59*C74/'Variables AME'!$T$64*'Variables AME'!$S$64</f>
        <v>0</v>
      </c>
      <c r="D63" s="23">
        <f>D59*D74/'Variables AME'!$T$64*'Variables AME'!$S$64</f>
        <v>29.421314555730294</v>
      </c>
      <c r="E63" s="23">
        <f>E59*E74/'Variables AME'!$T$64*'Variables AME'!$S$64</f>
        <v>29.893686079322372</v>
      </c>
      <c r="F63" s="23">
        <f>F59*F74/'Variables AME'!$T$64*'Variables AME'!$S$64</f>
        <v>32.505284756294131</v>
      </c>
      <c r="G63" s="23">
        <f>G59*G74/'Variables AME'!$T$64*'Variables AME'!$S$64</f>
        <v>16.651353881481896</v>
      </c>
      <c r="H63" s="23">
        <f>H59*H74/'Variables AME'!$T$64*'Variables AME'!$S$64</f>
        <v>5.6964838797546831</v>
      </c>
      <c r="I63" s="23">
        <f>I59*I74/'Variables AME'!$T$64*'Variables AME'!$S$64</f>
        <v>32.304986160697354</v>
      </c>
      <c r="J63" s="23">
        <f>J59*J74/'Variables AME'!$T$64*'Variables AME'!$S$64</f>
        <v>24.201722026304608</v>
      </c>
      <c r="K63" s="23">
        <f>K59*K74/'Variables AME'!$T$64*'Variables AME'!$S$64</f>
        <v>19.479472511356263</v>
      </c>
      <c r="L63" s="23">
        <f>L59*L74/'Variables AME'!$T$64*'Variables AME'!$S$64</f>
        <v>25.678698018217069</v>
      </c>
      <c r="M63" s="23">
        <f>M59*M74/'Variables AME'!$T$64*'Variables AME'!$S$64</f>
        <v>24.230102940358393</v>
      </c>
      <c r="N63" s="23">
        <f>N59*N74/'Variables AME'!$T$64*'Variables AME'!$S$64</f>
        <v>24.008318346020296</v>
      </c>
      <c r="O63" s="23">
        <f>O59*O74/'Variables AME'!$T$64*'Variables AME'!$S$64</f>
        <v>30.066593110635015</v>
      </c>
      <c r="P63" s="23">
        <f>P59*P74/'Variables AME'!$T$64*'Variables AME'!$S$64</f>
        <v>39.263403327336412</v>
      </c>
      <c r="Q63" s="23">
        <f>Q59*Q74/'Variables AME'!$T$64*'Variables AME'!$S$64</f>
        <v>24.138541099989261</v>
      </c>
      <c r="R63" s="23">
        <f>R59*R74/'Variables AME'!$T$64*'Variables AME'!$S$64</f>
        <v>35.806936039819448</v>
      </c>
      <c r="S63" s="23">
        <f>S59*S74/'Variables AME'!$T$64*'Variables AME'!$S$64</f>
        <v>28.743739096300029</v>
      </c>
      <c r="T63" s="23">
        <f>T59*T74/'Variables AME'!$T$64*'Variables AME'!$S$64</f>
        <v>26.203782254037314</v>
      </c>
      <c r="U63" s="23">
        <f>U59*U74/'Variables AME'!$T$64*'Variables AME'!$S$64</f>
        <v>26.763138696551366</v>
      </c>
      <c r="V63" s="23">
        <f>V59*V74/'Variables AME'!$T$64*'Variables AME'!$S$64</f>
        <v>26.1385961060687</v>
      </c>
      <c r="W63" s="23">
        <f>W59*W74/'Variables AME'!$T$64*'Variables AME'!$S$64</f>
        <v>1005.5352754133073</v>
      </c>
      <c r="X63" s="23">
        <f>X59*X74/'Variables AME'!$T$64*'Variables AME'!$S$64</f>
        <v>1086.4827866566502</v>
      </c>
      <c r="Y63" s="23">
        <f>Y59*Y74/'Variables AME'!$T$64*'Variables AME'!$S$64</f>
        <v>558.07644409223974</v>
      </c>
      <c r="Z63" s="23">
        <f>Z59*Z74/'Variables AME'!$T$64*'Variables AME'!$S$64</f>
        <v>586.84790725990501</v>
      </c>
      <c r="AA63" s="23">
        <f>AA59*AA74/'Variables AME'!$T$64*'Variables AME'!$S$64</f>
        <v>620.29638972154305</v>
      </c>
      <c r="AB63" s="23">
        <f>AB59*AB74/'Variables AME'!$T$64*'Variables AME'!$S$64</f>
        <v>655.93165028570252</v>
      </c>
      <c r="AC63" s="23">
        <f>AC59*AC74/'Variables AME'!$T$64*'Variables AME'!$S$64</f>
        <v>693.21531825192733</v>
      </c>
      <c r="AD63" s="23">
        <f>AD59*AD74/'Variables AME'!$T$64*'Variables AME'!$S$64</f>
        <v>763.9789548990633</v>
      </c>
      <c r="AE63" s="23">
        <f>AE59*AE74/'Variables AME'!$T$64*'Variables AME'!$S$64</f>
        <v>791.45259056418922</v>
      </c>
      <c r="AF63" s="23">
        <f>AF59*AF74/'Variables AME'!$T$64*'Variables AME'!$S$64</f>
        <v>837.48976171437096</v>
      </c>
      <c r="AG63" s="23">
        <f>AG59*AG74/'Variables AME'!$T$64*'Variables AME'!$S$64</f>
        <v>880.60686772221538</v>
      </c>
      <c r="AH63" s="23">
        <f>AH59*AH74/'Variables AME'!$T$64*'Variables AME'!$S$64</f>
        <v>904.68097733962281</v>
      </c>
      <c r="AI63" s="23">
        <f>AI59*AI74/'Variables AME'!$T$64*'Variables AME'!$S$64</f>
        <v>855.24030431711446</v>
      </c>
      <c r="AJ63" s="23">
        <f>AJ59*AJ74/'Variables AME'!$T$64*'Variables AME'!$S$64</f>
        <v>882.73748733544426</v>
      </c>
      <c r="AK63" s="23">
        <f>AK59*AK74/'Variables AME'!$T$64*'Variables AME'!$S$64</f>
        <v>913.28383141860297</v>
      </c>
      <c r="AL63" s="23">
        <f>AL59*AL74/'Variables AME'!$T$64*'Variables AME'!$S$64</f>
        <v>945.44282498338782</v>
      </c>
      <c r="AM63" s="23">
        <f>AM59*AM74/'Variables AME'!$T$64*'Variables AME'!$S$64</f>
        <v>978.59830416501097</v>
      </c>
      <c r="AN63" s="23">
        <f>AN59*AN74/'Variables AME'!$T$64*'Variables AME'!$S$64</f>
        <v>862.02566646252535</v>
      </c>
      <c r="AO63" s="23">
        <f>AO59*AO74/'Variables AME'!$T$64*'Variables AME'!$S$64</f>
        <v>885.77773801513547</v>
      </c>
      <c r="AP63" s="23">
        <f>AP59*AP74/'Variables AME'!$T$64*'Variables AME'!$S$64</f>
        <v>908.61343565827747</v>
      </c>
      <c r="AQ63" s="23">
        <f>AQ59*AQ74/'Variables AME'!$T$64*'Variables AME'!$S$64</f>
        <v>931.81091283441344</v>
      </c>
      <c r="AR63" s="23">
        <f>AR59*AR74/'Variables AME'!$T$64*'Variables AME'!$S$64</f>
        <v>954.32866328567673</v>
      </c>
      <c r="AS63" s="23">
        <f>AS59*AS74/'Variables AME'!$T$64*'Variables AME'!$S$64</f>
        <v>812.58543126275504</v>
      </c>
      <c r="AT63" s="23">
        <f>AT59*AT74/'Variables AME'!$T$64*'Variables AME'!$S$64</f>
        <v>821.03166863827244</v>
      </c>
      <c r="AU63" s="23">
        <f>AU59*AU74/'Variables AME'!$T$64*'Variables AME'!$S$64</f>
        <v>828.4314582711886</v>
      </c>
      <c r="AV63" s="23">
        <f>AV59*AV74/'Variables AME'!$T$64*'Variables AME'!$S$64</f>
        <v>835.42342241527604</v>
      </c>
      <c r="AW63" s="23">
        <f>AW59*AW74/'Variables AME'!$T$64*'Variables AME'!$S$64</f>
        <v>844.68427826312507</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2283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2277</v>
      </c>
      <c r="C66" s="23">
        <f>'Variables AME'!B788</f>
        <v>91.601444544488302</v>
      </c>
      <c r="D66" s="23">
        <f>'Variables AME'!C788</f>
        <v>91.601444544488302</v>
      </c>
      <c r="E66" s="23">
        <f>'Variables AME'!D788</f>
        <v>91.601444544488302</v>
      </c>
      <c r="F66" s="23">
        <f>'Variables AME'!E788</f>
        <v>91.601444544488302</v>
      </c>
      <c r="G66" s="23">
        <f>'Variables AME'!F788</f>
        <v>91.601444544488302</v>
      </c>
      <c r="H66" s="23">
        <f>'Variables AME'!G788</f>
        <v>91.601444544488302</v>
      </c>
      <c r="I66" s="23">
        <f>'Variables AME'!H788</f>
        <v>91.601444544488302</v>
      </c>
      <c r="J66" s="23">
        <f>'Variables AME'!I788</f>
        <v>91.601444544488302</v>
      </c>
      <c r="K66" s="23">
        <f>'Variables AME'!J788</f>
        <v>91.601444544488302</v>
      </c>
      <c r="L66" s="23">
        <f>'Variables AME'!K788</f>
        <v>91.601444544488302</v>
      </c>
      <c r="M66" s="23">
        <f>'Variables AME'!L788</f>
        <v>91.601444544488302</v>
      </c>
      <c r="N66" s="23">
        <f>'Variables AME'!M788</f>
        <v>91.601444544488302</v>
      </c>
      <c r="O66" s="23">
        <f>'Variables AME'!N788</f>
        <v>91.601444544488302</v>
      </c>
      <c r="P66" s="23">
        <f>'Variables AME'!O788</f>
        <v>91.601444544488302</v>
      </c>
      <c r="Q66" s="23">
        <f>'Variables AME'!P788</f>
        <v>91.601444544488302</v>
      </c>
      <c r="R66" s="23">
        <f>'Variables AME'!Q788</f>
        <v>91.601444544488302</v>
      </c>
      <c r="S66" s="23">
        <f>'Variables AME'!R788</f>
        <v>91.601444544488302</v>
      </c>
      <c r="T66" s="23">
        <f>'Variables AME'!S788</f>
        <v>95.386475355406702</v>
      </c>
      <c r="U66" s="23">
        <f>'Variables AME'!T788</f>
        <v>98.381</v>
      </c>
      <c r="V66" s="23">
        <f>'Variables AME'!U788</f>
        <v>97.0008380624312</v>
      </c>
      <c r="W66" s="23">
        <f>'Variables AME'!V788</f>
        <v>97.0008380624312</v>
      </c>
      <c r="X66" s="23">
        <f>'Variables AME'!W788</f>
        <v>97.0008380624312</v>
      </c>
      <c r="Y66" s="23">
        <f>'Variables AME'!X788</f>
        <v>97.0008380624312</v>
      </c>
      <c r="Z66" s="23">
        <f>'Variables AME'!Y788</f>
        <v>98.600838062431194</v>
      </c>
      <c r="AA66" s="23">
        <f>'Variables AME'!Z788</f>
        <v>98.600838062431194</v>
      </c>
      <c r="AB66" s="23">
        <f>'Variables AME'!AA788</f>
        <v>98.600838062431194</v>
      </c>
      <c r="AC66" s="23">
        <f>'Variables AME'!AB788</f>
        <v>98.600838062431194</v>
      </c>
      <c r="AD66" s="23">
        <f>'Variables AME'!AC788</f>
        <v>98.600838062431194</v>
      </c>
      <c r="AE66" s="23">
        <f>'Variables AME'!AD788</f>
        <v>98.600838062431194</v>
      </c>
      <c r="AF66" s="23">
        <f>'Variables AME'!AE788</f>
        <v>98.600838062431194</v>
      </c>
      <c r="AG66" s="23">
        <f>'Variables AME'!AF788</f>
        <v>98.600838062431194</v>
      </c>
      <c r="AH66" s="23">
        <f>'Variables AME'!AG788</f>
        <v>98.600838062431194</v>
      </c>
      <c r="AI66" s="23">
        <f>'Variables AME'!AH788</f>
        <v>98.600838062431194</v>
      </c>
      <c r="AJ66" s="23">
        <f>'Variables AME'!AI788</f>
        <v>98.600838062431194</v>
      </c>
      <c r="AK66" s="23">
        <f>'Variables AME'!AJ788</f>
        <v>98.600838062431194</v>
      </c>
      <c r="AL66" s="23">
        <f>'Variables AME'!AK788</f>
        <v>98.600838062431194</v>
      </c>
      <c r="AM66" s="23">
        <f>'Variables AME'!AL788</f>
        <v>98.600838062431194</v>
      </c>
      <c r="AN66" s="23">
        <f>'Variables AME'!AM788</f>
        <v>98.600838062431194</v>
      </c>
      <c r="AO66" s="23">
        <f>'Variables AME'!AN788</f>
        <v>98.600838062431194</v>
      </c>
      <c r="AP66" s="23">
        <f>'Variables AME'!AO788</f>
        <v>98.600838062431194</v>
      </c>
      <c r="AQ66" s="23">
        <f>'Variables AME'!AP788</f>
        <v>98.600838062431194</v>
      </c>
      <c r="AR66" s="23">
        <f>'Variables AME'!AQ788</f>
        <v>98.600838062431194</v>
      </c>
      <c r="AS66" s="23">
        <f>'Variables AME'!AR788</f>
        <v>98.600838062431194</v>
      </c>
      <c r="AT66" s="23">
        <f>'Variables AME'!AS788</f>
        <v>98.600838062431194</v>
      </c>
      <c r="AU66" s="23">
        <f>'Variables AME'!AT788</f>
        <v>98.600838062431194</v>
      </c>
      <c r="AV66" s="23">
        <f>'Variables AME'!AU788</f>
        <v>98.600838062431194</v>
      </c>
      <c r="AW66" s="23">
        <f>'Variables AME'!AV788</f>
        <v>98.600838062431194</v>
      </c>
      <c r="AX66" s="18"/>
    </row>
    <row r="67" spans="1:50" x14ac:dyDescent="0.25">
      <c r="B67" t="s">
        <v>2278</v>
      </c>
      <c r="C67" s="23">
        <f>'Variables AME'!B789</f>
        <v>351.63249600466401</v>
      </c>
      <c r="D67" s="23">
        <f>'Variables AME'!C789</f>
        <v>351.63249600466401</v>
      </c>
      <c r="E67" s="23">
        <f>'Variables AME'!D789</f>
        <v>351.63249600466401</v>
      </c>
      <c r="F67" s="23">
        <f>'Variables AME'!E789</f>
        <v>351.63249600466401</v>
      </c>
      <c r="G67" s="23">
        <f>'Variables AME'!F789</f>
        <v>351.63249600466401</v>
      </c>
      <c r="H67" s="23">
        <f>'Variables AME'!G789</f>
        <v>351.63249600466401</v>
      </c>
      <c r="I67" s="23">
        <f>'Variables AME'!H789</f>
        <v>351.63249600466401</v>
      </c>
      <c r="J67" s="23">
        <f>'Variables AME'!I789</f>
        <v>351.63249600466401</v>
      </c>
      <c r="K67" s="23">
        <f>'Variables AME'!J789</f>
        <v>351.63249600466401</v>
      </c>
      <c r="L67" s="23">
        <f>'Variables AME'!K789</f>
        <v>351.63249600466401</v>
      </c>
      <c r="M67" s="23">
        <f>'Variables AME'!L789</f>
        <v>351.63249600466401</v>
      </c>
      <c r="N67" s="23">
        <f>'Variables AME'!M789</f>
        <v>351.63249600466401</v>
      </c>
      <c r="O67" s="23">
        <f>'Variables AME'!N789</f>
        <v>351.63249600466401</v>
      </c>
      <c r="P67" s="23">
        <f>'Variables AME'!O789</f>
        <v>351.63249600466401</v>
      </c>
      <c r="Q67" s="23">
        <f>'Variables AME'!P789</f>
        <v>351.63249600466401</v>
      </c>
      <c r="R67" s="23">
        <f>'Variables AME'!Q789</f>
        <v>351.63249600466401</v>
      </c>
      <c r="S67" s="23">
        <f>'Variables AME'!R789</f>
        <v>351.63249600466401</v>
      </c>
      <c r="T67" s="23">
        <f>'Variables AME'!S789</f>
        <v>340.13056414031797</v>
      </c>
      <c r="U67" s="23">
        <f>'Variables AME'!T789</f>
        <v>375.68906946610502</v>
      </c>
      <c r="V67" s="23">
        <f>'Variables AME'!U789</f>
        <v>377.21933186951702</v>
      </c>
      <c r="W67" s="23">
        <f>'Variables AME'!V789</f>
        <v>333.98757985938198</v>
      </c>
      <c r="X67" s="23">
        <f>'Variables AME'!W789</f>
        <v>308.33540008158099</v>
      </c>
      <c r="Y67" s="23">
        <f>'Variables AME'!X789</f>
        <v>250.712042136523</v>
      </c>
      <c r="Z67" s="23">
        <f>'Variables AME'!Y789</f>
        <v>230.76389246798101</v>
      </c>
      <c r="AA67" s="23">
        <f>'Variables AME'!Z789</f>
        <v>215.07141416622201</v>
      </c>
      <c r="AB67" s="23">
        <f>'Variables AME'!AA789</f>
        <v>203.74189306402101</v>
      </c>
      <c r="AC67" s="23">
        <f>'Variables AME'!AB789</f>
        <v>193.78324649173601</v>
      </c>
      <c r="AD67" s="23">
        <f>'Variables AME'!AC789</f>
        <v>186.10123272316901</v>
      </c>
      <c r="AE67" s="23">
        <f>'Variables AME'!AD789</f>
        <v>179.87353802112099</v>
      </c>
      <c r="AF67" s="23">
        <f>'Variables AME'!AE789</f>
        <v>175.13592432985101</v>
      </c>
      <c r="AG67" s="23">
        <f>'Variables AME'!AF789</f>
        <v>170.326786750064</v>
      </c>
      <c r="AH67" s="23">
        <f>'Variables AME'!AG789</f>
        <v>165.44612528176</v>
      </c>
      <c r="AI67" s="23">
        <f>'Variables AME'!AH789</f>
        <v>164.06059783233701</v>
      </c>
      <c r="AJ67" s="23">
        <f>'Variables AME'!AI789</f>
        <v>162.655997345976</v>
      </c>
      <c r="AK67" s="23">
        <f>'Variables AME'!AJ789</f>
        <v>161.23232382267699</v>
      </c>
      <c r="AL67" s="23">
        <f>'Variables AME'!AK789</f>
        <v>159.78957726243999</v>
      </c>
      <c r="AM67" s="23">
        <f>'Variables AME'!AL789</f>
        <v>158.32775766526501</v>
      </c>
      <c r="AN67" s="23">
        <f>'Variables AME'!AM789</f>
        <v>158.54828965486101</v>
      </c>
      <c r="AO67" s="23">
        <f>'Variables AME'!AN789</f>
        <v>158.76882164445601</v>
      </c>
      <c r="AP67" s="23">
        <f>'Variables AME'!AO789</f>
        <v>158.98935363405101</v>
      </c>
      <c r="AQ67" s="23">
        <f>'Variables AME'!AP789</f>
        <v>159.20988562364599</v>
      </c>
      <c r="AR67" s="23">
        <f>'Variables AME'!AQ789</f>
        <v>159.43041761324099</v>
      </c>
      <c r="AS67" s="23">
        <f>'Variables AME'!AR789</f>
        <v>159.65094960283699</v>
      </c>
      <c r="AT67" s="23">
        <f>'Variables AME'!AS789</f>
        <v>159.87148159243199</v>
      </c>
      <c r="AU67" s="23">
        <f>'Variables AME'!AT789</f>
        <v>160.09201358202699</v>
      </c>
      <c r="AV67" s="23">
        <f>'Variables AME'!AU789</f>
        <v>160.312545571622</v>
      </c>
      <c r="AW67" s="23">
        <f>'Variables AME'!AV789</f>
        <v>160.533077561217</v>
      </c>
    </row>
    <row r="68" spans="1:50" x14ac:dyDescent="0.25">
      <c r="B68" t="s">
        <v>2279</v>
      </c>
      <c r="C68" s="23">
        <f>'Variables AME'!B790</f>
        <v>112.74660148664</v>
      </c>
      <c r="D68" s="23">
        <f>'Variables AME'!C790</f>
        <v>112.74660148664</v>
      </c>
      <c r="E68" s="23">
        <f>'Variables AME'!D790</f>
        <v>112.74660148664</v>
      </c>
      <c r="F68" s="23">
        <f>'Variables AME'!E790</f>
        <v>112.74660148664</v>
      </c>
      <c r="G68" s="23">
        <f>'Variables AME'!F790</f>
        <v>112.74660148664</v>
      </c>
      <c r="H68" s="23">
        <f>'Variables AME'!G790</f>
        <v>112.74660148664</v>
      </c>
      <c r="I68" s="23">
        <f>'Variables AME'!H790</f>
        <v>112.74660148664</v>
      </c>
      <c r="J68" s="23">
        <f>'Variables AME'!I790</f>
        <v>112.74660148664</v>
      </c>
      <c r="K68" s="23">
        <f>'Variables AME'!J790</f>
        <v>112.74660148664</v>
      </c>
      <c r="L68" s="23">
        <f>'Variables AME'!K790</f>
        <v>112.74660148664</v>
      </c>
      <c r="M68" s="23">
        <f>'Variables AME'!L790</f>
        <v>112.74660148664</v>
      </c>
      <c r="N68" s="23">
        <f>'Variables AME'!M790</f>
        <v>112.74660148664</v>
      </c>
      <c r="O68" s="23">
        <f>'Variables AME'!N790</f>
        <v>112.74660148664</v>
      </c>
      <c r="P68" s="23">
        <f>'Variables AME'!O790</f>
        <v>112.74660148664</v>
      </c>
      <c r="Q68" s="23">
        <f>'Variables AME'!P790</f>
        <v>112.74660148664</v>
      </c>
      <c r="R68" s="23">
        <f>'Variables AME'!Q790</f>
        <v>112.74660148664</v>
      </c>
      <c r="S68" s="23">
        <f>'Variables AME'!R790</f>
        <v>112.74660148664</v>
      </c>
      <c r="T68" s="23">
        <f>'Variables AME'!S790</f>
        <v>112.74660148664</v>
      </c>
      <c r="U68" s="23">
        <f>'Variables AME'!T790</f>
        <v>112.74660148664</v>
      </c>
      <c r="V68" s="23">
        <f>'Variables AME'!U790</f>
        <v>111.67282432962401</v>
      </c>
      <c r="W68" s="23">
        <f>'Variables AME'!V790</f>
        <v>110.599047172609</v>
      </c>
      <c r="X68" s="23">
        <f>'Variables AME'!W790</f>
        <v>109.52527001559299</v>
      </c>
      <c r="Y68" s="23">
        <f>'Variables AME'!X790</f>
        <v>108.451492858577</v>
      </c>
      <c r="Z68" s="23">
        <f>'Variables AME'!Y790</f>
        <v>107.377715701562</v>
      </c>
      <c r="AA68" s="23">
        <f>'Variables AME'!Z790</f>
        <v>106.303938544546</v>
      </c>
      <c r="AB68" s="23">
        <f>'Variables AME'!AA790</f>
        <v>105.230161387531</v>
      </c>
      <c r="AC68" s="23">
        <f>'Variables AME'!AB790</f>
        <v>104.156384230515</v>
      </c>
      <c r="AD68" s="23">
        <f>'Variables AME'!AC790</f>
        <v>104.156384230515</v>
      </c>
      <c r="AE68" s="23">
        <f>'Variables AME'!AD790</f>
        <v>104.156384230515</v>
      </c>
      <c r="AF68" s="23">
        <f>'Variables AME'!AE790</f>
        <v>104.156384230515</v>
      </c>
      <c r="AG68" s="23">
        <f>'Variables AME'!AF790</f>
        <v>104.156384230515</v>
      </c>
      <c r="AH68" s="23">
        <f>'Variables AME'!AG790</f>
        <v>104.156384230515</v>
      </c>
      <c r="AI68" s="23">
        <f>'Variables AME'!AH790</f>
        <v>104.156384230515</v>
      </c>
      <c r="AJ68" s="23">
        <f>'Variables AME'!AI790</f>
        <v>104.156384230515</v>
      </c>
      <c r="AK68" s="23">
        <f>'Variables AME'!AJ790</f>
        <v>104.156384230515</v>
      </c>
      <c r="AL68" s="23">
        <f>'Variables AME'!AK790</f>
        <v>104.156384230515</v>
      </c>
      <c r="AM68" s="23">
        <f>'Variables AME'!AL790</f>
        <v>104.156384230515</v>
      </c>
      <c r="AN68" s="23">
        <f>'Variables AME'!AM790</f>
        <v>104.156384230515</v>
      </c>
      <c r="AO68" s="23">
        <f>'Variables AME'!AN790</f>
        <v>104.156384230515</v>
      </c>
      <c r="AP68" s="23">
        <f>'Variables AME'!AO790</f>
        <v>104.156384230515</v>
      </c>
      <c r="AQ68" s="23">
        <f>'Variables AME'!AP790</f>
        <v>104.156384230515</v>
      </c>
      <c r="AR68" s="23">
        <f>'Variables AME'!AQ790</f>
        <v>104.156384230515</v>
      </c>
      <c r="AS68" s="23">
        <f>'Variables AME'!AR790</f>
        <v>104.156384230515</v>
      </c>
      <c r="AT68" s="23">
        <f>'Variables AME'!AS790</f>
        <v>104.156384230515</v>
      </c>
      <c r="AU68" s="23">
        <f>'Variables AME'!AT790</f>
        <v>104.156384230515</v>
      </c>
      <c r="AV68" s="23">
        <f>'Variables AME'!AU790</f>
        <v>104.156384230515</v>
      </c>
      <c r="AW68" s="23">
        <f>'Variables AME'!AV790</f>
        <v>104.156384230515</v>
      </c>
    </row>
    <row r="69" spans="1:50" x14ac:dyDescent="0.25">
      <c r="B69" t="s">
        <v>2280</v>
      </c>
      <c r="C69" s="23">
        <f>'Variables AME'!B795</f>
        <v>25.1496587238811</v>
      </c>
      <c r="D69" s="23">
        <f>'Variables AME'!C795</f>
        <v>25.1496587238811</v>
      </c>
      <c r="E69" s="23">
        <f>'Variables AME'!D795</f>
        <v>25.1496587238811</v>
      </c>
      <c r="F69" s="23">
        <f>'Variables AME'!E795</f>
        <v>25.1496587238811</v>
      </c>
      <c r="G69" s="23">
        <f>'Variables AME'!F795</f>
        <v>25.1496587238811</v>
      </c>
      <c r="H69" s="23">
        <f>'Variables AME'!G795</f>
        <v>25.1496587238811</v>
      </c>
      <c r="I69" s="23">
        <f>'Variables AME'!H795</f>
        <v>25.1496587238811</v>
      </c>
      <c r="J69" s="23">
        <f>'Variables AME'!I795</f>
        <v>25.1496587238811</v>
      </c>
      <c r="K69" s="23">
        <f>'Variables AME'!J795</f>
        <v>25.1496587238811</v>
      </c>
      <c r="L69" s="23">
        <f>'Variables AME'!K795</f>
        <v>25.1496587238811</v>
      </c>
      <c r="M69" s="23">
        <f>'Variables AME'!L795</f>
        <v>25.1496587238811</v>
      </c>
      <c r="N69" s="23">
        <f>'Variables AME'!M795</f>
        <v>25.1496587238811</v>
      </c>
      <c r="O69" s="23">
        <f>'Variables AME'!N795</f>
        <v>25.1496587238811</v>
      </c>
      <c r="P69" s="23">
        <f>'Variables AME'!O795</f>
        <v>25.1496587238811</v>
      </c>
      <c r="Q69" s="23">
        <f>'Variables AME'!P795</f>
        <v>25.1496587238811</v>
      </c>
      <c r="R69" s="23">
        <f>'Variables AME'!Q795</f>
        <v>25.1496587238811</v>
      </c>
      <c r="S69" s="23">
        <f>'Variables AME'!R795</f>
        <v>25.1496587238811</v>
      </c>
      <c r="T69" s="23">
        <f>'Variables AME'!S795</f>
        <v>25.1496587238811</v>
      </c>
      <c r="U69" s="23">
        <f>'Variables AME'!T795</f>
        <v>25.1496587238811</v>
      </c>
      <c r="V69" s="23">
        <f>'Variables AME'!U795</f>
        <v>25.1496587238811</v>
      </c>
      <c r="W69" s="23">
        <f>'Variables AME'!V795</f>
        <v>25.1496587238811</v>
      </c>
      <c r="X69" s="23">
        <f>'Variables AME'!W795</f>
        <v>25.1496587238811</v>
      </c>
      <c r="Y69" s="23">
        <f>'Variables AME'!X795</f>
        <v>25.1496587238811</v>
      </c>
      <c r="Z69" s="23">
        <f>'Variables AME'!Y795</f>
        <v>25.1496587238811</v>
      </c>
      <c r="AA69" s="23">
        <f>'Variables AME'!Z795</f>
        <v>25.1496587238811</v>
      </c>
      <c r="AB69" s="23">
        <f>'Variables AME'!AA795</f>
        <v>25.1496587238811</v>
      </c>
      <c r="AC69" s="23">
        <f>'Variables AME'!AB795</f>
        <v>25.1496587238811</v>
      </c>
      <c r="AD69" s="23">
        <f>'Variables AME'!AC795</f>
        <v>25.1496587238811</v>
      </c>
      <c r="AE69" s="23">
        <f>'Variables AME'!AD795</f>
        <v>25.1496587238811</v>
      </c>
      <c r="AF69" s="23">
        <f>'Variables AME'!AE795</f>
        <v>25.1496587238811</v>
      </c>
      <c r="AG69" s="23">
        <f>'Variables AME'!AF795</f>
        <v>25.1496587238811</v>
      </c>
      <c r="AH69" s="23">
        <f>'Variables AME'!AG795</f>
        <v>25.1496587238811</v>
      </c>
      <c r="AI69" s="23">
        <f>'Variables AME'!AH795</f>
        <v>25.1496587238811</v>
      </c>
      <c r="AJ69" s="23">
        <f>'Variables AME'!AI795</f>
        <v>25.1496587238811</v>
      </c>
      <c r="AK69" s="23">
        <f>'Variables AME'!AJ795</f>
        <v>25.1496587238811</v>
      </c>
      <c r="AL69" s="23">
        <f>'Variables AME'!AK795</f>
        <v>25.1496587238811</v>
      </c>
      <c r="AM69" s="23">
        <f>'Variables AME'!AL795</f>
        <v>25.1496587238811</v>
      </c>
      <c r="AN69" s="23">
        <f>'Variables AME'!AM795</f>
        <v>25.1496587238811</v>
      </c>
      <c r="AO69" s="23">
        <f>'Variables AME'!AN795</f>
        <v>25.1496587238811</v>
      </c>
      <c r="AP69" s="23">
        <f>'Variables AME'!AO795</f>
        <v>25.1496587238811</v>
      </c>
      <c r="AQ69" s="23">
        <f>'Variables AME'!AP795</f>
        <v>25.1496587238811</v>
      </c>
      <c r="AR69" s="23">
        <f>'Variables AME'!AQ795</f>
        <v>25.1496587238811</v>
      </c>
      <c r="AS69" s="23">
        <f>'Variables AME'!AR795</f>
        <v>25.1496587238811</v>
      </c>
      <c r="AT69" s="23">
        <f>'Variables AME'!AS795</f>
        <v>25.1496587238811</v>
      </c>
      <c r="AU69" s="23">
        <f>'Variables AME'!AT795</f>
        <v>25.1496587238811</v>
      </c>
      <c r="AV69" s="23">
        <f>'Variables AME'!AU795</f>
        <v>25.1496587238811</v>
      </c>
      <c r="AW69" s="23">
        <f>'Variables AME'!AV795</f>
        <v>25.1496587238811</v>
      </c>
    </row>
    <row r="70" spans="1:50" x14ac:dyDescent="0.25">
      <c r="B70" t="s">
        <v>2281</v>
      </c>
      <c r="C70" s="23">
        <f>'Variables AME'!B796</f>
        <v>30.678899201992301</v>
      </c>
      <c r="D70" s="23">
        <f>'Variables AME'!C796</f>
        <v>30.678899201992301</v>
      </c>
      <c r="E70" s="23">
        <f>'Variables AME'!D796</f>
        <v>30.678899201992301</v>
      </c>
      <c r="F70" s="23">
        <f>'Variables AME'!E796</f>
        <v>30.678899201992301</v>
      </c>
      <c r="G70" s="23">
        <f>'Variables AME'!F796</f>
        <v>30.678899201992301</v>
      </c>
      <c r="H70" s="23">
        <f>'Variables AME'!G796</f>
        <v>30.678899201992301</v>
      </c>
      <c r="I70" s="23">
        <f>'Variables AME'!H796</f>
        <v>30.678899201992301</v>
      </c>
      <c r="J70" s="23">
        <f>'Variables AME'!I796</f>
        <v>30.678899201992301</v>
      </c>
      <c r="K70" s="23">
        <f>'Variables AME'!J796</f>
        <v>30.678899201992301</v>
      </c>
      <c r="L70" s="23">
        <f>'Variables AME'!K796</f>
        <v>30.678899201992301</v>
      </c>
      <c r="M70" s="23">
        <f>'Variables AME'!L796</f>
        <v>30.678899201992301</v>
      </c>
      <c r="N70" s="23">
        <f>'Variables AME'!M796</f>
        <v>30.678899201992301</v>
      </c>
      <c r="O70" s="23">
        <f>'Variables AME'!N796</f>
        <v>30.678899201992301</v>
      </c>
      <c r="P70" s="23">
        <f>'Variables AME'!O796</f>
        <v>30.678899201992301</v>
      </c>
      <c r="Q70" s="23">
        <f>'Variables AME'!P796</f>
        <v>30.678899201992301</v>
      </c>
      <c r="R70" s="23">
        <f>'Variables AME'!Q796</f>
        <v>30.678899201992301</v>
      </c>
      <c r="S70" s="23">
        <f>'Variables AME'!R796</f>
        <v>30.678899201992301</v>
      </c>
      <c r="T70" s="23">
        <f>'Variables AME'!S796</f>
        <v>30.845801891234501</v>
      </c>
      <c r="U70" s="23">
        <f>'Variables AME'!T796</f>
        <v>31.8697093568348</v>
      </c>
      <c r="V70" s="23">
        <f>'Variables AME'!U796</f>
        <v>31.897856000000001</v>
      </c>
      <c r="W70" s="23">
        <f>'Variables AME'!V796</f>
        <v>31.141691314641701</v>
      </c>
      <c r="X70" s="23">
        <f>'Variables AME'!W796</f>
        <v>30.383714392523299</v>
      </c>
      <c r="Y70" s="23">
        <f>'Variables AME'!X796</f>
        <v>29.846728971962602</v>
      </c>
      <c r="Z70" s="23">
        <f>'Variables AME'!Y796</f>
        <v>29.716154082140399</v>
      </c>
      <c r="AA70" s="23">
        <f>'Variables AME'!Z796</f>
        <v>29.552028044077399</v>
      </c>
      <c r="AB70" s="23">
        <f>'Variables AME'!AA796</f>
        <v>29.3543508577736</v>
      </c>
      <c r="AC70" s="23">
        <f>'Variables AME'!AB796</f>
        <v>29.1231225232291</v>
      </c>
      <c r="AD70" s="23">
        <f>'Variables AME'!AC796</f>
        <v>28.714183527868201</v>
      </c>
      <c r="AE70" s="23">
        <f>'Variables AME'!AD796</f>
        <v>28.305244532507199</v>
      </c>
      <c r="AF70" s="23">
        <f>'Variables AME'!AE796</f>
        <v>28.077526600123399</v>
      </c>
      <c r="AG70" s="23">
        <f>'Variables AME'!AF796</f>
        <v>27.849808667739499</v>
      </c>
      <c r="AH70" s="23">
        <f>'Variables AME'!AG796</f>
        <v>27.622090735355599</v>
      </c>
      <c r="AI70" s="23">
        <f>'Variables AME'!AH796</f>
        <v>27.547564866575499</v>
      </c>
      <c r="AJ70" s="23">
        <f>'Variables AME'!AI796</f>
        <v>27.4730389977953</v>
      </c>
      <c r="AK70" s="23">
        <f>'Variables AME'!AJ796</f>
        <v>27.3985131290151</v>
      </c>
      <c r="AL70" s="23">
        <f>'Variables AME'!AK796</f>
        <v>27.323987260234901</v>
      </c>
      <c r="AM70" s="23">
        <f>'Variables AME'!AL796</f>
        <v>27.249461391454801</v>
      </c>
      <c r="AN70" s="23">
        <f>'Variables AME'!AM796</f>
        <v>27.249461391454801</v>
      </c>
      <c r="AO70" s="23">
        <f>'Variables AME'!AN796</f>
        <v>27.249461391454801</v>
      </c>
      <c r="AP70" s="23">
        <f>'Variables AME'!AO796</f>
        <v>27.249461391454801</v>
      </c>
      <c r="AQ70" s="23">
        <f>'Variables AME'!AP796</f>
        <v>27.249461391454801</v>
      </c>
      <c r="AR70" s="23">
        <f>'Variables AME'!AQ796</f>
        <v>27.249461391454801</v>
      </c>
      <c r="AS70" s="23">
        <f>'Variables AME'!AR796</f>
        <v>27.249461391454801</v>
      </c>
      <c r="AT70" s="23">
        <f>'Variables AME'!AS796</f>
        <v>27.249461391454801</v>
      </c>
      <c r="AU70" s="23">
        <f>'Variables AME'!AT796</f>
        <v>27.249461391454801</v>
      </c>
      <c r="AV70" s="23">
        <f>'Variables AME'!AU796</f>
        <v>27.249461391454801</v>
      </c>
      <c r="AW70" s="23">
        <f>'Variables AME'!AV796</f>
        <v>27.249461391454801</v>
      </c>
    </row>
    <row r="71" spans="1:50" x14ac:dyDescent="0.25">
      <c r="B71" t="s">
        <v>2282</v>
      </c>
      <c r="C71" s="23">
        <f>'Variables AME'!B797</f>
        <v>27.749947774553501</v>
      </c>
      <c r="D71" s="23">
        <f>'Variables AME'!C797</f>
        <v>27.749947774553501</v>
      </c>
      <c r="E71" s="23">
        <f>'Variables AME'!D797</f>
        <v>27.749947774553501</v>
      </c>
      <c r="F71" s="23">
        <f>'Variables AME'!E797</f>
        <v>27.749947774553501</v>
      </c>
      <c r="G71" s="23">
        <f>'Variables AME'!F797</f>
        <v>27.749947774553501</v>
      </c>
      <c r="H71" s="23">
        <f>'Variables AME'!G797</f>
        <v>27.749947774553501</v>
      </c>
      <c r="I71" s="23">
        <f>'Variables AME'!H797</f>
        <v>27.749947774553501</v>
      </c>
      <c r="J71" s="23">
        <f>'Variables AME'!I797</f>
        <v>27.749947774553501</v>
      </c>
      <c r="K71" s="23">
        <f>'Variables AME'!J797</f>
        <v>27.749947774553501</v>
      </c>
      <c r="L71" s="23">
        <f>'Variables AME'!K797</f>
        <v>27.749947774553501</v>
      </c>
      <c r="M71" s="23">
        <f>'Variables AME'!L797</f>
        <v>27.749947774553501</v>
      </c>
      <c r="N71" s="23">
        <f>'Variables AME'!M797</f>
        <v>27.749947774553501</v>
      </c>
      <c r="O71" s="23">
        <f>'Variables AME'!N797</f>
        <v>27.749947774553501</v>
      </c>
      <c r="P71" s="23">
        <f>'Variables AME'!O797</f>
        <v>27.749947774553501</v>
      </c>
      <c r="Q71" s="23">
        <f>'Variables AME'!P797</f>
        <v>27.749947774553501</v>
      </c>
      <c r="R71" s="23">
        <f>'Variables AME'!Q797</f>
        <v>27.749947774553501</v>
      </c>
      <c r="S71" s="23">
        <f>'Variables AME'!R797</f>
        <v>27.749947774553501</v>
      </c>
      <c r="T71" s="23">
        <f>'Variables AME'!S797</f>
        <v>27.749947774553501</v>
      </c>
      <c r="U71" s="23">
        <f>'Variables AME'!T797</f>
        <v>27.749947774553501</v>
      </c>
      <c r="V71" s="23">
        <f>'Variables AME'!U797</f>
        <v>27.749947774553501</v>
      </c>
      <c r="W71" s="23">
        <f>'Variables AME'!V797</f>
        <v>27.749947774553501</v>
      </c>
      <c r="X71" s="23">
        <f>'Variables AME'!W797</f>
        <v>27.749947774553501</v>
      </c>
      <c r="Y71" s="23">
        <f>'Variables AME'!X797</f>
        <v>27.749947774553501</v>
      </c>
      <c r="Z71" s="23">
        <f>'Variables AME'!Y797</f>
        <v>27.749947774553501</v>
      </c>
      <c r="AA71" s="23">
        <f>'Variables AME'!Z797</f>
        <v>27.749947774553501</v>
      </c>
      <c r="AB71" s="23">
        <f>'Variables AME'!AA797</f>
        <v>27.749947774553501</v>
      </c>
      <c r="AC71" s="23">
        <f>'Variables AME'!AB797</f>
        <v>27.749947774553501</v>
      </c>
      <c r="AD71" s="23">
        <f>'Variables AME'!AC797</f>
        <v>27.749947774553501</v>
      </c>
      <c r="AE71" s="23">
        <f>'Variables AME'!AD797</f>
        <v>27.749947774553501</v>
      </c>
      <c r="AF71" s="23">
        <f>'Variables AME'!AE797</f>
        <v>27.749947774553501</v>
      </c>
      <c r="AG71" s="23">
        <f>'Variables AME'!AF797</f>
        <v>27.749947774553501</v>
      </c>
      <c r="AH71" s="23">
        <f>'Variables AME'!AG797</f>
        <v>27.749947774553501</v>
      </c>
      <c r="AI71" s="23">
        <f>'Variables AME'!AH797</f>
        <v>27.749947774553501</v>
      </c>
      <c r="AJ71" s="23">
        <f>'Variables AME'!AI797</f>
        <v>27.749947774553501</v>
      </c>
      <c r="AK71" s="23">
        <f>'Variables AME'!AJ797</f>
        <v>27.749947774553501</v>
      </c>
      <c r="AL71" s="23">
        <f>'Variables AME'!AK797</f>
        <v>27.749947774553501</v>
      </c>
      <c r="AM71" s="23">
        <f>'Variables AME'!AL797</f>
        <v>27.749947774553501</v>
      </c>
      <c r="AN71" s="23">
        <f>'Variables AME'!AM797</f>
        <v>27.749947774553501</v>
      </c>
      <c r="AO71" s="23">
        <f>'Variables AME'!AN797</f>
        <v>27.749947774553501</v>
      </c>
      <c r="AP71" s="23">
        <f>'Variables AME'!AO797</f>
        <v>27.749947774553501</v>
      </c>
      <c r="AQ71" s="23">
        <f>'Variables AME'!AP797</f>
        <v>27.749947774553501</v>
      </c>
      <c r="AR71" s="23">
        <f>'Variables AME'!AQ797</f>
        <v>27.749947774553501</v>
      </c>
      <c r="AS71" s="23">
        <f>'Variables AME'!AR797</f>
        <v>27.749947774553501</v>
      </c>
      <c r="AT71" s="23">
        <f>'Variables AME'!AS797</f>
        <v>27.749947774553501</v>
      </c>
      <c r="AU71" s="23">
        <f>'Variables AME'!AT797</f>
        <v>27.749947774553501</v>
      </c>
      <c r="AV71" s="23">
        <f>'Variables AME'!AU797</f>
        <v>27.749947774553501</v>
      </c>
      <c r="AW71" s="23">
        <f>'Variables AME'!AV797</f>
        <v>27.749947774553501</v>
      </c>
    </row>
    <row r="72" spans="1:50" x14ac:dyDescent="0.25">
      <c r="B72" t="s">
        <v>2296</v>
      </c>
      <c r="C72" s="21">
        <f>'Variables AME'!B785</f>
        <v>271.41500000000002</v>
      </c>
      <c r="D72" s="21">
        <f>'Variables AME'!C785</f>
        <v>271.41500000000002</v>
      </c>
      <c r="E72" s="21">
        <f>'Variables AME'!D785</f>
        <v>271.41500000000002</v>
      </c>
      <c r="F72" s="21">
        <f>'Variables AME'!E785</f>
        <v>271.41500000000002</v>
      </c>
      <c r="G72" s="21">
        <f>'Variables AME'!F785</f>
        <v>271.41500000000002</v>
      </c>
      <c r="H72" s="21">
        <f>'Variables AME'!G785</f>
        <v>271.41500000000002</v>
      </c>
      <c r="I72" s="21">
        <f>'Variables AME'!H785</f>
        <v>271.41500000000002</v>
      </c>
      <c r="J72" s="21">
        <f>'Variables AME'!I785</f>
        <v>271.41500000000002</v>
      </c>
      <c r="K72" s="21">
        <f>'Variables AME'!J785</f>
        <v>271.41500000000002</v>
      </c>
      <c r="L72" s="21">
        <f>'Variables AME'!K785</f>
        <v>271.41500000000002</v>
      </c>
      <c r="M72" s="21">
        <f>'Variables AME'!L785</f>
        <v>271.41500000000002</v>
      </c>
      <c r="N72" s="21">
        <f>'Variables AME'!M785</f>
        <v>271.41500000000002</v>
      </c>
      <c r="O72" s="21">
        <f>'Variables AME'!N785</f>
        <v>271.41500000000002</v>
      </c>
      <c r="P72" s="21">
        <f>'Variables AME'!O785</f>
        <v>271.41500000000002</v>
      </c>
      <c r="Q72" s="21">
        <f>'Variables AME'!P785</f>
        <v>271.41500000000002</v>
      </c>
      <c r="R72" s="21">
        <f>'Variables AME'!Q785</f>
        <v>271.41500000000002</v>
      </c>
      <c r="S72" s="21">
        <f>'Variables AME'!R785</f>
        <v>271.41500000000002</v>
      </c>
      <c r="T72" s="21">
        <f>'Variables AME'!S785</f>
        <v>260.02895995842499</v>
      </c>
      <c r="U72" s="21">
        <f>'Variables AME'!T785</f>
        <v>251.42503920543601</v>
      </c>
      <c r="V72" s="21">
        <f>'Variables AME'!U785</f>
        <v>238.99718555649801</v>
      </c>
      <c r="W72" s="21">
        <f>'Variables AME'!V785</f>
        <v>238.99718555649801</v>
      </c>
      <c r="X72" s="21">
        <f>'Variables AME'!W785</f>
        <v>238.99718555649801</v>
      </c>
      <c r="Y72" s="21">
        <f>'Variables AME'!X785</f>
        <v>238.99718555649801</v>
      </c>
      <c r="Z72" s="21">
        <f>'Variables AME'!Y785</f>
        <v>238.99718555649801</v>
      </c>
      <c r="AA72" s="21">
        <f>'Variables AME'!Z785</f>
        <v>238.99718555649801</v>
      </c>
      <c r="AB72" s="21">
        <f>'Variables AME'!AA785</f>
        <v>238.99718555649801</v>
      </c>
      <c r="AC72" s="21">
        <f>'Variables AME'!AB785</f>
        <v>238.99718555649801</v>
      </c>
      <c r="AD72" s="21">
        <f>'Variables AME'!AC785</f>
        <v>238.99718555649801</v>
      </c>
      <c r="AE72" s="21">
        <f>'Variables AME'!AD785</f>
        <v>238.99718555649801</v>
      </c>
      <c r="AF72" s="21">
        <f>'Variables AME'!AE785</f>
        <v>238.99718555649801</v>
      </c>
      <c r="AG72" s="21">
        <f>'Variables AME'!AF785</f>
        <v>238.99718555649801</v>
      </c>
      <c r="AH72" s="21">
        <f>'Variables AME'!AG785</f>
        <v>238.99718555649801</v>
      </c>
      <c r="AI72" s="21">
        <f>'Variables AME'!AH785</f>
        <v>238.99718555649801</v>
      </c>
      <c r="AJ72" s="21">
        <f>'Variables AME'!AI785</f>
        <v>238.99718555649801</v>
      </c>
      <c r="AK72" s="21">
        <f>'Variables AME'!AJ785</f>
        <v>238.99718555649801</v>
      </c>
      <c r="AL72" s="21">
        <f>'Variables AME'!AK785</f>
        <v>238.99718555649801</v>
      </c>
      <c r="AM72" s="21">
        <f>'Variables AME'!AL785</f>
        <v>238.99718555649801</v>
      </c>
      <c r="AN72" s="21">
        <f>'Variables AME'!AM785</f>
        <v>238.99718555649801</v>
      </c>
      <c r="AO72" s="21">
        <f>'Variables AME'!AN785</f>
        <v>238.99718555649801</v>
      </c>
      <c r="AP72" s="21">
        <f>'Variables AME'!AO785</f>
        <v>238.99718555649801</v>
      </c>
      <c r="AQ72" s="21">
        <f>'Variables AME'!AP785</f>
        <v>238.99718555649801</v>
      </c>
      <c r="AR72" s="21">
        <f>'Variables AME'!AQ785</f>
        <v>238.99718555649801</v>
      </c>
      <c r="AS72" s="21">
        <f>'Variables AME'!AR785</f>
        <v>238.99718555649801</v>
      </c>
      <c r="AT72" s="21">
        <f>'Variables AME'!AS785</f>
        <v>238.99718555649801</v>
      </c>
      <c r="AU72" s="21">
        <f>'Variables AME'!AT785</f>
        <v>238.99718555649801</v>
      </c>
      <c r="AV72" s="21">
        <f>'Variables AME'!AU785</f>
        <v>238.99718555649801</v>
      </c>
      <c r="AW72" s="21">
        <f>'Variables AME'!AV785</f>
        <v>238.99718555649801</v>
      </c>
    </row>
    <row r="73" spans="1:50" x14ac:dyDescent="0.25">
      <c r="B73" t="s">
        <v>2297</v>
      </c>
      <c r="C73" s="21">
        <f>'Variables AME'!B786</f>
        <v>499.55500000000001</v>
      </c>
      <c r="D73" s="21">
        <f>'Variables AME'!C786</f>
        <v>499.55500000000001</v>
      </c>
      <c r="E73" s="21">
        <f>'Variables AME'!D786</f>
        <v>499.55500000000001</v>
      </c>
      <c r="F73" s="21">
        <f>'Variables AME'!E786</f>
        <v>499.55500000000001</v>
      </c>
      <c r="G73" s="21">
        <f>'Variables AME'!F786</f>
        <v>499.55500000000001</v>
      </c>
      <c r="H73" s="21">
        <f>'Variables AME'!G786</f>
        <v>499.55500000000001</v>
      </c>
      <c r="I73" s="21">
        <f>'Variables AME'!H786</f>
        <v>499.55500000000001</v>
      </c>
      <c r="J73" s="21">
        <f>'Variables AME'!I786</f>
        <v>499.55500000000001</v>
      </c>
      <c r="K73" s="21">
        <f>'Variables AME'!J786</f>
        <v>499.55500000000001</v>
      </c>
      <c r="L73" s="21">
        <f>'Variables AME'!K786</f>
        <v>499.55500000000001</v>
      </c>
      <c r="M73" s="21">
        <f>'Variables AME'!L786</f>
        <v>499.55500000000001</v>
      </c>
      <c r="N73" s="21">
        <f>'Variables AME'!M786</f>
        <v>499.55500000000001</v>
      </c>
      <c r="O73" s="21">
        <f>'Variables AME'!N786</f>
        <v>499.55500000000001</v>
      </c>
      <c r="P73" s="21">
        <f>'Variables AME'!O786</f>
        <v>499.55500000000001</v>
      </c>
      <c r="Q73" s="21">
        <f>'Variables AME'!P786</f>
        <v>499.55500000000001</v>
      </c>
      <c r="R73" s="21">
        <f>'Variables AME'!Q786</f>
        <v>499.55500000000001</v>
      </c>
      <c r="S73" s="21">
        <f>'Variables AME'!R786</f>
        <v>499.55500000000001</v>
      </c>
      <c r="T73" s="21">
        <f>'Variables AME'!S786</f>
        <v>457.44337092094997</v>
      </c>
      <c r="U73" s="21">
        <f>'Variables AME'!T786</f>
        <v>441.42045454545399</v>
      </c>
      <c r="V73" s="21">
        <f>'Variables AME'!U786</f>
        <v>419.60119253370198</v>
      </c>
      <c r="W73" s="21">
        <f>'Variables AME'!V786</f>
        <v>411.32473654986399</v>
      </c>
      <c r="X73" s="21">
        <f>'Variables AME'!W786</f>
        <v>385.63490563644598</v>
      </c>
      <c r="Y73" s="21">
        <f>'Variables AME'!X786</f>
        <v>374.25916637837901</v>
      </c>
      <c r="Z73" s="21">
        <f>'Variables AME'!Y786</f>
        <v>364.02100104611901</v>
      </c>
      <c r="AA73" s="21">
        <f>'Variables AME'!Z786</f>
        <v>354.80665224708503</v>
      </c>
      <c r="AB73" s="21">
        <f>'Variables AME'!AA786</f>
        <v>346.51373832795502</v>
      </c>
      <c r="AC73" s="21">
        <f>'Variables AME'!AB786</f>
        <v>339.05011580073699</v>
      </c>
      <c r="AD73" s="21">
        <f>'Variables AME'!AC786</f>
        <v>332.33285552624102</v>
      </c>
      <c r="AE73" s="21">
        <f>'Variables AME'!AD786</f>
        <v>326.287321279195</v>
      </c>
      <c r="AF73" s="21">
        <f>'Variables AME'!AE786</f>
        <v>322.62240935427099</v>
      </c>
      <c r="AG73" s="21">
        <f>'Variables AME'!AF786</f>
        <v>318.95749742934697</v>
      </c>
      <c r="AH73" s="21">
        <f>'Variables AME'!AG786</f>
        <v>315.29258550442199</v>
      </c>
      <c r="AI73" s="21">
        <f>'Variables AME'!AH786</f>
        <v>313.09363834946799</v>
      </c>
      <c r="AJ73" s="21">
        <f>'Variables AME'!AI786</f>
        <v>310.894691194514</v>
      </c>
      <c r="AK73" s="21">
        <f>'Variables AME'!AJ786</f>
        <v>308.69574403955897</v>
      </c>
      <c r="AL73" s="21">
        <f>'Variables AME'!AK786</f>
        <v>306.49679688460498</v>
      </c>
      <c r="AM73" s="21">
        <f>'Variables AME'!AL786</f>
        <v>304.29784972965001</v>
      </c>
      <c r="AN73" s="21">
        <f>'Variables AME'!AM786</f>
        <v>302.09890257469601</v>
      </c>
      <c r="AO73" s="21">
        <f>'Variables AME'!AN786</f>
        <v>299.89995541974099</v>
      </c>
      <c r="AP73" s="21">
        <f>'Variables AME'!AO786</f>
        <v>297.70100826478699</v>
      </c>
      <c r="AQ73" s="21">
        <f>'Variables AME'!AP786</f>
        <v>295.50206110983203</v>
      </c>
      <c r="AR73" s="21">
        <f>'Variables AME'!AQ786</f>
        <v>293.30311395487797</v>
      </c>
      <c r="AS73" s="21">
        <f>'Variables AME'!AR786</f>
        <v>291.10416679992301</v>
      </c>
      <c r="AT73" s="21">
        <f>'Variables AME'!AS786</f>
        <v>288.90521964496901</v>
      </c>
      <c r="AU73" s="21">
        <f>'Variables AME'!AT786</f>
        <v>286.70627249001399</v>
      </c>
      <c r="AV73" s="21">
        <f>'Variables AME'!AU786</f>
        <v>284.50732533505999</v>
      </c>
      <c r="AW73" s="21">
        <f>'Variables AME'!AV786</f>
        <v>282.30837818010502</v>
      </c>
    </row>
    <row r="74" spans="1:50" x14ac:dyDescent="0.25">
      <c r="B74" t="s">
        <v>2298</v>
      </c>
      <c r="C74" s="21">
        <f>'Variables AME'!B787</f>
        <v>311.39499999999998</v>
      </c>
      <c r="D74" s="21">
        <f>'Variables AME'!C787</f>
        <v>311.39499999999998</v>
      </c>
      <c r="E74" s="21">
        <f>'Variables AME'!D787</f>
        <v>311.39499999999998</v>
      </c>
      <c r="F74" s="21">
        <f>'Variables AME'!E787</f>
        <v>311.39499999999998</v>
      </c>
      <c r="G74" s="21">
        <f>'Variables AME'!F787</f>
        <v>311.39499999999998</v>
      </c>
      <c r="H74" s="21">
        <f>'Variables AME'!G787</f>
        <v>311.39499999999998</v>
      </c>
      <c r="I74" s="21">
        <f>'Variables AME'!H787</f>
        <v>311.39499999999998</v>
      </c>
      <c r="J74" s="21">
        <f>'Variables AME'!I787</f>
        <v>311.39499999999998</v>
      </c>
      <c r="K74" s="21">
        <f>'Variables AME'!J787</f>
        <v>311.39499999999998</v>
      </c>
      <c r="L74" s="21">
        <f>'Variables AME'!K787</f>
        <v>311.39499999999998</v>
      </c>
      <c r="M74" s="21">
        <f>'Variables AME'!L787</f>
        <v>311.39499999999998</v>
      </c>
      <c r="N74" s="21">
        <f>'Variables AME'!M787</f>
        <v>311.39499999999998</v>
      </c>
      <c r="O74" s="21">
        <f>'Variables AME'!N787</f>
        <v>311.39499999999998</v>
      </c>
      <c r="P74" s="21">
        <f>'Variables AME'!O787</f>
        <v>311.39499999999998</v>
      </c>
      <c r="Q74" s="21">
        <f>'Variables AME'!P787</f>
        <v>311.39499999999998</v>
      </c>
      <c r="R74" s="21">
        <f>'Variables AME'!Q787</f>
        <v>311.39499999999998</v>
      </c>
      <c r="S74" s="21">
        <f>'Variables AME'!R787</f>
        <v>311.39499999999998</v>
      </c>
      <c r="T74" s="21">
        <f>'Variables AME'!S787</f>
        <v>298.85483720077002</v>
      </c>
      <c r="U74" s="21">
        <f>'Variables AME'!T787</f>
        <v>290.3</v>
      </c>
      <c r="V74" s="21">
        <f>'Variables AME'!U787</f>
        <v>275.95057034220503</v>
      </c>
      <c r="W74" s="21">
        <f>'Variables AME'!V787</f>
        <v>275.95057034220503</v>
      </c>
      <c r="X74" s="21">
        <f>'Variables AME'!W787</f>
        <v>275.95057034220503</v>
      </c>
      <c r="Y74" s="21">
        <f>'Variables AME'!X787</f>
        <v>275.95057034220503</v>
      </c>
      <c r="Z74" s="21">
        <f>'Variables AME'!Y787</f>
        <v>275.95057034220503</v>
      </c>
      <c r="AA74" s="21">
        <f>'Variables AME'!Z787</f>
        <v>275.95057034220503</v>
      </c>
      <c r="AB74" s="21">
        <f>'Variables AME'!AA787</f>
        <v>275.95057034220503</v>
      </c>
      <c r="AC74" s="21">
        <f>'Variables AME'!AB787</f>
        <v>275.95057034220503</v>
      </c>
      <c r="AD74" s="21">
        <f>'Variables AME'!AC787</f>
        <v>275.95057034220503</v>
      </c>
      <c r="AE74" s="21">
        <f>'Variables AME'!AD787</f>
        <v>275.95057034220503</v>
      </c>
      <c r="AF74" s="21">
        <f>'Variables AME'!AE787</f>
        <v>275.95057034220503</v>
      </c>
      <c r="AG74" s="21">
        <f>'Variables AME'!AF787</f>
        <v>275.95057034220503</v>
      </c>
      <c r="AH74" s="21">
        <f>'Variables AME'!AG787</f>
        <v>275.95057034220503</v>
      </c>
      <c r="AI74" s="21">
        <f>'Variables AME'!AH787</f>
        <v>275.95057034220503</v>
      </c>
      <c r="AJ74" s="21">
        <f>'Variables AME'!AI787</f>
        <v>275.95057034220503</v>
      </c>
      <c r="AK74" s="21">
        <f>'Variables AME'!AJ787</f>
        <v>275.95057034220503</v>
      </c>
      <c r="AL74" s="21">
        <f>'Variables AME'!AK787</f>
        <v>275.95057034220503</v>
      </c>
      <c r="AM74" s="21">
        <f>'Variables AME'!AL787</f>
        <v>275.95057034220503</v>
      </c>
      <c r="AN74" s="21">
        <f>'Variables AME'!AM787</f>
        <v>275.95057034220503</v>
      </c>
      <c r="AO74" s="21">
        <f>'Variables AME'!AN787</f>
        <v>275.95057034220503</v>
      </c>
      <c r="AP74" s="21">
        <f>'Variables AME'!AO787</f>
        <v>275.95057034220503</v>
      </c>
      <c r="AQ74" s="21">
        <f>'Variables AME'!AP787</f>
        <v>275.95057034220503</v>
      </c>
      <c r="AR74" s="21">
        <f>'Variables AME'!AQ787</f>
        <v>275.95057034220503</v>
      </c>
      <c r="AS74" s="21">
        <f>'Variables AME'!AR787</f>
        <v>275.95057034220503</v>
      </c>
      <c r="AT74" s="21">
        <f>'Variables AME'!AS787</f>
        <v>275.95057034220503</v>
      </c>
      <c r="AU74" s="21">
        <f>'Variables AME'!AT787</f>
        <v>275.95057034220503</v>
      </c>
      <c r="AV74" s="21">
        <f>'Variables AME'!AU787</f>
        <v>275.95057034220503</v>
      </c>
      <c r="AW74" s="21">
        <f>'Variables AME'!AV787</f>
        <v>275.95057034220503</v>
      </c>
    </row>
  </sheetData>
  <pageMargins left="0.7" right="0.7" top="0.75" bottom="0.75" header="0.3" footer="0.3"/>
  <pageSetup paperSize="9" orientation="portrait" r:id="rId1"/>
  <headerFooter scaleWithDoc="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C23" activePane="bottomRight" state="frozen"/>
      <selection pane="topRight" activeCell="C1" sqref="C1"/>
      <selection pane="bottomLeft" activeCell="A2" sqref="A2"/>
      <selection pane="bottomRight" activeCell="AY25" sqref="AY25:AZ27"/>
    </sheetView>
  </sheetViews>
  <sheetFormatPr baseColWidth="10" defaultRowHeight="15" x14ac:dyDescent="0.25"/>
  <cols>
    <col min="1" max="1" width="34" customWidth="1"/>
    <col min="2" max="2" width="39" customWidth="1"/>
    <col min="3" max="3" width="1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85546875" bestFit="1" customWidth="1"/>
    <col min="23" max="23" width="11.42578125" customWidth="1"/>
    <col min="24" max="24" width="11.85546875" bestFit="1" customWidth="1"/>
    <col min="25" max="28" width="0" hidden="1" customWidth="1"/>
    <col min="29" max="29" width="11.85546875" bestFit="1" customWidth="1"/>
    <col min="30" max="33" width="11.42578125" hidden="1" customWidth="1"/>
    <col min="34" max="34" width="11.42578125" customWidth="1"/>
    <col min="35" max="38" width="11.42578125" hidden="1" customWidth="1"/>
    <col min="39" max="39" width="11.85546875" bestFit="1" customWidth="1"/>
    <col min="40" max="43" width="11.42578125" hidden="1" customWidth="1"/>
    <col min="44" max="44" width="11.42578125" customWidth="1"/>
    <col min="45" max="48" width="11.42578125" hidden="1" customWidth="1"/>
    <col min="49" max="49" width="11.8554687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18.153964517081199</v>
      </c>
      <c r="D3" s="23">
        <f>'Variables AMS'!C487</f>
        <v>18.4454322894691</v>
      </c>
      <c r="E3" s="23">
        <f>'Variables AMS'!D487</f>
        <v>18.74157967</v>
      </c>
      <c r="F3" s="23">
        <f>'Variables AMS'!E487</f>
        <v>19.190725319999999</v>
      </c>
      <c r="G3" s="23">
        <f>'Variables AMS'!F487</f>
        <v>18.629177519999999</v>
      </c>
      <c r="H3" s="23">
        <f>'Variables AMS'!G487</f>
        <v>17.257486109999999</v>
      </c>
      <c r="I3" s="23">
        <f>'Variables AMS'!H487</f>
        <v>17.75538336</v>
      </c>
      <c r="J3" s="23">
        <f>'Variables AMS'!I487</f>
        <v>17.953827610000001</v>
      </c>
      <c r="K3" s="23">
        <f>'Variables AMS'!J487</f>
        <v>17.47853894</v>
      </c>
      <c r="L3" s="23">
        <f>'Variables AMS'!K487</f>
        <v>17.373633300000002</v>
      </c>
      <c r="M3" s="23">
        <f>'Variables AMS'!L487</f>
        <v>17.574877950000001</v>
      </c>
      <c r="N3" s="23">
        <f>'Variables AMS'!M487</f>
        <v>17.858577159999999</v>
      </c>
      <c r="O3" s="23">
        <f>'Variables AMS'!N487</f>
        <v>18.19711933</v>
      </c>
      <c r="P3" s="23">
        <f>'Variables AMS'!O487</f>
        <v>19.050354689999999</v>
      </c>
      <c r="Q3" s="23">
        <f>'Variables AMS'!P487</f>
        <v>18.840444600000001</v>
      </c>
      <c r="R3" s="23">
        <f>'Variables AMS'!Q487</f>
        <v>19.08353662</v>
      </c>
      <c r="S3" s="23">
        <f>'Variables AMS'!R487</f>
        <v>19.46699593</v>
      </c>
      <c r="T3" s="23">
        <f>'Variables AMS'!S487</f>
        <v>19.571109480000001</v>
      </c>
      <c r="U3" s="23">
        <f>'Variables AMS'!T487</f>
        <v>19.695566320000001</v>
      </c>
      <c r="V3" s="23">
        <f>'Variables AMS'!U487</f>
        <v>19.802664060000001</v>
      </c>
      <c r="W3" s="23">
        <f>'Variables AMS'!V487</f>
        <v>19.524401000000001</v>
      </c>
      <c r="X3" s="23">
        <f>'Variables AMS'!W487</f>
        <v>19.004976549999999</v>
      </c>
      <c r="Y3" s="23">
        <f>'Variables AMS'!X487</f>
        <v>18.415594720000001</v>
      </c>
      <c r="Z3" s="23">
        <f>'Variables AMS'!Y487</f>
        <v>17.973397380000002</v>
      </c>
      <c r="AA3" s="23">
        <f>'Variables AMS'!Z487</f>
        <v>17.627012010000001</v>
      </c>
      <c r="AB3" s="23">
        <f>'Variables AMS'!AA487</f>
        <v>17.40267493</v>
      </c>
      <c r="AC3" s="23">
        <f>'Variables AMS'!AB487</f>
        <v>17.15794159</v>
      </c>
      <c r="AD3" s="23">
        <f>'Variables AMS'!AC487</f>
        <v>16.82359056</v>
      </c>
      <c r="AE3" s="23">
        <f>'Variables AMS'!AD487</f>
        <v>16.516730280000001</v>
      </c>
      <c r="AF3" s="23">
        <f>'Variables AMS'!AE487</f>
        <v>16.23766097</v>
      </c>
      <c r="AG3" s="23">
        <f>'Variables AMS'!AF487</f>
        <v>15.96888452</v>
      </c>
      <c r="AH3" s="23">
        <f>'Variables AMS'!AG487</f>
        <v>15.702769959999999</v>
      </c>
      <c r="AI3" s="23">
        <f>'Variables AMS'!AH487</f>
        <v>15.38006139</v>
      </c>
      <c r="AJ3" s="23">
        <f>'Variables AMS'!AI487</f>
        <v>15.04220368</v>
      </c>
      <c r="AK3" s="23">
        <f>'Variables AMS'!AJ487</f>
        <v>14.702027620000001</v>
      </c>
      <c r="AL3" s="23">
        <f>'Variables AMS'!AK487</f>
        <v>14.35491976</v>
      </c>
      <c r="AM3" s="23">
        <f>'Variables AMS'!AL487</f>
        <v>14.00163306</v>
      </c>
      <c r="AN3" s="23">
        <f>'Variables AMS'!AM487</f>
        <v>13.807656550000001</v>
      </c>
      <c r="AO3" s="23">
        <f>'Variables AMS'!AN487</f>
        <v>13.604109429999999</v>
      </c>
      <c r="AP3" s="23">
        <f>'Variables AMS'!AO487</f>
        <v>13.39675334</v>
      </c>
      <c r="AQ3" s="23">
        <f>'Variables AMS'!AP487</f>
        <v>13.18568391</v>
      </c>
      <c r="AR3" s="23">
        <f>'Variables AMS'!AQ487</f>
        <v>12.961673360000001</v>
      </c>
      <c r="AS3" s="23">
        <f>'Variables AMS'!AR487</f>
        <v>12.89113526</v>
      </c>
      <c r="AT3" s="23">
        <f>'Variables AMS'!AS487</f>
        <v>12.82018521</v>
      </c>
      <c r="AU3" s="23">
        <f>'Variables AMS'!AT487</f>
        <v>12.742345419999999</v>
      </c>
      <c r="AV3" s="23">
        <f>'Variables AMS'!AU487</f>
        <v>12.658409689999999</v>
      </c>
      <c r="AW3" s="23">
        <f>'Variables AMS'!AV487</f>
        <v>12.5708912</v>
      </c>
      <c r="AX3" s="18"/>
    </row>
    <row r="4" spans="1:50" x14ac:dyDescent="0.25">
      <c r="B4" t="s">
        <v>1417</v>
      </c>
      <c r="C4" s="23">
        <f>'Variables AMS'!B604/'Variables AMS'!B$376*C$3</f>
        <v>4.7956033997266105E-2</v>
      </c>
      <c r="D4" s="23">
        <f>'Variables AMS'!C604/'Variables AMS'!C$376*D$3</f>
        <v>4.8725983634910854E-2</v>
      </c>
      <c r="E4" s="23">
        <f>'Variables AMS'!D604/'Variables AMS'!D$376*E$3</f>
        <v>4.9505618582953867E-2</v>
      </c>
      <c r="F4" s="23">
        <f>'Variables AMS'!E604/'Variables AMS'!E$376*F$3</f>
        <v>5.0692030500742384E-2</v>
      </c>
      <c r="G4" s="23">
        <f>'Variables AMS'!F604/'Variables AMS'!F$376*G$3</f>
        <v>4.920870989027936E-2</v>
      </c>
      <c r="H4" s="23">
        <f>'Variables AMS'!G604/'Variables AMS'!G$376*H$3</f>
        <v>4.5585406347748166E-2</v>
      </c>
      <c r="I4" s="23">
        <f>'Variables AMS'!H604/'Variables AMS'!H$376*I$3</f>
        <v>4.6900594935949051E-2</v>
      </c>
      <c r="J4" s="23">
        <f>'Variables AMS'!I604/'Variables AMS'!I$376*J$3</f>
        <v>4.7424782610443812E-2</v>
      </c>
      <c r="K4" s="23">
        <f>'Variables AMS'!J604/'Variables AMS'!J$376*K$3</f>
        <v>4.6169314287305141E-2</v>
      </c>
      <c r="L4" s="23">
        <f>'Variables AMS'!K604/'Variables AMS'!K$376*L$3</f>
        <v>4.5892207527100791E-2</v>
      </c>
      <c r="M4" s="23">
        <f>'Variables AMS'!L604/'Variables AMS'!L$376*M$3</f>
        <v>4.6423792442133578E-2</v>
      </c>
      <c r="N4" s="23">
        <f>'Variables AMS'!M604/'Variables AMS'!M$376*N$3</f>
        <v>4.7173179894596094E-2</v>
      </c>
      <c r="O4" s="23">
        <f>'Variables AMS'!N604/'Variables AMS'!N$376*O$3</f>
        <v>4.8067434270383083E-2</v>
      </c>
      <c r="P4" s="23">
        <f>'Variables AMS'!O604/'Variables AMS'!O$376*P$3</f>
        <v>5.0321243448583956E-2</v>
      </c>
      <c r="Q4" s="23">
        <f>'Variables AMS'!P604/'Variables AMS'!P$376*Q$3</f>
        <v>4.9766768913042068E-2</v>
      </c>
      <c r="R4" s="23">
        <f>'Variables AMS'!Q604</f>
        <v>18.80700173</v>
      </c>
      <c r="S4" s="23">
        <f>'Variables AMS'!R604</f>
        <v>19.18490443</v>
      </c>
      <c r="T4" s="23">
        <f>'Variables AMS'!S604</f>
        <v>19.287509289999999</v>
      </c>
      <c r="U4" s="23">
        <f>'Variables AMS'!T604</f>
        <v>19.410162660000001</v>
      </c>
      <c r="V4" s="23">
        <f>'Variables AMS'!U604</f>
        <v>19.51570847</v>
      </c>
      <c r="W4" s="23">
        <f>'Variables AMS'!V604</f>
        <v>19.09516464</v>
      </c>
      <c r="X4" s="23">
        <f>'Variables AMS'!W604</f>
        <v>18.443107300000001</v>
      </c>
      <c r="Y4" s="23">
        <f>'Variables AMS'!X604</f>
        <v>17.71790755</v>
      </c>
      <c r="Z4" s="23">
        <f>'Variables AMS'!Y604</f>
        <v>17.139608089999999</v>
      </c>
      <c r="AA4" s="23">
        <f>'Variables AMS'!Z604</f>
        <v>16.656047059999999</v>
      </c>
      <c r="AB4" s="23">
        <f>'Variables AMS'!AA604</f>
        <v>16.289370309999999</v>
      </c>
      <c r="AC4" s="23">
        <f>'Variables AMS'!AB604</f>
        <v>15.904303540000001</v>
      </c>
      <c r="AD4" s="23">
        <f>'Variables AMS'!AC604</f>
        <v>15.303440800000001</v>
      </c>
      <c r="AE4" s="23">
        <f>'Variables AMS'!AD604</f>
        <v>14.725605939999999</v>
      </c>
      <c r="AF4" s="23">
        <f>'Variables AMS'!AE604</f>
        <v>14.16939889</v>
      </c>
      <c r="AG4" s="23">
        <f>'Variables AMS'!AF604</f>
        <v>13.618058250000001</v>
      </c>
      <c r="AH4" s="23">
        <f>'Variables AMS'!AG604</f>
        <v>13.06430812</v>
      </c>
      <c r="AI4" s="23">
        <f>'Variables AMS'!AH604</f>
        <v>12.386219110000001</v>
      </c>
      <c r="AJ4" s="23">
        <f>'Variables AMS'!AI604</f>
        <v>11.689086140000001</v>
      </c>
      <c r="AK4" s="23">
        <f>'Variables AMS'!AJ604</f>
        <v>10.983178029999999</v>
      </c>
      <c r="AL4" s="23">
        <f>'Variables AMS'!AK604</f>
        <v>10.264737200000001</v>
      </c>
      <c r="AM4" s="23">
        <f>'Variables AMS'!AL604</f>
        <v>9.5342286909999903</v>
      </c>
      <c r="AN4" s="23">
        <f>'Variables AMS'!AM604</f>
        <v>9.0723371089999905</v>
      </c>
      <c r="AO4" s="23">
        <f>'Variables AMS'!AN604</f>
        <v>8.5989132940000008</v>
      </c>
      <c r="AP4" s="23">
        <f>'Variables AMS'!AO604</f>
        <v>8.1178204550000004</v>
      </c>
      <c r="AQ4" s="23">
        <f>'Variables AMS'!AP604</f>
        <v>7.6290482429999997</v>
      </c>
      <c r="AR4" s="23">
        <f>'Variables AMS'!AQ604</f>
        <v>7.1274422509999997</v>
      </c>
      <c r="AS4" s="23">
        <f>'Variables AMS'!AR604</f>
        <v>6.9183013329999996</v>
      </c>
      <c r="AT4" s="23">
        <f>'Variables AMS'!AS604</f>
        <v>6.7070011760000003</v>
      </c>
      <c r="AU4" s="23">
        <f>'Variables AMS'!AT604</f>
        <v>6.4901947690000004</v>
      </c>
      <c r="AV4" s="23">
        <f>'Variables AMS'!AU604</f>
        <v>6.2685001829999996</v>
      </c>
      <c r="AW4" s="23">
        <f>'Variables AMS'!AV604</f>
        <v>6.0433266080000001</v>
      </c>
    </row>
    <row r="5" spans="1:50" x14ac:dyDescent="0.25">
      <c r="A5" s="18"/>
      <c r="B5" t="s">
        <v>129</v>
      </c>
      <c r="C5" s="23">
        <f>'Variables AMS'!B605/'Variables AMS'!B$376*C$3</f>
        <v>6.3959693865635824E-4</v>
      </c>
      <c r="D5" s="23">
        <f>'Variables AMS'!C605/'Variables AMS'!C$376*D$3</f>
        <v>6.4986587438997743E-4</v>
      </c>
      <c r="E5" s="23">
        <f>'Variables AMS'!D605/'Variables AMS'!D$376*E$3</f>
        <v>6.6026398471469782E-4</v>
      </c>
      <c r="F5" s="23">
        <f>'Variables AMS'!E605/'Variables AMS'!E$376*F$3</f>
        <v>6.7608734110808646E-4</v>
      </c>
      <c r="G5" s="23">
        <f>'Variables AMS'!F605/'Variables AMS'!F$376*G$3</f>
        <v>6.5630406818921049E-4</v>
      </c>
      <c r="H5" s="23">
        <f>'Variables AMS'!G605/'Variables AMS'!G$376*H$3</f>
        <v>6.0797951621312848E-4</v>
      </c>
      <c r="I5" s="23">
        <f>'Variables AMS'!H605/'Variables AMS'!H$376*I$3</f>
        <v>6.2552038689711077E-4</v>
      </c>
      <c r="J5" s="23">
        <f>'Variables AMS'!I605/'Variables AMS'!I$376*J$3</f>
        <v>6.3251155791507025E-4</v>
      </c>
      <c r="K5" s="23">
        <f>'Variables AMS'!J605/'Variables AMS'!J$376*K$3</f>
        <v>6.1576718552766704E-4</v>
      </c>
      <c r="L5" s="23">
        <f>'Variables AMS'!K605/'Variables AMS'!K$376*L$3</f>
        <v>6.1207137035356103E-4</v>
      </c>
      <c r="M5" s="23">
        <f>'Variables AMS'!L605/'Variables AMS'!L$376*M$3</f>
        <v>6.1916119912083984E-4</v>
      </c>
      <c r="N5" s="23">
        <f>'Variables AMS'!M605/'Variables AMS'!M$376*N$3</f>
        <v>6.2915589405096873E-4</v>
      </c>
      <c r="O5" s="23">
        <f>'Variables AMS'!N605/'Variables AMS'!N$376*O$3</f>
        <v>6.4108270108867535E-4</v>
      </c>
      <c r="P5" s="23">
        <f>'Variables AMS'!O605/'Variables AMS'!O$376*P$3</f>
        <v>6.711420979085374E-4</v>
      </c>
      <c r="Q5" s="23">
        <f>'Variables AMS'!P605/'Variables AMS'!P$376*Q$3</f>
        <v>6.6374698637584623E-4</v>
      </c>
      <c r="R5" s="23">
        <f>'Variables AMS'!Q605</f>
        <v>0.25083185009999998</v>
      </c>
      <c r="S5" s="23">
        <f>'Variables AMS'!R605</f>
        <v>0.2558719961</v>
      </c>
      <c r="T5" s="23">
        <f>'Variables AMS'!S605</f>
        <v>0.25724045270000001</v>
      </c>
      <c r="U5" s="23">
        <f>'Variables AMS'!T605</f>
        <v>0.25887629940000001</v>
      </c>
      <c r="V5" s="23">
        <f>'Variables AMS'!U605</f>
        <v>0.26028398000000003</v>
      </c>
      <c r="W5" s="23">
        <f>'Variables AMS'!V605</f>
        <v>0.3155101998</v>
      </c>
      <c r="X5" s="23">
        <f>'Variables AMS'!W605</f>
        <v>0.3651020942</v>
      </c>
      <c r="Y5" s="23">
        <f>'Variables AMS'!X605</f>
        <v>0.47048987040000001</v>
      </c>
      <c r="Z5" s="23">
        <f>'Variables AMS'!Y605</f>
        <v>0.57561619330000002</v>
      </c>
      <c r="AA5" s="23">
        <f>'Variables AMS'!Z605</f>
        <v>0.68125183020000002</v>
      </c>
      <c r="AB5" s="23">
        <f>'Variables AMS'!AA605</f>
        <v>0.79042551729999999</v>
      </c>
      <c r="AC5" s="23">
        <f>'Variables AMS'!AB605</f>
        <v>0.8981469849</v>
      </c>
      <c r="AD5" s="23">
        <f>'Variables AMS'!AC605</f>
        <v>1.111966572</v>
      </c>
      <c r="AE5" s="23">
        <f>'Variables AMS'!AD605</f>
        <v>1.3291857030000001</v>
      </c>
      <c r="AF5" s="23">
        <f>'Variables AMS'!AE605</f>
        <v>1.5511547160000001</v>
      </c>
      <c r="AG5" s="23">
        <f>'Variables AMS'!AF605</f>
        <v>1.777388609</v>
      </c>
      <c r="AH5" s="23">
        <f>'Variables AMS'!AG605</f>
        <v>2.007649185</v>
      </c>
      <c r="AI5" s="23">
        <f>'Variables AMS'!AH605</f>
        <v>2.2947278099999999</v>
      </c>
      <c r="AJ5" s="23">
        <f>'Variables AMS'!AI605</f>
        <v>2.585047597</v>
      </c>
      <c r="AK5" s="23">
        <f>'Variables AMS'!AJ605</f>
        <v>2.8805748979999999</v>
      </c>
      <c r="AL5" s="23">
        <f>'Variables AMS'!AK605</f>
        <v>3.180655577</v>
      </c>
      <c r="AM5" s="23">
        <f>'Variables AMS'!AL605</f>
        <v>3.4855156599999999</v>
      </c>
      <c r="AN5" s="23">
        <f>'Variables AMS'!AM605</f>
        <v>3.697602893</v>
      </c>
      <c r="AO5" s="23">
        <f>'Variables AMS'!AN605</f>
        <v>3.9112772649999998</v>
      </c>
      <c r="AP5" s="23">
        <f>'Variables AMS'!AO605</f>
        <v>4.1280207259999999</v>
      </c>
      <c r="AQ5" s="23">
        <f>'Variables AMS'!AP605</f>
        <v>4.3479169100000004</v>
      </c>
      <c r="AR5" s="23">
        <f>'Variables AMS'!AQ605</f>
        <v>4.5677774419999997</v>
      </c>
      <c r="AS5" s="23">
        <f>'Variables AMS'!AR605</f>
        <v>4.6774692560000002</v>
      </c>
      <c r="AT5" s="23">
        <f>'Variables AMS'!AS605</f>
        <v>4.7885447819999998</v>
      </c>
      <c r="AU5" s="23">
        <f>'Variables AMS'!AT605</f>
        <v>4.898551393</v>
      </c>
      <c r="AV5" s="23">
        <f>'Variables AMS'!AU605</f>
        <v>5.0076254660000004</v>
      </c>
      <c r="AW5" s="23">
        <f>'Variables AMS'!AV605</f>
        <v>5.1166311719999999</v>
      </c>
      <c r="AX5" s="18"/>
    </row>
    <row r="6" spans="1:50" x14ac:dyDescent="0.25">
      <c r="A6" s="18"/>
      <c r="B6" t="s">
        <v>130</v>
      </c>
      <c r="C6" s="23">
        <f>'Variables AMS'!B606/'Variables AMS'!B$376*C$3</f>
        <v>6.5540253873481427E-5</v>
      </c>
      <c r="D6" s="23">
        <f>'Variables AMS'!C606/'Variables AMS'!C$376*D$3</f>
        <v>6.6592523849015763E-5</v>
      </c>
      <c r="E6" s="23">
        <f>'Variables AMS'!D606/'Variables AMS'!D$376*E$3</f>
        <v>6.7658030567477811E-5</v>
      </c>
      <c r="F6" s="23">
        <f>'Variables AMS'!E606/'Variables AMS'!E$376*F$3</f>
        <v>6.9279468516227969E-5</v>
      </c>
      <c r="G6" s="23">
        <f>'Variables AMS'!F606/'Variables AMS'!F$376*G$3</f>
        <v>6.7252253099108565E-5</v>
      </c>
      <c r="H6" s="23">
        <f>'Variables AMS'!G606/'Variables AMS'!G$376*H$3</f>
        <v>6.2300379226245075E-5</v>
      </c>
      <c r="I6" s="23">
        <f>'Variables AMS'!H606/'Variables AMS'!H$376*I$3</f>
        <v>6.4097812979989623E-5</v>
      </c>
      <c r="J6" s="23">
        <f>'Variables AMS'!I606/'Variables AMS'!I$376*J$3</f>
        <v>6.4814206443468487E-5</v>
      </c>
      <c r="K6" s="23">
        <f>'Variables AMS'!J606/'Variables AMS'!J$376*K$3</f>
        <v>6.3098391031267517E-5</v>
      </c>
      <c r="L6" s="23">
        <f>'Variables AMS'!K606/'Variables AMS'!K$376*L$3</f>
        <v>6.2719676249506202E-5</v>
      </c>
      <c r="M6" s="23">
        <f>'Variables AMS'!L606/'Variables AMS'!L$376*M$3</f>
        <v>6.3446179398348853E-5</v>
      </c>
      <c r="N6" s="23">
        <f>'Variables AMS'!M606/'Variables AMS'!M$376*N$3</f>
        <v>6.4470347718805786E-5</v>
      </c>
      <c r="O6" s="23">
        <f>'Variables AMS'!N606/'Variables AMS'!N$376*O$3</f>
        <v>6.5692501794922963E-5</v>
      </c>
      <c r="P6" s="23">
        <f>'Variables AMS'!O606/'Variables AMS'!O$376*P$3</f>
        <v>6.877272370640028E-5</v>
      </c>
      <c r="Q6" s="23">
        <f>'Variables AMS'!P606/'Variables AMS'!P$376*Q$3</f>
        <v>6.8014937689334928E-5</v>
      </c>
      <c r="R6" s="23">
        <f>'Variables AMS'!Q606</f>
        <v>2.5703035999999999E-2</v>
      </c>
      <c r="S6" s="23">
        <f>'Variables AMS'!R606</f>
        <v>2.62195057E-2</v>
      </c>
      <c r="T6" s="23">
        <f>'Variables AMS'!S606</f>
        <v>2.6359733100000001E-2</v>
      </c>
      <c r="U6" s="23">
        <f>'Variables AMS'!T606</f>
        <v>2.6527360199999999E-2</v>
      </c>
      <c r="V6" s="23">
        <f>'Variables AMS'!U606</f>
        <v>2.6671606899999999E-2</v>
      </c>
      <c r="W6" s="23">
        <f>'Variables AMS'!V606</f>
        <v>0.1137261654</v>
      </c>
      <c r="X6" s="23">
        <f>'Variables AMS'!W606</f>
        <v>0.19676715419999999</v>
      </c>
      <c r="Y6" s="23">
        <f>'Variables AMS'!X606</f>
        <v>0.2271972974</v>
      </c>
      <c r="Z6" s="23">
        <f>'Variables AMS'!Y606</f>
        <v>0.25817309230000002</v>
      </c>
      <c r="AA6" s="23">
        <f>'Variables AMS'!Z606</f>
        <v>0.28971311779999998</v>
      </c>
      <c r="AB6" s="23">
        <f>'Variables AMS'!AA606</f>
        <v>0.3228791097</v>
      </c>
      <c r="AC6" s="23">
        <f>'Variables AMS'!AB606</f>
        <v>0.35549106600000002</v>
      </c>
      <c r="AD6" s="23">
        <f>'Variables AMS'!AC606</f>
        <v>0.40818319139999998</v>
      </c>
      <c r="AE6" s="23">
        <f>'Variables AMS'!AD606</f>
        <v>0.46193863219999998</v>
      </c>
      <c r="AF6" s="23">
        <f>'Variables AMS'!AE606</f>
        <v>0.51710737100000004</v>
      </c>
      <c r="AG6" s="23">
        <f>'Variables AMS'!AF606</f>
        <v>0.57343765879999997</v>
      </c>
      <c r="AH6" s="23">
        <f>'Variables AMS'!AG606</f>
        <v>0.63081265440000001</v>
      </c>
      <c r="AI6" s="23">
        <f>'Variables AMS'!AH606</f>
        <v>0.69911447380000002</v>
      </c>
      <c r="AJ6" s="23">
        <f>'Variables AMS'!AI606</f>
        <v>0.76806994429999997</v>
      </c>
      <c r="AK6" s="23">
        <f>'Variables AMS'!AJ606</f>
        <v>0.83827469089999995</v>
      </c>
      <c r="AL6" s="23">
        <f>'Variables AMS'!AK606</f>
        <v>0.90952698949999999</v>
      </c>
      <c r="AM6" s="23">
        <f>'Variables AMS'!AL606</f>
        <v>0.98188870800000005</v>
      </c>
      <c r="AN6" s="23">
        <f>'Variables AMS'!AM606</f>
        <v>1.0377165450000001</v>
      </c>
      <c r="AO6" s="23">
        <f>'Variables AMS'!AN606</f>
        <v>1.093918876</v>
      </c>
      <c r="AP6" s="23">
        <f>'Variables AMS'!AO606</f>
        <v>1.150912159</v>
      </c>
      <c r="AQ6" s="23">
        <f>'Variables AMS'!AP606</f>
        <v>1.208718752</v>
      </c>
      <c r="AR6" s="23">
        <f>'Variables AMS'!AQ606</f>
        <v>1.2664536689999999</v>
      </c>
      <c r="AS6" s="23">
        <f>'Variables AMS'!AR606</f>
        <v>1.2953646670000001</v>
      </c>
      <c r="AT6" s="23">
        <f>'Variables AMS'!AS606</f>
        <v>1.3246392499999999</v>
      </c>
      <c r="AU6" s="23">
        <f>'Variables AMS'!AT606</f>
        <v>1.3535992530000001</v>
      </c>
      <c r="AV6" s="23">
        <f>'Variables AMS'!AU606</f>
        <v>1.3822840430000001</v>
      </c>
      <c r="AW6" s="23">
        <f>'Variables AMS'!AV606</f>
        <v>1.4109334149999999</v>
      </c>
      <c r="AX6" s="18"/>
    </row>
    <row r="7" spans="1:50" x14ac:dyDescent="0.25">
      <c r="A7" s="18"/>
      <c r="B7" t="s">
        <v>92</v>
      </c>
      <c r="C7" s="23">
        <f>('Variables AMS'!B507)/10^6</f>
        <v>54.169719695498195</v>
      </c>
      <c r="D7" s="23">
        <f>('Variables AMS'!C507)/10^6</f>
        <v>55.039432066901696</v>
      </c>
      <c r="E7" s="23">
        <f>('Variables AMS'!D507)/10^6</f>
        <v>55.923107950000002</v>
      </c>
      <c r="F7" s="23">
        <f>('Variables AMS'!E507)/10^6</f>
        <v>56.985767369999998</v>
      </c>
      <c r="G7" s="23">
        <f>('Variables AMS'!F507)/10^6</f>
        <v>55.050162139999998</v>
      </c>
      <c r="H7" s="23">
        <f>('Variables AMS'!G507)/10^6</f>
        <v>50.749570119999994</v>
      </c>
      <c r="I7" s="23">
        <f>('Variables AMS'!H507)/10^6</f>
        <v>51.960677799999999</v>
      </c>
      <c r="J7" s="23">
        <f>('Variables AMS'!I507)/10^6</f>
        <v>52.286759570000001</v>
      </c>
      <c r="K7" s="23">
        <f>('Variables AMS'!J507)/10^6</f>
        <v>50.655864350000002</v>
      </c>
      <c r="L7" s="23">
        <f>('Variables AMS'!K507)/10^6</f>
        <v>50.10778277</v>
      </c>
      <c r="M7" s="23">
        <f>('Variables AMS'!L507)/10^6</f>
        <v>50.442521579999998</v>
      </c>
      <c r="N7" s="23">
        <f>('Variables AMS'!M507)/10^6</f>
        <v>51.008348810000001</v>
      </c>
      <c r="O7" s="23">
        <f>('Variables AMS'!N507)/10^6</f>
        <v>51.819356649999996</v>
      </c>
      <c r="P7" s="23">
        <f>('Variables AMS'!O507)/10^6</f>
        <v>54.077038689999995</v>
      </c>
      <c r="Q7" s="23">
        <f>('Variables AMS'!P507)/10^6</f>
        <v>53.301924719999995</v>
      </c>
      <c r="R7" s="23">
        <f>('Variables AMS'!Q507)/10^6</f>
        <v>53.798460979999994</v>
      </c>
      <c r="S7" s="23">
        <f>('Variables AMS'!R507)/10^6</f>
        <v>55.725872359999997</v>
      </c>
      <c r="T7" s="23">
        <f>('Variables AMS'!S507)/10^6</f>
        <v>55.84848993</v>
      </c>
      <c r="U7" s="23">
        <f>('Variables AMS'!T507)/10^6</f>
        <v>56.028982810000002</v>
      </c>
      <c r="V7" s="23">
        <f>('Variables AMS'!U507)/10^6</f>
        <v>56.159892290000002</v>
      </c>
      <c r="W7" s="23">
        <f>('Variables AMS'!V507)/10^6</f>
        <v>54.638301649999995</v>
      </c>
      <c r="X7" s="23">
        <f>('Variables AMS'!W507)/10^6</f>
        <v>52.664279430000001</v>
      </c>
      <c r="Y7" s="23">
        <f>('Variables AMS'!X507)/10^6</f>
        <v>50.475629579999996</v>
      </c>
      <c r="Z7" s="23">
        <f>('Variables AMS'!Y507)/10^6</f>
        <v>48.697583999999999</v>
      </c>
      <c r="AA7" s="23">
        <f>('Variables AMS'!Z507)/10^6</f>
        <v>47.178586789999997</v>
      </c>
      <c r="AB7" s="23">
        <f>('Variables AMS'!AA507)/10^6</f>
        <v>45.982272520000002</v>
      </c>
      <c r="AC7" s="23">
        <f>('Variables AMS'!AB507)/10^6</f>
        <v>44.719314479999994</v>
      </c>
      <c r="AD7" s="23">
        <f>('Variables AMS'!AC507)/10^6</f>
        <v>42.237398909999996</v>
      </c>
      <c r="AE7" s="23">
        <f>('Variables AMS'!AD507)/10^6</f>
        <v>39.793762610000002</v>
      </c>
      <c r="AF7" s="23">
        <f>('Variables AMS'!AE507)/10^6</f>
        <v>37.377281240000002</v>
      </c>
      <c r="AG7" s="23">
        <f>('Variables AMS'!AF507)/10^6</f>
        <v>34.950380079999995</v>
      </c>
      <c r="AH7" s="23">
        <f>('Variables AMS'!AG507)/10^6</f>
        <v>32.474769440000003</v>
      </c>
      <c r="AI7" s="23">
        <f>('Variables AMS'!AH507)/10^6</f>
        <v>29.572014109999998</v>
      </c>
      <c r="AJ7" s="23">
        <f>('Variables AMS'!AI507)/10^6</f>
        <v>26.5920767</v>
      </c>
      <c r="AK7" s="23">
        <f>('Variables AMS'!AJ507)/10^6</f>
        <v>23.558309680000001</v>
      </c>
      <c r="AL7" s="23">
        <f>('Variables AMS'!AK507)/10^6</f>
        <v>20.512539459999999</v>
      </c>
      <c r="AM7" s="23">
        <f>('Variables AMS'!AL507)/10^6</f>
        <v>17.40468911</v>
      </c>
      <c r="AN7" s="23">
        <f>('Variables AMS'!AM507)/10^6</f>
        <v>15.78344229</v>
      </c>
      <c r="AO7" s="23">
        <f>('Variables AMS'!AN507)/10^6</f>
        <v>14.11119452</v>
      </c>
      <c r="AP7" s="23">
        <f>('Variables AMS'!AO507)/10^6</f>
        <v>12.39111909</v>
      </c>
      <c r="AQ7" s="23">
        <f>('Variables AMS'!AP507)/10^6</f>
        <v>10.618041710000002</v>
      </c>
      <c r="AR7" s="23">
        <f>('Variables AMS'!AQ507)/10^6</f>
        <v>8.7785853500000002</v>
      </c>
      <c r="AS7" s="23">
        <f>('Variables AMS'!AR507)/10^6</f>
        <v>8.297616378999999</v>
      </c>
      <c r="AT7" s="23">
        <f>('Variables AMS'!AS507)/10^6</f>
        <v>7.801773506</v>
      </c>
      <c r="AU7" s="23">
        <f>('Variables AMS'!AT507)/10^6</f>
        <v>7.2857411320000001</v>
      </c>
      <c r="AV7" s="23">
        <f>('Variables AMS'!AU507)/10^6</f>
        <v>6.7486948700000005</v>
      </c>
      <c r="AW7" s="23">
        <f>('Variables AMS'!AV507)/10^6</f>
        <v>6.1900881330000006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8535.1374971248079</v>
      </c>
      <c r="D9" s="23">
        <f>'Variables AMS'!C339*'Variables AMS'!C376/'Variables AMS'!C64*'Variables AMS'!$S64</f>
        <v>8672.1718904095924</v>
      </c>
      <c r="E9" s="23">
        <f>'Variables AMS'!D339*'Variables AMS'!D376/'Variables AMS'!D64*'Variables AMS'!$S64</f>
        <v>8811.9065458347741</v>
      </c>
      <c r="F9" s="23">
        <f>'Variables AMS'!E339*'Variables AMS'!E376/'Variables AMS'!E64*'Variables AMS'!$S64</f>
        <v>8955.6947931699451</v>
      </c>
      <c r="G9" s="23">
        <f>'Variables AMS'!F339*'Variables AMS'!F376/'Variables AMS'!F64*'Variables AMS'!$S64</f>
        <v>9459.8468227093181</v>
      </c>
      <c r="H9" s="23">
        <f>'Variables AMS'!G339*'Variables AMS'!G376/'Variables AMS'!G64*'Variables AMS'!$S64</f>
        <v>7488.4109896409636</v>
      </c>
      <c r="I9" s="23">
        <f>'Variables AMS'!H339*'Variables AMS'!H376/'Variables AMS'!H64*'Variables AMS'!$S64</f>
        <v>8349.5866321824851</v>
      </c>
      <c r="J9" s="23">
        <f>'Variables AMS'!I339*'Variables AMS'!I376/'Variables AMS'!I64*'Variables AMS'!$S64</f>
        <v>9420.9632277663968</v>
      </c>
      <c r="K9" s="23">
        <f>'Variables AMS'!J339*'Variables AMS'!J376/'Variables AMS'!J64*'Variables AMS'!$S64</f>
        <v>9991.3011885520191</v>
      </c>
      <c r="L9" s="23">
        <f>'Variables AMS'!K339*'Variables AMS'!K376/'Variables AMS'!K64*'Variables AMS'!$S64</f>
        <v>9747.8124719183652</v>
      </c>
      <c r="M9" s="23">
        <f>'Variables AMS'!L339*'Variables AMS'!L376/'Variables AMS'!L64*'Variables AMS'!$S64</f>
        <v>9734.6289085495919</v>
      </c>
      <c r="N9" s="23">
        <f>'Variables AMS'!M339*'Variables AMS'!M376/'Variables AMS'!M64*'Variables AMS'!$S64</f>
        <v>9051.1009720441598</v>
      </c>
      <c r="O9" s="23">
        <f>'Variables AMS'!N339*'Variables AMS'!N376/'Variables AMS'!N64*'Variables AMS'!$S64</f>
        <v>8914.1474923529204</v>
      </c>
      <c r="P9" s="23">
        <f>'Variables AMS'!O339*'Variables AMS'!O376/'Variables AMS'!O64*'Variables AMS'!$S64</f>
        <v>10287.744442687972</v>
      </c>
      <c r="Q9" s="23">
        <f>'Variables AMS'!P339*'Variables AMS'!P376/'Variables AMS'!P64*'Variables AMS'!$S64</f>
        <v>11978.458496960746</v>
      </c>
      <c r="R9" s="23">
        <f>'Variables AMS'!Q339*'Variables AMS'!Q376/'Variables AMS'!Q64*'Variables AMS'!$S64</f>
        <v>11728.501555825549</v>
      </c>
      <c r="S9" s="23">
        <f>'Variables AMS'!R339*'Variables AMS'!R376/'Variables AMS'!R64*'Variables AMS'!$S64</f>
        <v>12110.767706220295</v>
      </c>
      <c r="T9" s="23">
        <f>'Variables AMS'!S339*'Variables AMS'!S376/'Variables AMS'!S64*'Variables AMS'!$S64</f>
        <v>12387.139706654474</v>
      </c>
      <c r="U9" s="23">
        <f>'Variables AMS'!T339*'Variables AMS'!T376/'Variables AMS'!T64*'Variables AMS'!$S64</f>
        <v>12681.094483000434</v>
      </c>
      <c r="V9" s="23">
        <f>'Variables AMS'!U339*'Variables AMS'!U376/'Variables AMS'!U64*'Variables AMS'!$S64</f>
        <v>12950.719078945951</v>
      </c>
      <c r="W9" s="23">
        <f>'Variables AMS'!V339*'Variables AMS'!V376/'Variables AMS'!V64*'Variables AMS'!$S64</f>
        <v>15496.271379107517</v>
      </c>
      <c r="X9" s="23">
        <f>'Variables AMS'!W339*'Variables AMS'!W376/'Variables AMS'!W64*'Variables AMS'!$S64</f>
        <v>15632.370517364021</v>
      </c>
      <c r="Y9" s="23">
        <f>'Variables AMS'!X339*'Variables AMS'!X376/'Variables AMS'!X64*'Variables AMS'!$S64</f>
        <v>15060.454497612169</v>
      </c>
      <c r="Z9" s="23">
        <f>'Variables AMS'!Y339*'Variables AMS'!Y376/'Variables AMS'!Y64*'Variables AMS'!$S64</f>
        <v>14564.444458342596</v>
      </c>
      <c r="AA9" s="23">
        <f>'Variables AMS'!Z339*'Variables AMS'!Z376/'Variables AMS'!Z64*'Variables AMS'!$S64</f>
        <v>14163.258107526464</v>
      </c>
      <c r="AB9" s="23">
        <f>'Variables AMS'!AA339*'Variables AMS'!AA376/'Variables AMS'!AA64*'Variables AMS'!$S64</f>
        <v>13888.772087320374</v>
      </c>
      <c r="AC9" s="23">
        <f>'Variables AMS'!AB339*'Variables AMS'!AB376/'Variables AMS'!AB64*'Variables AMS'!$S64</f>
        <v>13665.958123762475</v>
      </c>
      <c r="AD9" s="23">
        <f>'Variables AMS'!AC339*'Variables AMS'!AC376/'Variables AMS'!AC64*'Variables AMS'!$S64</f>
        <v>13416.211963294587</v>
      </c>
      <c r="AE9" s="23">
        <f>'Variables AMS'!AD339*'Variables AMS'!AD376/'Variables AMS'!AD64*'Variables AMS'!$S64</f>
        <v>13216.609334358371</v>
      </c>
      <c r="AF9" s="23">
        <f>'Variables AMS'!AE339*'Variables AMS'!AE376/'Variables AMS'!AE64*'Variables AMS'!$S64</f>
        <v>13073.031500102363</v>
      </c>
      <c r="AG9" s="23">
        <f>'Variables AMS'!AF339*'Variables AMS'!AF376/'Variables AMS'!AF64*'Variables AMS'!$S64</f>
        <v>12983.758408937541</v>
      </c>
      <c r="AH9" s="23">
        <f>'Variables AMS'!AG339*'Variables AMS'!AG376/'Variables AMS'!AG64*'Variables AMS'!$S64</f>
        <v>12918.502764197747</v>
      </c>
      <c r="AI9" s="23">
        <f>'Variables AMS'!AH339*'Variables AMS'!AH376/'Variables AMS'!AH64*'Variables AMS'!$S64</f>
        <v>12860.789741468454</v>
      </c>
      <c r="AJ9" s="23">
        <f>'Variables AMS'!AI339*'Variables AMS'!AI376/'Variables AMS'!AI64*'Variables AMS'!$S64</f>
        <v>12809.954442662782</v>
      </c>
      <c r="AK9" s="23">
        <f>'Variables AMS'!AJ339*'Variables AMS'!AJ376/'Variables AMS'!AJ64*'Variables AMS'!$S64</f>
        <v>12754.669376478778</v>
      </c>
      <c r="AL9" s="23">
        <f>'Variables AMS'!AK339*'Variables AMS'!AK376/'Variables AMS'!AK64*'Variables AMS'!$S64</f>
        <v>12717.404738001795</v>
      </c>
      <c r="AM9" s="23">
        <f>'Variables AMS'!AL339*'Variables AMS'!AL376/'Variables AMS'!AL64*'Variables AMS'!$S64</f>
        <v>12705.405379596998</v>
      </c>
      <c r="AN9" s="23">
        <f>'Variables AMS'!AM339*'Variables AMS'!AM376/'Variables AMS'!AM64*'Variables AMS'!$S64</f>
        <v>12799.100015792683</v>
      </c>
      <c r="AO9" s="23">
        <f>'Variables AMS'!AN339*'Variables AMS'!AN376/'Variables AMS'!AN64*'Variables AMS'!$S64</f>
        <v>12901.451871648756</v>
      </c>
      <c r="AP9" s="23">
        <f>'Variables AMS'!AO339*'Variables AMS'!AO376/'Variables AMS'!AO64*'Variables AMS'!$S64</f>
        <v>12993.817601672674</v>
      </c>
      <c r="AQ9" s="23">
        <f>'Variables AMS'!AP339*'Variables AMS'!AP376/'Variables AMS'!AP64*'Variables AMS'!$S64</f>
        <v>13078.773990541978</v>
      </c>
      <c r="AR9" s="23">
        <f>'Variables AMS'!AQ339*'Variables AMS'!AQ376/'Variables AMS'!AQ64*'Variables AMS'!$S64</f>
        <v>13148.548186374894</v>
      </c>
      <c r="AS9" s="23">
        <f>'Variables AMS'!AR339*'Variables AMS'!AR376/'Variables AMS'!AR64*'Variables AMS'!$S64</f>
        <v>13264.016024537281</v>
      </c>
      <c r="AT9" s="23">
        <f>'Variables AMS'!AS339*'Variables AMS'!AS376/'Variables AMS'!AS64*'Variables AMS'!$S64</f>
        <v>13373.653548177595</v>
      </c>
      <c r="AU9" s="23">
        <f>'Variables AMS'!AT339*'Variables AMS'!AT376/'Variables AMS'!AT64*'Variables AMS'!$S64</f>
        <v>13473.169140963872</v>
      </c>
      <c r="AV9" s="23">
        <f>'Variables AMS'!AU339*'Variables AMS'!AU376/'Variables AMS'!AU64*'Variables AMS'!$S64</f>
        <v>13564.099836374588</v>
      </c>
      <c r="AW9" s="23">
        <f>'Variables AMS'!AV339*'Variables AMS'!AV376/'Variables AMS'!AV64*'Variables AMS'!$S64</f>
        <v>13648.761426144034</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'Variables AMS'!B564</f>
        <v>0</v>
      </c>
      <c r="D11" s="23">
        <f>'Variables AMS'!C564</f>
        <v>206.31926354958199</v>
      </c>
      <c r="E11" s="23">
        <f>'Variables AMS'!D564</f>
        <v>217.93010849999999</v>
      </c>
      <c r="F11" s="23">
        <f>'Variables AMS'!E564</f>
        <v>231.27348699999999</v>
      </c>
      <c r="G11" s="23">
        <f>'Variables AMS'!F564</f>
        <v>116.4212163</v>
      </c>
      <c r="H11" s="23">
        <f>'Variables AMS'!G564</f>
        <v>15.58968726</v>
      </c>
      <c r="I11" s="23">
        <f>'Variables AMS'!H564</f>
        <v>222.89780680000001</v>
      </c>
      <c r="J11" s="23">
        <f>'Variables AMS'!I564</f>
        <v>192.3402858</v>
      </c>
      <c r="K11" s="23">
        <f>'Variables AMS'!J564</f>
        <v>114.8185673</v>
      </c>
      <c r="L11" s="23">
        <f>'Variables AMS'!K564</f>
        <v>153.9514375</v>
      </c>
      <c r="M11" s="23">
        <f>'Variables AMS'!L564</f>
        <v>189.03783129999999</v>
      </c>
      <c r="N11" s="23">
        <f>'Variables AMS'!M564</f>
        <v>200.67133100000001</v>
      </c>
      <c r="O11" s="23">
        <f>'Variables AMS'!N564</f>
        <v>209.8349613</v>
      </c>
      <c r="P11" s="23">
        <f>'Variables AMS'!O564</f>
        <v>273.72101850000001</v>
      </c>
      <c r="Q11" s="23">
        <f>'Variables AMS'!P564</f>
        <v>156.5315525</v>
      </c>
      <c r="R11" s="23">
        <f>'Variables AMS'!Q564</f>
        <v>207.92757560000001</v>
      </c>
      <c r="S11" s="23">
        <f>'Variables AMS'!R564</f>
        <v>226.78519660000001</v>
      </c>
      <c r="T11" s="23">
        <f>'Variables AMS'!S564</f>
        <v>197.1911983</v>
      </c>
      <c r="U11" s="23">
        <f>'Variables AMS'!T564</f>
        <v>208.4167176</v>
      </c>
      <c r="V11" s="23">
        <f>'Variables AMS'!U564</f>
        <v>207.68932050000001</v>
      </c>
      <c r="W11" s="23">
        <f>'Variables AMS'!V564</f>
        <v>4994.1483440000002</v>
      </c>
      <c r="X11" s="23">
        <f>'Variables AMS'!W564</f>
        <v>4932.942873</v>
      </c>
      <c r="Y11" s="23">
        <f>'Variables AMS'!X564</f>
        <v>7879.5630609999998</v>
      </c>
      <c r="Z11" s="23">
        <f>'Variables AMS'!Y564</f>
        <v>8051.0180520000004</v>
      </c>
      <c r="AA11" s="23">
        <f>'Variables AMS'!Z564</f>
        <v>8313.2669170000008</v>
      </c>
      <c r="AB11" s="23">
        <f>'Variables AMS'!AA564</f>
        <v>8760.795408</v>
      </c>
      <c r="AC11" s="23">
        <f>'Variables AMS'!AB564</f>
        <v>9005.0306249999994</v>
      </c>
      <c r="AD11" s="23">
        <f>'Variables AMS'!AC564</f>
        <v>15476.07798</v>
      </c>
      <c r="AE11" s="23">
        <f>'Variables AMS'!AD564</f>
        <v>16314.728429999999</v>
      </c>
      <c r="AF11" s="23">
        <f>'Variables AMS'!AE564</f>
        <v>17310.798739999998</v>
      </c>
      <c r="AG11" s="23">
        <f>'Variables AMS'!AF564</f>
        <v>18275.357349999998</v>
      </c>
      <c r="AH11" s="23">
        <f>'Variables AMS'!AG564</f>
        <v>19213.80042</v>
      </c>
      <c r="AI11" s="23">
        <f>'Variables AMS'!AH564</f>
        <v>24121.199110000001</v>
      </c>
      <c r="AJ11" s="23">
        <f>'Variables AMS'!AI564</f>
        <v>25530.606530000001</v>
      </c>
      <c r="AK11" s="23">
        <f>'Variables AMS'!AJ564</f>
        <v>27039.52576</v>
      </c>
      <c r="AL11" s="23">
        <f>'Variables AMS'!AK564</f>
        <v>28526.560409999998</v>
      </c>
      <c r="AM11" s="23">
        <f>'Variables AMS'!AL564</f>
        <v>30032.311880000001</v>
      </c>
      <c r="AN11" s="23">
        <f>'Variables AMS'!AM564</f>
        <v>26230.289580000001</v>
      </c>
      <c r="AO11" s="23">
        <f>'Variables AMS'!AN564</f>
        <v>27296.43907</v>
      </c>
      <c r="AP11" s="23">
        <f>'Variables AMS'!AO564</f>
        <v>28447.05862</v>
      </c>
      <c r="AQ11" s="23">
        <f>'Variables AMS'!AP564</f>
        <v>29616.997329999998</v>
      </c>
      <c r="AR11" s="23">
        <f>'Variables AMS'!AQ564</f>
        <v>30635.607929999998</v>
      </c>
      <c r="AS11" s="23">
        <f>'Variables AMS'!AR564</f>
        <v>24906.562409999999</v>
      </c>
      <c r="AT11" s="23">
        <f>'Variables AMS'!AS564</f>
        <v>25441.266469999999</v>
      </c>
      <c r="AU11" s="23">
        <f>'Variables AMS'!AT564</f>
        <v>25853.994920000001</v>
      </c>
      <c r="AV11" s="23">
        <f>'Variables AMS'!AU564</f>
        <v>26269.791870000001</v>
      </c>
      <c r="AW11" s="23">
        <f>'Variables AMS'!AV564</f>
        <v>26727.26065</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360.42786784964937</v>
      </c>
      <c r="D13" s="25">
        <f>D3/'Variables AMS'!C191*10^6</f>
        <v>360.42786784964841</v>
      </c>
      <c r="E13" s="25">
        <f>E3/'Variables AMS'!D191*10^6</f>
        <v>360.42913654659776</v>
      </c>
      <c r="F13" s="25">
        <f>F3/'Variables AMS'!E191*10^6</f>
        <v>360.42913659935061</v>
      </c>
      <c r="G13" s="25">
        <f>G3/'Variables AMS'!F191*10^6</f>
        <v>360.4291365659451</v>
      </c>
      <c r="H13" s="25">
        <f>H3/'Variables AMS'!G191*10^6</f>
        <v>360.42913659238496</v>
      </c>
      <c r="I13" s="25">
        <f>I3/'Variables AMS'!H191*10^6</f>
        <v>360.42913653926956</v>
      </c>
      <c r="J13" s="25">
        <f>J3/'Variables AMS'!I191*10^6</f>
        <v>360.42913656711278</v>
      </c>
      <c r="K13" s="25">
        <f>K3/'Variables AMS'!J191*10^6</f>
        <v>360.42913652992388</v>
      </c>
      <c r="L13" s="25">
        <f>L3/'Variables AMS'!K191*10^6</f>
        <v>360.42913651848204</v>
      </c>
      <c r="M13" s="25">
        <f>M3/'Variables AMS'!L191*10^6</f>
        <v>360.42913659991387</v>
      </c>
      <c r="N13" s="25">
        <f>N3/'Variables AMS'!M191*10^6</f>
        <v>360.42913662636954</v>
      </c>
      <c r="O13" s="25">
        <f>O3/'Variables AMS'!N191*10^6</f>
        <v>360.42913660623964</v>
      </c>
      <c r="P13" s="25">
        <f>P3/'Variables AMS'!O191*10^6</f>
        <v>360.4291366038558</v>
      </c>
      <c r="Q13" s="25">
        <f>Q3/'Variables AMS'!P191*10^6</f>
        <v>360.42913661510039</v>
      </c>
      <c r="R13" s="25">
        <f>R3/'Variables AMS'!Q191*10^6</f>
        <v>360.42913663985081</v>
      </c>
      <c r="S13" s="25">
        <f>S3/'Variables AMS'!R191*10^6</f>
        <v>360.42913648071709</v>
      </c>
      <c r="T13" s="25">
        <f>T3/'Variables AMS'!S191*10^6</f>
        <v>360.42913662174311</v>
      </c>
      <c r="U13" s="25">
        <f>U3/'Variables AMS'!T191*10^6</f>
        <v>360.42913661331033</v>
      </c>
      <c r="V13" s="25">
        <f>V3/'Variables AMS'!U191*10^6</f>
        <v>360.42913660152891</v>
      </c>
      <c r="W13" s="25">
        <f>W3/'Variables AMS'!V191*10^6</f>
        <v>357.19799943810347</v>
      </c>
      <c r="X13" s="25">
        <f>X3/'Variables AMS'!W191*10^6</f>
        <v>353.9849958976431</v>
      </c>
      <c r="Y13" s="25">
        <f>Y3/'Variables AMS'!X191*10^6</f>
        <v>349.02789417890682</v>
      </c>
      <c r="Z13" s="25">
        <f>Z3/'Variables AMS'!Y191*10^6</f>
        <v>344.10029873896536</v>
      </c>
      <c r="AA13" s="25">
        <f>AA3/'Variables AMS'!Z191*10^6</f>
        <v>339.20206900905464</v>
      </c>
      <c r="AB13" s="25">
        <f>AB3/'Variables AMS'!AA191*10^6</f>
        <v>334.33306454339413</v>
      </c>
      <c r="AC13" s="25">
        <f>AC3/'Variables AMS'!AB191*10^6</f>
        <v>329.49314626113136</v>
      </c>
      <c r="AD13" s="25">
        <f>AD3/'Variables AMS'!AC191*10^6</f>
        <v>321.23624160517039</v>
      </c>
      <c r="AE13" s="25">
        <f>AE3/'Variables AMS'!AD191*10^6</f>
        <v>313.03072253040222</v>
      </c>
      <c r="AF13" s="25">
        <f>AF3/'Variables AMS'!AE191*10^6</f>
        <v>304.87634001302587</v>
      </c>
      <c r="AG13" s="25">
        <f>AG3/'Variables AMS'!AF191*10^6</f>
        <v>296.77284652147893</v>
      </c>
      <c r="AH13" s="25">
        <f>AH3/'Variables AMS'!AG191*10^6</f>
        <v>288.71999522575931</v>
      </c>
      <c r="AI13" s="25">
        <f>AI3/'Variables AMS'!AH191*10^6</f>
        <v>279.51229291965768</v>
      </c>
      <c r="AJ13" s="25">
        <f>AJ3/'Variables AMS'!AI191*10^6</f>
        <v>270.36217117841647</v>
      </c>
      <c r="AK13" s="25">
        <f>AK3/'Variables AMS'!AJ191*10^6</f>
        <v>261.26935197591354</v>
      </c>
      <c r="AL13" s="25">
        <f>AL3/'Variables AMS'!AK191*10^6</f>
        <v>252.23355834697378</v>
      </c>
      <c r="AM13" s="25">
        <f>AM3/'Variables AMS'!AL191*10^6</f>
        <v>243.2545152395756</v>
      </c>
      <c r="AN13" s="25">
        <f>AN3/'Variables AMS'!AM191*10^6</f>
        <v>237.20266377218712</v>
      </c>
      <c r="AO13" s="25">
        <f>AO3/'Variables AMS'!AN191*10^6</f>
        <v>231.18836018713148</v>
      </c>
      <c r="AP13" s="25">
        <f>AP3/'Variables AMS'!AO191*10^6</f>
        <v>225.21142408407982</v>
      </c>
      <c r="AQ13" s="25">
        <f>AQ3/'Variables AMS'!AP191*10^6</f>
        <v>219.27167527662795</v>
      </c>
      <c r="AR13" s="25">
        <f>AR3/'Variables AMS'!AQ191*10^6</f>
        <v>213.36893432193048</v>
      </c>
      <c r="AS13" s="25">
        <f>AS3/'Variables AMS'!AR191*10^6</f>
        <v>210.32108849511164</v>
      </c>
      <c r="AT13" s="25">
        <f>AT3/'Variables AMS'!AS191*10^6</f>
        <v>207.29177357369176</v>
      </c>
      <c r="AU13" s="25">
        <f>AU3/'Variables AMS'!AT191*10^6</f>
        <v>204.28090043970712</v>
      </c>
      <c r="AV13" s="25">
        <f>AV3/'Variables AMS'!AU191*10^6</f>
        <v>201.28837996786456</v>
      </c>
      <c r="AW13" s="25">
        <f>AW3/'Variables AMS'!AV191*10^6</f>
        <v>198.31412399791233</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AMS'!B339</f>
        <v>0.96116878123798499</v>
      </c>
      <c r="D18" s="18">
        <f>'Variables AMS'!C339</f>
        <v>0.98039215686274495</v>
      </c>
      <c r="E18" s="18">
        <f>'Variables AMS'!D339</f>
        <v>1.0000001030000001</v>
      </c>
      <c r="F18" s="18">
        <f>'Variables AMS'!E339</f>
        <v>1.0150638320000001</v>
      </c>
      <c r="G18" s="18">
        <f>'Variables AMS'!F339</f>
        <v>1.1246130599999999</v>
      </c>
      <c r="H18" s="18">
        <f>'Variables AMS'!G339</f>
        <v>0.97330525800000001</v>
      </c>
      <c r="I18" s="18">
        <f>'Variables AMS'!H339</f>
        <v>1.0653813860000001</v>
      </c>
      <c r="J18" s="18">
        <f>'Variables AMS'!I339</f>
        <v>1.2002813450000001</v>
      </c>
      <c r="K18" s="18">
        <f>'Variables AMS'!J339</f>
        <v>1.3171325650000001</v>
      </c>
      <c r="L18" s="18">
        <f>'Variables AMS'!K339</f>
        <v>1.3074099880000001</v>
      </c>
      <c r="M18" s="18">
        <f>'Variables AMS'!L339</f>
        <v>1.3071155649999999</v>
      </c>
      <c r="N18" s="18">
        <f>'Variables AMS'!M339</f>
        <v>1.211110777</v>
      </c>
      <c r="O18" s="18">
        <f>'Variables AMS'!N339</f>
        <v>1.1793733040000001</v>
      </c>
      <c r="P18" s="18">
        <f>'Variables AMS'!O339</f>
        <v>1.3124332780000001</v>
      </c>
      <c r="Q18" s="18">
        <f>'Variables AMS'!P339</f>
        <v>1.563936489</v>
      </c>
      <c r="R18" s="18">
        <f>'Variables AMS'!Q339</f>
        <v>1.545436759</v>
      </c>
      <c r="S18" s="18">
        <f>'Variables AMS'!R339</f>
        <v>1.6166260109999999</v>
      </c>
      <c r="T18" s="18">
        <f>'Variables AMS'!S339</f>
        <v>1.696458287</v>
      </c>
      <c r="U18" s="18">
        <f>'Variables AMS'!T339</f>
        <v>1.7881776330000001</v>
      </c>
      <c r="V18" s="18">
        <f>'Variables AMS'!U339</f>
        <v>1.8908708460000001</v>
      </c>
      <c r="W18" s="18">
        <f>'Variables AMS'!V339</f>
        <v>2.343381344</v>
      </c>
      <c r="X18" s="18">
        <f>'Variables AMS'!W339</f>
        <v>2.4793169540000002</v>
      </c>
      <c r="Y18" s="18">
        <f>'Variables AMS'!X339</f>
        <v>2.5534566000000001</v>
      </c>
      <c r="Z18" s="18">
        <f>'Variables AMS'!Y339</f>
        <v>2.614050481</v>
      </c>
      <c r="AA18" s="18">
        <f>'Variables AMS'!Z339</f>
        <v>2.6690351830000001</v>
      </c>
      <c r="AB18" s="18">
        <f>'Variables AMS'!AA339</f>
        <v>2.7192563920000001</v>
      </c>
      <c r="AC18" s="18">
        <f>'Variables AMS'!AB339</f>
        <v>2.7738563439999999</v>
      </c>
      <c r="AD18" s="18">
        <f>'Variables AMS'!AC339</f>
        <v>2.8152301319999999</v>
      </c>
      <c r="AE18" s="18">
        <f>'Variables AMS'!AD339</f>
        <v>2.8547941419999998</v>
      </c>
      <c r="AF18" s="18">
        <f>'Variables AMS'!AE339</f>
        <v>2.8955499439999999</v>
      </c>
      <c r="AG18" s="18">
        <f>'Variables AMS'!AF339</f>
        <v>2.9432479630000001</v>
      </c>
      <c r="AH18" s="18">
        <f>'Variables AMS'!AG339</f>
        <v>2.9939211559999999</v>
      </c>
      <c r="AI18" s="18">
        <f>'Variables AMS'!AH339</f>
        <v>3.0462530289999998</v>
      </c>
      <c r="AJ18" s="18">
        <f>'Variables AMS'!AI339</f>
        <v>3.1013818550000001</v>
      </c>
      <c r="AK18" s="18">
        <f>'Variables AMS'!AJ339</f>
        <v>3.1547956899999998</v>
      </c>
      <c r="AL18" s="18">
        <f>'Variables AMS'!AK339</f>
        <v>3.213402517</v>
      </c>
      <c r="AM18" s="18">
        <f>'Variables AMS'!AL339</f>
        <v>3.2795384300000001</v>
      </c>
      <c r="AN18" s="18">
        <f>'Variables AMS'!AM339</f>
        <v>3.3612071920000002</v>
      </c>
      <c r="AO18" s="18">
        <f>'Variables AMS'!AN339</f>
        <v>3.4488182260000002</v>
      </c>
      <c r="AP18" s="18">
        <f>'Variables AMS'!AO339</f>
        <v>3.536460656</v>
      </c>
      <c r="AQ18" s="18">
        <f>'Variables AMS'!AP339</f>
        <v>3.6255668029999999</v>
      </c>
      <c r="AR18" s="18">
        <f>'Variables AMS'!AQ339</f>
        <v>3.7165365279999998</v>
      </c>
      <c r="AS18" s="18">
        <f>'Variables AMS'!AR339</f>
        <v>3.8234868419999999</v>
      </c>
      <c r="AT18" s="18">
        <f>'Variables AMS'!AS339</f>
        <v>3.9335014130000001</v>
      </c>
      <c r="AU18" s="18">
        <f>'Variables AMS'!AT339</f>
        <v>4.0472121320000003</v>
      </c>
      <c r="AV18" s="18">
        <f>'Variables AMS'!AU339</f>
        <v>4.1650566250000001</v>
      </c>
      <c r="AW18" s="18">
        <f>'Variables AMS'!AV339</f>
        <v>4.2876607130000002</v>
      </c>
      <c r="AX18" s="18"/>
    </row>
    <row r="19" spans="1:50" x14ac:dyDescent="0.25">
      <c r="A19" s="18"/>
      <c r="B19" t="s">
        <v>2179</v>
      </c>
      <c r="C19" s="18">
        <f>'Variables AMS'!B376</f>
        <v>6772.67767358117</v>
      </c>
      <c r="D19" s="18">
        <f>'Variables AMS'!C376</f>
        <v>6881.4152043151798</v>
      </c>
      <c r="E19" s="18">
        <f>'Variables AMS'!D376</f>
        <v>6992.276562</v>
      </c>
      <c r="F19" s="18">
        <f>'Variables AMS'!E376</f>
        <v>7159.8478459999997</v>
      </c>
      <c r="G19" s="18">
        <f>'Variables AMS'!F376</f>
        <v>6950.3405590000002</v>
      </c>
      <c r="H19" s="18">
        <f>'Variables AMS'!G376</f>
        <v>6438.5776299999998</v>
      </c>
      <c r="I19" s="18">
        <f>'Variables AMS'!H376</f>
        <v>6624.3375999999998</v>
      </c>
      <c r="J19" s="18">
        <f>'Variables AMS'!I376</f>
        <v>6698.3749610000004</v>
      </c>
      <c r="K19" s="18">
        <f>'Variables AMS'!J376</f>
        <v>6521.0500019999999</v>
      </c>
      <c r="L19" s="18">
        <f>'Variables AMS'!K376</f>
        <v>6481.9108669999996</v>
      </c>
      <c r="M19" s="18">
        <f>'Variables AMS'!L376</f>
        <v>6556.993023</v>
      </c>
      <c r="N19" s="18">
        <f>'Variables AMS'!M376</f>
        <v>6662.838068</v>
      </c>
      <c r="O19" s="18">
        <f>'Variables AMS'!N376</f>
        <v>6789.1444160000001</v>
      </c>
      <c r="P19" s="18">
        <f>'Variables AMS'!O376</f>
        <v>7107.4771119999996</v>
      </c>
      <c r="Q19" s="18">
        <f>'Variables AMS'!P376</f>
        <v>7029.1619739999996</v>
      </c>
      <c r="R19" s="18">
        <f>'Variables AMS'!Q376</f>
        <v>7119.856925</v>
      </c>
      <c r="S19" s="18">
        <f>'Variables AMS'!R376</f>
        <v>7262.9213639999998</v>
      </c>
      <c r="T19" s="18">
        <f>'Variables AMS'!S376</f>
        <v>7301.7649780000002</v>
      </c>
      <c r="U19" s="18">
        <f>'Variables AMS'!T376</f>
        <v>7348.1984519999996</v>
      </c>
      <c r="V19" s="18">
        <f>'Variables AMS'!U376</f>
        <v>7388.1554379999998</v>
      </c>
      <c r="W19" s="18">
        <f>'Variables AMS'!V376</f>
        <v>7465.0482920000004</v>
      </c>
      <c r="X19" s="18">
        <f>'Variables AMS'!W376</f>
        <v>7444.3412170000001</v>
      </c>
      <c r="Y19" s="18">
        <f>'Variables AMS'!X376</f>
        <v>7284.824388</v>
      </c>
      <c r="Z19" s="18">
        <f>'Variables AMS'!Y376</f>
        <v>7181.0483640000002</v>
      </c>
      <c r="AA19" s="18">
        <f>'Variables AMS'!Z376</f>
        <v>7113.9653619999999</v>
      </c>
      <c r="AB19" s="18">
        <f>'Variables AMS'!AA376</f>
        <v>7095.3953039999997</v>
      </c>
      <c r="AC19" s="18">
        <f>'Variables AMS'!AB376</f>
        <v>7068.1647409999996</v>
      </c>
      <c r="AD19" s="18">
        <f>'Variables AMS'!AC376</f>
        <v>7045.0192029999998</v>
      </c>
      <c r="AE19" s="18">
        <f>'Variables AMS'!AD376</f>
        <v>7034.1453529999999</v>
      </c>
      <c r="AF19" s="18">
        <f>'Variables AMS'!AE376</f>
        <v>7036.3275460000004</v>
      </c>
      <c r="AG19" s="18">
        <f>'Variables AMS'!AF376</f>
        <v>7044.5703709999998</v>
      </c>
      <c r="AH19" s="18">
        <f>'Variables AMS'!AG376</f>
        <v>7055.8095290000001</v>
      </c>
      <c r="AI19" s="18">
        <f>'Variables AMS'!AH376</f>
        <v>7066.4100600000002</v>
      </c>
      <c r="AJ19" s="18">
        <f>'Variables AMS'!AI376</f>
        <v>7072.6168699999998</v>
      </c>
      <c r="AK19" s="18">
        <f>'Variables AMS'!AJ376</f>
        <v>7080.348739</v>
      </c>
      <c r="AL19" s="18">
        <f>'Variables AMS'!AK376</f>
        <v>7087.5012129999996</v>
      </c>
      <c r="AM19" s="18">
        <f>'Variables AMS'!AL376</f>
        <v>7094.4730680000002</v>
      </c>
      <c r="AN19" s="18">
        <f>'Variables AMS'!AM376</f>
        <v>7130.0415650000004</v>
      </c>
      <c r="AO19" s="18">
        <f>'Variables AMS'!AN376</f>
        <v>7162.7744489999995</v>
      </c>
      <c r="AP19" s="18">
        <f>'Variables AMS'!AO376</f>
        <v>7195.6149530000002</v>
      </c>
      <c r="AQ19" s="18">
        <f>'Variables AMS'!AP376</f>
        <v>7228.6416570000001</v>
      </c>
      <c r="AR19" s="18">
        <f>'Variables AMS'!AQ376</f>
        <v>7256.7203259999997</v>
      </c>
      <c r="AS19" s="18">
        <f>'Variables AMS'!AR376</f>
        <v>7286.2401900000004</v>
      </c>
      <c r="AT19" s="18">
        <f>'Variables AMS'!AS376</f>
        <v>7316.3073169999998</v>
      </c>
      <c r="AU19" s="18">
        <f>'Variables AMS'!AT376</f>
        <v>7343.2078449999999</v>
      </c>
      <c r="AV19" s="18">
        <f>'Variables AMS'!AU376</f>
        <v>7367.3125710000004</v>
      </c>
      <c r="AW19" s="18">
        <f>'Variables AMS'!AV376</f>
        <v>7390.0174029999998</v>
      </c>
      <c r="AX19" s="18"/>
    </row>
    <row r="20" spans="1:50" x14ac:dyDescent="0.25">
      <c r="A20" s="18"/>
      <c r="B20" t="s">
        <v>2180</v>
      </c>
      <c r="C20" s="18">
        <f>'Variables AMS'!B64</f>
        <v>0.96116878123798499</v>
      </c>
      <c r="D20" s="18">
        <f>'Variables AMS'!C64</f>
        <v>0.98039215686274495</v>
      </c>
      <c r="E20" s="18">
        <f>'Variables AMS'!D64</f>
        <v>0.99999740780000002</v>
      </c>
      <c r="F20" s="18">
        <f>'Variables AMS'!E64</f>
        <v>1.022699343</v>
      </c>
      <c r="G20" s="18">
        <f>'Variables AMS'!F64</f>
        <v>1.0412984409999999</v>
      </c>
      <c r="H20" s="18">
        <f>'Variables AMS'!G64</f>
        <v>1.0546283670000001</v>
      </c>
      <c r="I20" s="18">
        <f>'Variables AMS'!H64</f>
        <v>1.065203787</v>
      </c>
      <c r="J20" s="18">
        <f>'Variables AMS'!I64</f>
        <v>1.075492329</v>
      </c>
      <c r="K20" s="18">
        <f>'Variables AMS'!J64</f>
        <v>1.0833657000000001</v>
      </c>
      <c r="L20" s="18">
        <f>'Variables AMS'!K64</f>
        <v>1.095614578</v>
      </c>
      <c r="M20" s="18">
        <f>'Variables AMS'!L64</f>
        <v>1.1095565000000001</v>
      </c>
      <c r="N20" s="18">
        <f>'Variables AMS'!M64</f>
        <v>1.1235485199999999</v>
      </c>
      <c r="O20" s="18">
        <f>'Variables AMS'!N64</f>
        <v>1.131974488</v>
      </c>
      <c r="P20" s="18">
        <f>'Variables AMS'!O64</f>
        <v>1.142674803</v>
      </c>
      <c r="Q20" s="18">
        <f>'Variables AMS'!P64</f>
        <v>1.1565697939999999</v>
      </c>
      <c r="R20" s="18">
        <f>'Variables AMS'!Q64</f>
        <v>1.182306533</v>
      </c>
      <c r="S20" s="18">
        <f>'Variables AMS'!R64</f>
        <v>1.2217978169999999</v>
      </c>
      <c r="T20" s="18">
        <f>'Variables AMS'!S64</f>
        <v>1.260230873</v>
      </c>
      <c r="U20" s="18">
        <f>'Variables AMS'!T64</f>
        <v>1.3058247970000001</v>
      </c>
      <c r="V20" s="18">
        <f>'Variables AMS'!U64</f>
        <v>1.3594214600000001</v>
      </c>
      <c r="W20" s="18">
        <f>'Variables AMS'!V64</f>
        <v>1.422651385</v>
      </c>
      <c r="X20" s="18">
        <f>'Variables AMS'!W64</f>
        <v>1.4879337539999999</v>
      </c>
      <c r="Y20" s="18">
        <f>'Variables AMS'!X64</f>
        <v>1.556537557</v>
      </c>
      <c r="Z20" s="18">
        <f>'Variables AMS'!Y64</f>
        <v>1.6242692139999999</v>
      </c>
      <c r="AA20" s="18">
        <f>'Variables AMS'!Z64</f>
        <v>1.689479747</v>
      </c>
      <c r="AB20" s="18">
        <f>'Variables AMS'!AA64</f>
        <v>1.7507051840000001</v>
      </c>
      <c r="AC20" s="18">
        <f>'Variables AMS'!AB64</f>
        <v>1.8080092910000001</v>
      </c>
      <c r="AD20" s="18">
        <f>'Variables AMS'!AC64</f>
        <v>1.863014723</v>
      </c>
      <c r="AE20" s="18">
        <f>'Variables AMS'!AD64</f>
        <v>1.9147681590000001</v>
      </c>
      <c r="AF20" s="18">
        <f>'Variables AMS'!AE64</f>
        <v>1.964042654</v>
      </c>
      <c r="AG20" s="18">
        <f>'Variables AMS'!AF64</f>
        <v>2.012477589</v>
      </c>
      <c r="AH20" s="18">
        <f>'Variables AMS'!AG64</f>
        <v>2.0607492000000001</v>
      </c>
      <c r="AI20" s="18">
        <f>'Variables AMS'!AH64</f>
        <v>2.1093433899999998</v>
      </c>
      <c r="AJ20" s="18">
        <f>'Variables AMS'!AI64</f>
        <v>2.157932738</v>
      </c>
      <c r="AK20" s="18">
        <f>'Variables AMS'!AJ64</f>
        <v>2.2070226860000002</v>
      </c>
      <c r="AL20" s="18">
        <f>'Variables AMS'!AK64</f>
        <v>2.2568874280000002</v>
      </c>
      <c r="AM20" s="18">
        <f>'Variables AMS'!AL64</f>
        <v>2.3077802759999999</v>
      </c>
      <c r="AN20" s="18">
        <f>'Variables AMS'!AM64</f>
        <v>2.3597067109999998</v>
      </c>
      <c r="AO20" s="18">
        <f>'Variables AMS'!AN64</f>
        <v>2.4130321530000001</v>
      </c>
      <c r="AP20" s="18">
        <f>'Variables AMS'!AO64</f>
        <v>2.468028071</v>
      </c>
      <c r="AQ20" s="18">
        <f>'Variables AMS'!AP64</f>
        <v>2.5253157509999999</v>
      </c>
      <c r="AR20" s="18">
        <f>'Variables AMS'!AQ64</f>
        <v>2.5849437900000001</v>
      </c>
      <c r="AS20" s="18">
        <f>'Variables AMS'!AR64</f>
        <v>2.6469038180000002</v>
      </c>
      <c r="AT20" s="18">
        <f>'Variables AMS'!AS64</f>
        <v>2.711885171</v>
      </c>
      <c r="AU20" s="18">
        <f>'Variables AMS'!AT64</f>
        <v>2.7798549910000001</v>
      </c>
      <c r="AV20" s="18">
        <f>'Variables AMS'!AU64</f>
        <v>2.8509469959999998</v>
      </c>
      <c r="AW20" s="18">
        <f>'Variables AMS'!AV64</f>
        <v>2.9256525299999998</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AMS'!B78*'Variables AMS'!B115/'Variables AMS'!B64*'Variables AMS'!$S64</f>
        <v>1330.9619662992984</v>
      </c>
      <c r="D23" s="25">
        <f>'Variables AMS'!C78*'Variables AMS'!C115/'Variables AMS'!C64*'Variables AMS'!$S64</f>
        <v>1352.3309911800845</v>
      </c>
      <c r="E23" s="25">
        <f>'Variables AMS'!D78*'Variables AMS'!D115/'Variables AMS'!D64*'Variables AMS'!$S64</f>
        <v>1374.0426583072306</v>
      </c>
      <c r="F23" s="25">
        <f>'Variables AMS'!E78*'Variables AMS'!E115/'Variables AMS'!E64*'Variables AMS'!$S64</f>
        <v>1515.7142152071808</v>
      </c>
      <c r="G23" s="25">
        <f>'Variables AMS'!F78*'Variables AMS'!F115/'Variables AMS'!F64*'Variables AMS'!$S64</f>
        <v>1587.203721359049</v>
      </c>
      <c r="H23" s="25">
        <f>'Variables AMS'!G78*'Variables AMS'!G115/'Variables AMS'!G64*'Variables AMS'!$S64</f>
        <v>1316.4130765871973</v>
      </c>
      <c r="I23" s="25">
        <f>'Variables AMS'!H78*'Variables AMS'!H115/'Variables AMS'!H64*'Variables AMS'!$S64</f>
        <v>1439.8960684212429</v>
      </c>
      <c r="J23" s="25">
        <f>'Variables AMS'!I78*'Variables AMS'!I115/'Variables AMS'!I64*'Variables AMS'!$S64</f>
        <v>1598.778507885263</v>
      </c>
      <c r="K23" s="25">
        <f>'Variables AMS'!J78*'Variables AMS'!J115/'Variables AMS'!J64*'Variables AMS'!$S64</f>
        <v>1574.5961983346608</v>
      </c>
      <c r="L23" s="25">
        <f>'Variables AMS'!K78*'Variables AMS'!K115/'Variables AMS'!K64*'Variables AMS'!$S64</f>
        <v>1677.7499739005841</v>
      </c>
      <c r="M23" s="25">
        <f>'Variables AMS'!L78*'Variables AMS'!L115/'Variables AMS'!L64*'Variables AMS'!$S64</f>
        <v>1687.7635943195614</v>
      </c>
      <c r="N23" s="25">
        <f>'Variables AMS'!M78*'Variables AMS'!M115/'Variables AMS'!M64*'Variables AMS'!$S64</f>
        <v>1905.0660459622138</v>
      </c>
      <c r="O23" s="25">
        <f>'Variables AMS'!N78*'Variables AMS'!N115/'Variables AMS'!N64*'Variables AMS'!$S64</f>
        <v>1720.8160271032339</v>
      </c>
      <c r="P23" s="25">
        <f>'Variables AMS'!O78*'Variables AMS'!O115/'Variables AMS'!O64*'Variables AMS'!$S64</f>
        <v>1913.3741144758519</v>
      </c>
      <c r="Q23" s="25">
        <f>'Variables AMS'!P78*'Variables AMS'!P115/'Variables AMS'!P64*'Variables AMS'!$S64</f>
        <v>1970.6440474811984</v>
      </c>
      <c r="R23" s="25">
        <f>'Variables AMS'!Q78*'Variables AMS'!Q115/'Variables AMS'!Q64*'Variables AMS'!$S64</f>
        <v>2002.3727919270593</v>
      </c>
      <c r="S23" s="25">
        <f>'Variables AMS'!R78*'Variables AMS'!R115/'Variables AMS'!R64*'Variables AMS'!$S64</f>
        <v>2016.2242481841242</v>
      </c>
      <c r="T23" s="25">
        <f>'Variables AMS'!S78*'Variables AMS'!S115/'Variables AMS'!S64*'Variables AMS'!$S64</f>
        <v>2014.1578963067045</v>
      </c>
      <c r="U23" s="25">
        <f>'Variables AMS'!T78*'Variables AMS'!T115/'Variables AMS'!T64*'Variables AMS'!$S64</f>
        <v>2002.8869826297966</v>
      </c>
      <c r="V23" s="25">
        <f>'Variables AMS'!U78*'Variables AMS'!U115/'Variables AMS'!U64*'Variables AMS'!$S64</f>
        <v>1989.8439385088166</v>
      </c>
      <c r="W23" s="25">
        <f>'Variables AMS'!V78*'Variables AMS'!V115/'Variables AMS'!V64*'Variables AMS'!$S64</f>
        <v>2006.5229091697702</v>
      </c>
      <c r="X23" s="25">
        <f>'Variables AMS'!W78*'Variables AMS'!W115/'Variables AMS'!W64*'Variables AMS'!$S64</f>
        <v>2017.2611210824223</v>
      </c>
      <c r="Y23" s="25">
        <f>'Variables AMS'!X78*'Variables AMS'!X115/'Variables AMS'!X64*'Variables AMS'!$S64</f>
        <v>2004.0752042035451</v>
      </c>
      <c r="Z23" s="25">
        <f>'Variables AMS'!Y78*'Variables AMS'!Y115/'Variables AMS'!Y64*'Variables AMS'!$S64</f>
        <v>1995.2793906162021</v>
      </c>
      <c r="AA23" s="25">
        <f>'Variables AMS'!Z78*'Variables AMS'!Z115/'Variables AMS'!Z64*'Variables AMS'!$S64</f>
        <v>1995.7367249679446</v>
      </c>
      <c r="AB23" s="25">
        <f>'Variables AMS'!AA78*'Variables AMS'!AA115/'Variables AMS'!AA64*'Variables AMS'!$S64</f>
        <v>2005.4985168288526</v>
      </c>
      <c r="AC23" s="25">
        <f>'Variables AMS'!AB78*'Variables AMS'!AB115/'Variables AMS'!AB64*'Variables AMS'!$S64</f>
        <v>2023.7561306924474</v>
      </c>
      <c r="AD23" s="25">
        <f>'Variables AMS'!AC78*'Variables AMS'!AC115/'Variables AMS'!AC64*'Variables AMS'!$S64</f>
        <v>2049.6243354277231</v>
      </c>
      <c r="AE23" s="25">
        <f>'Variables AMS'!AD78*'Variables AMS'!AD115/'Variables AMS'!AD64*'Variables AMS'!$S64</f>
        <v>2082.3052775833357</v>
      </c>
      <c r="AF23" s="25">
        <f>'Variables AMS'!AE78*'Variables AMS'!AE115/'Variables AMS'!AE64*'Variables AMS'!$S64</f>
        <v>2120.8464852660231</v>
      </c>
      <c r="AG23" s="25">
        <f>'Variables AMS'!AF78*'Variables AMS'!AF115/'Variables AMS'!AF64*'Variables AMS'!$S64</f>
        <v>2162.858548169444</v>
      </c>
      <c r="AH23" s="25">
        <f>'Variables AMS'!AG78*'Variables AMS'!AG115/'Variables AMS'!AG64*'Variables AMS'!$S64</f>
        <v>2207.3490064522312</v>
      </c>
      <c r="AI23" s="25">
        <f>'Variables AMS'!AH78*'Variables AMS'!AH115/'Variables AMS'!AH64*'Variables AMS'!$S64</f>
        <v>2256.6635301511819</v>
      </c>
      <c r="AJ23" s="25">
        <f>'Variables AMS'!AI78*'Variables AMS'!AI115/'Variables AMS'!AI64*'Variables AMS'!$S64</f>
        <v>2308.9527975270712</v>
      </c>
      <c r="AK23" s="25">
        <f>'Variables AMS'!AJ78*'Variables AMS'!AJ115/'Variables AMS'!AJ64*'Variables AMS'!$S64</f>
        <v>2364.7066624980907</v>
      </c>
      <c r="AL23" s="25">
        <f>'Variables AMS'!AK78*'Variables AMS'!AK115/'Variables AMS'!AK64*'Variables AMS'!$S64</f>
        <v>2424.2228628643088</v>
      </c>
      <c r="AM23" s="25">
        <f>'Variables AMS'!AL78*'Variables AMS'!AL115/'Variables AMS'!AL64*'Variables AMS'!$S64</f>
        <v>2488.1405082276196</v>
      </c>
      <c r="AN23" s="25">
        <f>'Variables AMS'!AM78*'Variables AMS'!AM115/'Variables AMS'!AM64*'Variables AMS'!$S64</f>
        <v>2558.52286380536</v>
      </c>
      <c r="AO23" s="25">
        <f>'Variables AMS'!AN78*'Variables AMS'!AN115/'Variables AMS'!AN64*'Variables AMS'!$S64</f>
        <v>2634.1595983178318</v>
      </c>
      <c r="AP23" s="25">
        <f>'Variables AMS'!AO78*'Variables AMS'!AO115/'Variables AMS'!AO64*'Variables AMS'!$S64</f>
        <v>2715.2038616027326</v>
      </c>
      <c r="AQ23" s="25">
        <f>'Variables AMS'!AP78*'Variables AMS'!AP115/'Variables AMS'!AP64*'Variables AMS'!$S64</f>
        <v>2801.7070865957044</v>
      </c>
      <c r="AR23" s="25">
        <f>'Variables AMS'!AQ78*'Variables AMS'!AQ115/'Variables AMS'!AQ64*'Variables AMS'!$S64</f>
        <v>2892.5968330518003</v>
      </c>
      <c r="AS23" s="25">
        <f>'Variables AMS'!AR78*'Variables AMS'!AR115/'Variables AMS'!AR64*'Variables AMS'!$S64</f>
        <v>2988.2465849549226</v>
      </c>
      <c r="AT23" s="25">
        <f>'Variables AMS'!AS78*'Variables AMS'!AS115/'Variables AMS'!AS64*'Variables AMS'!$S64</f>
        <v>3089.3471508048365</v>
      </c>
      <c r="AU23" s="25">
        <f>'Variables AMS'!AT78*'Variables AMS'!AT115/'Variables AMS'!AT64*'Variables AMS'!$S64</f>
        <v>3195.629270654546</v>
      </c>
      <c r="AV23" s="25">
        <f>'Variables AMS'!AU78*'Variables AMS'!AU115/'Variables AMS'!AU64*'Variables AMS'!$S64</f>
        <v>3307.1984733703689</v>
      </c>
      <c r="AW23" s="25">
        <f>'Variables AMS'!AV78*'Variables AMS'!AV115/'Variables AMS'!AV64*'Variables AMS'!$S64</f>
        <v>3424.8442797852485</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'Variables AMS'!B778</f>
        <v>564.395743124256</v>
      </c>
      <c r="D26" s="23">
        <f>'Variables AMS'!C778</f>
        <v>573.45729933909104</v>
      </c>
      <c r="E26" s="23">
        <f>'Variables AMS'!D778</f>
        <v>582.66229080000005</v>
      </c>
      <c r="F26" s="23">
        <f>'Variables AMS'!E778</f>
        <v>596.62590729999999</v>
      </c>
      <c r="G26" s="23">
        <f>'Variables AMS'!F778</f>
        <v>579.16778839999995</v>
      </c>
      <c r="H26" s="23">
        <f>'Variables AMS'!G778</f>
        <v>536.52288469999996</v>
      </c>
      <c r="I26" s="23">
        <f>'Variables AMS'!H778</f>
        <v>552.00215370000001</v>
      </c>
      <c r="J26" s="23">
        <f>'Variables AMS'!I778</f>
        <v>558.17164339999999</v>
      </c>
      <c r="K26" s="23">
        <f>'Variables AMS'!J778</f>
        <v>543.39525890000004</v>
      </c>
      <c r="L26" s="23">
        <f>'Variables AMS'!K778</f>
        <v>540.13381779999997</v>
      </c>
      <c r="M26" s="23">
        <f>'Variables AMS'!L778</f>
        <v>546.39036969999995</v>
      </c>
      <c r="N26" s="23">
        <f>'Variables AMS'!M778</f>
        <v>555.210375</v>
      </c>
      <c r="O26" s="23">
        <f>'Variables AMS'!N778</f>
        <v>565.73540860000003</v>
      </c>
      <c r="P26" s="23">
        <f>'Variables AMS'!O778</f>
        <v>592.26188490000004</v>
      </c>
      <c r="Q26" s="23">
        <f>'Variables AMS'!P778</f>
        <v>585.73593049999999</v>
      </c>
      <c r="R26" s="23">
        <f>'Variables AMS'!Q778</f>
        <v>593.2934874</v>
      </c>
      <c r="S26" s="23">
        <f>'Variables AMS'!R778</f>
        <v>605.21496290000005</v>
      </c>
      <c r="T26" s="23">
        <f>'Variables AMS'!S778</f>
        <v>608.45177839999997</v>
      </c>
      <c r="U26" s="23">
        <f>'Variables AMS'!T778</f>
        <v>612.32105239999999</v>
      </c>
      <c r="V26" s="23">
        <f>'Variables AMS'!U778</f>
        <v>615.65064459999996</v>
      </c>
      <c r="W26" s="23">
        <f>'Variables AMS'!V778</f>
        <v>610.41580269999997</v>
      </c>
      <c r="X26" s="23">
        <f>'Variables AMS'!W778</f>
        <v>597.53865959999996</v>
      </c>
      <c r="Y26" s="23">
        <f>'Variables AMS'!X778</f>
        <v>585.24214570000004</v>
      </c>
      <c r="Z26" s="23">
        <f>'Variables AMS'!Y778</f>
        <v>577.40636419999998</v>
      </c>
      <c r="AA26" s="23">
        <f>'Variables AMS'!Z778</f>
        <v>572.51003690000005</v>
      </c>
      <c r="AB26" s="23">
        <f>'Variables AMS'!AA778</f>
        <v>571.51289429999997</v>
      </c>
      <c r="AC26" s="23">
        <f>'Variables AMS'!AB778</f>
        <v>569.81596309999998</v>
      </c>
      <c r="AD26" s="23">
        <f>'Variables AMS'!AC778</f>
        <v>571.13190729999997</v>
      </c>
      <c r="AE26" s="23">
        <f>'Variables AMS'!AD778</f>
        <v>573.46357769999997</v>
      </c>
      <c r="AF26" s="23">
        <f>'Variables AMS'!AE778</f>
        <v>576.89255119999996</v>
      </c>
      <c r="AG26" s="23">
        <f>'Variables AMS'!AF778</f>
        <v>580.86078789999999</v>
      </c>
      <c r="AH26" s="23">
        <f>'Variables AMS'!AG778</f>
        <v>585.12345259999995</v>
      </c>
      <c r="AI26" s="23">
        <f>'Variables AMS'!AH778</f>
        <v>589.9724238</v>
      </c>
      <c r="AJ26" s="23">
        <f>'Variables AMS'!AI778</f>
        <v>594.52011530000004</v>
      </c>
      <c r="AK26" s="23">
        <f>'Variables AMS'!AJ778</f>
        <v>599.26130739999996</v>
      </c>
      <c r="AL26" s="23">
        <f>'Variables AMS'!AK778</f>
        <v>604.02071249999995</v>
      </c>
      <c r="AM26" s="23">
        <f>'Variables AMS'!AL778</f>
        <v>608.83297709999999</v>
      </c>
      <c r="AN26" s="23">
        <f>'Variables AMS'!AM778</f>
        <v>613.63095199999998</v>
      </c>
      <c r="AO26" s="23">
        <f>'Variables AMS'!AN778</f>
        <v>618.21203170000001</v>
      </c>
      <c r="AP26" s="23">
        <f>'Variables AMS'!AO778</f>
        <v>622.82911030000002</v>
      </c>
      <c r="AQ26" s="23">
        <f>'Variables AMS'!AP778</f>
        <v>627.48932460000003</v>
      </c>
      <c r="AR26" s="23">
        <f>'Variables AMS'!AQ778</f>
        <v>631.74608309999996</v>
      </c>
      <c r="AS26" s="23">
        <f>'Variables AMS'!AR778</f>
        <v>635.25409760000002</v>
      </c>
      <c r="AT26" s="23">
        <f>'Variables AMS'!AS778</f>
        <v>638.81899329999999</v>
      </c>
      <c r="AU26" s="23">
        <f>'Variables AMS'!AT778</f>
        <v>642.11624259999996</v>
      </c>
      <c r="AV26" s="23">
        <f>'Variables AMS'!AU778</f>
        <v>645.17710260000001</v>
      </c>
      <c r="AW26" s="23">
        <f>'Variables AMS'!AV778</f>
        <v>648.12292309999998</v>
      </c>
      <c r="AX26" s="18"/>
    </row>
    <row r="27" spans="1:50" x14ac:dyDescent="0.25">
      <c r="A27" s="18"/>
      <c r="B27" t="s">
        <v>2247</v>
      </c>
      <c r="C27" s="23">
        <f>'Variables AMS'!B779</f>
        <v>562.45845023480297</v>
      </c>
      <c r="D27" s="23">
        <f>'Variables AMS'!C779</f>
        <v>571.48890258566405</v>
      </c>
      <c r="E27" s="23">
        <f>'Variables AMS'!D779</f>
        <v>580.62652509999998</v>
      </c>
      <c r="F27" s="23">
        <f>'Variables AMS'!E779</f>
        <v>594.54135410000004</v>
      </c>
      <c r="G27" s="23">
        <f>'Variables AMS'!F779</f>
        <v>577.14423209999995</v>
      </c>
      <c r="H27" s="23">
        <f>'Variables AMS'!G779</f>
        <v>534.64832550000006</v>
      </c>
      <c r="I27" s="23">
        <f>'Variables AMS'!H779</f>
        <v>550.0735115</v>
      </c>
      <c r="J27" s="23">
        <f>'Variables AMS'!I779</f>
        <v>556.22144560000004</v>
      </c>
      <c r="K27" s="23">
        <f>'Variables AMS'!J779</f>
        <v>541.49668840000004</v>
      </c>
      <c r="L27" s="23">
        <f>'Variables AMS'!K779</f>
        <v>538.24664240000004</v>
      </c>
      <c r="M27" s="23">
        <f>'Variables AMS'!L779</f>
        <v>544.4813345</v>
      </c>
      <c r="N27" s="23">
        <f>'Variables AMS'!M779</f>
        <v>553.27052360000005</v>
      </c>
      <c r="O27" s="23">
        <f>'Variables AMS'!N779</f>
        <v>563.75878379999995</v>
      </c>
      <c r="P27" s="23">
        <f>'Variables AMS'!O779</f>
        <v>590.19257909999999</v>
      </c>
      <c r="Q27" s="23">
        <f>'Variables AMS'!P779</f>
        <v>583.68942579999998</v>
      </c>
      <c r="R27" s="23">
        <f>'Variables AMS'!Q779</f>
        <v>591.22057719999998</v>
      </c>
      <c r="S27" s="23">
        <f>'Variables AMS'!R779</f>
        <v>603.10040030000005</v>
      </c>
      <c r="T27" s="23">
        <f>'Variables AMS'!S779</f>
        <v>606.32590660000005</v>
      </c>
      <c r="U27" s="23">
        <f>'Variables AMS'!T779</f>
        <v>610.18166180000003</v>
      </c>
      <c r="V27" s="23">
        <f>'Variables AMS'!U779</f>
        <v>613.49962070000004</v>
      </c>
      <c r="W27" s="23">
        <f>'Variables AMS'!V779</f>
        <v>596.20904929999995</v>
      </c>
      <c r="X27" s="23">
        <f>'Variables AMS'!W779</f>
        <v>571.81229770000004</v>
      </c>
      <c r="Y27" s="23">
        <f>'Variables AMS'!X779</f>
        <v>545.96091939999997</v>
      </c>
      <c r="Z27" s="23">
        <f>'Variables AMS'!Y779</f>
        <v>524.75536910000005</v>
      </c>
      <c r="AA27" s="23">
        <f>'Variables AMS'!Z779</f>
        <v>506.52764539999998</v>
      </c>
      <c r="AB27" s="23">
        <f>'Variables AMS'!AA779</f>
        <v>491.89155190000002</v>
      </c>
      <c r="AC27" s="23">
        <f>'Variables AMS'!AB779</f>
        <v>476.7179969</v>
      </c>
      <c r="AD27" s="23">
        <f>'Variables AMS'!AC779</f>
        <v>453.73163970000002</v>
      </c>
      <c r="AE27" s="23">
        <f>'Variables AMS'!AD779</f>
        <v>431.39838200000003</v>
      </c>
      <c r="AF27" s="23">
        <f>'Variables AMS'!AE779</f>
        <v>409.6476371</v>
      </c>
      <c r="AG27" s="23">
        <f>'Variables AMS'!AF779</f>
        <v>387.9678447</v>
      </c>
      <c r="AH27" s="23">
        <f>'Variables AMS'!AG779</f>
        <v>366.13757079999999</v>
      </c>
      <c r="AI27" s="23">
        <f>'Variables AMS'!AH779</f>
        <v>343.488902</v>
      </c>
      <c r="AJ27" s="23">
        <f>'Variables AMS'!AI779</f>
        <v>320.25576589999997</v>
      </c>
      <c r="AK27" s="23">
        <f>'Variables AMS'!AJ779</f>
        <v>296.7224976</v>
      </c>
      <c r="AL27" s="23">
        <f>'Variables AMS'!AK779</f>
        <v>272.78466420000001</v>
      </c>
      <c r="AM27" s="23">
        <f>'Variables AMS'!AL779</f>
        <v>248.45402559999999</v>
      </c>
      <c r="AN27" s="23">
        <f>'Variables AMS'!AM779</f>
        <v>232.59663879999999</v>
      </c>
      <c r="AO27" s="23">
        <f>'Variables AMS'!AN779</f>
        <v>216.38473859999999</v>
      </c>
      <c r="AP27" s="23">
        <f>'Variables AMS'!AO779</f>
        <v>199.91839150000001</v>
      </c>
      <c r="AQ27" s="23">
        <f>'Variables AMS'!AP779</f>
        <v>183.19654539999999</v>
      </c>
      <c r="AR27" s="23">
        <f>'Variables AMS'!AQ779</f>
        <v>166.09802619999999</v>
      </c>
      <c r="AS27" s="23">
        <f>'Variables AMS'!AR779</f>
        <v>156.56425239999999</v>
      </c>
      <c r="AT27" s="23">
        <f>'Variables AMS'!AS779</f>
        <v>146.9280795</v>
      </c>
      <c r="AU27" s="23">
        <f>'Variables AMS'!AT779</f>
        <v>137.1173991</v>
      </c>
      <c r="AV27" s="23">
        <f>'Variables AMS'!AU779</f>
        <v>127.1515876</v>
      </c>
      <c r="AW27" s="23">
        <f>'Variables AMS'!AV779</f>
        <v>117.06423580000001</v>
      </c>
      <c r="AX27" s="18"/>
    </row>
    <row r="28" spans="1:50" x14ac:dyDescent="0.25">
      <c r="A28" s="18"/>
      <c r="B28" t="s">
        <v>2248</v>
      </c>
      <c r="C28" s="23">
        <f>'Variables AMS'!B780</f>
        <v>0.96864644472622397</v>
      </c>
      <c r="D28" s="23">
        <f>'Variables AMS'!C780</f>
        <v>0.984198376713873</v>
      </c>
      <c r="E28" s="23">
        <f>'Variables AMS'!D780</f>
        <v>1.017882875</v>
      </c>
      <c r="F28" s="23">
        <f>'Variables AMS'!E780</f>
        <v>1.042276639</v>
      </c>
      <c r="G28" s="23">
        <f>'Variables AMS'!F780</f>
        <v>1.0117781480000001</v>
      </c>
      <c r="H28" s="23">
        <f>'Variables AMS'!G780</f>
        <v>0.93727956170000004</v>
      </c>
      <c r="I28" s="23">
        <f>'Variables AMS'!H780</f>
        <v>0.96432109700000002</v>
      </c>
      <c r="J28" s="23">
        <f>'Variables AMS'!I780</f>
        <v>0.9750988974</v>
      </c>
      <c r="K28" s="23">
        <f>'Variables AMS'!J780</f>
        <v>0.94928526759999998</v>
      </c>
      <c r="L28" s="23">
        <f>'Variables AMS'!K780</f>
        <v>0.94358768749999999</v>
      </c>
      <c r="M28" s="23">
        <f>'Variables AMS'!L780</f>
        <v>0.95451758139999998</v>
      </c>
      <c r="N28" s="23">
        <f>'Variables AMS'!M780</f>
        <v>0.96992570460000005</v>
      </c>
      <c r="O28" s="23">
        <f>'Variables AMS'!N780</f>
        <v>0.98831242990000001</v>
      </c>
      <c r="P28" s="23">
        <f>'Variables AMS'!O780</f>
        <v>1.034652903</v>
      </c>
      <c r="Q28" s="23">
        <f>'Variables AMS'!P780</f>
        <v>1.023252375</v>
      </c>
      <c r="R28" s="23">
        <f>'Variables AMS'!Q780</f>
        <v>1.0364550619999999</v>
      </c>
      <c r="S28" s="23">
        <f>'Variables AMS'!R780</f>
        <v>1.057281304</v>
      </c>
      <c r="T28" s="23">
        <f>'Variables AMS'!S780</f>
        <v>1.062935864</v>
      </c>
      <c r="U28" s="23">
        <f>'Variables AMS'!T780</f>
        <v>1.0696952989999999</v>
      </c>
      <c r="V28" s="23">
        <f>'Variables AMS'!U780</f>
        <v>1.0755119360000001</v>
      </c>
      <c r="W28" s="23">
        <f>'Variables AMS'!V780</f>
        <v>6.7128296140000003</v>
      </c>
      <c r="X28" s="23">
        <f>'Variables AMS'!W780</f>
        <v>12.0985645</v>
      </c>
      <c r="Y28" s="23">
        <f>'Variables AMS'!X780</f>
        <v>23.395305140000001</v>
      </c>
      <c r="Z28" s="23">
        <f>'Variables AMS'!Y780</f>
        <v>34.473193639999998</v>
      </c>
      <c r="AA28" s="23">
        <f>'Variables AMS'!Z780</f>
        <v>45.47539768</v>
      </c>
      <c r="AB28" s="23">
        <f>'Variables AMS'!AA780</f>
        <v>56.671053319999999</v>
      </c>
      <c r="AC28" s="23">
        <f>'Variables AMS'!AB780</f>
        <v>67.744169189999994</v>
      </c>
      <c r="AD28" s="23">
        <f>'Variables AMS'!AC780</f>
        <v>88.856866909999894</v>
      </c>
      <c r="AE28" s="23">
        <f>'Variables AMS'!AD780</f>
        <v>110.26143159999999</v>
      </c>
      <c r="AF28" s="23">
        <f>'Variables AMS'!AE780</f>
        <v>132.08835020000001</v>
      </c>
      <c r="AG28" s="23">
        <f>'Variables AMS'!AF780</f>
        <v>154.3101633</v>
      </c>
      <c r="AH28" s="23">
        <f>'Variables AMS'!AG780</f>
        <v>176.91220580000001</v>
      </c>
      <c r="AI28" s="23">
        <f>'Variables AMS'!AH780</f>
        <v>200.09869509999999</v>
      </c>
      <c r="AJ28" s="23">
        <f>'Variables AMS'!AI780</f>
        <v>223.5289477</v>
      </c>
      <c r="AK28" s="23">
        <f>'Variables AMS'!AJ780</f>
        <v>247.37393230000001</v>
      </c>
      <c r="AL28" s="23">
        <f>'Variables AMS'!AK780</f>
        <v>271.5762087</v>
      </c>
      <c r="AM28" s="23">
        <f>'Variables AMS'!AL780</f>
        <v>296.15464179999998</v>
      </c>
      <c r="AN28" s="23">
        <f>'Variables AMS'!AM780</f>
        <v>313.46715189999998</v>
      </c>
      <c r="AO28" s="23">
        <f>'Variables AMS'!AN780</f>
        <v>330.89780439999998</v>
      </c>
      <c r="AP28" s="23">
        <f>'Variables AMS'!AO780</f>
        <v>348.57225089999997</v>
      </c>
      <c r="AQ28" s="23">
        <f>'Variables AMS'!AP780</f>
        <v>366.49729580000002</v>
      </c>
      <c r="AR28" s="23">
        <f>'Variables AMS'!AQ780</f>
        <v>384.40435639999998</v>
      </c>
      <c r="AS28" s="23">
        <f>'Variables AMS'!AR780</f>
        <v>395.8352974</v>
      </c>
      <c r="AT28" s="23">
        <f>'Variables AMS'!AS780</f>
        <v>407.40518759999998</v>
      </c>
      <c r="AU28" s="23">
        <f>'Variables AMS'!AT780</f>
        <v>418.9048085</v>
      </c>
      <c r="AV28" s="23">
        <f>'Variables AMS'!AU780</f>
        <v>430.34325869999998</v>
      </c>
      <c r="AW28" s="23">
        <f>'Variables AMS'!AV780</f>
        <v>441.79287820000002</v>
      </c>
      <c r="AX28" s="18"/>
    </row>
    <row r="29" spans="1:50" x14ac:dyDescent="0.25">
      <c r="A29" s="18"/>
      <c r="B29" t="s">
        <v>2249</v>
      </c>
      <c r="C29" s="23">
        <f>'Variables AMS'!B781</f>
        <v>0.96864644472622397</v>
      </c>
      <c r="D29" s="23">
        <f>'Variables AMS'!C781</f>
        <v>0.984198376713873</v>
      </c>
      <c r="E29" s="23">
        <f>'Variables AMS'!D781</f>
        <v>1.017882875</v>
      </c>
      <c r="F29" s="23">
        <f>'Variables AMS'!E781</f>
        <v>1.042276639</v>
      </c>
      <c r="G29" s="23">
        <f>'Variables AMS'!F781</f>
        <v>1.0117781480000001</v>
      </c>
      <c r="H29" s="23">
        <f>'Variables AMS'!G781</f>
        <v>0.93727956170000004</v>
      </c>
      <c r="I29" s="23">
        <f>'Variables AMS'!H781</f>
        <v>0.96432109700000002</v>
      </c>
      <c r="J29" s="23">
        <f>'Variables AMS'!I781</f>
        <v>0.9750988974</v>
      </c>
      <c r="K29" s="23">
        <f>'Variables AMS'!J781</f>
        <v>0.94928526759999998</v>
      </c>
      <c r="L29" s="23">
        <f>'Variables AMS'!K781</f>
        <v>0.94358768749999999</v>
      </c>
      <c r="M29" s="23">
        <f>'Variables AMS'!L781</f>
        <v>0.95451758139999998</v>
      </c>
      <c r="N29" s="23">
        <f>'Variables AMS'!M781</f>
        <v>0.96992570460000005</v>
      </c>
      <c r="O29" s="23">
        <f>'Variables AMS'!N781</f>
        <v>0.98831242990000001</v>
      </c>
      <c r="P29" s="23">
        <f>'Variables AMS'!O781</f>
        <v>1.034652903</v>
      </c>
      <c r="Q29" s="23">
        <f>'Variables AMS'!P781</f>
        <v>1.023252375</v>
      </c>
      <c r="R29" s="23">
        <f>'Variables AMS'!Q781</f>
        <v>1.0364550619999999</v>
      </c>
      <c r="S29" s="23">
        <f>'Variables AMS'!R781</f>
        <v>1.057281304</v>
      </c>
      <c r="T29" s="23">
        <f>'Variables AMS'!S781</f>
        <v>1.062935864</v>
      </c>
      <c r="U29" s="23">
        <f>'Variables AMS'!T781</f>
        <v>1.0696952989999999</v>
      </c>
      <c r="V29" s="23">
        <f>'Variables AMS'!U781</f>
        <v>1.0755119360000001</v>
      </c>
      <c r="W29" s="23">
        <f>'Variables AMS'!V781</f>
        <v>7.4939238049999997</v>
      </c>
      <c r="X29" s="23">
        <f>'Variables AMS'!W781</f>
        <v>13.62779744</v>
      </c>
      <c r="Y29" s="23">
        <f>'Variables AMS'!X781</f>
        <v>15.885921189999999</v>
      </c>
      <c r="Z29" s="23">
        <f>'Variables AMS'!Y781</f>
        <v>18.1778014</v>
      </c>
      <c r="AA29" s="23">
        <f>'Variables AMS'!Z781</f>
        <v>20.506993779999998</v>
      </c>
      <c r="AB29" s="23">
        <f>'Variables AMS'!AA781</f>
        <v>22.950289099999999</v>
      </c>
      <c r="AC29" s="23">
        <f>'Variables AMS'!AB781</f>
        <v>25.353797050000001</v>
      </c>
      <c r="AD29" s="23">
        <f>'Variables AMS'!AC781</f>
        <v>28.543400699999999</v>
      </c>
      <c r="AE29" s="23">
        <f>'Variables AMS'!AD781</f>
        <v>31.803764090000001</v>
      </c>
      <c r="AF29" s="23">
        <f>'Variables AMS'!AE781</f>
        <v>35.156563820000002</v>
      </c>
      <c r="AG29" s="23">
        <f>'Variables AMS'!AF781</f>
        <v>38.582779819999999</v>
      </c>
      <c r="AH29" s="23">
        <f>'Variables AMS'!AG781</f>
        <v>42.073676069999998</v>
      </c>
      <c r="AI29" s="23">
        <f>'Variables AMS'!AH781</f>
        <v>46.384826709999999</v>
      </c>
      <c r="AJ29" s="23">
        <f>'Variables AMS'!AI781</f>
        <v>50.73540174</v>
      </c>
      <c r="AK29" s="23">
        <f>'Variables AMS'!AJ781</f>
        <v>55.164877519999997</v>
      </c>
      <c r="AL29" s="23">
        <f>'Variables AMS'!AK781</f>
        <v>59.659839570000003</v>
      </c>
      <c r="AM29" s="23">
        <f>'Variables AMS'!AL781</f>
        <v>64.224309640000001</v>
      </c>
      <c r="AN29" s="23">
        <f>'Variables AMS'!AM781</f>
        <v>67.567161389999995</v>
      </c>
      <c r="AO29" s="23">
        <f>'Variables AMS'!AN781</f>
        <v>70.929488689999999</v>
      </c>
      <c r="AP29" s="23">
        <f>'Variables AMS'!AO781</f>
        <v>74.338468000000006</v>
      </c>
      <c r="AQ29" s="23">
        <f>'Variables AMS'!AP781</f>
        <v>77.795483360000006</v>
      </c>
      <c r="AR29" s="23">
        <f>'Variables AMS'!AQ781</f>
        <v>81.243700540000006</v>
      </c>
      <c r="AS29" s="23">
        <f>'Variables AMS'!AR781</f>
        <v>82.854547870000005</v>
      </c>
      <c r="AT29" s="23">
        <f>'Variables AMS'!AS781</f>
        <v>84.485726260000007</v>
      </c>
      <c r="AU29" s="23">
        <f>'Variables AMS'!AT781</f>
        <v>86.094035050000002</v>
      </c>
      <c r="AV29" s="23">
        <f>'Variables AMS'!AU781</f>
        <v>87.682256359999997</v>
      </c>
      <c r="AW29" s="23">
        <f>'Variables AMS'!AV781</f>
        <v>89.265809020000006</v>
      </c>
      <c r="AX29" s="18"/>
    </row>
    <row r="30" spans="1:50" x14ac:dyDescent="0.25">
      <c r="A30" s="18"/>
      <c r="B30" t="s">
        <v>2276</v>
      </c>
      <c r="C30" s="23">
        <f>'Variables AMS'!B769</f>
        <v>0</v>
      </c>
      <c r="D30" s="23">
        <f>'Variables AMS'!C769</f>
        <v>54.625964924335797</v>
      </c>
      <c r="E30" s="23">
        <f>'Variables AMS'!D769</f>
        <v>55.500951499999999</v>
      </c>
      <c r="F30" s="23">
        <f>'Variables AMS'!E769</f>
        <v>61.002707600000001</v>
      </c>
      <c r="G30" s="23">
        <f>'Variables AMS'!F769</f>
        <v>30.708273179999999</v>
      </c>
      <c r="H30" s="23">
        <f>'Variables AMS'!G769</f>
        <v>4.1120715829999996</v>
      </c>
      <c r="I30" s="23">
        <f>'Variables AMS'!H769</f>
        <v>58.793465329999997</v>
      </c>
      <c r="J30" s="23">
        <f>'Variables AMS'!I769</f>
        <v>50.733347649999999</v>
      </c>
      <c r="K30" s="23">
        <f>'Variables AMS'!J769</f>
        <v>30.28554454</v>
      </c>
      <c r="L30" s="23">
        <f>'Variables AMS'!K769</f>
        <v>40.607570930000001</v>
      </c>
      <c r="M30" s="23">
        <f>'Variables AMS'!L769</f>
        <v>49.862263519999999</v>
      </c>
      <c r="N30" s="23">
        <f>'Variables AMS'!M769</f>
        <v>52.930816620000002</v>
      </c>
      <c r="O30" s="23">
        <f>'Variables AMS'!N769</f>
        <v>55.3478955</v>
      </c>
      <c r="P30" s="23">
        <f>'Variables AMS'!O769</f>
        <v>72.199037939999997</v>
      </c>
      <c r="Q30" s="23">
        <f>'Variables AMS'!P769</f>
        <v>41.288124519999997</v>
      </c>
      <c r="R30" s="23">
        <f>'Variables AMS'!Q769</f>
        <v>54.84478687</v>
      </c>
      <c r="S30" s="23">
        <f>'Variables AMS'!R769</f>
        <v>59.818837070000001</v>
      </c>
      <c r="T30" s="23">
        <f>'Variables AMS'!S769</f>
        <v>52.096613329999997</v>
      </c>
      <c r="U30" s="23">
        <f>'Variables AMS'!T769</f>
        <v>52.990384300000002</v>
      </c>
      <c r="V30" s="23">
        <f>'Variables AMS'!U769</f>
        <v>52.763073900000002</v>
      </c>
      <c r="W30" s="23">
        <f>'Variables AMS'!V769</f>
        <v>44.467442310000003</v>
      </c>
      <c r="X30" s="23">
        <f>'Variables AMS'!W769</f>
        <v>36.40252538</v>
      </c>
      <c r="Y30" s="23">
        <f>'Variables AMS'!X769</f>
        <v>35.943565970000002</v>
      </c>
      <c r="Z30" s="23">
        <f>'Variables AMS'!Y769</f>
        <v>39.411584550000001</v>
      </c>
      <c r="AA30" s="23">
        <f>'Variables AMS'!Z769</f>
        <v>41.718445959999997</v>
      </c>
      <c r="AB30" s="23">
        <f>'Variables AMS'!AA769</f>
        <v>45.222343709999997</v>
      </c>
      <c r="AC30" s="23">
        <f>'Variables AMS'!AB769</f>
        <v>44.44205444</v>
      </c>
      <c r="AD30" s="23">
        <f>'Variables AMS'!AC769</f>
        <v>47.317934389999998</v>
      </c>
      <c r="AE30" s="23">
        <f>'Variables AMS'!AD769</f>
        <v>48.439898479999997</v>
      </c>
      <c r="AF30" s="23">
        <f>'Variables AMS'!AE769</f>
        <v>49.72544036</v>
      </c>
      <c r="AG30" s="23">
        <f>'Variables AMS'!AF769</f>
        <v>50.541529089999997</v>
      </c>
      <c r="AH30" s="23">
        <f>'Variables AMS'!AG769</f>
        <v>51.156318149999997</v>
      </c>
      <c r="AI30" s="23">
        <f>'Variables AMS'!AH769</f>
        <v>52.086755050000001</v>
      </c>
      <c r="AJ30" s="23">
        <f>'Variables AMS'!AI769</f>
        <v>52.176939240000003</v>
      </c>
      <c r="AK30" s="23">
        <f>'Variables AMS'!AJ769</f>
        <v>52.737580870000002</v>
      </c>
      <c r="AL30" s="23">
        <f>'Variables AMS'!AK769</f>
        <v>53.1385565</v>
      </c>
      <c r="AM30" s="23">
        <f>'Variables AMS'!AL769</f>
        <v>53.575649120000001</v>
      </c>
      <c r="AN30" s="23">
        <f>'Variables AMS'!AM769</f>
        <v>53.949859789999998</v>
      </c>
      <c r="AO30" s="23">
        <f>'Variables AMS'!AN769</f>
        <v>54.120311399999999</v>
      </c>
      <c r="AP30" s="23">
        <f>'Variables AMS'!AO769</f>
        <v>54.526146930000003</v>
      </c>
      <c r="AQ30" s="23">
        <f>'Variables AMS'!AP769</f>
        <v>54.942025350000002</v>
      </c>
      <c r="AR30" s="23">
        <f>'Variables AMS'!AQ769</f>
        <v>54.91479485</v>
      </c>
      <c r="AS30" s="23">
        <f>'Variables AMS'!AR769</f>
        <v>54.509704499999998</v>
      </c>
      <c r="AT30" s="23">
        <f>'Variables AMS'!AS769</f>
        <v>54.849792290000003</v>
      </c>
      <c r="AU30" s="23">
        <f>'Variables AMS'!AT769</f>
        <v>54.869944660000002</v>
      </c>
      <c r="AV30" s="23">
        <f>'Variables AMS'!AU769</f>
        <v>54.8997466</v>
      </c>
      <c r="AW30" s="23">
        <f>'Variables AMS'!AV769</f>
        <v>55.031814279999999</v>
      </c>
      <c r="AX30" s="18"/>
    </row>
    <row r="31" spans="1:50" x14ac:dyDescent="0.25">
      <c r="A31" s="18"/>
      <c r="B31" t="s">
        <v>2250</v>
      </c>
      <c r="C31" s="23">
        <f>'Variables AMS'!B782</f>
        <v>0</v>
      </c>
      <c r="D31" s="23">
        <f>'Variables AMS'!C782</f>
        <v>54.438460864079097</v>
      </c>
      <c r="E31" s="23">
        <f>'Variables AMS'!D782</f>
        <v>55.274671249999997</v>
      </c>
      <c r="F31" s="23">
        <f>'Variables AMS'!E782</f>
        <v>60.789570040000001</v>
      </c>
      <c r="G31" s="23">
        <f>'Variables AMS'!F782</f>
        <v>30.600981440000002</v>
      </c>
      <c r="H31" s="23">
        <f>'Variables AMS'!G782</f>
        <v>4.0977044019999997</v>
      </c>
      <c r="I31" s="23">
        <f>'Variables AMS'!H782</f>
        <v>58.588046640000002</v>
      </c>
      <c r="J31" s="23">
        <f>'Variables AMS'!I782</f>
        <v>50.556090230000002</v>
      </c>
      <c r="K31" s="23">
        <f>'Variables AMS'!J782</f>
        <v>30.179729779999999</v>
      </c>
      <c r="L31" s="23">
        <f>'Variables AMS'!K782</f>
        <v>40.465691999999997</v>
      </c>
      <c r="M31" s="23">
        <f>'Variables AMS'!L782</f>
        <v>49.688049589999999</v>
      </c>
      <c r="N31" s="23">
        <f>'Variables AMS'!M782</f>
        <v>52.74588146</v>
      </c>
      <c r="O31" s="23">
        <f>'Variables AMS'!N782</f>
        <v>55.154515310000001</v>
      </c>
      <c r="P31" s="23">
        <f>'Variables AMS'!O782</f>
        <v>71.946781479999999</v>
      </c>
      <c r="Q31" s="23">
        <f>'Variables AMS'!P782</f>
        <v>41.143867800000002</v>
      </c>
      <c r="R31" s="23">
        <f>'Variables AMS'!Q782</f>
        <v>54.653164480000001</v>
      </c>
      <c r="S31" s="23">
        <f>'Variables AMS'!R782</f>
        <v>59.609835840000002</v>
      </c>
      <c r="T31" s="23">
        <f>'Variables AMS'!S782</f>
        <v>51.91459279</v>
      </c>
      <c r="U31" s="23">
        <f>'Variables AMS'!T782</f>
        <v>52.805241010000003</v>
      </c>
      <c r="V31" s="23">
        <f>'Variables AMS'!U782</f>
        <v>52.578724819999998</v>
      </c>
      <c r="W31" s="23">
        <f>'Variables AMS'!V782</f>
        <v>32.238057779999998</v>
      </c>
      <c r="X31" s="23">
        <f>'Variables AMS'!W782</f>
        <v>23.73598702</v>
      </c>
      <c r="Y31" s="23">
        <f>'Variables AMS'!X782</f>
        <v>20.311778619999998</v>
      </c>
      <c r="Z31" s="23">
        <f>'Variables AMS'!Y782</f>
        <v>22.870590910000001</v>
      </c>
      <c r="AA31" s="23">
        <f>'Variables AMS'!Z782</f>
        <v>24.136465650000002</v>
      </c>
      <c r="AB31" s="23">
        <f>'Variables AMS'!AA782</f>
        <v>26.25654772</v>
      </c>
      <c r="AC31" s="23">
        <f>'Variables AMS'!AB782</f>
        <v>24.537495199999999</v>
      </c>
      <c r="AD31" s="23">
        <f>'Variables AMS'!AC782</f>
        <v>15.499712089999999</v>
      </c>
      <c r="AE31" s="23">
        <f>'Variables AMS'!AD782</f>
        <v>14.297092749999999</v>
      </c>
      <c r="AF31" s="23">
        <f>'Variables AMS'!AE782</f>
        <v>13.076612450000001</v>
      </c>
      <c r="AG31" s="23">
        <f>'Variables AMS'!AF782</f>
        <v>11.39159868</v>
      </c>
      <c r="AH31" s="23">
        <f>'Variables AMS'!AG782</f>
        <v>9.4908791279999996</v>
      </c>
      <c r="AI31" s="23">
        <f>'Variables AMS'!AH782</f>
        <v>6.9100975870000001</v>
      </c>
      <c r="AJ31" s="23">
        <f>'Variables AMS'!AI782</f>
        <v>4.4971735209999997</v>
      </c>
      <c r="AK31" s="23">
        <f>'Variables AMS'!AJ782</f>
        <v>2.3213998220000001</v>
      </c>
      <c r="AL31" s="23">
        <f>'Variables AMS'!AK782</f>
        <v>1.6963017399999999E-2</v>
      </c>
      <c r="AM31" s="23">
        <f>'Variables AMS'!AL782</f>
        <v>-2.3083747469999998</v>
      </c>
      <c r="AN31" s="23">
        <f>'Variables AMS'!AM782</f>
        <v>4.2006325130000004</v>
      </c>
      <c r="AO31" s="23">
        <f>'Variables AMS'!AN782</f>
        <v>2.5659316360000002</v>
      </c>
      <c r="AP31" s="23">
        <f>'Variables AMS'!AO782</f>
        <v>1.002676659</v>
      </c>
      <c r="AQ31" s="23">
        <f>'Variables AMS'!AP782</f>
        <v>-0.58217204249999999</v>
      </c>
      <c r="AR31" s="23">
        <f>'Variables AMS'!AQ782</f>
        <v>-2.308821859</v>
      </c>
      <c r="AS31" s="23">
        <f>'Variables AMS'!AR782</f>
        <v>3.875537768</v>
      </c>
      <c r="AT31" s="23">
        <f>'Variables AMS'!AS782</f>
        <v>3.003464557</v>
      </c>
      <c r="AU31" s="23">
        <f>'Variables AMS'!AT782</f>
        <v>2.051016234</v>
      </c>
      <c r="AV31" s="23">
        <f>'Variables AMS'!AU782</f>
        <v>1.1038559750000001</v>
      </c>
      <c r="AW31" s="23">
        <f>'Variables AMS'!AV782</f>
        <v>0.17776271539999999</v>
      </c>
      <c r="AX31" s="18"/>
    </row>
    <row r="32" spans="1:50" x14ac:dyDescent="0.25">
      <c r="A32" s="18"/>
      <c r="B32" t="s">
        <v>2262</v>
      </c>
      <c r="C32" s="23">
        <f>'Variables AMS'!B783</f>
        <v>0</v>
      </c>
      <c r="D32" s="23">
        <f>'Variables AMS'!C783</f>
        <v>9.3752030128349206E-2</v>
      </c>
      <c r="E32" s="23">
        <f>'Variables AMS'!D783</f>
        <v>0.1131401247</v>
      </c>
      <c r="F32" s="23">
        <f>'Variables AMS'!E783</f>
        <v>0.1065687833</v>
      </c>
      <c r="G32" s="23">
        <f>'Variables AMS'!F783</f>
        <v>5.3645869800000003E-2</v>
      </c>
      <c r="H32" s="23">
        <f>'Variables AMS'!G783</f>
        <v>7.1835904100000002E-3</v>
      </c>
      <c r="I32" s="23">
        <f>'Variables AMS'!H783</f>
        <v>0.10270934380000001</v>
      </c>
      <c r="J32" s="23">
        <f>'Variables AMS'!I783</f>
        <v>8.8628707599999995E-2</v>
      </c>
      <c r="K32" s="23">
        <f>'Variables AMS'!J783</f>
        <v>5.2907383299999999E-2</v>
      </c>
      <c r="L32" s="23">
        <f>'Variables AMS'!K783</f>
        <v>7.0939464800000004E-2</v>
      </c>
      <c r="M32" s="23">
        <f>'Variables AMS'!L783</f>
        <v>8.7106965699999997E-2</v>
      </c>
      <c r="N32" s="23">
        <f>'Variables AMS'!M783</f>
        <v>9.2467579699999997E-2</v>
      </c>
      <c r="O32" s="23">
        <f>'Variables AMS'!N783</f>
        <v>9.6690099799999998E-2</v>
      </c>
      <c r="P32" s="23">
        <f>'Variables AMS'!O783</f>
        <v>0.1261282316</v>
      </c>
      <c r="Q32" s="23">
        <f>'Variables AMS'!P783</f>
        <v>7.2128359000000003E-2</v>
      </c>
      <c r="R32" s="23">
        <f>'Variables AMS'!Q783</f>
        <v>9.58111933E-2</v>
      </c>
      <c r="S32" s="23">
        <f>'Variables AMS'!R783</f>
        <v>0.10450061870000001</v>
      </c>
      <c r="T32" s="23">
        <f>'Variables AMS'!S783</f>
        <v>9.1010266899999998E-2</v>
      </c>
      <c r="U32" s="23">
        <f>'Variables AMS'!T783</f>
        <v>9.2571641600000004E-2</v>
      </c>
      <c r="V32" s="23">
        <f>'Variables AMS'!U783</f>
        <v>9.2174541299999996E-2</v>
      </c>
      <c r="W32" s="23">
        <f>'Variables AMS'!V783</f>
        <v>5.7241451669999996</v>
      </c>
      <c r="X32" s="23">
        <f>'Variables AMS'!W783</f>
        <v>5.9276704230000004</v>
      </c>
      <c r="Y32" s="23">
        <f>'Variables AMS'!X783</f>
        <v>12.27347363</v>
      </c>
      <c r="Z32" s="23">
        <f>'Variables AMS'!Y783</f>
        <v>12.96662218</v>
      </c>
      <c r="AA32" s="23">
        <f>'Variables AMS'!Z783</f>
        <v>13.785270179999999</v>
      </c>
      <c r="AB32" s="23">
        <f>'Variables AMS'!AA783</f>
        <v>14.866944159999999</v>
      </c>
      <c r="AC32" s="23">
        <f>'Variables AMS'!AB783</f>
        <v>15.64824434</v>
      </c>
      <c r="AD32" s="23">
        <f>'Variables AMS'!AC783</f>
        <v>26.581773370000001</v>
      </c>
      <c r="AE32" s="23">
        <f>'Variables AMS'!AD783</f>
        <v>28.578096160000001</v>
      </c>
      <c r="AF32" s="23">
        <f>'Variables AMS'!AE783</f>
        <v>30.728468580000001</v>
      </c>
      <c r="AG32" s="23">
        <f>'Variables AMS'!AF783</f>
        <v>32.885478900000003</v>
      </c>
      <c r="AH32" s="23">
        <f>'Variables AMS'!AG783</f>
        <v>35.059704340000003</v>
      </c>
      <c r="AI32" s="23">
        <f>'Variables AMS'!AH783</f>
        <v>37.468843769999999</v>
      </c>
      <c r="AJ32" s="23">
        <f>'Variables AMS'!AI783</f>
        <v>39.584482780000002</v>
      </c>
      <c r="AK32" s="23">
        <f>'Variables AMS'!AJ783</f>
        <v>41.890769730000002</v>
      </c>
      <c r="AL32" s="23">
        <f>'Variables AMS'!AK783</f>
        <v>44.173098510000003</v>
      </c>
      <c r="AM32" s="23">
        <f>'Variables AMS'!AL783</f>
        <v>46.503136679999997</v>
      </c>
      <c r="AN32" s="23">
        <f>'Variables AMS'!AM783</f>
        <v>41.221462760000001</v>
      </c>
      <c r="AO32" s="23">
        <f>'Variables AMS'!AN783</f>
        <v>42.73726688</v>
      </c>
      <c r="AP32" s="23">
        <f>'Variables AMS'!AO783</f>
        <v>44.388260289999998</v>
      </c>
      <c r="AQ32" s="23">
        <f>'Variables AMS'!AP783</f>
        <v>46.065739989999997</v>
      </c>
      <c r="AR32" s="23">
        <f>'Variables AMS'!AQ783</f>
        <v>47.494868109999999</v>
      </c>
      <c r="AS32" s="23">
        <f>'Variables AMS'!AR783</f>
        <v>42.464408880000001</v>
      </c>
      <c r="AT32" s="23">
        <f>'Variables AMS'!AS783</f>
        <v>43.526192999999999</v>
      </c>
      <c r="AU32" s="23">
        <f>'Variables AMS'!AT783</f>
        <v>44.38997612</v>
      </c>
      <c r="AV32" s="23">
        <f>'Variables AMS'!AU783</f>
        <v>45.257184930000001</v>
      </c>
      <c r="AW32" s="23">
        <f>'Variables AMS'!AV783</f>
        <v>46.191795319999997</v>
      </c>
      <c r="AX32" s="18"/>
    </row>
    <row r="33" spans="1:50" x14ac:dyDescent="0.25">
      <c r="A33" s="18"/>
      <c r="B33" t="s">
        <v>2251</v>
      </c>
      <c r="C33" s="23">
        <f>'Variables AMS'!B784</f>
        <v>0</v>
      </c>
      <c r="D33" s="23">
        <f>'Variables AMS'!C784</f>
        <v>9.3752030128349206E-2</v>
      </c>
      <c r="E33" s="23">
        <f>'Variables AMS'!D784</f>
        <v>0.1131401247</v>
      </c>
      <c r="F33" s="23">
        <f>'Variables AMS'!E784</f>
        <v>0.1065687833</v>
      </c>
      <c r="G33" s="23">
        <f>'Variables AMS'!F784</f>
        <v>5.3645869800000003E-2</v>
      </c>
      <c r="H33" s="23">
        <f>'Variables AMS'!G784</f>
        <v>7.1835904100000002E-3</v>
      </c>
      <c r="I33" s="23">
        <f>'Variables AMS'!H784</f>
        <v>0.10270934380000001</v>
      </c>
      <c r="J33" s="23">
        <f>'Variables AMS'!I784</f>
        <v>8.8628707599999995E-2</v>
      </c>
      <c r="K33" s="23">
        <f>'Variables AMS'!J784</f>
        <v>5.2907383299999999E-2</v>
      </c>
      <c r="L33" s="23">
        <f>'Variables AMS'!K784</f>
        <v>7.0939464800000004E-2</v>
      </c>
      <c r="M33" s="23">
        <f>'Variables AMS'!L784</f>
        <v>8.7106965699999997E-2</v>
      </c>
      <c r="N33" s="23">
        <f>'Variables AMS'!M784</f>
        <v>9.2467579699999997E-2</v>
      </c>
      <c r="O33" s="23">
        <f>'Variables AMS'!N784</f>
        <v>9.6690099799999998E-2</v>
      </c>
      <c r="P33" s="23">
        <f>'Variables AMS'!O784</f>
        <v>0.1261282316</v>
      </c>
      <c r="Q33" s="23">
        <f>'Variables AMS'!P784</f>
        <v>7.2128359000000003E-2</v>
      </c>
      <c r="R33" s="23">
        <f>'Variables AMS'!Q784</f>
        <v>9.58111933E-2</v>
      </c>
      <c r="S33" s="23">
        <f>'Variables AMS'!R784</f>
        <v>0.10450061870000001</v>
      </c>
      <c r="T33" s="23">
        <f>'Variables AMS'!S784</f>
        <v>9.1010266899999998E-2</v>
      </c>
      <c r="U33" s="23">
        <f>'Variables AMS'!T784</f>
        <v>9.2571641600000004E-2</v>
      </c>
      <c r="V33" s="23">
        <f>'Variables AMS'!U784</f>
        <v>9.2174541299999996E-2</v>
      </c>
      <c r="W33" s="23">
        <f>'Variables AMS'!V784</f>
        <v>6.5052393579999999</v>
      </c>
      <c r="X33" s="23">
        <f>'Variables AMS'!W784</f>
        <v>6.7388679299999996</v>
      </c>
      <c r="Y33" s="23">
        <f>'Variables AMS'!X784</f>
        <v>3.3583137160000001</v>
      </c>
      <c r="Z33" s="23">
        <f>'Variables AMS'!Y784</f>
        <v>3.57437147</v>
      </c>
      <c r="AA33" s="23">
        <f>'Variables AMS'!Z784</f>
        <v>3.7967101300000001</v>
      </c>
      <c r="AB33" s="23">
        <f>'Variables AMS'!AA784</f>
        <v>4.0988518300000001</v>
      </c>
      <c r="AC33" s="23">
        <f>'Variables AMS'!AB784</f>
        <v>4.2563148970000002</v>
      </c>
      <c r="AD33" s="23">
        <f>'Variables AMS'!AC784</f>
        <v>5.2364489430000001</v>
      </c>
      <c r="AE33" s="23">
        <f>'Variables AMS'!AD784</f>
        <v>5.564709573</v>
      </c>
      <c r="AF33" s="23">
        <f>'Variables AMS'!AE784</f>
        <v>5.9203593269999999</v>
      </c>
      <c r="AG33" s="23">
        <f>'Variables AMS'!AF784</f>
        <v>6.2644515089999997</v>
      </c>
      <c r="AH33" s="23">
        <f>'Variables AMS'!AG784</f>
        <v>6.6057346819999996</v>
      </c>
      <c r="AI33" s="23">
        <f>'Variables AMS'!AH784</f>
        <v>7.7078136949999996</v>
      </c>
      <c r="AJ33" s="23">
        <f>'Variables AMS'!AI784</f>
        <v>8.0952829380000004</v>
      </c>
      <c r="AK33" s="23">
        <f>'Variables AMS'!AJ784</f>
        <v>8.5254113179999997</v>
      </c>
      <c r="AL33" s="23">
        <f>'Variables AMS'!AK784</f>
        <v>8.9484949740000008</v>
      </c>
      <c r="AM33" s="23">
        <f>'Variables AMS'!AL784</f>
        <v>9.3808871850000006</v>
      </c>
      <c r="AN33" s="23">
        <f>'Variables AMS'!AM784</f>
        <v>8.5277645119999903</v>
      </c>
      <c r="AO33" s="23">
        <f>'Variables AMS'!AN784</f>
        <v>8.8171128779999997</v>
      </c>
      <c r="AP33" s="23">
        <f>'Variables AMS'!AO784</f>
        <v>9.1352099740000003</v>
      </c>
      <c r="AQ33" s="23">
        <f>'Variables AMS'!AP784</f>
        <v>9.458457396</v>
      </c>
      <c r="AR33" s="23">
        <f>'Variables AMS'!AQ784</f>
        <v>9.7287486009999995</v>
      </c>
      <c r="AS33" s="23">
        <f>'Variables AMS'!AR784</f>
        <v>8.1697578479999997</v>
      </c>
      <c r="AT33" s="23">
        <f>'Variables AMS'!AS784</f>
        <v>8.3201347279999904</v>
      </c>
      <c r="AU33" s="23">
        <f>'Variables AMS'!AT784</f>
        <v>8.4289522970000004</v>
      </c>
      <c r="AV33" s="23">
        <f>'Variables AMS'!AU784</f>
        <v>8.5387056989999994</v>
      </c>
      <c r="AW33" s="23">
        <f>'Variables AMS'!AV784</f>
        <v>8.6622562369999905</v>
      </c>
      <c r="AX33" s="18"/>
    </row>
    <row r="34" spans="1:50" x14ac:dyDescent="0.25">
      <c r="A34" s="18"/>
      <c r="B34" t="s">
        <v>2268</v>
      </c>
      <c r="C34" s="23">
        <f>SUM(C35:C37)</f>
        <v>0</v>
      </c>
      <c r="D34" s="23">
        <f t="shared" ref="D34:AW34" si="0">SUM(D35:D37)</f>
        <v>4854.5454180264996</v>
      </c>
      <c r="E34" s="23">
        <f t="shared" si="0"/>
        <v>4937.1580777160398</v>
      </c>
      <c r="F34" s="23">
        <f t="shared" si="0"/>
        <v>5421.7472173118767</v>
      </c>
      <c r="G34" s="23">
        <f t="shared" si="0"/>
        <v>2729.2640145346481</v>
      </c>
      <c r="H34" s="23">
        <f t="shared" si="0"/>
        <v>365.4692313871758</v>
      </c>
      <c r="I34" s="23">
        <f t="shared" si="0"/>
        <v>5225.3960445878001</v>
      </c>
      <c r="J34" s="23">
        <f t="shared" si="0"/>
        <v>4509.0357004350717</v>
      </c>
      <c r="K34" s="23">
        <f t="shared" si="0"/>
        <v>2691.6930954795216</v>
      </c>
      <c r="L34" s="23">
        <f t="shared" si="0"/>
        <v>3609.0854542026559</v>
      </c>
      <c r="M34" s="23">
        <f t="shared" si="0"/>
        <v>4431.6162200576982</v>
      </c>
      <c r="N34" s="23">
        <f t="shared" si="0"/>
        <v>4704.3404952993897</v>
      </c>
      <c r="O34" s="23">
        <f t="shared" si="0"/>
        <v>4919.163595155379</v>
      </c>
      <c r="P34" s="23">
        <f t="shared" si="0"/>
        <v>6416.8452257343133</v>
      </c>
      <c r="Q34" s="23">
        <f t="shared" si="0"/>
        <v>3669.5711222687546</v>
      </c>
      <c r="R34" s="23">
        <f t="shared" si="0"/>
        <v>4874.4487293356869</v>
      </c>
      <c r="S34" s="23">
        <f t="shared" si="0"/>
        <v>5316.5281705060816</v>
      </c>
      <c r="T34" s="23">
        <f t="shared" si="0"/>
        <v>4818.8260696169382</v>
      </c>
      <c r="U34" s="23">
        <f t="shared" si="0"/>
        <v>5057.280240472377</v>
      </c>
      <c r="V34" s="23">
        <f t="shared" si="0"/>
        <v>4965.5934533720038</v>
      </c>
      <c r="W34" s="23">
        <f t="shared" si="0"/>
        <v>5557.3266299483857</v>
      </c>
      <c r="X34" s="23">
        <f t="shared" si="0"/>
        <v>4698.2205562485306</v>
      </c>
      <c r="Y34" s="23">
        <f t="shared" si="0"/>
        <v>5222.6316042538301</v>
      </c>
      <c r="Z34" s="23">
        <f t="shared" si="0"/>
        <v>5434.4812488037724</v>
      </c>
      <c r="AA34" s="23">
        <f t="shared" si="0"/>
        <v>5547.5920627777714</v>
      </c>
      <c r="AB34" s="23">
        <f t="shared" si="0"/>
        <v>5838.0450210645986</v>
      </c>
      <c r="AC34" s="23">
        <f t="shared" si="0"/>
        <v>5689.2751247941433</v>
      </c>
      <c r="AD34" s="23">
        <f t="shared" si="0"/>
        <v>6775.4652565312736</v>
      </c>
      <c r="AE34" s="23">
        <f t="shared" si="0"/>
        <v>6880.8077089282287</v>
      </c>
      <c r="AF34" s="23">
        <f t="shared" si="0"/>
        <v>7033.2121583755088</v>
      </c>
      <c r="AG34" s="23">
        <f t="shared" si="0"/>
        <v>7119.4084905615446</v>
      </c>
      <c r="AH34" s="23">
        <f t="shared" si="0"/>
        <v>7165.1038426384239</v>
      </c>
      <c r="AI34" s="23">
        <f t="shared" si="0"/>
        <v>7364.8666343900823</v>
      </c>
      <c r="AJ34" s="23">
        <f t="shared" si="0"/>
        <v>7455.5205417053648</v>
      </c>
      <c r="AK34" s="23">
        <f t="shared" si="0"/>
        <v>7596.1913403370991</v>
      </c>
      <c r="AL34" s="23">
        <f t="shared" si="0"/>
        <v>7713.0650153867309</v>
      </c>
      <c r="AM34" s="23">
        <f t="shared" si="0"/>
        <v>7828.9646540652593</v>
      </c>
      <c r="AN34" s="23">
        <f t="shared" si="0"/>
        <v>7564.3293614669574</v>
      </c>
      <c r="AO34" s="23">
        <f t="shared" si="0"/>
        <v>7678.8922752726157</v>
      </c>
      <c r="AP34" s="23">
        <f t="shared" si="0"/>
        <v>7824.5320715916441</v>
      </c>
      <c r="AQ34" s="23">
        <f t="shared" si="0"/>
        <v>7973.4071707352687</v>
      </c>
      <c r="AR34" s="23">
        <f t="shared" si="0"/>
        <v>8065.9673322966864</v>
      </c>
      <c r="AS34" s="23">
        <f t="shared" si="0"/>
        <v>7732.7823857124495</v>
      </c>
      <c r="AT34" s="23">
        <f t="shared" si="0"/>
        <v>7837.7732425105132</v>
      </c>
      <c r="AU34" s="23">
        <f t="shared" si="0"/>
        <v>7900.7985856481009</v>
      </c>
      <c r="AV34" s="23">
        <f t="shared" si="0"/>
        <v>7965.3188878524988</v>
      </c>
      <c r="AW34" s="23">
        <f t="shared" si="0"/>
        <v>8044.0422967412251</v>
      </c>
      <c r="AX34" s="18"/>
    </row>
    <row r="35" spans="1:50" x14ac:dyDescent="0.25">
      <c r="A35" s="18"/>
      <c r="B35" t="s">
        <v>2265</v>
      </c>
      <c r="C35" s="23">
        <f>C31*C66/'Variables AMS'!$T$64*'Variables AMS'!$S$64</f>
        <v>0</v>
      </c>
      <c r="D35" s="23">
        <f>D31*D66/'Variables AMS'!$T$64*'Variables AMS'!$S$64</f>
        <v>4812.5290462439789</v>
      </c>
      <c r="E35" s="23">
        <f>E31*E66/'Variables AMS'!$T$64*'Variables AMS'!$S$64</f>
        <v>4886.4526419360573</v>
      </c>
      <c r="F35" s="23">
        <f>F31*F66/'Variables AMS'!$T$64*'Variables AMS'!$S$64</f>
        <v>5373.9868262737973</v>
      </c>
      <c r="G35" s="23">
        <f>G31*G66/'Variables AMS'!$T$64*'Variables AMS'!$S$64</f>
        <v>2705.2218171867326</v>
      </c>
      <c r="H35" s="23">
        <f>H31*H66/'Variables AMS'!$T$64*'Variables AMS'!$S$64</f>
        <v>362.24979811211284</v>
      </c>
      <c r="I35" s="23">
        <f>I31*I66/'Variables AMS'!$T$64*'Variables AMS'!$S$64</f>
        <v>5179.3653189733086</v>
      </c>
      <c r="J35" s="23">
        <f>J31*J66/'Variables AMS'!$T$64*'Variables AMS'!$S$64</f>
        <v>4469.3154221218674</v>
      </c>
      <c r="K35" s="23">
        <f>K31*K66/'Variables AMS'!$T$64*'Variables AMS'!$S$64</f>
        <v>2667.9818618803147</v>
      </c>
      <c r="L35" s="23">
        <f>L31*L66/'Variables AMS'!$T$64*'Variables AMS'!$S$64</f>
        <v>3577.2928741058909</v>
      </c>
      <c r="M35" s="23">
        <f>M31*M66/'Variables AMS'!$T$64*'Variables AMS'!$S$64</f>
        <v>4392.5779330927335</v>
      </c>
      <c r="N35" s="23">
        <f>N31*N66/'Variables AMS'!$T$64*'Variables AMS'!$S$64</f>
        <v>4662.8997691499271</v>
      </c>
      <c r="O35" s="23">
        <f>O31*O66/'Variables AMS'!$T$64*'Variables AMS'!$S$64</f>
        <v>4875.8304835915642</v>
      </c>
      <c r="P35" s="23">
        <f>P31*P66/'Variables AMS'!$T$64*'Variables AMS'!$S$64</f>
        <v>6360.3189759675361</v>
      </c>
      <c r="Q35" s="23">
        <f>Q31*Q66/'Variables AMS'!$T$64*'Variables AMS'!$S$64</f>
        <v>3637.2457214890787</v>
      </c>
      <c r="R35" s="23">
        <f>R31*R66/'Variables AMS'!$T$64*'Variables AMS'!$S$64</f>
        <v>4831.509512839697</v>
      </c>
      <c r="S35" s="23">
        <f>S31*S66/'Variables AMS'!$T$64*'Variables AMS'!$S$64</f>
        <v>5269.6946583059544</v>
      </c>
      <c r="T35" s="23">
        <f>T31*T66/'Variables AMS'!$T$64*'Variables AMS'!$S$64</f>
        <v>4779.0487041903098</v>
      </c>
      <c r="U35" s="23">
        <f>U31*U66/'Variables AMS'!$T$64*'Variables AMS'!$S$64</f>
        <v>5013.6436769112715</v>
      </c>
      <c r="V35" s="23">
        <f>V31*V66/'Variables AMS'!$T$64*'Variables AMS'!$S$64</f>
        <v>4922.1034683746748</v>
      </c>
      <c r="W35" s="23">
        <f>W31*W66/'Variables AMS'!$T$64*'Variables AMS'!$S$64</f>
        <v>3017.9327580847403</v>
      </c>
      <c r="X35" s="23">
        <f>X31*X66/'Variables AMS'!$T$64*'Variables AMS'!$S$64</f>
        <v>2222.0201124390501</v>
      </c>
      <c r="Y35" s="23">
        <f>Y31*Y66/'Variables AMS'!$T$64*'Variables AMS'!$S$64</f>
        <v>1901.466350441638</v>
      </c>
      <c r="Z35" s="23">
        <f>Z31*Z66/'Variables AMS'!$T$64*'Variables AMS'!$S$64</f>
        <v>2176.3222153219017</v>
      </c>
      <c r="AA35" s="23">
        <f>AA31*AA66/'Variables AMS'!$T$64*'Variables AMS'!$S$64</f>
        <v>2296.7804636163191</v>
      </c>
      <c r="AB35" s="23">
        <f>AB31*AB66/'Variables AMS'!$T$64*'Variables AMS'!$S$64</f>
        <v>2498.5234673455852</v>
      </c>
      <c r="AC35" s="23">
        <f>AC31*AC66/'Variables AMS'!$T$64*'Variables AMS'!$S$64</f>
        <v>2334.9416778193122</v>
      </c>
      <c r="AD35" s="23">
        <f>AD31*AD66/'Variables AMS'!$T$64*'Variables AMS'!$S$64</f>
        <v>1474.9233146315962</v>
      </c>
      <c r="AE35" s="23">
        <f>AE31*AE66/'Variables AMS'!$T$64*'Variables AMS'!$S$64</f>
        <v>1360.4843306754201</v>
      </c>
      <c r="AF35" s="23">
        <f>AF31*AF66/'Variables AMS'!$T$64*'Variables AMS'!$S$64</f>
        <v>1244.3457315152493</v>
      </c>
      <c r="AG35" s="23">
        <f>AG31*AG66/'Variables AMS'!$T$64*'Variables AMS'!$S$64</f>
        <v>1084.00300512024</v>
      </c>
      <c r="AH35" s="23">
        <f>AH31*AH66/'Variables AMS'!$T$64*'Variables AMS'!$S$64</f>
        <v>903.13412410214607</v>
      </c>
      <c r="AI35" s="23">
        <f>AI31*AI66/'Variables AMS'!$T$64*'Variables AMS'!$S$64</f>
        <v>657.5518292382576</v>
      </c>
      <c r="AJ35" s="23">
        <f>AJ31*AJ66/'Variables AMS'!$T$64*'Variables AMS'!$S$64</f>
        <v>427.94253451625025</v>
      </c>
      <c r="AK35" s="23">
        <f>AK31*AK66/'Variables AMS'!$T$64*'Variables AMS'!$S$64</f>
        <v>220.90002060479807</v>
      </c>
      <c r="AL35" s="23">
        <f>AL31*AL66/'Variables AMS'!$T$64*'Variables AMS'!$S$64</f>
        <v>1.6141686829075441</v>
      </c>
      <c r="AM35" s="23">
        <f>AM31*AM66/'Variables AMS'!$T$64*'Variables AMS'!$S$64</f>
        <v>-219.660579079641</v>
      </c>
      <c r="AN35" s="23">
        <f>AN31*AN66/'Variables AMS'!$T$64*'Variables AMS'!$S$64</f>
        <v>399.72425253114574</v>
      </c>
      <c r="AO35" s="23">
        <f>AO31*AO66/'Variables AMS'!$T$64*'Variables AMS'!$S$64</f>
        <v>244.16920596408286</v>
      </c>
      <c r="AP35" s="23">
        <f>AP31*AP66/'Variables AMS'!$T$64*'Variables AMS'!$S$64</f>
        <v>95.412816238705688</v>
      </c>
      <c r="AQ35" s="23">
        <f>AQ31*AQ66/'Variables AMS'!$T$64*'Variables AMS'!$S$64</f>
        <v>-55.398391507151317</v>
      </c>
      <c r="AR35" s="23">
        <f>AR31*AR66/'Variables AMS'!$T$64*'Variables AMS'!$S$64</f>
        <v>-219.70312541270982</v>
      </c>
      <c r="AS35" s="23">
        <f>AS31*AS66/'Variables AMS'!$T$64*'Variables AMS'!$S$64</f>
        <v>368.78885088751991</v>
      </c>
      <c r="AT35" s="23">
        <f>AT31*AT66/'Variables AMS'!$T$64*'Variables AMS'!$S$64</f>
        <v>285.80401197561594</v>
      </c>
      <c r="AU35" s="23">
        <f>AU31*AU66/'Variables AMS'!$T$64*'Variables AMS'!$S$64</f>
        <v>195.17082928051303</v>
      </c>
      <c r="AV35" s="23">
        <f>AV31*AV66/'Variables AMS'!$T$64*'Variables AMS'!$S$64</f>
        <v>105.04084876346195</v>
      </c>
      <c r="AW35" s="23">
        <f>AW31*AW66/'Variables AMS'!$T$64*'Variables AMS'!$S$64</f>
        <v>16.915564101660749</v>
      </c>
      <c r="AX35" s="18"/>
    </row>
    <row r="36" spans="1:50" x14ac:dyDescent="0.25">
      <c r="A36" s="18"/>
      <c r="B36" t="s">
        <v>2266</v>
      </c>
      <c r="C36" s="23">
        <f>C32*C67/'Variables AMS'!$T$64*'Variables AMS'!$S$64</f>
        <v>0</v>
      </c>
      <c r="D36" s="23">
        <f>D32*D67/'Variables AMS'!$T$64*'Variables AMS'!$S$64</f>
        <v>31.81521684064268</v>
      </c>
      <c r="E36" s="23">
        <f>E32*E67/'Variables AMS'!$T$64*'Variables AMS'!$S$64</f>
        <v>38.394662982550116</v>
      </c>
      <c r="F36" s="23">
        <f>F32*F67/'Variables AMS'!$T$64*'Variables AMS'!$S$64</f>
        <v>36.164645656112796</v>
      </c>
      <c r="G36" s="23">
        <f>G32*G67/'Variables AMS'!$T$64*'Variables AMS'!$S$64</f>
        <v>18.204992232757931</v>
      </c>
      <c r="H36" s="23">
        <f>H32*H67/'Variables AMS'!$T$64*'Variables AMS'!$S$64</f>
        <v>2.4377870673906821</v>
      </c>
      <c r="I36" s="23">
        <f>I32*I67/'Variables AMS'!$T$64*'Variables AMS'!$S$64</f>
        <v>34.854925702232983</v>
      </c>
      <c r="J36" s="23">
        <f>J32*J67/'Variables AMS'!$T$64*'Variables AMS'!$S$64</f>
        <v>30.076591906752409</v>
      </c>
      <c r="K36" s="23">
        <f>K32*K67/'Variables AMS'!$T$64*'Variables AMS'!$S$64</f>
        <v>17.954383172887734</v>
      </c>
      <c r="L36" s="23">
        <f>L32*L67/'Variables AMS'!$T$64*'Variables AMS'!$S$64</f>
        <v>24.073659547225841</v>
      </c>
      <c r="M36" s="23">
        <f>M32*M67/'Variables AMS'!$T$64*'Variables AMS'!$S$64</f>
        <v>29.560181238549163</v>
      </c>
      <c r="N36" s="23">
        <f>N32*N67/'Variables AMS'!$T$64*'Variables AMS'!$S$64</f>
        <v>31.379332211338753</v>
      </c>
      <c r="O36" s="23">
        <f>O32*O67/'Variables AMS'!$T$64*'Variables AMS'!$S$64</f>
        <v>32.812265369282706</v>
      </c>
      <c r="P36" s="23">
        <f>P32*P67/'Variables AMS'!$T$64*'Variables AMS'!$S$64</f>
        <v>42.802241536393041</v>
      </c>
      <c r="Q36" s="23">
        <f>Q32*Q67/'Variables AMS'!$T$64*'Variables AMS'!$S$64</f>
        <v>24.477116696066233</v>
      </c>
      <c r="R36" s="23">
        <f>R32*R67/'Variables AMS'!$T$64*'Variables AMS'!$S$64</f>
        <v>32.514004085320437</v>
      </c>
      <c r="S36" s="23">
        <f>S32*S67/'Variables AMS'!$T$64*'Variables AMS'!$S$64</f>
        <v>35.462803732038623</v>
      </c>
      <c r="T36" s="23">
        <f>T32*T67/'Variables AMS'!$T$64*'Variables AMS'!$S$64</f>
        <v>29.874541640545448</v>
      </c>
      <c r="U36" s="23">
        <f>U32*U67/'Variables AMS'!$T$64*'Variables AMS'!$S$64</f>
        <v>33.563846651479381</v>
      </c>
      <c r="V36" s="23">
        <f>V32*V67/'Variables AMS'!$T$64*'Variables AMS'!$S$64</f>
        <v>33.55599568471213</v>
      </c>
      <c r="W36" s="23">
        <f>W32*W67/'Variables AMS'!$T$64*'Variables AMS'!$S$64</f>
        <v>1845.0415858116967</v>
      </c>
      <c r="X36" s="23">
        <f>X32*X67/'Variables AMS'!$T$64*'Variables AMS'!$S$64</f>
        <v>1763.8946433908225</v>
      </c>
      <c r="Y36" s="23">
        <f>Y32*Y67/'Variables AMS'!$T$64*'Variables AMS'!$S$64</f>
        <v>2969.667947581579</v>
      </c>
      <c r="Z36" s="23">
        <f>Z32*Z67/'Variables AMS'!$T$64*'Variables AMS'!$S$64</f>
        <v>2887.7521497931525</v>
      </c>
      <c r="AA36" s="23">
        <f>AA32*AA67/'Variables AMS'!$T$64*'Variables AMS'!$S$64</f>
        <v>2861.2985607062024</v>
      </c>
      <c r="AB36" s="23">
        <f>AB32*AB67/'Variables AMS'!$T$64*'Variables AMS'!$S$64</f>
        <v>2923.2586983110214</v>
      </c>
      <c r="AC36" s="23">
        <f>AC32*AC67/'Variables AMS'!$T$64*'Variables AMS'!$S$64</f>
        <v>2926.4900345816118</v>
      </c>
      <c r="AD36" s="23">
        <f>AD32*AD67/'Variables AMS'!$T$64*'Variables AMS'!$S$64</f>
        <v>4774.1757686226283</v>
      </c>
      <c r="AE36" s="23">
        <f>AE32*AE67/'Variables AMS'!$T$64*'Variables AMS'!$S$64</f>
        <v>4960.9605514169407</v>
      </c>
      <c r="AF36" s="23">
        <f>AF32*AF67/'Variables AMS'!$T$64*'Variables AMS'!$S$64</f>
        <v>5193.7538004793869</v>
      </c>
      <c r="AG36" s="23">
        <f>AG32*AG67/'Variables AMS'!$T$64*'Variables AMS'!$S$64</f>
        <v>5405.704822957071</v>
      </c>
      <c r="AH36" s="23">
        <f>AH32*AH67/'Variables AMS'!$T$64*'Variables AMS'!$S$64</f>
        <v>5597.9633806351185</v>
      </c>
      <c r="AI36" s="23">
        <f>AI32*AI67/'Variables AMS'!$T$64*'Variables AMS'!$S$64</f>
        <v>5932.5278372786652</v>
      </c>
      <c r="AJ36" s="23">
        <f>AJ32*AJ67/'Variables AMS'!$T$64*'Variables AMS'!$S$64</f>
        <v>6213.8427549116732</v>
      </c>
      <c r="AK36" s="23">
        <f>AK32*AK67/'Variables AMS'!$T$64*'Variables AMS'!$S$64</f>
        <v>6518.319700240565</v>
      </c>
      <c r="AL36" s="23">
        <f>AL32*AL67/'Variables AMS'!$T$64*'Variables AMS'!$S$64</f>
        <v>6811.9509934015605</v>
      </c>
      <c r="AM36" s="23">
        <f>AM32*AM67/'Variables AMS'!$T$64*'Variables AMS'!$S$64</f>
        <v>7105.6614530601346</v>
      </c>
      <c r="AN36" s="23">
        <f>AN32*AN67/'Variables AMS'!$T$64*'Variables AMS'!$S$64</f>
        <v>6307.3969471356831</v>
      </c>
      <c r="AO36" s="23">
        <f>AO32*AO67/'Variables AMS'!$T$64*'Variables AMS'!$S$64</f>
        <v>6548.4297022837864</v>
      </c>
      <c r="AP36" s="23">
        <f>AP32*AP67/'Variables AMS'!$T$64*'Variables AMS'!$S$64</f>
        <v>6810.850869957032</v>
      </c>
      <c r="AQ36" s="23">
        <f>AQ32*AQ67/'Variables AMS'!$T$64*'Variables AMS'!$S$64</f>
        <v>7078.0444493527684</v>
      </c>
      <c r="AR36" s="23">
        <f>AR32*AR67/'Variables AMS'!$T$64*'Variables AMS'!$S$64</f>
        <v>7307.739759324887</v>
      </c>
      <c r="AS36" s="23">
        <f>AS32*AS67/'Variables AMS'!$T$64*'Variables AMS'!$S$64</f>
        <v>6542.7720884093296</v>
      </c>
      <c r="AT36" s="23">
        <f>AT32*AT67/'Variables AMS'!$T$64*'Variables AMS'!$S$64</f>
        <v>6715.631948228116</v>
      </c>
      <c r="AU36" s="23">
        <f>AU32*AU67/'Variables AMS'!$T$64*'Variables AMS'!$S$64</f>
        <v>6858.3521668218109</v>
      </c>
      <c r="AV36" s="23">
        <f>AV32*AV67/'Variables AMS'!$T$64*'Variables AMS'!$S$64</f>
        <v>7001.9700726703595</v>
      </c>
      <c r="AW36" s="23">
        <f>AW32*AW67/'Variables AMS'!$T$64*'Variables AMS'!$S$64</f>
        <v>7156.3995056492158</v>
      </c>
      <c r="AX36" s="18"/>
    </row>
    <row r="37" spans="1:50" x14ac:dyDescent="0.25">
      <c r="A37" s="18"/>
      <c r="B37" t="s">
        <v>2267</v>
      </c>
      <c r="C37" s="23">
        <f>C33*C68/'Variables AMS'!$T$64*'Variables AMS'!$S$64</f>
        <v>0</v>
      </c>
      <c r="D37" s="23">
        <f>D33*D68/'Variables AMS'!$T$64*'Variables AMS'!$S$64</f>
        <v>10.201154941878295</v>
      </c>
      <c r="E37" s="23">
        <f>E33*E68/'Variables AMS'!$T$64*'Variables AMS'!$S$64</f>
        <v>12.310772797432264</v>
      </c>
      <c r="F37" s="23">
        <f>F33*F68/'Variables AMS'!$T$64*'Variables AMS'!$S$64</f>
        <v>11.595745381966102</v>
      </c>
      <c r="G37" s="23">
        <f>G33*G68/'Variables AMS'!$T$64*'Variables AMS'!$S$64</f>
        <v>5.8372051151578148</v>
      </c>
      <c r="H37" s="23">
        <f>H33*H68/'Variables AMS'!$T$64*'Variables AMS'!$S$64</f>
        <v>0.781646207672275</v>
      </c>
      <c r="I37" s="23">
        <f>I33*I68/'Variables AMS'!$T$64*'Variables AMS'!$S$64</f>
        <v>11.175799912258345</v>
      </c>
      <c r="J37" s="23">
        <f>J33*J68/'Variables AMS'!$T$64*'Variables AMS'!$S$64</f>
        <v>9.6436864064518577</v>
      </c>
      <c r="K37" s="23">
        <f>K33*K68/'Variables AMS'!$T$64*'Variables AMS'!$S$64</f>
        <v>5.7568504263188434</v>
      </c>
      <c r="L37" s="23">
        <f>L33*L68/'Variables AMS'!$T$64*'Variables AMS'!$S$64</f>
        <v>7.718920549539078</v>
      </c>
      <c r="M37" s="23">
        <f>M33*M68/'Variables AMS'!$T$64*'Variables AMS'!$S$64</f>
        <v>9.4781057264154249</v>
      </c>
      <c r="N37" s="23">
        <f>N33*N68/'Variables AMS'!$T$64*'Variables AMS'!$S$64</f>
        <v>10.061393938123881</v>
      </c>
      <c r="O37" s="23">
        <f>O33*O68/'Variables AMS'!$T$64*'Variables AMS'!$S$64</f>
        <v>10.520846194531824</v>
      </c>
      <c r="P37" s="23">
        <f>P33*P68/'Variables AMS'!$T$64*'Variables AMS'!$S$64</f>
        <v>13.724008230384394</v>
      </c>
      <c r="Q37" s="23">
        <f>Q33*Q68/'Variables AMS'!$T$64*'Variables AMS'!$S$64</f>
        <v>7.8482840836097179</v>
      </c>
      <c r="R37" s="23">
        <f>R33*R68/'Variables AMS'!$T$64*'Variables AMS'!$S$64</f>
        <v>10.425212410669763</v>
      </c>
      <c r="S37" s="23">
        <f>S33*S68/'Variables AMS'!$T$64*'Variables AMS'!$S$64</f>
        <v>11.370708468087816</v>
      </c>
      <c r="T37" s="23">
        <f>T33*T68/'Variables AMS'!$T$64*'Variables AMS'!$S$64</f>
        <v>9.9028237860831183</v>
      </c>
      <c r="U37" s="23">
        <f>U33*U68/'Variables AMS'!$T$64*'Variables AMS'!$S$64</f>
        <v>10.072716909626395</v>
      </c>
      <c r="V37" s="23">
        <f>V33*V68/'Variables AMS'!$T$64*'Variables AMS'!$S$64</f>
        <v>9.9339893126174541</v>
      </c>
      <c r="W37" s="23">
        <f>W33*W68/'Variables AMS'!$T$64*'Variables AMS'!$S$64</f>
        <v>694.35228605194834</v>
      </c>
      <c r="X37" s="23">
        <f>X33*X68/'Variables AMS'!$T$64*'Variables AMS'!$S$64</f>
        <v>712.30580041865733</v>
      </c>
      <c r="Y37" s="23">
        <f>Y33*Y68/'Variables AMS'!$T$64*'Variables AMS'!$S$64</f>
        <v>351.49730623061384</v>
      </c>
      <c r="Z37" s="23">
        <f>Z33*Z68/'Variables AMS'!$T$64*'Variables AMS'!$S$64</f>
        <v>370.40688368871855</v>
      </c>
      <c r="AA37" s="23">
        <f>AA33*AA68/'Variables AMS'!$T$64*'Variables AMS'!$S$64</f>
        <v>389.51303845524978</v>
      </c>
      <c r="AB37" s="23">
        <f>AB33*AB68/'Variables AMS'!$T$64*'Variables AMS'!$S$64</f>
        <v>416.26285540799228</v>
      </c>
      <c r="AC37" s="23">
        <f>AC33*AC68/'Variables AMS'!$T$64*'Variables AMS'!$S$64</f>
        <v>427.84341239321947</v>
      </c>
      <c r="AD37" s="23">
        <f>AD33*AD68/'Variables AMS'!$T$64*'Variables AMS'!$S$64</f>
        <v>526.36617327704903</v>
      </c>
      <c r="AE37" s="23">
        <f>AE33*AE68/'Variables AMS'!$T$64*'Variables AMS'!$S$64</f>
        <v>559.36282683586774</v>
      </c>
      <c r="AF37" s="23">
        <f>AF33*AF68/'Variables AMS'!$T$64*'Variables AMS'!$S$64</f>
        <v>595.11262638087271</v>
      </c>
      <c r="AG37" s="23">
        <f>AG33*AG68/'Variables AMS'!$T$64*'Variables AMS'!$S$64</f>
        <v>629.70066248423359</v>
      </c>
      <c r="AH37" s="23">
        <f>AH33*AH68/'Variables AMS'!$T$64*'Variables AMS'!$S$64</f>
        <v>664.00633790115887</v>
      </c>
      <c r="AI37" s="23">
        <f>AI33*AI68/'Variables AMS'!$T$64*'Variables AMS'!$S$64</f>
        <v>774.78696787315948</v>
      </c>
      <c r="AJ37" s="23">
        <f>AJ33*AJ68/'Variables AMS'!$T$64*'Variables AMS'!$S$64</f>
        <v>813.73525227744142</v>
      </c>
      <c r="AK37" s="23">
        <f>AK33*AK68/'Variables AMS'!$T$64*'Variables AMS'!$S$64</f>
        <v>856.97161949173665</v>
      </c>
      <c r="AL37" s="23">
        <f>AL33*AL68/'Variables AMS'!$T$64*'Variables AMS'!$S$64</f>
        <v>899.49985330226241</v>
      </c>
      <c r="AM37" s="23">
        <f>AM33*AM68/'Variables AMS'!$T$64*'Variables AMS'!$S$64</f>
        <v>942.9637800847662</v>
      </c>
      <c r="AN37" s="23">
        <f>AN33*AN68/'Variables AMS'!$T$64*'Variables AMS'!$S$64</f>
        <v>857.20816180012855</v>
      </c>
      <c r="AO37" s="23">
        <f>AO33*AO68/'Variables AMS'!$T$64*'Variables AMS'!$S$64</f>
        <v>886.29336702474711</v>
      </c>
      <c r="AP37" s="23">
        <f>AP33*AP68/'Variables AMS'!$T$64*'Variables AMS'!$S$64</f>
        <v>918.26838539590642</v>
      </c>
      <c r="AQ37" s="23">
        <f>AQ33*AQ68/'Variables AMS'!$T$64*'Variables AMS'!$S$64</f>
        <v>950.76111288965194</v>
      </c>
      <c r="AR37" s="23">
        <f>AR33*AR68/'Variables AMS'!$T$64*'Variables AMS'!$S$64</f>
        <v>977.93069838450901</v>
      </c>
      <c r="AS37" s="23">
        <f>AS33*AS68/'Variables AMS'!$T$64*'Variables AMS'!$S$64</f>
        <v>821.22144641559987</v>
      </c>
      <c r="AT37" s="23">
        <f>AT33*AT68/'Variables AMS'!$T$64*'Variables AMS'!$S$64</f>
        <v>836.33728230678093</v>
      </c>
      <c r="AU37" s="23">
        <f>AU33*AU68/'Variables AMS'!$T$64*'Variables AMS'!$S$64</f>
        <v>847.27558954577626</v>
      </c>
      <c r="AV37" s="23">
        <f>AV33*AV68/'Variables AMS'!$T$64*'Variables AMS'!$S$64</f>
        <v>858.30796641867676</v>
      </c>
      <c r="AW37" s="23">
        <f>AW33*AW68/'Variables AMS'!$T$64*'Variables AMS'!$S$64</f>
        <v>870.72722699034921</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'Variables AMS'!B791</f>
        <v>5986.6280548432096</v>
      </c>
      <c r="D39" s="23">
        <f>'Variables AMS'!C791</f>
        <v>6082.7453046934297</v>
      </c>
      <c r="E39" s="23">
        <f>'Variables AMS'!D791</f>
        <v>6180.3839930000004</v>
      </c>
      <c r="F39" s="23">
        <f>'Variables AMS'!E791</f>
        <v>6328.4981129999996</v>
      </c>
      <c r="G39" s="23">
        <f>'Variables AMS'!F791</f>
        <v>6143.3172960000002</v>
      </c>
      <c r="H39" s="23">
        <f>'Variables AMS'!G791</f>
        <v>5690.9765749999997</v>
      </c>
      <c r="I39" s="23">
        <f>'Variables AMS'!H791</f>
        <v>5855.1674419999999</v>
      </c>
      <c r="J39" s="23">
        <f>'Variables AMS'!I791</f>
        <v>5920.6081199999999</v>
      </c>
      <c r="K39" s="23">
        <f>'Variables AMS'!J791</f>
        <v>5763.8728529999998</v>
      </c>
      <c r="L39" s="23">
        <f>'Variables AMS'!K791</f>
        <v>5729.2782710000001</v>
      </c>
      <c r="M39" s="23">
        <f>'Variables AMS'!L791</f>
        <v>5795.6424299999999</v>
      </c>
      <c r="N39" s="23">
        <f>'Variables AMS'!M791</f>
        <v>5889.1975140000004</v>
      </c>
      <c r="O39" s="23">
        <f>'Variables AMS'!N791</f>
        <v>6000.8380820000002</v>
      </c>
      <c r="P39" s="23">
        <f>'Variables AMS'!O791</f>
        <v>6282.2082890000001</v>
      </c>
      <c r="Q39" s="23">
        <f>'Variables AMS'!P791</f>
        <v>6212.9865380000001</v>
      </c>
      <c r="R39" s="23">
        <f>'Variables AMS'!Q791</f>
        <v>6293.1506470000004</v>
      </c>
      <c r="S39" s="23">
        <f>'Variables AMS'!R791</f>
        <v>6419.6034790000003</v>
      </c>
      <c r="T39" s="23">
        <f>'Variables AMS'!S791</f>
        <v>6453.9368530000002</v>
      </c>
      <c r="U39" s="23">
        <f>'Variables AMS'!T791</f>
        <v>6494.9788079999998</v>
      </c>
      <c r="V39" s="23">
        <f>'Variables AMS'!U791</f>
        <v>6530.2962779999998</v>
      </c>
      <c r="W39" s="23">
        <f>'Variables AMS'!V791</f>
        <v>6476.8622500000001</v>
      </c>
      <c r="X39" s="23">
        <f>'Variables AMS'!W791</f>
        <v>6342.2775840000004</v>
      </c>
      <c r="Y39" s="23">
        <f>'Variables AMS'!X791</f>
        <v>6213.7700370000002</v>
      </c>
      <c r="Z39" s="23">
        <f>'Variables AMS'!Y791</f>
        <v>6132.5555979999999</v>
      </c>
      <c r="AA39" s="23">
        <f>'Variables AMS'!Z791</f>
        <v>6082.5176510000001</v>
      </c>
      <c r="AB39" s="23">
        <f>'Variables AMS'!AA791</f>
        <v>6073.886211</v>
      </c>
      <c r="AC39" s="23">
        <f>'Variables AMS'!AB791</f>
        <v>6057.8089849999997</v>
      </c>
      <c r="AD39" s="23">
        <f>'Variables AMS'!AC791</f>
        <v>6073.761469</v>
      </c>
      <c r="AE39" s="23">
        <f>'Variables AMS'!AD791</f>
        <v>6100.5289679999996</v>
      </c>
      <c r="AF39" s="23">
        <f>'Variables AMS'!AE791</f>
        <v>6138.9900630000002</v>
      </c>
      <c r="AG39" s="23">
        <f>'Variables AMS'!AF791</f>
        <v>6183.2157960000004</v>
      </c>
      <c r="AH39" s="23">
        <f>'Variables AMS'!AG791</f>
        <v>6230.604652</v>
      </c>
      <c r="AI39" s="23">
        <f>'Variables AMS'!AH791</f>
        <v>6284.2687139999998</v>
      </c>
      <c r="AJ39" s="23">
        <f>'Variables AMS'!AI791</f>
        <v>6334.7566070000003</v>
      </c>
      <c r="AK39" s="23">
        <f>'Variables AMS'!AJ791</f>
        <v>6387.3389420000003</v>
      </c>
      <c r="AL39" s="23">
        <f>'Variables AMS'!AK791</f>
        <v>6440.1487939999997</v>
      </c>
      <c r="AM39" s="23">
        <f>'Variables AMS'!AL791</f>
        <v>6493.5558940000001</v>
      </c>
      <c r="AN39" s="23">
        <f>'Variables AMS'!AM791</f>
        <v>6546.8443870000001</v>
      </c>
      <c r="AO39" s="23">
        <f>'Variables AMS'!AN791</f>
        <v>6597.8518389999999</v>
      </c>
      <c r="AP39" s="23">
        <f>'Variables AMS'!AO791</f>
        <v>6649.2759020000003</v>
      </c>
      <c r="AQ39" s="23">
        <f>'Variables AMS'!AP791</f>
        <v>6701.1931789999999</v>
      </c>
      <c r="AR39" s="23">
        <f>'Variables AMS'!AQ791</f>
        <v>6748.8332739999996</v>
      </c>
      <c r="AS39" s="23">
        <f>'Variables AMS'!AR791</f>
        <v>6788.5021770000003</v>
      </c>
      <c r="AT39" s="23">
        <f>'Variables AMS'!AS791</f>
        <v>6828.8040629999996</v>
      </c>
      <c r="AU39" s="23">
        <f>'Variables AMS'!AT791</f>
        <v>6866.2692980000002</v>
      </c>
      <c r="AV39" s="23">
        <f>'Variables AMS'!AU791</f>
        <v>6901.2294670000001</v>
      </c>
      <c r="AW39" s="23">
        <f>'Variables AMS'!AV791</f>
        <v>6934.9805809999998</v>
      </c>
      <c r="AX39" s="18"/>
    </row>
    <row r="40" spans="1:50" x14ac:dyDescent="0.25">
      <c r="A40" s="18"/>
      <c r="B40" t="s">
        <v>2252</v>
      </c>
      <c r="C40" s="23">
        <f>'Variables AMS'!B792</f>
        <v>5931.0163887176004</v>
      </c>
      <c r="D40" s="23">
        <f>'Variables AMS'!C792</f>
        <v>6026.24077528007</v>
      </c>
      <c r="E40" s="23">
        <f>'Variables AMS'!D792</f>
        <v>6122.9724669999996</v>
      </c>
      <c r="F40" s="23">
        <f>'Variables AMS'!E792</f>
        <v>6269.7107079999996</v>
      </c>
      <c r="G40" s="23">
        <f>'Variables AMS'!F792</f>
        <v>6086.250094</v>
      </c>
      <c r="H40" s="23">
        <f>'Variables AMS'!G792</f>
        <v>5638.1113089999999</v>
      </c>
      <c r="I40" s="23">
        <f>'Variables AMS'!H792</f>
        <v>5800.7769550000003</v>
      </c>
      <c r="J40" s="23">
        <f>'Variables AMS'!I792</f>
        <v>5865.6097339999997</v>
      </c>
      <c r="K40" s="23">
        <f>'Variables AMS'!J792</f>
        <v>5710.33043</v>
      </c>
      <c r="L40" s="23">
        <f>'Variables AMS'!K792</f>
        <v>5676.0572069999998</v>
      </c>
      <c r="M40" s="23">
        <f>'Variables AMS'!L792</f>
        <v>5741.804889</v>
      </c>
      <c r="N40" s="23">
        <f>'Variables AMS'!M792</f>
        <v>5834.4909109999999</v>
      </c>
      <c r="O40" s="23">
        <f>'Variables AMS'!N792</f>
        <v>5945.0944149999996</v>
      </c>
      <c r="P40" s="23">
        <f>'Variables AMS'!O792</f>
        <v>6223.8508860000002</v>
      </c>
      <c r="Q40" s="23">
        <f>'Variables AMS'!P792</f>
        <v>6155.2721570000003</v>
      </c>
      <c r="R40" s="23">
        <f>'Variables AMS'!Q792</f>
        <v>6234.691597</v>
      </c>
      <c r="S40" s="23">
        <f>'Variables AMS'!R792</f>
        <v>6359.9697690000003</v>
      </c>
      <c r="T40" s="23">
        <f>'Variables AMS'!S792</f>
        <v>6393.9842090000002</v>
      </c>
      <c r="U40" s="23">
        <f>'Variables AMS'!T792</f>
        <v>6434.6449130000001</v>
      </c>
      <c r="V40" s="23">
        <f>'Variables AMS'!U792</f>
        <v>6469.6343070000003</v>
      </c>
      <c r="W40" s="23">
        <f>'Variables AMS'!V792</f>
        <v>6345.1511030000001</v>
      </c>
      <c r="X40" s="23">
        <f>'Variables AMS'!W792</f>
        <v>6143.244428</v>
      </c>
      <c r="Y40" s="23">
        <f>'Variables AMS'!X792</f>
        <v>5882.0667599999997</v>
      </c>
      <c r="Z40" s="23">
        <f>'Variables AMS'!Y792</f>
        <v>5670.2714839999999</v>
      </c>
      <c r="AA40" s="23">
        <f>'Variables AMS'!Z792</f>
        <v>5490.1901079999998</v>
      </c>
      <c r="AB40" s="23">
        <f>'Variables AMS'!AA792</f>
        <v>5348.773717</v>
      </c>
      <c r="AC40" s="23">
        <f>'Variables AMS'!AB792</f>
        <v>5201.3440250000003</v>
      </c>
      <c r="AD40" s="23">
        <f>'Variables AMS'!AC792</f>
        <v>4938.4066910000001</v>
      </c>
      <c r="AE40" s="23">
        <f>'Variables AMS'!AD792</f>
        <v>4682.3170300000002</v>
      </c>
      <c r="AF40" s="23">
        <f>'Variables AMS'!AE792</f>
        <v>4432.2316229999997</v>
      </c>
      <c r="AG40" s="23">
        <f>'Variables AMS'!AF792</f>
        <v>4182.5421340000003</v>
      </c>
      <c r="AH40" s="23">
        <f>'Variables AMS'!AG792</f>
        <v>3930.8196290000001</v>
      </c>
      <c r="AI40" s="23">
        <f>'Variables AMS'!AH792</f>
        <v>3546.923965</v>
      </c>
      <c r="AJ40" s="23">
        <f>'Variables AMS'!AI792</f>
        <v>3154.312046</v>
      </c>
      <c r="AK40" s="23">
        <f>'Variables AMS'!AJ792</f>
        <v>2755.891353</v>
      </c>
      <c r="AL40" s="23">
        <f>'Variables AMS'!AK792</f>
        <v>2350.5627960000002</v>
      </c>
      <c r="AM40" s="23">
        <f>'Variables AMS'!AL792</f>
        <v>1938.3913700000001</v>
      </c>
      <c r="AN40" s="23">
        <f>'Variables AMS'!AM792</f>
        <v>1669.6155369999999</v>
      </c>
      <c r="AO40" s="23">
        <f>'Variables AMS'!AN792</f>
        <v>1395.7227740000001</v>
      </c>
      <c r="AP40" s="23">
        <f>'Variables AMS'!AO792</f>
        <v>1117.4640099999999</v>
      </c>
      <c r="AQ40" s="23">
        <f>'Variables AMS'!AP792</f>
        <v>834.79443909999998</v>
      </c>
      <c r="AR40" s="23">
        <f>'Variables AMS'!AQ792</f>
        <v>547.26289020000002</v>
      </c>
      <c r="AS40" s="23">
        <f>'Variables AMS'!AR792</f>
        <v>453.96071760000001</v>
      </c>
      <c r="AT40" s="23">
        <f>'Variables AMS'!AS792</f>
        <v>359.56384910000003</v>
      </c>
      <c r="AU40" s="23">
        <f>'Variables AMS'!AT792</f>
        <v>263.9119268</v>
      </c>
      <c r="AV40" s="23">
        <f>'Variables AMS'!AU792</f>
        <v>167.13397520000001</v>
      </c>
      <c r="AW40" s="23">
        <f>'Variables AMS'!AV792</f>
        <v>69.349805810000007</v>
      </c>
      <c r="AX40" s="18"/>
    </row>
    <row r="41" spans="1:50" x14ac:dyDescent="0.25">
      <c r="A41" s="18"/>
      <c r="B41" t="s">
        <v>2263</v>
      </c>
      <c r="C41" s="23">
        <f>'Variables AMS'!B793</f>
        <v>47.338333619689898</v>
      </c>
      <c r="D41" s="23">
        <f>'Variables AMS'!C793</f>
        <v>48.098365877971901</v>
      </c>
      <c r="E41" s="23">
        <f>'Variables AMS'!D793</f>
        <v>48.870428670000003</v>
      </c>
      <c r="F41" s="23">
        <f>'Variables AMS'!E793</f>
        <v>50.041618120000003</v>
      </c>
      <c r="G41" s="23">
        <f>'Variables AMS'!F793</f>
        <v>48.577329509999998</v>
      </c>
      <c r="H41" s="23">
        <f>'Variables AMS'!G793</f>
        <v>45.000515360000001</v>
      </c>
      <c r="I41" s="23">
        <f>'Variables AMS'!H793</f>
        <v>46.298829189999999</v>
      </c>
      <c r="J41" s="23">
        <f>'Variables AMS'!I793</f>
        <v>46.816291210000003</v>
      </c>
      <c r="K41" s="23">
        <f>'Variables AMS'!J793</f>
        <v>45.576931379999998</v>
      </c>
      <c r="L41" s="23">
        <f>'Variables AMS'!K793</f>
        <v>45.303380079999997</v>
      </c>
      <c r="M41" s="23">
        <f>'Variables AMS'!L793</f>
        <v>45.828144379999998</v>
      </c>
      <c r="N41" s="23">
        <f>'Variables AMS'!M793</f>
        <v>46.567916709999999</v>
      </c>
      <c r="O41" s="23">
        <f>'Variables AMS'!N793</f>
        <v>47.450697210000001</v>
      </c>
      <c r="P41" s="23">
        <f>'Variables AMS'!O793</f>
        <v>49.675588509999997</v>
      </c>
      <c r="Q41" s="23">
        <f>'Variables AMS'!P793</f>
        <v>49.128228249999999</v>
      </c>
      <c r="R41" s="23">
        <f>'Variables AMS'!Q793</f>
        <v>49.762113509999999</v>
      </c>
      <c r="S41" s="23">
        <f>'Variables AMS'!R793</f>
        <v>50.762019690000002</v>
      </c>
      <c r="T41" s="23">
        <f>'Variables AMS'!S793</f>
        <v>51.033505519999999</v>
      </c>
      <c r="U41" s="23">
        <f>'Variables AMS'!T793</f>
        <v>51.35803842</v>
      </c>
      <c r="V41" s="23">
        <f>'Variables AMS'!U793</f>
        <v>51.637305840000003</v>
      </c>
      <c r="W41" s="23">
        <f>'Variables AMS'!V793</f>
        <v>122.76032600000001</v>
      </c>
      <c r="X41" s="23">
        <f>'Variables AMS'!W793</f>
        <v>190.2683275</v>
      </c>
      <c r="Y41" s="23">
        <f>'Variables AMS'!X793</f>
        <v>323.11604190000003</v>
      </c>
      <c r="Z41" s="23">
        <f>'Variables AMS'!Y793</f>
        <v>453.80911420000001</v>
      </c>
      <c r="AA41" s="23">
        <f>'Variables AMS'!Z793</f>
        <v>583.92169449999994</v>
      </c>
      <c r="AB41" s="23">
        <f>'Variables AMS'!AA793</f>
        <v>716.71857290000003</v>
      </c>
      <c r="AC41" s="23">
        <f>'Variables AMS'!AB793</f>
        <v>848.09325790000003</v>
      </c>
      <c r="AD41" s="23">
        <f>'Variables AMS'!AC793</f>
        <v>1117.5721100000001</v>
      </c>
      <c r="AE41" s="23">
        <f>'Variables AMS'!AD793</f>
        <v>1390.920605</v>
      </c>
      <c r="AF41" s="23">
        <f>'Variables AMS'!AE793</f>
        <v>1669.8052970000001</v>
      </c>
      <c r="AG41" s="23">
        <f>'Variables AMS'!AF793</f>
        <v>1953.8961919999999</v>
      </c>
      <c r="AH41" s="23">
        <f>'Variables AMS'!AG793</f>
        <v>2243.0176750000001</v>
      </c>
      <c r="AI41" s="23">
        <f>'Variables AMS'!AH793</f>
        <v>2670.8016349999998</v>
      </c>
      <c r="AJ41" s="23">
        <f>'Variables AMS'!AI793</f>
        <v>3104.0053990000001</v>
      </c>
      <c r="AK41" s="23">
        <f>'Variables AMS'!AJ793</f>
        <v>3544.9347889999999</v>
      </c>
      <c r="AL41" s="23">
        <f>'Variables AMS'!AK793</f>
        <v>3992.8407309999998</v>
      </c>
      <c r="AM41" s="23">
        <f>'Variables AMS'!AL793</f>
        <v>4448.0208519999996</v>
      </c>
      <c r="AN41" s="23">
        <f>'Variables AMS'!AM793</f>
        <v>4759.6344310000004</v>
      </c>
      <c r="AO41" s="23">
        <f>'Variables AMS'!AN793</f>
        <v>5073.9723910000002</v>
      </c>
      <c r="AP41" s="23">
        <f>'Variables AMS'!AO793</f>
        <v>5392.9351159999997</v>
      </c>
      <c r="AQ41" s="23">
        <f>'Variables AMS'!AP793</f>
        <v>5716.6404750000002</v>
      </c>
      <c r="AR41" s="23">
        <f>'Variables AMS'!AQ793</f>
        <v>6040.8806640000003</v>
      </c>
      <c r="AS41" s="23">
        <f>'Variables AMS'!AR793</f>
        <v>6166.8111479999998</v>
      </c>
      <c r="AT41" s="23">
        <f>'Variables AMS'!AS793</f>
        <v>6294.3818570000003</v>
      </c>
      <c r="AU41" s="23">
        <f>'Variables AMS'!AT793</f>
        <v>6420.3737700000001</v>
      </c>
      <c r="AV41" s="23">
        <f>'Variables AMS'!AU793</f>
        <v>6544.9880020000001</v>
      </c>
      <c r="AW41" s="23">
        <f>'Variables AMS'!AV793</f>
        <v>6669.370825</v>
      </c>
      <c r="AX41" s="18"/>
    </row>
    <row r="42" spans="1:50" x14ac:dyDescent="0.25">
      <c r="A42" s="18"/>
      <c r="B42" t="s">
        <v>2253</v>
      </c>
      <c r="C42" s="23">
        <f>'Variables AMS'!B794</f>
        <v>8.2733325059209104</v>
      </c>
      <c r="D42" s="23">
        <f>'Variables AMS'!C794</f>
        <v>8.4061635353886892</v>
      </c>
      <c r="E42" s="23">
        <f>'Variables AMS'!D794</f>
        <v>8.5410971460000003</v>
      </c>
      <c r="F42" s="23">
        <f>'Variables AMS'!E794</f>
        <v>8.7457862209999995</v>
      </c>
      <c r="G42" s="23">
        <f>'Variables AMS'!F794</f>
        <v>8.4898721310000003</v>
      </c>
      <c r="H42" s="23">
        <f>'Variables AMS'!G794</f>
        <v>7.8647514200000002</v>
      </c>
      <c r="I42" s="23">
        <f>'Variables AMS'!H794</f>
        <v>8.0916580570000001</v>
      </c>
      <c r="J42" s="23">
        <f>'Variables AMS'!I794</f>
        <v>8.1820950240000005</v>
      </c>
      <c r="K42" s="23">
        <f>'Variables AMS'!J794</f>
        <v>7.965491793</v>
      </c>
      <c r="L42" s="23">
        <f>'Variables AMS'!K794</f>
        <v>7.9176831630000004</v>
      </c>
      <c r="M42" s="23">
        <f>'Variables AMS'!L794</f>
        <v>8.0093963529999996</v>
      </c>
      <c r="N42" s="23">
        <f>'Variables AMS'!M794</f>
        <v>8.1386865499999903</v>
      </c>
      <c r="O42" s="23">
        <f>'Variables AMS'!N794</f>
        <v>8.2929703200000002</v>
      </c>
      <c r="P42" s="23">
        <f>'Variables AMS'!O794</f>
        <v>8.6818151350000008</v>
      </c>
      <c r="Q42" s="23">
        <f>'Variables AMS'!P794</f>
        <v>8.5861528430000007</v>
      </c>
      <c r="R42" s="23">
        <f>'Variables AMS'!Q794</f>
        <v>8.6969371310000003</v>
      </c>
      <c r="S42" s="23">
        <f>'Variables AMS'!R794</f>
        <v>8.8716909850000008</v>
      </c>
      <c r="T42" s="23">
        <f>'Variables AMS'!S794</f>
        <v>8.9191386329999904</v>
      </c>
      <c r="U42" s="23">
        <f>'Variables AMS'!T794</f>
        <v>8.9758573300000002</v>
      </c>
      <c r="V42" s="23">
        <f>'Variables AMS'!U794</f>
        <v>9.0246649669999996</v>
      </c>
      <c r="W42" s="23">
        <f>'Variables AMS'!V794</f>
        <v>8.950820813</v>
      </c>
      <c r="X42" s="23">
        <f>'Variables AMS'!W794</f>
        <v>8.7648290200000005</v>
      </c>
      <c r="Y42" s="23">
        <f>'Variables AMS'!X794</f>
        <v>8.5872356140000008</v>
      </c>
      <c r="Z42" s="23">
        <f>'Variables AMS'!Y794</f>
        <v>8.4749998009999903</v>
      </c>
      <c r="AA42" s="23">
        <f>'Variables AMS'!Z794</f>
        <v>8.4058489260000009</v>
      </c>
      <c r="AB42" s="23">
        <f>'Variables AMS'!AA794</f>
        <v>8.3939205460000004</v>
      </c>
      <c r="AC42" s="23">
        <f>'Variables AMS'!AB794</f>
        <v>8.3717023229999903</v>
      </c>
      <c r="AD42" s="23">
        <f>'Variables AMS'!AC794</f>
        <v>17.782666930000001</v>
      </c>
      <c r="AE42" s="23">
        <f>'Variables AMS'!AD794</f>
        <v>27.29133281</v>
      </c>
      <c r="AF42" s="23">
        <f>'Variables AMS'!AE794</f>
        <v>36.953142589999999</v>
      </c>
      <c r="AG42" s="23">
        <f>'Variables AMS'!AF794</f>
        <v>46.777470770000001</v>
      </c>
      <c r="AH42" s="23">
        <f>'Variables AMS'!AG794</f>
        <v>56.767348030000001</v>
      </c>
      <c r="AI42" s="23">
        <f>'Variables AMS'!AH794</f>
        <v>66.543113930000004</v>
      </c>
      <c r="AJ42" s="23">
        <f>'Variables AMS'!AI794</f>
        <v>76.439162600000003</v>
      </c>
      <c r="AK42" s="23">
        <f>'Variables AMS'!AJ794</f>
        <v>86.512800290000001</v>
      </c>
      <c r="AL42" s="23">
        <f>'Variables AMS'!AK794</f>
        <v>96.745267100000007</v>
      </c>
      <c r="AM42" s="23">
        <f>'Variables AMS'!AL794</f>
        <v>107.1436722</v>
      </c>
      <c r="AN42" s="23">
        <f>'Variables AMS'!AM794</f>
        <v>117.59441889999999</v>
      </c>
      <c r="AO42" s="23">
        <f>'Variables AMS'!AN794</f>
        <v>128.1566741</v>
      </c>
      <c r="AP42" s="23">
        <f>'Variables AMS'!AO794</f>
        <v>138.87677650000001</v>
      </c>
      <c r="AQ42" s="23">
        <f>'Variables AMS'!AP794</f>
        <v>149.75826520000001</v>
      </c>
      <c r="AR42" s="23">
        <f>'Variables AMS'!AQ794</f>
        <v>160.6897203</v>
      </c>
      <c r="AS42" s="23">
        <f>'Variables AMS'!AR794</f>
        <v>167.73031180000001</v>
      </c>
      <c r="AT42" s="23">
        <f>'Variables AMS'!AS794</f>
        <v>174.8583568</v>
      </c>
      <c r="AU42" s="23">
        <f>'Variables AMS'!AT794</f>
        <v>181.98360149999999</v>
      </c>
      <c r="AV42" s="23">
        <f>'Variables AMS'!AU794</f>
        <v>189.1074898</v>
      </c>
      <c r="AW42" s="23">
        <f>'Variables AMS'!AV794</f>
        <v>196.2599505</v>
      </c>
      <c r="AX42" s="18"/>
    </row>
    <row r="43" spans="1:50" x14ac:dyDescent="0.25">
      <c r="A43" s="18"/>
      <c r="B43" t="s">
        <v>2274</v>
      </c>
      <c r="C43" s="23">
        <f>'Variables AMS'!B770</f>
        <v>0</v>
      </c>
      <c r="D43" s="23">
        <f>'Variables AMS'!C770</f>
        <v>579.42558589941905</v>
      </c>
      <c r="E43" s="23">
        <f>'Variables AMS'!D770</f>
        <v>588.70669620000001</v>
      </c>
      <c r="F43" s="23">
        <f>'Variables AMS'!E770</f>
        <v>647.0646266</v>
      </c>
      <c r="G43" s="23">
        <f>'Variables AMS'!F770</f>
        <v>325.72713729999998</v>
      </c>
      <c r="H43" s="23">
        <f>'Variables AMS'!G770</f>
        <v>43.617343679999998</v>
      </c>
      <c r="I43" s="23">
        <f>'Variables AMS'!H770</f>
        <v>623.6308712</v>
      </c>
      <c r="J43" s="23">
        <f>'Variables AMS'!I770</f>
        <v>538.13602609999998</v>
      </c>
      <c r="K43" s="23">
        <f>'Variables AMS'!J770</f>
        <v>321.24319300000002</v>
      </c>
      <c r="L43" s="23">
        <f>'Variables AMS'!K770</f>
        <v>430.730434</v>
      </c>
      <c r="M43" s="23">
        <f>'Variables AMS'!L770</f>
        <v>528.89630950000003</v>
      </c>
      <c r="N43" s="23">
        <f>'Variables AMS'!M770</f>
        <v>561.44490029999997</v>
      </c>
      <c r="O43" s="23">
        <f>'Variables AMS'!N770</f>
        <v>587.08320900000001</v>
      </c>
      <c r="P43" s="23">
        <f>'Variables AMS'!O770</f>
        <v>765.82573720000005</v>
      </c>
      <c r="Q43" s="23">
        <f>'Variables AMS'!P770</f>
        <v>437.94916519999998</v>
      </c>
      <c r="R43" s="23">
        <f>'Variables AMS'!Q770</f>
        <v>581.74666219999995</v>
      </c>
      <c r="S43" s="23">
        <f>'Variables AMS'!R770</f>
        <v>634.50713900000005</v>
      </c>
      <c r="T43" s="23">
        <f>'Variables AMS'!S770</f>
        <v>552.59638419999999</v>
      </c>
      <c r="U43" s="23">
        <f>'Variables AMS'!T770</f>
        <v>562.07674340000005</v>
      </c>
      <c r="V43" s="23">
        <f>'Variables AMS'!U770</f>
        <v>559.66562880000004</v>
      </c>
      <c r="W43" s="23">
        <f>'Variables AMS'!V770</f>
        <v>473.76535689999997</v>
      </c>
      <c r="X43" s="23">
        <f>'Variables AMS'!W770</f>
        <v>388.30092020000001</v>
      </c>
      <c r="Y43" s="23">
        <f>'Variables AMS'!X770</f>
        <v>383.51284190000001</v>
      </c>
      <c r="Z43" s="23">
        <f>'Variables AMS'!Y770</f>
        <v>420.43136659999999</v>
      </c>
      <c r="AA43" s="23">
        <f>'Variables AMS'!Z770</f>
        <v>445.05131160000002</v>
      </c>
      <c r="AB43" s="23">
        <f>'Variables AMS'!AA770</f>
        <v>482.41818849999999</v>
      </c>
      <c r="AC43" s="23">
        <f>'Variables AMS'!AB770</f>
        <v>474.27557580000001</v>
      </c>
      <c r="AD43" s="23">
        <f>'Variables AMS'!AC770</f>
        <v>505.00734929999999</v>
      </c>
      <c r="AE43" s="23">
        <f>'Variables AMS'!AD770</f>
        <v>517.11023</v>
      </c>
      <c r="AF43" s="23">
        <f>'Variables AMS'!AE770</f>
        <v>530.96480159999999</v>
      </c>
      <c r="AG43" s="23">
        <f>'Variables AMS'!AF770</f>
        <v>539.83445380000001</v>
      </c>
      <c r="AH43" s="23">
        <f>'Variables AMS'!AG770</f>
        <v>546.56797849999998</v>
      </c>
      <c r="AI43" s="23">
        <f>'Variables AMS'!AH770</f>
        <v>556.66894890000003</v>
      </c>
      <c r="AJ43" s="23">
        <f>'Variables AMS'!AI770</f>
        <v>557.82514990000004</v>
      </c>
      <c r="AK43" s="23">
        <f>'Variables AMS'!AJ770</f>
        <v>563.99554520000004</v>
      </c>
      <c r="AL43" s="23">
        <f>'Variables AMS'!AK770</f>
        <v>568.46810349999998</v>
      </c>
      <c r="AM43" s="23">
        <f>'Variables AMS'!AL770</f>
        <v>573.32876039999996</v>
      </c>
      <c r="AN43" s="23">
        <f>'Variables AMS'!AM770</f>
        <v>577.52177830000005</v>
      </c>
      <c r="AO43" s="23">
        <f>'Variables AMS'!AN770</f>
        <v>579.54278810000005</v>
      </c>
      <c r="AP43" s="23">
        <f>'Variables AMS'!AO770</f>
        <v>584.07729700000004</v>
      </c>
      <c r="AQ43" s="23">
        <f>'Variables AMS'!AP770</f>
        <v>588.72204260000001</v>
      </c>
      <c r="AR43" s="23">
        <f>'Variables AMS'!AQ770</f>
        <v>588.63621109999997</v>
      </c>
      <c r="AS43" s="23">
        <f>'Variables AMS'!AR770</f>
        <v>584.5110664</v>
      </c>
      <c r="AT43" s="23">
        <f>'Variables AMS'!AS770</f>
        <v>588.34657119999997</v>
      </c>
      <c r="AU43" s="23">
        <f>'Variables AMS'!AT770</f>
        <v>588.76354560000004</v>
      </c>
      <c r="AV43" s="23">
        <f>'Variables AMS'!AU770</f>
        <v>589.28309579999996</v>
      </c>
      <c r="AW43" s="23">
        <f>'Variables AMS'!AV770</f>
        <v>590.89642270000002</v>
      </c>
      <c r="AX43" s="18"/>
    </row>
    <row r="44" spans="1:50" x14ac:dyDescent="0.25">
      <c r="A44" s="18"/>
      <c r="B44" t="s">
        <v>2260</v>
      </c>
      <c r="C44" s="23">
        <f>'Variables AMS'!B798</f>
        <v>0</v>
      </c>
      <c r="D44" s="23">
        <f>'Variables AMS'!C798</f>
        <v>574.04311985467996</v>
      </c>
      <c r="E44" s="23">
        <f>'Variables AMS'!D798</f>
        <v>583.23801500000002</v>
      </c>
      <c r="F44" s="23">
        <f>'Variables AMS'!E798</f>
        <v>641.05384030000005</v>
      </c>
      <c r="G44" s="23">
        <f>'Variables AMS'!F798</f>
        <v>322.70135579999999</v>
      </c>
      <c r="H44" s="23">
        <f>'Variables AMS'!G798</f>
        <v>43.212168490000003</v>
      </c>
      <c r="I44" s="23">
        <f>'Variables AMS'!H798</f>
        <v>617.83776839999996</v>
      </c>
      <c r="J44" s="23">
        <f>'Variables AMS'!I798</f>
        <v>533.13711169999999</v>
      </c>
      <c r="K44" s="23">
        <f>'Variables AMS'!J798</f>
        <v>318.25906420000001</v>
      </c>
      <c r="L44" s="23">
        <f>'Variables AMS'!K798</f>
        <v>426.72924389999997</v>
      </c>
      <c r="M44" s="23">
        <f>'Variables AMS'!L798</f>
        <v>523.98322580000001</v>
      </c>
      <c r="N44" s="23">
        <f>'Variables AMS'!M798</f>
        <v>556.22946249999995</v>
      </c>
      <c r="O44" s="23">
        <f>'Variables AMS'!N798</f>
        <v>581.62960889999999</v>
      </c>
      <c r="P44" s="23">
        <f>'Variables AMS'!O798</f>
        <v>758.71174169999995</v>
      </c>
      <c r="Q44" s="23">
        <f>'Variables AMS'!P798</f>
        <v>433.88091800000001</v>
      </c>
      <c r="R44" s="23">
        <f>'Variables AMS'!Q798</f>
        <v>576.34263490000001</v>
      </c>
      <c r="S44" s="23">
        <f>'Variables AMS'!R798</f>
        <v>628.61300310000001</v>
      </c>
      <c r="T44" s="23">
        <f>'Variables AMS'!S798</f>
        <v>547.46314299999995</v>
      </c>
      <c r="U44" s="23">
        <f>'Variables AMS'!T798</f>
        <v>556.85543619999999</v>
      </c>
      <c r="V44" s="23">
        <f>'Variables AMS'!U798</f>
        <v>554.46671919999994</v>
      </c>
      <c r="W44" s="23">
        <f>'Variables AMS'!V798</f>
        <v>397.81886040000001</v>
      </c>
      <c r="X44" s="23">
        <f>'Variables AMS'!W798</f>
        <v>310.34569679999998</v>
      </c>
      <c r="Y44" s="23">
        <f>'Variables AMS'!X798</f>
        <v>234.77451310000001</v>
      </c>
      <c r="Z44" s="23">
        <f>'Variables AMS'!Y798</f>
        <v>263.07168940000003</v>
      </c>
      <c r="AA44" s="23">
        <f>'Variables AMS'!Z798</f>
        <v>277.68707929999999</v>
      </c>
      <c r="AB44" s="23">
        <f>'Variables AMS'!AA798</f>
        <v>301.81385890000001</v>
      </c>
      <c r="AC44" s="23">
        <f>'Variables AMS'!AB798</f>
        <v>284.38382610000002</v>
      </c>
      <c r="AD44" s="23">
        <f>'Variables AMS'!AC798</f>
        <v>156.9739927</v>
      </c>
      <c r="AE44" s="23">
        <f>'Variables AMS'!AD798</f>
        <v>142.59438919999999</v>
      </c>
      <c r="AF44" s="23">
        <f>'Variables AMS'!AE798</f>
        <v>127.9241892</v>
      </c>
      <c r="AG44" s="23">
        <f>'Variables AMS'!AF798</f>
        <v>108.13038349999999</v>
      </c>
      <c r="AH44" s="23">
        <f>'Variables AMS'!AG798</f>
        <v>85.939608750000005</v>
      </c>
      <c r="AI44" s="23">
        <f>'Variables AMS'!AH798</f>
        <v>-66.555439000000007</v>
      </c>
      <c r="AJ44" s="23">
        <f>'Variables AMS'!AI798</f>
        <v>-106.2640947</v>
      </c>
      <c r="AK44" s="23">
        <f>'Variables AMS'!AJ798</f>
        <v>-143.7689441</v>
      </c>
      <c r="AL44" s="23">
        <f>'Variables AMS'!AK798</f>
        <v>-182.8418331</v>
      </c>
      <c r="AM44" s="23">
        <f>'Variables AMS'!AL798</f>
        <v>-222.40740790000001</v>
      </c>
      <c r="AN44" s="23">
        <f>'Variables AMS'!AM798</f>
        <v>-112.2869553</v>
      </c>
      <c r="AO44" s="23">
        <f>'Variables AMS'!AN798</f>
        <v>-139.10251030000001</v>
      </c>
      <c r="AP44" s="23">
        <f>'Variables AMS'!AO798</f>
        <v>-165.5802338</v>
      </c>
      <c r="AQ44" s="23">
        <f>'Variables AMS'!AP798</f>
        <v>-192.4552352</v>
      </c>
      <c r="AR44" s="23">
        <f>'Variables AMS'!AQ798</f>
        <v>-220.13749870000001</v>
      </c>
      <c r="AS44" s="23">
        <f>'Variables AMS'!AR798</f>
        <v>-49.120921580000001</v>
      </c>
      <c r="AT44" s="23">
        <f>'Variables AMS'!AS798</f>
        <v>-57.74802425</v>
      </c>
      <c r="AU44" s="23">
        <f>'Variables AMS'!AT798</f>
        <v>-66.623861149999996</v>
      </c>
      <c r="AV44" s="23">
        <f>'Variables AMS'!AU798</f>
        <v>-75.471995489999998</v>
      </c>
      <c r="AW44" s="23">
        <f>'Variables AMS'!AV798</f>
        <v>-84.291224339999999</v>
      </c>
      <c r="AX44" s="18"/>
    </row>
    <row r="45" spans="1:50" x14ac:dyDescent="0.25">
      <c r="A45" s="18"/>
      <c r="B45" t="s">
        <v>2264</v>
      </c>
      <c r="C45" s="23">
        <f>'Variables AMS'!B799</f>
        <v>0</v>
      </c>
      <c r="D45" s="23">
        <f>'Variables AMS'!C799</f>
        <v>4.58171802921692</v>
      </c>
      <c r="E45" s="23">
        <f>'Variables AMS'!D799</f>
        <v>4.655106967</v>
      </c>
      <c r="F45" s="23">
        <f>'Variables AMS'!E799</f>
        <v>5.1165632609999996</v>
      </c>
      <c r="G45" s="23">
        <f>'Variables AMS'!F799</f>
        <v>2.5756368620000001</v>
      </c>
      <c r="H45" s="23">
        <f>'Variables AMS'!G799</f>
        <v>0.34489738590000002</v>
      </c>
      <c r="I45" s="23">
        <f>'Variables AMS'!H799</f>
        <v>4.9312644719999996</v>
      </c>
      <c r="J45" s="23">
        <f>'Variables AMS'!I799</f>
        <v>4.2552272330000003</v>
      </c>
      <c r="K45" s="23">
        <f>'Variables AMS'!J799</f>
        <v>2.5401807660000002</v>
      </c>
      <c r="L45" s="23">
        <f>'Variables AMS'!K799</f>
        <v>3.405934158</v>
      </c>
      <c r="M45" s="23">
        <f>'Variables AMS'!L799</f>
        <v>4.1821656059999999</v>
      </c>
      <c r="N45" s="23">
        <f>'Variables AMS'!M799</f>
        <v>4.4395385440000004</v>
      </c>
      <c r="O45" s="23">
        <f>'Variables AMS'!N799</f>
        <v>4.642269497</v>
      </c>
      <c r="P45" s="23">
        <f>'Variables AMS'!O799</f>
        <v>6.0556483400000003</v>
      </c>
      <c r="Q45" s="23">
        <f>'Variables AMS'!P799</f>
        <v>3.4630151570000001</v>
      </c>
      <c r="R45" s="23">
        <f>'Variables AMS'!Q799</f>
        <v>4.6000715799999998</v>
      </c>
      <c r="S45" s="23">
        <f>'Variables AMS'!R799</f>
        <v>5.0172668739999997</v>
      </c>
      <c r="T45" s="23">
        <f>'Variables AMS'!S799</f>
        <v>4.369570274</v>
      </c>
      <c r="U45" s="23">
        <f>'Variables AMS'!T799</f>
        <v>4.4445347450000003</v>
      </c>
      <c r="V45" s="23">
        <f>'Variables AMS'!U799</f>
        <v>4.42546923</v>
      </c>
      <c r="W45" s="23">
        <f>'Variables AMS'!V799</f>
        <v>75.291767620000002</v>
      </c>
      <c r="X45" s="23">
        <f>'Variables AMS'!W799</f>
        <v>77.418603669999996</v>
      </c>
      <c r="Y45" s="23">
        <f>'Variables AMS'!X799</f>
        <v>148.20832609999999</v>
      </c>
      <c r="Z45" s="23">
        <f>'Variables AMS'!Y799</f>
        <v>156.77865420000001</v>
      </c>
      <c r="AA45" s="23">
        <f>'Variables AMS'!Z799</f>
        <v>166.74918539999999</v>
      </c>
      <c r="AB45" s="23">
        <f>'Variables AMS'!AA799</f>
        <v>179.9376427</v>
      </c>
      <c r="AC45" s="23">
        <f>'Variables AMS'!AB799</f>
        <v>189.23631560000001</v>
      </c>
      <c r="AD45" s="23">
        <f>'Variables AMS'!AC799</f>
        <v>337.94653349999999</v>
      </c>
      <c r="AE45" s="23">
        <f>'Variables AMS'!AD799</f>
        <v>363.57155690000002</v>
      </c>
      <c r="AF45" s="23">
        <f>'Variables AMS'!AE799</f>
        <v>391.17553750000002</v>
      </c>
      <c r="AG45" s="23">
        <f>'Variables AMS'!AF799</f>
        <v>418.89646649999997</v>
      </c>
      <c r="AH45" s="23">
        <f>'Variables AMS'!AG799</f>
        <v>446.86208590000001</v>
      </c>
      <c r="AI45" s="23">
        <f>'Variables AMS'!AH799</f>
        <v>608.86571949999995</v>
      </c>
      <c r="AJ45" s="23">
        <f>'Variables AMS'!AI799</f>
        <v>648.82108300000004</v>
      </c>
      <c r="AK45" s="23">
        <f>'Variables AMS'!AJ799</f>
        <v>691.51981769999998</v>
      </c>
      <c r="AL45" s="23">
        <f>'Variables AMS'!AK799</f>
        <v>734.0931779</v>
      </c>
      <c r="AM45" s="23">
        <f>'Variables AMS'!AL799</f>
        <v>777.52739080000003</v>
      </c>
      <c r="AN45" s="23">
        <f>'Variables AMS'!AM799</f>
        <v>670.70813769999995</v>
      </c>
      <c r="AO45" s="23">
        <f>'Variables AMS'!AN799</f>
        <v>698.58949150000001</v>
      </c>
      <c r="AP45" s="23">
        <f>'Variables AMS'!AO799</f>
        <v>728.59117200000003</v>
      </c>
      <c r="AQ45" s="23">
        <f>'Variables AMS'!AP799</f>
        <v>759.08408469999995</v>
      </c>
      <c r="AR45" s="23">
        <f>'Variables AMS'!AQ799</f>
        <v>785.75207350000005</v>
      </c>
      <c r="AS45" s="23">
        <f>'Variables AMS'!AR799</f>
        <v>613.6187046</v>
      </c>
      <c r="AT45" s="23">
        <f>'Variables AMS'!AS799</f>
        <v>625.42546230000005</v>
      </c>
      <c r="AU45" s="23">
        <f>'Variables AMS'!AT799</f>
        <v>634.14561760000004</v>
      </c>
      <c r="AV45" s="23">
        <f>'Variables AMS'!AU799</f>
        <v>642.93942800000002</v>
      </c>
      <c r="AW45" s="23">
        <f>'Variables AMS'!AV799</f>
        <v>652.76829069999997</v>
      </c>
      <c r="AX45" s="18"/>
    </row>
    <row r="46" spans="1:50" x14ac:dyDescent="0.25">
      <c r="A46" s="18"/>
      <c r="B46" t="s">
        <v>2261</v>
      </c>
      <c r="C46" s="23">
        <f>'Variables AMS'!B800</f>
        <v>0</v>
      </c>
      <c r="D46" s="23">
        <f>'Variables AMS'!C800</f>
        <v>0.80074801552198405</v>
      </c>
      <c r="E46" s="23">
        <f>'Variables AMS'!D800</f>
        <v>0.81357422000000001</v>
      </c>
      <c r="F46" s="23">
        <f>'Variables AMS'!E800</f>
        <v>0.89422305179999995</v>
      </c>
      <c r="G46" s="23">
        <f>'Variables AMS'!F800</f>
        <v>0.45014470400000001</v>
      </c>
      <c r="H46" s="23">
        <f>'Variables AMS'!G800</f>
        <v>6.0277803099999999E-2</v>
      </c>
      <c r="I46" s="23">
        <f>'Variables AMS'!H800</f>
        <v>0.86183833560000001</v>
      </c>
      <c r="J46" s="23">
        <f>'Variables AMS'!I800</f>
        <v>0.74368713679999998</v>
      </c>
      <c r="K46" s="23">
        <f>'Variables AMS'!J800</f>
        <v>0.44394803329999999</v>
      </c>
      <c r="L46" s="23">
        <f>'Variables AMS'!K800</f>
        <v>0.59525597190000001</v>
      </c>
      <c r="M46" s="23">
        <f>'Variables AMS'!L800</f>
        <v>0.73091813790000004</v>
      </c>
      <c r="N46" s="23">
        <f>'Variables AMS'!M800</f>
        <v>0.77589927120000002</v>
      </c>
      <c r="O46" s="23">
        <f>'Variables AMS'!N800</f>
        <v>0.81133061090000003</v>
      </c>
      <c r="P46" s="23">
        <f>'Variables AMS'!O800</f>
        <v>1.0583471879999999</v>
      </c>
      <c r="Q46" s="23">
        <f>'Variables AMS'!P800</f>
        <v>0.60523203240000001</v>
      </c>
      <c r="R46" s="23">
        <f>'Variables AMS'!Q800</f>
        <v>0.80395567030000004</v>
      </c>
      <c r="S46" s="23">
        <f>'Variables AMS'!R800</f>
        <v>0.87686899709999999</v>
      </c>
      <c r="T46" s="23">
        <f>'Variables AMS'!S800</f>
        <v>0.76367089899999996</v>
      </c>
      <c r="U46" s="23">
        <f>'Variables AMS'!T800</f>
        <v>0.77677245849999998</v>
      </c>
      <c r="V46" s="23">
        <f>'Variables AMS'!U800</f>
        <v>0.77344037369999996</v>
      </c>
      <c r="W46" s="23">
        <f>'Variables AMS'!V800</f>
        <v>0.65472888770000004</v>
      </c>
      <c r="X46" s="23">
        <f>'Variables AMS'!W800</f>
        <v>0.53661971249999996</v>
      </c>
      <c r="Y46" s="23">
        <f>'Variables AMS'!X800</f>
        <v>0.53000273819999999</v>
      </c>
      <c r="Z46" s="23">
        <f>'Variables AMS'!Y800</f>
        <v>0.58102298320000001</v>
      </c>
      <c r="AA46" s="23">
        <f>'Variables AMS'!Z800</f>
        <v>0.61504697639999995</v>
      </c>
      <c r="AB46" s="23">
        <f>'Variables AMS'!AA800</f>
        <v>0.66668683009999996</v>
      </c>
      <c r="AC46" s="23">
        <f>'Variables AMS'!AB800</f>
        <v>0.65543399420000004</v>
      </c>
      <c r="AD46" s="23">
        <f>'Variables AMS'!AC800</f>
        <v>10.086823109999999</v>
      </c>
      <c r="AE46" s="23">
        <f>'Variables AMS'!AD800</f>
        <v>10.944283909999999</v>
      </c>
      <c r="AF46" s="23">
        <f>'Variables AMS'!AE800</f>
        <v>11.86507488</v>
      </c>
      <c r="AG46" s="23">
        <f>'Variables AMS'!AF800</f>
        <v>12.80760386</v>
      </c>
      <c r="AH46" s="23">
        <f>'Variables AMS'!AG800</f>
        <v>13.76628384</v>
      </c>
      <c r="AI46" s="23">
        <f>'Variables AMS'!AH800</f>
        <v>14.35866837</v>
      </c>
      <c r="AJ46" s="23">
        <f>'Variables AMS'!AI800</f>
        <v>15.26816155</v>
      </c>
      <c r="AK46" s="23">
        <f>'Variables AMS'!AJ800</f>
        <v>16.24467155</v>
      </c>
      <c r="AL46" s="23">
        <f>'Variables AMS'!AK800</f>
        <v>17.21675866</v>
      </c>
      <c r="AM46" s="23">
        <f>'Variables AMS'!AL800</f>
        <v>18.208777470000001</v>
      </c>
      <c r="AN46" s="23">
        <f>'Variables AMS'!AM800</f>
        <v>19.10059584</v>
      </c>
      <c r="AO46" s="23">
        <f>'Variables AMS'!AN800</f>
        <v>20.055806950000001</v>
      </c>
      <c r="AP46" s="23">
        <f>'Variables AMS'!AO800</f>
        <v>21.066358789999999</v>
      </c>
      <c r="AQ46" s="23">
        <f>'Variables AMS'!AP800</f>
        <v>22.09319301</v>
      </c>
      <c r="AR46" s="23">
        <f>'Variables AMS'!AQ800</f>
        <v>23.02163629</v>
      </c>
      <c r="AS46" s="23">
        <f>'Variables AMS'!AR800</f>
        <v>20.013283449999999</v>
      </c>
      <c r="AT46" s="23">
        <f>'Variables AMS'!AS800</f>
        <v>20.669133129999999</v>
      </c>
      <c r="AU46" s="23">
        <f>'Variables AMS'!AT800</f>
        <v>21.241789180000001</v>
      </c>
      <c r="AV46" s="23">
        <f>'Variables AMS'!AU800</f>
        <v>21.815663229999998</v>
      </c>
      <c r="AW46" s="23">
        <f>'Variables AMS'!AV800</f>
        <v>22.41935634</v>
      </c>
      <c r="AX46" s="18"/>
    </row>
    <row r="47" spans="1:50" x14ac:dyDescent="0.25">
      <c r="A47" s="19"/>
      <c r="B47" t="s">
        <v>2269</v>
      </c>
      <c r="C47" s="23">
        <f>SUM(C48:C50)</f>
        <v>0</v>
      </c>
      <c r="D47" s="23">
        <f t="shared" ref="D47:AW47" si="1">SUM(D48:D50)</f>
        <v>14090.008568978848</v>
      </c>
      <c r="E47" s="23">
        <f t="shared" si="1"/>
        <v>14315.699195444135</v>
      </c>
      <c r="F47" s="23">
        <f t="shared" si="1"/>
        <v>15734.800732871636</v>
      </c>
      <c r="G47" s="23">
        <f t="shared" si="1"/>
        <v>7920.772344755138</v>
      </c>
      <c r="H47" s="23">
        <f t="shared" si="1"/>
        <v>1060.6517232736423</v>
      </c>
      <c r="I47" s="23">
        <f t="shared" si="1"/>
        <v>15164.957387157421</v>
      </c>
      <c r="J47" s="23">
        <f t="shared" si="1"/>
        <v>13085.962033983898</v>
      </c>
      <c r="K47" s="23">
        <f t="shared" si="1"/>
        <v>7811.7353672907066</v>
      </c>
      <c r="L47" s="23">
        <f t="shared" si="1"/>
        <v>10474.15863933426</v>
      </c>
      <c r="M47" s="23">
        <f t="shared" si="1"/>
        <v>12861.277987931542</v>
      </c>
      <c r="N47" s="23">
        <f t="shared" si="1"/>
        <v>13652.768619408031</v>
      </c>
      <c r="O47" s="23">
        <f t="shared" si="1"/>
        <v>14276.220531034724</v>
      </c>
      <c r="P47" s="23">
        <f t="shared" si="1"/>
        <v>18622.738557769011</v>
      </c>
      <c r="Q47" s="23">
        <f t="shared" si="1"/>
        <v>10649.697977556421</v>
      </c>
      <c r="R47" s="23">
        <f t="shared" si="1"/>
        <v>14146.450647237398</v>
      </c>
      <c r="S47" s="23">
        <f t="shared" si="1"/>
        <v>15429.437778972939</v>
      </c>
      <c r="T47" s="23">
        <f t="shared" si="1"/>
        <v>13438.301300986119</v>
      </c>
      <c r="U47" s="23">
        <f t="shared" si="1"/>
        <v>13673.241076748203</v>
      </c>
      <c r="V47" s="23">
        <f t="shared" si="1"/>
        <v>13614.707820057616</v>
      </c>
      <c r="W47" s="23">
        <f t="shared" si="1"/>
        <v>11936.055406682404</v>
      </c>
      <c r="X47" s="23">
        <f t="shared" si="1"/>
        <v>9817.0721749020759</v>
      </c>
      <c r="Y47" s="23">
        <f t="shared" si="1"/>
        <v>9981.6150711894115</v>
      </c>
      <c r="Z47" s="23">
        <f t="shared" si="1"/>
        <v>10896.905786150963</v>
      </c>
      <c r="AA47" s="23">
        <f t="shared" si="1"/>
        <v>11512.083448652702</v>
      </c>
      <c r="AB47" s="23">
        <f t="shared" si="1"/>
        <v>12440.870218438791</v>
      </c>
      <c r="AC47" s="23">
        <f t="shared" si="1"/>
        <v>12238.712166272504</v>
      </c>
      <c r="AD47" s="23">
        <f t="shared" si="1"/>
        <v>13445.176568541165</v>
      </c>
      <c r="AE47" s="23">
        <f t="shared" si="1"/>
        <v>13685.748326352646</v>
      </c>
      <c r="AF47" s="23">
        <f t="shared" si="1"/>
        <v>14022.428673980927</v>
      </c>
      <c r="AG47" s="23">
        <f t="shared" si="1"/>
        <v>14226.343780209405</v>
      </c>
      <c r="AH47" s="23">
        <f t="shared" si="1"/>
        <v>14366.851881044979</v>
      </c>
      <c r="AI47" s="23">
        <f t="shared" si="1"/>
        <v>14956.270347547392</v>
      </c>
      <c r="AJ47" s="23">
        <f t="shared" si="1"/>
        <v>15032.413813116285</v>
      </c>
      <c r="AK47" s="23">
        <f t="shared" si="1"/>
        <v>15230.634219110771</v>
      </c>
      <c r="AL47" s="23">
        <f t="shared" si="1"/>
        <v>15381.229218268545</v>
      </c>
      <c r="AM47" s="23">
        <f t="shared" si="1"/>
        <v>15536.914421802796</v>
      </c>
      <c r="AN47" s="23">
        <f t="shared" si="1"/>
        <v>15424.45567112071</v>
      </c>
      <c r="AO47" s="23">
        <f t="shared" si="1"/>
        <v>15532.406973851988</v>
      </c>
      <c r="AP47" s="23">
        <f t="shared" si="1"/>
        <v>15705.800452331719</v>
      </c>
      <c r="AQ47" s="23">
        <f t="shared" si="1"/>
        <v>15882.905880549099</v>
      </c>
      <c r="AR47" s="23">
        <f t="shared" si="1"/>
        <v>15937.194862133758</v>
      </c>
      <c r="AS47" s="23">
        <f t="shared" si="1"/>
        <v>15480.695876720565</v>
      </c>
      <c r="AT47" s="23">
        <f t="shared" si="1"/>
        <v>15599.361562479331</v>
      </c>
      <c r="AU47" s="23">
        <f t="shared" si="1"/>
        <v>15628.590528716437</v>
      </c>
      <c r="AV47" s="23">
        <f t="shared" si="1"/>
        <v>15660.461481622255</v>
      </c>
      <c r="AW47" s="23">
        <f t="shared" si="1"/>
        <v>15721.052431305983</v>
      </c>
      <c r="AX47" s="18"/>
    </row>
    <row r="48" spans="1:50" x14ac:dyDescent="0.25">
      <c r="A48" s="19"/>
      <c r="B48" t="s">
        <v>2270</v>
      </c>
      <c r="C48" s="23">
        <f>C44*C69/'Variables AMS'!$T$64*'Variables AMS'!$S$64</f>
        <v>0</v>
      </c>
      <c r="D48" s="23">
        <f>D44*D69/'Variables AMS'!$T$64*'Variables AMS'!$S$64</f>
        <v>13932.909479625996</v>
      </c>
      <c r="E48" s="23">
        <f>E44*E69/'Variables AMS'!$T$64*'Variables AMS'!$S$64</f>
        <v>14156.083727872066</v>
      </c>
      <c r="F48" s="23">
        <f>F44*F69/'Variables AMS'!$T$64*'Variables AMS'!$S$64</f>
        <v>15559.36273694493</v>
      </c>
      <c r="G48" s="23">
        <f>G44*G69/'Variables AMS'!$T$64*'Variables AMS'!$S$64</f>
        <v>7832.4582662922503</v>
      </c>
      <c r="H48" s="23">
        <f>H44*H69/'Variables AMS'!$T$64*'Variables AMS'!$S$64</f>
        <v>1048.8257957728547</v>
      </c>
      <c r="I48" s="23">
        <f>I44*I69/'Variables AMS'!$T$64*'Variables AMS'!$S$64</f>
        <v>14995.87296227944</v>
      </c>
      <c r="J48" s="23">
        <f>J44*J69/'Variables AMS'!$T$64*'Variables AMS'!$S$64</f>
        <v>12940.05774239713</v>
      </c>
      <c r="K48" s="23">
        <f>K44*K69/'Variables AMS'!$T$64*'Variables AMS'!$S$64</f>
        <v>7724.637016277843</v>
      </c>
      <c r="L48" s="23">
        <f>L44*L69/'Variables AMS'!$T$64*'Variables AMS'!$S$64</f>
        <v>10357.375120309911</v>
      </c>
      <c r="M48" s="23">
        <f>M44*M69/'Variables AMS'!$T$64*'Variables AMS'!$S$64</f>
        <v>12717.878851613084</v>
      </c>
      <c r="N48" s="23">
        <f>N44*N69/'Variables AMS'!$T$64*'Variables AMS'!$S$64</f>
        <v>13500.544615664796</v>
      </c>
      <c r="O48" s="23">
        <f>O44*O69/'Variables AMS'!$T$64*'Variables AMS'!$S$64</f>
        <v>14117.045237865512</v>
      </c>
      <c r="P48" s="23">
        <f>P44*P69/'Variables AMS'!$T$64*'Variables AMS'!$S$64</f>
        <v>18415.100978671362</v>
      </c>
      <c r="Q48" s="23">
        <f>Q44*Q69/'Variables AMS'!$T$64*'Variables AMS'!$S$64</f>
        <v>10530.957251018684</v>
      </c>
      <c r="R48" s="23">
        <f>R44*R69/'Variables AMS'!$T$64*'Variables AMS'!$S$64</f>
        <v>13988.722246760273</v>
      </c>
      <c r="S48" s="23">
        <f>S44*S69/'Variables AMS'!$T$64*'Variables AMS'!$S$64</f>
        <v>15257.404482306769</v>
      </c>
      <c r="T48" s="23">
        <f>T44*T69/'Variables AMS'!$T$64*'Variables AMS'!$S$64</f>
        <v>13287.772557541532</v>
      </c>
      <c r="U48" s="23">
        <f>U44*U69/'Variables AMS'!$T$64*'Variables AMS'!$S$64</f>
        <v>13515.737960201242</v>
      </c>
      <c r="V48" s="23">
        <f>V44*V69/'Variables AMS'!$T$64*'Variables AMS'!$S$64</f>
        <v>13457.760124421467</v>
      </c>
      <c r="W48" s="23">
        <f>W44*W69/'Variables AMS'!$T$64*'Variables AMS'!$S$64</f>
        <v>9655.6756444434595</v>
      </c>
      <c r="X48" s="23">
        <f>X44*X69/'Variables AMS'!$T$64*'Variables AMS'!$S$64</f>
        <v>7532.5674175843933</v>
      </c>
      <c r="Y48" s="23">
        <f>Y44*Y69/'Variables AMS'!$T$64*'Variables AMS'!$S$64</f>
        <v>5698.3385498525795</v>
      </c>
      <c r="Z48" s="23">
        <f>Z44*Z69/'Variables AMS'!$T$64*'Variables AMS'!$S$64</f>
        <v>6385.1545437743016</v>
      </c>
      <c r="AA48" s="23">
        <f>AA44*AA69/'Variables AMS'!$T$64*'Variables AMS'!$S$64</f>
        <v>6739.8925372157883</v>
      </c>
      <c r="AB48" s="23">
        <f>AB44*AB69/'Variables AMS'!$T$64*'Variables AMS'!$S$64</f>
        <v>7325.4865885595027</v>
      </c>
      <c r="AC48" s="23">
        <f>AC44*AC69/'Variables AMS'!$T$64*'Variables AMS'!$S$64</f>
        <v>6902.4328826100436</v>
      </c>
      <c r="AD48" s="23">
        <f>AD44*AD69/'Variables AMS'!$T$64*'Variables AMS'!$S$64</f>
        <v>3810.0002513717809</v>
      </c>
      <c r="AE48" s="23">
        <f>AE44*AE69/'Variables AMS'!$T$64*'Variables AMS'!$S$64</f>
        <v>3460.9851565316371</v>
      </c>
      <c r="AF48" s="23">
        <f>AF44*AF69/'Variables AMS'!$T$64*'Variables AMS'!$S$64</f>
        <v>3104.9168376573452</v>
      </c>
      <c r="AG48" s="23">
        <f>AG44*AG69/'Variables AMS'!$T$64*'Variables AMS'!$S$64</f>
        <v>2624.4907276027202</v>
      </c>
      <c r="AH48" s="23">
        <f>AH44*AH69/'Variables AMS'!$T$64*'Variables AMS'!$S$64</f>
        <v>2085.8864918219824</v>
      </c>
      <c r="AI48" s="23">
        <f>AI44*AI69/'Variables AMS'!$T$64*'Variables AMS'!$S$64</f>
        <v>-1615.4028763527733</v>
      </c>
      <c r="AJ48" s="23">
        <f>AJ44*AJ69/'Variables AMS'!$T$64*'Variables AMS'!$S$64</f>
        <v>-2579.1930278065402</v>
      </c>
      <c r="AK48" s="23">
        <f>AK44*AK69/'Variables AMS'!$T$64*'Variables AMS'!$S$64</f>
        <v>-3489.4934105887432</v>
      </c>
      <c r="AL48" s="23">
        <f>AL44*AL69/'Variables AMS'!$T$64*'Variables AMS'!$S$64</f>
        <v>-4437.8525263330275</v>
      </c>
      <c r="AM48" s="23">
        <f>AM44*AM69/'Variables AMS'!$T$64*'Variables AMS'!$S$64</f>
        <v>-5398.1698842648229</v>
      </c>
      <c r="AN48" s="23">
        <f>AN44*AN69/'Variables AMS'!$T$64*'Variables AMS'!$S$64</f>
        <v>-2725.3771185930464</v>
      </c>
      <c r="AO48" s="23">
        <f>AO44*AO69/'Variables AMS'!$T$64*'Variables AMS'!$S$64</f>
        <v>-3376.231884617443</v>
      </c>
      <c r="AP48" s="23">
        <f>AP44*AP69/'Variables AMS'!$T$64*'Variables AMS'!$S$64</f>
        <v>-4018.8869605034793</v>
      </c>
      <c r="AQ48" s="23">
        <f>AQ44*AQ69/'Variables AMS'!$T$64*'Variables AMS'!$S$64</f>
        <v>-4671.1845820929748</v>
      </c>
      <c r="AR48" s="23">
        <f>AR44*AR69/'Variables AMS'!$T$64*'Variables AMS'!$S$64</f>
        <v>-5343.0756965345063</v>
      </c>
      <c r="AS48" s="23">
        <f>AS44*AS69/'Variables AMS'!$T$64*'Variables AMS'!$S$64</f>
        <v>-1192.2403217779245</v>
      </c>
      <c r="AT48" s="23">
        <f>AT44*AT69/'Variables AMS'!$T$64*'Variables AMS'!$S$64</f>
        <v>-1401.6333733016124</v>
      </c>
      <c r="AU48" s="23">
        <f>AU44*AU69/'Variables AMS'!$T$64*'Variables AMS'!$S$64</f>
        <v>-1617.0635871763652</v>
      </c>
      <c r="AV48" s="23">
        <f>AV44*AV69/'Variables AMS'!$T$64*'Variables AMS'!$S$64</f>
        <v>-1831.8214173094032</v>
      </c>
      <c r="AW48" s="23">
        <f>AW44*AW69/'Variables AMS'!$T$64*'Variables AMS'!$S$64</f>
        <v>-2045.8776667393461</v>
      </c>
      <c r="AX48" s="18"/>
    </row>
    <row r="49" spans="1:50" x14ac:dyDescent="0.25">
      <c r="A49" s="19"/>
      <c r="B49" t="s">
        <v>2271</v>
      </c>
      <c r="C49" s="23">
        <f>C45*C70/'Variables AMS'!$T$64*'Variables AMS'!$S$64</f>
        <v>0</v>
      </c>
      <c r="D49" s="23">
        <f>D45*D70/'Variables AMS'!$T$64*'Variables AMS'!$S$64</f>
        <v>135.65422791518859</v>
      </c>
      <c r="E49" s="23">
        <f>E45*E70/'Variables AMS'!$T$64*'Variables AMS'!$S$64</f>
        <v>137.8271070904226</v>
      </c>
      <c r="F49" s="23">
        <f>F45*F70/'Variables AMS'!$T$64*'Variables AMS'!$S$64</f>
        <v>151.48977617655862</v>
      </c>
      <c r="G49" s="23">
        <f>G45*G70/'Variables AMS'!$T$64*'Variables AMS'!$S$64</f>
        <v>76.25873693589692</v>
      </c>
      <c r="H49" s="23">
        <f>H45*H70/'Variables AMS'!$T$64*'Variables AMS'!$S$64</f>
        <v>10.211625485435619</v>
      </c>
      <c r="I49" s="23">
        <f>I45*I70/'Variables AMS'!$T$64*'Variables AMS'!$S$64</f>
        <v>146.00350137851947</v>
      </c>
      <c r="J49" s="23">
        <f>J45*J70/'Variables AMS'!$T$64*'Variables AMS'!$S$64</f>
        <v>125.98757959685217</v>
      </c>
      <c r="K49" s="23">
        <f>K45*K70/'Variables AMS'!$T$64*'Variables AMS'!$S$64</f>
        <v>75.208962747023747</v>
      </c>
      <c r="L49" s="23">
        <f>L45*L70/'Variables AMS'!$T$64*'Variables AMS'!$S$64</f>
        <v>100.84194740644598</v>
      </c>
      <c r="M49" s="23">
        <f>M45*M70/'Variables AMS'!$T$64*'Variables AMS'!$S$64</f>
        <v>123.82439134787856</v>
      </c>
      <c r="N49" s="23">
        <f>N45*N70/'Variables AMS'!$T$64*'Variables AMS'!$S$64</f>
        <v>131.44461742203114</v>
      </c>
      <c r="O49" s="23">
        <f>O45*O70/'Variables AMS'!$T$64*'Variables AMS'!$S$64</f>
        <v>137.44701886366366</v>
      </c>
      <c r="P49" s="23">
        <f>P45*P70/'Variables AMS'!$T$64*'Variables AMS'!$S$64</f>
        <v>179.29394494601732</v>
      </c>
      <c r="Q49" s="23">
        <f>Q45*Q70/'Variables AMS'!$T$64*'Variables AMS'!$S$64</f>
        <v>102.53198568435721</v>
      </c>
      <c r="R49" s="23">
        <f>R45*R70/'Variables AMS'!$T$64*'Variables AMS'!$S$64</f>
        <v>136.19763472134824</v>
      </c>
      <c r="S49" s="23">
        <f>S45*S70/'Variables AMS'!$T$64*'Variables AMS'!$S$64</f>
        <v>148.54983647984295</v>
      </c>
      <c r="T49" s="23">
        <f>T45*T70/'Variables AMS'!$T$64*'Variables AMS'!$S$64</f>
        <v>130.07684559960245</v>
      </c>
      <c r="U49" s="23">
        <f>U45*U70/'Variables AMS'!$T$64*'Variables AMS'!$S$64</f>
        <v>136.70034536523352</v>
      </c>
      <c r="V49" s="23">
        <f>V45*V70/'Variables AMS'!$T$64*'Variables AMS'!$S$64</f>
        <v>136.23416113743639</v>
      </c>
      <c r="W49" s="23">
        <f>W45*W70/'Variables AMS'!$T$64*'Variables AMS'!$S$64</f>
        <v>2262.8454443214537</v>
      </c>
      <c r="X49" s="23">
        <f>X45*X70/'Variables AMS'!$T$64*'Variables AMS'!$S$64</f>
        <v>2270.1335254741916</v>
      </c>
      <c r="Y49" s="23">
        <f>Y45*Y70/'Variables AMS'!$T$64*'Variables AMS'!$S$64</f>
        <v>4269.0824989203402</v>
      </c>
      <c r="Z49" s="23">
        <f>Z45*Z70/'Variables AMS'!$T$64*'Variables AMS'!$S$64</f>
        <v>4496.1908449416469</v>
      </c>
      <c r="AA49" s="23">
        <f>AA45*AA70/'Variables AMS'!$T$64*'Variables AMS'!$S$64</f>
        <v>4755.7193162148469</v>
      </c>
      <c r="AB49" s="23">
        <f>AB45*AB70/'Variables AMS'!$T$64*'Variables AMS'!$S$64</f>
        <v>5097.5290658757931</v>
      </c>
      <c r="AC49" s="23">
        <f>AC45*AC70/'Variables AMS'!$T$64*'Variables AMS'!$S$64</f>
        <v>5318.7260822624048</v>
      </c>
      <c r="AD49" s="23">
        <f>AD45*AD70/'Variables AMS'!$T$64*'Variables AMS'!$S$64</f>
        <v>9365.0407442461619</v>
      </c>
      <c r="AE49" s="23">
        <f>AE45*AE70/'Variables AMS'!$T$64*'Variables AMS'!$S$64</f>
        <v>9931.6639083368609</v>
      </c>
      <c r="AF49" s="23">
        <f>AF45*AF70/'Variables AMS'!$T$64*'Variables AMS'!$S$64</f>
        <v>10599.752838715292</v>
      </c>
      <c r="AG49" s="23">
        <f>AG45*AG70/'Variables AMS'!$T$64*'Variables AMS'!$S$64</f>
        <v>11258.852152445686</v>
      </c>
      <c r="AH49" s="23">
        <f>AH45*AH70/'Variables AMS'!$T$64*'Variables AMS'!$S$64</f>
        <v>11912.290045996711</v>
      </c>
      <c r="AI49" s="23">
        <f>AI45*AI70/'Variables AMS'!$T$64*'Variables AMS'!$S$64</f>
        <v>16187.133209244897</v>
      </c>
      <c r="AJ49" s="23">
        <f>AJ45*AJ70/'Variables AMS'!$T$64*'Variables AMS'!$S$64</f>
        <v>17202.709656664229</v>
      </c>
      <c r="AK49" s="23">
        <f>AK45*AK70/'Variables AMS'!$T$64*'Variables AMS'!$S$64</f>
        <v>18285.078495967973</v>
      </c>
      <c r="AL49" s="23">
        <f>AL45*AL70/'Variables AMS'!$T$64*'Variables AMS'!$S$64</f>
        <v>19357.999110973436</v>
      </c>
      <c r="AM49" s="23">
        <f>AM45*AM70/'Variables AMS'!$T$64*'Variables AMS'!$S$64</f>
        <v>20447.434380967476</v>
      </c>
      <c r="AN49" s="23">
        <f>AN45*AN70/'Variables AMS'!$T$64*'Variables AMS'!$S$64</f>
        <v>17638.29904473334</v>
      </c>
      <c r="AO49" s="23">
        <f>AO45*AO70/'Variables AMS'!$T$64*'Variables AMS'!$S$64</f>
        <v>18371.523570356108</v>
      </c>
      <c r="AP49" s="23">
        <f>AP45*AP70/'Variables AMS'!$T$64*'Variables AMS'!$S$64</f>
        <v>19160.508499506086</v>
      </c>
      <c r="AQ49" s="23">
        <f>AQ45*AQ70/'Variables AMS'!$T$64*'Variables AMS'!$S$64</f>
        <v>19962.411865092079</v>
      </c>
      <c r="AR49" s="23">
        <f>AR45*AR70/'Variables AMS'!$T$64*'Variables AMS'!$S$64</f>
        <v>20663.727288204471</v>
      </c>
      <c r="AS49" s="23">
        <f>AS45*AS70/'Variables AMS'!$T$64*'Variables AMS'!$S$64</f>
        <v>16136.959733769887</v>
      </c>
      <c r="AT49" s="23">
        <f>AT45*AT70/'Variables AMS'!$T$64*'Variables AMS'!$S$64</f>
        <v>16447.454137155906</v>
      </c>
      <c r="AU49" s="23">
        <f>AU45*AU70/'Variables AMS'!$T$64*'Variables AMS'!$S$64</f>
        <v>16676.776994972064</v>
      </c>
      <c r="AV49" s="23">
        <f>AV45*AV70/'Variables AMS'!$T$64*'Variables AMS'!$S$64</f>
        <v>16908.036836413357</v>
      </c>
      <c r="AW49" s="23">
        <f>AW45*AW70/'Variables AMS'!$T$64*'Variables AMS'!$S$64</f>
        <v>17166.51650860986</v>
      </c>
      <c r="AX49" s="18"/>
    </row>
    <row r="50" spans="1:50" x14ac:dyDescent="0.25">
      <c r="A50" s="19"/>
      <c r="B50" t="s">
        <v>2272</v>
      </c>
      <c r="C50" s="23">
        <f>C46*C71/'Variables AMS'!$T$64*'Variables AMS'!$S$64</f>
        <v>0</v>
      </c>
      <c r="D50" s="23">
        <f>D46*D71/'Variables AMS'!$T$64*'Variables AMS'!$S$64</f>
        <v>21.444861437662663</v>
      </c>
      <c r="E50" s="23">
        <f>E46*E71/'Variables AMS'!$T$64*'Variables AMS'!$S$64</f>
        <v>21.788360481644528</v>
      </c>
      <c r="F50" s="23">
        <f>F46*F71/'Variables AMS'!$T$64*'Variables AMS'!$S$64</f>
        <v>23.948219750147302</v>
      </c>
      <c r="G50" s="23">
        <f>G46*G71/'Variables AMS'!$T$64*'Variables AMS'!$S$64</f>
        <v>12.055341526990832</v>
      </c>
      <c r="H50" s="23">
        <f>H46*H71/'Variables AMS'!$T$64*'Variables AMS'!$S$64</f>
        <v>1.6143020153519489</v>
      </c>
      <c r="I50" s="23">
        <f>I46*I71/'Variables AMS'!$T$64*'Variables AMS'!$S$64</f>
        <v>23.080923499460607</v>
      </c>
      <c r="J50" s="23">
        <f>J46*J71/'Variables AMS'!$T$64*'Variables AMS'!$S$64</f>
        <v>19.916711989915914</v>
      </c>
      <c r="K50" s="23">
        <f>K46*K71/'Variables AMS'!$T$64*'Variables AMS'!$S$64</f>
        <v>11.889388265839505</v>
      </c>
      <c r="L50" s="23">
        <f>L46*L71/'Variables AMS'!$T$64*'Variables AMS'!$S$64</f>
        <v>15.941571617902133</v>
      </c>
      <c r="M50" s="23">
        <f>M46*M71/'Variables AMS'!$T$64*'Variables AMS'!$S$64</f>
        <v>19.574744970578795</v>
      </c>
      <c r="N50" s="23">
        <f>N46*N71/'Variables AMS'!$T$64*'Variables AMS'!$S$64</f>
        <v>20.779386321202352</v>
      </c>
      <c r="O50" s="23">
        <f>O46*O71/'Variables AMS'!$T$64*'Variables AMS'!$S$64</f>
        <v>21.728274305547778</v>
      </c>
      <c r="P50" s="23">
        <f>P46*P71/'Variables AMS'!$T$64*'Variables AMS'!$S$64</f>
        <v>28.343634151631321</v>
      </c>
      <c r="Q50" s="23">
        <f>Q46*Q71/'Variables AMS'!$T$64*'Variables AMS'!$S$64</f>
        <v>16.208740853378515</v>
      </c>
      <c r="R50" s="23">
        <f>R46*R71/'Variables AMS'!$T$64*'Variables AMS'!$S$64</f>
        <v>21.530765755776478</v>
      </c>
      <c r="S50" s="23">
        <f>S46*S71/'Variables AMS'!$T$64*'Variables AMS'!$S$64</f>
        <v>23.483460186328067</v>
      </c>
      <c r="T50" s="23">
        <f>T46*T71/'Variables AMS'!$T$64*'Variables AMS'!$S$64</f>
        <v>20.451897844985243</v>
      </c>
      <c r="U50" s="23">
        <f>U46*U71/'Variables AMS'!$T$64*'Variables AMS'!$S$64</f>
        <v>20.802771181726069</v>
      </c>
      <c r="V50" s="23">
        <f>V46*V71/'Variables AMS'!$T$64*'Variables AMS'!$S$64</f>
        <v>20.713534498712921</v>
      </c>
      <c r="W50" s="23">
        <f>W46*W71/'Variables AMS'!$T$64*'Variables AMS'!$S$64</f>
        <v>17.534317917489766</v>
      </c>
      <c r="X50" s="23">
        <f>X46*X71/'Variables AMS'!$T$64*'Variables AMS'!$S$64</f>
        <v>14.371231843489888</v>
      </c>
      <c r="Y50" s="23">
        <f>Y46*Y71/'Variables AMS'!$T$64*'Variables AMS'!$S$64</f>
        <v>14.19402241649234</v>
      </c>
      <c r="Z50" s="23">
        <f>Z46*Z71/'Variables AMS'!$T$64*'Variables AMS'!$S$64</f>
        <v>15.560397435014709</v>
      </c>
      <c r="AA50" s="23">
        <f>AA46*AA71/'Variables AMS'!$T$64*'Variables AMS'!$S$64</f>
        <v>16.471595222066785</v>
      </c>
      <c r="AB50" s="23">
        <f>AB46*AB71/'Variables AMS'!$T$64*'Variables AMS'!$S$64</f>
        <v>17.854564003495216</v>
      </c>
      <c r="AC50" s="23">
        <f>AC46*AC71/'Variables AMS'!$T$64*'Variables AMS'!$S$64</f>
        <v>17.553201400056295</v>
      </c>
      <c r="AD50" s="23">
        <f>AD46*AD71/'Variables AMS'!$T$64*'Variables AMS'!$S$64</f>
        <v>270.13557292322116</v>
      </c>
      <c r="AE50" s="23">
        <f>AE46*AE71/'Variables AMS'!$T$64*'Variables AMS'!$S$64</f>
        <v>293.09926148414837</v>
      </c>
      <c r="AF50" s="23">
        <f>AF46*AF71/'Variables AMS'!$T$64*'Variables AMS'!$S$64</f>
        <v>317.75899760828855</v>
      </c>
      <c r="AG50" s="23">
        <f>AG46*AG71/'Variables AMS'!$T$64*'Variables AMS'!$S$64</f>
        <v>343.00090016099819</v>
      </c>
      <c r="AH50" s="23">
        <f>AH46*AH71/'Variables AMS'!$T$64*'Variables AMS'!$S$64</f>
        <v>368.67534322628569</v>
      </c>
      <c r="AI50" s="23">
        <f>AI46*AI71/'Variables AMS'!$T$64*'Variables AMS'!$S$64</f>
        <v>384.54001465526682</v>
      </c>
      <c r="AJ50" s="23">
        <f>AJ46*AJ71/'Variables AMS'!$T$64*'Variables AMS'!$S$64</f>
        <v>408.89718425859718</v>
      </c>
      <c r="AK50" s="23">
        <f>AK46*AK71/'Variables AMS'!$T$64*'Variables AMS'!$S$64</f>
        <v>435.04913373154221</v>
      </c>
      <c r="AL50" s="23">
        <f>AL46*AL71/'Variables AMS'!$T$64*'Variables AMS'!$S$64</f>
        <v>461.08263362813437</v>
      </c>
      <c r="AM50" s="23">
        <f>AM46*AM71/'Variables AMS'!$T$64*'Variables AMS'!$S$64</f>
        <v>487.64992510014304</v>
      </c>
      <c r="AN50" s="23">
        <f>AN46*AN71/'Variables AMS'!$T$64*'Variables AMS'!$S$64</f>
        <v>511.53374498041478</v>
      </c>
      <c r="AO50" s="23">
        <f>AO46*AO71/'Variables AMS'!$T$64*'Variables AMS'!$S$64</f>
        <v>537.11528811332266</v>
      </c>
      <c r="AP50" s="23">
        <f>AP46*AP71/'Variables AMS'!$T$64*'Variables AMS'!$S$64</f>
        <v>564.17891332911324</v>
      </c>
      <c r="AQ50" s="23">
        <f>AQ46*AQ71/'Variables AMS'!$T$64*'Variables AMS'!$S$64</f>
        <v>591.67859754999256</v>
      </c>
      <c r="AR50" s="23">
        <f>AR46*AR71/'Variables AMS'!$T$64*'Variables AMS'!$S$64</f>
        <v>616.54327046379319</v>
      </c>
      <c r="AS50" s="23">
        <f>AS46*AS71/'Variables AMS'!$T$64*'Variables AMS'!$S$64</f>
        <v>535.97646472860265</v>
      </c>
      <c r="AT50" s="23">
        <f>AT46*AT71/'Variables AMS'!$T$64*'Variables AMS'!$S$64</f>
        <v>553.54079862503716</v>
      </c>
      <c r="AU50" s="23">
        <f>AU46*AU71/'Variables AMS'!$T$64*'Variables AMS'!$S$64</f>
        <v>568.87712092073957</v>
      </c>
      <c r="AV50" s="23">
        <f>AV46*AV71/'Variables AMS'!$T$64*'Variables AMS'!$S$64</f>
        <v>584.2460625183005</v>
      </c>
      <c r="AW50" s="23">
        <f>AW46*AW71/'Variables AMS'!$T$64*'Variables AMS'!$S$64</f>
        <v>600.41358943546993</v>
      </c>
      <c r="AX50" s="18"/>
    </row>
    <row r="51" spans="1:50" x14ac:dyDescent="0.25">
      <c r="A51" s="19"/>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2284</v>
      </c>
      <c r="C52" s="23">
        <f>'Variables AMS'!B771</f>
        <v>87.714666570854305</v>
      </c>
      <c r="D52" s="23">
        <f>'Variables AMS'!C771</f>
        <v>89.122953914762206</v>
      </c>
      <c r="E52" s="23">
        <f>'Variables AMS'!D771</f>
        <v>90.553852579999997</v>
      </c>
      <c r="F52" s="23">
        <f>'Variables AMS'!E771</f>
        <v>92.622817449999999</v>
      </c>
      <c r="G52" s="23">
        <f>'Variables AMS'!F771</f>
        <v>89.950053359999998</v>
      </c>
      <c r="H52" s="23">
        <f>'Variables AMS'!G771</f>
        <v>84.332004859999998</v>
      </c>
      <c r="I52" s="23">
        <f>'Variables AMS'!H771</f>
        <v>86.845470899999995</v>
      </c>
      <c r="J52" s="23">
        <f>'Variables AMS'!I771</f>
        <v>86.817800660000003</v>
      </c>
      <c r="K52" s="23">
        <f>'Variables AMS'!J771</f>
        <v>85.429745209999894</v>
      </c>
      <c r="L52" s="23">
        <f>'Variables AMS'!K771</f>
        <v>85.942554169999994</v>
      </c>
      <c r="M52" s="23">
        <f>'Variables AMS'!L771</f>
        <v>85.995966989999999</v>
      </c>
      <c r="N52" s="23">
        <f>'Variables AMS'!M771</f>
        <v>85.981071119999996</v>
      </c>
      <c r="O52" s="23">
        <f>'Variables AMS'!N771</f>
        <v>87.715510929999894</v>
      </c>
      <c r="P52" s="23">
        <f>'Variables AMS'!O771</f>
        <v>91.963693969999994</v>
      </c>
      <c r="Q52" s="23">
        <f>'Variables AMS'!P771</f>
        <v>91.504591840000003</v>
      </c>
      <c r="R52" s="23">
        <f>'Variables AMS'!Q771</f>
        <v>94.449503530000001</v>
      </c>
      <c r="S52" s="23">
        <f>'Variables AMS'!R771</f>
        <v>95.118562249999997</v>
      </c>
      <c r="T52" s="23">
        <f>'Variables AMS'!S771</f>
        <v>95.317967390000007</v>
      </c>
      <c r="U52" s="23">
        <f>'Variables AMS'!T771</f>
        <v>95.906576569999999</v>
      </c>
      <c r="V52" s="23">
        <f>'Variables AMS'!U771</f>
        <v>96.675060650000006</v>
      </c>
      <c r="W52" s="23">
        <f>'Variables AMS'!V771</f>
        <v>100.8589243</v>
      </c>
      <c r="X52" s="23">
        <f>'Variables AMS'!W771</f>
        <v>103.5777851</v>
      </c>
      <c r="Y52" s="23">
        <f>'Variables AMS'!X771</f>
        <v>102.9363443</v>
      </c>
      <c r="Z52" s="23">
        <f>'Variables AMS'!Y771</f>
        <v>103.12486819999999</v>
      </c>
      <c r="AA52" s="23">
        <f>'Variables AMS'!Z771</f>
        <v>103.7177229</v>
      </c>
      <c r="AB52" s="23">
        <f>'Variables AMS'!AA771</f>
        <v>104.51082820000001</v>
      </c>
      <c r="AC52" s="23">
        <f>'Variables AMS'!AB771</f>
        <v>105.410707</v>
      </c>
      <c r="AD52" s="23">
        <f>'Variables AMS'!AC771</f>
        <v>105.65755420000001</v>
      </c>
      <c r="AE52" s="23">
        <f>'Variables AMS'!AD771</f>
        <v>106.07642420000001</v>
      </c>
      <c r="AF52" s="23">
        <f>'Variables AMS'!AE771</f>
        <v>106.5373752</v>
      </c>
      <c r="AG52" s="23">
        <f>'Variables AMS'!AF771</f>
        <v>106.9952298</v>
      </c>
      <c r="AH52" s="23">
        <f>'Variables AMS'!AG771</f>
        <v>107.4378308</v>
      </c>
      <c r="AI52" s="23">
        <f>'Variables AMS'!AH771</f>
        <v>108.0296704</v>
      </c>
      <c r="AJ52" s="23">
        <f>'Variables AMS'!AI771</f>
        <v>108.5683861</v>
      </c>
      <c r="AK52" s="23">
        <f>'Variables AMS'!AJ771</f>
        <v>109.0940485</v>
      </c>
      <c r="AL52" s="23">
        <f>'Variables AMS'!AK771</f>
        <v>109.6202093</v>
      </c>
      <c r="AM52" s="23">
        <f>'Variables AMS'!AL771</f>
        <v>110.16546270000001</v>
      </c>
      <c r="AN52" s="23">
        <f>'Variables AMS'!AM771</f>
        <v>110.7622137</v>
      </c>
      <c r="AO52" s="23">
        <f>'Variables AMS'!AN771</f>
        <v>111.3835143</v>
      </c>
      <c r="AP52" s="23">
        <f>'Variables AMS'!AO771</f>
        <v>112.0294188</v>
      </c>
      <c r="AQ52" s="23">
        <f>'Variables AMS'!AP771</f>
        <v>112.699206</v>
      </c>
      <c r="AR52" s="23">
        <f>'Variables AMS'!AQ771</f>
        <v>113.3665668</v>
      </c>
      <c r="AS52" s="23">
        <f>'Variables AMS'!AR771</f>
        <v>114.0092168</v>
      </c>
      <c r="AT52" s="23">
        <f>'Variables AMS'!AS771</f>
        <v>114.6450164</v>
      </c>
      <c r="AU52" s="23">
        <f>'Variables AMS'!AT771</f>
        <v>115.2815744</v>
      </c>
      <c r="AV52" s="23">
        <f>'Variables AMS'!AU771</f>
        <v>115.92234139999999</v>
      </c>
      <c r="AW52" s="23">
        <f>'Variables AMS'!AV771</f>
        <v>116.5810523</v>
      </c>
      <c r="AX52" s="18"/>
    </row>
    <row r="53" spans="1:50" x14ac:dyDescent="0.25">
      <c r="A53" s="18"/>
      <c r="B53" t="s">
        <v>2285</v>
      </c>
      <c r="C53" s="23">
        <f>'Variables AMS'!B772</f>
        <v>85.955085783871496</v>
      </c>
      <c r="D53" s="23">
        <f>'Variables AMS'!C772</f>
        <v>87.335122489091802</v>
      </c>
      <c r="E53" s="23">
        <f>'Variables AMS'!D772</f>
        <v>88.737316919999998</v>
      </c>
      <c r="F53" s="23">
        <f>'Variables AMS'!E772</f>
        <v>90.764777780000003</v>
      </c>
      <c r="G53" s="23">
        <f>'Variables AMS'!F772</f>
        <v>88.145630089999997</v>
      </c>
      <c r="H53" s="23">
        <f>'Variables AMS'!G772</f>
        <v>82.640281209999998</v>
      </c>
      <c r="I53" s="23">
        <f>'Variables AMS'!H772</f>
        <v>85.103326420000002</v>
      </c>
      <c r="J53" s="23">
        <f>'Variables AMS'!I772</f>
        <v>85.076211259999994</v>
      </c>
      <c r="K53" s="23">
        <f>'Variables AMS'!J772</f>
        <v>83.716000579999999</v>
      </c>
      <c r="L53" s="23">
        <f>'Variables AMS'!K772</f>
        <v>84.218522449999995</v>
      </c>
      <c r="M53" s="23">
        <f>'Variables AMS'!L772</f>
        <v>84.270863790000007</v>
      </c>
      <c r="N53" s="23">
        <f>'Variables AMS'!M772</f>
        <v>84.256266740000001</v>
      </c>
      <c r="O53" s="23">
        <f>'Variables AMS'!N772</f>
        <v>85.955913210000006</v>
      </c>
      <c r="P53" s="23">
        <f>'Variables AMS'!O772</f>
        <v>90.118876499999999</v>
      </c>
      <c r="Q53" s="23">
        <f>'Variables AMS'!P772</f>
        <v>89.668984089999995</v>
      </c>
      <c r="R53" s="23">
        <f>'Variables AMS'!Q772</f>
        <v>92.554820030000002</v>
      </c>
      <c r="S53" s="23">
        <f>'Variables AMS'!R772</f>
        <v>93.210457239999997</v>
      </c>
      <c r="T53" s="23">
        <f>'Variables AMS'!S772</f>
        <v>93.405862260000006</v>
      </c>
      <c r="U53" s="23">
        <f>'Variables AMS'!T772</f>
        <v>93.982663779999996</v>
      </c>
      <c r="V53" s="23">
        <f>'Variables AMS'!U772</f>
        <v>94.73573184</v>
      </c>
      <c r="W53" s="23">
        <f>'Variables AMS'!V772</f>
        <v>91.77858123</v>
      </c>
      <c r="X53" s="23">
        <f>'Variables AMS'!W772</f>
        <v>87.005339460000002</v>
      </c>
      <c r="Y53" s="23">
        <f>'Variables AMS'!X772</f>
        <v>84.201929629999995</v>
      </c>
      <c r="Z53" s="23">
        <f>'Variables AMS'!Y772</f>
        <v>82.087395119999996</v>
      </c>
      <c r="AA53" s="23">
        <f>'Variables AMS'!Z772</f>
        <v>80.277517500000002</v>
      </c>
      <c r="AB53" s="23">
        <f>'Variables AMS'!AA772</f>
        <v>78.592142780000003</v>
      </c>
      <c r="AC53" s="23">
        <f>'Variables AMS'!AB772</f>
        <v>76.949816089999999</v>
      </c>
      <c r="AD53" s="23">
        <f>'Variables AMS'!AC772</f>
        <v>73.326342580000002</v>
      </c>
      <c r="AE53" s="23">
        <f>'Variables AMS'!AD772</f>
        <v>69.798287149999894</v>
      </c>
      <c r="AF53" s="23">
        <f>'Variables AMS'!AE772</f>
        <v>66.26624735</v>
      </c>
      <c r="AG53" s="23">
        <f>'Variables AMS'!AF772</f>
        <v>62.699204649999999</v>
      </c>
      <c r="AH53" s="23">
        <f>'Variables AMS'!AG772</f>
        <v>59.090806960000002</v>
      </c>
      <c r="AI53" s="23">
        <f>'Variables AMS'!AH772</f>
        <v>55.095131889999998</v>
      </c>
      <c r="AJ53" s="23">
        <f>'Variables AMS'!AI772</f>
        <v>51.027141469999997</v>
      </c>
      <c r="AK53" s="23">
        <f>'Variables AMS'!AJ772</f>
        <v>46.910440860000001</v>
      </c>
      <c r="AL53" s="23">
        <f>'Variables AMS'!AK772</f>
        <v>42.751881640000001</v>
      </c>
      <c r="AM53" s="23">
        <f>'Variables AMS'!AL772</f>
        <v>38.557911959999998</v>
      </c>
      <c r="AN53" s="23">
        <f>'Variables AMS'!AM772</f>
        <v>35.00085954</v>
      </c>
      <c r="AO53" s="23">
        <f>'Variables AMS'!AN772</f>
        <v>31.410151030000002</v>
      </c>
      <c r="AP53" s="23">
        <f>'Variables AMS'!AO772</f>
        <v>27.783295859999999</v>
      </c>
      <c r="AQ53" s="23">
        <f>'Variables AMS'!AP772</f>
        <v>24.117630089999999</v>
      </c>
      <c r="AR53" s="23">
        <f>'Variables AMS'!AQ772</f>
        <v>20.40598202</v>
      </c>
      <c r="AS53" s="23">
        <f>'Variables AMS'!AR772</f>
        <v>17.785437819999999</v>
      </c>
      <c r="AT53" s="23">
        <f>'Variables AMS'!AS772</f>
        <v>15.13314216</v>
      </c>
      <c r="AU53" s="23">
        <f>'Variables AMS'!AT772</f>
        <v>12.45041004</v>
      </c>
      <c r="AV53" s="23">
        <f>'Variables AMS'!AU772</f>
        <v>9.7374766790000002</v>
      </c>
      <c r="AW53" s="23">
        <f>'Variables AMS'!AV772</f>
        <v>6.9948631389999996</v>
      </c>
      <c r="AX53" s="18"/>
    </row>
    <row r="54" spans="1:50" x14ac:dyDescent="0.25">
      <c r="A54" s="18"/>
      <c r="B54" t="s">
        <v>2286</v>
      </c>
      <c r="C54" s="23">
        <f>'Variables AMS'!B773</f>
        <v>0.74807157337625096</v>
      </c>
      <c r="D54" s="23">
        <f>'Variables AMS'!C773</f>
        <v>0.76008210445741298</v>
      </c>
      <c r="E54" s="23">
        <f>'Variables AMS'!D773</f>
        <v>0.77228547540000003</v>
      </c>
      <c r="F54" s="23">
        <f>'Variables AMS'!E773</f>
        <v>0.78993057249999998</v>
      </c>
      <c r="G54" s="23">
        <f>'Variables AMS'!F773</f>
        <v>0.7671359942</v>
      </c>
      <c r="H54" s="23">
        <f>'Variables AMS'!G773</f>
        <v>0.7192226571</v>
      </c>
      <c r="I54" s="23">
        <f>'Variables AMS'!H773</f>
        <v>0.74065866739999997</v>
      </c>
      <c r="J54" s="23">
        <f>'Variables AMS'!I773</f>
        <v>0.74042268280000001</v>
      </c>
      <c r="K54" s="23">
        <f>'Variables AMS'!J773</f>
        <v>0.72858469859999997</v>
      </c>
      <c r="L54" s="23">
        <f>'Variables AMS'!K773</f>
        <v>0.73295817249999995</v>
      </c>
      <c r="M54" s="23">
        <f>'Variables AMS'!L773</f>
        <v>0.733413702</v>
      </c>
      <c r="N54" s="23">
        <f>'Variables AMS'!M773</f>
        <v>0.73328666310000001</v>
      </c>
      <c r="O54" s="23">
        <f>'Variables AMS'!N773</f>
        <v>0.74807877450000004</v>
      </c>
      <c r="P54" s="23">
        <f>'Variables AMS'!O773</f>
        <v>0.78430926010000002</v>
      </c>
      <c r="Q54" s="23">
        <f>'Variables AMS'!P773</f>
        <v>0.78039382310000005</v>
      </c>
      <c r="R54" s="23">
        <f>'Variables AMS'!Q773</f>
        <v>0.80550940309999997</v>
      </c>
      <c r="S54" s="23">
        <f>'Variables AMS'!R773</f>
        <v>0.81121544779999999</v>
      </c>
      <c r="T54" s="23">
        <f>'Variables AMS'!S773</f>
        <v>0.81291606780000003</v>
      </c>
      <c r="U54" s="23">
        <f>'Variables AMS'!T773</f>
        <v>0.8179360014</v>
      </c>
      <c r="V54" s="23">
        <f>'Variables AMS'!U773</f>
        <v>0.82448999180000004</v>
      </c>
      <c r="W54" s="23">
        <f>'Variables AMS'!V773</f>
        <v>3.4558536950000001</v>
      </c>
      <c r="X54" s="23">
        <f>'Variables AMS'!W773</f>
        <v>6.2146671040000001</v>
      </c>
      <c r="Y54" s="23">
        <f>'Variables AMS'!X773</f>
        <v>8.0290348540000007</v>
      </c>
      <c r="Z54" s="23">
        <f>'Variables AMS'!Y773</f>
        <v>9.899987351</v>
      </c>
      <c r="AA54" s="23">
        <f>'Variables AMS'!Z773</f>
        <v>11.82382041</v>
      </c>
      <c r="AB54" s="23">
        <f>'Variables AMS'!AA773</f>
        <v>13.79542932</v>
      </c>
      <c r="AC54" s="23">
        <f>'Variables AMS'!AB773</f>
        <v>15.811606039999999</v>
      </c>
      <c r="AD54" s="23">
        <f>'Variables AMS'!AC773</f>
        <v>19.44098996</v>
      </c>
      <c r="AE54" s="23">
        <f>'Variables AMS'!AD773</f>
        <v>23.124660479999999</v>
      </c>
      <c r="AF54" s="23">
        <f>'Variables AMS'!AE773</f>
        <v>26.84741854</v>
      </c>
      <c r="AG54" s="23">
        <f>'Variables AMS'!AF773</f>
        <v>30.60063572</v>
      </c>
      <c r="AH54" s="23">
        <f>'Variables AMS'!AG773</f>
        <v>34.380105870000001</v>
      </c>
      <c r="AI54" s="23">
        <f>'Variables AMS'!AH773</f>
        <v>38.674621989999999</v>
      </c>
      <c r="AJ54" s="23">
        <f>'Variables AMS'!AI773</f>
        <v>42.993080900000002</v>
      </c>
      <c r="AK54" s="23">
        <f>'Variables AMS'!AJ773</f>
        <v>47.346817049999999</v>
      </c>
      <c r="AL54" s="23">
        <f>'Variables AMS'!AK773</f>
        <v>51.740738800000003</v>
      </c>
      <c r="AM54" s="23">
        <f>'Variables AMS'!AL773</f>
        <v>56.184386000000003</v>
      </c>
      <c r="AN54" s="23">
        <f>'Variables AMS'!AM773</f>
        <v>59.811595420000003</v>
      </c>
      <c r="AO54" s="23">
        <f>'Variables AMS'!AN773</f>
        <v>63.488603140000002</v>
      </c>
      <c r="AP54" s="23">
        <f>'Variables AMS'!AO773</f>
        <v>67.217651279999998</v>
      </c>
      <c r="AQ54" s="23">
        <f>'Variables AMS'!AP773</f>
        <v>71.0004998</v>
      </c>
      <c r="AR54" s="23">
        <f>'Variables AMS'!AQ773</f>
        <v>74.821934069999998</v>
      </c>
      <c r="AS54" s="23">
        <f>'Variables AMS'!AR773</f>
        <v>77.298248970000003</v>
      </c>
      <c r="AT54" s="23">
        <f>'Variables AMS'!AS773</f>
        <v>79.792931400000001</v>
      </c>
      <c r="AU54" s="23">
        <f>'Variables AMS'!AT773</f>
        <v>82.311044150000001</v>
      </c>
      <c r="AV54" s="23">
        <f>'Variables AMS'!AU773</f>
        <v>84.855153909999999</v>
      </c>
      <c r="AW54" s="23">
        <f>'Variables AMS'!AV773</f>
        <v>87.435789240000005</v>
      </c>
      <c r="AX54" s="18"/>
    </row>
    <row r="55" spans="1:50" x14ac:dyDescent="0.25">
      <c r="A55" s="18"/>
      <c r="B55" t="s">
        <v>2287</v>
      </c>
      <c r="C55" s="23">
        <f>'Variables AMS'!B774</f>
        <v>1.0115092136066</v>
      </c>
      <c r="D55" s="23">
        <f>'Variables AMS'!C774</f>
        <v>1.02774932121298</v>
      </c>
      <c r="E55" s="23">
        <f>'Variables AMS'!D774</f>
        <v>1.044250178</v>
      </c>
      <c r="F55" s="23">
        <f>'Variables AMS'!E774</f>
        <v>1.0681090959999999</v>
      </c>
      <c r="G55" s="23">
        <f>'Variables AMS'!F774</f>
        <v>1.037287278</v>
      </c>
      <c r="H55" s="23">
        <f>'Variables AMS'!G774</f>
        <v>0.97250098809999996</v>
      </c>
      <c r="I55" s="23">
        <f>'Variables AMS'!H774</f>
        <v>1.001485811</v>
      </c>
      <c r="J55" s="23">
        <f>'Variables AMS'!I774</f>
        <v>1.0011667230000001</v>
      </c>
      <c r="K55" s="23">
        <f>'Variables AMS'!J774</f>
        <v>0.98515992559999999</v>
      </c>
      <c r="L55" s="23">
        <f>'Variables AMS'!K774</f>
        <v>0.99107354309999995</v>
      </c>
      <c r="M55" s="23">
        <f>'Variables AMS'!L774</f>
        <v>0.99168948980000005</v>
      </c>
      <c r="N55" s="23">
        <f>'Variables AMS'!M774</f>
        <v>0.99151771339999994</v>
      </c>
      <c r="O55" s="23">
        <f>'Variables AMS'!N774</f>
        <v>1.011518951</v>
      </c>
      <c r="P55" s="23">
        <f>'Variables AMS'!O774</f>
        <v>1.060508207</v>
      </c>
      <c r="Q55" s="23">
        <f>'Variables AMS'!P774</f>
        <v>1.0552139270000001</v>
      </c>
      <c r="R55" s="23">
        <f>'Variables AMS'!Q774</f>
        <v>1.0891740999999999</v>
      </c>
      <c r="S55" s="23">
        <f>'Variables AMS'!R774</f>
        <v>1.096889561</v>
      </c>
      <c r="T55" s="23">
        <f>'Variables AMS'!S774</f>
        <v>1.0991890639999999</v>
      </c>
      <c r="U55" s="23">
        <f>'Variables AMS'!T774</f>
        <v>1.1059767949999999</v>
      </c>
      <c r="V55" s="23">
        <f>'Variables AMS'!U774</f>
        <v>1.114838811</v>
      </c>
      <c r="W55" s="23">
        <f>'Variables AMS'!V774</f>
        <v>5.6244893899999999</v>
      </c>
      <c r="X55" s="23">
        <f>'Variables AMS'!W774</f>
        <v>10.357778509999999</v>
      </c>
      <c r="Y55" s="23">
        <f>'Variables AMS'!X774</f>
        <v>10.70537981</v>
      </c>
      <c r="Z55" s="23">
        <f>'Variables AMS'!Y774</f>
        <v>11.13748577</v>
      </c>
      <c r="AA55" s="23">
        <f>'Variables AMS'!Z774</f>
        <v>11.61638496</v>
      </c>
      <c r="AB55" s="23">
        <f>'Variables AMS'!AA774</f>
        <v>12.12325607</v>
      </c>
      <c r="AC55" s="23">
        <f>'Variables AMS'!AB774</f>
        <v>12.64928484</v>
      </c>
      <c r="AD55" s="23">
        <f>'Variables AMS'!AC774</f>
        <v>12.890221609999999</v>
      </c>
      <c r="AE55" s="23">
        <f>'Variables AMS'!AD774</f>
        <v>13.153476599999999</v>
      </c>
      <c r="AF55" s="23">
        <f>'Variables AMS'!AE774</f>
        <v>13.42370927</v>
      </c>
      <c r="AG55" s="23">
        <f>'Variables AMS'!AF774</f>
        <v>13.695389410000001</v>
      </c>
      <c r="AH55" s="23">
        <f>'Variables AMS'!AG774</f>
        <v>13.966918010000001</v>
      </c>
      <c r="AI55" s="23">
        <f>'Variables AMS'!AH774</f>
        <v>14.25991649</v>
      </c>
      <c r="AJ55" s="23">
        <f>'Variables AMS'!AI774</f>
        <v>14.54816374</v>
      </c>
      <c r="AK55" s="23">
        <f>'Variables AMS'!AJ774</f>
        <v>14.8367906</v>
      </c>
      <c r="AL55" s="23">
        <f>'Variables AMS'!AK774</f>
        <v>15.12758889</v>
      </c>
      <c r="AM55" s="23">
        <f>'Variables AMS'!AL774</f>
        <v>15.42316478</v>
      </c>
      <c r="AN55" s="23">
        <f>'Variables AMS'!AM774</f>
        <v>15.94975878</v>
      </c>
      <c r="AO55" s="23">
        <f>'Variables AMS'!AN774</f>
        <v>16.48476011</v>
      </c>
      <c r="AP55" s="23">
        <f>'Variables AMS'!AO774</f>
        <v>17.028471660000001</v>
      </c>
      <c r="AQ55" s="23">
        <f>'Variables AMS'!AP774</f>
        <v>17.58107614</v>
      </c>
      <c r="AR55" s="23">
        <f>'Variables AMS'!AQ774</f>
        <v>18.138650680000001</v>
      </c>
      <c r="AS55" s="23">
        <f>'Variables AMS'!AR774</f>
        <v>18.92552998</v>
      </c>
      <c r="AT55" s="23">
        <f>'Variables AMS'!AS774</f>
        <v>19.718942819999999</v>
      </c>
      <c r="AU55" s="23">
        <f>'Variables AMS'!AT774</f>
        <v>20.520120250000002</v>
      </c>
      <c r="AV55" s="23">
        <f>'Variables AMS'!AU774</f>
        <v>21.329710819999999</v>
      </c>
      <c r="AW55" s="23">
        <f>'Variables AMS'!AV774</f>
        <v>22.15039994</v>
      </c>
      <c r="AX55" s="18"/>
    </row>
    <row r="56" spans="1:50" x14ac:dyDescent="0.25">
      <c r="A56" s="18"/>
      <c r="B56" t="s">
        <v>2288</v>
      </c>
      <c r="C56" s="23">
        <f>'Variables AMS'!B768</f>
        <v>0</v>
      </c>
      <c r="D56" s="23">
        <f>'Variables AMS'!C768</f>
        <v>8.48960743914472</v>
      </c>
      <c r="E56" s="23">
        <f>'Variables AMS'!D768</f>
        <v>8.6259116440000003</v>
      </c>
      <c r="F56" s="23">
        <f>'Variables AMS'!E768</f>
        <v>9.379496176</v>
      </c>
      <c r="G56" s="23">
        <f>'Variables AMS'!F768</f>
        <v>4.8047974699999996</v>
      </c>
      <c r="H56" s="23">
        <f>'Variables AMS'!G768</f>
        <v>1.6437372960000001</v>
      </c>
      <c r="I56" s="23">
        <f>'Variables AMS'!H768</f>
        <v>9.3216994169999996</v>
      </c>
      <c r="J56" s="23">
        <f>'Variables AMS'!I768</f>
        <v>6.9834785559999997</v>
      </c>
      <c r="K56" s="23">
        <f>'Variables AMS'!J768</f>
        <v>5.6208594769999998</v>
      </c>
      <c r="L56" s="23">
        <f>'Variables AMS'!K768</f>
        <v>7.4096643550000003</v>
      </c>
      <c r="M56" s="23">
        <f>'Variables AMS'!L768</f>
        <v>6.9916679559999997</v>
      </c>
      <c r="N56" s="23">
        <f>'Variables AMS'!M768</f>
        <v>6.9276713540000001</v>
      </c>
      <c r="O56" s="23">
        <f>'Variables AMS'!N768</f>
        <v>8.6758044749999996</v>
      </c>
      <c r="P56" s="23">
        <f>'Variables AMS'!O768</f>
        <v>11.3295713</v>
      </c>
      <c r="Q56" s="23">
        <f>'Variables AMS'!P768</f>
        <v>6.9652475159999998</v>
      </c>
      <c r="R56" s="23">
        <f>'Variables AMS'!Q768</f>
        <v>10.332197430000001</v>
      </c>
      <c r="S56" s="23">
        <f>'Variables AMS'!R768</f>
        <v>8.2940910359999904</v>
      </c>
      <c r="T56" s="23">
        <f>'Variables AMS'!S768</f>
        <v>7.8784514420000002</v>
      </c>
      <c r="U56" s="23">
        <f>'Variables AMS'!T768</f>
        <v>8.2837537319999903</v>
      </c>
      <c r="V56" s="23">
        <f>'Variables AMS'!U768</f>
        <v>8.5111478070000004</v>
      </c>
      <c r="W56" s="23">
        <f>'Variables AMS'!V768</f>
        <v>11.988568130000001</v>
      </c>
      <c r="X56" s="23">
        <f>'Variables AMS'!W768</f>
        <v>10.861334019999999</v>
      </c>
      <c r="Y56" s="23">
        <f>'Variables AMS'!X768</f>
        <v>7.720529677</v>
      </c>
      <c r="Z56" s="23">
        <f>'Variables AMS'!Y768</f>
        <v>8.4987100570000003</v>
      </c>
      <c r="AA56" s="23">
        <f>'Variables AMS'!Z768</f>
        <v>8.9182605250000009</v>
      </c>
      <c r="AB56" s="23">
        <f>'Variables AMS'!AA768</f>
        <v>9.1663731150000007</v>
      </c>
      <c r="AC56" s="23">
        <f>'Variables AMS'!AB768</f>
        <v>9.3371750549999994</v>
      </c>
      <c r="AD56" s="23">
        <f>'Variables AMS'!AC768</f>
        <v>8.75679184</v>
      </c>
      <c r="AE56" s="23">
        <f>'Variables AMS'!AD768</f>
        <v>8.9487430250000006</v>
      </c>
      <c r="AF56" s="23">
        <f>'Variables AMS'!AE768</f>
        <v>9.0246398019999994</v>
      </c>
      <c r="AG56" s="23">
        <f>'Variables AMS'!AF768</f>
        <v>9.058756679</v>
      </c>
      <c r="AH56" s="23">
        <f>'Variables AMS'!AG768</f>
        <v>9.0804663059999999</v>
      </c>
      <c r="AI56" s="23">
        <f>'Variables AMS'!AH768</f>
        <v>9.2654365460000001</v>
      </c>
      <c r="AJ56" s="23">
        <f>'Variables AMS'!AI768</f>
        <v>9.2600927370000008</v>
      </c>
      <c r="AK56" s="23">
        <f>'Variables AMS'!AJ768</f>
        <v>9.2905306359999997</v>
      </c>
      <c r="AL56" s="23">
        <f>'Variables AMS'!AK768</f>
        <v>9.3334664689999904</v>
      </c>
      <c r="AM56" s="23">
        <f>'Variables AMS'!AL768</f>
        <v>9.3950367089999904</v>
      </c>
      <c r="AN56" s="23">
        <f>'Variables AMS'!AM768</f>
        <v>9.4905533149999997</v>
      </c>
      <c r="AO56" s="23">
        <f>'Variables AMS'!AN768</f>
        <v>9.5632793629999995</v>
      </c>
      <c r="AP56" s="23">
        <f>'Variables AMS'!AO768</f>
        <v>9.6380417349999998</v>
      </c>
      <c r="AQ56" s="23">
        <f>'Variables AMS'!AP768</f>
        <v>9.7140691760000006</v>
      </c>
      <c r="AR56" s="23">
        <f>'Variables AMS'!AQ768</f>
        <v>9.7657154780000006</v>
      </c>
      <c r="AS56" s="23">
        <f>'Variables AMS'!AR768</f>
        <v>9.7948816480000005</v>
      </c>
      <c r="AT56" s="23">
        <f>'Variables AMS'!AS768</f>
        <v>9.8399132359999903</v>
      </c>
      <c r="AU56" s="23">
        <f>'Variables AMS'!AT768</f>
        <v>9.8920006120000004</v>
      </c>
      <c r="AV56" s="23">
        <f>'Variables AMS'!AU768</f>
        <v>9.947599705</v>
      </c>
      <c r="AW56" s="23">
        <f>'Variables AMS'!AV768</f>
        <v>10.017273599999999</v>
      </c>
      <c r="AX56" s="18"/>
    </row>
    <row r="57" spans="1:50" x14ac:dyDescent="0.25">
      <c r="A57" s="18"/>
      <c r="B57" t="s">
        <v>2289</v>
      </c>
      <c r="C57" s="23">
        <f>'Variables AMS'!B775</f>
        <v>0</v>
      </c>
      <c r="D57" s="23">
        <f>'Variables AMS'!C775</f>
        <v>8.3193035353286007</v>
      </c>
      <c r="E57" s="23">
        <f>'Variables AMS'!D775</f>
        <v>8.4528734389999904</v>
      </c>
      <c r="F57" s="23">
        <f>'Variables AMS'!E775</f>
        <v>9.191340855</v>
      </c>
      <c r="G57" s="23">
        <f>'Variables AMS'!F775</f>
        <v>4.7084118860000004</v>
      </c>
      <c r="H57" s="23">
        <f>'Variables AMS'!G775</f>
        <v>1.610763465</v>
      </c>
      <c r="I57" s="23">
        <f>'Variables AMS'!H775</f>
        <v>9.134703515</v>
      </c>
      <c r="J57" s="23">
        <f>'Variables AMS'!I775</f>
        <v>6.8433880199999999</v>
      </c>
      <c r="K57" s="23">
        <f>'Variables AMS'!J775</f>
        <v>5.5081034610000001</v>
      </c>
      <c r="L57" s="23">
        <f>'Variables AMS'!K775</f>
        <v>7.2610244120000003</v>
      </c>
      <c r="M57" s="23">
        <f>'Variables AMS'!L775</f>
        <v>6.8514131379999998</v>
      </c>
      <c r="N57" s="23">
        <f>'Variables AMS'!M775</f>
        <v>6.7887003259999998</v>
      </c>
      <c r="O57" s="23">
        <f>'Variables AMS'!N775</f>
        <v>8.5017654060000005</v>
      </c>
      <c r="P57" s="23">
        <f>'Variables AMS'!O775</f>
        <v>11.102296920000001</v>
      </c>
      <c r="Q57" s="23">
        <f>'Variables AMS'!P775</f>
        <v>6.8255226999999996</v>
      </c>
      <c r="R57" s="23">
        <f>'Variables AMS'!Q775</f>
        <v>10.12493066</v>
      </c>
      <c r="S57" s="23">
        <f>'Variables AMS'!R775</f>
        <v>8.1277092460000002</v>
      </c>
      <c r="T57" s="23">
        <f>'Variables AMS'!S775</f>
        <v>7.7204074990000002</v>
      </c>
      <c r="U57" s="23">
        <f>'Variables AMS'!T775</f>
        <v>8.1175793110000001</v>
      </c>
      <c r="V57" s="23">
        <f>'Variables AMS'!U775</f>
        <v>8.3404117969999998</v>
      </c>
      <c r="W57" s="23">
        <f>'Variables AMS'!V775</f>
        <v>4.6909892879999999</v>
      </c>
      <c r="X57" s="23">
        <f>'Variables AMS'!W775</f>
        <v>2.6361634880000002</v>
      </c>
      <c r="Y57" s="23">
        <f>'Variables AMS'!X775</f>
        <v>4.2206453550000003</v>
      </c>
      <c r="Z57" s="23">
        <f>'Variables AMS'!Y775</f>
        <v>4.6831977260000004</v>
      </c>
      <c r="AA57" s="23">
        <f>'Variables AMS'!Z775</f>
        <v>4.8171454750000002</v>
      </c>
      <c r="AB57" s="23">
        <f>'Variables AMS'!AA775</f>
        <v>4.7955345720000002</v>
      </c>
      <c r="AC57" s="23">
        <f>'Variables AMS'!AB775</f>
        <v>4.702520088</v>
      </c>
      <c r="AD57" s="23">
        <f>'Variables AMS'!AC775</f>
        <v>2.588786093</v>
      </c>
      <c r="AE57" s="23">
        <f>'Variables AMS'!AD775</f>
        <v>2.391676387</v>
      </c>
      <c r="AF57" s="23">
        <f>'Variables AMS'!AE775</f>
        <v>2.1028674839999999</v>
      </c>
      <c r="AG57" s="23">
        <f>'Variables AMS'!AF775</f>
        <v>1.7827183820000001</v>
      </c>
      <c r="AH57" s="23">
        <f>'Variables AMS'!AG775</f>
        <v>1.453391345</v>
      </c>
      <c r="AI57" s="23">
        <f>'Variables AMS'!AH775</f>
        <v>0.7748032856</v>
      </c>
      <c r="AJ57" s="23">
        <f>'Variables AMS'!AI775</f>
        <v>0.37991185189999999</v>
      </c>
      <c r="AK57" s="23">
        <f>'Variables AMS'!AJ775</f>
        <v>2.7874584799999999E-3</v>
      </c>
      <c r="AL57" s="23">
        <f>'Variables AMS'!AK775</f>
        <v>-0.37141779180000001</v>
      </c>
      <c r="AM57" s="23">
        <f>'Variables AMS'!AL775</f>
        <v>-0.74255419330000005</v>
      </c>
      <c r="AN57" s="23">
        <f>'Variables AMS'!AM775</f>
        <v>-0.44422160690000001</v>
      </c>
      <c r="AO57" s="23">
        <f>'Variables AMS'!AN775</f>
        <v>-0.76504320709999996</v>
      </c>
      <c r="AP57" s="23">
        <f>'Variables AMS'!AO775</f>
        <v>-1.0910724700000001</v>
      </c>
      <c r="AQ57" s="23">
        <f>'Variables AMS'!AP775</f>
        <v>-1.4226838500000001</v>
      </c>
      <c r="AR57" s="23">
        <f>'Variables AMS'!AQ775</f>
        <v>-1.7646001579999999</v>
      </c>
      <c r="AS57" s="23">
        <f>'Variables AMS'!AR775</f>
        <v>-0.97314250609999997</v>
      </c>
      <c r="AT57" s="23">
        <f>'Variables AMS'!AS775</f>
        <v>-1.216453928</v>
      </c>
      <c r="AU57" s="23">
        <f>'Variables AMS'!AT775</f>
        <v>-1.4610137059999999</v>
      </c>
      <c r="AV57" s="23">
        <f>'Variables AMS'!AU775</f>
        <v>-1.7077954259999999</v>
      </c>
      <c r="AW57" s="23">
        <f>'Variables AMS'!AV775</f>
        <v>-1.956494274</v>
      </c>
      <c r="AX57" s="18"/>
    </row>
    <row r="58" spans="1:50" x14ac:dyDescent="0.25">
      <c r="A58" s="18"/>
      <c r="B58" t="s">
        <v>2290</v>
      </c>
      <c r="C58" s="23">
        <f>'Variables AMS'!B776</f>
        <v>0</v>
      </c>
      <c r="D58" s="23">
        <f>'Variables AMS'!C776</f>
        <v>7.2403330510498298E-2</v>
      </c>
      <c r="E58" s="23">
        <f>'Variables AMS'!D776</f>
        <v>7.35657963E-2</v>
      </c>
      <c r="F58" s="23">
        <f>'Variables AMS'!E776</f>
        <v>7.99927166E-2</v>
      </c>
      <c r="G58" s="23">
        <f>'Variables AMS'!F776</f>
        <v>4.0977553100000001E-2</v>
      </c>
      <c r="H58" s="23">
        <f>'Variables AMS'!G776</f>
        <v>1.4018558E-2</v>
      </c>
      <c r="I58" s="23">
        <f>'Variables AMS'!H776</f>
        <v>7.9499798900000002E-2</v>
      </c>
      <c r="J58" s="23">
        <f>'Variables AMS'!I776</f>
        <v>5.95583612E-2</v>
      </c>
      <c r="K58" s="23">
        <f>'Variables AMS'!J776</f>
        <v>4.7937310300000001E-2</v>
      </c>
      <c r="L58" s="23">
        <f>'Variables AMS'!K776</f>
        <v>6.3193072399999994E-2</v>
      </c>
      <c r="M58" s="23">
        <f>'Variables AMS'!L776</f>
        <v>5.96282042E-2</v>
      </c>
      <c r="N58" s="23">
        <f>'Variables AMS'!M776</f>
        <v>5.9082411299999998E-2</v>
      </c>
      <c r="O58" s="23">
        <f>'Variables AMS'!N776</f>
        <v>7.3991305600000001E-2</v>
      </c>
      <c r="P58" s="23">
        <f>'Variables AMS'!O776</f>
        <v>9.6623866399999994E-2</v>
      </c>
      <c r="Q58" s="23">
        <f>'Variables AMS'!P776</f>
        <v>5.9402878399999998E-2</v>
      </c>
      <c r="R58" s="23">
        <f>'Variables AMS'!Q776</f>
        <v>8.8117797100000006E-2</v>
      </c>
      <c r="S58" s="23">
        <f>'Variables AMS'!R776</f>
        <v>7.0735875500000003E-2</v>
      </c>
      <c r="T58" s="23">
        <f>'Variables AMS'!S776</f>
        <v>6.7191107200000003E-2</v>
      </c>
      <c r="U58" s="23">
        <f>'Variables AMS'!T776</f>
        <v>7.0647714099999995E-2</v>
      </c>
      <c r="V58" s="23">
        <f>'Variables AMS'!U776</f>
        <v>7.2587036800000004E-2</v>
      </c>
      <c r="W58" s="23">
        <f>'Variables AMS'!V776</f>
        <v>2.697925862</v>
      </c>
      <c r="X58" s="23">
        <f>'Variables AMS'!W776</f>
        <v>3.0378090109999998</v>
      </c>
      <c r="Y58" s="23">
        <f>'Variables AMS'!X776</f>
        <v>2.3160859779999998</v>
      </c>
      <c r="Z58" s="23">
        <f>'Variables AMS'!Y776</f>
        <v>2.519147013</v>
      </c>
      <c r="AA58" s="23">
        <f>'Variables AMS'!Z776</f>
        <v>2.7230720220000002</v>
      </c>
      <c r="AB58" s="23">
        <f>'Variables AMS'!AA776</f>
        <v>2.9261614420000002</v>
      </c>
      <c r="AC58" s="23">
        <f>'Variables AMS'!AB776</f>
        <v>3.1298998330000001</v>
      </c>
      <c r="AD58" s="23">
        <f>'Variables AMS'!AC776</f>
        <v>4.9058756170000004</v>
      </c>
      <c r="AE58" s="23">
        <f>'Variables AMS'!AD776</f>
        <v>5.2531671409999996</v>
      </c>
      <c r="AF58" s="23">
        <f>'Variables AMS'!AE776</f>
        <v>5.5896422320000001</v>
      </c>
      <c r="AG58" s="23">
        <f>'Variables AMS'!AF776</f>
        <v>5.9206444960000004</v>
      </c>
      <c r="AH58" s="23">
        <f>'Variables AMS'!AG776</f>
        <v>6.2498996120000001</v>
      </c>
      <c r="AI58" s="23">
        <f>'Variables AMS'!AH776</f>
        <v>7.0700671679999996</v>
      </c>
      <c r="AJ58" s="23">
        <f>'Variables AMS'!AI776</f>
        <v>7.4407118719999996</v>
      </c>
      <c r="AK58" s="23">
        <f>'Variables AMS'!AJ776</f>
        <v>7.8246239749999997</v>
      </c>
      <c r="AL58" s="23">
        <f>'Variables AMS'!AK776</f>
        <v>8.2162924020000005</v>
      </c>
      <c r="AM58" s="23">
        <f>'Variables AMS'!AL776</f>
        <v>8.6207449109999903</v>
      </c>
      <c r="AN58" s="23">
        <f>'Variables AMS'!AM776</f>
        <v>8.1630486019999999</v>
      </c>
      <c r="AO58" s="23">
        <f>'Variables AMS'!AN776</f>
        <v>8.5056762849999998</v>
      </c>
      <c r="AP58" s="23">
        <f>'Variables AMS'!AO776</f>
        <v>8.8545663529999903</v>
      </c>
      <c r="AQ58" s="23">
        <f>'Variables AMS'!AP776</f>
        <v>9.2094176870000002</v>
      </c>
      <c r="AR58" s="23">
        <f>'Variables AMS'!AQ776</f>
        <v>9.5533977540000006</v>
      </c>
      <c r="AS58" s="23">
        <f>'Variables AMS'!AR776</f>
        <v>8.5167877890000003</v>
      </c>
      <c r="AT58" s="23">
        <f>'Variables AMS'!AS776</f>
        <v>8.7350714689999904</v>
      </c>
      <c r="AU58" s="23">
        <f>'Variables AMS'!AT776</f>
        <v>8.9599007660000005</v>
      </c>
      <c r="AV58" s="23">
        <f>'Variables AMS'!AU776</f>
        <v>9.1891883350000008</v>
      </c>
      <c r="AW58" s="23">
        <f>'Variables AMS'!AV776</f>
        <v>9.4311032150000003</v>
      </c>
      <c r="AX58" s="18"/>
    </row>
    <row r="59" spans="1:50" x14ac:dyDescent="0.25">
      <c r="A59" s="19"/>
      <c r="B59" t="s">
        <v>2291</v>
      </c>
      <c r="C59" s="23">
        <f>'Variables AMS'!B777</f>
        <v>0</v>
      </c>
      <c r="D59" s="23">
        <f>'Variables AMS'!C777</f>
        <v>9.7900573305621699E-2</v>
      </c>
      <c r="E59" s="23">
        <f>'Variables AMS'!D777</f>
        <v>9.9472407999999998E-2</v>
      </c>
      <c r="F59" s="23">
        <f>'Variables AMS'!E777</f>
        <v>0.1081626046</v>
      </c>
      <c r="G59" s="23">
        <f>'Variables AMS'!F777</f>
        <v>5.5408030400000002E-2</v>
      </c>
      <c r="H59" s="23">
        <f>'Variables AMS'!G777</f>
        <v>1.89552726E-2</v>
      </c>
      <c r="I59" s="23">
        <f>'Variables AMS'!H777</f>
        <v>0.1074961032</v>
      </c>
      <c r="J59" s="23">
        <f>'Variables AMS'!I777</f>
        <v>8.0532175299999995E-2</v>
      </c>
      <c r="K59" s="23">
        <f>'Variables AMS'!J777</f>
        <v>6.4818705599999998E-2</v>
      </c>
      <c r="L59" s="23">
        <f>'Variables AMS'!K777</f>
        <v>8.5446870600000002E-2</v>
      </c>
      <c r="M59" s="23">
        <f>'Variables AMS'!L777</f>
        <v>8.0626613900000005E-2</v>
      </c>
      <c r="N59" s="23">
        <f>'Variables AMS'!M777</f>
        <v>7.9888616999999995E-2</v>
      </c>
      <c r="O59" s="23">
        <f>'Variables AMS'!N777</f>
        <v>0.1000477629</v>
      </c>
      <c r="P59" s="23">
        <f>'Variables AMS'!O777</f>
        <v>0.13065050810000001</v>
      </c>
      <c r="Q59" s="23">
        <f>'Variables AMS'!P777</f>
        <v>8.0321938300000006E-2</v>
      </c>
      <c r="R59" s="23">
        <f>'Variables AMS'!Q777</f>
        <v>0.11914897820000001</v>
      </c>
      <c r="S59" s="23">
        <f>'Variables AMS'!R777</f>
        <v>9.5645914499999998E-2</v>
      </c>
      <c r="T59" s="23">
        <f>'Variables AMS'!S777</f>
        <v>9.0852836100000001E-2</v>
      </c>
      <c r="U59" s="23">
        <f>'Variables AMS'!T777</f>
        <v>9.5526706700000005E-2</v>
      </c>
      <c r="V59" s="23">
        <f>'Variables AMS'!U777</f>
        <v>9.8148972799999998E-2</v>
      </c>
      <c r="W59" s="23">
        <f>'Variables AMS'!V777</f>
        <v>4.5996529779999999</v>
      </c>
      <c r="X59" s="23">
        <f>'Variables AMS'!W777</f>
        <v>5.1873615239999999</v>
      </c>
      <c r="Y59" s="23">
        <f>'Variables AMS'!X777</f>
        <v>1.183798345</v>
      </c>
      <c r="Z59" s="23">
        <f>'Variables AMS'!Y777</f>
        <v>1.296365319</v>
      </c>
      <c r="AA59" s="23">
        <f>'Variables AMS'!Z777</f>
        <v>1.378043028</v>
      </c>
      <c r="AB59" s="23">
        <f>'Variables AMS'!AA777</f>
        <v>1.444677102</v>
      </c>
      <c r="AC59" s="23">
        <f>'Variables AMS'!AB777</f>
        <v>1.504755134</v>
      </c>
      <c r="AD59" s="23">
        <f>'Variables AMS'!AC777</f>
        <v>1.262130129</v>
      </c>
      <c r="AE59" s="23">
        <f>'Variables AMS'!AD777</f>
        <v>1.303899497</v>
      </c>
      <c r="AF59" s="23">
        <f>'Variables AMS'!AE777</f>
        <v>1.332130086</v>
      </c>
      <c r="AG59" s="23">
        <f>'Variables AMS'!AF777</f>
        <v>1.355393801</v>
      </c>
      <c r="AH59" s="23">
        <f>'Variables AMS'!AG777</f>
        <v>1.377175349</v>
      </c>
      <c r="AI59" s="23">
        <f>'Variables AMS'!AH777</f>
        <v>1.4205660920000001</v>
      </c>
      <c r="AJ59" s="23">
        <f>'Variables AMS'!AI777</f>
        <v>1.4394690130000001</v>
      </c>
      <c r="AK59" s="23">
        <f>'Variables AMS'!AJ777</f>
        <v>1.4631192019999999</v>
      </c>
      <c r="AL59" s="23">
        <f>'Variables AMS'!AK777</f>
        <v>1.4885918579999999</v>
      </c>
      <c r="AM59" s="23">
        <f>'Variables AMS'!AL777</f>
        <v>1.5168459910000001</v>
      </c>
      <c r="AN59" s="23">
        <f>'Variables AMS'!AM777</f>
        <v>1.7717263190000001</v>
      </c>
      <c r="AO59" s="23">
        <f>'Variables AMS'!AN777</f>
        <v>1.822646285</v>
      </c>
      <c r="AP59" s="23">
        <f>'Variables AMS'!AO777</f>
        <v>1.8745478520000001</v>
      </c>
      <c r="AQ59" s="23">
        <f>'Variables AMS'!AP777</f>
        <v>1.9273353390000001</v>
      </c>
      <c r="AR59" s="23">
        <f>'Variables AMS'!AQ777</f>
        <v>1.976917882</v>
      </c>
      <c r="AS59" s="23">
        <f>'Variables AMS'!AR777</f>
        <v>2.2512363639999999</v>
      </c>
      <c r="AT59" s="23">
        <f>'Variables AMS'!AS777</f>
        <v>2.321295696</v>
      </c>
      <c r="AU59" s="23">
        <f>'Variables AMS'!AT777</f>
        <v>2.393113552</v>
      </c>
      <c r="AV59" s="23">
        <f>'Variables AMS'!AU777</f>
        <v>2.4662067959999998</v>
      </c>
      <c r="AW59" s="23">
        <f>'Variables AMS'!AV777</f>
        <v>2.5426646559999999</v>
      </c>
      <c r="AX59" s="18"/>
    </row>
    <row r="60" spans="1:50" x14ac:dyDescent="0.25">
      <c r="A60" s="19"/>
      <c r="B60" t="s">
        <v>2292</v>
      </c>
      <c r="C60" s="23">
        <f>SUM(C61:C63)</f>
        <v>0</v>
      </c>
      <c r="D60" s="23">
        <f t="shared" ref="D60:AW60" si="2">SUM(D61:D63)</f>
        <v>2243.4723230397481</v>
      </c>
      <c r="E60" s="23">
        <f t="shared" si="2"/>
        <v>2279.4922110842231</v>
      </c>
      <c r="F60" s="23">
        <f t="shared" si="2"/>
        <v>2478.6352285714356</v>
      </c>
      <c r="G60" s="23">
        <f t="shared" si="2"/>
        <v>1269.7206811978899</v>
      </c>
      <c r="H60" s="23">
        <f t="shared" si="2"/>
        <v>434.3756946784095</v>
      </c>
      <c r="I60" s="23">
        <f t="shared" si="2"/>
        <v>2463.3617980517161</v>
      </c>
      <c r="J60" s="23">
        <f t="shared" si="2"/>
        <v>1845.4611679539703</v>
      </c>
      <c r="K60" s="23">
        <f t="shared" si="2"/>
        <v>1485.3740598069326</v>
      </c>
      <c r="L60" s="23">
        <f t="shared" si="2"/>
        <v>1958.0854618633928</v>
      </c>
      <c r="M60" s="23">
        <f t="shared" si="2"/>
        <v>1847.625307041932</v>
      </c>
      <c r="N60" s="23">
        <f t="shared" si="2"/>
        <v>1830.7134997513872</v>
      </c>
      <c r="O60" s="23">
        <f t="shared" si="2"/>
        <v>2292.6769415543995</v>
      </c>
      <c r="P60" s="23">
        <f t="shared" si="2"/>
        <v>2993.9640688141062</v>
      </c>
      <c r="Q60" s="23">
        <f t="shared" si="2"/>
        <v>1840.643414777039</v>
      </c>
      <c r="R60" s="23">
        <f t="shared" si="2"/>
        <v>2730.3970352460819</v>
      </c>
      <c r="S60" s="23">
        <f t="shared" si="2"/>
        <v>2191.8049588838976</v>
      </c>
      <c r="T60" s="23">
        <f t="shared" si="2"/>
        <v>1993.301754922968</v>
      </c>
      <c r="U60" s="23">
        <f t="shared" si="2"/>
        <v>2026.560464264566</v>
      </c>
      <c r="V60" s="23">
        <f t="shared" si="2"/>
        <v>1979.2688029947815</v>
      </c>
      <c r="W60" s="23">
        <f t="shared" si="2"/>
        <v>3377.9237570247333</v>
      </c>
      <c r="X60" s="23">
        <f t="shared" si="2"/>
        <v>3120.0942495049521</v>
      </c>
      <c r="Y60" s="23">
        <f t="shared" si="2"/>
        <v>2125.316710956864</v>
      </c>
      <c r="Z60" s="23">
        <f t="shared" si="2"/>
        <v>2310.4368890306741</v>
      </c>
      <c r="AA60" s="23">
        <f t="shared" si="2"/>
        <v>2410.5101325756227</v>
      </c>
      <c r="AB60" s="23">
        <f t="shared" si="2"/>
        <v>2469.3936232999786</v>
      </c>
      <c r="AC60" s="23">
        <f t="shared" si="2"/>
        <v>2509.5277380747357</v>
      </c>
      <c r="AD60" s="23">
        <f t="shared" si="2"/>
        <v>2506.6920963294342</v>
      </c>
      <c r="AE60" s="23">
        <f t="shared" si="2"/>
        <v>2553.0892890990381</v>
      </c>
      <c r="AF60" s="23">
        <f t="shared" si="2"/>
        <v>2580.1770231013979</v>
      </c>
      <c r="AG60" s="23">
        <f t="shared" si="2"/>
        <v>2594.6484686953163</v>
      </c>
      <c r="AH60" s="23">
        <f t="shared" si="2"/>
        <v>2603.7351724358373</v>
      </c>
      <c r="AI60" s="23">
        <f t="shared" si="2"/>
        <v>2693.3327293268767</v>
      </c>
      <c r="AJ60" s="23">
        <f t="shared" si="2"/>
        <v>2703.4884041988553</v>
      </c>
      <c r="AK60" s="23">
        <f t="shared" si="2"/>
        <v>2721.3858081676963</v>
      </c>
      <c r="AL60" s="23">
        <f t="shared" si="2"/>
        <v>2741.1067014814134</v>
      </c>
      <c r="AM60" s="23">
        <f t="shared" si="2"/>
        <v>2764.3681496750883</v>
      </c>
      <c r="AN60" s="23">
        <f t="shared" si="2"/>
        <v>2749.3214305329793</v>
      </c>
      <c r="AO60" s="23">
        <f t="shared" si="2"/>
        <v>2770.7268517713919</v>
      </c>
      <c r="AP60" s="23">
        <f t="shared" si="2"/>
        <v>2791.5375250300453</v>
      </c>
      <c r="AQ60" s="23">
        <f t="shared" si="2"/>
        <v>2811.5158562112665</v>
      </c>
      <c r="AR60" s="23">
        <f t="shared" si="2"/>
        <v>2823.6804507246557</v>
      </c>
      <c r="AS60" s="23">
        <f t="shared" si="2"/>
        <v>2767.7881746518947</v>
      </c>
      <c r="AT60" s="23">
        <f t="shared" si="2"/>
        <v>2773.1130226565951</v>
      </c>
      <c r="AU60" s="23">
        <f t="shared" si="2"/>
        <v>2779.5029308264575</v>
      </c>
      <c r="AV60" s="23">
        <f t="shared" si="2"/>
        <v>2785.9898702192049</v>
      </c>
      <c r="AW60" s="23">
        <f t="shared" si="2"/>
        <v>2795.3978229016902</v>
      </c>
      <c r="AX60" s="18"/>
    </row>
    <row r="61" spans="1:50" x14ac:dyDescent="0.25">
      <c r="A61" s="19"/>
      <c r="B61" t="s">
        <v>2293</v>
      </c>
      <c r="C61" s="23">
        <f>C57*C72/'Variables AMS'!$T$64*'Variables AMS'!$S$64</f>
        <v>0</v>
      </c>
      <c r="D61" s="23">
        <f>D57*D72/'Variables AMS'!$T$64*'Variables AMS'!$S$64</f>
        <v>2179.1444480270789</v>
      </c>
      <c r="E61" s="23">
        <f>E57*E72/'Variables AMS'!$T$64*'Variables AMS'!$S$64</f>
        <v>2214.1315251030596</v>
      </c>
      <c r="F61" s="23">
        <f>F57*F72/'Variables AMS'!$T$64*'Variables AMS'!$S$64</f>
        <v>2407.5644444323771</v>
      </c>
      <c r="G61" s="23">
        <f>G57*G72/'Variables AMS'!$T$64*'Variables AMS'!$S$64</f>
        <v>1233.3135312145262</v>
      </c>
      <c r="H61" s="23">
        <f>H57*H72/'Variables AMS'!$T$64*'Variables AMS'!$S$64</f>
        <v>421.92068686203629</v>
      </c>
      <c r="I61" s="23">
        <f>I57*I72/'Variables AMS'!$T$64*'Variables AMS'!$S$64</f>
        <v>2392.7289543594516</v>
      </c>
      <c r="J61" s="23">
        <f>J57*J72/'Variables AMS'!$T$64*'Variables AMS'!$S$64</f>
        <v>1792.5456074718149</v>
      </c>
      <c r="K61" s="23">
        <f>K57*K72/'Variables AMS'!$T$64*'Variables AMS'!$S$64</f>
        <v>1442.7834043108739</v>
      </c>
      <c r="L61" s="23">
        <f>L57*L72/'Variables AMS'!$T$64*'Variables AMS'!$S$64</f>
        <v>1901.9405851951412</v>
      </c>
      <c r="M61" s="23">
        <f>M57*M72/'Variables AMS'!$T$64*'Variables AMS'!$S$64</f>
        <v>1794.6476934529551</v>
      </c>
      <c r="N61" s="23">
        <f>N57*N72/'Variables AMS'!$T$64*'Variables AMS'!$S$64</f>
        <v>1778.2208044099445</v>
      </c>
      <c r="O61" s="23">
        <f>O57*O72/'Variables AMS'!$T$64*'Variables AMS'!$S$64</f>
        <v>2226.9382051320731</v>
      </c>
      <c r="P61" s="23">
        <f>P57*P72/'Variables AMS'!$T$64*'Variables AMS'!$S$64</f>
        <v>2908.1170786504463</v>
      </c>
      <c r="Q61" s="23">
        <f>Q57*Q72/'Variables AMS'!$T$64*'Variables AMS'!$S$64</f>
        <v>1787.865995443608</v>
      </c>
      <c r="R61" s="23">
        <f>R57*R72/'Variables AMS'!$T$64*'Variables AMS'!$S$64</f>
        <v>2652.10739585386</v>
      </c>
      <c r="S61" s="23">
        <f>S57*S72/'Variables AMS'!$T$64*'Variables AMS'!$S$64</f>
        <v>2128.9585604595541</v>
      </c>
      <c r="T61" s="23">
        <f>T57*T72/'Variables AMS'!$T$64*'Variables AMS'!$S$64</f>
        <v>1937.4350226979066</v>
      </c>
      <c r="U61" s="23">
        <f>U57*U72/'Variables AMS'!$T$64*'Variables AMS'!$S$64</f>
        <v>1969.7008409602226</v>
      </c>
      <c r="V61" s="23">
        <f>V57*V72/'Variables AMS'!$T$64*'Variables AMS'!$S$64</f>
        <v>1923.7360515593932</v>
      </c>
      <c r="W61" s="23">
        <f>W57*W72/'Variables AMS'!$T$64*'Variables AMS'!$S$64</f>
        <v>1081.987967794407</v>
      </c>
      <c r="X61" s="23">
        <f>X57*X72/'Variables AMS'!$T$64*'Variables AMS'!$S$64</f>
        <v>608.03745223878173</v>
      </c>
      <c r="Y61" s="23">
        <f>Y57*Y72/'Variables AMS'!$T$64*'Variables AMS'!$S$64</f>
        <v>973.50200780022635</v>
      </c>
      <c r="Z61" s="23">
        <f>Z57*Z72/'Variables AMS'!$T$64*'Variables AMS'!$S$64</f>
        <v>1080.1908252692922</v>
      </c>
      <c r="AA61" s="23">
        <f>AA57*AA72/'Variables AMS'!$T$64*'Variables AMS'!$S$64</f>
        <v>1111.0861959114486</v>
      </c>
      <c r="AB61" s="23">
        <f>AB57*AB72/'Variables AMS'!$T$64*'Variables AMS'!$S$64</f>
        <v>1106.101589129466</v>
      </c>
      <c r="AC61" s="23">
        <f>AC57*AC72/'Variables AMS'!$T$64*'Variables AMS'!$S$64</f>
        <v>1084.6475745624205</v>
      </c>
      <c r="AD61" s="23">
        <f>AD57*AD72/'Variables AMS'!$T$64*'Variables AMS'!$S$64</f>
        <v>597.10974207185041</v>
      </c>
      <c r="AE61" s="23">
        <f>AE57*AE72/'Variables AMS'!$T$64*'Variables AMS'!$S$64</f>
        <v>551.64591405308704</v>
      </c>
      <c r="AF61" s="23">
        <f>AF57*AF72/'Variables AMS'!$T$64*'Variables AMS'!$S$64</f>
        <v>485.03144557896889</v>
      </c>
      <c r="AG61" s="23">
        <f>AG57*AG72/'Variables AMS'!$T$64*'Variables AMS'!$S$64</f>
        <v>411.18828478764027</v>
      </c>
      <c r="AH61" s="23">
        <f>AH57*AH72/'Variables AMS'!$T$64*'Variables AMS'!$S$64</f>
        <v>335.22821120254287</v>
      </c>
      <c r="AI61" s="23">
        <f>AI57*AI72/'Variables AMS'!$T$64*'Variables AMS'!$S$64</f>
        <v>178.71024233018323</v>
      </c>
      <c r="AJ61" s="23">
        <f>AJ57*AJ72/'Variables AMS'!$T$64*'Variables AMS'!$S$64</f>
        <v>87.627582870381261</v>
      </c>
      <c r="AK61" s="23">
        <f>AK57*AK72/'Variables AMS'!$T$64*'Variables AMS'!$S$64</f>
        <v>0.64293400622373942</v>
      </c>
      <c r="AL61" s="23">
        <f>AL57*AL72/'Variables AMS'!$T$64*'Variables AMS'!$S$64</f>
        <v>-85.668407467991685</v>
      </c>
      <c r="AM61" s="23">
        <f>AM57*AM72/'Variables AMS'!$T$64*'Variables AMS'!$S$64</f>
        <v>-171.27191158614355</v>
      </c>
      <c r="AN61" s="23">
        <f>AN57*AN72/'Variables AMS'!$T$64*'Variables AMS'!$S$64</f>
        <v>-102.4607826177788</v>
      </c>
      <c r="AO61" s="23">
        <f>AO57*AO72/'Variables AMS'!$T$64*'Variables AMS'!$S$64</f>
        <v>-176.45905673725443</v>
      </c>
      <c r="AP61" s="23">
        <f>AP57*AP72/'Variables AMS'!$T$64*'Variables AMS'!$S$64</f>
        <v>-251.65849079033845</v>
      </c>
      <c r="AQ61" s="23">
        <f>AQ57*AQ72/'Variables AMS'!$T$64*'Variables AMS'!$S$64</f>
        <v>-328.14545358548753</v>
      </c>
      <c r="AR61" s="23">
        <f>AR57*AR72/'Variables AMS'!$T$64*'Variables AMS'!$S$64</f>
        <v>-407.00927282188024</v>
      </c>
      <c r="AS61" s="23">
        <f>AS57*AS72/'Variables AMS'!$T$64*'Variables AMS'!$S$64</f>
        <v>-224.45766082710685</v>
      </c>
      <c r="AT61" s="23">
        <f>AT57*AT72/'Variables AMS'!$T$64*'Variables AMS'!$S$64</f>
        <v>-280.57802579920195</v>
      </c>
      <c r="AU61" s="23">
        <f>AU57*AU72/'Variables AMS'!$T$64*'Variables AMS'!$S$64</f>
        <v>-336.98632710983821</v>
      </c>
      <c r="AV61" s="23">
        <f>AV57*AV72/'Variables AMS'!$T$64*'Variables AMS'!$S$64</f>
        <v>-393.90712468971299</v>
      </c>
      <c r="AW61" s="23">
        <f>AW57*AW72/'Variables AMS'!$T$64*'Variables AMS'!$S$64</f>
        <v>-451.27011245621367</v>
      </c>
      <c r="AX61" s="18"/>
    </row>
    <row r="62" spans="1:50" x14ac:dyDescent="0.25">
      <c r="A62" s="19"/>
      <c r="B62" t="s">
        <v>2294</v>
      </c>
      <c r="C62" s="23">
        <f>C58*C73/'Variables AMS'!$T$64*'Variables AMS'!$S$64</f>
        <v>0</v>
      </c>
      <c r="D62" s="23">
        <f>D58*D73/'Variables AMS'!$T$64*'Variables AMS'!$S$64</f>
        <v>34.906560456939062</v>
      </c>
      <c r="E62" s="23">
        <f>E58*E73/'Variables AMS'!$T$64*'Variables AMS'!$S$64</f>
        <v>35.466999901841135</v>
      </c>
      <c r="F62" s="23">
        <f>F58*F73/'Variables AMS'!$T$64*'Variables AMS'!$S$64</f>
        <v>38.56549938276418</v>
      </c>
      <c r="G62" s="23">
        <f>G58*G73/'Variables AMS'!$T$64*'Variables AMS'!$S$64</f>
        <v>19.755796101882062</v>
      </c>
      <c r="H62" s="23">
        <f>H58*H73/'Variables AMS'!$T$64*'Variables AMS'!$S$64</f>
        <v>6.7585239366185474</v>
      </c>
      <c r="I62" s="23">
        <f>I58*I73/'Variables AMS'!$T$64*'Variables AMS'!$S$64</f>
        <v>38.327857531567147</v>
      </c>
      <c r="J62" s="23">
        <f>J58*J73/'Variables AMS'!$T$64*'Variables AMS'!$S$64</f>
        <v>28.713838455850695</v>
      </c>
      <c r="K62" s="23">
        <f>K58*K73/'Variables AMS'!$T$64*'Variables AMS'!$S$64</f>
        <v>23.111182984702197</v>
      </c>
      <c r="L62" s="23">
        <f>L58*L73/'Variables AMS'!$T$64*'Variables AMS'!$S$64</f>
        <v>30.466178650034397</v>
      </c>
      <c r="M62" s="23">
        <f>M58*M73/'Variables AMS'!$T$64*'Variables AMS'!$S$64</f>
        <v>28.747510648618682</v>
      </c>
      <c r="N62" s="23">
        <f>N58*N73/'Variables AMS'!$T$64*'Variables AMS'!$S$64</f>
        <v>28.484376995422224</v>
      </c>
      <c r="O62" s="23">
        <f>O58*O73/'Variables AMS'!$T$64*'Variables AMS'!$S$64</f>
        <v>35.6721433116914</v>
      </c>
      <c r="P62" s="23">
        <f>P58*P73/'Variables AMS'!$T$64*'Variables AMS'!$S$64</f>
        <v>46.58358683632315</v>
      </c>
      <c r="Q62" s="23">
        <f>Q58*Q73/'Variables AMS'!$T$64*'Variables AMS'!$S$64</f>
        <v>28.638878233441758</v>
      </c>
      <c r="R62" s="23">
        <f>R58*R73/'Variables AMS'!$T$64*'Variables AMS'!$S$64</f>
        <v>42.482703352402325</v>
      </c>
      <c r="S62" s="23">
        <f>S58*S73/'Variables AMS'!$T$64*'Variables AMS'!$S$64</f>
        <v>34.102659328043551</v>
      </c>
      <c r="T62" s="23">
        <f>T58*T73/'Variables AMS'!$T$64*'Variables AMS'!$S$64</f>
        <v>29.662949971024197</v>
      </c>
      <c r="U62" s="23">
        <f>U58*U73/'Variables AMS'!$T$64*'Variables AMS'!$S$64</f>
        <v>30.096484607792028</v>
      </c>
      <c r="V62" s="23">
        <f>V58*V73/'Variables AMS'!$T$64*'Variables AMS'!$S$64</f>
        <v>29.394155329319627</v>
      </c>
      <c r="W62" s="23">
        <f>W58*W73/'Variables AMS'!$T$64*'Variables AMS'!$S$64</f>
        <v>1070.9767500256073</v>
      </c>
      <c r="X62" s="23">
        <f>X58*X73/'Variables AMS'!$T$64*'Variables AMS'!$S$64</f>
        <v>1130.5818427774263</v>
      </c>
      <c r="Y62" s="23">
        <f>Y58*Y73/'Variables AMS'!$T$64*'Variables AMS'!$S$64</f>
        <v>836.55081472002223</v>
      </c>
      <c r="Z62" s="23">
        <f>Z58*Z73/'Variables AMS'!$T$64*'Variables AMS'!$S$64</f>
        <v>885.00384152942513</v>
      </c>
      <c r="AA62" s="23">
        <f>AA58*AA73/'Variables AMS'!$T$64*'Variables AMS'!$S$64</f>
        <v>932.42967174125181</v>
      </c>
      <c r="AB62" s="23">
        <f>AB58*AB73/'Variables AMS'!$T$64*'Variables AMS'!$S$64</f>
        <v>978.55208024545379</v>
      </c>
      <c r="AC62" s="23">
        <f>AC58*AC73/'Variables AMS'!$T$64*'Variables AMS'!$S$64</f>
        <v>1024.1404964114968</v>
      </c>
      <c r="AD62" s="23">
        <f>AD58*AD73/'Variables AMS'!$T$64*'Variables AMS'!$S$64</f>
        <v>1573.4574949332143</v>
      </c>
      <c r="AE62" s="23">
        <f>AE58*AE73/'Variables AMS'!$T$64*'Variables AMS'!$S$64</f>
        <v>1654.1946841764211</v>
      </c>
      <c r="AF62" s="23">
        <f>AF58*AF73/'Variables AMS'!$T$64*'Variables AMS'!$S$64</f>
        <v>1740.3786422672842</v>
      </c>
      <c r="AG62" s="23">
        <f>AG58*AG73/'Variables AMS'!$T$64*'Variables AMS'!$S$64</f>
        <v>1822.4977599687038</v>
      </c>
      <c r="AH62" s="23">
        <f>AH58*AH73/'Variables AMS'!$T$64*'Variables AMS'!$S$64</f>
        <v>1901.7437727066265</v>
      </c>
      <c r="AI62" s="23">
        <f>AI58*AI73/'Variables AMS'!$T$64*'Variables AMS'!$S$64</f>
        <v>2136.3036695758715</v>
      </c>
      <c r="AJ62" s="23">
        <f>AJ58*AJ73/'Variables AMS'!$T$64*'Variables AMS'!$S$64</f>
        <v>2232.5078624067446</v>
      </c>
      <c r="AK62" s="23">
        <f>AK58*AK73/'Variables AMS'!$T$64*'Variables AMS'!$S$64</f>
        <v>2331.0915025262157</v>
      </c>
      <c r="AL62" s="23">
        <f>AL58*AL73/'Variables AMS'!$T$64*'Variables AMS'!$S$64</f>
        <v>2430.3399733282567</v>
      </c>
      <c r="AM62" s="23">
        <f>AM58*AM73/'Variables AMS'!$T$64*'Variables AMS'!$S$64</f>
        <v>2531.6804111215361</v>
      </c>
      <c r="AN62" s="23">
        <f>AN58*AN73/'Variables AMS'!$T$64*'Variables AMS'!$S$64</f>
        <v>2379.943972345116</v>
      </c>
      <c r="AO62" s="23">
        <f>AO58*AO73/'Variables AMS'!$T$64*'Variables AMS'!$S$64</f>
        <v>2461.7868897647477</v>
      </c>
      <c r="AP62" s="23">
        <f>AP58*AP73/'Variables AMS'!$T$64*'Variables AMS'!$S$64</f>
        <v>2543.9748035437065</v>
      </c>
      <c r="AQ62" s="23">
        <f>AQ58*AQ73/'Variables AMS'!$T$64*'Variables AMS'!$S$64</f>
        <v>2626.381969729387</v>
      </c>
      <c r="AR62" s="23">
        <f>AR58*AR73/'Variables AMS'!$T$64*'Variables AMS'!$S$64</f>
        <v>2704.2057820613859</v>
      </c>
      <c r="AS62" s="23">
        <f>AS58*AS73/'Variables AMS'!$T$64*'Variables AMS'!$S$64</f>
        <v>2392.7066209647701</v>
      </c>
      <c r="AT62" s="23">
        <f>AT58*AT73/'Variables AMS'!$T$64*'Variables AMS'!$S$64</f>
        <v>2435.4939455259573</v>
      </c>
      <c r="AU62" s="23">
        <f>AU58*AU73/'Variables AMS'!$T$64*'Variables AMS'!$S$64</f>
        <v>2479.1659443326771</v>
      </c>
      <c r="AV62" s="23">
        <f>AV58*AV73/'Variables AMS'!$T$64*'Variables AMS'!$S$64</f>
        <v>2523.1078149952004</v>
      </c>
      <c r="AW62" s="23">
        <f>AW58*AW73/'Variables AMS'!$T$64*'Variables AMS'!$S$64</f>
        <v>2569.5168396272297</v>
      </c>
      <c r="AX62" s="18"/>
    </row>
    <row r="63" spans="1:50" x14ac:dyDescent="0.25">
      <c r="A63" s="19"/>
      <c r="B63" t="s">
        <v>2295</v>
      </c>
      <c r="C63" s="23">
        <f>C59*C74/'Variables AMS'!$T$64*'Variables AMS'!$S$64</f>
        <v>0</v>
      </c>
      <c r="D63" s="23">
        <f>D59*D74/'Variables AMS'!$T$64*'Variables AMS'!$S$64</f>
        <v>29.421314555730294</v>
      </c>
      <c r="E63" s="23">
        <f>E59*E74/'Variables AMS'!$T$64*'Variables AMS'!$S$64</f>
        <v>29.893686079322372</v>
      </c>
      <c r="F63" s="23">
        <f>F59*F74/'Variables AMS'!$T$64*'Variables AMS'!$S$64</f>
        <v>32.505284756294131</v>
      </c>
      <c r="G63" s="23">
        <f>G59*G74/'Variables AMS'!$T$64*'Variables AMS'!$S$64</f>
        <v>16.651353881481896</v>
      </c>
      <c r="H63" s="23">
        <f>H59*H74/'Variables AMS'!$T$64*'Variables AMS'!$S$64</f>
        <v>5.6964838797546831</v>
      </c>
      <c r="I63" s="23">
        <f>I59*I74/'Variables AMS'!$T$64*'Variables AMS'!$S$64</f>
        <v>32.304986160697354</v>
      </c>
      <c r="J63" s="23">
        <f>J59*J74/'Variables AMS'!$T$64*'Variables AMS'!$S$64</f>
        <v>24.201722026304608</v>
      </c>
      <c r="K63" s="23">
        <f>K59*K74/'Variables AMS'!$T$64*'Variables AMS'!$S$64</f>
        <v>19.479472511356263</v>
      </c>
      <c r="L63" s="23">
        <f>L59*L74/'Variables AMS'!$T$64*'Variables AMS'!$S$64</f>
        <v>25.678698018217069</v>
      </c>
      <c r="M63" s="23">
        <f>M59*M74/'Variables AMS'!$T$64*'Variables AMS'!$S$64</f>
        <v>24.230102940358393</v>
      </c>
      <c r="N63" s="23">
        <f>N59*N74/'Variables AMS'!$T$64*'Variables AMS'!$S$64</f>
        <v>24.008318346020296</v>
      </c>
      <c r="O63" s="23">
        <f>O59*O74/'Variables AMS'!$T$64*'Variables AMS'!$S$64</f>
        <v>30.066593110635015</v>
      </c>
      <c r="P63" s="23">
        <f>P59*P74/'Variables AMS'!$T$64*'Variables AMS'!$S$64</f>
        <v>39.263403327336412</v>
      </c>
      <c r="Q63" s="23">
        <f>Q59*Q74/'Variables AMS'!$T$64*'Variables AMS'!$S$64</f>
        <v>24.138541099989261</v>
      </c>
      <c r="R63" s="23">
        <f>R59*R74/'Variables AMS'!$T$64*'Variables AMS'!$S$64</f>
        <v>35.806936039819448</v>
      </c>
      <c r="S63" s="23">
        <f>S59*S74/'Variables AMS'!$T$64*'Variables AMS'!$S$64</f>
        <v>28.743739096300029</v>
      </c>
      <c r="T63" s="23">
        <f>T59*T74/'Variables AMS'!$T$64*'Variables AMS'!$S$64</f>
        <v>26.203782254037314</v>
      </c>
      <c r="U63" s="23">
        <f>U59*U74/'Variables AMS'!$T$64*'Variables AMS'!$S$64</f>
        <v>26.763138696551366</v>
      </c>
      <c r="V63" s="23">
        <f>V59*V74/'Variables AMS'!$T$64*'Variables AMS'!$S$64</f>
        <v>26.1385961060687</v>
      </c>
      <c r="W63" s="23">
        <f>W59*W74/'Variables AMS'!$T$64*'Variables AMS'!$S$64</f>
        <v>1224.9590392047189</v>
      </c>
      <c r="X63" s="23">
        <f>X59*X74/'Variables AMS'!$T$64*'Variables AMS'!$S$64</f>
        <v>1381.4749544887441</v>
      </c>
      <c r="Y63" s="23">
        <f>Y59*Y74/'Variables AMS'!$T$64*'Variables AMS'!$S$64</f>
        <v>315.26388843661516</v>
      </c>
      <c r="Z63" s="23">
        <f>Z59*Z74/'Variables AMS'!$T$64*'Variables AMS'!$S$64</f>
        <v>345.24222223195699</v>
      </c>
      <c r="AA63" s="23">
        <f>AA59*AA74/'Variables AMS'!$T$64*'Variables AMS'!$S$64</f>
        <v>366.99426492292258</v>
      </c>
      <c r="AB63" s="23">
        <f>AB59*AB74/'Variables AMS'!$T$64*'Variables AMS'!$S$64</f>
        <v>384.73995392505844</v>
      </c>
      <c r="AC63" s="23">
        <f>AC59*AC74/'Variables AMS'!$T$64*'Variables AMS'!$S$64</f>
        <v>400.73966710081845</v>
      </c>
      <c r="AD63" s="23">
        <f>AD59*AD74/'Variables AMS'!$T$64*'Variables AMS'!$S$64</f>
        <v>336.12485932436971</v>
      </c>
      <c r="AE63" s="23">
        <f>AE59*AE74/'Variables AMS'!$T$64*'Variables AMS'!$S$64</f>
        <v>347.24869086953026</v>
      </c>
      <c r="AF63" s="23">
        <f>AF59*AF74/'Variables AMS'!$T$64*'Variables AMS'!$S$64</f>
        <v>354.76693525514474</v>
      </c>
      <c r="AG63" s="23">
        <f>AG59*AG74/'Variables AMS'!$T$64*'Variables AMS'!$S$64</f>
        <v>360.96242393897222</v>
      </c>
      <c r="AH63" s="23">
        <f>AH59*AH74/'Variables AMS'!$T$64*'Variables AMS'!$S$64</f>
        <v>366.76318852666799</v>
      </c>
      <c r="AI63" s="23">
        <f>AI59*AI74/'Variables AMS'!$T$64*'Variables AMS'!$S$64</f>
        <v>378.31881742082209</v>
      </c>
      <c r="AJ63" s="23">
        <f>AJ59*AJ74/'Variables AMS'!$T$64*'Variables AMS'!$S$64</f>
        <v>383.35295892172962</v>
      </c>
      <c r="AK63" s="23">
        <f>AK59*AK74/'Variables AMS'!$T$64*'Variables AMS'!$S$64</f>
        <v>389.65137163525708</v>
      </c>
      <c r="AL63" s="23">
        <f>AL59*AL74/'Variables AMS'!$T$64*'Variables AMS'!$S$64</f>
        <v>396.43513562114805</v>
      </c>
      <c r="AM63" s="23">
        <f>AM59*AM74/'Variables AMS'!$T$64*'Variables AMS'!$S$64</f>
        <v>403.9596501396959</v>
      </c>
      <c r="AN63" s="23">
        <f>AN59*AN74/'Variables AMS'!$T$64*'Variables AMS'!$S$64</f>
        <v>471.83824080564233</v>
      </c>
      <c r="AO63" s="23">
        <f>AO59*AO74/'Variables AMS'!$T$64*'Variables AMS'!$S$64</f>
        <v>485.39901874389847</v>
      </c>
      <c r="AP63" s="23">
        <f>AP59*AP74/'Variables AMS'!$T$64*'Variables AMS'!$S$64</f>
        <v>499.22121227667748</v>
      </c>
      <c r="AQ63" s="23">
        <f>AQ59*AQ74/'Variables AMS'!$T$64*'Variables AMS'!$S$64</f>
        <v>513.27934006736746</v>
      </c>
      <c r="AR63" s="23">
        <f>AR59*AR74/'Variables AMS'!$T$64*'Variables AMS'!$S$64</f>
        <v>526.48394148515001</v>
      </c>
      <c r="AS63" s="23">
        <f>AS59*AS74/'Variables AMS'!$T$64*'Variables AMS'!$S$64</f>
        <v>599.53921451423128</v>
      </c>
      <c r="AT63" s="23">
        <f>AT59*AT74/'Variables AMS'!$T$64*'Variables AMS'!$S$64</f>
        <v>618.19710292983962</v>
      </c>
      <c r="AU63" s="23">
        <f>AU59*AU74/'Variables AMS'!$T$64*'Variables AMS'!$S$64</f>
        <v>637.32331360361866</v>
      </c>
      <c r="AV63" s="23">
        <f>AV59*AV74/'Variables AMS'!$T$64*'Variables AMS'!$S$64</f>
        <v>656.78917991371748</v>
      </c>
      <c r="AW63" s="23">
        <f>AW59*AW74/'Variables AMS'!$T$64*'Variables AMS'!$S$64</f>
        <v>677.15109573067389</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2283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2277</v>
      </c>
      <c r="C66" s="23">
        <f>'Variables AMS'!B788</f>
        <v>91.601444544488302</v>
      </c>
      <c r="D66" s="23">
        <f>'Variables AMS'!C788</f>
        <v>91.601444544488302</v>
      </c>
      <c r="E66" s="23">
        <f>'Variables AMS'!D788</f>
        <v>91.601444544488302</v>
      </c>
      <c r="F66" s="23">
        <f>'Variables AMS'!E788</f>
        <v>91.601444544488302</v>
      </c>
      <c r="G66" s="23">
        <f>'Variables AMS'!F788</f>
        <v>91.601444544488302</v>
      </c>
      <c r="H66" s="23">
        <f>'Variables AMS'!G788</f>
        <v>91.601444544488302</v>
      </c>
      <c r="I66" s="23">
        <f>'Variables AMS'!H788</f>
        <v>91.601444544488302</v>
      </c>
      <c r="J66" s="23">
        <f>'Variables AMS'!I788</f>
        <v>91.601444544488302</v>
      </c>
      <c r="K66" s="23">
        <f>'Variables AMS'!J788</f>
        <v>91.601444544488302</v>
      </c>
      <c r="L66" s="23">
        <f>'Variables AMS'!K788</f>
        <v>91.601444544488302</v>
      </c>
      <c r="M66" s="23">
        <f>'Variables AMS'!L788</f>
        <v>91.601444544488302</v>
      </c>
      <c r="N66" s="23">
        <f>'Variables AMS'!M788</f>
        <v>91.601444544488302</v>
      </c>
      <c r="O66" s="23">
        <f>'Variables AMS'!N788</f>
        <v>91.601444544488302</v>
      </c>
      <c r="P66" s="23">
        <f>'Variables AMS'!O788</f>
        <v>91.601444544488302</v>
      </c>
      <c r="Q66" s="23">
        <f>'Variables AMS'!P788</f>
        <v>91.601444544488302</v>
      </c>
      <c r="R66" s="23">
        <f>'Variables AMS'!Q788</f>
        <v>91.601444544488302</v>
      </c>
      <c r="S66" s="23">
        <f>'Variables AMS'!R788</f>
        <v>91.601444544488302</v>
      </c>
      <c r="T66" s="23">
        <f>'Variables AMS'!S788</f>
        <v>95.386475355406702</v>
      </c>
      <c r="U66" s="23">
        <f>'Variables AMS'!T788</f>
        <v>98.381</v>
      </c>
      <c r="V66" s="23">
        <f>'Variables AMS'!U788</f>
        <v>97.0008380624312</v>
      </c>
      <c r="W66" s="23">
        <f>'Variables AMS'!V788</f>
        <v>97.0008380624312</v>
      </c>
      <c r="X66" s="23">
        <f>'Variables AMS'!W788</f>
        <v>97.0008380624312</v>
      </c>
      <c r="Y66" s="23">
        <f>'Variables AMS'!X788</f>
        <v>97.0008380624312</v>
      </c>
      <c r="Z66" s="23">
        <f>'Variables AMS'!Y788</f>
        <v>98.600838062431194</v>
      </c>
      <c r="AA66" s="23">
        <f>'Variables AMS'!Z788</f>
        <v>98.600838062431194</v>
      </c>
      <c r="AB66" s="23">
        <f>'Variables AMS'!AA788</f>
        <v>98.600838062431194</v>
      </c>
      <c r="AC66" s="23">
        <f>'Variables AMS'!AB788</f>
        <v>98.600838062431194</v>
      </c>
      <c r="AD66" s="23">
        <f>'Variables AMS'!AC788</f>
        <v>98.600838062431194</v>
      </c>
      <c r="AE66" s="23">
        <f>'Variables AMS'!AD788</f>
        <v>98.600838062431194</v>
      </c>
      <c r="AF66" s="23">
        <f>'Variables AMS'!AE788</f>
        <v>98.600838062431194</v>
      </c>
      <c r="AG66" s="23">
        <f>'Variables AMS'!AF788</f>
        <v>98.600838062431194</v>
      </c>
      <c r="AH66" s="23">
        <f>'Variables AMS'!AG788</f>
        <v>98.600838062431194</v>
      </c>
      <c r="AI66" s="23">
        <f>'Variables AMS'!AH788</f>
        <v>98.600838062431194</v>
      </c>
      <c r="AJ66" s="23">
        <f>'Variables AMS'!AI788</f>
        <v>98.600838062431194</v>
      </c>
      <c r="AK66" s="23">
        <f>'Variables AMS'!AJ788</f>
        <v>98.600838062431194</v>
      </c>
      <c r="AL66" s="23">
        <f>'Variables AMS'!AK788</f>
        <v>98.600838062431194</v>
      </c>
      <c r="AM66" s="23">
        <f>'Variables AMS'!AL788</f>
        <v>98.600838062431194</v>
      </c>
      <c r="AN66" s="23">
        <f>'Variables AMS'!AM788</f>
        <v>98.600838062431194</v>
      </c>
      <c r="AO66" s="23">
        <f>'Variables AMS'!AN788</f>
        <v>98.600838062431194</v>
      </c>
      <c r="AP66" s="23">
        <f>'Variables AMS'!AO788</f>
        <v>98.600838062431194</v>
      </c>
      <c r="AQ66" s="23">
        <f>'Variables AMS'!AP788</f>
        <v>98.600838062431194</v>
      </c>
      <c r="AR66" s="23">
        <f>'Variables AMS'!AQ788</f>
        <v>98.600838062431194</v>
      </c>
      <c r="AS66" s="23">
        <f>'Variables AMS'!AR788</f>
        <v>98.600838062431194</v>
      </c>
      <c r="AT66" s="23">
        <f>'Variables AMS'!AS788</f>
        <v>98.600838062431194</v>
      </c>
      <c r="AU66" s="23">
        <f>'Variables AMS'!AT788</f>
        <v>98.600838062431194</v>
      </c>
      <c r="AV66" s="23">
        <f>'Variables AMS'!AU788</f>
        <v>98.600838062431194</v>
      </c>
      <c r="AW66" s="23">
        <f>'Variables AMS'!AV788</f>
        <v>98.600838062431194</v>
      </c>
      <c r="AX66" s="18"/>
    </row>
    <row r="67" spans="1:50" x14ac:dyDescent="0.25">
      <c r="A67" s="18"/>
      <c r="B67" t="s">
        <v>2278</v>
      </c>
      <c r="C67" s="23">
        <f>'Variables AMS'!B789</f>
        <v>351.63249600466401</v>
      </c>
      <c r="D67" s="23">
        <f>'Variables AMS'!C789</f>
        <v>351.63249600466401</v>
      </c>
      <c r="E67" s="23">
        <f>'Variables AMS'!D789</f>
        <v>351.63249600466401</v>
      </c>
      <c r="F67" s="23">
        <f>'Variables AMS'!E789</f>
        <v>351.63249600466401</v>
      </c>
      <c r="G67" s="23">
        <f>'Variables AMS'!F789</f>
        <v>351.63249600466401</v>
      </c>
      <c r="H67" s="23">
        <f>'Variables AMS'!G789</f>
        <v>351.63249600466401</v>
      </c>
      <c r="I67" s="23">
        <f>'Variables AMS'!H789</f>
        <v>351.63249600466401</v>
      </c>
      <c r="J67" s="23">
        <f>'Variables AMS'!I789</f>
        <v>351.63249600466401</v>
      </c>
      <c r="K67" s="23">
        <f>'Variables AMS'!J789</f>
        <v>351.63249600466401</v>
      </c>
      <c r="L67" s="23">
        <f>'Variables AMS'!K789</f>
        <v>351.63249600466401</v>
      </c>
      <c r="M67" s="23">
        <f>'Variables AMS'!L789</f>
        <v>351.63249600466401</v>
      </c>
      <c r="N67" s="23">
        <f>'Variables AMS'!M789</f>
        <v>351.63249600466401</v>
      </c>
      <c r="O67" s="23">
        <f>'Variables AMS'!N789</f>
        <v>351.63249600466401</v>
      </c>
      <c r="P67" s="23">
        <f>'Variables AMS'!O789</f>
        <v>351.63249600466401</v>
      </c>
      <c r="Q67" s="23">
        <f>'Variables AMS'!P789</f>
        <v>351.63249600466401</v>
      </c>
      <c r="R67" s="23">
        <f>'Variables AMS'!Q789</f>
        <v>351.63249600466401</v>
      </c>
      <c r="S67" s="23">
        <f>'Variables AMS'!R789</f>
        <v>351.63249600466401</v>
      </c>
      <c r="T67" s="23">
        <f>'Variables AMS'!S789</f>
        <v>340.13056414031797</v>
      </c>
      <c r="U67" s="23">
        <f>'Variables AMS'!T789</f>
        <v>375.68906946610502</v>
      </c>
      <c r="V67" s="23">
        <f>'Variables AMS'!U789</f>
        <v>377.21933186951702</v>
      </c>
      <c r="W67" s="23">
        <f>'Variables AMS'!V789</f>
        <v>333.98757985938198</v>
      </c>
      <c r="X67" s="23">
        <f>'Variables AMS'!W789</f>
        <v>308.33540008158099</v>
      </c>
      <c r="Y67" s="23">
        <f>'Variables AMS'!X789</f>
        <v>250.712042136523</v>
      </c>
      <c r="Z67" s="23">
        <f>'Variables AMS'!Y789</f>
        <v>230.76389246798101</v>
      </c>
      <c r="AA67" s="23">
        <f>'Variables AMS'!Z789</f>
        <v>215.07141416622201</v>
      </c>
      <c r="AB67" s="23">
        <f>'Variables AMS'!AA789</f>
        <v>203.74189306402101</v>
      </c>
      <c r="AC67" s="23">
        <f>'Variables AMS'!AB789</f>
        <v>193.78324649173601</v>
      </c>
      <c r="AD67" s="23">
        <f>'Variables AMS'!AC789</f>
        <v>186.10123272316901</v>
      </c>
      <c r="AE67" s="23">
        <f>'Variables AMS'!AD789</f>
        <v>179.87353802112099</v>
      </c>
      <c r="AF67" s="23">
        <f>'Variables AMS'!AE789</f>
        <v>175.13592432985101</v>
      </c>
      <c r="AG67" s="23">
        <f>'Variables AMS'!AF789</f>
        <v>170.326786750064</v>
      </c>
      <c r="AH67" s="23">
        <f>'Variables AMS'!AG789</f>
        <v>165.44612528176</v>
      </c>
      <c r="AI67" s="23">
        <f>'Variables AMS'!AH789</f>
        <v>164.06059783233701</v>
      </c>
      <c r="AJ67" s="23">
        <f>'Variables AMS'!AI789</f>
        <v>162.655997345976</v>
      </c>
      <c r="AK67" s="23">
        <f>'Variables AMS'!AJ789</f>
        <v>161.23232382267699</v>
      </c>
      <c r="AL67" s="23">
        <f>'Variables AMS'!AK789</f>
        <v>159.78957726243999</v>
      </c>
      <c r="AM67" s="23">
        <f>'Variables AMS'!AL789</f>
        <v>158.32775766526501</v>
      </c>
      <c r="AN67" s="23">
        <f>'Variables AMS'!AM789</f>
        <v>158.54828965486101</v>
      </c>
      <c r="AO67" s="23">
        <f>'Variables AMS'!AN789</f>
        <v>158.76882164445601</v>
      </c>
      <c r="AP67" s="23">
        <f>'Variables AMS'!AO789</f>
        <v>158.98935363405101</v>
      </c>
      <c r="AQ67" s="23">
        <f>'Variables AMS'!AP789</f>
        <v>159.20988562364599</v>
      </c>
      <c r="AR67" s="23">
        <f>'Variables AMS'!AQ789</f>
        <v>159.43041761324099</v>
      </c>
      <c r="AS67" s="23">
        <f>'Variables AMS'!AR789</f>
        <v>159.65094960283699</v>
      </c>
      <c r="AT67" s="23">
        <f>'Variables AMS'!AS789</f>
        <v>159.87148159243199</v>
      </c>
      <c r="AU67" s="23">
        <f>'Variables AMS'!AT789</f>
        <v>160.09201358202699</v>
      </c>
      <c r="AV67" s="23">
        <f>'Variables AMS'!AU789</f>
        <v>160.312545571622</v>
      </c>
      <c r="AW67" s="23">
        <f>'Variables AMS'!AV789</f>
        <v>160.533077561217</v>
      </c>
      <c r="AX67" s="18"/>
    </row>
    <row r="68" spans="1:50" x14ac:dyDescent="0.25">
      <c r="B68" t="s">
        <v>2279</v>
      </c>
      <c r="C68" s="23">
        <f>'Variables AMS'!B790</f>
        <v>112.74660148664</v>
      </c>
      <c r="D68" s="23">
        <f>'Variables AMS'!C790</f>
        <v>112.74660148664</v>
      </c>
      <c r="E68" s="23">
        <f>'Variables AMS'!D790</f>
        <v>112.74660148664</v>
      </c>
      <c r="F68" s="23">
        <f>'Variables AMS'!E790</f>
        <v>112.74660148664</v>
      </c>
      <c r="G68" s="23">
        <f>'Variables AMS'!F790</f>
        <v>112.74660148664</v>
      </c>
      <c r="H68" s="23">
        <f>'Variables AMS'!G790</f>
        <v>112.74660148664</v>
      </c>
      <c r="I68" s="23">
        <f>'Variables AMS'!H790</f>
        <v>112.74660148664</v>
      </c>
      <c r="J68" s="23">
        <f>'Variables AMS'!I790</f>
        <v>112.74660148664</v>
      </c>
      <c r="K68" s="23">
        <f>'Variables AMS'!J790</f>
        <v>112.74660148664</v>
      </c>
      <c r="L68" s="23">
        <f>'Variables AMS'!K790</f>
        <v>112.74660148664</v>
      </c>
      <c r="M68" s="23">
        <f>'Variables AMS'!L790</f>
        <v>112.74660148664</v>
      </c>
      <c r="N68" s="23">
        <f>'Variables AMS'!M790</f>
        <v>112.74660148664</v>
      </c>
      <c r="O68" s="23">
        <f>'Variables AMS'!N790</f>
        <v>112.74660148664</v>
      </c>
      <c r="P68" s="23">
        <f>'Variables AMS'!O790</f>
        <v>112.74660148664</v>
      </c>
      <c r="Q68" s="23">
        <f>'Variables AMS'!P790</f>
        <v>112.74660148664</v>
      </c>
      <c r="R68" s="23">
        <f>'Variables AMS'!Q790</f>
        <v>112.74660148664</v>
      </c>
      <c r="S68" s="23">
        <f>'Variables AMS'!R790</f>
        <v>112.74660148664</v>
      </c>
      <c r="T68" s="23">
        <f>'Variables AMS'!S790</f>
        <v>112.74660148664</v>
      </c>
      <c r="U68" s="23">
        <f>'Variables AMS'!T790</f>
        <v>112.74660148664</v>
      </c>
      <c r="V68" s="23">
        <f>'Variables AMS'!U790</f>
        <v>111.67282432962401</v>
      </c>
      <c r="W68" s="23">
        <f>'Variables AMS'!V790</f>
        <v>110.599047172609</v>
      </c>
      <c r="X68" s="23">
        <f>'Variables AMS'!W790</f>
        <v>109.52527001559299</v>
      </c>
      <c r="Y68" s="23">
        <f>'Variables AMS'!X790</f>
        <v>108.451492858577</v>
      </c>
      <c r="Z68" s="23">
        <f>'Variables AMS'!Y790</f>
        <v>107.377715701562</v>
      </c>
      <c r="AA68" s="23">
        <f>'Variables AMS'!Z790</f>
        <v>106.303938544546</v>
      </c>
      <c r="AB68" s="23">
        <f>'Variables AMS'!AA790</f>
        <v>105.230161387531</v>
      </c>
      <c r="AC68" s="23">
        <f>'Variables AMS'!AB790</f>
        <v>104.156384230515</v>
      </c>
      <c r="AD68" s="23">
        <f>'Variables AMS'!AC790</f>
        <v>104.156384230515</v>
      </c>
      <c r="AE68" s="23">
        <f>'Variables AMS'!AD790</f>
        <v>104.156384230515</v>
      </c>
      <c r="AF68" s="23">
        <f>'Variables AMS'!AE790</f>
        <v>104.156384230515</v>
      </c>
      <c r="AG68" s="23">
        <f>'Variables AMS'!AF790</f>
        <v>104.156384230515</v>
      </c>
      <c r="AH68" s="23">
        <f>'Variables AMS'!AG790</f>
        <v>104.156384230515</v>
      </c>
      <c r="AI68" s="23">
        <f>'Variables AMS'!AH790</f>
        <v>104.156384230515</v>
      </c>
      <c r="AJ68" s="23">
        <f>'Variables AMS'!AI790</f>
        <v>104.156384230515</v>
      </c>
      <c r="AK68" s="23">
        <f>'Variables AMS'!AJ790</f>
        <v>104.156384230515</v>
      </c>
      <c r="AL68" s="23">
        <f>'Variables AMS'!AK790</f>
        <v>104.156384230515</v>
      </c>
      <c r="AM68" s="23">
        <f>'Variables AMS'!AL790</f>
        <v>104.156384230515</v>
      </c>
      <c r="AN68" s="23">
        <f>'Variables AMS'!AM790</f>
        <v>104.156384230515</v>
      </c>
      <c r="AO68" s="23">
        <f>'Variables AMS'!AN790</f>
        <v>104.156384230515</v>
      </c>
      <c r="AP68" s="23">
        <f>'Variables AMS'!AO790</f>
        <v>104.156384230515</v>
      </c>
      <c r="AQ68" s="23">
        <f>'Variables AMS'!AP790</f>
        <v>104.156384230515</v>
      </c>
      <c r="AR68" s="23">
        <f>'Variables AMS'!AQ790</f>
        <v>104.156384230515</v>
      </c>
      <c r="AS68" s="23">
        <f>'Variables AMS'!AR790</f>
        <v>104.156384230515</v>
      </c>
      <c r="AT68" s="23">
        <f>'Variables AMS'!AS790</f>
        <v>104.156384230515</v>
      </c>
      <c r="AU68" s="23">
        <f>'Variables AMS'!AT790</f>
        <v>104.156384230515</v>
      </c>
      <c r="AV68" s="23">
        <f>'Variables AMS'!AU790</f>
        <v>104.156384230515</v>
      </c>
      <c r="AW68" s="23">
        <f>'Variables AMS'!AV790</f>
        <v>104.156384230515</v>
      </c>
    </row>
    <row r="69" spans="1:50" x14ac:dyDescent="0.25">
      <c r="B69" t="s">
        <v>2280</v>
      </c>
      <c r="C69" s="23">
        <f>'Variables AMS'!B795</f>
        <v>25.1496587238811</v>
      </c>
      <c r="D69" s="23">
        <f>'Variables AMS'!C795</f>
        <v>25.1496587238811</v>
      </c>
      <c r="E69" s="23">
        <f>'Variables AMS'!D795</f>
        <v>25.1496587238811</v>
      </c>
      <c r="F69" s="23">
        <f>'Variables AMS'!E795</f>
        <v>25.1496587238811</v>
      </c>
      <c r="G69" s="23">
        <f>'Variables AMS'!F795</f>
        <v>25.1496587238811</v>
      </c>
      <c r="H69" s="23">
        <f>'Variables AMS'!G795</f>
        <v>25.1496587238811</v>
      </c>
      <c r="I69" s="23">
        <f>'Variables AMS'!H795</f>
        <v>25.1496587238811</v>
      </c>
      <c r="J69" s="23">
        <f>'Variables AMS'!I795</f>
        <v>25.1496587238811</v>
      </c>
      <c r="K69" s="23">
        <f>'Variables AMS'!J795</f>
        <v>25.1496587238811</v>
      </c>
      <c r="L69" s="23">
        <f>'Variables AMS'!K795</f>
        <v>25.1496587238811</v>
      </c>
      <c r="M69" s="23">
        <f>'Variables AMS'!L795</f>
        <v>25.1496587238811</v>
      </c>
      <c r="N69" s="23">
        <f>'Variables AMS'!M795</f>
        <v>25.1496587238811</v>
      </c>
      <c r="O69" s="23">
        <f>'Variables AMS'!N795</f>
        <v>25.1496587238811</v>
      </c>
      <c r="P69" s="23">
        <f>'Variables AMS'!O795</f>
        <v>25.1496587238811</v>
      </c>
      <c r="Q69" s="23">
        <f>'Variables AMS'!P795</f>
        <v>25.1496587238811</v>
      </c>
      <c r="R69" s="23">
        <f>'Variables AMS'!Q795</f>
        <v>25.1496587238811</v>
      </c>
      <c r="S69" s="23">
        <f>'Variables AMS'!R795</f>
        <v>25.1496587238811</v>
      </c>
      <c r="T69" s="23">
        <f>'Variables AMS'!S795</f>
        <v>25.1496587238811</v>
      </c>
      <c r="U69" s="23">
        <f>'Variables AMS'!T795</f>
        <v>25.1496587238811</v>
      </c>
      <c r="V69" s="23">
        <f>'Variables AMS'!U795</f>
        <v>25.1496587238811</v>
      </c>
      <c r="W69" s="23">
        <f>'Variables AMS'!V795</f>
        <v>25.1496587238811</v>
      </c>
      <c r="X69" s="23">
        <f>'Variables AMS'!W795</f>
        <v>25.1496587238811</v>
      </c>
      <c r="Y69" s="23">
        <f>'Variables AMS'!X795</f>
        <v>25.1496587238811</v>
      </c>
      <c r="Z69" s="23">
        <f>'Variables AMS'!Y795</f>
        <v>25.1496587238811</v>
      </c>
      <c r="AA69" s="23">
        <f>'Variables AMS'!Z795</f>
        <v>25.1496587238811</v>
      </c>
      <c r="AB69" s="23">
        <f>'Variables AMS'!AA795</f>
        <v>25.1496587238811</v>
      </c>
      <c r="AC69" s="23">
        <f>'Variables AMS'!AB795</f>
        <v>25.1496587238811</v>
      </c>
      <c r="AD69" s="23">
        <f>'Variables AMS'!AC795</f>
        <v>25.1496587238811</v>
      </c>
      <c r="AE69" s="23">
        <f>'Variables AMS'!AD795</f>
        <v>25.1496587238811</v>
      </c>
      <c r="AF69" s="23">
        <f>'Variables AMS'!AE795</f>
        <v>25.1496587238811</v>
      </c>
      <c r="AG69" s="23">
        <f>'Variables AMS'!AF795</f>
        <v>25.1496587238811</v>
      </c>
      <c r="AH69" s="23">
        <f>'Variables AMS'!AG795</f>
        <v>25.1496587238811</v>
      </c>
      <c r="AI69" s="23">
        <f>'Variables AMS'!AH795</f>
        <v>25.1496587238811</v>
      </c>
      <c r="AJ69" s="23">
        <f>'Variables AMS'!AI795</f>
        <v>25.1496587238811</v>
      </c>
      <c r="AK69" s="23">
        <f>'Variables AMS'!AJ795</f>
        <v>25.1496587238811</v>
      </c>
      <c r="AL69" s="23">
        <f>'Variables AMS'!AK795</f>
        <v>25.1496587238811</v>
      </c>
      <c r="AM69" s="23">
        <f>'Variables AMS'!AL795</f>
        <v>25.1496587238811</v>
      </c>
      <c r="AN69" s="23">
        <f>'Variables AMS'!AM795</f>
        <v>25.1496587238811</v>
      </c>
      <c r="AO69" s="23">
        <f>'Variables AMS'!AN795</f>
        <v>25.1496587238811</v>
      </c>
      <c r="AP69" s="23">
        <f>'Variables AMS'!AO795</f>
        <v>25.1496587238811</v>
      </c>
      <c r="AQ69" s="23">
        <f>'Variables AMS'!AP795</f>
        <v>25.1496587238811</v>
      </c>
      <c r="AR69" s="23">
        <f>'Variables AMS'!AQ795</f>
        <v>25.1496587238811</v>
      </c>
      <c r="AS69" s="23">
        <f>'Variables AMS'!AR795</f>
        <v>25.1496587238811</v>
      </c>
      <c r="AT69" s="23">
        <f>'Variables AMS'!AS795</f>
        <v>25.1496587238811</v>
      </c>
      <c r="AU69" s="23">
        <f>'Variables AMS'!AT795</f>
        <v>25.1496587238811</v>
      </c>
      <c r="AV69" s="23">
        <f>'Variables AMS'!AU795</f>
        <v>25.1496587238811</v>
      </c>
      <c r="AW69" s="23">
        <f>'Variables AMS'!AV795</f>
        <v>25.1496587238811</v>
      </c>
    </row>
    <row r="70" spans="1:50" x14ac:dyDescent="0.25">
      <c r="B70" t="s">
        <v>2281</v>
      </c>
      <c r="C70" s="23">
        <f>'Variables AMS'!B796</f>
        <v>30.678899201992301</v>
      </c>
      <c r="D70" s="23">
        <f>'Variables AMS'!C796</f>
        <v>30.678899201992301</v>
      </c>
      <c r="E70" s="23">
        <f>'Variables AMS'!D796</f>
        <v>30.678899201992301</v>
      </c>
      <c r="F70" s="23">
        <f>'Variables AMS'!E796</f>
        <v>30.678899201992301</v>
      </c>
      <c r="G70" s="23">
        <f>'Variables AMS'!F796</f>
        <v>30.678899201992301</v>
      </c>
      <c r="H70" s="23">
        <f>'Variables AMS'!G796</f>
        <v>30.678899201992301</v>
      </c>
      <c r="I70" s="23">
        <f>'Variables AMS'!H796</f>
        <v>30.678899201992301</v>
      </c>
      <c r="J70" s="23">
        <f>'Variables AMS'!I796</f>
        <v>30.678899201992301</v>
      </c>
      <c r="K70" s="23">
        <f>'Variables AMS'!J796</f>
        <v>30.678899201992301</v>
      </c>
      <c r="L70" s="23">
        <f>'Variables AMS'!K796</f>
        <v>30.678899201992301</v>
      </c>
      <c r="M70" s="23">
        <f>'Variables AMS'!L796</f>
        <v>30.678899201992301</v>
      </c>
      <c r="N70" s="23">
        <f>'Variables AMS'!M796</f>
        <v>30.678899201992301</v>
      </c>
      <c r="O70" s="23">
        <f>'Variables AMS'!N796</f>
        <v>30.678899201992301</v>
      </c>
      <c r="P70" s="23">
        <f>'Variables AMS'!O796</f>
        <v>30.678899201992301</v>
      </c>
      <c r="Q70" s="23">
        <f>'Variables AMS'!P796</f>
        <v>30.678899201992301</v>
      </c>
      <c r="R70" s="23">
        <f>'Variables AMS'!Q796</f>
        <v>30.678899201992301</v>
      </c>
      <c r="S70" s="23">
        <f>'Variables AMS'!R796</f>
        <v>30.678899201992301</v>
      </c>
      <c r="T70" s="23">
        <f>'Variables AMS'!S796</f>
        <v>30.845801891234501</v>
      </c>
      <c r="U70" s="23">
        <f>'Variables AMS'!T796</f>
        <v>31.8697093568348</v>
      </c>
      <c r="V70" s="23">
        <f>'Variables AMS'!U796</f>
        <v>31.897856000000001</v>
      </c>
      <c r="W70" s="23">
        <f>'Variables AMS'!V796</f>
        <v>31.141691314641701</v>
      </c>
      <c r="X70" s="23">
        <f>'Variables AMS'!W796</f>
        <v>30.383714392523299</v>
      </c>
      <c r="Y70" s="23">
        <f>'Variables AMS'!X796</f>
        <v>29.846728971962602</v>
      </c>
      <c r="Z70" s="23">
        <f>'Variables AMS'!Y796</f>
        <v>29.716154082140399</v>
      </c>
      <c r="AA70" s="23">
        <f>'Variables AMS'!Z796</f>
        <v>29.552028044077399</v>
      </c>
      <c r="AB70" s="23">
        <f>'Variables AMS'!AA796</f>
        <v>29.3543508577736</v>
      </c>
      <c r="AC70" s="23">
        <f>'Variables AMS'!AB796</f>
        <v>29.1231225232291</v>
      </c>
      <c r="AD70" s="23">
        <f>'Variables AMS'!AC796</f>
        <v>28.714183527868201</v>
      </c>
      <c r="AE70" s="23">
        <f>'Variables AMS'!AD796</f>
        <v>28.305244532507199</v>
      </c>
      <c r="AF70" s="23">
        <f>'Variables AMS'!AE796</f>
        <v>28.077526600123399</v>
      </c>
      <c r="AG70" s="23">
        <f>'Variables AMS'!AF796</f>
        <v>27.849808667739499</v>
      </c>
      <c r="AH70" s="23">
        <f>'Variables AMS'!AG796</f>
        <v>27.622090735355599</v>
      </c>
      <c r="AI70" s="23">
        <f>'Variables AMS'!AH796</f>
        <v>27.547564866575499</v>
      </c>
      <c r="AJ70" s="23">
        <f>'Variables AMS'!AI796</f>
        <v>27.4730389977953</v>
      </c>
      <c r="AK70" s="23">
        <f>'Variables AMS'!AJ796</f>
        <v>27.3985131290151</v>
      </c>
      <c r="AL70" s="23">
        <f>'Variables AMS'!AK796</f>
        <v>27.323987260234901</v>
      </c>
      <c r="AM70" s="23">
        <f>'Variables AMS'!AL796</f>
        <v>27.249461391454801</v>
      </c>
      <c r="AN70" s="23">
        <f>'Variables AMS'!AM796</f>
        <v>27.249461391454801</v>
      </c>
      <c r="AO70" s="23">
        <f>'Variables AMS'!AN796</f>
        <v>27.249461391454801</v>
      </c>
      <c r="AP70" s="23">
        <f>'Variables AMS'!AO796</f>
        <v>27.249461391454801</v>
      </c>
      <c r="AQ70" s="23">
        <f>'Variables AMS'!AP796</f>
        <v>27.249461391454801</v>
      </c>
      <c r="AR70" s="23">
        <f>'Variables AMS'!AQ796</f>
        <v>27.249461391454801</v>
      </c>
      <c r="AS70" s="23">
        <f>'Variables AMS'!AR796</f>
        <v>27.249461391454801</v>
      </c>
      <c r="AT70" s="23">
        <f>'Variables AMS'!AS796</f>
        <v>27.249461391454801</v>
      </c>
      <c r="AU70" s="23">
        <f>'Variables AMS'!AT796</f>
        <v>27.249461391454801</v>
      </c>
      <c r="AV70" s="23">
        <f>'Variables AMS'!AU796</f>
        <v>27.249461391454801</v>
      </c>
      <c r="AW70" s="23">
        <f>'Variables AMS'!AV796</f>
        <v>27.249461391454801</v>
      </c>
    </row>
    <row r="71" spans="1:50" x14ac:dyDescent="0.25">
      <c r="B71" t="s">
        <v>2282</v>
      </c>
      <c r="C71" s="23">
        <f>'Variables AMS'!B797</f>
        <v>27.749947774553501</v>
      </c>
      <c r="D71" s="23">
        <f>'Variables AMS'!C797</f>
        <v>27.749947774553501</v>
      </c>
      <c r="E71" s="23">
        <f>'Variables AMS'!D797</f>
        <v>27.749947774553501</v>
      </c>
      <c r="F71" s="23">
        <f>'Variables AMS'!E797</f>
        <v>27.749947774553501</v>
      </c>
      <c r="G71" s="23">
        <f>'Variables AMS'!F797</f>
        <v>27.749947774553501</v>
      </c>
      <c r="H71" s="23">
        <f>'Variables AMS'!G797</f>
        <v>27.749947774553501</v>
      </c>
      <c r="I71" s="23">
        <f>'Variables AMS'!H797</f>
        <v>27.749947774553501</v>
      </c>
      <c r="J71" s="23">
        <f>'Variables AMS'!I797</f>
        <v>27.749947774553501</v>
      </c>
      <c r="K71" s="23">
        <f>'Variables AMS'!J797</f>
        <v>27.749947774553501</v>
      </c>
      <c r="L71" s="23">
        <f>'Variables AMS'!K797</f>
        <v>27.749947774553501</v>
      </c>
      <c r="M71" s="23">
        <f>'Variables AMS'!L797</f>
        <v>27.749947774553501</v>
      </c>
      <c r="N71" s="23">
        <f>'Variables AMS'!M797</f>
        <v>27.749947774553501</v>
      </c>
      <c r="O71" s="23">
        <f>'Variables AMS'!N797</f>
        <v>27.749947774553501</v>
      </c>
      <c r="P71" s="23">
        <f>'Variables AMS'!O797</f>
        <v>27.749947774553501</v>
      </c>
      <c r="Q71" s="23">
        <f>'Variables AMS'!P797</f>
        <v>27.749947774553501</v>
      </c>
      <c r="R71" s="23">
        <f>'Variables AMS'!Q797</f>
        <v>27.749947774553501</v>
      </c>
      <c r="S71" s="23">
        <f>'Variables AMS'!R797</f>
        <v>27.749947774553501</v>
      </c>
      <c r="T71" s="23">
        <f>'Variables AMS'!S797</f>
        <v>27.749947774553501</v>
      </c>
      <c r="U71" s="23">
        <f>'Variables AMS'!T797</f>
        <v>27.749947774553501</v>
      </c>
      <c r="V71" s="23">
        <f>'Variables AMS'!U797</f>
        <v>27.749947774553501</v>
      </c>
      <c r="W71" s="23">
        <f>'Variables AMS'!V797</f>
        <v>27.749947774553501</v>
      </c>
      <c r="X71" s="23">
        <f>'Variables AMS'!W797</f>
        <v>27.749947774553501</v>
      </c>
      <c r="Y71" s="23">
        <f>'Variables AMS'!X797</f>
        <v>27.749947774553501</v>
      </c>
      <c r="Z71" s="23">
        <f>'Variables AMS'!Y797</f>
        <v>27.749947774553501</v>
      </c>
      <c r="AA71" s="23">
        <f>'Variables AMS'!Z797</f>
        <v>27.749947774553501</v>
      </c>
      <c r="AB71" s="23">
        <f>'Variables AMS'!AA797</f>
        <v>27.749947774553501</v>
      </c>
      <c r="AC71" s="23">
        <f>'Variables AMS'!AB797</f>
        <v>27.749947774553501</v>
      </c>
      <c r="AD71" s="23">
        <f>'Variables AMS'!AC797</f>
        <v>27.749947774553501</v>
      </c>
      <c r="AE71" s="23">
        <f>'Variables AMS'!AD797</f>
        <v>27.749947774553501</v>
      </c>
      <c r="AF71" s="23">
        <f>'Variables AMS'!AE797</f>
        <v>27.749947774553501</v>
      </c>
      <c r="AG71" s="23">
        <f>'Variables AMS'!AF797</f>
        <v>27.749947774553501</v>
      </c>
      <c r="AH71" s="23">
        <f>'Variables AMS'!AG797</f>
        <v>27.749947774553501</v>
      </c>
      <c r="AI71" s="23">
        <f>'Variables AMS'!AH797</f>
        <v>27.749947774553501</v>
      </c>
      <c r="AJ71" s="23">
        <f>'Variables AMS'!AI797</f>
        <v>27.749947774553501</v>
      </c>
      <c r="AK71" s="23">
        <f>'Variables AMS'!AJ797</f>
        <v>27.749947774553501</v>
      </c>
      <c r="AL71" s="23">
        <f>'Variables AMS'!AK797</f>
        <v>27.749947774553501</v>
      </c>
      <c r="AM71" s="23">
        <f>'Variables AMS'!AL797</f>
        <v>27.749947774553501</v>
      </c>
      <c r="AN71" s="23">
        <f>'Variables AMS'!AM797</f>
        <v>27.749947774553501</v>
      </c>
      <c r="AO71" s="23">
        <f>'Variables AMS'!AN797</f>
        <v>27.749947774553501</v>
      </c>
      <c r="AP71" s="23">
        <f>'Variables AMS'!AO797</f>
        <v>27.749947774553501</v>
      </c>
      <c r="AQ71" s="23">
        <f>'Variables AMS'!AP797</f>
        <v>27.749947774553501</v>
      </c>
      <c r="AR71" s="23">
        <f>'Variables AMS'!AQ797</f>
        <v>27.749947774553501</v>
      </c>
      <c r="AS71" s="23">
        <f>'Variables AMS'!AR797</f>
        <v>27.749947774553501</v>
      </c>
      <c r="AT71" s="23">
        <f>'Variables AMS'!AS797</f>
        <v>27.749947774553501</v>
      </c>
      <c r="AU71" s="23">
        <f>'Variables AMS'!AT797</f>
        <v>27.749947774553501</v>
      </c>
      <c r="AV71" s="23">
        <f>'Variables AMS'!AU797</f>
        <v>27.749947774553501</v>
      </c>
      <c r="AW71" s="23">
        <f>'Variables AMS'!AV797</f>
        <v>27.749947774553501</v>
      </c>
    </row>
    <row r="72" spans="1:50" x14ac:dyDescent="0.25">
      <c r="B72" t="s">
        <v>2296</v>
      </c>
      <c r="C72" s="21">
        <f>'Variables AME'!B785</f>
        <v>271.41500000000002</v>
      </c>
      <c r="D72" s="21">
        <f>'Variables AME'!C785</f>
        <v>271.41500000000002</v>
      </c>
      <c r="E72" s="21">
        <f>'Variables AME'!D785</f>
        <v>271.41500000000002</v>
      </c>
      <c r="F72" s="21">
        <f>'Variables AME'!E785</f>
        <v>271.41500000000002</v>
      </c>
      <c r="G72" s="21">
        <f>'Variables AME'!F785</f>
        <v>271.41500000000002</v>
      </c>
      <c r="H72" s="21">
        <f>'Variables AME'!G785</f>
        <v>271.41500000000002</v>
      </c>
      <c r="I72" s="21">
        <f>'Variables AME'!H785</f>
        <v>271.41500000000002</v>
      </c>
      <c r="J72" s="21">
        <f>'Variables AME'!I785</f>
        <v>271.41500000000002</v>
      </c>
      <c r="K72" s="21">
        <f>'Variables AME'!J785</f>
        <v>271.41500000000002</v>
      </c>
      <c r="L72" s="21">
        <f>'Variables AME'!K785</f>
        <v>271.41500000000002</v>
      </c>
      <c r="M72" s="21">
        <f>'Variables AME'!L785</f>
        <v>271.41500000000002</v>
      </c>
      <c r="N72" s="21">
        <f>'Variables AME'!M785</f>
        <v>271.41500000000002</v>
      </c>
      <c r="O72" s="21">
        <f>'Variables AME'!N785</f>
        <v>271.41500000000002</v>
      </c>
      <c r="P72" s="21">
        <f>'Variables AME'!O785</f>
        <v>271.41500000000002</v>
      </c>
      <c r="Q72" s="21">
        <f>'Variables AME'!P785</f>
        <v>271.41500000000002</v>
      </c>
      <c r="R72" s="21">
        <f>'Variables AME'!Q785</f>
        <v>271.41500000000002</v>
      </c>
      <c r="S72" s="21">
        <f>'Variables AME'!R785</f>
        <v>271.41500000000002</v>
      </c>
      <c r="T72" s="21">
        <f>'Variables AME'!S785</f>
        <v>260.02895995842499</v>
      </c>
      <c r="U72" s="21">
        <f>'Variables AME'!T785</f>
        <v>251.42503920543601</v>
      </c>
      <c r="V72" s="21">
        <f>'Variables AME'!U785</f>
        <v>238.99718555649801</v>
      </c>
      <c r="W72" s="21">
        <f>'Variables AME'!V785</f>
        <v>238.99718555649801</v>
      </c>
      <c r="X72" s="21">
        <f>'Variables AME'!W785</f>
        <v>238.99718555649801</v>
      </c>
      <c r="Y72" s="21">
        <f>'Variables AME'!X785</f>
        <v>238.99718555649801</v>
      </c>
      <c r="Z72" s="21">
        <f>'Variables AME'!Y785</f>
        <v>238.99718555649801</v>
      </c>
      <c r="AA72" s="21">
        <f>'Variables AME'!Z785</f>
        <v>238.99718555649801</v>
      </c>
      <c r="AB72" s="21">
        <f>'Variables AME'!AA785</f>
        <v>238.99718555649801</v>
      </c>
      <c r="AC72" s="21">
        <f>'Variables AME'!AB785</f>
        <v>238.99718555649801</v>
      </c>
      <c r="AD72" s="21">
        <f>'Variables AME'!AC785</f>
        <v>238.99718555649801</v>
      </c>
      <c r="AE72" s="21">
        <f>'Variables AME'!AD785</f>
        <v>238.99718555649801</v>
      </c>
      <c r="AF72" s="21">
        <f>'Variables AME'!AE785</f>
        <v>238.99718555649801</v>
      </c>
      <c r="AG72" s="21">
        <f>'Variables AME'!AF785</f>
        <v>238.99718555649801</v>
      </c>
      <c r="AH72" s="21">
        <f>'Variables AME'!AG785</f>
        <v>238.99718555649801</v>
      </c>
      <c r="AI72" s="21">
        <f>'Variables AME'!AH785</f>
        <v>238.99718555649801</v>
      </c>
      <c r="AJ72" s="21">
        <f>'Variables AME'!AI785</f>
        <v>238.99718555649801</v>
      </c>
      <c r="AK72" s="21">
        <f>'Variables AME'!AJ785</f>
        <v>238.99718555649801</v>
      </c>
      <c r="AL72" s="21">
        <f>'Variables AME'!AK785</f>
        <v>238.99718555649801</v>
      </c>
      <c r="AM72" s="21">
        <f>'Variables AME'!AL785</f>
        <v>238.99718555649801</v>
      </c>
      <c r="AN72" s="21">
        <f>'Variables AME'!AM785</f>
        <v>238.99718555649801</v>
      </c>
      <c r="AO72" s="21">
        <f>'Variables AME'!AN785</f>
        <v>238.99718555649801</v>
      </c>
      <c r="AP72" s="21">
        <f>'Variables AME'!AO785</f>
        <v>238.99718555649801</v>
      </c>
      <c r="AQ72" s="21">
        <f>'Variables AME'!AP785</f>
        <v>238.99718555649801</v>
      </c>
      <c r="AR72" s="21">
        <f>'Variables AME'!AQ785</f>
        <v>238.99718555649801</v>
      </c>
      <c r="AS72" s="21">
        <f>'Variables AME'!AR785</f>
        <v>238.99718555649801</v>
      </c>
      <c r="AT72" s="21">
        <f>'Variables AME'!AS785</f>
        <v>238.99718555649801</v>
      </c>
      <c r="AU72" s="21">
        <f>'Variables AME'!AT785</f>
        <v>238.99718555649801</v>
      </c>
      <c r="AV72" s="21">
        <f>'Variables AME'!AU785</f>
        <v>238.99718555649801</v>
      </c>
      <c r="AW72" s="21">
        <f>'Variables AME'!AV785</f>
        <v>238.99718555649801</v>
      </c>
    </row>
    <row r="73" spans="1:50" x14ac:dyDescent="0.25">
      <c r="B73" t="s">
        <v>2297</v>
      </c>
      <c r="C73" s="21">
        <f>'Variables AME'!B786</f>
        <v>499.55500000000001</v>
      </c>
      <c r="D73" s="21">
        <f>'Variables AME'!C786</f>
        <v>499.55500000000001</v>
      </c>
      <c r="E73" s="21">
        <f>'Variables AME'!D786</f>
        <v>499.55500000000001</v>
      </c>
      <c r="F73" s="21">
        <f>'Variables AME'!E786</f>
        <v>499.55500000000001</v>
      </c>
      <c r="G73" s="21">
        <f>'Variables AME'!F786</f>
        <v>499.55500000000001</v>
      </c>
      <c r="H73" s="21">
        <f>'Variables AME'!G786</f>
        <v>499.55500000000001</v>
      </c>
      <c r="I73" s="21">
        <f>'Variables AME'!H786</f>
        <v>499.55500000000001</v>
      </c>
      <c r="J73" s="21">
        <f>'Variables AME'!I786</f>
        <v>499.55500000000001</v>
      </c>
      <c r="K73" s="21">
        <f>'Variables AME'!J786</f>
        <v>499.55500000000001</v>
      </c>
      <c r="L73" s="21">
        <f>'Variables AME'!K786</f>
        <v>499.55500000000001</v>
      </c>
      <c r="M73" s="21">
        <f>'Variables AME'!L786</f>
        <v>499.55500000000001</v>
      </c>
      <c r="N73" s="21">
        <f>'Variables AME'!M786</f>
        <v>499.55500000000001</v>
      </c>
      <c r="O73" s="21">
        <f>'Variables AME'!N786</f>
        <v>499.55500000000001</v>
      </c>
      <c r="P73" s="21">
        <f>'Variables AME'!O786</f>
        <v>499.55500000000001</v>
      </c>
      <c r="Q73" s="21">
        <f>'Variables AME'!P786</f>
        <v>499.55500000000001</v>
      </c>
      <c r="R73" s="21">
        <f>'Variables AME'!Q786</f>
        <v>499.55500000000001</v>
      </c>
      <c r="S73" s="21">
        <f>'Variables AME'!R786</f>
        <v>499.55500000000001</v>
      </c>
      <c r="T73" s="21">
        <f>'Variables AME'!S786</f>
        <v>457.44337092094997</v>
      </c>
      <c r="U73" s="21">
        <f>'Variables AME'!T786</f>
        <v>441.42045454545399</v>
      </c>
      <c r="V73" s="21">
        <f>'Variables AME'!U786</f>
        <v>419.60119253370198</v>
      </c>
      <c r="W73" s="21">
        <f>'Variables AME'!V786</f>
        <v>411.32473654986399</v>
      </c>
      <c r="X73" s="21">
        <f>'Variables AME'!W786</f>
        <v>385.63490563644598</v>
      </c>
      <c r="Y73" s="21">
        <f>'Variables AME'!X786</f>
        <v>374.25916637837901</v>
      </c>
      <c r="Z73" s="21">
        <f>'Variables AME'!Y786</f>
        <v>364.02100104611901</v>
      </c>
      <c r="AA73" s="21">
        <f>'Variables AME'!Z786</f>
        <v>354.80665224708503</v>
      </c>
      <c r="AB73" s="21">
        <f>'Variables AME'!AA786</f>
        <v>346.51373832795502</v>
      </c>
      <c r="AC73" s="21">
        <f>'Variables AME'!AB786</f>
        <v>339.05011580073699</v>
      </c>
      <c r="AD73" s="21">
        <f>'Variables AME'!AC786</f>
        <v>332.33285552624102</v>
      </c>
      <c r="AE73" s="21">
        <f>'Variables AME'!AD786</f>
        <v>326.287321279195</v>
      </c>
      <c r="AF73" s="21">
        <f>'Variables AME'!AE786</f>
        <v>322.62240935427099</v>
      </c>
      <c r="AG73" s="21">
        <f>'Variables AME'!AF786</f>
        <v>318.95749742934697</v>
      </c>
      <c r="AH73" s="21">
        <f>'Variables AME'!AG786</f>
        <v>315.29258550442199</v>
      </c>
      <c r="AI73" s="21">
        <f>'Variables AME'!AH786</f>
        <v>313.09363834946799</v>
      </c>
      <c r="AJ73" s="21">
        <f>'Variables AME'!AI786</f>
        <v>310.894691194514</v>
      </c>
      <c r="AK73" s="21">
        <f>'Variables AME'!AJ786</f>
        <v>308.69574403955897</v>
      </c>
      <c r="AL73" s="21">
        <f>'Variables AME'!AK786</f>
        <v>306.49679688460498</v>
      </c>
      <c r="AM73" s="21">
        <f>'Variables AME'!AL786</f>
        <v>304.29784972965001</v>
      </c>
      <c r="AN73" s="21">
        <f>'Variables AME'!AM786</f>
        <v>302.09890257469601</v>
      </c>
      <c r="AO73" s="21">
        <f>'Variables AME'!AN786</f>
        <v>299.89995541974099</v>
      </c>
      <c r="AP73" s="21">
        <f>'Variables AME'!AO786</f>
        <v>297.70100826478699</v>
      </c>
      <c r="AQ73" s="21">
        <f>'Variables AME'!AP786</f>
        <v>295.50206110983203</v>
      </c>
      <c r="AR73" s="21">
        <f>'Variables AME'!AQ786</f>
        <v>293.30311395487797</v>
      </c>
      <c r="AS73" s="21">
        <f>'Variables AME'!AR786</f>
        <v>291.10416679992301</v>
      </c>
      <c r="AT73" s="21">
        <f>'Variables AME'!AS786</f>
        <v>288.90521964496901</v>
      </c>
      <c r="AU73" s="21">
        <f>'Variables AME'!AT786</f>
        <v>286.70627249001399</v>
      </c>
      <c r="AV73" s="21">
        <f>'Variables AME'!AU786</f>
        <v>284.50732533505999</v>
      </c>
      <c r="AW73" s="21">
        <f>'Variables AME'!AV786</f>
        <v>282.30837818010502</v>
      </c>
    </row>
    <row r="74" spans="1:50" x14ac:dyDescent="0.25">
      <c r="B74" t="s">
        <v>2298</v>
      </c>
      <c r="C74" s="21">
        <f>'Variables AME'!B787</f>
        <v>311.39499999999998</v>
      </c>
      <c r="D74" s="21">
        <f>'Variables AME'!C787</f>
        <v>311.39499999999998</v>
      </c>
      <c r="E74" s="21">
        <f>'Variables AME'!D787</f>
        <v>311.39499999999998</v>
      </c>
      <c r="F74" s="21">
        <f>'Variables AME'!E787</f>
        <v>311.39499999999998</v>
      </c>
      <c r="G74" s="21">
        <f>'Variables AME'!F787</f>
        <v>311.39499999999998</v>
      </c>
      <c r="H74" s="21">
        <f>'Variables AME'!G787</f>
        <v>311.39499999999998</v>
      </c>
      <c r="I74" s="21">
        <f>'Variables AME'!H787</f>
        <v>311.39499999999998</v>
      </c>
      <c r="J74" s="21">
        <f>'Variables AME'!I787</f>
        <v>311.39499999999998</v>
      </c>
      <c r="K74" s="21">
        <f>'Variables AME'!J787</f>
        <v>311.39499999999998</v>
      </c>
      <c r="L74" s="21">
        <f>'Variables AME'!K787</f>
        <v>311.39499999999998</v>
      </c>
      <c r="M74" s="21">
        <f>'Variables AME'!L787</f>
        <v>311.39499999999998</v>
      </c>
      <c r="N74" s="21">
        <f>'Variables AME'!M787</f>
        <v>311.39499999999998</v>
      </c>
      <c r="O74" s="21">
        <f>'Variables AME'!N787</f>
        <v>311.39499999999998</v>
      </c>
      <c r="P74" s="21">
        <f>'Variables AME'!O787</f>
        <v>311.39499999999998</v>
      </c>
      <c r="Q74" s="21">
        <f>'Variables AME'!P787</f>
        <v>311.39499999999998</v>
      </c>
      <c r="R74" s="21">
        <f>'Variables AME'!Q787</f>
        <v>311.39499999999998</v>
      </c>
      <c r="S74" s="21">
        <f>'Variables AME'!R787</f>
        <v>311.39499999999998</v>
      </c>
      <c r="T74" s="21">
        <f>'Variables AME'!S787</f>
        <v>298.85483720077002</v>
      </c>
      <c r="U74" s="21">
        <f>'Variables AME'!T787</f>
        <v>290.3</v>
      </c>
      <c r="V74" s="21">
        <f>'Variables AME'!U787</f>
        <v>275.95057034220503</v>
      </c>
      <c r="W74" s="21">
        <f>'Variables AME'!V787</f>
        <v>275.95057034220503</v>
      </c>
      <c r="X74" s="21">
        <f>'Variables AME'!W787</f>
        <v>275.95057034220503</v>
      </c>
      <c r="Y74" s="21">
        <f>'Variables AME'!X787</f>
        <v>275.95057034220503</v>
      </c>
      <c r="Z74" s="21">
        <f>'Variables AME'!Y787</f>
        <v>275.95057034220503</v>
      </c>
      <c r="AA74" s="21">
        <f>'Variables AME'!Z787</f>
        <v>275.95057034220503</v>
      </c>
      <c r="AB74" s="21">
        <f>'Variables AME'!AA787</f>
        <v>275.95057034220503</v>
      </c>
      <c r="AC74" s="21">
        <f>'Variables AME'!AB787</f>
        <v>275.95057034220503</v>
      </c>
      <c r="AD74" s="21">
        <f>'Variables AME'!AC787</f>
        <v>275.95057034220503</v>
      </c>
      <c r="AE74" s="21">
        <f>'Variables AME'!AD787</f>
        <v>275.95057034220503</v>
      </c>
      <c r="AF74" s="21">
        <f>'Variables AME'!AE787</f>
        <v>275.95057034220503</v>
      </c>
      <c r="AG74" s="21">
        <f>'Variables AME'!AF787</f>
        <v>275.95057034220503</v>
      </c>
      <c r="AH74" s="21">
        <f>'Variables AME'!AG787</f>
        <v>275.95057034220503</v>
      </c>
      <c r="AI74" s="21">
        <f>'Variables AME'!AH787</f>
        <v>275.95057034220503</v>
      </c>
      <c r="AJ74" s="21">
        <f>'Variables AME'!AI787</f>
        <v>275.95057034220503</v>
      </c>
      <c r="AK74" s="21">
        <f>'Variables AME'!AJ787</f>
        <v>275.95057034220503</v>
      </c>
      <c r="AL74" s="21">
        <f>'Variables AME'!AK787</f>
        <v>275.95057034220503</v>
      </c>
      <c r="AM74" s="21">
        <f>'Variables AME'!AL787</f>
        <v>275.95057034220503</v>
      </c>
      <c r="AN74" s="21">
        <f>'Variables AME'!AM787</f>
        <v>275.95057034220503</v>
      </c>
      <c r="AO74" s="21">
        <f>'Variables AME'!AN787</f>
        <v>275.95057034220503</v>
      </c>
      <c r="AP74" s="21">
        <f>'Variables AME'!AO787</f>
        <v>275.95057034220503</v>
      </c>
      <c r="AQ74" s="21">
        <f>'Variables AME'!AP787</f>
        <v>275.95057034220503</v>
      </c>
      <c r="AR74" s="21">
        <f>'Variables AME'!AQ787</f>
        <v>275.95057034220503</v>
      </c>
      <c r="AS74" s="21">
        <f>'Variables AME'!AR787</f>
        <v>275.95057034220503</v>
      </c>
      <c r="AT74" s="21">
        <f>'Variables AME'!AS787</f>
        <v>275.95057034220503</v>
      </c>
      <c r="AU74" s="21">
        <f>'Variables AME'!AT787</f>
        <v>275.95057034220503</v>
      </c>
      <c r="AV74" s="21">
        <f>'Variables AME'!AU787</f>
        <v>275.95057034220503</v>
      </c>
      <c r="AW74" s="21">
        <f>'Variables AME'!AV787</f>
        <v>275.95057034220503</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-9.5114609999999544E-2</v>
      </c>
      <c r="X3" s="23">
        <f>'Transp lourd AMS'!X3-'Transp lourd AME'!X3</f>
        <v>-0.32970816000000269</v>
      </c>
      <c r="Y3" s="23">
        <f>'Transp lourd AMS'!Y3-'Transp lourd AME'!Y3</f>
        <v>-0.63280531999999923</v>
      </c>
      <c r="Z3" s="23">
        <f>'Transp lourd AMS'!Z3-'Transp lourd AME'!Z3</f>
        <v>-0.86827200999999832</v>
      </c>
      <c r="AA3" s="23">
        <f>'Transp lourd AMS'!AA3-'Transp lourd AME'!AA3</f>
        <v>-1.0988176000000003</v>
      </c>
      <c r="AB3" s="23">
        <f>'Transp lourd AMS'!AB3-'Transp lourd AME'!AB3</f>
        <v>-1.2558425799999995</v>
      </c>
      <c r="AC3" s="23">
        <f>'Transp lourd AMS'!AC3-'Transp lourd AME'!AC3</f>
        <v>-1.4870822799999992</v>
      </c>
      <c r="AD3" s="23">
        <f>'Transp lourd AMS'!AD3-'Transp lourd AME'!AD3</f>
        <v>-1.823261340000002</v>
      </c>
      <c r="AE3" s="23">
        <f>'Transp lourd AMS'!AE3-'Transp lourd AME'!AE3</f>
        <v>-2.1636546400000007</v>
      </c>
      <c r="AF3" s="23">
        <f>'Transp lourd AMS'!AF3-'Transp lourd AME'!AF3</f>
        <v>-2.5070624099999996</v>
      </c>
      <c r="AG3" s="23">
        <f>'Transp lourd AMS'!AG3-'Transp lourd AME'!AG3</f>
        <v>-2.8573024099999991</v>
      </c>
      <c r="AH3" s="23">
        <f>'Transp lourd AMS'!AH3-'Transp lourd AME'!AH3</f>
        <v>-3.2097399400000004</v>
      </c>
      <c r="AI3" s="23">
        <f>'Transp lourd AMS'!AI3-'Transp lourd AME'!AI3</f>
        <v>-3.6648686000000001</v>
      </c>
      <c r="AJ3" s="23">
        <f>'Transp lourd AMS'!AJ3-'Transp lourd AME'!AJ3</f>
        <v>-4.1422360000000005</v>
      </c>
      <c r="AK3" s="23">
        <f>'Transp lourd AMS'!AK3-'Transp lourd AME'!AK3</f>
        <v>-4.6255681699999993</v>
      </c>
      <c r="AL3" s="23">
        <f>'Transp lourd AMS'!AL3-'Transp lourd AME'!AL3</f>
        <v>-5.1164590600000022</v>
      </c>
      <c r="AM3" s="23">
        <f>'Transp lourd AMS'!AM3-'Transp lourd AME'!AM3</f>
        <v>-5.613858539999999</v>
      </c>
      <c r="AN3" s="23">
        <f>'Transp lourd AMS'!AN3-'Transp lourd AME'!AN3</f>
        <v>-6.0253173899999979</v>
      </c>
      <c r="AO3" s="23">
        <f>'Transp lourd AMS'!AO3-'Transp lourd AME'!AO3</f>
        <v>-6.4622534700000021</v>
      </c>
      <c r="AP3" s="23">
        <f>'Transp lourd AMS'!AP3-'Transp lourd AME'!AP3</f>
        <v>-6.9117917599999998</v>
      </c>
      <c r="AQ3" s="23">
        <f>'Transp lourd AMS'!AQ3-'Transp lourd AME'!AQ3</f>
        <v>-7.3738785899999986</v>
      </c>
      <c r="AR3" s="23">
        <f>'Transp lourd AMS'!AR3-'Transp lourd AME'!AR3</f>
        <v>-7.8518364999999992</v>
      </c>
      <c r="AS3" s="23">
        <f>'Transp lourd AMS'!AS3-'Transp lourd AME'!AS3</f>
        <v>-8.2332967999999997</v>
      </c>
      <c r="AT3" s="23">
        <f>'Transp lourd AMS'!AT3-'Transp lourd AME'!AT3</f>
        <v>-8.6171786900000011</v>
      </c>
      <c r="AU3" s="23">
        <f>'Transp lourd AMS'!AU3-'Transp lourd AME'!AU3</f>
        <v>-9.0064527500000011</v>
      </c>
      <c r="AV3" s="23">
        <f>'Transp lourd AMS'!AV3-'Transp lourd AME'!AV3</f>
        <v>-9.39802246</v>
      </c>
      <c r="AW3" s="23">
        <f>'Transp lourd AMS'!AW3-'Transp lourd AME'!AW3</f>
        <v>-9.7972364800000005</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-3.7889390000000134E-2</v>
      </c>
      <c r="X4" s="23">
        <f>'Transp lourd AMS'!X4-'Transp lourd AME'!X4</f>
        <v>-0.21107175999999939</v>
      </c>
      <c r="Y4" s="23">
        <f>'Transp lourd AMS'!Y4-'Transp lourd AME'!Y4</f>
        <v>-0.50115313999999955</v>
      </c>
      <c r="Z4" s="23">
        <f>'Transp lourd AMS'!Z4-'Transp lourd AME'!Z4</f>
        <v>-0.72304534000000231</v>
      </c>
      <c r="AA4" s="23">
        <f>'Transp lourd AMS'!AA4-'Transp lourd AME'!AA4</f>
        <v>-0.9375795800000013</v>
      </c>
      <c r="AB4" s="23">
        <f>'Transp lourd AMS'!AB4-'Transp lourd AME'!AB4</f>
        <v>-1.0808599100000009</v>
      </c>
      <c r="AC4" s="23">
        <f>'Transp lourd AMS'!AC4-'Transp lourd AME'!AC4</f>
        <v>-1.2917851399999982</v>
      </c>
      <c r="AD4" s="23">
        <f>'Transp lourd AMS'!AD4-'Transp lourd AME'!AD4</f>
        <v>-1.6848820799999977</v>
      </c>
      <c r="AE4" s="23">
        <f>'Transp lourd AMS'!AE4-'Transp lourd AME'!AE4</f>
        <v>-2.0806360500000007</v>
      </c>
      <c r="AF4" s="23">
        <f>'Transp lourd AMS'!AF4-'Transp lourd AME'!AF4</f>
        <v>-2.4784937199999995</v>
      </c>
      <c r="AG4" s="23">
        <f>'Transp lourd AMS'!AG4-'Transp lourd AME'!AG4</f>
        <v>-2.8820721899999988</v>
      </c>
      <c r="AH4" s="23">
        <f>'Transp lourd AMS'!AH4-'Transp lourd AME'!AH4</f>
        <v>-3.2873432800000018</v>
      </c>
      <c r="AI4" s="23">
        <f>'Transp lourd AMS'!AI4-'Transp lourd AME'!AI4</f>
        <v>-3.9066535600000005</v>
      </c>
      <c r="AJ4" s="23">
        <f>'Transp lourd AMS'!AJ4-'Transp lourd AME'!AJ4</f>
        <v>-4.5466807500000002</v>
      </c>
      <c r="AK4" s="23">
        <f>'Transp lourd AMS'!AK4-'Transp lourd AME'!AK4</f>
        <v>-5.1940045900000005</v>
      </c>
      <c r="AL4" s="23">
        <f>'Transp lourd AMS'!AL4-'Transp lourd AME'!AL4</f>
        <v>-5.8497053399999981</v>
      </c>
      <c r="AM4" s="23">
        <f>'Transp lourd AMS'!AM4-'Transp lourd AME'!AM4</f>
        <v>-6.512978629000008</v>
      </c>
      <c r="AN4" s="23">
        <f>'Transp lourd AMS'!AN4-'Transp lourd AME'!AN4</f>
        <v>-7.0811949210000105</v>
      </c>
      <c r="AO4" s="23">
        <f>'Transp lourd AMS'!AO4-'Transp lourd AME'!AO4</f>
        <v>-7.6719495260000006</v>
      </c>
      <c r="AP4" s="23">
        <f>'Transp lourd AMS'!AP4-'Transp lourd AME'!AP4</f>
        <v>-8.2754507950000011</v>
      </c>
      <c r="AQ4" s="23">
        <f>'Transp lourd AMS'!AQ4-'Transp lourd AME'!AQ4</f>
        <v>-8.8916327670000008</v>
      </c>
      <c r="AR4" s="23">
        <f>'Transp lourd AMS'!AR4-'Transp lourd AME'!AR4</f>
        <v>-9.5208148889999986</v>
      </c>
      <c r="AS4" s="23">
        <f>'Transp lourd AMS'!AS4-'Transp lourd AME'!AS4</f>
        <v>-9.9758774570000028</v>
      </c>
      <c r="AT4" s="23">
        <f>'Transp lourd AMS'!AT4-'Transp lourd AME'!AT4</f>
        <v>-10.434624154</v>
      </c>
      <c r="AU4" s="23">
        <f>'Transp lourd AMS'!AU4-'Transp lourd AME'!AU4</f>
        <v>-10.897597240999998</v>
      </c>
      <c r="AV4" s="23">
        <f>'Transp lourd AMS'!AV4-'Transp lourd AME'!AV4</f>
        <v>-11.362338547</v>
      </c>
      <c r="AW4" s="23">
        <f>'Transp lourd AMS'!AW4-'Transp lourd AME'!AW4</f>
        <v>-11.833723711999998</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2.1821775099999996E-2</v>
      </c>
      <c r="X5" s="23">
        <f>'Transp lourd AMS'!X5-'Transp lourd AME'!X5</f>
        <v>4.0052265400000009E-2</v>
      </c>
      <c r="Y5" s="23">
        <f>'Transp lourd AMS'!Y5-'Transp lourd AME'!Y5</f>
        <v>0.10906906300000002</v>
      </c>
      <c r="Z5" s="23">
        <f>'Transp lourd AMS'!Z5-'Transp lourd AME'!Z5</f>
        <v>0.17699416850000005</v>
      </c>
      <c r="AA5" s="23">
        <f>'Transp lourd AMS'!AA5-'Transp lourd AME'!AA5</f>
        <v>0.24381985440000004</v>
      </c>
      <c r="AB5" s="23">
        <f>'Transp lourd AMS'!AB5-'Transp lourd AME'!AB5</f>
        <v>0.3130595189</v>
      </c>
      <c r="AC5" s="23">
        <f>'Transp lourd AMS'!AC5-'Transp lourd AME'!AC5</f>
        <v>0.37925037289999997</v>
      </c>
      <c r="AD5" s="23">
        <f>'Transp lourd AMS'!AD5-'Transp lourd AME'!AD5</f>
        <v>0.53210886970000004</v>
      </c>
      <c r="AE5" s="23">
        <f>'Transp lourd AMS'!AE5-'Transp lourd AME'!AE5</f>
        <v>0.68645037140000009</v>
      </c>
      <c r="AF5" s="23">
        <f>'Transp lourd AMS'!AF5-'Transp lourd AME'!AF5</f>
        <v>0.8433234502000001</v>
      </c>
      <c r="AG5" s="23">
        <f>'Transp lourd AMS'!AG5-'Transp lourd AME'!AG5</f>
        <v>1.0024705617</v>
      </c>
      <c r="AH5" s="23">
        <f>'Transp lourd AMS'!AH5-'Transp lourd AME'!AH5</f>
        <v>1.1639973025999999</v>
      </c>
      <c r="AI5" s="23">
        <f>'Transp lourd AMS'!AI5-'Transp lourd AME'!AI5</f>
        <v>1.3903318625000001</v>
      </c>
      <c r="AJ5" s="23">
        <f>'Transp lourd AMS'!AJ5-'Transp lourd AME'!AJ5</f>
        <v>1.6181808551999999</v>
      </c>
      <c r="AK5" s="23">
        <f>'Transp lourd AMS'!AK5-'Transp lourd AME'!AK5</f>
        <v>1.8496089999999998</v>
      </c>
      <c r="AL5" s="23">
        <f>'Transp lourd AMS'!AL5-'Transp lourd AME'!AL5</f>
        <v>2.0840757590000001</v>
      </c>
      <c r="AM5" s="23">
        <f>'Transp lourd AMS'!AM5-'Transp lourd AME'!AM5</f>
        <v>2.3217943289999998</v>
      </c>
      <c r="AN5" s="23">
        <f>'Transp lourd AMS'!AN5-'Transp lourd AME'!AN5</f>
        <v>2.4963580480000003</v>
      </c>
      <c r="AO5" s="23">
        <f>'Transp lourd AMS'!AO5-'Transp lourd AME'!AO5</f>
        <v>2.670875047</v>
      </c>
      <c r="AP5" s="23">
        <f>'Transp lourd AMS'!AP5-'Transp lourd AME'!AP5</f>
        <v>2.8472117829999997</v>
      </c>
      <c r="AQ5" s="23">
        <f>'Transp lourd AMS'!AQ5-'Transp lourd AME'!AQ5</f>
        <v>3.0254113510000002</v>
      </c>
      <c r="AR5" s="23">
        <f>'Transp lourd AMS'!AR5-'Transp lourd AME'!AR5</f>
        <v>3.2026343589999997</v>
      </c>
      <c r="AS5" s="23">
        <f>'Transp lourd AMS'!AS5-'Transp lourd AME'!AS5</f>
        <v>3.291868987</v>
      </c>
      <c r="AT5" s="23">
        <f>'Transp lourd AMS'!AT5-'Transp lourd AME'!AT5</f>
        <v>3.3823536129999998</v>
      </c>
      <c r="AU5" s="23">
        <f>'Transp lourd AMS'!AU5-'Transp lourd AME'!AU5</f>
        <v>3.4718656599999997</v>
      </c>
      <c r="AV5" s="23">
        <f>'Transp lourd AMS'!AV5-'Transp lourd AME'!AV5</f>
        <v>3.5606925790000004</v>
      </c>
      <c r="AW5" s="23">
        <f>'Transp lourd AMS'!AW5-'Transp lourd AME'!AW5</f>
        <v>3.649182803</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-7.9046990400000017E-2</v>
      </c>
      <c r="X6" s="23">
        <f>'Transp lourd AMS'!X6-'Transp lourd AME'!X6</f>
        <v>-0.15868867370000003</v>
      </c>
      <c r="Y6" s="23">
        <f>'Transp lourd AMS'!Y6-'Transp lourd AME'!Y6</f>
        <v>-0.24072123969999998</v>
      </c>
      <c r="Z6" s="23">
        <f>'Transp lourd AMS'!Z6-'Transp lourd AME'!Z6</f>
        <v>-0.32222084309999993</v>
      </c>
      <c r="AA6" s="23">
        <f>'Transp lourd AMS'!AA6-'Transp lourd AME'!AA6</f>
        <v>-0.40505786880000005</v>
      </c>
      <c r="AB6" s="23">
        <f>'Transp lourd AMS'!AB6-'Transp lourd AME'!AB6</f>
        <v>-0.48804218440000002</v>
      </c>
      <c r="AC6" s="23">
        <f>'Transp lourd AMS'!AC6-'Transp lourd AME'!AC6</f>
        <v>-0.57454751589999997</v>
      </c>
      <c r="AD6" s="23">
        <f>'Transp lourd AMS'!AD6-'Transp lourd AME'!AD6</f>
        <v>-0.67048812759999987</v>
      </c>
      <c r="AE6" s="23">
        <f>'Transp lourd AMS'!AE6-'Transp lourd AME'!AE6</f>
        <v>-0.7694689628000001</v>
      </c>
      <c r="AF6" s="23">
        <f>'Transp lourd AMS'!AF6-'Transp lourd AME'!AF6</f>
        <v>-0.87189213399999987</v>
      </c>
      <c r="AG6" s="23">
        <f>'Transp lourd AMS'!AG6-'Transp lourd AME'!AG6</f>
        <v>-0.97770077619999995</v>
      </c>
      <c r="AH6" s="23">
        <f>'Transp lourd AMS'!AH6-'Transp lourd AME'!AH6</f>
        <v>-1.0863939636</v>
      </c>
      <c r="AI6" s="23">
        <f>'Transp lourd AMS'!AI6-'Transp lourd AME'!AI6</f>
        <v>-1.1485469012</v>
      </c>
      <c r="AJ6" s="23">
        <f>'Transp lourd AMS'!AJ6-'Transp lourd AME'!AJ6</f>
        <v>-1.2137361027</v>
      </c>
      <c r="AK6" s="23">
        <f>'Transp lourd AMS'!AK6-'Transp lourd AME'!AK6</f>
        <v>-1.2811725841000001</v>
      </c>
      <c r="AL6" s="23">
        <f>'Transp lourd AMS'!AL6-'Transp lourd AME'!AL6</f>
        <v>-1.3508294695</v>
      </c>
      <c r="AM6" s="23">
        <f>'Transp lourd AMS'!AM6-'Transp lourd AME'!AM6</f>
        <v>-1.4226742419999998</v>
      </c>
      <c r="AN6" s="23">
        <f>'Transp lourd AMS'!AN6-'Transp lourd AME'!AN6</f>
        <v>-1.4404805199999997</v>
      </c>
      <c r="AO6" s="23">
        <f>'Transp lourd AMS'!AO6-'Transp lourd AME'!AO6</f>
        <v>-1.4611789860000002</v>
      </c>
      <c r="AP6" s="23">
        <f>'Transp lourd AMS'!AP6-'Transp lourd AME'!AP6</f>
        <v>-1.4835527460000002</v>
      </c>
      <c r="AQ6" s="23">
        <f>'Transp lourd AMS'!AQ6-'Transp lourd AME'!AQ6</f>
        <v>-1.50765718</v>
      </c>
      <c r="AR6" s="23">
        <f>'Transp lourd AMS'!AR6-'Transp lourd AME'!AR6</f>
        <v>-1.5336559650000001</v>
      </c>
      <c r="AS6" s="23">
        <f>'Transp lourd AMS'!AS6-'Transp lourd AME'!AS6</f>
        <v>-1.549288338</v>
      </c>
      <c r="AT6" s="23">
        <f>'Transp lourd AMS'!AT6-'Transp lourd AME'!AT6</f>
        <v>-1.5649081519999999</v>
      </c>
      <c r="AU6" s="23">
        <f>'Transp lourd AMS'!AU6-'Transp lourd AME'!AU6</f>
        <v>-1.5807211689999998</v>
      </c>
      <c r="AV6" s="23">
        <f>'Transp lourd AMS'!AV6-'Transp lourd AME'!AV6</f>
        <v>-1.5963764819999999</v>
      </c>
      <c r="AW6" s="23">
        <f>'Transp lourd AMS'!AW6-'Transp lourd AME'!AW6</f>
        <v>-1.612695572</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-0.58186126000000371</v>
      </c>
      <c r="X7" s="23">
        <f>'Transp lourd AMS'!X7-'Transp lourd AME'!X7</f>
        <v>-1.3328721600000009</v>
      </c>
      <c r="Y7" s="23">
        <f>'Transp lourd AMS'!Y7-'Transp lourd AME'!Y7</f>
        <v>-2.4461788600000034</v>
      </c>
      <c r="Z7" s="23">
        <f>'Transp lourd AMS'!Z7-'Transp lourd AME'!Z7</f>
        <v>-3.3706809299999989</v>
      </c>
      <c r="AA7" s="23">
        <f>'Transp lourd AMS'!AA7-'Transp lourd AME'!AA7</f>
        <v>-4.2856656600000065</v>
      </c>
      <c r="AB7" s="23">
        <f>'Transp lourd AMS'!AB7-'Transp lourd AME'!AB7</f>
        <v>-5.0062946599999947</v>
      </c>
      <c r="AC7" s="23">
        <f>'Transp lourd AMS'!AC7-'Transp lourd AME'!AC7</f>
        <v>-5.9351620700000041</v>
      </c>
      <c r="AD7" s="23">
        <f>'Transp lourd AMS'!AD7-'Transp lourd AME'!AD7</f>
        <v>-8.0324618400000034</v>
      </c>
      <c r="AE7" s="23">
        <f>'Transp lourd AMS'!AE7-'Transp lourd AME'!AE7</f>
        <v>-10.166974149999994</v>
      </c>
      <c r="AF7" s="23">
        <f>'Transp lourd AMS'!AF7-'Transp lourd AME'!AF7</f>
        <v>-12.34521041</v>
      </c>
      <c r="AG7" s="23">
        <f>'Transp lourd AMS'!AG7-'Transp lourd AME'!AG7</f>
        <v>-14.56554457</v>
      </c>
      <c r="AH7" s="23">
        <f>'Transp lourd AMS'!AH7-'Transp lourd AME'!AH7</f>
        <v>-16.833689370000002</v>
      </c>
      <c r="AI7" s="23">
        <f>'Transp lourd AMS'!AI7-'Transp lourd AME'!AI7</f>
        <v>-19.741330680000004</v>
      </c>
      <c r="AJ7" s="23">
        <f>'Transp lourd AMS'!AJ7-'Transp lourd AME'!AJ7</f>
        <v>-22.734463250000005</v>
      </c>
      <c r="AK7" s="23">
        <f>'Transp lourd AMS'!AK7-'Transp lourd AME'!AK7</f>
        <v>-25.780366839999999</v>
      </c>
      <c r="AL7" s="23">
        <f>'Transp lourd AMS'!AL7-'Transp lourd AME'!AL7</f>
        <v>-28.829340760000001</v>
      </c>
      <c r="AM7" s="23">
        <f>'Transp lourd AMS'!AM7-'Transp lourd AME'!AM7</f>
        <v>-31.930277579999995</v>
      </c>
      <c r="AN7" s="23">
        <f>'Transp lourd AMS'!AN7-'Transp lourd AME'!AN7</f>
        <v>-33.927532130000003</v>
      </c>
      <c r="AO7" s="23">
        <f>'Transp lourd AMS'!AO7-'Transp lourd AME'!AO7</f>
        <v>-36.010044180000008</v>
      </c>
      <c r="AP7" s="23">
        <f>'Transp lourd AMS'!AP7-'Transp lourd AME'!AP7</f>
        <v>-38.156432789999997</v>
      </c>
      <c r="AQ7" s="23">
        <f>'Transp lourd AMS'!AQ7-'Transp lourd AME'!AQ7</f>
        <v>-40.371652040000001</v>
      </c>
      <c r="AR7" s="23">
        <f>'Transp lourd AMS'!AR7-'Transp lourd AME'!AR7</f>
        <v>-42.654153219999998</v>
      </c>
      <c r="AS7" s="23">
        <f>'Transp lourd AMS'!AS7-'Transp lourd AME'!AS7</f>
        <v>-43.859247431000007</v>
      </c>
      <c r="AT7" s="23">
        <f>'Transp lourd AMS'!AT7-'Transp lourd AME'!AT7</f>
        <v>-45.082388993999999</v>
      </c>
      <c r="AU7" s="23">
        <f>'Transp lourd AMS'!AU7-'Transp lourd AME'!AU7</f>
        <v>-46.320202668</v>
      </c>
      <c r="AV7" s="23">
        <f>'Transp lourd AMS'!AV7-'Transp lourd AME'!AV7</f>
        <v>-47.567816989999997</v>
      </c>
      <c r="AW7" s="23">
        <f>'Transp lourd AMS'!AW7-'Transp lourd AME'!AW7</f>
        <v>-48.845110916999992</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1846.4239198458799</v>
      </c>
      <c r="X9" s="23">
        <f>'Transp lourd AMS'!X9-'Transp lourd AME'!X9</f>
        <v>1338.1644865764902</v>
      </c>
      <c r="Y9" s="23">
        <f>'Transp lourd AMS'!Y9-'Transp lourd AME'!Y9</f>
        <v>805.08044979602892</v>
      </c>
      <c r="Z9" s="23">
        <f>'Transp lourd AMS'!Z9-'Transp lourd AME'!Z9</f>
        <v>318.51395743762441</v>
      </c>
      <c r="AA9" s="23">
        <f>'Transp lourd AMS'!AA9-'Transp lourd AME'!AA9</f>
        <v>-169.46716064506836</v>
      </c>
      <c r="AB9" s="23">
        <f>'Transp lourd AMS'!AB9-'Transp lourd AME'!AB9</f>
        <v>-617.87616336888823</v>
      </c>
      <c r="AC9" s="23">
        <f>'Transp lourd AMS'!AC9-'Transp lourd AME'!AC9</f>
        <v>-1110.5923407334194</v>
      </c>
      <c r="AD9" s="23">
        <f>'Transp lourd AMS'!AD9-'Transp lourd AME'!AD9</f>
        <v>-1783.4524249411243</v>
      </c>
      <c r="AE9" s="23">
        <f>'Transp lourd AMS'!AE9-'Transp lourd AME'!AE9</f>
        <v>-2474.5596218395149</v>
      </c>
      <c r="AF9" s="23">
        <f>'Transp lourd AMS'!AF9-'Transp lourd AME'!AF9</f>
        <v>-3171.0373269307765</v>
      </c>
      <c r="AG9" s="23">
        <f>'Transp lourd AMS'!AG9-'Transp lourd AME'!AG9</f>
        <v>-3858.4081587480869</v>
      </c>
      <c r="AH9" s="23">
        <f>'Transp lourd AMS'!AH9-'Transp lourd AME'!AH9</f>
        <v>-4550.6867363602432</v>
      </c>
      <c r="AI9" s="23">
        <f>'Transp lourd AMS'!AI9-'Transp lourd AME'!AI9</f>
        <v>-5141.8914946487293</v>
      </c>
      <c r="AJ9" s="23">
        <f>'Transp lourd AMS'!AJ9-'Transp lourd AME'!AJ9</f>
        <v>-5748.1203950171421</v>
      </c>
      <c r="AK9" s="23">
        <f>'Transp lourd AMS'!AK9-'Transp lourd AME'!AK9</f>
        <v>-6375.3440840008516</v>
      </c>
      <c r="AL9" s="23">
        <f>'Transp lourd AMS'!AL9-'Transp lourd AME'!AL9</f>
        <v>-6999.1758958215178</v>
      </c>
      <c r="AM9" s="23">
        <f>'Transp lourd AMS'!AM9-'Transp lourd AME'!AM9</f>
        <v>-7612.1883770377081</v>
      </c>
      <c r="AN9" s="23">
        <f>'Transp lourd AMS'!AN9-'Transp lourd AME'!AN9</f>
        <v>-8002.9084332860075</v>
      </c>
      <c r="AO9" s="23">
        <f>'Transp lourd AMS'!AO9-'Transp lourd AME'!AO9</f>
        <v>-8423.9754445002745</v>
      </c>
      <c r="AP9" s="23">
        <f>'Transp lourd AMS'!AP9-'Transp lourd AME'!AP9</f>
        <v>-8879.7806998331707</v>
      </c>
      <c r="AQ9" s="23">
        <f>'Transp lourd AMS'!AQ9-'Transp lourd AME'!AQ9</f>
        <v>-9362.6323772733322</v>
      </c>
      <c r="AR9" s="23">
        <f>'Transp lourd AMS'!AR9-'Transp lourd AME'!AR9</f>
        <v>-9872.8475679415096</v>
      </c>
      <c r="AS9" s="23">
        <f>'Transp lourd AMS'!AS9-'Transp lourd AME'!AS9</f>
        <v>-10288.525288743416</v>
      </c>
      <c r="AT9" s="23">
        <f>'Transp lourd AMS'!AT9-'Transp lourd AME'!AT9</f>
        <v>-10725.425474471069</v>
      </c>
      <c r="AU9" s="23">
        <f>'Transp lourd AMS'!AU9-'Transp lourd AME'!AU9</f>
        <v>-11178.084686160741</v>
      </c>
      <c r="AV9" s="23">
        <f>'Transp lourd AMS'!AV9-'Transp lourd AME'!AV9</f>
        <v>-11638.078541097921</v>
      </c>
      <c r="AW9" s="23">
        <f>'Transp lourd AMS'!AW9-'Transp lourd AME'!AW9</f>
        <v>-12105.725884168171</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755.47636500000044</v>
      </c>
      <c r="X11" s="23">
        <f>'Transp lourd AMS'!X11-'Transp lourd AME'!X11</f>
        <v>570.58099800000036</v>
      </c>
      <c r="Y11" s="23">
        <f>'Transp lourd AMS'!Y11-'Transp lourd AME'!Y11</f>
        <v>3456.8547799999997</v>
      </c>
      <c r="Z11" s="23">
        <f>'Transp lourd AMS'!Z11-'Transp lourd AME'!Z11</f>
        <v>3416.7905200000005</v>
      </c>
      <c r="AA11" s="23">
        <f>'Transp lourd AMS'!AA11-'Transp lourd AME'!AA11</f>
        <v>3411.0293060000013</v>
      </c>
      <c r="AB11" s="23">
        <f>'Transp lourd AMS'!AB11-'Transp lourd AME'!AB11</f>
        <v>3587.6114200000002</v>
      </c>
      <c r="AC11" s="23">
        <f>'Transp lourd AMS'!AC11-'Transp lourd AME'!AC11</f>
        <v>3529.5107679999992</v>
      </c>
      <c r="AD11" s="23">
        <f>'Transp lourd AMS'!AD11-'Transp lourd AME'!AD11</f>
        <v>8335.0675190000002</v>
      </c>
      <c r="AE11" s="23">
        <f>'Transp lourd AMS'!AE11-'Transp lourd AME'!AE11</f>
        <v>8737.5513399999982</v>
      </c>
      <c r="AF11" s="23">
        <f>'Transp lourd AMS'!AF11-'Transp lourd AME'!AF11</f>
        <v>9235.9179859999986</v>
      </c>
      <c r="AG11" s="23">
        <f>'Transp lourd AMS'!AG11-'Transp lourd AME'!AG11</f>
        <v>9706.7724030000081</v>
      </c>
      <c r="AH11" s="23">
        <f>'Transp lourd AMS'!AH11-'Transp lourd AME'!AH11</f>
        <v>10166.679709</v>
      </c>
      <c r="AI11" s="23">
        <f>'Transp lourd AMS'!AI11-'Transp lourd AME'!AI11</f>
        <v>15451.355922000001</v>
      </c>
      <c r="AJ11" s="23">
        <f>'Transp lourd AMS'!AJ11-'Transp lourd AME'!AJ11</f>
        <v>16389.072239000001</v>
      </c>
      <c r="AK11" s="23">
        <f>'Transp lourd AMS'!AK11-'Transp lourd AME'!AK11</f>
        <v>17423.885481999998</v>
      </c>
      <c r="AL11" s="23">
        <f>'Transp lourd AMS'!AL11-'Transp lourd AME'!AL11</f>
        <v>18436.336929999998</v>
      </c>
      <c r="AM11" s="23">
        <f>'Transp lourd AMS'!AM11-'Transp lourd AME'!AM11</f>
        <v>19459.977920000001</v>
      </c>
      <c r="AN11" s="23">
        <f>'Transp lourd AMS'!AN11-'Transp lourd AME'!AN11</f>
        <v>17601.886886</v>
      </c>
      <c r="AO11" s="23">
        <f>'Transp lourd AMS'!AO11-'Transp lourd AME'!AO11</f>
        <v>18342.002268</v>
      </c>
      <c r="AP11" s="23">
        <f>'Transp lourd AMS'!AP11-'Transp lourd AME'!AP11</f>
        <v>19181.617468</v>
      </c>
      <c r="AQ11" s="23">
        <f>'Transp lourd AMS'!AQ11-'Transp lourd AME'!AQ11</f>
        <v>20030.446395000006</v>
      </c>
      <c r="AR11" s="23">
        <f>'Transp lourd AMS'!AR11-'Transp lourd AME'!AR11</f>
        <v>20742.799672000008</v>
      </c>
      <c r="AS11" s="23">
        <f>'Transp lourd AMS'!AS11-'Transp lourd AME'!AS11</f>
        <v>16445.272345999998</v>
      </c>
      <c r="AT11" s="23">
        <f>'Transp lourd AMS'!AT11-'Transp lourd AME'!AT11</f>
        <v>16862.761855999997</v>
      </c>
      <c r="AU11" s="23">
        <f>'Transp lourd AMS'!AU11-'Transp lourd AME'!AU11</f>
        <v>17172.429174000001</v>
      </c>
      <c r="AV11" s="23">
        <f>'Transp lourd AMS'!AV11-'Transp lourd AME'!AV11</f>
        <v>17495.415072000011</v>
      </c>
      <c r="AW11" s="23">
        <f>'Transp lourd AMS'!AW11-'Transp lourd AME'!AW11</f>
        <v>17827.925782999999</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-1.545233157878954</v>
      </c>
      <c r="X13" s="23">
        <f>'Transp lourd AMS'!X13-'Transp lourd AME'!X13</f>
        <v>-3.0723326762110901</v>
      </c>
      <c r="Y13" s="23">
        <f>'Transp lourd AMS'!Y13-'Transp lourd AME'!Y13</f>
        <v>-6.3505481722532409</v>
      </c>
      <c r="Z13" s="23">
        <f>'Transp lourd AMS'!Z13-'Transp lourd AME'!Z13</f>
        <v>-9.5992572655785011</v>
      </c>
      <c r="AA13" s="23">
        <f>'Transp lourd AMS'!AA13-'Transp lourd AME'!AA13</f>
        <v>-12.818600817635797</v>
      </c>
      <c r="AB13" s="23">
        <f>'Transp lourd AMS'!AB13-'Transp lourd AME'!AB13</f>
        <v>-16.008718870418136</v>
      </c>
      <c r="AC13" s="23">
        <f>'Transp lourd AMS'!AC13-'Transp lourd AME'!AC13</f>
        <v>-19.169750781188895</v>
      </c>
      <c r="AD13" s="23">
        <f>'Transp lourd AMS'!AD13-'Transp lourd AME'!AD13</f>
        <v>-25.128617060052193</v>
      </c>
      <c r="AE13" s="23">
        <f>'Transp lourd AMS'!AE13-'Transp lourd AME'!AE13</f>
        <v>-31.036097818242183</v>
      </c>
      <c r="AF13" s="23">
        <f>'Transp lourd AMS'!AF13-'Transp lourd AME'!AF13</f>
        <v>-36.892441859689768</v>
      </c>
      <c r="AG13" s="23">
        <f>'Transp lourd AMS'!AG13-'Transp lourd AME'!AG13</f>
        <v>-42.697896969675583</v>
      </c>
      <c r="AH13" s="23">
        <f>'Transp lourd AMS'!AH13-'Transp lourd AME'!AH13</f>
        <v>-48.452709849711823</v>
      </c>
      <c r="AI13" s="23">
        <f>'Transp lourd AMS'!AI13-'Transp lourd AME'!AI13</f>
        <v>-55.827769206760536</v>
      </c>
      <c r="AJ13" s="23">
        <f>'Transp lourd AMS'!AJ13-'Transp lourd AME'!AJ13</f>
        <v>-63.145248029541392</v>
      </c>
      <c r="AK13" s="23">
        <f>'Transp lourd AMS'!AK13-'Transp lourd AME'!AK13</f>
        <v>-70.405424296332399</v>
      </c>
      <c r="AL13" s="23">
        <f>'Transp lourd AMS'!AL13-'Transp lourd AME'!AL13</f>
        <v>-77.608575083169455</v>
      </c>
      <c r="AM13" s="23">
        <f>'Transp lourd AMS'!AM13-'Transp lourd AME'!AM13</f>
        <v>-84.754975328264265</v>
      </c>
      <c r="AN13" s="23">
        <f>'Transp lourd AMS'!AN13-'Transp lourd AME'!AN13</f>
        <v>-90.081192717470742</v>
      </c>
      <c r="AO13" s="23">
        <f>'Transp lourd AMS'!AO13-'Transp lourd AME'!AO13</f>
        <v>-95.369862184098452</v>
      </c>
      <c r="AP13" s="23">
        <f>'Transp lourd AMS'!AP13-'Transp lourd AME'!AP13</f>
        <v>-100.62116410329779</v>
      </c>
      <c r="AQ13" s="23">
        <f>'Transp lourd AMS'!AQ13-'Transp lourd AME'!AQ13</f>
        <v>-105.83527886975804</v>
      </c>
      <c r="AR13" s="23">
        <f>'Transp lourd AMS'!AR13-'Transp lourd AME'!AR13</f>
        <v>-111.01238581956565</v>
      </c>
      <c r="AS13" s="23">
        <f>'Transp lourd AMS'!AS13-'Transp lourd AME'!AS13</f>
        <v>-114.04524320464245</v>
      </c>
      <c r="AT13" s="23">
        <f>'Transp lourd AMS'!AT13-'Transp lourd AME'!AT13</f>
        <v>-117.05956967581611</v>
      </c>
      <c r="AU13" s="23">
        <f>'Transp lourd AMS'!AU13-'Transp lourd AME'!AU13</f>
        <v>-120.05545447194675</v>
      </c>
      <c r="AV13" s="23">
        <f>'Transp lourd AMS'!AV13-'Transp lourd AME'!AV13</f>
        <v>-123.03298659029133</v>
      </c>
      <c r="AW13" s="23">
        <f>'Transp lourd AMS'!AW13-'Transp lourd AME'!AW13</f>
        <v>-125.99225410913581</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1.1695953448636651</v>
      </c>
      <c r="X18" s="18">
        <f>'Transp lourd AMS'!X18/'Transp lourd AME'!X18</f>
        <v>1.1651905144451917</v>
      </c>
      <c r="Y18" s="18">
        <f>'Transp lourd AMS'!Y18/'Transp lourd AME'!Y18</f>
        <v>1.1719150783783747</v>
      </c>
      <c r="Z18" s="18">
        <f>'Transp lourd AMS'!Z18/'Transp lourd AME'!Z18</f>
        <v>1.1766236394754066</v>
      </c>
      <c r="AA18" s="18">
        <f>'Transp lourd AMS'!AA18/'Transp lourd AME'!AA18</f>
        <v>1.1796411542581469</v>
      </c>
      <c r="AB18" s="18">
        <f>'Transp lourd AMS'!AB18/'Transp lourd AME'!AB18</f>
        <v>1.1800676937921641</v>
      </c>
      <c r="AC18" s="18">
        <f>'Transp lourd AMS'!AC18/'Transp lourd AME'!AC18</f>
        <v>1.1817290704785313</v>
      </c>
      <c r="AD18" s="18">
        <f>'Transp lourd AMS'!AD18/'Transp lourd AME'!AD18</f>
        <v>1.1774962861958846</v>
      </c>
      <c r="AE18" s="18">
        <f>'Transp lourd AMS'!AE18/'Transp lourd AME'!AE18</f>
        <v>1.1723881514747492</v>
      </c>
      <c r="AF18" s="18">
        <f>'Transp lourd AMS'!AF18/'Transp lourd AME'!AF18</f>
        <v>1.1677556596536103</v>
      </c>
      <c r="AG18" s="18">
        <f>'Transp lourd AMS'!AG18/'Transp lourd AME'!AG18</f>
        <v>1.1658200555378087</v>
      </c>
      <c r="AH18" s="18">
        <f>'Transp lourd AMS'!AH18/'Transp lourd AME'!AH18</f>
        <v>1.1647924791161457</v>
      </c>
      <c r="AI18" s="18">
        <f>'Transp lourd AMS'!AI18/'Transp lourd AME'!AI18</f>
        <v>1.1646970159354286</v>
      </c>
      <c r="AJ18" s="18">
        <f>'Transp lourd AMS'!AJ18/'Transp lourd AME'!AJ18</f>
        <v>1.1655026461880749</v>
      </c>
      <c r="AK18" s="18">
        <f>'Transp lourd AMS'!AK18/'Transp lourd AME'!AK18</f>
        <v>1.1652554696203548</v>
      </c>
      <c r="AL18" s="18">
        <f>'Transp lourd AMS'!AL18/'Transp lourd AME'!AL18</f>
        <v>1.1664315426642586</v>
      </c>
      <c r="AM18" s="18">
        <f>'Transp lourd AMS'!AM18/'Transp lourd AME'!AM18</f>
        <v>1.1697650124572558</v>
      </c>
      <c r="AN18" s="18">
        <f>'Transp lourd AMS'!AN18/'Transp lourd AME'!AN18</f>
        <v>1.1738264797987847</v>
      </c>
      <c r="AO18" s="18">
        <f>'Transp lourd AMS'!AO18/'Transp lourd AME'!AO18</f>
        <v>1.1785124576166099</v>
      </c>
      <c r="AP18" s="18">
        <f>'Transp lourd AMS'!AP18/'Transp lourd AME'!AP18</f>
        <v>1.182075811485505</v>
      </c>
      <c r="AQ18" s="18">
        <f>'Transp lourd AMS'!AQ18/'Transp lourd AME'!AQ18</f>
        <v>1.1851760108568294</v>
      </c>
      <c r="AR18" s="18">
        <f>'Transp lourd AMS'!AR18/'Transp lourd AME'!AR18</f>
        <v>1.1879947343898385</v>
      </c>
      <c r="AS18" s="18">
        <f>'Transp lourd AMS'!AS18/'Transp lourd AME'!AS18</f>
        <v>1.1922738424608894</v>
      </c>
      <c r="AT18" s="18">
        <f>'Transp lourd AMS'!AT18/'Transp lourd AME'!AT18</f>
        <v>1.195660579356121</v>
      </c>
      <c r="AU18" s="18">
        <f>'Transp lourd AMS'!AU18/'Transp lourd AME'!AU18</f>
        <v>1.1985492907351003</v>
      </c>
      <c r="AV18" s="18">
        <f>'Transp lourd AMS'!AV18/'Transp lourd AME'!AV18</f>
        <v>1.2011152452881322</v>
      </c>
      <c r="AW18" s="18">
        <f>'Transp lourd AMS'!AW18/'Transp lourd AME'!AW18</f>
        <v>1.2034016723648082</v>
      </c>
      <c r="AX18" s="18"/>
    </row>
    <row r="19" spans="1:50" x14ac:dyDescent="0.25">
      <c r="A19" s="18"/>
      <c r="B19" t="s">
        <v>2179</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0.97364710355713224</v>
      </c>
      <c r="X19" s="18">
        <f>'Transp lourd AMS'!X19/'Transp lourd AME'!X19</f>
        <v>0.94217216474616772</v>
      </c>
      <c r="Y19" s="18">
        <f>'Transp lourd AMS'!Y19/'Transp lourd AME'!Y19</f>
        <v>0.90727858029392527</v>
      </c>
      <c r="Z19" s="18">
        <f>'Transp lourd AMS'!Z19/'Transp lourd AME'!Z19</f>
        <v>0.87714250344080102</v>
      </c>
      <c r="AA19" s="18">
        <f>'Transp lourd AMS'!AA19/'Transp lourd AME'!AA19</f>
        <v>0.84871505816232518</v>
      </c>
      <c r="AB19" s="18">
        <f>'Transp lourd AMS'!AB19/'Transp lourd AME'!AB19</f>
        <v>0.82515311843018613</v>
      </c>
      <c r="AC19" s="18">
        <f>'Transp lourd AMS'!AC19/'Transp lourd AME'!AC19</f>
        <v>0.79940029792522649</v>
      </c>
      <c r="AD19" s="18">
        <f>'Transp lourd AMS'!AD19/'Transp lourd AME'!AD19</f>
        <v>0.76982181037870734</v>
      </c>
      <c r="AE19" s="18">
        <f>'Transp lourd AMS'!AE19/'Transp lourd AME'!AE19</f>
        <v>0.74188648417502046</v>
      </c>
      <c r="AF19" s="18">
        <f>'Transp lourd AMS'!AF19/'Transp lourd AME'!AF19</f>
        <v>0.715591984601057</v>
      </c>
      <c r="AG19" s="18">
        <f>'Transp lourd AMS'!AG19/'Transp lourd AME'!AG19</f>
        <v>0.69063604378575238</v>
      </c>
      <c r="AH19" s="18">
        <f>'Transp lourd AMS'!AH19/'Transp lourd AME'!AH19</f>
        <v>0.66706893342241935</v>
      </c>
      <c r="AI19" s="18">
        <f>'Transp lourd AMS'!AI19/'Transp lourd AME'!AI19</f>
        <v>0.64845474300811767</v>
      </c>
      <c r="AJ19" s="18">
        <f>'Transp lourd AMS'!AJ19/'Transp lourd AME'!AJ19</f>
        <v>0.62993293027655839</v>
      </c>
      <c r="AK19" s="18">
        <f>'Transp lourd AMS'!AK19/'Transp lourd AME'!AK19</f>
        <v>0.61214545235611273</v>
      </c>
      <c r="AL19" s="18">
        <f>'Transp lourd AMS'!AL19/'Transp lourd AME'!AL19</f>
        <v>0.59497119160896317</v>
      </c>
      <c r="AM19" s="18">
        <f>'Transp lourd AMS'!AM19/'Transp lourd AME'!AM19</f>
        <v>0.57842258404042224</v>
      </c>
      <c r="AN19" s="18">
        <f>'Transp lourd AMS'!AN19/'Transp lourd AME'!AN19</f>
        <v>0.57046702719924602</v>
      </c>
      <c r="AO19" s="18">
        <f>'Transp lourd AMS'!AO19/'Transp lourd AME'!AO19</f>
        <v>0.5620208509757636</v>
      </c>
      <c r="AP19" s="18">
        <f>'Transp lourd AMS'!AP19/'Transp lourd AME'!AP19</f>
        <v>0.55354597866075606</v>
      </c>
      <c r="AQ19" s="18">
        <f>'Transp lourd AMS'!AQ19/'Transp lourd AME'!AQ19</f>
        <v>0.54505878204837022</v>
      </c>
      <c r="AR19" s="18">
        <f>'Transp lourd AMS'!AR19/'Transp lourd AME'!AR19</f>
        <v>0.53634282498026398</v>
      </c>
      <c r="AS19" s="18">
        <f>'Transp lourd AMS'!AS19/'Transp lourd AME'!AS19</f>
        <v>0.53037856055572219</v>
      </c>
      <c r="AT19" s="18">
        <f>'Transp lourd AMS'!AT19/'Transp lourd AME'!AT19</f>
        <v>0.52457578765818569</v>
      </c>
      <c r="AU19" s="18">
        <f>'Transp lourd AMS'!AU19/'Transp lourd AME'!AU19</f>
        <v>0.51875042025860019</v>
      </c>
      <c r="AV19" s="18">
        <f>'Transp lourd AMS'!AV19/'Transp lourd AME'!AV19</f>
        <v>0.51298187042944809</v>
      </c>
      <c r="AW19" s="18">
        <f>'Transp lourd AMS'!AW19/'Transp lourd AME'!AW19</f>
        <v>0.50718260276737381</v>
      </c>
      <c r="AX19" s="18"/>
    </row>
    <row r="20" spans="1:50" x14ac:dyDescent="0.25">
      <c r="A20" s="18"/>
      <c r="B20" t="s">
        <v>2180</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1.0030851290949281</v>
      </c>
      <c r="X20" s="18">
        <f>'Transp lourd AMS'!X20/'Transp lourd AME'!X20</f>
        <v>1.0038351698700365</v>
      </c>
      <c r="Y20" s="18">
        <f>'Transp lourd AMS'!Y20/'Transp lourd AME'!Y20</f>
        <v>1.006415551331254</v>
      </c>
      <c r="Z20" s="18">
        <f>'Transp lourd AMS'!Z20/'Transp lourd AME'!Z20</f>
        <v>1.0094960480945536</v>
      </c>
      <c r="AA20" s="18">
        <f>'Transp lourd AMS'!AA20/'Transp lourd AME'!AA20</f>
        <v>1.0131585871225171</v>
      </c>
      <c r="AB20" s="18">
        <f>'Transp lourd AMS'!AB20/'Transp lourd AME'!AB20</f>
        <v>1.0170556006982496</v>
      </c>
      <c r="AC20" s="18">
        <f>'Transp lourd AMS'!AC20/'Transp lourd AME'!AC20</f>
        <v>1.0214455030961462</v>
      </c>
      <c r="AD20" s="18">
        <f>'Transp lourd AMS'!AD20/'Transp lourd AME'!AD20</f>
        <v>1.0269607489900374</v>
      </c>
      <c r="AE20" s="18">
        <f>'Transp lourd AMS'!AE20/'Transp lourd AME'!AE20</f>
        <v>1.0326285435544715</v>
      </c>
      <c r="AF20" s="18">
        <f>'Transp lourd AMS'!AF20/'Transp lourd AME'!AF20</f>
        <v>1.0383313375001291</v>
      </c>
      <c r="AG20" s="18">
        <f>'Transp lourd AMS'!AG20/'Transp lourd AME'!AG20</f>
        <v>1.0444274908952649</v>
      </c>
      <c r="AH20" s="18">
        <f>'Transp lourd AMS'!AH20/'Transp lourd AME'!AH20</f>
        <v>1.0507026958321006</v>
      </c>
      <c r="AI20" s="18">
        <f>'Transp lourd AMS'!AI20/'Transp lourd AME'!AI20</f>
        <v>1.0572122521612255</v>
      </c>
      <c r="AJ20" s="18">
        <f>'Transp lourd AMS'!AJ20/'Transp lourd AME'!AJ20</f>
        <v>1.063635716755597</v>
      </c>
      <c r="AK20" s="18">
        <f>'Transp lourd AMS'!AK20/'Transp lourd AME'!AK20</f>
        <v>1.069847430151212</v>
      </c>
      <c r="AL20" s="18">
        <f>'Transp lourd AMS'!AL20/'Transp lourd AME'!AL20</f>
        <v>1.0759406086667067</v>
      </c>
      <c r="AM20" s="18">
        <f>'Transp lourd AMS'!AM20/'Transp lourd AME'!AM20</f>
        <v>1.0820008827267253</v>
      </c>
      <c r="AN20" s="18">
        <f>'Transp lourd AMS'!AN20/'Transp lourd AME'!AN20</f>
        <v>1.0883292097602186</v>
      </c>
      <c r="AO20" s="18">
        <f>'Transp lourd AMS'!AO20/'Transp lourd AME'!AO20</f>
        <v>1.0948276612614434</v>
      </c>
      <c r="AP20" s="18">
        <f>'Transp lourd AMS'!AP20/'Transp lourd AME'!AP20</f>
        <v>1.1014949154272027</v>
      </c>
      <c r="AQ20" s="18">
        <f>'Transp lourd AMS'!AQ20/'Transp lourd AME'!AQ20</f>
        <v>1.1084324430998602</v>
      </c>
      <c r="AR20" s="18">
        <f>'Transp lourd AMS'!AR20/'Transp lourd AME'!AR20</f>
        <v>1.1156059947544499</v>
      </c>
      <c r="AS20" s="18">
        <f>'Transp lourd AMS'!AS20/'Transp lourd AME'!AS20</f>
        <v>1.1228576771081076</v>
      </c>
      <c r="AT20" s="18">
        <f>'Transp lourd AMS'!AT20/'Transp lourd AME'!AT20</f>
        <v>1.130229216618851</v>
      </c>
      <c r="AU20" s="18">
        <f>'Transp lourd AMS'!AU20/'Transp lourd AME'!AU20</f>
        <v>1.1375843596207109</v>
      </c>
      <c r="AV20" s="18">
        <f>'Transp lourd AMS'!AV20/'Transp lourd AME'!AV20</f>
        <v>1.1448110152983473</v>
      </c>
      <c r="AW20" s="18">
        <f>'Transp lourd AMS'!AW20/'Transp lourd AME'!AW20</f>
        <v>1.1516874254952096</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2181</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37.01430852363319</v>
      </c>
      <c r="X23" s="23">
        <f>'Transp lourd AMS'!X23-'Transp lourd AME'!X23</f>
        <v>72.161602820456892</v>
      </c>
      <c r="Y23" s="23">
        <f>'Transp lourd AMS'!Y23-'Transp lourd AME'!Y23</f>
        <v>77.131408942145072</v>
      </c>
      <c r="Z23" s="23">
        <f>'Transp lourd AMS'!Z23-'Transp lourd AME'!Z23</f>
        <v>82.183432610162072</v>
      </c>
      <c r="AA23" s="23">
        <f>'Transp lourd AMS'!AA23-'Transp lourd AME'!AA23</f>
        <v>91.214616243939872</v>
      </c>
      <c r="AB23" s="23">
        <f>'Transp lourd AMS'!AB23-'Transp lourd AME'!AB23</f>
        <v>103.36523594474147</v>
      </c>
      <c r="AC23" s="23">
        <f>'Transp lourd AMS'!AC23-'Transp lourd AME'!AC23</f>
        <v>117.39517516609749</v>
      </c>
      <c r="AD23" s="23">
        <f>'Transp lourd AMS'!AD23-'Transp lourd AME'!AD23</f>
        <v>132.13022571915872</v>
      </c>
      <c r="AE23" s="23">
        <f>'Transp lourd AMS'!AE23-'Transp lourd AME'!AE23</f>
        <v>151.61661574371624</v>
      </c>
      <c r="AF23" s="23">
        <f>'Transp lourd AMS'!AF23-'Transp lourd AME'!AF23</f>
        <v>172.08872927515267</v>
      </c>
      <c r="AG23" s="23">
        <f>'Transp lourd AMS'!AG23-'Transp lourd AME'!AG23</f>
        <v>191.88024322652836</v>
      </c>
      <c r="AH23" s="23">
        <f>'Transp lourd AMS'!AH23-'Transp lourd AME'!AH23</f>
        <v>214.9545395900177</v>
      </c>
      <c r="AI23" s="23">
        <f>'Transp lourd AMS'!AI23-'Transp lourd AME'!AI23</f>
        <v>236.70987805995969</v>
      </c>
      <c r="AJ23" s="23">
        <f>'Transp lourd AMS'!AJ23-'Transp lourd AME'!AJ23</f>
        <v>259.39237231709649</v>
      </c>
      <c r="AK23" s="23">
        <f>'Transp lourd AMS'!AK23-'Transp lourd AME'!AK23</f>
        <v>284.4356740590988</v>
      </c>
      <c r="AL23" s="23">
        <f>'Transp lourd AMS'!AL23-'Transp lourd AME'!AL23</f>
        <v>312.25638213811362</v>
      </c>
      <c r="AM23" s="23">
        <f>'Transp lourd AMS'!AM23-'Transp lourd AME'!AM23</f>
        <v>343.47011630643101</v>
      </c>
      <c r="AN23" s="23">
        <f>'Transp lourd AMS'!AN23-'Transp lourd AME'!AN23</f>
        <v>380.21144198591219</v>
      </c>
      <c r="AO23" s="23">
        <f>'Transp lourd AMS'!AO23-'Transp lourd AME'!AO23</f>
        <v>420.16000939282185</v>
      </c>
      <c r="AP23" s="23">
        <f>'Transp lourd AMS'!AP23-'Transp lourd AME'!AP23</f>
        <v>463.3200573148747</v>
      </c>
      <c r="AQ23" s="23">
        <f>'Transp lourd AMS'!AQ23-'Transp lourd AME'!AQ23</f>
        <v>509.73273605654867</v>
      </c>
      <c r="AR23" s="23">
        <f>'Transp lourd AMS'!AR23-'Transp lourd AME'!AR23</f>
        <v>558.8730295014725</v>
      </c>
      <c r="AS23" s="23">
        <f>'Transp lourd AMS'!AS23-'Transp lourd AME'!AS23</f>
        <v>611.45553816896563</v>
      </c>
      <c r="AT23" s="23">
        <f>'Transp lourd AMS'!AT23-'Transp lourd AME'!AT23</f>
        <v>668.38448796253215</v>
      </c>
      <c r="AU23" s="23">
        <f>'Transp lourd AMS'!AU23-'Transp lourd AME'!AU23</f>
        <v>729.8020625589611</v>
      </c>
      <c r="AV23" s="23">
        <f>'Transp lourd AMS'!AV23-'Transp lourd AME'!AV23</f>
        <v>796.18785686653518</v>
      </c>
      <c r="AW23" s="23">
        <f>'Transp lourd AMS'!AW23-'Transp lourd AME'!AW23</f>
        <v>867.78273919717412</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-2.4073624000000109</v>
      </c>
      <c r="X26" s="23">
        <f>'Transp lourd AMS'!X26-'Transp lourd AME'!X26</f>
        <v>-9.2392382000000453</v>
      </c>
      <c r="Y26" s="23">
        <f>'Transp lourd AMS'!Y26-'Transp lourd AME'!Y26</f>
        <v>-15.375425800000016</v>
      </c>
      <c r="Z26" s="23">
        <f>'Transp lourd AMS'!Z26-'Transp lourd AME'!Z26</f>
        <v>-19.512734300000034</v>
      </c>
      <c r="AA26" s="23">
        <f>'Transp lourd AMS'!AA26-'Transp lourd AME'!AA26</f>
        <v>-23.568538399999966</v>
      </c>
      <c r="AB26" s="23">
        <f>'Transp lourd AMS'!AB26-'Transp lourd AME'!AB26</f>
        <v>-25.269232699999975</v>
      </c>
      <c r="AC26" s="23">
        <f>'Transp lourd AMS'!AC26-'Transp lourd AME'!AC26</f>
        <v>-29.406132700000057</v>
      </c>
      <c r="AD26" s="23">
        <f>'Transp lourd AMS'!AD26-'Transp lourd AME'!AD26</f>
        <v>-32.125007100000062</v>
      </c>
      <c r="AE26" s="23">
        <f>'Transp lourd AMS'!AE26-'Transp lourd AME'!AE26</f>
        <v>-34.914612799999986</v>
      </c>
      <c r="AF26" s="23">
        <f>'Transp lourd AMS'!AF26-'Transp lourd AME'!AF26</f>
        <v>-37.685796200000027</v>
      </c>
      <c r="AG26" s="23">
        <f>'Transp lourd AMS'!AG26-'Transp lourd AME'!AG26</f>
        <v>-40.566936499999997</v>
      </c>
      <c r="AH26" s="23">
        <f>'Transp lourd AMS'!AH26-'Transp lourd AME'!AH26</f>
        <v>-43.408510700000079</v>
      </c>
      <c r="AI26" s="23">
        <f>'Transp lourd AMS'!AI26-'Transp lourd AME'!AI26</f>
        <v>-46.419339499999978</v>
      </c>
      <c r="AJ26" s="23">
        <f>'Transp lourd AMS'!AJ26-'Transp lourd AME'!AJ26</f>
        <v>-50.056030999999962</v>
      </c>
      <c r="AK26" s="23">
        <f>'Transp lourd AMS'!AK26-'Transp lourd AME'!AK26</f>
        <v>-53.712858700000083</v>
      </c>
      <c r="AL26" s="23">
        <f>'Transp lourd AMS'!AL26-'Transp lourd AME'!AL26</f>
        <v>-57.466092100000083</v>
      </c>
      <c r="AM26" s="23">
        <f>'Transp lourd AMS'!AM26-'Transp lourd AME'!AM26</f>
        <v>-61.272854000000052</v>
      </c>
      <c r="AN26" s="23">
        <f>'Transp lourd AMS'!AN26-'Transp lourd AME'!AN26</f>
        <v>-65.406717400000048</v>
      </c>
      <c r="AO26" s="23">
        <f>'Transp lourd AMS'!AO26-'Transp lourd AME'!AO26</f>
        <v>-70.342988300000002</v>
      </c>
      <c r="AP26" s="23">
        <f>'Transp lourd AMS'!AP26-'Transp lourd AME'!AP26</f>
        <v>-75.588053100000025</v>
      </c>
      <c r="AQ26" s="23">
        <f>'Transp lourd AMS'!AQ26-'Transp lourd AME'!AQ26</f>
        <v>-81.13852989999998</v>
      </c>
      <c r="AR26" s="23">
        <f>'Transp lourd AMS'!AR26-'Transp lourd AME'!AR26</f>
        <v>-87.239357700000028</v>
      </c>
      <c r="AS26" s="23">
        <f>'Transp lourd AMS'!AS26-'Transp lourd AME'!AS26</f>
        <v>-94.505612199999973</v>
      </c>
      <c r="AT26" s="23">
        <f>'Transp lourd AMS'!AT26-'Transp lourd AME'!AT26</f>
        <v>-101.78540910000004</v>
      </c>
      <c r="AU26" s="23">
        <f>'Transp lourd AMS'!AU26-'Transp lourd AME'!AU26</f>
        <v>-109.28211500000009</v>
      </c>
      <c r="AV26" s="23">
        <f>'Transp lourd AMS'!AV26-'Transp lourd AME'!AV26</f>
        <v>-116.88490579999996</v>
      </c>
      <c r="AW26" s="23">
        <f>'Transp lourd AMS'!AW26-'Transp lourd AME'!AW26</f>
        <v>-124.74405720000004</v>
      </c>
      <c r="AX26" s="18"/>
    </row>
    <row r="27" spans="1:50" x14ac:dyDescent="0.25">
      <c r="A27" s="18"/>
      <c r="B27" t="s">
        <v>2247</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-1.063278700000069</v>
      </c>
      <c r="X27" s="23">
        <f>'Transp lourd AMS'!X27-'Transp lourd AME'!X27</f>
        <v>-6.290755499999932</v>
      </c>
      <c r="Y27" s="23">
        <f>'Transp lourd AMS'!Y27-'Transp lourd AME'!Y27</f>
        <v>-15.764905400000089</v>
      </c>
      <c r="Z27" s="23">
        <f>'Transp lourd AMS'!Z27-'Transp lourd AME'!Z27</f>
        <v>-23.068151599999965</v>
      </c>
      <c r="AA27" s="23">
        <f>'Transp lourd AMS'!AA27-'Transp lourd AME'!AA27</f>
        <v>-30.095870999999988</v>
      </c>
      <c r="AB27" s="23">
        <f>'Transp lourd AMS'!AB27-'Transp lourd AME'!AB27</f>
        <v>-34.924419699999987</v>
      </c>
      <c r="AC27" s="23">
        <f>'Transp lourd AMS'!AC27-'Transp lourd AME'!AC27</f>
        <v>-41.76827430000003</v>
      </c>
      <c r="AD27" s="23">
        <f>'Transp lourd AMS'!AD27-'Transp lourd AME'!AD27</f>
        <v>-54.916297999999983</v>
      </c>
      <c r="AE27" s="23">
        <f>'Transp lourd AMS'!AE27-'Transp lourd AME'!AE27</f>
        <v>-68.124977899999976</v>
      </c>
      <c r="AF27" s="23">
        <f>'Transp lourd AMS'!AF27-'Transp lourd AME'!AF27</f>
        <v>-81.38682799999998</v>
      </c>
      <c r="AG27" s="23">
        <f>'Transp lourd AMS'!AG27-'Transp lourd AME'!AG27</f>
        <v>-94.808096599999999</v>
      </c>
      <c r="AH27" s="23">
        <f>'Transp lourd AMS'!AH27-'Transp lourd AME'!AH27</f>
        <v>-108.26952599999998</v>
      </c>
      <c r="AI27" s="23">
        <f>'Transp lourd AMS'!AI27-'Transp lourd AME'!AI27</f>
        <v>-126.33925740000001</v>
      </c>
      <c r="AJ27" s="23">
        <f>'Transp lourd AMS'!AJ27-'Transp lourd AME'!AJ27</f>
        <v>-144.96808070000003</v>
      </c>
      <c r="AK27" s="23">
        <f>'Transp lourd AMS'!AK27-'Transp lourd AME'!AK27</f>
        <v>-163.77733430000001</v>
      </c>
      <c r="AL27" s="23">
        <f>'Transp lourd AMS'!AL27-'Transp lourd AME'!AL27</f>
        <v>-182.79266949999999</v>
      </c>
      <c r="AM27" s="23">
        <f>'Transp lourd AMS'!AM27-'Transp lourd AME'!AM27</f>
        <v>-201.99111410000003</v>
      </c>
      <c r="AN27" s="23">
        <f>'Transp lourd AMS'!AN27-'Transp lourd AME'!AN27</f>
        <v>-219.71035280000001</v>
      </c>
      <c r="AO27" s="23">
        <f>'Transp lourd AMS'!AO27-'Transp lourd AME'!AO27</f>
        <v>-238.06157460000003</v>
      </c>
      <c r="AP27" s="23">
        <f>'Transp lourd AMS'!AP27-'Transp lourd AME'!AP27</f>
        <v>-256.77659170000004</v>
      </c>
      <c r="AQ27" s="23">
        <f>'Transp lourd AMS'!AQ27-'Transp lourd AME'!AQ27</f>
        <v>-275.8525788</v>
      </c>
      <c r="AR27" s="23">
        <f>'Transp lourd AMS'!AR27-'Transp lourd AME'!AR27</f>
        <v>-295.2749311</v>
      </c>
      <c r="AS27" s="23">
        <f>'Transp lourd AMS'!AS27-'Transp lourd AME'!AS27</f>
        <v>-311.47443509999999</v>
      </c>
      <c r="AT27" s="23">
        <f>'Transp lourd AMS'!AT27-'Transp lourd AME'!AT27</f>
        <v>-327.81415449999997</v>
      </c>
      <c r="AU27" s="23">
        <f>'Transp lourd AMS'!AU27-'Transp lourd AME'!AU27</f>
        <v>-344.28850060000002</v>
      </c>
      <c r="AV27" s="23">
        <f>'Transp lourd AMS'!AV27-'Transp lourd AME'!AV27</f>
        <v>-360.82719880000002</v>
      </c>
      <c r="AW27" s="23">
        <f>'Transp lourd AMS'!AW27-'Transp lourd AME'!AW27</f>
        <v>-377.57063160000001</v>
      </c>
      <c r="AX27" s="18"/>
    </row>
    <row r="28" spans="1:50" x14ac:dyDescent="0.25">
      <c r="A28" s="18"/>
      <c r="B28" t="s">
        <v>2248</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4.4169124059999998</v>
      </c>
      <c r="X28" s="23">
        <f>'Transp lourd AMS'!X28-'Transp lourd AME'!X28</f>
        <v>8.6120384590000008</v>
      </c>
      <c r="Y28" s="23">
        <f>'Transp lourd AMS'!Y28-'Transp lourd AME'!Y28</f>
        <v>17.751152645000001</v>
      </c>
      <c r="Z28" s="23">
        <f>'Transp lourd AMS'!Z28-'Transp lourd AME'!Z28</f>
        <v>26.684277289999997</v>
      </c>
      <c r="AA28" s="23">
        <f>'Transp lourd AMS'!AA28-'Transp lourd AME'!AA28</f>
        <v>35.520998583999997</v>
      </c>
      <c r="AB28" s="23">
        <f>'Transp lourd AMS'!AB28-'Transp lourd AME'!AB28</f>
        <v>44.525885840000001</v>
      </c>
      <c r="AC28" s="23">
        <f>'Transp lourd AMS'!AC28-'Transp lourd AME'!AC28</f>
        <v>53.361417469999992</v>
      </c>
      <c r="AD28" s="23">
        <f>'Transp lourd AMS'!AD28-'Transp lourd AME'!AD28</f>
        <v>71.226058769999895</v>
      </c>
      <c r="AE28" s="23">
        <f>'Transp lourd AMS'!AE28-'Transp lourd AME'!AE28</f>
        <v>89.302985829999997</v>
      </c>
      <c r="AF28" s="23">
        <f>'Transp lourd AMS'!AF28-'Transp lourd AME'!AF28</f>
        <v>107.70596033000001</v>
      </c>
      <c r="AG28" s="23">
        <f>'Transp lourd AMS'!AG28-'Transp lourd AME'!AG28</f>
        <v>126.40990619999999</v>
      </c>
      <c r="AH28" s="23">
        <f>'Transp lourd AMS'!AH28-'Transp lourd AME'!AH28</f>
        <v>145.40974994000001</v>
      </c>
      <c r="AI28" s="23">
        <f>'Transp lourd AMS'!AI28-'Transp lourd AME'!AI28</f>
        <v>165.48117731999997</v>
      </c>
      <c r="AJ28" s="23">
        <f>'Transp lourd AMS'!AJ28-'Transp lourd AME'!AJ28</f>
        <v>185.71010909</v>
      </c>
      <c r="AK28" s="23">
        <f>'Transp lourd AMS'!AK28-'Transp lourd AME'!AK28</f>
        <v>206.27033420000001</v>
      </c>
      <c r="AL28" s="23">
        <f>'Transp lourd AMS'!AL28-'Transp lourd AME'!AL28</f>
        <v>227.10832843</v>
      </c>
      <c r="AM28" s="23">
        <f>'Transp lourd AMS'!AM28-'Transp lourd AME'!AM28</f>
        <v>248.24207487999996</v>
      </c>
      <c r="AN28" s="23">
        <f>'Transp lourd AMS'!AN28-'Transp lourd AME'!AN28</f>
        <v>263.7615945</v>
      </c>
      <c r="AO28" s="23">
        <f>'Transp lourd AMS'!AO28-'Transp lourd AME'!AO28</f>
        <v>279.3250334</v>
      </c>
      <c r="AP28" s="23">
        <f>'Transp lourd AMS'!AP28-'Transp lourd AME'!AP28</f>
        <v>295.07349617999995</v>
      </c>
      <c r="AQ28" s="23">
        <f>'Transp lourd AMS'!AQ28-'Transp lourd AME'!AQ28</f>
        <v>311.01173478999999</v>
      </c>
      <c r="AR28" s="23">
        <f>'Transp lourd AMS'!AR28-'Transp lourd AME'!AR28</f>
        <v>326.88552113999998</v>
      </c>
      <c r="AS28" s="23">
        <f>'Transp lourd AMS'!AS28-'Transp lourd AME'!AS28</f>
        <v>337.45452061000003</v>
      </c>
      <c r="AT28" s="23">
        <f>'Transp lourd AMS'!AT28-'Transp lourd AME'!AT28</f>
        <v>348.15683540999999</v>
      </c>
      <c r="AU28" s="23">
        <f>'Transp lourd AMS'!AU28-'Transp lourd AME'!AU28</f>
        <v>358.79293989000001</v>
      </c>
      <c r="AV28" s="23">
        <f>'Transp lourd AMS'!AV28-'Transp lourd AME'!AV28</f>
        <v>369.37829803</v>
      </c>
      <c r="AW28" s="23">
        <f>'Transp lourd AMS'!AW28-'Transp lourd AME'!AW28</f>
        <v>379.96351977</v>
      </c>
      <c r="AX28" s="18"/>
    </row>
    <row r="29" spans="1:50" x14ac:dyDescent="0.25">
      <c r="A29" s="18"/>
      <c r="B29" t="s">
        <v>2249</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-5.7609960850000004</v>
      </c>
      <c r="X29" s="23">
        <f>'Transp lourd AMS'!X29-'Transp lourd AME'!X29</f>
        <v>-11.560521190000001</v>
      </c>
      <c r="Y29" s="23">
        <f>'Transp lourd AMS'!Y29-'Transp lourd AME'!Y29</f>
        <v>-17.361673090000004</v>
      </c>
      <c r="Z29" s="23">
        <f>'Transp lourd AMS'!Z29-'Transp lourd AME'!Z29</f>
        <v>-23.128860039999999</v>
      </c>
      <c r="AA29" s="23">
        <f>'Transp lourd AMS'!AA29-'Transp lourd AME'!AA29</f>
        <v>-28.993666020000003</v>
      </c>
      <c r="AB29" s="23">
        <f>'Transp lourd AMS'!AB29-'Transp lourd AME'!AB29</f>
        <v>-34.870698750000003</v>
      </c>
      <c r="AC29" s="23">
        <f>'Transp lourd AMS'!AC29-'Transp lourd AME'!AC29</f>
        <v>-40.999275879999999</v>
      </c>
      <c r="AD29" s="23">
        <f>'Transp lourd AMS'!AD29-'Transp lourd AME'!AD29</f>
        <v>-48.434767830000006</v>
      </c>
      <c r="AE29" s="23">
        <f>'Transp lourd AMS'!AE29-'Transp lourd AME'!AE29</f>
        <v>-56.092620769999996</v>
      </c>
      <c r="AF29" s="23">
        <f>'Transp lourd AMS'!AF29-'Transp lourd AME'!AF29</f>
        <v>-64.004928579999998</v>
      </c>
      <c r="AG29" s="23">
        <f>'Transp lourd AMS'!AG29-'Transp lourd AME'!AG29</f>
        <v>-72.168746280000008</v>
      </c>
      <c r="AH29" s="23">
        <f>'Transp lourd AMS'!AH29-'Transp lourd AME'!AH29</f>
        <v>-80.54873452999999</v>
      </c>
      <c r="AI29" s="23">
        <f>'Transp lourd AMS'!AI29-'Transp lourd AME'!AI29</f>
        <v>-85.561259390000004</v>
      </c>
      <c r="AJ29" s="23">
        <f>'Transp lourd AMS'!AJ29-'Transp lourd AME'!AJ29</f>
        <v>-90.798059259999988</v>
      </c>
      <c r="AK29" s="23">
        <f>'Transp lourd AMS'!AK29-'Transp lourd AME'!AK29</f>
        <v>-96.205858579999983</v>
      </c>
      <c r="AL29" s="23">
        <f>'Transp lourd AMS'!AL29-'Transp lourd AME'!AL29</f>
        <v>-101.78175113</v>
      </c>
      <c r="AM29" s="23">
        <f>'Transp lourd AMS'!AM29-'Transp lourd AME'!AM29</f>
        <v>-107.52381485999999</v>
      </c>
      <c r="AN29" s="23">
        <f>'Transp lourd AMS'!AN29-'Transp lourd AME'!AN29</f>
        <v>-109.45795901</v>
      </c>
      <c r="AO29" s="23">
        <f>'Transp lourd AMS'!AO29-'Transp lourd AME'!AO29</f>
        <v>-111.60644711</v>
      </c>
      <c r="AP29" s="23">
        <f>'Transp lourd AMS'!AP29-'Transp lourd AME'!AP29</f>
        <v>-113.88495749999998</v>
      </c>
      <c r="AQ29" s="23">
        <f>'Transp lourd AMS'!AQ29-'Transp lourd AME'!AQ29</f>
        <v>-116.29768603999999</v>
      </c>
      <c r="AR29" s="23">
        <f>'Transp lourd AMS'!AR29-'Transp lourd AME'!AR29</f>
        <v>-118.84994765999998</v>
      </c>
      <c r="AS29" s="23">
        <f>'Transp lourd AMS'!AS29-'Transp lourd AME'!AS29</f>
        <v>-120.48569763</v>
      </c>
      <c r="AT29" s="23">
        <f>'Transp lourd AMS'!AT29-'Transp lourd AME'!AT29</f>
        <v>-122.12808994</v>
      </c>
      <c r="AU29" s="23">
        <f>'Transp lourd AMS'!AU29-'Transp lourd AME'!AU29</f>
        <v>-123.78655415</v>
      </c>
      <c r="AV29" s="23">
        <f>'Transp lourd AMS'!AV29-'Transp lourd AME'!AV29</f>
        <v>-125.43600494</v>
      </c>
      <c r="AW29" s="23">
        <f>'Transp lourd AMS'!AW29-'Transp lourd AME'!AW29</f>
        <v>-127.13694547999998</v>
      </c>
      <c r="AX29" s="18"/>
    </row>
    <row r="30" spans="1:50" x14ac:dyDescent="0.25">
      <c r="A30" s="18"/>
      <c r="B30" t="s">
        <v>2276</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-2.4073623699999942</v>
      </c>
      <c r="X30" s="23">
        <f>'Transp lourd AMS'!X30-'Transp lourd AME'!X30</f>
        <v>-7.0262253900000005</v>
      </c>
      <c r="Y30" s="23">
        <f>'Transp lourd AMS'!Y30-'Transp lourd AME'!Y30</f>
        <v>-6.8820833899999982</v>
      </c>
      <c r="Z30" s="23">
        <f>'Transp lourd AMS'!Z30-'Transp lourd AME'!Z30</f>
        <v>-5.3785868100000016</v>
      </c>
      <c r="AA30" s="23">
        <f>'Transp lourd AMS'!AA30-'Transp lourd AME'!AA30</f>
        <v>-5.6310926900000027</v>
      </c>
      <c r="AB30" s="23">
        <f>'Transp lourd AMS'!AB30-'Transp lourd AME'!AB30</f>
        <v>-3.6034132800000052</v>
      </c>
      <c r="AC30" s="23">
        <f>'Transp lourd AMS'!AC30-'Transp lourd AME'!AC30</f>
        <v>-6.1769183999999981</v>
      </c>
      <c r="AD30" s="23">
        <f>'Transp lourd AMS'!AD30-'Transp lourd AME'!AD30</f>
        <v>-5.0928700100000057</v>
      </c>
      <c r="AE30" s="23">
        <f>'Transp lourd AMS'!AE30-'Transp lourd AME'!AE30</f>
        <v>-5.3830997000000025</v>
      </c>
      <c r="AF30" s="23">
        <f>'Transp lourd AMS'!AF30-'Transp lourd AME'!AF30</f>
        <v>-5.5898858799999971</v>
      </c>
      <c r="AG30" s="23">
        <f>'Transp lourd AMS'!AG30-'Transp lourd AME'!AG30</f>
        <v>-5.9235641500000042</v>
      </c>
      <c r="AH30" s="23">
        <f>'Transp lourd AMS'!AH30-'Transp lourd AME'!AH30</f>
        <v>-6.1165960900000016</v>
      </c>
      <c r="AI30" s="23">
        <f>'Transp lourd AMS'!AI30-'Transp lourd AME'!AI30</f>
        <v>-6.5152548599999989</v>
      </c>
      <c r="AJ30" s="23">
        <f>'Transp lourd AMS'!AJ30-'Transp lourd AME'!AJ30</f>
        <v>-7.3841855699999996</v>
      </c>
      <c r="AK30" s="23">
        <f>'Transp lourd AMS'!AK30-'Transp lourd AME'!AK30</f>
        <v>-7.6979168299999969</v>
      </c>
      <c r="AL30" s="23">
        <f>'Transp lourd AMS'!AL30-'Transp lourd AME'!AL30</f>
        <v>-8.0895429899999982</v>
      </c>
      <c r="AM30" s="23">
        <f>'Transp lourd AMS'!AM30-'Transp lourd AME'!AM30</f>
        <v>-8.4460748499999951</v>
      </c>
      <c r="AN30" s="23">
        <f>'Transp lourd AMS'!AN30-'Transp lourd AME'!AN30</f>
        <v>-9.080501230000003</v>
      </c>
      <c r="AO30" s="23">
        <f>'Transp lourd AMS'!AO30-'Transp lourd AME'!AO30</f>
        <v>-10.216641020000004</v>
      </c>
      <c r="AP30" s="23">
        <f>'Transp lourd AMS'!AP30-'Transp lourd AME'!AP30</f>
        <v>-10.923946550000004</v>
      </c>
      <c r="AQ30" s="23">
        <f>'Transp lourd AMS'!AQ30-'Transp lourd AME'!AQ30</f>
        <v>-11.652799519999995</v>
      </c>
      <c r="AR30" s="23">
        <f>'Transp lourd AMS'!AR30-'Transp lourd AME'!AR30</f>
        <v>-12.651247649999995</v>
      </c>
      <c r="AS30" s="23">
        <f>'Transp lourd AMS'!AS30-'Transp lourd AME'!AS30</f>
        <v>-14.309202339999999</v>
      </c>
      <c r="AT30" s="23">
        <f>'Transp lourd AMS'!AT30-'Transp lourd AME'!AT30</f>
        <v>-14.909358969999992</v>
      </c>
      <c r="AU30" s="23">
        <f>'Transp lourd AMS'!AU30-'Transp lourd AME'!AU30</f>
        <v>-15.713975410000003</v>
      </c>
      <c r="AV30" s="23">
        <f>'Transp lourd AMS'!AV30-'Transp lourd AME'!AV30</f>
        <v>-16.425279290000006</v>
      </c>
      <c r="AW30" s="23">
        <f>'Transp lourd AMS'!AW30-'Transp lourd AME'!AW30</f>
        <v>-17.29542326</v>
      </c>
      <c r="AX30" s="18"/>
    </row>
    <row r="31" spans="1:50" x14ac:dyDescent="0.25">
      <c r="A31" s="18"/>
      <c r="B31" t="s">
        <v>2250</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-1.0632786900000042</v>
      </c>
      <c r="X31" s="23">
        <f>'Transp lourd AMS'!X31-'Transp lourd AME'!X31</f>
        <v>-5.3133167000000014</v>
      </c>
      <c r="Y31" s="23">
        <f>'Transp lourd AMS'!Y31-'Transp lourd AME'!Y31</f>
        <v>-9.9820108000000012</v>
      </c>
      <c r="Z31" s="23">
        <f>'Transp lourd AMS'!Z31-'Transp lourd AME'!Z31</f>
        <v>-8.5759676999999996</v>
      </c>
      <c r="AA31" s="23">
        <f>'Transp lourd AMS'!AA31-'Transp lourd AME'!AA31</f>
        <v>-8.890041489999998</v>
      </c>
      <c r="AB31" s="23">
        <f>'Transp lourd AMS'!AB31-'Transp lourd AME'!AB31</f>
        <v>-7.2582279499999984</v>
      </c>
      <c r="AC31" s="23">
        <f>'Transp lourd AMS'!AC31-'Transp lourd AME'!AC31</f>
        <v>-9.6633488099999987</v>
      </c>
      <c r="AD31" s="23">
        <f>'Transp lourd AMS'!AD31-'Transp lourd AME'!AD31</f>
        <v>-16.520031249999999</v>
      </c>
      <c r="AE31" s="23">
        <f>'Transp lourd AMS'!AE31-'Transp lourd AME'!AE31</f>
        <v>-17.642144680000001</v>
      </c>
      <c r="AF31" s="23">
        <f>'Transp lourd AMS'!AF31-'Transp lourd AME'!AF31</f>
        <v>-18.761668880000002</v>
      </c>
      <c r="AG31" s="23">
        <f>'Transp lourd AMS'!AG31-'Transp lourd AME'!AG31</f>
        <v>-19.991733969999999</v>
      </c>
      <c r="AH31" s="23">
        <f>'Transp lourd AMS'!AH31-'Transp lourd AME'!AH31</f>
        <v>-21.115411441999999</v>
      </c>
      <c r="AI31" s="23">
        <f>'Transp lourd AMS'!AI31-'Transp lourd AME'!AI31</f>
        <v>-26.810472272999998</v>
      </c>
      <c r="AJ31" s="23">
        <f>'Transp lourd AMS'!AJ31-'Transp lourd AME'!AJ31</f>
        <v>-28.828357328999999</v>
      </c>
      <c r="AK31" s="23">
        <f>'Transp lourd AMS'!AK31-'Transp lourd AME'!AK31</f>
        <v>-30.512716897999997</v>
      </c>
      <c r="AL31" s="23">
        <f>'Transp lourd AMS'!AL31-'Transp lourd AME'!AL31</f>
        <v>-32.2372942326</v>
      </c>
      <c r="AM31" s="23">
        <f>'Transp lourd AMS'!AM31-'Transp lourd AME'!AM31</f>
        <v>-33.955536516999999</v>
      </c>
      <c r="AN31" s="23">
        <f>'Transp lourd AMS'!AN31-'Transp lourd AME'!AN31</f>
        <v>-34.026246377</v>
      </c>
      <c r="AO31" s="23">
        <f>'Transp lourd AMS'!AO31-'Transp lourd AME'!AO31</f>
        <v>-36.088726743999999</v>
      </c>
      <c r="AP31" s="23">
        <f>'Transp lourd AMS'!AP31-'Transp lourd AME'!AP31</f>
        <v>-37.934040340999999</v>
      </c>
      <c r="AQ31" s="23">
        <f>'Transp lourd AMS'!AQ31-'Transp lourd AME'!AQ31</f>
        <v>-39.805898112499996</v>
      </c>
      <c r="AR31" s="23">
        <f>'Transp lourd AMS'!AR31-'Transp lourd AME'!AR31</f>
        <v>-41.692292998999996</v>
      </c>
      <c r="AS31" s="23">
        <f>'Transp lourd AMS'!AS31-'Transp lourd AME'!AS31</f>
        <v>-40.037436452000001</v>
      </c>
      <c r="AT31" s="23">
        <f>'Transp lourd AMS'!AT31-'Transp lourd AME'!AT31</f>
        <v>-41.485459202999998</v>
      </c>
      <c r="AU31" s="23">
        <f>'Transp lourd AMS'!AU31-'Transp lourd AME'!AU31</f>
        <v>-42.939212765999997</v>
      </c>
      <c r="AV31" s="23">
        <f>'Transp lourd AMS'!AV31-'Transp lourd AME'!AV31</f>
        <v>-44.333560524999996</v>
      </c>
      <c r="AW31" s="23">
        <f>'Transp lourd AMS'!AW31-'Transp lourd AME'!AW31</f>
        <v>-45.873485804600001</v>
      </c>
      <c r="AX31" s="18"/>
    </row>
    <row r="32" spans="1:50" x14ac:dyDescent="0.25">
      <c r="A32" s="18"/>
      <c r="B32" t="s">
        <v>2262</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4.4169124059999998</v>
      </c>
      <c r="X32" s="23">
        <f>'Transp lourd AMS'!X32-'Transp lourd AME'!X32</f>
        <v>4.5517091820000006</v>
      </c>
      <c r="Y32" s="23">
        <f>'Transp lourd AMS'!Y32-'Transp lourd AME'!Y32</f>
        <v>9.8343753549999988</v>
      </c>
      <c r="Z32" s="23">
        <f>'Transp lourd AMS'!Z32-'Transp lourd AME'!Z32</f>
        <v>10.366198491</v>
      </c>
      <c r="AA32" s="23">
        <f>'Transp lourd AMS'!AA32-'Transp lourd AME'!AA32</f>
        <v>10.990977999</v>
      </c>
      <c r="AB32" s="23">
        <f>'Transp lourd AMS'!AB32-'Transp lourd AME'!AB32</f>
        <v>11.872544080999999</v>
      </c>
      <c r="AC32" s="23">
        <f>'Transp lourd AMS'!AC32-'Transp lourd AME'!AC32</f>
        <v>12.430164794</v>
      </c>
      <c r="AD32" s="23">
        <f>'Transp lourd AMS'!AD32-'Transp lourd AME'!AD32</f>
        <v>22.172578536</v>
      </c>
      <c r="AE32" s="23">
        <f>'Transp lourd AMS'!AE32-'Transp lourd AME'!AE32</f>
        <v>23.827100263000002</v>
      </c>
      <c r="AF32" s="23">
        <f>'Transp lourd AMS'!AF32-'Transp lourd AME'!AF32</f>
        <v>25.612521658000002</v>
      </c>
      <c r="AG32" s="23">
        <f>'Transp lourd AMS'!AG32-'Transp lourd AME'!AG32</f>
        <v>27.399189355000004</v>
      </c>
      <c r="AH32" s="23">
        <f>'Transp lourd AMS'!AH32-'Transp lourd AME'!AH32</f>
        <v>29.205081225000004</v>
      </c>
      <c r="AI32" s="23">
        <f>'Transp lourd AMS'!AI32-'Transp lourd AME'!AI32</f>
        <v>31.810547259</v>
      </c>
      <c r="AJ32" s="23">
        <f>'Transp lourd AMS'!AJ32-'Transp lourd AME'!AJ32</f>
        <v>33.588444328999998</v>
      </c>
      <c r="AK32" s="23">
        <f>'Transp lourd AMS'!AK32-'Transp lourd AME'!AK32</f>
        <v>35.552845790000006</v>
      </c>
      <c r="AL32" s="23">
        <f>'Transp lourd AMS'!AL32-'Transp lourd AME'!AL32</f>
        <v>37.490468942</v>
      </c>
      <c r="AM32" s="23">
        <f>'Transp lourd AMS'!AM32-'Transp lourd AME'!AM32</f>
        <v>39.468499722999994</v>
      </c>
      <c r="AN32" s="23">
        <f>'Transp lourd AMS'!AN32-'Transp lourd AME'!AN32</f>
        <v>35.560427908999998</v>
      </c>
      <c r="AO32" s="23">
        <f>'Transp lourd AMS'!AO32-'Transp lourd AME'!AO32</f>
        <v>36.857258428999998</v>
      </c>
      <c r="AP32" s="23">
        <f>'Transp lourd AMS'!AP32-'Transp lourd AME'!AP32</f>
        <v>38.298739110999996</v>
      </c>
      <c r="AQ32" s="23">
        <f>'Transp lourd AMS'!AQ32-'Transp lourd AME'!AQ32</f>
        <v>39.759909051999998</v>
      </c>
      <c r="AR32" s="23">
        <f>'Transp lourd AMS'!AR32-'Transp lourd AME'!AR32</f>
        <v>40.982171733000001</v>
      </c>
      <c r="AS32" s="23">
        <f>'Transp lourd AMS'!AS32-'Transp lourd AME'!AS32</f>
        <v>36.958896332999998</v>
      </c>
      <c r="AT32" s="23">
        <f>'Transp lourd AMS'!AT32-'Transp lourd AME'!AT32</f>
        <v>37.945460898999997</v>
      </c>
      <c r="AU32" s="23">
        <f>'Transp lourd AMS'!AU32-'Transp lourd AME'!AU32</f>
        <v>38.743262514999998</v>
      </c>
      <c r="AV32" s="23">
        <f>'Transp lourd AMS'!AV32-'Transp lourd AME'!AV32</f>
        <v>39.551182859000001</v>
      </c>
      <c r="AW32" s="23">
        <f>'Transp lourd AMS'!AW32-'Transp lourd AME'!AW32</f>
        <v>40.405616316999996</v>
      </c>
      <c r="AX32" s="18"/>
    </row>
    <row r="33" spans="1:50" x14ac:dyDescent="0.25">
      <c r="A33" s="18"/>
      <c r="B33" t="s">
        <v>2251</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-5.7609960920000001</v>
      </c>
      <c r="X33" s="23">
        <f>'Transp lourd AMS'!X33-'Transp lourd AME'!X33</f>
        <v>-6.2646178800000012</v>
      </c>
      <c r="Y33" s="23">
        <f>'Transp lourd AMS'!Y33-'Transp lourd AME'!Y33</f>
        <v>-6.7344479440000011</v>
      </c>
      <c r="Z33" s="23">
        <f>'Transp lourd AMS'!Z33-'Transp lourd AME'!Z33</f>
        <v>-7.1688175900000006</v>
      </c>
      <c r="AA33" s="23">
        <f>'Transp lourd AMS'!AA33-'Transp lourd AME'!AA33</f>
        <v>-7.7320292000000004</v>
      </c>
      <c r="AB33" s="23">
        <f>'Transp lourd AMS'!AB33-'Transp lourd AME'!AB33</f>
        <v>-8.2177294100000005</v>
      </c>
      <c r="AC33" s="23">
        <f>'Transp lourd AMS'!AC33-'Transp lourd AME'!AC33</f>
        <v>-8.9437343829999989</v>
      </c>
      <c r="AD33" s="23">
        <f>'Transp lourd AMS'!AD33-'Transp lourd AME'!AD33</f>
        <v>-10.745417277000001</v>
      </c>
      <c r="AE33" s="23">
        <f>'Transp lourd AMS'!AE33-'Transp lourd AME'!AE33</f>
        <v>-11.568055277000001</v>
      </c>
      <c r="AF33" s="23">
        <f>'Transp lourd AMS'!AF33-'Transp lourd AME'!AF33</f>
        <v>-12.440738663000001</v>
      </c>
      <c r="AG33" s="23">
        <f>'Transp lourd AMS'!AG33-'Transp lourd AME'!AG33</f>
        <v>-13.331019530999999</v>
      </c>
      <c r="AH33" s="23">
        <f>'Transp lourd AMS'!AH33-'Transp lourd AME'!AH33</f>
        <v>-14.206265868000001</v>
      </c>
      <c r="AI33" s="23">
        <f>'Transp lourd AMS'!AI33-'Transp lourd AME'!AI33</f>
        <v>-11.515329845</v>
      </c>
      <c r="AJ33" s="23">
        <f>'Transp lourd AMS'!AJ33-'Transp lourd AME'!AJ33</f>
        <v>-12.144272571999998</v>
      </c>
      <c r="AK33" s="23">
        <f>'Transp lourd AMS'!AK33-'Transp lourd AME'!AK33</f>
        <v>-12.738045721999999</v>
      </c>
      <c r="AL33" s="23">
        <f>'Transp lourd AMS'!AL33-'Transp lourd AME'!AL33</f>
        <v>-13.342717706</v>
      </c>
      <c r="AM33" s="23">
        <f>'Transp lourd AMS'!AM33-'Transp lourd AME'!AM33</f>
        <v>-13.959038054999999</v>
      </c>
      <c r="AN33" s="23">
        <f>'Transp lourd AMS'!AN33-'Transp lourd AME'!AN33</f>
        <v>-10.614682758000011</v>
      </c>
      <c r="AO33" s="23">
        <f>'Transp lourd AMS'!AO33-'Transp lourd AME'!AO33</f>
        <v>-10.985172702</v>
      </c>
      <c r="AP33" s="23">
        <f>'Transp lourd AMS'!AP33-'Transp lourd AME'!AP33</f>
        <v>-11.288645325999999</v>
      </c>
      <c r="AQ33" s="23">
        <f>'Transp lourd AMS'!AQ33-'Transp lourd AME'!AQ33</f>
        <v>-11.606810463999999</v>
      </c>
      <c r="AR33" s="23">
        <f>'Transp lourd AMS'!AR33-'Transp lourd AME'!AR33</f>
        <v>-11.941126379</v>
      </c>
      <c r="AS33" s="23">
        <f>'Transp lourd AMS'!AS33-'Transp lourd AME'!AS33</f>
        <v>-11.230662221999999</v>
      </c>
      <c r="AT33" s="23">
        <f>'Transp lourd AMS'!AT33-'Transp lourd AME'!AT33</f>
        <v>-11.369360682000009</v>
      </c>
      <c r="AU33" s="23">
        <f>'Transp lourd AMS'!AU33-'Transp lourd AME'!AU33</f>
        <v>-11.518025162999999</v>
      </c>
      <c r="AV33" s="23">
        <f>'Transp lourd AMS'!AV33-'Transp lourd AME'!AV33</f>
        <v>-11.642901611000001</v>
      </c>
      <c r="AW33" s="23">
        <f>'Transp lourd AMS'!AW33-'Transp lourd AME'!AW33</f>
        <v>-11.82755378300001</v>
      </c>
      <c r="AX33" s="18"/>
    </row>
    <row r="34" spans="1:50" x14ac:dyDescent="0.25">
      <c r="A34" s="19"/>
      <c r="B34" t="s">
        <v>2268</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709.23485689446079</v>
      </c>
      <c r="X34" s="23">
        <f>'Transp lourd AMS'!X34-'Transp lourd AME'!X34</f>
        <v>194.8726322505554</v>
      </c>
      <c r="Y34" s="23">
        <f>'Transp lourd AMS'!Y34-'Transp lourd AME'!Y34</f>
        <v>740.19253795304485</v>
      </c>
      <c r="Z34" s="23">
        <f>'Transp lourd AMS'!Z34-'Transp lourd AME'!Z34</f>
        <v>749.65371405953556</v>
      </c>
      <c r="AA34" s="23">
        <f>'Transp lourd AMS'!AA34-'Transp lourd AME'!AA34</f>
        <v>642.10379400609509</v>
      </c>
      <c r="AB34" s="23">
        <f>'Transp lourd AMS'!AB34-'Transp lourd AME'!AB34</f>
        <v>809.23685551773815</v>
      </c>
      <c r="AC34" s="23">
        <f>'Transp lourd AMS'!AC34-'Transp lourd AME'!AC34</f>
        <v>506.08664106669494</v>
      </c>
      <c r="AD34" s="23">
        <f>'Transp lourd AMS'!AD34-'Transp lourd AME'!AD34</f>
        <v>1330.1287022166471</v>
      </c>
      <c r="AE34" s="23">
        <f>'Transp lourd AMS'!AE34-'Transp lourd AME'!AE34</f>
        <v>1294.6100356154338</v>
      </c>
      <c r="AF34" s="23">
        <f>'Transp lourd AMS'!AF34-'Transp lourd AME'!AF34</f>
        <v>1293.1877519392092</v>
      </c>
      <c r="AG34" s="23">
        <f>'Transp lourd AMS'!AG34-'Transp lourd AME'!AG34</f>
        <v>1261.4647999031749</v>
      </c>
      <c r="AH34" s="23">
        <f>'Transp lourd AMS'!AH34-'Transp lourd AME'!AH34</f>
        <v>1225.8470267970961</v>
      </c>
      <c r="AI34" s="23">
        <f>'Transp lourd AMS'!AI34-'Transp lourd AME'!AI34</f>
        <v>1327.8856384060045</v>
      </c>
      <c r="AJ34" s="23">
        <f>'Transp lourd AMS'!AJ34-'Transp lourd AME'!AJ34</f>
        <v>1308.6138267384276</v>
      </c>
      <c r="AK34" s="23">
        <f>'Transp lourd AMS'!AK34-'Transp lourd AME'!AK34</f>
        <v>1348.1644286692226</v>
      </c>
      <c r="AL34" s="23">
        <f>'Transp lourd AMS'!AL34-'Transp lourd AME'!AL34</f>
        <v>1372.5743228889087</v>
      </c>
      <c r="AM34" s="23">
        <f>'Transp lourd AMS'!AM34-'Transp lourd AME'!AM34</f>
        <v>1396.4688884357856</v>
      </c>
      <c r="AN34" s="23">
        <f>'Transp lourd AMS'!AN34-'Transp lourd AME'!AN34</f>
        <v>1136.3303169384008</v>
      </c>
      <c r="AO34" s="23">
        <f>'Transp lourd AMS'!AO34-'Transp lourd AME'!AO34</f>
        <v>1109.1026665916415</v>
      </c>
      <c r="AP34" s="23">
        <f>'Transp lourd AMS'!AP34-'Transp lourd AME'!AP34</f>
        <v>1132.023617016458</v>
      </c>
      <c r="AQ34" s="23">
        <f>'Transp lourd AMS'!AQ34-'Transp lourd AME'!AQ34</f>
        <v>1154.5806466351996</v>
      </c>
      <c r="AR34" s="23">
        <f>'Transp lourd AMS'!AR34-'Transp lourd AME'!AR34</f>
        <v>1137.993674985335</v>
      </c>
      <c r="AS34" s="23">
        <f>'Transp lourd AMS'!AS34-'Transp lourd AME'!AS34</f>
        <v>755.71201452944115</v>
      </c>
      <c r="AT34" s="23">
        <f>'Transp lourd AMS'!AT34-'Transp lourd AME'!AT34</f>
        <v>764.06150888663615</v>
      </c>
      <c r="AU34" s="23">
        <f>'Transp lourd AMS'!AU34-'Transp lourd AME'!AU34</f>
        <v>742.11952900102006</v>
      </c>
      <c r="AV34" s="23">
        <f>'Transp lourd AMS'!AV34-'Transp lourd AME'!AV34</f>
        <v>730.12677402511054</v>
      </c>
      <c r="AW34" s="23">
        <f>'Transp lourd AMS'!AW34-'Transp lourd AME'!AW34</f>
        <v>705.82258385663044</v>
      </c>
      <c r="AX34" s="18"/>
    </row>
    <row r="35" spans="1:50" x14ac:dyDescent="0.25">
      <c r="A35" s="19"/>
      <c r="B35" t="s">
        <v>2265</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-99.537745462916519</v>
      </c>
      <c r="X35" s="23">
        <f>'Transp lourd AMS'!X35-'Transp lourd AME'!X35</f>
        <v>-497.4007005148037</v>
      </c>
      <c r="Y35" s="23">
        <f>'Transp lourd AMS'!Y35-'Transp lourd AME'!Y35</f>
        <v>-934.45571660848555</v>
      </c>
      <c r="Z35" s="23">
        <f>'Transp lourd AMS'!Z35-'Transp lourd AME'!Z35</f>
        <v>-816.0728814065028</v>
      </c>
      <c r="AA35" s="23">
        <f>'Transp lourd AMS'!AA35-'Transp lourd AME'!AA35</f>
        <v>-845.95954979723865</v>
      </c>
      <c r="AB35" s="23">
        <f>'Transp lourd AMS'!AB35-'Transp lourd AME'!AB35</f>
        <v>-690.67925676325831</v>
      </c>
      <c r="AC35" s="23">
        <f>'Transp lourd AMS'!AC35-'Transp lourd AME'!AC35</f>
        <v>-919.54601314704178</v>
      </c>
      <c r="AD35" s="23">
        <f>'Transp lourd AMS'!AD35-'Transp lourd AME'!AD35</f>
        <v>-1572.014957928651</v>
      </c>
      <c r="AE35" s="23">
        <f>'Transp lourd AMS'!AE35-'Transp lourd AME'!AE35</f>
        <v>-1678.7931516111007</v>
      </c>
      <c r="AF35" s="23">
        <f>'Transp lourd AMS'!AF35-'Transp lourd AME'!AF35</f>
        <v>-1785.3249590592925</v>
      </c>
      <c r="AG35" s="23">
        <f>'Transp lourd AMS'!AG35-'Transp lourd AME'!AG35</f>
        <v>-1902.375628724694</v>
      </c>
      <c r="AH35" s="23">
        <f>'Transp lourd AMS'!AH35-'Transp lourd AME'!AH35</f>
        <v>-2009.3026536884904</v>
      </c>
      <c r="AI35" s="23">
        <f>'Transp lourd AMS'!AI35-'Transp lourd AME'!AI35</f>
        <v>-2551.2338811276377</v>
      </c>
      <c r="AJ35" s="23">
        <f>'Transp lourd AMS'!AJ35-'Transp lourd AME'!AJ35</f>
        <v>-2743.2520101134828</v>
      </c>
      <c r="AK35" s="23">
        <f>'Transp lourd AMS'!AK35-'Transp lourd AME'!AK35</f>
        <v>-2903.532483977493</v>
      </c>
      <c r="AL35" s="23">
        <f>'Transp lourd AMS'!AL35-'Transp lourd AME'!AL35</f>
        <v>-3067.6400044215561</v>
      </c>
      <c r="AM35" s="23">
        <f>'Transp lourd AMS'!AM35-'Transp lourd AME'!AM35</f>
        <v>-3231.1446934591322</v>
      </c>
      <c r="AN35" s="23">
        <f>'Transp lourd AMS'!AN35-'Transp lourd AME'!AN35</f>
        <v>-3237.8733101252196</v>
      </c>
      <c r="AO35" s="23">
        <f>'Transp lourd AMS'!AO35-'Transp lourd AME'!AO35</f>
        <v>-3434.1350446396855</v>
      </c>
      <c r="AP35" s="23">
        <f>'Transp lourd AMS'!AP35-'Transp lourd AME'!AP35</f>
        <v>-3609.7315996736311</v>
      </c>
      <c r="AQ35" s="23">
        <f>'Transp lourd AMS'!AQ35-'Transp lourd AME'!AQ35</f>
        <v>-3787.8540481958139</v>
      </c>
      <c r="AR35" s="23">
        <f>'Transp lourd AMS'!AR35-'Transp lourd AME'!AR35</f>
        <v>-3967.3598211124436</v>
      </c>
      <c r="AS35" s="23">
        <f>'Transp lourd AMS'!AS35-'Transp lourd AME'!AS35</f>
        <v>-3809.8867990738104</v>
      </c>
      <c r="AT35" s="23">
        <f>'Transp lourd AMS'!AT35-'Transp lourd AME'!AT35</f>
        <v>-3947.6779079128446</v>
      </c>
      <c r="AU35" s="23">
        <f>'Transp lourd AMS'!AU35-'Transp lourd AME'!AU35</f>
        <v>-4086.0143499930059</v>
      </c>
      <c r="AV35" s="23">
        <f>'Transp lourd AMS'!AV35-'Transp lourd AME'!AV35</f>
        <v>-4218.6978480161879</v>
      </c>
      <c r="AW35" s="23">
        <f>'Transp lourd AMS'!AW35-'Transp lourd AME'!AW35</f>
        <v>-4365.2342278201713</v>
      </c>
      <c r="AX35" s="18"/>
    </row>
    <row r="36" spans="1:50" x14ac:dyDescent="0.25">
      <c r="A36" s="19"/>
      <c r="B36" t="s">
        <v>2266</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1423.6863028805146</v>
      </c>
      <c r="X36" s="23">
        <f>'Transp lourd AMS'!X36-'Transp lourd AME'!X36</f>
        <v>1354.4503778837407</v>
      </c>
      <c r="Y36" s="23">
        <f>'Transp lourd AMS'!Y36-'Transp lourd AME'!Y36</f>
        <v>2379.508047733485</v>
      </c>
      <c r="Z36" s="23">
        <f>'Transp lourd AMS'!Z36-'Transp lourd AME'!Z36</f>
        <v>2308.6206694400489</v>
      </c>
      <c r="AA36" s="23">
        <f>'Transp lourd AMS'!AA36-'Transp lourd AME'!AA36</f>
        <v>2281.309623870733</v>
      </c>
      <c r="AB36" s="23">
        <f>'Transp lourd AMS'!AB36-'Transp lourd AME'!AB36</f>
        <v>2334.4755574749047</v>
      </c>
      <c r="AC36" s="23">
        <f>'Transp lourd AMS'!AC36-'Transp lourd AME'!AC36</f>
        <v>2324.6539744309866</v>
      </c>
      <c r="AD36" s="23">
        <f>'Transp lourd AMS'!AD36-'Transp lourd AME'!AD36</f>
        <v>3982.2695687384603</v>
      </c>
      <c r="AE36" s="23">
        <f>'Transp lourd AMS'!AE36-'Transp lourd AME'!AE36</f>
        <v>4136.220404522539</v>
      </c>
      <c r="AF36" s="23">
        <f>'Transp lourd AMS'!AF36-'Transp lourd AME'!AF36</f>
        <v>4329.0517831949219</v>
      </c>
      <c r="AG36" s="23">
        <f>'Transp lourd AMS'!AG36-'Transp lourd AME'!AG36</f>
        <v>4503.8702489881498</v>
      </c>
      <c r="AH36" s="23">
        <f>'Transp lourd AMS'!AH36-'Transp lourd AME'!AH36</f>
        <v>4663.1589827612397</v>
      </c>
      <c r="AI36" s="23">
        <f>'Transp lourd AMS'!AI36-'Transp lourd AME'!AI36</f>
        <v>5036.6367932651592</v>
      </c>
      <c r="AJ36" s="23">
        <f>'Transp lourd AMS'!AJ36-'Transp lourd AME'!AJ36</f>
        <v>5272.604232382766</v>
      </c>
      <c r="AK36" s="23">
        <f>'Transp lourd AMS'!AK36-'Transp lourd AME'!AK36</f>
        <v>5532.1211953431402</v>
      </c>
      <c r="AL36" s="23">
        <f>'Transp lourd AMS'!AL36-'Transp lourd AME'!AL36</f>
        <v>5781.4200444809876</v>
      </c>
      <c r="AM36" s="23">
        <f>'Transp lourd AMS'!AM36-'Transp lourd AME'!AM36</f>
        <v>6030.7716234645122</v>
      </c>
      <c r="AN36" s="23">
        <f>'Transp lourd AMS'!AN36-'Transp lourd AME'!AN36</f>
        <v>5441.1881436122321</v>
      </c>
      <c r="AO36" s="23">
        <f>'Transp lourd AMS'!AO36-'Transp lourd AME'!AO36</f>
        <v>5647.4637584782549</v>
      </c>
      <c r="AP36" s="23">
        <f>'Transp lourd AMS'!AP36-'Transp lourd AME'!AP36</f>
        <v>5876.4862350592421</v>
      </c>
      <c r="AQ36" s="23">
        <f>'Transp lourd AMS'!AQ36-'Transp lourd AME'!AQ36</f>
        <v>6109.1475711314088</v>
      </c>
      <c r="AR36" s="23">
        <f>'Transp lourd AMS'!AR36-'Transp lourd AME'!AR36</f>
        <v>6305.6717012688769</v>
      </c>
      <c r="AS36" s="23">
        <f>'Transp lourd AMS'!AS36-'Transp lourd AME'!AS36</f>
        <v>5694.5013888997364</v>
      </c>
      <c r="AT36" s="23">
        <f>'Transp lourd AMS'!AT36-'Transp lourd AME'!AT36</f>
        <v>5854.5839169431883</v>
      </c>
      <c r="AU36" s="23">
        <f>'Transp lourd AMS'!AU36-'Transp lourd AME'!AU36</f>
        <v>5985.9220852290127</v>
      </c>
      <c r="AV36" s="23">
        <f>'Transp lourd AMS'!AV36-'Transp lourd AME'!AV36</f>
        <v>6119.1653688971701</v>
      </c>
      <c r="AW36" s="23">
        <f>'Transp lourd AMS'!AW36-'Transp lourd AME'!AW36</f>
        <v>6259.9587358153949</v>
      </c>
      <c r="AX36" s="18"/>
    </row>
    <row r="37" spans="1:50" x14ac:dyDescent="0.25">
      <c r="A37" s="19"/>
      <c r="B37" t="s">
        <v>2267</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-614.91370052313778</v>
      </c>
      <c r="X37" s="23">
        <f>'Transp lourd AMS'!X37-'Transp lourd AME'!X37</f>
        <v>-662.17704511838247</v>
      </c>
      <c r="Y37" s="23">
        <f>'Transp lourd AMS'!Y37-'Transp lourd AME'!Y37</f>
        <v>-704.85979317195404</v>
      </c>
      <c r="Z37" s="23">
        <f>'Transp lourd AMS'!Z37-'Transp lourd AME'!Z37</f>
        <v>-742.89407397400964</v>
      </c>
      <c r="AA37" s="23">
        <f>'Transp lourd AMS'!AA37-'Transp lourd AME'!AA37</f>
        <v>-793.24628006739988</v>
      </c>
      <c r="AB37" s="23">
        <f>'Transp lourd AMS'!AB37-'Transp lourd AME'!AB37</f>
        <v>-834.559445193908</v>
      </c>
      <c r="AC37" s="23">
        <f>'Transp lourd AMS'!AC37-'Transp lourd AME'!AC37</f>
        <v>-899.02132021724924</v>
      </c>
      <c r="AD37" s="23">
        <f>'Transp lourd AMS'!AD37-'Transp lourd AME'!AD37</f>
        <v>-1080.1259085931622</v>
      </c>
      <c r="AE37" s="23">
        <f>'Transp lourd AMS'!AE37-'Transp lourd AME'!AE37</f>
        <v>-1162.8172172960046</v>
      </c>
      <c r="AF37" s="23">
        <f>'Transp lourd AMS'!AF37-'Transp lourd AME'!AF37</f>
        <v>-1250.5390721964195</v>
      </c>
      <c r="AG37" s="23">
        <f>'Transp lourd AMS'!AG37-'Transp lourd AME'!AG37</f>
        <v>-1340.0298203602806</v>
      </c>
      <c r="AH37" s="23">
        <f>'Transp lourd AMS'!AH37-'Transp lourd AME'!AH37</f>
        <v>-1428.0093022756537</v>
      </c>
      <c r="AI37" s="23">
        <f>'Transp lourd AMS'!AI37-'Transp lourd AME'!AI37</f>
        <v>-1157.517273731517</v>
      </c>
      <c r="AJ37" s="23">
        <f>'Transp lourd AMS'!AJ37-'Transp lourd AME'!AJ37</f>
        <v>-1220.7383955308555</v>
      </c>
      <c r="AK37" s="23">
        <f>'Transp lourd AMS'!AK37-'Transp lourd AME'!AK37</f>
        <v>-1280.4242826964244</v>
      </c>
      <c r="AL37" s="23">
        <f>'Transp lourd AMS'!AL37-'Transp lourd AME'!AL37</f>
        <v>-1341.2057171705235</v>
      </c>
      <c r="AM37" s="23">
        <f>'Transp lourd AMS'!AM37-'Transp lourd AME'!AM37</f>
        <v>-1403.1580415695939</v>
      </c>
      <c r="AN37" s="23">
        <f>'Transp lourd AMS'!AN37-'Transp lourd AME'!AN37</f>
        <v>-1066.9845165486108</v>
      </c>
      <c r="AO37" s="23">
        <f>'Transp lourd AMS'!AO37-'Transp lourd AME'!AO37</f>
        <v>-1104.2260472469272</v>
      </c>
      <c r="AP37" s="23">
        <f>'Transp lourd AMS'!AP37-'Transp lourd AME'!AP37</f>
        <v>-1134.7310183691529</v>
      </c>
      <c r="AQ37" s="23">
        <f>'Transp lourd AMS'!AQ37-'Transp lourd AME'!AQ37</f>
        <v>-1166.7128763003943</v>
      </c>
      <c r="AR37" s="23">
        <f>'Transp lourd AMS'!AR37-'Transp lourd AME'!AR37</f>
        <v>-1200.3182051710983</v>
      </c>
      <c r="AS37" s="23">
        <f>'Transp lourd AMS'!AS37-'Transp lourd AME'!AS37</f>
        <v>-1128.9025752964853</v>
      </c>
      <c r="AT37" s="23">
        <f>'Transp lourd AMS'!AT37-'Transp lourd AME'!AT37</f>
        <v>-1142.844500143708</v>
      </c>
      <c r="AU37" s="23">
        <f>'Transp lourd AMS'!AU37-'Transp lourd AME'!AU37</f>
        <v>-1157.7882062349881</v>
      </c>
      <c r="AV37" s="23">
        <f>'Transp lourd AMS'!AV37-'Transp lourd AME'!AV37</f>
        <v>-1170.3407468558717</v>
      </c>
      <c r="AW37" s="23">
        <f>'Transp lourd AMS'!AW37-'Transp lourd AME'!AW37</f>
        <v>-1188.9019241385927</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-23.442540999999437</v>
      </c>
      <c r="X39" s="23">
        <f>'Transp lourd AMS'!X39-'Transp lourd AME'!X39</f>
        <v>-93.90417399999933</v>
      </c>
      <c r="Y39" s="23">
        <f>'Transp lourd AMS'!Y39-'Transp lourd AME'!Y39</f>
        <v>-157.06824099999994</v>
      </c>
      <c r="Z39" s="23">
        <f>'Transp lourd AMS'!Z39-'Transp lourd AME'!Z39</f>
        <v>-199.05243599999994</v>
      </c>
      <c r="AA39" s="23">
        <f>'Transp lourd AMS'!AA39-'Transp lourd AME'!AA39</f>
        <v>-240.17482999999993</v>
      </c>
      <c r="AB39" s="23">
        <f>'Transp lourd AMS'!AB39-'Transp lourd AME'!AB39</f>
        <v>-256.26894600000014</v>
      </c>
      <c r="AC39" s="23">
        <f>'Transp lourd AMS'!AC39-'Transp lourd AME'!AC39</f>
        <v>-298.2272780000003</v>
      </c>
      <c r="AD39" s="23">
        <f>'Transp lourd AMS'!AD39-'Transp lourd AME'!AD39</f>
        <v>-325.07270299999982</v>
      </c>
      <c r="AE39" s="23">
        <f>'Transp lourd AMS'!AE39-'Transp lourd AME'!AE39</f>
        <v>-352.62732800000049</v>
      </c>
      <c r="AF39" s="23">
        <f>'Transp lourd AMS'!AF39-'Transp lourd AME'!AF39</f>
        <v>-379.93220199999996</v>
      </c>
      <c r="AG39" s="23">
        <f>'Transp lourd AMS'!AG39-'Transp lourd AME'!AG39</f>
        <v>-408.35881199999949</v>
      </c>
      <c r="AH39" s="23">
        <f>'Transp lourd AMS'!AH39-'Transp lourd AME'!AH39</f>
        <v>-436.32565499999964</v>
      </c>
      <c r="AI39" s="23">
        <f>'Transp lourd AMS'!AI39-'Transp lourd AME'!AI39</f>
        <v>-466.03163899999981</v>
      </c>
      <c r="AJ39" s="23">
        <f>'Transp lourd AMS'!AJ39-'Transp lourd AME'!AJ39</f>
        <v>-502.35669099999996</v>
      </c>
      <c r="AK39" s="23">
        <f>'Transp lourd AMS'!AK39-'Transp lourd AME'!AK39</f>
        <v>-538.85337900000013</v>
      </c>
      <c r="AL39" s="23">
        <f>'Transp lourd AMS'!AL39-'Transp lourd AME'!AL39</f>
        <v>-576.33832600000005</v>
      </c>
      <c r="AM39" s="23">
        <f>'Transp lourd AMS'!AM39-'Transp lourd AME'!AM39</f>
        <v>-614.35449900000003</v>
      </c>
      <c r="AN39" s="23">
        <f>'Transp lourd AMS'!AN39-'Transp lourd AME'!AN39</f>
        <v>-655.80731800000012</v>
      </c>
      <c r="AO39" s="23">
        <f>'Transp lourd AMS'!AO39-'Transp lourd AME'!AO39</f>
        <v>-705.75179399999979</v>
      </c>
      <c r="AP39" s="23">
        <f>'Transp lourd AMS'!AP39-'Transp lourd AME'!AP39</f>
        <v>-758.93692699999974</v>
      </c>
      <c r="AQ39" s="23">
        <f>'Transp lourd AMS'!AQ39-'Transp lourd AME'!AQ39</f>
        <v>-815.32594100000006</v>
      </c>
      <c r="AR39" s="23">
        <f>'Transp lourd AMS'!AR39-'Transp lourd AME'!AR39</f>
        <v>-877.55027500000051</v>
      </c>
      <c r="AS39" s="23">
        <f>'Transp lourd AMS'!AS39-'Transp lourd AME'!AS39</f>
        <v>-952.16561699999966</v>
      </c>
      <c r="AT39" s="23">
        <f>'Transp lourd AMS'!AT39-'Transp lourd AME'!AT39</f>
        <v>-1026.8949690000009</v>
      </c>
      <c r="AU39" s="23">
        <f>'Transp lourd AMS'!AU39-'Transp lourd AME'!AU39</f>
        <v>-1103.9227929999997</v>
      </c>
      <c r="AV39" s="23">
        <f>'Transp lourd AMS'!AV39-'Transp lourd AME'!AV39</f>
        <v>-1182.0735249999998</v>
      </c>
      <c r="AW39" s="23">
        <f>'Transp lourd AMS'!AW39-'Transp lourd AME'!AW39</f>
        <v>-1262.9323260000001</v>
      </c>
      <c r="AX39" s="18"/>
    </row>
    <row r="40" spans="1:50" x14ac:dyDescent="0.25">
      <c r="A40" s="18"/>
      <c r="B40" t="s">
        <v>2252</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-20.701035999999476</v>
      </c>
      <c r="X40" s="23">
        <f>'Transp lourd AMS'!X40-'Transp lourd AME'!X40</f>
        <v>-86.472386999999799</v>
      </c>
      <c r="Y40" s="23">
        <f>'Transp lourd AMS'!Y40-'Transp lourd AME'!Y40</f>
        <v>-207.67954199999986</v>
      </c>
      <c r="Z40" s="23">
        <f>'Transp lourd AMS'!Z40-'Transp lourd AME'!Z40</f>
        <v>-305.72475099999974</v>
      </c>
      <c r="AA40" s="23">
        <f>'Transp lourd AMS'!AA40-'Transp lourd AME'!AA40</f>
        <v>-401.24795400000039</v>
      </c>
      <c r="AB40" s="23">
        <f>'Transp lourd AMS'!AB40-'Transp lourd AME'!AB40</f>
        <v>-473.38478000000032</v>
      </c>
      <c r="AC40" s="23">
        <f>'Transp lourd AMS'!AC40-'Transp lourd AME'!AC40</f>
        <v>-568.07369899999958</v>
      </c>
      <c r="AD40" s="23">
        <f>'Transp lourd AMS'!AD40-'Transp lourd AME'!AD40</f>
        <v>-758.80510200000026</v>
      </c>
      <c r="AE40" s="23">
        <f>'Transp lourd AMS'!AE40-'Transp lourd AME'!AE40</f>
        <v>-951.26388399999996</v>
      </c>
      <c r="AF40" s="23">
        <f>'Transp lourd AMS'!AF40-'Transp lourd AME'!AF40</f>
        <v>-1145.6246770000007</v>
      </c>
      <c r="AG40" s="23">
        <f>'Transp lourd AMS'!AG40-'Transp lourd AME'!AG40</f>
        <v>-1343.0795189999999</v>
      </c>
      <c r="AH40" s="23">
        <f>'Transp lourd AMS'!AH40-'Transp lourd AME'!AH40</f>
        <v>-1542.2648320000003</v>
      </c>
      <c r="AI40" s="23">
        <f>'Transp lourd AMS'!AI40-'Transp lourd AME'!AI40</f>
        <v>-1897.6263939999999</v>
      </c>
      <c r="AJ40" s="23">
        <f>'Transp lourd AMS'!AJ40-'Transp lourd AME'!AJ40</f>
        <v>-2262.036274</v>
      </c>
      <c r="AK40" s="23">
        <f>'Transp lourd AMS'!AK40-'Transp lourd AME'!AK40</f>
        <v>-2631.5232390000001</v>
      </c>
      <c r="AL40" s="23">
        <f>'Transp lourd AMS'!AL40-'Transp lourd AME'!AL40</f>
        <v>-3006.2868469999994</v>
      </c>
      <c r="AM40" s="23">
        <f>'Transp lourd AMS'!AM40-'Transp lourd AME'!AM40</f>
        <v>-3386.1443049999998</v>
      </c>
      <c r="AN40" s="23">
        <f>'Transp lourd AMS'!AN40-'Transp lourd AME'!AN40</f>
        <v>-3683.2367520000007</v>
      </c>
      <c r="AO40" s="23">
        <f>'Transp lourd AMS'!AO40-'Transp lourd AME'!AO40</f>
        <v>-3988.9028260000005</v>
      </c>
      <c r="AP40" s="23">
        <f>'Transp lourd AMS'!AP40-'Transp lourd AME'!AP40</f>
        <v>-4300.4139110000006</v>
      </c>
      <c r="AQ40" s="23">
        <f>'Transp lourd AMS'!AQ40-'Transp lourd AME'!AQ40</f>
        <v>-4617.7787288999998</v>
      </c>
      <c r="AR40" s="23">
        <f>'Transp lourd AMS'!AR40-'Transp lourd AME'!AR40</f>
        <v>-4939.8438098000006</v>
      </c>
      <c r="AS40" s="23">
        <f>'Transp lourd AMS'!AS40-'Transp lourd AME'!AS40</f>
        <v>-5116.1619024000001</v>
      </c>
      <c r="AT40" s="23">
        <f>'Transp lourd AMS'!AT40-'Transp lourd AME'!AT40</f>
        <v>-5294.1356099000004</v>
      </c>
      <c r="AU40" s="23">
        <f>'Transp lourd AMS'!AU40-'Transp lourd AME'!AU40</f>
        <v>-5473.0004591999996</v>
      </c>
      <c r="AV40" s="23">
        <f>'Transp lourd AMS'!AV40-'Transp lourd AME'!AV40</f>
        <v>-5652.0196817999995</v>
      </c>
      <c r="AW40" s="23">
        <f>'Transp lourd AMS'!AW40-'Transp lourd AME'!AW40</f>
        <v>-5833.14748719</v>
      </c>
      <c r="AX40" s="18"/>
    </row>
    <row r="41" spans="1:50" x14ac:dyDescent="0.25">
      <c r="A41" s="18"/>
      <c r="B41" t="s">
        <v>2263</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-1.9105890999999957</v>
      </c>
      <c r="X41" s="23">
        <f>'Transp lourd AMS'!X41-'Transp lourd AME'!X41</f>
        <v>-5.7207306999999901</v>
      </c>
      <c r="Y41" s="23">
        <f>'Transp lourd AMS'!Y41-'Transp lourd AME'!Y41</f>
        <v>55.58487290000005</v>
      </c>
      <c r="Z41" s="23">
        <f>'Transp lourd AMS'!Z41-'Transp lourd AME'!Z41</f>
        <v>114.84624360000004</v>
      </c>
      <c r="AA41" s="23">
        <f>'Transp lourd AMS'!AA41-'Transp lourd AME'!AA41</f>
        <v>172.45992049999995</v>
      </c>
      <c r="AB41" s="23">
        <f>'Transp lourd AMS'!AB41-'Transp lourd AME'!AB41</f>
        <v>231.70881880000002</v>
      </c>
      <c r="AC41" s="23">
        <f>'Transp lourd AMS'!AC41-'Transp lourd AME'!AC41</f>
        <v>287.73947090000001</v>
      </c>
      <c r="AD41" s="23">
        <f>'Transp lourd AMS'!AD41-'Transp lourd AME'!AD41</f>
        <v>446.5874295000001</v>
      </c>
      <c r="AE41" s="23">
        <f>'Transp lourd AMS'!AE41-'Transp lourd AME'!AE41</f>
        <v>606.47473360000004</v>
      </c>
      <c r="AF41" s="23">
        <f>'Transp lourd AMS'!AF41-'Transp lourd AME'!AF41</f>
        <v>768.50170090000006</v>
      </c>
      <c r="AG41" s="23">
        <f>'Transp lourd AMS'!AG41-'Transp lourd AME'!AG41</f>
        <v>932.47123699999997</v>
      </c>
      <c r="AH41" s="23">
        <f>'Transp lourd AMS'!AH41-'Transp lourd AME'!AH41</f>
        <v>1098.5807810000001</v>
      </c>
      <c r="AI41" s="23">
        <f>'Transp lourd AMS'!AI41-'Transp lourd AME'!AI41</f>
        <v>1418.3036789999999</v>
      </c>
      <c r="AJ41" s="23">
        <f>'Transp lourd AMS'!AJ41-'Transp lourd AME'!AJ41</f>
        <v>1740.444017</v>
      </c>
      <c r="AK41" s="23">
        <f>'Transp lourd AMS'!AK41-'Transp lourd AME'!AK41</f>
        <v>2067.4152130000002</v>
      </c>
      <c r="AL41" s="23">
        <f>'Transp lourd AMS'!AL41-'Transp lourd AME'!AL41</f>
        <v>2398.6124199999995</v>
      </c>
      <c r="AM41" s="23">
        <f>'Transp lourd AMS'!AM41-'Transp lourd AME'!AM41</f>
        <v>2734.3036559999996</v>
      </c>
      <c r="AN41" s="23">
        <f>'Transp lourd AMS'!AN41-'Transp lourd AME'!AN41</f>
        <v>2981.4437780000003</v>
      </c>
      <c r="AO41" s="23">
        <f>'Transp lourd AMS'!AO41-'Transp lourd AME'!AO41</f>
        <v>3228.6438969999999</v>
      </c>
      <c r="AP41" s="23">
        <f>'Transp lourd AMS'!AP41-'Transp lourd AME'!AP41</f>
        <v>3478.3565929999995</v>
      </c>
      <c r="AQ41" s="23">
        <f>'Transp lourd AMS'!AQ41-'Transp lourd AME'!AQ41</f>
        <v>3730.6257930000002</v>
      </c>
      <c r="AR41" s="23">
        <f>'Transp lourd AMS'!AR41-'Transp lourd AME'!AR41</f>
        <v>3981.7571060000005</v>
      </c>
      <c r="AS41" s="23">
        <f>'Transp lourd AMS'!AS41-'Transp lourd AME'!AS41</f>
        <v>4076.8308439999996</v>
      </c>
      <c r="AT41" s="23">
        <f>'Transp lourd AMS'!AT41-'Transp lourd AME'!AT41</f>
        <v>4173.3431180000007</v>
      </c>
      <c r="AU41" s="23">
        <f>'Transp lourd AMS'!AU41-'Transp lourd AME'!AU41</f>
        <v>4268.4219059999996</v>
      </c>
      <c r="AV41" s="23">
        <f>'Transp lourd AMS'!AV41-'Transp lourd AME'!AV41</f>
        <v>4362.4961939999994</v>
      </c>
      <c r="AW41" s="23">
        <f>'Transp lourd AMS'!AW41-'Transp lourd AME'!AW41</f>
        <v>4455.9343399999998</v>
      </c>
      <c r="AX41" s="18"/>
    </row>
    <row r="42" spans="1:50" x14ac:dyDescent="0.25">
      <c r="A42" s="18"/>
      <c r="B42" t="s">
        <v>2253</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-0.83091563199999996</v>
      </c>
      <c r="X42" s="23">
        <f>'Transp lourd AMS'!X42-'Transp lourd AME'!X42</f>
        <v>-1.7110560100000001</v>
      </c>
      <c r="Y42" s="23">
        <f>'Transp lourd AMS'!Y42-'Transp lourd AME'!Y42</f>
        <v>-4.9735706959999995</v>
      </c>
      <c r="Z42" s="23">
        <f>'Transp lourd AMS'!Z42-'Transp lourd AME'!Z42</f>
        <v>-8.1739287390000097</v>
      </c>
      <c r="AA42" s="23">
        <f>'Transp lourd AMS'!AA42-'Transp lourd AME'!AA42</f>
        <v>-11.386796993999997</v>
      </c>
      <c r="AB42" s="23">
        <f>'Transp lourd AMS'!AB42-'Transp lourd AME'!AB42</f>
        <v>-14.592985603999999</v>
      </c>
      <c r="AC42" s="23">
        <f>'Transp lourd AMS'!AC42-'Transp lourd AME'!AC42</f>
        <v>-17.893050077000009</v>
      </c>
      <c r="AD42" s="23">
        <f>'Transp lourd AMS'!AD42-'Transp lourd AME'!AD42</f>
        <v>-12.855031929999999</v>
      </c>
      <c r="AE42" s="23">
        <f>'Transp lourd AMS'!AE42-'Transp lourd AME'!AE42</f>
        <v>-7.8381779400000013</v>
      </c>
      <c r="AF42" s="23">
        <f>'Transp lourd AMS'!AF42-'Transp lourd AME'!AF42</f>
        <v>-2.809226620000004</v>
      </c>
      <c r="AG42" s="23">
        <f>'Transp lourd AMS'!AG42-'Transp lourd AME'!AG42</f>
        <v>2.2494703699999974</v>
      </c>
      <c r="AH42" s="23">
        <f>'Transp lourd AMS'!AH42-'Transp lourd AME'!AH42</f>
        <v>7.3583968399999975</v>
      </c>
      <c r="AI42" s="23">
        <f>'Transp lourd AMS'!AI42-'Transp lourd AME'!AI42</f>
        <v>13.291076650000001</v>
      </c>
      <c r="AJ42" s="23">
        <f>'Transp lourd AMS'!AJ42-'Transp lourd AME'!AJ42</f>
        <v>19.235567000000003</v>
      </c>
      <c r="AK42" s="23">
        <f>'Transp lourd AMS'!AK42-'Transp lourd AME'!AK42</f>
        <v>25.254647509999998</v>
      </c>
      <c r="AL42" s="23">
        <f>'Transp lourd AMS'!AL42-'Transp lourd AME'!AL42</f>
        <v>31.336101260000007</v>
      </c>
      <c r="AM42" s="23">
        <f>'Transp lourd AMS'!AM42-'Transp lourd AME'!AM42</f>
        <v>37.486150350000003</v>
      </c>
      <c r="AN42" s="23">
        <f>'Transp lourd AMS'!AN42-'Transp lourd AME'!AN42</f>
        <v>45.985655649999998</v>
      </c>
      <c r="AO42" s="23">
        <f>'Transp lourd AMS'!AO42-'Transp lourd AME'!AO42</f>
        <v>54.507135070000004</v>
      </c>
      <c r="AP42" s="23">
        <f>'Transp lourd AMS'!AP42-'Transp lourd AME'!AP42</f>
        <v>63.120392110000012</v>
      </c>
      <c r="AQ42" s="23">
        <f>'Transp lourd AMS'!AQ42-'Transp lourd AME'!AQ42</f>
        <v>71.826994960000007</v>
      </c>
      <c r="AR42" s="23">
        <f>'Transp lourd AMS'!AR42-'Transp lourd AME'!AR42</f>
        <v>80.536429190000007</v>
      </c>
      <c r="AS42" s="23">
        <f>'Transp lourd AMS'!AS42-'Transp lourd AME'!AS42</f>
        <v>87.165441400000006</v>
      </c>
      <c r="AT42" s="23">
        <f>'Transp lourd AMS'!AT42-'Transp lourd AME'!AT42</f>
        <v>93.897522569999992</v>
      </c>
      <c r="AU42" s="23">
        <f>'Transp lourd AMS'!AU42-'Transp lourd AME'!AU42</f>
        <v>100.65576141</v>
      </c>
      <c r="AV42" s="23">
        <f>'Transp lourd AMS'!AV42-'Transp lourd AME'!AV42</f>
        <v>107.44996298</v>
      </c>
      <c r="AW42" s="23">
        <f>'Transp lourd AMS'!AW42-'Transp lourd AME'!AW42</f>
        <v>114.28082143</v>
      </c>
      <c r="AX42" s="18"/>
    </row>
    <row r="43" spans="1:50" x14ac:dyDescent="0.25">
      <c r="B43" t="s">
        <v>2274</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-23.442540500000007</v>
      </c>
      <c r="X43" s="23">
        <f>'Transp lourd AMS'!X43-'Transp lourd AME'!X43</f>
        <v>-72.354180199999973</v>
      </c>
      <c r="Y43" s="23">
        <f>'Transp lourd AMS'!Y43-'Transp lourd AME'!Y43</f>
        <v>-70.7450738</v>
      </c>
      <c r="Z43" s="23">
        <f>'Transp lourd AMS'!Z43-'Transp lourd AME'!Z43</f>
        <v>-54.664520799999991</v>
      </c>
      <c r="AA43" s="23">
        <f>'Transp lourd AMS'!AA43-'Transp lourd AME'!AA43</f>
        <v>-57.192158399999983</v>
      </c>
      <c r="AB43" s="23">
        <f>'Transp lourd AMS'!AB43-'Transp lourd AME'!AB43</f>
        <v>-35.483744899999976</v>
      </c>
      <c r="AC43" s="23">
        <f>'Transp lourd AMS'!AC43-'Transp lourd AME'!AC43</f>
        <v>-62.647260000000017</v>
      </c>
      <c r="AD43" s="23">
        <f>'Transp lourd AMS'!AD43-'Transp lourd AME'!AD43</f>
        <v>-50.92170550000003</v>
      </c>
      <c r="AE43" s="23">
        <f>'Transp lourd AMS'!AE43-'Transp lourd AME'!AE43</f>
        <v>-53.798170400000004</v>
      </c>
      <c r="AF43" s="23">
        <f>'Transp lourd AMS'!AF43-'Transp lourd AME'!AF43</f>
        <v>-55.772940400000039</v>
      </c>
      <c r="AG43" s="23">
        <f>'Transp lourd AMS'!AG43-'Transp lourd AME'!AG43</f>
        <v>-59.099034599999982</v>
      </c>
      <c r="AH43" s="23">
        <f>'Transp lourd AMS'!AH43-'Transp lourd AME'!AH43</f>
        <v>-60.934185200000002</v>
      </c>
      <c r="AI43" s="23">
        <f>'Transp lourd AMS'!AI43-'Transp lourd AME'!AI43</f>
        <v>-64.931126699999936</v>
      </c>
      <c r="AJ43" s="23">
        <f>'Transp lourd AMS'!AJ43-'Transp lourd AME'!AJ43</f>
        <v>-73.948397499999942</v>
      </c>
      <c r="AK43" s="23">
        <f>'Transp lourd AMS'!AK43-'Transp lourd AME'!AK43</f>
        <v>-77.052603099999942</v>
      </c>
      <c r="AL43" s="23">
        <f>'Transp lourd AMS'!AL43-'Transp lourd AME'!AL43</f>
        <v>-80.987287700000024</v>
      </c>
      <c r="AM43" s="23">
        <f>'Transp lourd AMS'!AM43-'Transp lourd AME'!AM43</f>
        <v>-84.544721500000037</v>
      </c>
      <c r="AN43" s="23">
        <f>'Transp lourd AMS'!AN43-'Transp lourd AME'!AN43</f>
        <v>-91.050464099999999</v>
      </c>
      <c r="AO43" s="23">
        <f>'Transp lourd AMS'!AO43-'Transp lourd AME'!AO43</f>
        <v>-102.88865999999996</v>
      </c>
      <c r="AP43" s="23">
        <f>'Transp lourd AMS'!AP43-'Transp lourd AME'!AP43</f>
        <v>-110.16140089999999</v>
      </c>
      <c r="AQ43" s="23">
        <f>'Transp lourd AMS'!AQ43-'Transp lourd AME'!AQ43</f>
        <v>-117.6589884</v>
      </c>
      <c r="AR43" s="23">
        <f>'Transp lourd AMS'!AR43-'Transp lourd AME'!AR43</f>
        <v>-128.04666700000007</v>
      </c>
      <c r="AS43" s="23">
        <f>'Transp lourd AMS'!AS43-'Transp lourd AME'!AS43</f>
        <v>-145.46112670000002</v>
      </c>
      <c r="AT43" s="23">
        <f>'Transp lourd AMS'!AT43-'Transp lourd AME'!AT43</f>
        <v>-151.59893180000006</v>
      </c>
      <c r="AU43" s="23">
        <f>'Transp lourd AMS'!AU43-'Transp lourd AME'!AU43</f>
        <v>-159.93040049999991</v>
      </c>
      <c r="AV43" s="23">
        <f>'Transp lourd AMS'!AV43-'Transp lourd AME'!AV43</f>
        <v>-167.27186800000004</v>
      </c>
      <c r="AW43" s="23">
        <f>'Transp lourd AMS'!AW43-'Transp lourd AME'!AW43</f>
        <v>-176.28914639999994</v>
      </c>
    </row>
    <row r="44" spans="1:50" x14ac:dyDescent="0.25">
      <c r="B44" t="s">
        <v>2260</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-20.7010358</v>
      </c>
      <c r="X44" s="23">
        <f>'Transp lourd AMS'!X44-'Transp lourd AME'!X44</f>
        <v>-67.442573100000004</v>
      </c>
      <c r="Y44" s="23">
        <f>'Transp lourd AMS'!Y44-'Transp lourd AME'!Y44</f>
        <v>-128.18818480000002</v>
      </c>
      <c r="Z44" s="23">
        <f>'Transp lourd AMS'!Z44-'Transp lourd AME'!Z44</f>
        <v>-114.81145029999999</v>
      </c>
      <c r="AA44" s="23">
        <f>'Transp lourd AMS'!AA44-'Transp lourd AME'!AA44</f>
        <v>-120.20476289999999</v>
      </c>
      <c r="AB44" s="23">
        <f>'Transp lourd AMS'!AB44-'Transp lourd AME'!AB44</f>
        <v>-104.5300992</v>
      </c>
      <c r="AC44" s="23">
        <f>'Transp lourd AMS'!AC44-'Transp lourd AME'!AC44</f>
        <v>-132.9058938</v>
      </c>
      <c r="AD44" s="23">
        <f>'Transp lourd AMS'!AD44-'Transp lourd AME'!AD44</f>
        <v>-236.59273790000003</v>
      </c>
      <c r="AE44" s="23">
        <f>'Transp lourd AMS'!AE44-'Transp lourd AME'!AE44</f>
        <v>-253.71811340000002</v>
      </c>
      <c r="AF44" s="23">
        <f>'Transp lourd AMS'!AF44-'Transp lourd AME'!AF44</f>
        <v>-271.15757389999999</v>
      </c>
      <c r="AG44" s="23">
        <f>'Transp lourd AMS'!AG44-'Transp lourd AME'!AG44</f>
        <v>-289.94262530000003</v>
      </c>
      <c r="AH44" s="23">
        <f>'Transp lourd AMS'!AH44-'Transp lourd AME'!AH44</f>
        <v>-307.61388445</v>
      </c>
      <c r="AI44" s="23">
        <f>'Transp lourd AMS'!AI44-'Transp lourd AME'!AI44</f>
        <v>-479.87062509999998</v>
      </c>
      <c r="AJ44" s="23">
        <f>'Transp lourd AMS'!AJ44-'Transp lourd AME'!AJ44</f>
        <v>-517.60774809999998</v>
      </c>
      <c r="AK44" s="23">
        <f>'Transp lourd AMS'!AK44-'Transp lourd AME'!AK44</f>
        <v>-552.10412139999994</v>
      </c>
      <c r="AL44" s="23">
        <f>'Transp lourd AMS'!AL44-'Transp lourd AME'!AL44</f>
        <v>-587.20993090000002</v>
      </c>
      <c r="AM44" s="23">
        <f>'Transp lourd AMS'!AM44-'Transp lourd AME'!AM44</f>
        <v>-622.55893889999993</v>
      </c>
      <c r="AN44" s="23">
        <f>'Transp lourd AMS'!AN44-'Transp lourd AME'!AN44</f>
        <v>-570.46031870000002</v>
      </c>
      <c r="AO44" s="23">
        <f>'Transp lourd AMS'!AO44-'Transp lourd AME'!AO44</f>
        <v>-603.01860839999995</v>
      </c>
      <c r="AP44" s="23">
        <f>'Transp lourd AMS'!AP44-'Transp lourd AME'!AP44</f>
        <v>-633.54044290000002</v>
      </c>
      <c r="AQ44" s="23">
        <f>'Transp lourd AMS'!AQ44-'Transp lourd AME'!AQ44</f>
        <v>-664.54287390000002</v>
      </c>
      <c r="AR44" s="23">
        <f>'Transp lourd AMS'!AR44-'Transp lourd AME'!AR44</f>
        <v>-694.86441530000002</v>
      </c>
      <c r="AS44" s="23">
        <f>'Transp lourd AMS'!AS44-'Transp lourd AME'!AS44</f>
        <v>-575.11816288</v>
      </c>
      <c r="AT44" s="23">
        <f>'Transp lourd AMS'!AT44-'Transp lourd AME'!AT44</f>
        <v>-591.00816994999991</v>
      </c>
      <c r="AU44" s="23">
        <f>'Transp lourd AMS'!AU44-'Transp lourd AME'!AU44</f>
        <v>-606.26736165</v>
      </c>
      <c r="AV44" s="23">
        <f>'Transp lourd AMS'!AV44-'Transp lourd AME'!AV44</f>
        <v>-620.86172909000004</v>
      </c>
      <c r="AW44" s="23">
        <f>'Transp lourd AMS'!AW44-'Transp lourd AME'!AW44</f>
        <v>-637.42276833999995</v>
      </c>
    </row>
    <row r="45" spans="1:50" x14ac:dyDescent="0.25">
      <c r="B45" t="s">
        <v>2264</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-1.9105891100000036</v>
      </c>
      <c r="X45" s="23">
        <f>'Transp lourd AMS'!X45-'Transp lourd AME'!X45</f>
        <v>-3.9643858800000089</v>
      </c>
      <c r="Y45" s="23">
        <f>'Transp lourd AMS'!Y45-'Transp lourd AME'!Y45</f>
        <v>60.843761489999991</v>
      </c>
      <c r="Z45" s="23">
        <f>'Transp lourd AMS'!Z45-'Transp lourd AME'!Z45</f>
        <v>63.748810360000007</v>
      </c>
      <c r="AA45" s="23">
        <f>'Transp lourd AMS'!AA45-'Transp lourd AME'!AA45</f>
        <v>66.885364799999991</v>
      </c>
      <c r="AB45" s="23">
        <f>'Transp lourd AMS'!AB45-'Transp lourd AME'!AB45</f>
        <v>73.171813900000004</v>
      </c>
      <c r="AC45" s="23">
        <f>'Transp lourd AMS'!AC45-'Transp lourd AME'!AC45</f>
        <v>74.736809000000008</v>
      </c>
      <c r="AD45" s="23">
        <f>'Transp lourd AMS'!AD45-'Transp lourd AME'!AD45</f>
        <v>182.07754369999998</v>
      </c>
      <c r="AE45" s="23">
        <f>'Transp lourd AMS'!AE45-'Transp lourd AME'!AE45</f>
        <v>195.94089260000001</v>
      </c>
      <c r="AF45" s="23">
        <f>'Transp lourd AMS'!AF45-'Transp lourd AME'!AF45</f>
        <v>210.98846850000001</v>
      </c>
      <c r="AG45" s="23">
        <f>'Transp lourd AMS'!AG45-'Transp lourd AME'!AG45</f>
        <v>226.01168629999998</v>
      </c>
      <c r="AH45" s="23">
        <f>'Transp lourd AMS'!AH45-'Transp lourd AME'!AH45</f>
        <v>241.38917000000001</v>
      </c>
      <c r="AI45" s="23">
        <f>'Transp lourd AMS'!AI45-'Transp lourd AME'!AI45</f>
        <v>408.41276549999998</v>
      </c>
      <c r="AJ45" s="23">
        <f>'Transp lourd AMS'!AJ45-'Transp lourd AME'!AJ45</f>
        <v>436.64185410000005</v>
      </c>
      <c r="AK45" s="23">
        <f>'Transp lourd AMS'!AK45-'Transp lourd AME'!AK45</f>
        <v>467.47952520000001</v>
      </c>
      <c r="AL45" s="23">
        <f>'Transp lourd AMS'!AL45-'Transp lourd AME'!AL45</f>
        <v>498.10234860000003</v>
      </c>
      <c r="AM45" s="23">
        <f>'Transp lourd AMS'!AM45-'Transp lourd AME'!AM45</f>
        <v>529.33436360000007</v>
      </c>
      <c r="AN45" s="23">
        <f>'Transp lourd AMS'!AN45-'Transp lourd AME'!AN45</f>
        <v>467.88404319999995</v>
      </c>
      <c r="AO45" s="23">
        <f>'Transp lourd AMS'!AO45-'Transp lourd AME'!AO45</f>
        <v>487.89598660000001</v>
      </c>
      <c r="AP45" s="23">
        <f>'Transp lourd AMS'!AP45-'Transp lourd AME'!AP45</f>
        <v>510.36535240000001</v>
      </c>
      <c r="AQ45" s="23">
        <f>'Transp lourd AMS'!AQ45-'Transp lourd AME'!AQ45</f>
        <v>533.08149049999997</v>
      </c>
      <c r="AR45" s="23">
        <f>'Transp lourd AMS'!AR45-'Transp lourd AME'!AR45</f>
        <v>552.30962650000004</v>
      </c>
      <c r="AS45" s="23">
        <f>'Transp lourd AMS'!AS45-'Transp lourd AME'!AS45</f>
        <v>416.52621250000004</v>
      </c>
      <c r="AT45" s="23">
        <f>'Transp lourd AMS'!AT45-'Transp lourd AME'!AT45</f>
        <v>425.64017650000005</v>
      </c>
      <c r="AU45" s="23">
        <f>'Transp lourd AMS'!AU45-'Transp lourd AME'!AU45</f>
        <v>431.99825210000006</v>
      </c>
      <c r="AV45" s="23">
        <f>'Transp lourd AMS'!AV45-'Transp lourd AME'!AV45</f>
        <v>438.66958780000004</v>
      </c>
      <c r="AW45" s="23">
        <f>'Transp lourd AMS'!AW45-'Transp lourd AME'!AW45</f>
        <v>445.62818699999997</v>
      </c>
    </row>
    <row r="46" spans="1:50" x14ac:dyDescent="0.25">
      <c r="B46" t="s">
        <v>2261</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-0.83091563229999987</v>
      </c>
      <c r="X46" s="23">
        <f>'Transp lourd AMS'!X46-'Transp lourd AME'!X46</f>
        <v>-0.94722128750000001</v>
      </c>
      <c r="Y46" s="23">
        <f>'Transp lourd AMS'!Y46-'Transp lourd AME'!Y46</f>
        <v>-3.4006504848000003</v>
      </c>
      <c r="Z46" s="23">
        <f>'Transp lourd AMS'!Z46-'Transp lourd AME'!Z46</f>
        <v>-3.6018809297999996</v>
      </c>
      <c r="AA46" s="23">
        <f>'Transp lourd AMS'!AA46-'Transp lourd AME'!AA46</f>
        <v>-3.8727602366</v>
      </c>
      <c r="AB46" s="23">
        <f>'Transp lourd AMS'!AB46-'Transp lourd AME'!AB46</f>
        <v>-4.1254596709000007</v>
      </c>
      <c r="AC46" s="23">
        <f>'Transp lourd AMS'!AC46-'Transp lourd AME'!AC46</f>
        <v>-4.4781753497999999</v>
      </c>
      <c r="AD46" s="23">
        <f>'Transp lourd AMS'!AD46-'Transp lourd AME'!AD46</f>
        <v>3.593488741999999</v>
      </c>
      <c r="AE46" s="23">
        <f>'Transp lourd AMS'!AE46-'Transp lourd AME'!AE46</f>
        <v>3.979050395999999</v>
      </c>
      <c r="AF46" s="23">
        <f>'Transp lourd AMS'!AF46-'Transp lourd AME'!AF46</f>
        <v>4.3961649390000002</v>
      </c>
      <c r="AG46" s="23">
        <f>'Transp lourd AMS'!AG46-'Transp lourd AME'!AG46</f>
        <v>4.831904443</v>
      </c>
      <c r="AH46" s="23">
        <f>'Transp lourd AMS'!AH46-'Transp lourd AME'!AH46</f>
        <v>5.2905291660000096</v>
      </c>
      <c r="AI46" s="23">
        <f>'Transp lourd AMS'!AI46-'Transp lourd AME'!AI46</f>
        <v>6.5267328340000006</v>
      </c>
      <c r="AJ46" s="23">
        <f>'Transp lourd AMS'!AJ46-'Transp lourd AME'!AJ46</f>
        <v>7.0174964109999998</v>
      </c>
      <c r="AK46" s="23">
        <f>'Transp lourd AMS'!AK46-'Transp lourd AME'!AK46</f>
        <v>7.5719930529999999</v>
      </c>
      <c r="AL46" s="23">
        <f>'Transp lourd AMS'!AL46-'Transp lourd AME'!AL46</f>
        <v>8.1202945710000005</v>
      </c>
      <c r="AM46" s="23">
        <f>'Transp lourd AMS'!AM46-'Transp lourd AME'!AM46</f>
        <v>8.6798536970000004</v>
      </c>
      <c r="AN46" s="23">
        <f>'Transp lourd AMS'!AN46-'Transp lourd AME'!AN46</f>
        <v>11.525811321999999</v>
      </c>
      <c r="AO46" s="23">
        <f>'Transp lourd AMS'!AO46-'Transp lourd AME'!AO46</f>
        <v>12.233961777000001</v>
      </c>
      <c r="AP46" s="23">
        <f>'Transp lourd AMS'!AP46-'Transp lourd AME'!AP46</f>
        <v>13.013689539000008</v>
      </c>
      <c r="AQ46" s="23">
        <f>'Transp lourd AMS'!AQ46-'Transp lourd AME'!AQ46</f>
        <v>13.802394872000001</v>
      </c>
      <c r="AR46" s="23">
        <f>'Transp lourd AMS'!AR46-'Transp lourd AME'!AR46</f>
        <v>14.508121746</v>
      </c>
      <c r="AS46" s="23">
        <f>'Transp lourd AMS'!AS46-'Transp lourd AME'!AS46</f>
        <v>13.130823815999999</v>
      </c>
      <c r="AT46" s="23">
        <f>'Transp lourd AMS'!AT46-'Transp lourd AME'!AT46</f>
        <v>13.769061636</v>
      </c>
      <c r="AU46" s="23">
        <f>'Transp lourd AMS'!AU46-'Transp lourd AME'!AU46</f>
        <v>14.338708965000002</v>
      </c>
      <c r="AV46" s="23">
        <f>'Transp lourd AMS'!AV46-'Transp lourd AME'!AV46</f>
        <v>14.920273284999999</v>
      </c>
      <c r="AW46" s="23">
        <f>'Transp lourd AMS'!AW46-'Transp lourd AME'!AW46</f>
        <v>15.505434836999999</v>
      </c>
    </row>
    <row r="47" spans="1:50" x14ac:dyDescent="0.25">
      <c r="B47" t="s">
        <v>2269</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-582.1202831384071</v>
      </c>
      <c r="X47" s="23">
        <f>'Transp lourd AMS'!X47-'Transp lourd AME'!X47</f>
        <v>-1778.5496158553633</v>
      </c>
      <c r="Y47" s="23">
        <f>'Transp lourd AMS'!Y47-'Transp lourd AME'!Y47</f>
        <v>-1449.8167582372243</v>
      </c>
      <c r="Z47" s="23">
        <f>'Transp lourd AMS'!Z47-'Transp lourd AME'!Z47</f>
        <v>-1054.8865620375855</v>
      </c>
      <c r="AA47" s="23">
        <f>'Transp lourd AMS'!AA47-'Transp lourd AME'!AA47</f>
        <v>-1113.6873593353375</v>
      </c>
      <c r="AB47" s="23">
        <f>'Transp lourd AMS'!AB47-'Transp lourd AME'!AB47</f>
        <v>-574.6753208647533</v>
      </c>
      <c r="AC47" s="23">
        <f>'Transp lourd AMS'!AC47-'Transp lourd AME'!AC47</f>
        <v>-1245.1880680555078</v>
      </c>
      <c r="AD47" s="23">
        <f>'Transp lourd AMS'!AD47-'Transp lourd AME'!AD47</f>
        <v>-600.57139627332617</v>
      </c>
      <c r="AE47" s="23">
        <f>'Transp lourd AMS'!AE47-'Transp lourd AME'!AE47</f>
        <v>-699.05935856900942</v>
      </c>
      <c r="AF47" s="23">
        <f>'Transp lourd AMS'!AF47-'Transp lourd AME'!AF47</f>
        <v>-746.48563749973437</v>
      </c>
      <c r="AG47" s="23">
        <f>'Transp lourd AMS'!AG47-'Transp lourd AME'!AG47</f>
        <v>-833.34128472639895</v>
      </c>
      <c r="AH47" s="23">
        <f>'Transp lourd AMS'!AH47-'Transp lourd AME'!AH47</f>
        <v>-889.70991137371311</v>
      </c>
      <c r="AI47" s="23">
        <f>'Transp lourd AMS'!AI47-'Transp lourd AME'!AI47</f>
        <v>-614.45830538461269</v>
      </c>
      <c r="AJ47" s="23">
        <f>'Transp lourd AMS'!AJ47-'Transp lourd AME'!AJ47</f>
        <v>-798.16745281443946</v>
      </c>
      <c r="AK47" s="23">
        <f>'Transp lourd AMS'!AK47-'Transp lourd AME'!AK47</f>
        <v>-836.59666139533147</v>
      </c>
      <c r="AL47" s="23">
        <f>'Transp lourd AMS'!AL47-'Transp lourd AME'!AL47</f>
        <v>-900.08517967810076</v>
      </c>
      <c r="AM47" s="23">
        <f>'Transp lourd AMS'!AM47-'Transp lourd AME'!AM47</f>
        <v>-957.55948945513046</v>
      </c>
      <c r="AN47" s="23">
        <f>'Transp lourd AMS'!AN47-'Transp lourd AME'!AN47</f>
        <v>-1232.8501804741809</v>
      </c>
      <c r="AO47" s="23">
        <f>'Transp lourd AMS'!AO47-'Transp lourd AME'!AO47</f>
        <v>-1477.8503699440935</v>
      </c>
      <c r="AP47" s="23">
        <f>'Transp lourd AMS'!AP47-'Transp lourd AME'!AP47</f>
        <v>-1606.8803904050455</v>
      </c>
      <c r="AQ47" s="23">
        <f>'Transp lourd AMS'!AQ47-'Transp lourd AME'!AQ47</f>
        <v>-1740.845174501259</v>
      </c>
      <c r="AR47" s="23">
        <f>'Transp lourd AMS'!AR47-'Transp lourd AME'!AR47</f>
        <v>-1952.2335345169486</v>
      </c>
      <c r="AS47" s="23">
        <f>'Transp lourd AMS'!AS47-'Transp lourd AME'!AS47</f>
        <v>-2653.5288163225378</v>
      </c>
      <c r="AT47" s="23">
        <f>'Transp lourd AMS'!AT47-'Transp lourd AME'!AT47</f>
        <v>-2782.4318103233054</v>
      </c>
      <c r="AU47" s="23">
        <f>'Transp lourd AMS'!AU47-'Transp lourd AME'!AU47</f>
        <v>-2970.3352901107264</v>
      </c>
      <c r="AV47" s="23">
        <f>'Transp lourd AMS'!AV47-'Transp lourd AME'!AV47</f>
        <v>-3133.5451913596607</v>
      </c>
      <c r="AW47" s="23">
        <f>'Transp lourd AMS'!AW47-'Transp lourd AME'!AW47</f>
        <v>-3336.8384422972304</v>
      </c>
    </row>
    <row r="48" spans="1:50" x14ac:dyDescent="0.25">
      <c r="B48" t="s">
        <v>2270</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-502.44598003179999</v>
      </c>
      <c r="X48" s="23">
        <f>'Transp lourd AMS'!X48-'Transp lourd AME'!X48</f>
        <v>-1636.9349854994134</v>
      </c>
      <c r="Y48" s="23">
        <f>'Transp lourd AMS'!Y48-'Transp lourd AME'!Y48</f>
        <v>-3111.3244169324907</v>
      </c>
      <c r="Z48" s="23">
        <f>'Transp lourd AMS'!Z48-'Transp lourd AME'!Z48</f>
        <v>-2786.6504952788828</v>
      </c>
      <c r="AA48" s="23">
        <f>'Transp lourd AMS'!AA48-'Transp lourd AME'!AA48</f>
        <v>-2917.5544877701595</v>
      </c>
      <c r="AB48" s="23">
        <f>'Transp lourd AMS'!AB48-'Transp lourd AME'!AB48</f>
        <v>-2537.1062898874534</v>
      </c>
      <c r="AC48" s="23">
        <f>'Transp lourd AMS'!AC48-'Transp lourd AME'!AC48</f>
        <v>-3225.830470876409</v>
      </c>
      <c r="AD48" s="23">
        <f>'Transp lourd AMS'!AD48-'Transp lourd AME'!AD48</f>
        <v>-5742.4696624394255</v>
      </c>
      <c r="AE48" s="23">
        <f>'Transp lourd AMS'!AE48-'Transp lourd AME'!AE48</f>
        <v>-6158.1288671112088</v>
      </c>
      <c r="AF48" s="23">
        <f>'Transp lourd AMS'!AF48-'Transp lourd AME'!AF48</f>
        <v>-6581.4113978408222</v>
      </c>
      <c r="AG48" s="23">
        <f>'Transp lourd AMS'!AG48-'Transp lourd AME'!AG48</f>
        <v>-7037.3534894254753</v>
      </c>
      <c r="AH48" s="23">
        <f>'Transp lourd AMS'!AH48-'Transp lourd AME'!AH48</f>
        <v>-7466.2621299302027</v>
      </c>
      <c r="AI48" s="23">
        <f>'Transp lourd AMS'!AI48-'Transp lourd AME'!AI48</f>
        <v>-11647.198181109485</v>
      </c>
      <c r="AJ48" s="23">
        <f>'Transp lourd AMS'!AJ48-'Transp lourd AME'!AJ48</f>
        <v>-12563.136201433841</v>
      </c>
      <c r="AK48" s="23">
        <f>'Transp lourd AMS'!AK48-'Transp lourd AME'!AK48</f>
        <v>-13400.416241800773</v>
      </c>
      <c r="AL48" s="23">
        <f>'Transp lourd AMS'!AL48-'Transp lourd AME'!AL48</f>
        <v>-14252.488236142101</v>
      </c>
      <c r="AM48" s="23">
        <f>'Transp lourd AMS'!AM48-'Transp lourd AME'!AM48</f>
        <v>-15110.463032152646</v>
      </c>
      <c r="AN48" s="23">
        <f>'Transp lourd AMS'!AN48-'Transp lourd AME'!AN48</f>
        <v>-13845.949384739237</v>
      </c>
      <c r="AO48" s="23">
        <f>'Transp lourd AMS'!AO48-'Transp lourd AME'!AO48</f>
        <v>-14636.189155083277</v>
      </c>
      <c r="AP48" s="23">
        <f>'Transp lourd AMS'!AP48-'Transp lourd AME'!AP48</f>
        <v>-15377.001025362781</v>
      </c>
      <c r="AQ48" s="23">
        <f>'Transp lourd AMS'!AQ48-'Transp lourd AME'!AQ48</f>
        <v>-16129.477711923711</v>
      </c>
      <c r="AR48" s="23">
        <f>'Transp lourd AMS'!AR48-'Transp lourd AME'!AR48</f>
        <v>-16865.428160586664</v>
      </c>
      <c r="AS48" s="23">
        <f>'Transp lourd AMS'!AS48-'Transp lourd AME'!AS48</f>
        <v>-13959.002427421068</v>
      </c>
      <c r="AT48" s="23">
        <f>'Transp lourd AMS'!AT48-'Transp lourd AME'!AT48</f>
        <v>-14344.6773401227</v>
      </c>
      <c r="AU48" s="23">
        <f>'Transp lourd AMS'!AU48-'Transp lourd AME'!AU48</f>
        <v>-14715.041393509804</v>
      </c>
      <c r="AV48" s="23">
        <f>'Transp lourd AMS'!AV48-'Transp lourd AME'!AV48</f>
        <v>-15069.269139511531</v>
      </c>
      <c r="AW48" s="23">
        <f>'Transp lourd AMS'!AW48-'Transp lourd AME'!AW48</f>
        <v>-15471.231035365621</v>
      </c>
    </row>
    <row r="49" spans="1:50" x14ac:dyDescent="0.25">
      <c r="B49" t="s">
        <v>2271</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-57.421521637715614</v>
      </c>
      <c r="X49" s="23">
        <f>'Transp lourd AMS'!X49-'Transp lourd AME'!X49</f>
        <v>-116.24706294711814</v>
      </c>
      <c r="Y49" s="23">
        <f>'Transp lourd AMS'!Y49-'Transp lourd AME'!Y49</f>
        <v>1752.5806017820091</v>
      </c>
      <c r="Z49" s="23">
        <f>'Transp lourd AMS'!Z49-'Transp lourd AME'!Z49</f>
        <v>1828.2260361216522</v>
      </c>
      <c r="AA49" s="23">
        <f>'Transp lourd AMS'!AA49-'Transp lourd AME'!AA49</f>
        <v>1907.5836597846228</v>
      </c>
      <c r="AB49" s="23">
        <f>'Transp lourd AMS'!AB49-'Transp lourd AME'!AB49</f>
        <v>2072.9150530218903</v>
      </c>
      <c r="AC49" s="23">
        <f>'Transp lourd AMS'!AC49-'Transp lourd AME'!AC49</f>
        <v>2100.5725781175784</v>
      </c>
      <c r="AD49" s="23">
        <f>'Transp lourd AMS'!AD49-'Transp lourd AME'!AD49</f>
        <v>5045.6609147694098</v>
      </c>
      <c r="AE49" s="23">
        <f>'Transp lourd AMS'!AE49-'Transp lourd AME'!AE49</f>
        <v>5352.5064166061265</v>
      </c>
      <c r="AF49" s="23">
        <f>'Transp lourd AMS'!AF49-'Transp lourd AME'!AF49</f>
        <v>5717.1919088091418</v>
      </c>
      <c r="AG49" s="23">
        <f>'Transp lourd AMS'!AG49-'Transp lourd AME'!AG49</f>
        <v>6074.6087978200549</v>
      </c>
      <c r="AH49" s="23">
        <f>'Transp lourd AMS'!AH49-'Transp lourd AME'!AH49</f>
        <v>6434.8663664562819</v>
      </c>
      <c r="AI49" s="23">
        <f>'Transp lourd AMS'!AI49-'Transp lourd AME'!AI49</f>
        <v>10857.947208677757</v>
      </c>
      <c r="AJ49" s="23">
        <f>'Transp lourd AMS'!AJ49-'Transp lourd AME'!AJ49</f>
        <v>11577.032924544845</v>
      </c>
      <c r="AK49" s="23">
        <f>'Transp lourd AMS'!AK49-'Transp lourd AME'!AK49</f>
        <v>12361.033761794733</v>
      </c>
      <c r="AL49" s="23">
        <f>'Transp lourd AMS'!AL49-'Transp lourd AME'!AL49</f>
        <v>13134.933155156054</v>
      </c>
      <c r="AM49" s="23">
        <f>'Transp lourd AMS'!AM49-'Transp lourd AME'!AM49</f>
        <v>13920.448068287113</v>
      </c>
      <c r="AN49" s="23">
        <f>'Transp lourd AMS'!AN49-'Transp lourd AME'!AN49</f>
        <v>12304.426036220035</v>
      </c>
      <c r="AO49" s="23">
        <f>'Transp lourd AMS'!AO49-'Transp lourd AME'!AO49</f>
        <v>12830.700614259167</v>
      </c>
      <c r="AP49" s="23">
        <f>'Transp lourd AMS'!AP49-'Transp lourd AME'!AP49</f>
        <v>13421.600546806543</v>
      </c>
      <c r="AQ49" s="23">
        <f>'Transp lourd AMS'!AQ49-'Transp lourd AME'!AQ49</f>
        <v>14018.99010334786</v>
      </c>
      <c r="AR49" s="23">
        <f>'Transp lourd AMS'!AR49-'Transp lourd AME'!AR49</f>
        <v>14524.652095170157</v>
      </c>
      <c r="AS49" s="23">
        <f>'Transp lourd AMS'!AS49-'Transp lourd AME'!AS49</f>
        <v>10953.816545657137</v>
      </c>
      <c r="AT49" s="23">
        <f>'Transp lourd AMS'!AT49-'Transp lourd AME'!AT49</f>
        <v>11193.495794318407</v>
      </c>
      <c r="AU49" s="23">
        <f>'Transp lourd AMS'!AU49-'Transp lourd AME'!AU49</f>
        <v>11360.700622287834</v>
      </c>
      <c r="AV49" s="23">
        <f>'Transp lourd AMS'!AV49-'Transp lourd AME'!AV49</f>
        <v>11536.143572045272</v>
      </c>
      <c r="AW49" s="23">
        <f>'Transp lourd AMS'!AW49-'Transp lourd AME'!AW49</f>
        <v>11719.140984366724</v>
      </c>
    </row>
    <row r="50" spans="1:50" x14ac:dyDescent="0.25">
      <c r="B50" t="s">
        <v>2272</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-22.252781468894128</v>
      </c>
      <c r="X50" s="23">
        <f>'Transp lourd AMS'!X50-'Transp lourd AME'!X50</f>
        <v>-25.367567408831427</v>
      </c>
      <c r="Y50" s="23">
        <f>'Transp lourd AMS'!Y50-'Transp lourd AME'!Y50</f>
        <v>-91.072943086743365</v>
      </c>
      <c r="Z50" s="23">
        <f>'Transp lourd AMS'!Z50-'Transp lourd AME'!Z50</f>
        <v>-96.462102880353527</v>
      </c>
      <c r="AA50" s="23">
        <f>'Transp lourd AMS'!AA50-'Transp lourd AME'!AA50</f>
        <v>-103.71653134980083</v>
      </c>
      <c r="AB50" s="23">
        <f>'Transp lourd AMS'!AB50-'Transp lourd AME'!AB50</f>
        <v>-110.48408399919042</v>
      </c>
      <c r="AC50" s="23">
        <f>'Transp lourd AMS'!AC50-'Transp lourd AME'!AC50</f>
        <v>-119.93017529667667</v>
      </c>
      <c r="AD50" s="23">
        <f>'Transp lourd AMS'!AD50-'Transp lourd AME'!AD50</f>
        <v>96.237351396689206</v>
      </c>
      <c r="AE50" s="23">
        <f>'Transp lourd AMS'!AE50-'Transp lourd AME'!AE50</f>
        <v>106.56309193607242</v>
      </c>
      <c r="AF50" s="23">
        <f>'Transp lourd AMS'!AF50-'Transp lourd AME'!AF50</f>
        <v>117.7338515319461</v>
      </c>
      <c r="AG50" s="23">
        <f>'Transp lourd AMS'!AG50-'Transp lourd AME'!AG50</f>
        <v>129.40340687902312</v>
      </c>
      <c r="AH50" s="23">
        <f>'Transp lourd AMS'!AH50-'Transp lourd AME'!AH50</f>
        <v>141.68585210020834</v>
      </c>
      <c r="AI50" s="23">
        <f>'Transp lourd AMS'!AI50-'Transp lourd AME'!AI50</f>
        <v>174.79266704711637</v>
      </c>
      <c r="AJ50" s="23">
        <f>'Transp lourd AMS'!AJ50-'Transp lourd AME'!AJ50</f>
        <v>187.93582407455671</v>
      </c>
      <c r="AK50" s="23">
        <f>'Transp lourd AMS'!AK50-'Transp lourd AME'!AK50</f>
        <v>202.78581861071271</v>
      </c>
      <c r="AL50" s="23">
        <f>'Transp lourd AMS'!AL50-'Transp lourd AME'!AL50</f>
        <v>217.4699013079458</v>
      </c>
      <c r="AM50" s="23">
        <f>'Transp lourd AMS'!AM50-'Transp lourd AME'!AM50</f>
        <v>232.45547441039986</v>
      </c>
      <c r="AN50" s="23">
        <f>'Transp lourd AMS'!AN50-'Transp lourd AME'!AN50</f>
        <v>308.67316804501974</v>
      </c>
      <c r="AO50" s="23">
        <f>'Transp lourd AMS'!AO50-'Transp lourd AME'!AO50</f>
        <v>327.63817088001701</v>
      </c>
      <c r="AP50" s="23">
        <f>'Transp lourd AMS'!AP50-'Transp lourd AME'!AP50</f>
        <v>348.5200881511937</v>
      </c>
      <c r="AQ50" s="23">
        <f>'Transp lourd AMS'!AQ50-'Transp lourd AME'!AQ50</f>
        <v>369.6424340745923</v>
      </c>
      <c r="AR50" s="23">
        <f>'Transp lourd AMS'!AR50-'Transp lourd AME'!AR50</f>
        <v>388.5425308995583</v>
      </c>
      <c r="AS50" s="23">
        <f>'Transp lourd AMS'!AS50-'Transp lourd AME'!AS50</f>
        <v>351.65706544139408</v>
      </c>
      <c r="AT50" s="23">
        <f>'Transp lourd AMS'!AT50-'Transp lourd AME'!AT50</f>
        <v>368.74973548098683</v>
      </c>
      <c r="AU50" s="23">
        <f>'Transp lourd AMS'!AU50-'Transp lourd AME'!AU50</f>
        <v>384.00548111124778</v>
      </c>
      <c r="AV50" s="23">
        <f>'Transp lourd AMS'!AV50-'Transp lourd AME'!AV50</f>
        <v>399.58037610659608</v>
      </c>
      <c r="AW50" s="23">
        <f>'Transp lourd AMS'!AW50-'Transp lourd AME'!AW50</f>
        <v>415.25160870166849</v>
      </c>
    </row>
    <row r="52" spans="1:50" x14ac:dyDescent="0.25">
      <c r="A52" s="18"/>
      <c r="B52" t="s">
        <v>2284</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3.9379326499999934</v>
      </c>
      <c r="X52" s="23">
        <f>'Transp lourd AMS'!X52-'Transp lourd AME'!X52</f>
        <v>6.5512761600000005</v>
      </c>
      <c r="Y52" s="23">
        <f>'Transp lourd AMS'!Y52-'Transp lourd AME'!Y52</f>
        <v>5.2487246600000077</v>
      </c>
      <c r="Z52" s="23">
        <f>'Transp lourd AMS'!Z52-'Transp lourd AME'!Z52</f>
        <v>4.9852306899999945</v>
      </c>
      <c r="AA52" s="23">
        <f>'Transp lourd AMS'!AA52-'Transp lourd AME'!AA52</f>
        <v>5.1281788999999947</v>
      </c>
      <c r="AB52" s="23">
        <f>'Transp lourd AMS'!AB52-'Transp lourd AME'!AB52</f>
        <v>5.4223262500000118</v>
      </c>
      <c r="AC52" s="23">
        <f>'Transp lourd AMS'!AC52-'Transp lourd AME'!AC52</f>
        <v>5.7577236000000056</v>
      </c>
      <c r="AD52" s="23">
        <f>'Transp lourd AMS'!AD52-'Transp lourd AME'!AD52</f>
        <v>5.367695800000007</v>
      </c>
      <c r="AE52" s="23">
        <f>'Transp lourd AMS'!AE52-'Transp lourd AME'!AE52</f>
        <v>5.3947986000000014</v>
      </c>
      <c r="AF52" s="23">
        <f>'Transp lourd AMS'!AF52-'Transp lourd AME'!AF52</f>
        <v>5.2983116999999993</v>
      </c>
      <c r="AG52" s="23">
        <f>'Transp lourd AMS'!AG52-'Transp lourd AME'!AG52</f>
        <v>5.1349057000000045</v>
      </c>
      <c r="AH52" s="23">
        <f>'Transp lourd AMS'!AH52-'Transp lourd AME'!AH52</f>
        <v>5.2238209000000069</v>
      </c>
      <c r="AI52" s="23">
        <f>'Transp lourd AMS'!AI52-'Transp lourd AME'!AI52</f>
        <v>5.0026593000000048</v>
      </c>
      <c r="AJ52" s="23">
        <f>'Transp lourd AMS'!AJ52-'Transp lourd AME'!AJ52</f>
        <v>4.803408300000001</v>
      </c>
      <c r="AK52" s="23">
        <f>'Transp lourd AMS'!AK52-'Transp lourd AME'!AK52</f>
        <v>4.6131692000000015</v>
      </c>
      <c r="AL52" s="23">
        <f>'Transp lourd AMS'!AL52-'Transp lourd AME'!AL52</f>
        <v>4.4238339000000053</v>
      </c>
      <c r="AM52" s="23">
        <f>'Transp lourd AMS'!AM52-'Transp lourd AME'!AM52</f>
        <v>4.2451792000000097</v>
      </c>
      <c r="AN52" s="23">
        <f>'Transp lourd AMS'!AN52-'Transp lourd AME'!AN52</f>
        <v>4.1368290999999999</v>
      </c>
      <c r="AO52" s="23">
        <f>'Transp lourd AMS'!AO52-'Transp lourd AME'!AO52</f>
        <v>3.994751100000002</v>
      </c>
      <c r="AP52" s="23">
        <f>'Transp lourd AMS'!AP52-'Transp lourd AME'!AP52</f>
        <v>3.8402973999999972</v>
      </c>
      <c r="AQ52" s="23">
        <f>'Transp lourd AMS'!AQ52-'Transp lourd AME'!AQ52</f>
        <v>3.6754893000000095</v>
      </c>
      <c r="AR52" s="23">
        <f>'Transp lourd AMS'!AR52-'Transp lourd AME'!AR52</f>
        <v>3.4889821000000012</v>
      </c>
      <c r="AS52" s="23">
        <f>'Transp lourd AMS'!AS52-'Transp lourd AME'!AS52</f>
        <v>3.269456599999998</v>
      </c>
      <c r="AT52" s="23">
        <f>'Transp lourd AMS'!AT52-'Transp lourd AME'!AT52</f>
        <v>3.0115205999999972</v>
      </c>
      <c r="AU52" s="23">
        <f>'Transp lourd AMS'!AU52-'Transp lourd AME'!AU52</f>
        <v>2.7378645000000006</v>
      </c>
      <c r="AV52" s="23">
        <f>'Transp lourd AMS'!AV52-'Transp lourd AME'!AV52</f>
        <v>2.4581538999999992</v>
      </c>
      <c r="AW52" s="23">
        <f>'Transp lourd AMS'!AW52-'Transp lourd AME'!AW52</f>
        <v>2.159776800000003</v>
      </c>
      <c r="AX52" s="18"/>
    </row>
    <row r="53" spans="1:50" x14ac:dyDescent="0.25">
      <c r="A53" s="18"/>
      <c r="B53" t="s">
        <v>2285</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1.6334606799999989</v>
      </c>
      <c r="X53" s="23">
        <f>'Transp lourd AMS'!X53-'Transp lourd AME'!X53</f>
        <v>1.5989474499999972</v>
      </c>
      <c r="Y53" s="23">
        <f>'Transp lourd AMS'!Y53-'Transp lourd AME'!Y53</f>
        <v>0.39846219999999732</v>
      </c>
      <c r="Z53" s="23">
        <f>'Transp lourd AMS'!Z53-'Transp lourd AME'!Z53</f>
        <v>9.1123109999998064E-2</v>
      </c>
      <c r="AA53" s="23">
        <f>'Transp lourd AMS'!AA53-'Transp lourd AME'!AA53</f>
        <v>0.11037722000000372</v>
      </c>
      <c r="AB53" s="23">
        <f>'Transp lourd AMS'!AB53-'Transp lourd AME'!AB53</f>
        <v>0.23547059000000559</v>
      </c>
      <c r="AC53" s="23">
        <f>'Transp lourd AMS'!AC53-'Transp lourd AME'!AC53</f>
        <v>0.37558231999999236</v>
      </c>
      <c r="AD53" s="23">
        <f>'Transp lourd AMS'!AD53-'Transp lourd AME'!AD53</f>
        <v>-1.3414838300000014</v>
      </c>
      <c r="AE53" s="23">
        <f>'Transp lourd AMS'!AE53-'Transp lourd AME'!AE53</f>
        <v>-2.7560714000001099</v>
      </c>
      <c r="AF53" s="23">
        <f>'Transp lourd AMS'!AF53-'Transp lourd AME'!AF53</f>
        <v>-4.2713556100000005</v>
      </c>
      <c r="AG53" s="23">
        <f>'Transp lourd AMS'!AG53-'Transp lourd AME'!AG53</f>
        <v>-5.8379532400000045</v>
      </c>
      <c r="AH53" s="23">
        <f>'Transp lourd AMS'!AH53-'Transp lourd AME'!AH53</f>
        <v>-7.2425768700000006</v>
      </c>
      <c r="AI53" s="23">
        <f>'Transp lourd AMS'!AI53-'Transp lourd AME'!AI53</f>
        <v>-10.124833680000002</v>
      </c>
      <c r="AJ53" s="23">
        <f>'Transp lourd AMS'!AJ53-'Transp lourd AME'!AJ53</f>
        <v>-13.007202220000003</v>
      </c>
      <c r="AK53" s="23">
        <f>'Transp lourd AMS'!AK53-'Transp lourd AME'!AK53</f>
        <v>-15.9015068</v>
      </c>
      <c r="AL53" s="23">
        <f>'Transp lourd AMS'!AL53-'Transp lourd AME'!AL53</f>
        <v>-18.814626830000002</v>
      </c>
      <c r="AM53" s="23">
        <f>'Transp lourd AMS'!AM53-'Transp lourd AME'!AM53</f>
        <v>-21.745153460000004</v>
      </c>
      <c r="AN53" s="23">
        <f>'Transp lourd AMS'!AN53-'Transp lourd AME'!AN53</f>
        <v>-25.005774420000002</v>
      </c>
      <c r="AO53" s="23">
        <f>'Transp lourd AMS'!AO53-'Transp lourd AME'!AO53</f>
        <v>-28.323237649999996</v>
      </c>
      <c r="AP53" s="23">
        <f>'Transp lourd AMS'!AP53-'Transp lourd AME'!AP53</f>
        <v>-31.6871823</v>
      </c>
      <c r="AQ53" s="23">
        <f>'Transp lourd AMS'!AQ53-'Transp lourd AME'!AQ53</f>
        <v>-35.098056509999999</v>
      </c>
      <c r="AR53" s="23">
        <f>'Transp lourd AMS'!AR53-'Transp lourd AME'!AR53</f>
        <v>-38.554329940000002</v>
      </c>
      <c r="AS53" s="23">
        <f>'Transp lourd AMS'!AS53-'Transp lourd AME'!AS53</f>
        <v>-41.63751748</v>
      </c>
      <c r="AT53" s="23">
        <f>'Transp lourd AMS'!AT53-'Transp lourd AME'!AT53</f>
        <v>-44.769391679999998</v>
      </c>
      <c r="AU53" s="23">
        <f>'Transp lourd AMS'!AU53-'Transp lourd AME'!AU53</f>
        <v>-47.940544699999997</v>
      </c>
      <c r="AV53" s="23">
        <f>'Transp lourd AMS'!AV53-'Transp lourd AME'!AV53</f>
        <v>-51.147406310999997</v>
      </c>
      <c r="AW53" s="23">
        <f>'Transp lourd AMS'!AW53-'Transp lourd AME'!AW53</f>
        <v>-54.403593291000007</v>
      </c>
      <c r="AX53" s="18"/>
    </row>
    <row r="54" spans="1:50" x14ac:dyDescent="0.25">
      <c r="A54" s="18"/>
      <c r="B54" t="s">
        <v>2286</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1.4805479750000001</v>
      </c>
      <c r="X54" s="23">
        <f>'Transp lourd AMS'!X54-'Transp lourd AME'!X54</f>
        <v>3.0872419639999999</v>
      </c>
      <c r="Y54" s="23">
        <f>'Transp lourd AMS'!Y54-'Transp lourd AME'!Y54</f>
        <v>4.0474942640000009</v>
      </c>
      <c r="Z54" s="23">
        <f>'Transp lourd AMS'!Z54-'Transp lourd AME'!Z54</f>
        <v>5.0633638540000003</v>
      </c>
      <c r="AA54" s="23">
        <f>'Transp lourd AMS'!AA54-'Transp lourd AME'!AA54</f>
        <v>6.1245289779999998</v>
      </c>
      <c r="AB54" s="23">
        <f>'Transp lourd AMS'!AB54-'Transp lourd AME'!AB54</f>
        <v>7.2225451190000003</v>
      </c>
      <c r="AC54" s="23">
        <f>'Transp lourd AMS'!AC54-'Transp lourd AME'!AC54</f>
        <v>8.3517166389999993</v>
      </c>
      <c r="AD54" s="23">
        <f>'Transp lourd AMS'!AD54-'Transp lourd AME'!AD54</f>
        <v>11.045585593000009</v>
      </c>
      <c r="AE54" s="23">
        <f>'Transp lourd AMS'!AE54-'Transp lourd AME'!AE54</f>
        <v>13.805153161</v>
      </c>
      <c r="AF54" s="23">
        <f>'Transp lourd AMS'!AF54-'Transp lourd AME'!AF54</f>
        <v>16.58007005</v>
      </c>
      <c r="AG54" s="23">
        <f>'Transp lourd AMS'!AG54-'Transp lourd AME'!AG54</f>
        <v>19.368538659999999</v>
      </c>
      <c r="AH54" s="23">
        <f>'Transp lourd AMS'!AH54-'Transp lourd AME'!AH54</f>
        <v>22.204134660000001</v>
      </c>
      <c r="AI54" s="23">
        <f>'Transp lourd AMS'!AI54-'Transp lourd AME'!AI54</f>
        <v>25.869903170000001</v>
      </c>
      <c r="AJ54" s="23">
        <f>'Transp lourd AMS'!AJ54-'Transp lourd AME'!AJ54</f>
        <v>29.560932890000004</v>
      </c>
      <c r="AK54" s="23">
        <f>'Transp lourd AMS'!AK54-'Transp lourd AME'!AK54</f>
        <v>33.282590229999997</v>
      </c>
      <c r="AL54" s="23">
        <f>'Transp lourd AMS'!AL54-'Transp lourd AME'!AL54</f>
        <v>37.037097800000005</v>
      </c>
      <c r="AM54" s="23">
        <f>'Transp lourd AMS'!AM54-'Transp lourd AME'!AM54</f>
        <v>40.832723790000003</v>
      </c>
      <c r="AN54" s="23">
        <f>'Transp lourd AMS'!AN54-'Transp lourd AME'!AN54</f>
        <v>44.251880990000004</v>
      </c>
      <c r="AO54" s="23">
        <f>'Transp lourd AMS'!AO54-'Transp lourd AME'!AO54</f>
        <v>47.710874230000002</v>
      </c>
      <c r="AP54" s="23">
        <f>'Transp lourd AMS'!AP54-'Transp lourd AME'!AP54</f>
        <v>51.214922299999998</v>
      </c>
      <c r="AQ54" s="23">
        <f>'Transp lourd AMS'!AQ54-'Transp lourd AME'!AQ54</f>
        <v>54.766083420000001</v>
      </c>
      <c r="AR54" s="23">
        <f>'Transp lourd AMS'!AR54-'Transp lourd AME'!AR54</f>
        <v>58.351284120000003</v>
      </c>
      <c r="AS54" s="23">
        <f>'Transp lourd AMS'!AS54-'Transp lourd AME'!AS54</f>
        <v>60.698358920000004</v>
      </c>
      <c r="AT54" s="23">
        <f>'Transp lourd AMS'!AT54-'Transp lourd AME'!AT54</f>
        <v>63.059070380000001</v>
      </c>
      <c r="AU54" s="23">
        <f>'Transp lourd AMS'!AU54-'Transp lourd AME'!AU54</f>
        <v>65.440742029999996</v>
      </c>
      <c r="AV54" s="23">
        <f>'Transp lourd AMS'!AV54-'Transp lourd AME'!AV54</f>
        <v>67.846872210000001</v>
      </c>
      <c r="AW54" s="23">
        <f>'Transp lourd AMS'!AW54-'Transp lourd AME'!AW54</f>
        <v>70.284040040000008</v>
      </c>
      <c r="AX54" s="18"/>
    </row>
    <row r="55" spans="1:50" x14ac:dyDescent="0.25">
      <c r="A55" s="18"/>
      <c r="B55" t="s">
        <v>2287</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0.82392401500000023</v>
      </c>
      <c r="X55" s="23">
        <f>'Transp lourd AMS'!X55-'Transp lourd AME'!X55</f>
        <v>1.8650867139999985</v>
      </c>
      <c r="Y55" s="23">
        <f>'Transp lourd AMS'!Y55-'Transp lourd AME'!Y55</f>
        <v>0.80276819400000043</v>
      </c>
      <c r="Z55" s="23">
        <f>'Transp lourd AMS'!Z55-'Transp lourd AME'!Z55</f>
        <v>-0.16925623000000023</v>
      </c>
      <c r="AA55" s="23">
        <f>'Transp lourd AMS'!AA55-'Transp lourd AME'!AA55</f>
        <v>-1.10672733</v>
      </c>
      <c r="AB55" s="23">
        <f>'Transp lourd AMS'!AB55-'Transp lourd AME'!AB55</f>
        <v>-2.0356894899999993</v>
      </c>
      <c r="AC55" s="23">
        <f>'Transp lourd AMS'!AC55-'Transp lourd AME'!AC55</f>
        <v>-2.9695753899999993</v>
      </c>
      <c r="AD55" s="23">
        <f>'Transp lourd AMS'!AD55-'Transp lourd AME'!AD55</f>
        <v>-4.3364059800000003</v>
      </c>
      <c r="AE55" s="23">
        <f>'Transp lourd AMS'!AE55-'Transp lourd AME'!AE55</f>
        <v>-5.6542831499999995</v>
      </c>
      <c r="AF55" s="23">
        <f>'Transp lourd AMS'!AF55-'Transp lourd AME'!AF55</f>
        <v>-7.0104027799999997</v>
      </c>
      <c r="AG55" s="23">
        <f>'Transp lourd AMS'!AG55-'Transp lourd AME'!AG55</f>
        <v>-8.3956797200000004</v>
      </c>
      <c r="AH55" s="23">
        <f>'Transp lourd AMS'!AH55-'Transp lourd AME'!AH55</f>
        <v>-9.7377368199999985</v>
      </c>
      <c r="AI55" s="23">
        <f>'Transp lourd AMS'!AI55-'Transp lourd AME'!AI55</f>
        <v>-10.742410179999998</v>
      </c>
      <c r="AJ55" s="23">
        <f>'Transp lourd AMS'!AJ55-'Transp lourd AME'!AJ55</f>
        <v>-11.750322409999999</v>
      </c>
      <c r="AK55" s="23">
        <f>'Transp lourd AMS'!AK55-'Transp lourd AME'!AK55</f>
        <v>-12.767914189999999</v>
      </c>
      <c r="AL55" s="23">
        <f>'Transp lourd AMS'!AL55-'Transp lourd AME'!AL55</f>
        <v>-13.79863703</v>
      </c>
      <c r="AM55" s="23">
        <f>'Transp lourd AMS'!AM55-'Transp lourd AME'!AM55</f>
        <v>-14.842391110000001</v>
      </c>
      <c r="AN55" s="23">
        <f>'Transp lourd AMS'!AN55-'Transp lourd AME'!AN55</f>
        <v>-15.109277460000001</v>
      </c>
      <c r="AO55" s="23">
        <f>'Transp lourd AMS'!AO55-'Transp lourd AME'!AO55</f>
        <v>-15.39288547</v>
      </c>
      <c r="AP55" s="23">
        <f>'Transp lourd AMS'!AP55-'Transp lourd AME'!AP55</f>
        <v>-15.68744263</v>
      </c>
      <c r="AQ55" s="23">
        <f>'Transp lourd AMS'!AQ55-'Transp lourd AME'!AQ55</f>
        <v>-15.992537560000002</v>
      </c>
      <c r="AR55" s="23">
        <f>'Transp lourd AMS'!AR55-'Transp lourd AME'!AR55</f>
        <v>-16.30797213</v>
      </c>
      <c r="AS55" s="23">
        <f>'Transp lourd AMS'!AS55-'Transp lourd AME'!AS55</f>
        <v>-15.791384829999998</v>
      </c>
      <c r="AT55" s="23">
        <f>'Transp lourd AMS'!AT55-'Transp lourd AME'!AT55</f>
        <v>-15.278158110000003</v>
      </c>
      <c r="AU55" s="23">
        <f>'Transp lourd AMS'!AU55-'Transp lourd AME'!AU55</f>
        <v>-14.76233281</v>
      </c>
      <c r="AV55" s="23">
        <f>'Transp lourd AMS'!AV55-'Transp lourd AME'!AV55</f>
        <v>-14.24131195</v>
      </c>
      <c r="AW55" s="23">
        <f>'Transp lourd AMS'!AW55-'Transp lourd AME'!AW55</f>
        <v>-13.72066993</v>
      </c>
      <c r="AX55" s="18"/>
    </row>
    <row r="56" spans="1:50" x14ac:dyDescent="0.25">
      <c r="A56" s="18"/>
      <c r="B56" t="s">
        <v>2288</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3.9379326670000001</v>
      </c>
      <c r="X56" s="23">
        <f>'Transp lourd AMS'!X56-'Transp lourd AME'!X56</f>
        <v>2.9312579249999988</v>
      </c>
      <c r="Y56" s="23">
        <f>'Transp lourd AMS'!Y56-'Transp lourd AME'!Y56</f>
        <v>-0.77365835900000057</v>
      </c>
      <c r="Z56" s="23">
        <f>'Transp lourd AMS'!Z56-'Transp lourd AME'!Z56</f>
        <v>0.16024250699999953</v>
      </c>
      <c r="AA56" s="23">
        <f>'Transp lourd AMS'!AA56-'Transp lourd AME'!AA56</f>
        <v>0.54541235500001051</v>
      </c>
      <c r="AB56" s="23">
        <f>'Transp lourd AMS'!AB56-'Transp lourd AME'!AB56</f>
        <v>0.70815194700000106</v>
      </c>
      <c r="AC56" s="23">
        <f>'Transp lourd AMS'!AC56-'Transp lourd AME'!AC56</f>
        <v>0.77314885999999916</v>
      </c>
      <c r="AD56" s="23">
        <f>'Transp lourd AMS'!AD56-'Transp lourd AME'!AD56</f>
        <v>7.480079900000014E-2</v>
      </c>
      <c r="AE56" s="23">
        <f>'Transp lourd AMS'!AE56-'Transp lourd AME'!AE56</f>
        <v>0.46044395300000041</v>
      </c>
      <c r="AF56" s="23">
        <f>'Transp lourd AMS'!AF56-'Transp lourd AME'!AF56</f>
        <v>0.33904220500000903</v>
      </c>
      <c r="AG56" s="23">
        <f>'Transp lourd AMS'!AG56-'Transp lourd AME'!AG56</f>
        <v>0.26433370200000006</v>
      </c>
      <c r="AH56" s="23">
        <f>'Transp lourd AMS'!AH56-'Transp lourd AME'!AH56</f>
        <v>0.50346293399999986</v>
      </c>
      <c r="AI56" s="23">
        <f>'Transp lourd AMS'!AI56-'Transp lourd AME'!AI56</f>
        <v>0.20056426200000033</v>
      </c>
      <c r="AJ56" s="23">
        <f>'Transp lourd AMS'!AJ56-'Transp lourd AME'!AJ56</f>
        <v>0.20462019400000031</v>
      </c>
      <c r="AK56" s="23">
        <f>'Transp lourd AMS'!AK56-'Transp lourd AME'!AK56</f>
        <v>0.19754643199999933</v>
      </c>
      <c r="AL56" s="23">
        <f>'Transp lourd AMS'!AL56-'Transp lourd AME'!AL56</f>
        <v>0.1830919059999907</v>
      </c>
      <c r="AM56" s="23">
        <f>'Transp lourd AMS'!AM56-'Transp lourd AME'!AM56</f>
        <v>0.17848719999999041</v>
      </c>
      <c r="AN56" s="23">
        <f>'Transp lourd AMS'!AN56-'Transp lourd AME'!AN56</f>
        <v>0.2343687790000093</v>
      </c>
      <c r="AO56" s="23">
        <f>'Transp lourd AMS'!AO56-'Transp lourd AME'!AO56</f>
        <v>0.19189365499999944</v>
      </c>
      <c r="AP56" s="23">
        <f>'Transp lourd AMS'!AP56-'Transp lourd AME'!AP56</f>
        <v>0.16804774799999933</v>
      </c>
      <c r="AQ56" s="23">
        <f>'Transp lourd AMS'!AQ56-'Transp lourd AME'!AQ56</f>
        <v>0.14522423000000018</v>
      </c>
      <c r="AR56" s="23">
        <f>'Transp lourd AMS'!AR56-'Transp lourd AME'!AR56</f>
        <v>0.11021977000000049</v>
      </c>
      <c r="AS56" s="23">
        <f>'Transp lourd AMS'!AS56-'Transp lourd AME'!AS56</f>
        <v>6.2144664999999932E-2</v>
      </c>
      <c r="AT56" s="23">
        <f>'Transp lourd AMS'!AT56-'Transp lourd AME'!AT56</f>
        <v>6.0114959999904016E-3</v>
      </c>
      <c r="AU56" s="23">
        <f>'Transp lourd AMS'!AU56-'Transp lourd AME'!AU56</f>
        <v>-3.0532061999990034E-2</v>
      </c>
      <c r="AV56" s="23">
        <f>'Transp lourd AMS'!AV56-'Transp lourd AME'!AV56</f>
        <v>-5.8679174999999972E-2</v>
      </c>
      <c r="AW56" s="23">
        <f>'Transp lourd AMS'!AW56-'Transp lourd AME'!AW56</f>
        <v>-9.9927130000001085E-2</v>
      </c>
      <c r="AX56" s="18"/>
    </row>
    <row r="57" spans="1:50" x14ac:dyDescent="0.25">
      <c r="A57" s="18"/>
      <c r="B57" t="s">
        <v>2289</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1.6334606749999998</v>
      </c>
      <c r="X57" s="23">
        <f>'Transp lourd AMS'!X57-'Transp lourd AME'!X57</f>
        <v>9.7358196000000063E-2</v>
      </c>
      <c r="Y57" s="23">
        <f>'Transp lourd AMS'!Y57-'Transp lourd AME'!Y57</f>
        <v>-1.0714001269999995</v>
      </c>
      <c r="Z57" s="23">
        <f>'Transp lourd AMS'!Z57-'Transp lourd AME'!Z57</f>
        <v>-0.27517070899999929</v>
      </c>
      <c r="AA57" s="23">
        <f>'Transp lourd AMS'!AA57-'Transp lourd AME'!AA57</f>
        <v>2.6610599000000512E-2</v>
      </c>
      <c r="AB57" s="23">
        <f>'Transp lourd AMS'!AB57-'Transp lourd AME'!AB57</f>
        <v>0.1340042669999999</v>
      </c>
      <c r="AC57" s="23">
        <f>'Transp lourd AMS'!AC57-'Transp lourd AME'!AC57</f>
        <v>0.15912157300000018</v>
      </c>
      <c r="AD57" s="23">
        <f>'Transp lourd AMS'!AD57-'Transp lourd AME'!AD57</f>
        <v>-1.6867448910000005</v>
      </c>
      <c r="AE57" s="23">
        <f>'Transp lourd AMS'!AE57-'Transp lourd AME'!AE57</f>
        <v>-1.5228873219999999</v>
      </c>
      <c r="AF57" s="23">
        <f>'Transp lourd AMS'!AF57-'Transp lourd AME'!AF57</f>
        <v>-1.7377854730000002</v>
      </c>
      <c r="AG57" s="23">
        <f>'Transp lourd AMS'!AG57-'Transp lourd AME'!AG57</f>
        <v>-1.911429762</v>
      </c>
      <c r="AH57" s="23">
        <f>'Transp lourd AMS'!AH57-'Transp lourd AME'!AH57</f>
        <v>-1.8759292599999999</v>
      </c>
      <c r="AI57" s="23">
        <f>'Transp lourd AMS'!AI57-'Transp lourd AME'!AI57</f>
        <v>-3.4669595433999998</v>
      </c>
      <c r="AJ57" s="23">
        <f>'Transp lourd AMS'!AJ57-'Transp lourd AME'!AJ57</f>
        <v>-3.6997596450999994</v>
      </c>
      <c r="AK57" s="23">
        <f>'Transp lourd AMS'!AK57-'Transp lourd AME'!AK57</f>
        <v>-3.9443930755200003</v>
      </c>
      <c r="AL57" s="23">
        <f>'Transp lourd AMS'!AL57-'Transp lourd AME'!AL57</f>
        <v>-4.1968695368000004</v>
      </c>
      <c r="AM57" s="23">
        <f>'Transp lourd AMS'!AM57-'Transp lourd AME'!AM57</f>
        <v>-4.4494561272999995</v>
      </c>
      <c r="AN57" s="23">
        <f>'Transp lourd AMS'!AN57-'Transp lourd AME'!AN57</f>
        <v>-5.0161357258999999</v>
      </c>
      <c r="AO57" s="23">
        <f>'Transp lourd AMS'!AO57-'Transp lourd AME'!AO57</f>
        <v>-5.3362122010999995</v>
      </c>
      <c r="AP57" s="23">
        <f>'Transp lourd AMS'!AP57-'Transp lourd AME'!AP57</f>
        <v>-5.6505167759999999</v>
      </c>
      <c r="AQ57" s="23">
        <f>'Transp lourd AMS'!AQ57-'Transp lourd AME'!AQ57</f>
        <v>-5.969022002</v>
      </c>
      <c r="AR57" s="23">
        <f>'Transp lourd AMS'!AR57-'Transp lourd AME'!AR57</f>
        <v>-6.2897855820000004</v>
      </c>
      <c r="AS57" s="23">
        <f>'Transp lourd AMS'!AS57-'Transp lourd AME'!AS57</f>
        <v>-6.1957291711</v>
      </c>
      <c r="AT57" s="23">
        <f>'Transp lourd AMS'!AT57-'Transp lourd AME'!AT57</f>
        <v>-6.4933256019999996</v>
      </c>
      <c r="AU57" s="23">
        <f>'Transp lourd AMS'!AU57-'Transp lourd AME'!AU57</f>
        <v>-6.7854447389999999</v>
      </c>
      <c r="AV57" s="23">
        <f>'Transp lourd AMS'!AV57-'Transp lourd AME'!AV57</f>
        <v>-7.0771646729999995</v>
      </c>
      <c r="AW57" s="23">
        <f>'Transp lourd AMS'!AW57-'Transp lourd AME'!AW57</f>
        <v>-7.3853841829999993</v>
      </c>
      <c r="AX57" s="18"/>
    </row>
    <row r="58" spans="1:50" x14ac:dyDescent="0.25">
      <c r="A58" s="18"/>
      <c r="B58" t="s">
        <v>2290</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1.4805479749999999</v>
      </c>
      <c r="X58" s="23">
        <f>'Transp lourd AMS'!X58-'Transp lourd AME'!X58</f>
        <v>1.7262205689999999</v>
      </c>
      <c r="Y58" s="23">
        <f>'Transp lourd AMS'!Y58-'Transp lourd AME'!Y58</f>
        <v>1.2094893939999998</v>
      </c>
      <c r="Z58" s="23">
        <f>'Transp lourd AMS'!Z58-'Transp lourd AME'!Z58</f>
        <v>1.3426291109999999</v>
      </c>
      <c r="AA58" s="23">
        <f>'Transp lourd AMS'!AA58-'Transp lourd AME'!AA58</f>
        <v>1.4699371280000002</v>
      </c>
      <c r="AB58" s="23">
        <f>'Transp lourd AMS'!AB58-'Transp lourd AME'!AB58</f>
        <v>1.5924573990000002</v>
      </c>
      <c r="AC58" s="23">
        <f>'Transp lourd AMS'!AC58-'Transp lourd AME'!AC58</f>
        <v>1.7122570700000002</v>
      </c>
      <c r="AD58" s="23">
        <f>'Transp lourd AMS'!AD58-'Transp lourd AME'!AD58</f>
        <v>3.3681139930000006</v>
      </c>
      <c r="AE58" s="23">
        <f>'Transp lourd AMS'!AE58-'Transp lourd AME'!AE58</f>
        <v>3.6512921819999997</v>
      </c>
      <c r="AF58" s="23">
        <f>'Transp lourd AMS'!AF58-'Transp lourd AME'!AF58</f>
        <v>3.8894250100000001</v>
      </c>
      <c r="AG58" s="23">
        <f>'Transp lourd AMS'!AG58-'Transp lourd AME'!AG58</f>
        <v>4.1269994130000001</v>
      </c>
      <c r="AH58" s="23">
        <f>'Transp lourd AMS'!AH58-'Transp lourd AME'!AH58</f>
        <v>4.3992435360000002</v>
      </c>
      <c r="AI58" s="23">
        <f>'Transp lourd AMS'!AI58-'Transp lourd AME'!AI58</f>
        <v>5.4583374289999993</v>
      </c>
      <c r="AJ58" s="23">
        <f>'Transp lourd AMS'!AJ58-'Transp lourd AME'!AJ58</f>
        <v>5.7795409339999999</v>
      </c>
      <c r="AK58" s="23">
        <f>'Transp lourd AMS'!AK58-'Transp lourd AME'!AK58</f>
        <v>6.108150234</v>
      </c>
      <c r="AL58" s="23">
        <f>'Transp lourd AMS'!AL58-'Transp lourd AME'!AL58</f>
        <v>6.4414547430000004</v>
      </c>
      <c r="AM58" s="23">
        <f>'Transp lourd AMS'!AM58-'Transp lourd AME'!AM58</f>
        <v>6.7856794719999902</v>
      </c>
      <c r="AN58" s="23">
        <f>'Transp lourd AMS'!AN58-'Transp lourd AME'!AN58</f>
        <v>6.7156365579999999</v>
      </c>
      <c r="AO58" s="23">
        <f>'Transp lourd AMS'!AO58-'Transp lourd AME'!AO58</f>
        <v>7.0315056499999997</v>
      </c>
      <c r="AP58" s="23">
        <f>'Transp lourd AMS'!AP58-'Transp lourd AME'!AP58</f>
        <v>7.35580952499999</v>
      </c>
      <c r="AQ58" s="23">
        <f>'Transp lourd AMS'!AQ58-'Transp lourd AME'!AQ58</f>
        <v>7.6858089820000002</v>
      </c>
      <c r="AR58" s="23">
        <f>'Transp lourd AMS'!AR58-'Transp lourd AME'!AR58</f>
        <v>8.0065384570000013</v>
      </c>
      <c r="AS58" s="23">
        <f>'Transp lourd AMS'!AS58-'Transp lourd AME'!AS58</f>
        <v>7.0578505150000002</v>
      </c>
      <c r="AT58" s="23">
        <f>'Transp lourd AMS'!AT58-'Transp lourd AME'!AT58</f>
        <v>7.2609695979999902</v>
      </c>
      <c r="AU58" s="23">
        <f>'Transp lourd AMS'!AU58-'Transp lourd AME'!AU58</f>
        <v>7.4725131180000002</v>
      </c>
      <c r="AV58" s="23">
        <f>'Transp lourd AMS'!AV58-'Transp lourd AME'!AV58</f>
        <v>7.689247131000001</v>
      </c>
      <c r="AW58" s="23">
        <f>'Transp lourd AMS'!AW58-'Transp lourd AME'!AW58</f>
        <v>7.9145348260000006</v>
      </c>
      <c r="AX58" s="18"/>
    </row>
    <row r="59" spans="1:50" x14ac:dyDescent="0.25">
      <c r="A59" s="19"/>
      <c r="B59" t="s">
        <v>2291</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0.82392401400000015</v>
      </c>
      <c r="X59" s="23">
        <f>'Transp lourd AMS'!X59-'Transp lourd AME'!X59</f>
        <v>1.1076791630000002</v>
      </c>
      <c r="Y59" s="23">
        <f>'Transp lourd AMS'!Y59-'Transp lourd AME'!Y59</f>
        <v>-0.91174762499999984</v>
      </c>
      <c r="Z59" s="23">
        <f>'Transp lourd AMS'!Z59-'Transp lourd AME'!Z59</f>
        <v>-0.90721589300000005</v>
      </c>
      <c r="AA59" s="23">
        <f>'Transp lourd AMS'!AA59-'Transp lourd AME'!AA59</f>
        <v>-0.95113537300000006</v>
      </c>
      <c r="AB59" s="23">
        <f>'Transp lourd AMS'!AB59-'Transp lourd AME'!AB59</f>
        <v>-1.0183097179999998</v>
      </c>
      <c r="AC59" s="23">
        <f>'Transp lourd AMS'!AC59-'Transp lourd AME'!AC59</f>
        <v>-1.0982297830000001</v>
      </c>
      <c r="AD59" s="23">
        <f>'Transp lourd AMS'!AD59-'Transp lourd AME'!AD59</f>
        <v>-1.606568303</v>
      </c>
      <c r="AE59" s="23">
        <f>'Transp lourd AMS'!AE59-'Transp lourd AME'!AE59</f>
        <v>-1.6679609070000001</v>
      </c>
      <c r="AF59" s="23">
        <f>'Transp lourd AMS'!AF59-'Transp lourd AME'!AF59</f>
        <v>-1.812597332</v>
      </c>
      <c r="AG59" s="23">
        <f>'Transp lourd AMS'!AG59-'Transp lourd AME'!AG59</f>
        <v>-1.951235949</v>
      </c>
      <c r="AH59" s="23">
        <f>'Transp lourd AMS'!AH59-'Transp lourd AME'!AH59</f>
        <v>-2.0198513419999999</v>
      </c>
      <c r="AI59" s="23">
        <f>'Transp lourd AMS'!AI59-'Transp lourd AME'!AI59</f>
        <v>-1.7908136249999997</v>
      </c>
      <c r="AJ59" s="23">
        <f>'Transp lourd AMS'!AJ59-'Transp lourd AME'!AJ59</f>
        <v>-1.8751610949999997</v>
      </c>
      <c r="AK59" s="23">
        <f>'Transp lourd AMS'!AK59-'Transp lourd AME'!AK59</f>
        <v>-1.9662107270000002</v>
      </c>
      <c r="AL59" s="23">
        <f>'Transp lourd AMS'!AL59-'Transp lourd AME'!AL59</f>
        <v>-2.0614933010000001</v>
      </c>
      <c r="AM59" s="23">
        <f>'Transp lourd AMS'!AM59-'Transp lourd AME'!AM59</f>
        <v>-2.1577361459999995</v>
      </c>
      <c r="AN59" s="23">
        <f>'Transp lourd AMS'!AN59-'Transp lourd AME'!AN59</f>
        <v>-1.465132055</v>
      </c>
      <c r="AO59" s="23">
        <f>'Transp lourd AMS'!AO59-'Transp lourd AME'!AO59</f>
        <v>-1.5033997949999998</v>
      </c>
      <c r="AP59" s="23">
        <f>'Transp lourd AMS'!AP59-'Transp lourd AME'!AP59</f>
        <v>-1.5372450010000001</v>
      </c>
      <c r="AQ59" s="23">
        <f>'Transp lourd AMS'!AQ59-'Transp lourd AME'!AQ59</f>
        <v>-1.5715627489999997</v>
      </c>
      <c r="AR59" s="23">
        <f>'Transp lourd AMS'!AR59-'Transp lourd AME'!AR59</f>
        <v>-1.606533105</v>
      </c>
      <c r="AS59" s="23">
        <f>'Transp lourd AMS'!AS59-'Transp lourd AME'!AS59</f>
        <v>-0.79997667999999988</v>
      </c>
      <c r="AT59" s="23">
        <f>'Transp lourd AMS'!AT59-'Transp lourd AME'!AT59</f>
        <v>-0.76163249900000007</v>
      </c>
      <c r="AU59" s="23">
        <f>'Transp lourd AMS'!AU59-'Transp lourd AME'!AU59</f>
        <v>-0.71760044100000009</v>
      </c>
      <c r="AV59" s="23">
        <f>'Transp lourd AMS'!AV59-'Transp lourd AME'!AV59</f>
        <v>-0.67076163300000013</v>
      </c>
      <c r="AW59" s="23">
        <f>'Transp lourd AMS'!AW59-'Transp lourd AME'!AW59</f>
        <v>-0.62907777099999995</v>
      </c>
      <c r="AX59" s="18"/>
    </row>
    <row r="60" spans="1:50" x14ac:dyDescent="0.25">
      <c r="A60" s="19"/>
      <c r="B60" t="s">
        <v>2292</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1183.9081684120715</v>
      </c>
      <c r="X60" s="23">
        <f>'Transp lourd AMS'!X60-'Transp lourd AME'!X60</f>
        <v>959.89584237430245</v>
      </c>
      <c r="Y60" s="23">
        <f>'Transp lourd AMS'!Y60-'Transp lourd AME'!Y60</f>
        <v>-53.076156172719493</v>
      </c>
      <c r="Z60" s="23">
        <f>'Transp lourd AMS'!Z60-'Transp lourd AME'!Z60</f>
        <v>166.60578992014416</v>
      </c>
      <c r="AA60" s="23">
        <f>'Transp lourd AMS'!AA60-'Transp lourd AME'!AA60</f>
        <v>256.16903514063142</v>
      </c>
      <c r="AB60" s="23">
        <f>'Transp lourd AMS'!AB60-'Transp lourd AME'!AB60</f>
        <v>292.25824341914176</v>
      </c>
      <c r="AC60" s="23">
        <f>'Transp lourd AMS'!AC60-'Transp lourd AME'!AC60</f>
        <v>304.49702554984424</v>
      </c>
      <c r="AD60" s="23">
        <f>'Transp lourd AMS'!AD60-'Transp lourd AME'!AD60</f>
        <v>263.3465967703396</v>
      </c>
      <c r="AE60" s="23">
        <f>'Transp lourd AMS'!AE60-'Transp lourd AME'!AE60</f>
        <v>354.31116536327454</v>
      </c>
      <c r="AF60" s="23">
        <f>'Transp lourd AMS'!AF60-'Transp lourd AME'!AF60</f>
        <v>327.4555408824267</v>
      </c>
      <c r="AG60" s="23">
        <f>'Transp lourd AMS'!AG60-'Transp lourd AME'!AG60</f>
        <v>309.8561064012174</v>
      </c>
      <c r="AH60" s="23">
        <f>'Transp lourd AMS'!AH60-'Transp lourd AME'!AH60</f>
        <v>368.01355396143072</v>
      </c>
      <c r="AI60" s="23">
        <f>'Transp lourd AMS'!AI60-'Transp lourd AME'!AI60</f>
        <v>372.71658780722282</v>
      </c>
      <c r="AJ60" s="23">
        <f>'Transp lourd AMS'!AJ60-'Transp lourd AME'!AJ60</f>
        <v>381.34788333270853</v>
      </c>
      <c r="AK60" s="23">
        <f>'Transp lourd AMS'!AK60-'Transp lourd AME'!AK60</f>
        <v>386.30792199573534</v>
      </c>
      <c r="AL60" s="23">
        <f>'Transp lourd AMS'!AL60-'Transp lourd AME'!AL60</f>
        <v>388.32573982684744</v>
      </c>
      <c r="AM60" s="23">
        <f>'Transp lourd AMS'!AM60-'Transp lourd AME'!AM60</f>
        <v>391.85473817767479</v>
      </c>
      <c r="AN60" s="23">
        <f>'Transp lourd AMS'!AN60-'Transp lourd AME'!AN60</f>
        <v>410.77852090633814</v>
      </c>
      <c r="AO60" s="23">
        <f>'Transp lourd AMS'!AO60-'Transp lourd AME'!AO60</f>
        <v>403.93068425049023</v>
      </c>
      <c r="AP60" s="23">
        <f>'Transp lourd AMS'!AP60-'Transp lourd AME'!AP60</f>
        <v>400.67465281249679</v>
      </c>
      <c r="AQ60" s="23">
        <f>'Transp lourd AMS'!AQ60-'Transp lourd AME'!AQ60</f>
        <v>396.57172141789169</v>
      </c>
      <c r="AR60" s="23">
        <f>'Transp lourd AMS'!AR60-'Transp lourd AME'!AR60</f>
        <v>387.74948476434338</v>
      </c>
      <c r="AS60" s="23">
        <f>'Transp lourd AMS'!AS60-'Transp lourd AME'!AS60</f>
        <v>340.7266791258694</v>
      </c>
      <c r="AT60" s="23">
        <f>'Transp lourd AMS'!AT60-'Transp lourd AME'!AT60</f>
        <v>323.95227296008306</v>
      </c>
      <c r="AU60" s="23">
        <f>'Transp lourd AMS'!AU60-'Transp lourd AME'!AU60</f>
        <v>311.4248871394193</v>
      </c>
      <c r="AV60" s="23">
        <f>'Transp lourd AMS'!AV60-'Transp lourd AME'!AV60</f>
        <v>300.26436926394945</v>
      </c>
      <c r="AW60" s="23">
        <f>'Transp lourd AMS'!AW60-'Transp lourd AME'!AW60</f>
        <v>285.33591205377616</v>
      </c>
      <c r="AX60" s="18"/>
    </row>
    <row r="61" spans="1:50" x14ac:dyDescent="0.25">
      <c r="A61" s="19"/>
      <c r="B61" t="s">
        <v>2293</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376.76163549050716</v>
      </c>
      <c r="X61" s="23">
        <f>'Transp lourd AMS'!X61-'Transp lourd AME'!X61</f>
        <v>22.455902192665576</v>
      </c>
      <c r="Y61" s="23">
        <f>'Transp lourd AMS'!Y61-'Transp lourd AME'!Y61</f>
        <v>-247.12101753735658</v>
      </c>
      <c r="Z61" s="23">
        <f>'Transp lourd AMS'!Z61-'Transp lourd AME'!Z61</f>
        <v>-63.468786208717347</v>
      </c>
      <c r="AA61" s="23">
        <f>'Transp lourd AMS'!AA61-'Transp lourd AME'!AA61</f>
        <v>6.137798695779793</v>
      </c>
      <c r="AB61" s="23">
        <f>'Transp lourd AMS'!AB61-'Transp lourd AME'!AB61</f>
        <v>30.908406654862802</v>
      </c>
      <c r="AC61" s="23">
        <f>'Transp lourd AMS'!AC61-'Transp lourd AME'!AC61</f>
        <v>36.701773726693318</v>
      </c>
      <c r="AD61" s="23">
        <f>'Transp lourd AMS'!AD61-'Transp lourd AME'!AD61</f>
        <v>-389.05176813541448</v>
      </c>
      <c r="AE61" s="23">
        <f>'Transp lourd AMS'!AE61-'Transp lourd AME'!AE61</f>
        <v>-351.2576255344984</v>
      </c>
      <c r="AF61" s="23">
        <f>'Transp lourd AMS'!AF61-'Transp lourd AME'!AF61</f>
        <v>-400.82440119908296</v>
      </c>
      <c r="AG61" s="23">
        <f>'Transp lourd AMS'!AG61-'Transp lourd AME'!AG61</f>
        <v>-440.87587431901369</v>
      </c>
      <c r="AH61" s="23">
        <f>'Transp lourd AMS'!AH61-'Transp lourd AME'!AH61</f>
        <v>-432.68759810339304</v>
      </c>
      <c r="AI61" s="23">
        <f>'Transp lourd AMS'!AI61-'Transp lourd AME'!AI61</f>
        <v>-799.66256166577523</v>
      </c>
      <c r="AJ61" s="23">
        <f>'Transp lourd AMS'!AJ61-'Transp lourd AME'!AJ61</f>
        <v>-853.35846533902929</v>
      </c>
      <c r="AK61" s="23">
        <f>'Transp lourd AMS'!AK61-'Transp lourd AME'!AK61</f>
        <v>-909.78375475757775</v>
      </c>
      <c r="AL61" s="23">
        <f>'Transp lourd AMS'!AL61-'Transp lourd AME'!AL61</f>
        <v>-968.01805811765632</v>
      </c>
      <c r="AM61" s="23">
        <f>'Transp lourd AMS'!AM61-'Transp lourd AME'!AM61</f>
        <v>-1026.2777630473454</v>
      </c>
      <c r="AN61" s="23">
        <f>'Transp lourd AMS'!AN61-'Transp lourd AME'!AN61</f>
        <v>-1156.9837761367883</v>
      </c>
      <c r="AO61" s="23">
        <f>'Transp lourd AMS'!AO61-'Transp lourd AME'!AO61</f>
        <v>-1230.810185381926</v>
      </c>
      <c r="AP61" s="23">
        <f>'Transp lourd AMS'!AP61-'Transp lourd AME'!AP61</f>
        <v>-1303.3052919332195</v>
      </c>
      <c r="AQ61" s="23">
        <f>'Transp lourd AMS'!AQ61-'Transp lourd AME'!AQ61</f>
        <v>-1376.7692887692826</v>
      </c>
      <c r="AR61" s="23">
        <f>'Transp lourd AMS'!AR61-'Transp lourd AME'!AR61</f>
        <v>-1450.7541803900071</v>
      </c>
      <c r="AS61" s="23">
        <f>'Transp lourd AMS'!AS61-'Transp lourd AME'!AS61</f>
        <v>-1429.0598428761568</v>
      </c>
      <c r="AT61" s="23">
        <f>'Transp lourd AMS'!AT61-'Transp lourd AME'!AT61</f>
        <v>-1497.7011758069432</v>
      </c>
      <c r="AU61" s="23">
        <f>'Transp lourd AMS'!AU61-'Transp lourd AME'!AU61</f>
        <v>-1565.0791577189934</v>
      </c>
      <c r="AV61" s="23">
        <f>'Transp lourd AMS'!AV61-'Transp lourd AME'!AV61</f>
        <v>-1632.3650624984416</v>
      </c>
      <c r="AW61" s="23">
        <f>'Transp lourd AMS'!AW61-'Transp lourd AME'!AW61</f>
        <v>-1703.4566341872933</v>
      </c>
      <c r="AX61" s="18"/>
    </row>
    <row r="62" spans="1:50" x14ac:dyDescent="0.25">
      <c r="A62" s="19"/>
      <c r="B62" t="s">
        <v>2294</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587.72276913015276</v>
      </c>
      <c r="X62" s="23">
        <f>'Transp lourd AMS'!X62-'Transp lourd AME'!X62</f>
        <v>642.44777234954267</v>
      </c>
      <c r="Y62" s="23">
        <f>'Transp lourd AMS'!Y62-'Transp lourd AME'!Y62</f>
        <v>436.85741702026138</v>
      </c>
      <c r="Z62" s="23">
        <f>'Transp lourd AMS'!Z62-'Transp lourd AME'!Z62</f>
        <v>471.68026115680971</v>
      </c>
      <c r="AA62" s="23">
        <f>'Transp lourd AMS'!AA62-'Transp lourd AME'!AA62</f>
        <v>503.33336124347232</v>
      </c>
      <c r="AB62" s="23">
        <f>'Transp lourd AMS'!AB62-'Transp lourd AME'!AB62</f>
        <v>532.54153312492269</v>
      </c>
      <c r="AC62" s="23">
        <f>'Transp lourd AMS'!AC62-'Transp lourd AME'!AC62</f>
        <v>560.2709029742598</v>
      </c>
      <c r="AD62" s="23">
        <f>'Transp lourd AMS'!AD62-'Transp lourd AME'!AD62</f>
        <v>1080.252460480448</v>
      </c>
      <c r="AE62" s="23">
        <f>'Transp lourd AMS'!AE62-'Transp lourd AME'!AE62</f>
        <v>1149.7726905924321</v>
      </c>
      <c r="AF62" s="23">
        <f>'Transp lourd AMS'!AF62-'Transp lourd AME'!AF62</f>
        <v>1211.0027685407358</v>
      </c>
      <c r="AG62" s="23">
        <f>'Transp lourd AMS'!AG62-'Transp lourd AME'!AG62</f>
        <v>1270.3764245034745</v>
      </c>
      <c r="AH62" s="23">
        <f>'Transp lourd AMS'!AH62-'Transp lourd AME'!AH62</f>
        <v>1338.6189408777786</v>
      </c>
      <c r="AI62" s="23">
        <f>'Transp lourd AMS'!AI62-'Transp lourd AME'!AI62</f>
        <v>1649.3006363692905</v>
      </c>
      <c r="AJ62" s="23">
        <f>'Transp lourd AMS'!AJ62-'Transp lourd AME'!AJ62</f>
        <v>1734.0908770854526</v>
      </c>
      <c r="AK62" s="23">
        <f>'Transp lourd AMS'!AK62-'Transp lourd AME'!AK62</f>
        <v>1819.724136536659</v>
      </c>
      <c r="AL62" s="23">
        <f>'Transp lourd AMS'!AL62-'Transp lourd AME'!AL62</f>
        <v>1905.3514873067431</v>
      </c>
      <c r="AM62" s="23">
        <f>'Transp lourd AMS'!AM62-'Transp lourd AME'!AM62</f>
        <v>1992.7711552503356</v>
      </c>
      <c r="AN62" s="23">
        <f>'Transp lourd AMS'!AN62-'Transp lourd AME'!AN62</f>
        <v>1957.9497227000097</v>
      </c>
      <c r="AO62" s="23">
        <f>'Transp lourd AMS'!AO62-'Transp lourd AME'!AO62</f>
        <v>2035.119588903653</v>
      </c>
      <c r="AP62" s="23">
        <f>'Transp lourd AMS'!AP62-'Transp lourd AME'!AP62</f>
        <v>2113.3721681273164</v>
      </c>
      <c r="AQ62" s="23">
        <f>'Transp lourd AMS'!AQ62-'Transp lourd AME'!AQ62</f>
        <v>2191.8725829542209</v>
      </c>
      <c r="AR62" s="23">
        <f>'Transp lourd AMS'!AR62-'Transp lourd AME'!AR62</f>
        <v>2266.3483869548772</v>
      </c>
      <c r="AS62" s="23">
        <f>'Transp lourd AMS'!AS62-'Transp lourd AME'!AS62</f>
        <v>1982.8327387505501</v>
      </c>
      <c r="AT62" s="23">
        <f>'Transp lourd AMS'!AT62-'Transp lourd AME'!AT62</f>
        <v>2024.4880144754588</v>
      </c>
      <c r="AU62" s="23">
        <f>'Transp lourd AMS'!AU62-'Transp lourd AME'!AU62</f>
        <v>2067.6121895259826</v>
      </c>
      <c r="AV62" s="23">
        <f>'Transp lourd AMS'!AV62-'Transp lourd AME'!AV62</f>
        <v>2111.2636742639497</v>
      </c>
      <c r="AW62" s="23">
        <f>'Transp lourd AMS'!AW62-'Transp lourd AME'!AW62</f>
        <v>2156.3257287735205</v>
      </c>
      <c r="AX62" s="18"/>
    </row>
    <row r="63" spans="1:50" x14ac:dyDescent="0.25">
      <c r="A63" s="19"/>
      <c r="B63" t="s">
        <v>2295</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219.4237637914116</v>
      </c>
      <c r="X63" s="23">
        <f>'Transp lourd AMS'!X63-'Transp lourd AME'!X63</f>
        <v>294.99216783209386</v>
      </c>
      <c r="Y63" s="23">
        <f>'Transp lourd AMS'!Y63-'Transp lourd AME'!Y63</f>
        <v>-242.81255565562458</v>
      </c>
      <c r="Z63" s="23">
        <f>'Transp lourd AMS'!Z63-'Transp lourd AME'!Z63</f>
        <v>-241.60568502794803</v>
      </c>
      <c r="AA63" s="23">
        <f>'Transp lourd AMS'!AA63-'Transp lourd AME'!AA63</f>
        <v>-253.30212479862047</v>
      </c>
      <c r="AB63" s="23">
        <f>'Transp lourd AMS'!AB63-'Transp lourd AME'!AB63</f>
        <v>-271.19169636064407</v>
      </c>
      <c r="AC63" s="23">
        <f>'Transp lourd AMS'!AC63-'Transp lourd AME'!AC63</f>
        <v>-292.47565115110888</v>
      </c>
      <c r="AD63" s="23">
        <f>'Transp lourd AMS'!AD63-'Transp lourd AME'!AD63</f>
        <v>-427.85409557469359</v>
      </c>
      <c r="AE63" s="23">
        <f>'Transp lourd AMS'!AE63-'Transp lourd AME'!AE63</f>
        <v>-444.20389969465896</v>
      </c>
      <c r="AF63" s="23">
        <f>'Transp lourd AMS'!AF63-'Transp lourd AME'!AF63</f>
        <v>-482.72282645922621</v>
      </c>
      <c r="AG63" s="23">
        <f>'Transp lourd AMS'!AG63-'Transp lourd AME'!AG63</f>
        <v>-519.6444437832431</v>
      </c>
      <c r="AH63" s="23">
        <f>'Transp lourd AMS'!AH63-'Transp lourd AME'!AH63</f>
        <v>-537.91778881295477</v>
      </c>
      <c r="AI63" s="23">
        <f>'Transp lourd AMS'!AI63-'Transp lourd AME'!AI63</f>
        <v>-476.92148689629238</v>
      </c>
      <c r="AJ63" s="23">
        <f>'Transp lourd AMS'!AJ63-'Transp lourd AME'!AJ63</f>
        <v>-499.38452841371463</v>
      </c>
      <c r="AK63" s="23">
        <f>'Transp lourd AMS'!AK63-'Transp lourd AME'!AK63</f>
        <v>-523.63245978334589</v>
      </c>
      <c r="AL63" s="23">
        <f>'Transp lourd AMS'!AL63-'Transp lourd AME'!AL63</f>
        <v>-549.00768936223972</v>
      </c>
      <c r="AM63" s="23">
        <f>'Transp lourd AMS'!AM63-'Transp lourd AME'!AM63</f>
        <v>-574.63865402531508</v>
      </c>
      <c r="AN63" s="23">
        <f>'Transp lourd AMS'!AN63-'Transp lourd AME'!AN63</f>
        <v>-390.18742565688302</v>
      </c>
      <c r="AO63" s="23">
        <f>'Transp lourd AMS'!AO63-'Transp lourd AME'!AO63</f>
        <v>-400.378719271237</v>
      </c>
      <c r="AP63" s="23">
        <f>'Transp lourd AMS'!AP63-'Transp lourd AME'!AP63</f>
        <v>-409.39222338159999</v>
      </c>
      <c r="AQ63" s="23">
        <f>'Transp lourd AMS'!AQ63-'Transp lourd AME'!AQ63</f>
        <v>-418.53157276704599</v>
      </c>
      <c r="AR63" s="23">
        <f>'Transp lourd AMS'!AR63-'Transp lourd AME'!AR63</f>
        <v>-427.84472180052671</v>
      </c>
      <c r="AS63" s="23">
        <f>'Transp lourd AMS'!AS63-'Transp lourd AME'!AS63</f>
        <v>-213.04621674852376</v>
      </c>
      <c r="AT63" s="23">
        <f>'Transp lourd AMS'!AT63-'Transp lourd AME'!AT63</f>
        <v>-202.83456570843282</v>
      </c>
      <c r="AU63" s="23">
        <f>'Transp lourd AMS'!AU63-'Transp lourd AME'!AU63</f>
        <v>-191.10814466756995</v>
      </c>
      <c r="AV63" s="23">
        <f>'Transp lourd AMS'!AV63-'Transp lourd AME'!AV63</f>
        <v>-178.63424250155856</v>
      </c>
      <c r="AW63" s="23">
        <f>'Transp lourd AMS'!AW63-'Transp lourd AME'!AW63</f>
        <v>-167.53318253245118</v>
      </c>
      <c r="AX63" s="18"/>
    </row>
    <row r="64" spans="1:50" x14ac:dyDescent="0.25">
      <c r="B64" s="18"/>
    </row>
    <row r="65" spans="2:49" x14ac:dyDescent="0.25">
      <c r="B65" s="122" t="s">
        <v>2283</v>
      </c>
    </row>
    <row r="66" spans="2:49" x14ac:dyDescent="0.25">
      <c r="B66" t="s">
        <v>2277</v>
      </c>
      <c r="C66" s="21">
        <f>'Transp lourd AMS'!C66</f>
        <v>91.601444544488302</v>
      </c>
      <c r="D66" s="21">
        <f>'Transp lourd AMS'!D66</f>
        <v>91.601444544488302</v>
      </c>
      <c r="E66" s="21">
        <f>'Transp lourd AMS'!E66</f>
        <v>91.601444544488302</v>
      </c>
      <c r="F66" s="21">
        <f>'Transp lourd AMS'!F66</f>
        <v>91.601444544488302</v>
      </c>
      <c r="G66" s="21">
        <f>'Transp lourd AMS'!G66</f>
        <v>91.601444544488302</v>
      </c>
      <c r="H66" s="21">
        <f>'Transp lourd AMS'!H66</f>
        <v>91.601444544488302</v>
      </c>
      <c r="I66" s="21">
        <f>'Transp lourd AMS'!I66</f>
        <v>91.601444544488302</v>
      </c>
      <c r="J66" s="21">
        <f>'Transp lourd AMS'!J66</f>
        <v>91.601444544488302</v>
      </c>
      <c r="K66" s="21">
        <f>'Transp lourd AMS'!K66</f>
        <v>91.601444544488302</v>
      </c>
      <c r="L66" s="21">
        <f>'Transp lourd AMS'!L66</f>
        <v>91.601444544488302</v>
      </c>
      <c r="M66" s="21">
        <f>'Transp lourd AMS'!M66</f>
        <v>91.601444544488302</v>
      </c>
      <c r="N66" s="21">
        <f>'Transp lourd AMS'!N66</f>
        <v>91.601444544488302</v>
      </c>
      <c r="O66" s="21">
        <f>'Transp lourd AMS'!O66</f>
        <v>91.601444544488302</v>
      </c>
      <c r="P66" s="21">
        <f>'Transp lourd AMS'!P66</f>
        <v>91.601444544488302</v>
      </c>
      <c r="Q66" s="21">
        <f>'Transp lourd AMS'!Q66</f>
        <v>91.601444544488302</v>
      </c>
      <c r="R66" s="21">
        <f>'Transp lourd AMS'!R66</f>
        <v>91.601444544488302</v>
      </c>
      <c r="S66" s="21">
        <f>'Transp lourd AMS'!S66</f>
        <v>91.601444544488302</v>
      </c>
      <c r="T66" s="21">
        <f>'Transp lourd AMS'!T66</f>
        <v>95.386475355406702</v>
      </c>
      <c r="U66" s="21">
        <f>'Transp lourd AMS'!U66</f>
        <v>98.381</v>
      </c>
      <c r="V66" s="21">
        <f>'Transp lourd AMS'!V66</f>
        <v>97.0008380624312</v>
      </c>
      <c r="W66" s="21">
        <f>'Transp lourd AMS'!W66</f>
        <v>97.0008380624312</v>
      </c>
      <c r="X66" s="21">
        <f>'Transp lourd AMS'!X66</f>
        <v>97.0008380624312</v>
      </c>
      <c r="Y66" s="21">
        <f>'Transp lourd AMS'!Y66</f>
        <v>97.0008380624312</v>
      </c>
      <c r="Z66" s="21">
        <f>'Transp lourd AMS'!Z66</f>
        <v>98.600838062431194</v>
      </c>
      <c r="AA66" s="21">
        <f>'Transp lourd AMS'!AA66</f>
        <v>98.600838062431194</v>
      </c>
      <c r="AB66" s="21">
        <f>'Transp lourd AMS'!AB66</f>
        <v>98.600838062431194</v>
      </c>
      <c r="AC66" s="21">
        <f>'Transp lourd AMS'!AC66</f>
        <v>98.600838062431194</v>
      </c>
      <c r="AD66" s="21">
        <f>'Transp lourd AMS'!AD66</f>
        <v>98.600838062431194</v>
      </c>
      <c r="AE66" s="21">
        <f>'Transp lourd AMS'!AE66</f>
        <v>98.600838062431194</v>
      </c>
      <c r="AF66" s="21">
        <f>'Transp lourd AMS'!AF66</f>
        <v>98.600838062431194</v>
      </c>
      <c r="AG66" s="21">
        <f>'Transp lourd AMS'!AG66</f>
        <v>98.600838062431194</v>
      </c>
      <c r="AH66" s="21">
        <f>'Transp lourd AMS'!AH66</f>
        <v>98.600838062431194</v>
      </c>
      <c r="AI66" s="21">
        <f>'Transp lourd AMS'!AI66</f>
        <v>98.600838062431194</v>
      </c>
      <c r="AJ66" s="21">
        <f>'Transp lourd AMS'!AJ66</f>
        <v>98.600838062431194</v>
      </c>
      <c r="AK66" s="21">
        <f>'Transp lourd AMS'!AK66</f>
        <v>98.600838062431194</v>
      </c>
      <c r="AL66" s="21">
        <f>'Transp lourd AMS'!AL66</f>
        <v>98.600838062431194</v>
      </c>
      <c r="AM66" s="21">
        <f>'Transp lourd AMS'!AM66</f>
        <v>98.600838062431194</v>
      </c>
      <c r="AN66" s="21">
        <f>'Transp lourd AMS'!AN66</f>
        <v>98.600838062431194</v>
      </c>
      <c r="AO66" s="21">
        <f>'Transp lourd AMS'!AO66</f>
        <v>98.600838062431194</v>
      </c>
      <c r="AP66" s="21">
        <f>'Transp lourd AMS'!AP66</f>
        <v>98.600838062431194</v>
      </c>
      <c r="AQ66" s="21">
        <f>'Transp lourd AMS'!AQ66</f>
        <v>98.600838062431194</v>
      </c>
      <c r="AR66" s="21">
        <f>'Transp lourd AMS'!AR66</f>
        <v>98.600838062431194</v>
      </c>
      <c r="AS66" s="21">
        <f>'Transp lourd AMS'!AS66</f>
        <v>98.600838062431194</v>
      </c>
      <c r="AT66" s="21">
        <f>'Transp lourd AMS'!AT66</f>
        <v>98.600838062431194</v>
      </c>
      <c r="AU66" s="21">
        <f>'Transp lourd AMS'!AU66</f>
        <v>98.600838062431194</v>
      </c>
      <c r="AV66" s="21">
        <f>'Transp lourd AMS'!AV66</f>
        <v>98.600838062431194</v>
      </c>
      <c r="AW66" s="21">
        <f>'Transp lourd AMS'!AW66</f>
        <v>98.600838062431194</v>
      </c>
    </row>
    <row r="67" spans="2:49" x14ac:dyDescent="0.25">
      <c r="B67" t="s">
        <v>2278</v>
      </c>
      <c r="C67" s="21">
        <f>'Transp lourd AMS'!C67</f>
        <v>351.63249600466401</v>
      </c>
      <c r="D67" s="21">
        <f>'Transp lourd AMS'!D67</f>
        <v>351.63249600466401</v>
      </c>
      <c r="E67" s="21">
        <f>'Transp lourd AMS'!E67</f>
        <v>351.63249600466401</v>
      </c>
      <c r="F67" s="21">
        <f>'Transp lourd AMS'!F67</f>
        <v>351.63249600466401</v>
      </c>
      <c r="G67" s="21">
        <f>'Transp lourd AMS'!G67</f>
        <v>351.63249600466401</v>
      </c>
      <c r="H67" s="21">
        <f>'Transp lourd AMS'!H67</f>
        <v>351.63249600466401</v>
      </c>
      <c r="I67" s="21">
        <f>'Transp lourd AMS'!I67</f>
        <v>351.63249600466401</v>
      </c>
      <c r="J67" s="21">
        <f>'Transp lourd AMS'!J67</f>
        <v>351.63249600466401</v>
      </c>
      <c r="K67" s="21">
        <f>'Transp lourd AMS'!K67</f>
        <v>351.63249600466401</v>
      </c>
      <c r="L67" s="21">
        <f>'Transp lourd AMS'!L67</f>
        <v>351.63249600466401</v>
      </c>
      <c r="M67" s="21">
        <f>'Transp lourd AMS'!M67</f>
        <v>351.63249600466401</v>
      </c>
      <c r="N67" s="21">
        <f>'Transp lourd AMS'!N67</f>
        <v>351.63249600466401</v>
      </c>
      <c r="O67" s="21">
        <f>'Transp lourd AMS'!O67</f>
        <v>351.63249600466401</v>
      </c>
      <c r="P67" s="21">
        <f>'Transp lourd AMS'!P67</f>
        <v>351.63249600466401</v>
      </c>
      <c r="Q67" s="21">
        <f>'Transp lourd AMS'!Q67</f>
        <v>351.63249600466401</v>
      </c>
      <c r="R67" s="21">
        <f>'Transp lourd AMS'!R67</f>
        <v>351.63249600466401</v>
      </c>
      <c r="S67" s="21">
        <f>'Transp lourd AMS'!S67</f>
        <v>351.63249600466401</v>
      </c>
      <c r="T67" s="21">
        <f>'Transp lourd AMS'!T67</f>
        <v>340.13056414031797</v>
      </c>
      <c r="U67" s="21">
        <f>'Transp lourd AMS'!U67</f>
        <v>375.68906946610502</v>
      </c>
      <c r="V67" s="21">
        <f>'Transp lourd AMS'!V67</f>
        <v>377.21933186951702</v>
      </c>
      <c r="W67" s="21">
        <f>'Transp lourd AMS'!W67</f>
        <v>333.98757985938198</v>
      </c>
      <c r="X67" s="21">
        <f>'Transp lourd AMS'!X67</f>
        <v>308.33540008158099</v>
      </c>
      <c r="Y67" s="21">
        <f>'Transp lourd AMS'!Y67</f>
        <v>250.712042136523</v>
      </c>
      <c r="Z67" s="21">
        <f>'Transp lourd AMS'!Z67</f>
        <v>230.76389246798101</v>
      </c>
      <c r="AA67" s="21">
        <f>'Transp lourd AMS'!AA67</f>
        <v>215.07141416622201</v>
      </c>
      <c r="AB67" s="21">
        <f>'Transp lourd AMS'!AB67</f>
        <v>203.74189306402101</v>
      </c>
      <c r="AC67" s="21">
        <f>'Transp lourd AMS'!AC67</f>
        <v>193.78324649173601</v>
      </c>
      <c r="AD67" s="21">
        <f>'Transp lourd AMS'!AD67</f>
        <v>186.10123272316901</v>
      </c>
      <c r="AE67" s="21">
        <f>'Transp lourd AMS'!AE67</f>
        <v>179.87353802112099</v>
      </c>
      <c r="AF67" s="21">
        <f>'Transp lourd AMS'!AF67</f>
        <v>175.13592432985101</v>
      </c>
      <c r="AG67" s="21">
        <f>'Transp lourd AMS'!AG67</f>
        <v>170.326786750064</v>
      </c>
      <c r="AH67" s="21">
        <f>'Transp lourd AMS'!AH67</f>
        <v>165.44612528176</v>
      </c>
      <c r="AI67" s="21">
        <f>'Transp lourd AMS'!AI67</f>
        <v>164.06059783233701</v>
      </c>
      <c r="AJ67" s="21">
        <f>'Transp lourd AMS'!AJ67</f>
        <v>162.655997345976</v>
      </c>
      <c r="AK67" s="21">
        <f>'Transp lourd AMS'!AK67</f>
        <v>161.23232382267699</v>
      </c>
      <c r="AL67" s="21">
        <f>'Transp lourd AMS'!AL67</f>
        <v>159.78957726243999</v>
      </c>
      <c r="AM67" s="21">
        <f>'Transp lourd AMS'!AM67</f>
        <v>158.32775766526501</v>
      </c>
      <c r="AN67" s="21">
        <f>'Transp lourd AMS'!AN67</f>
        <v>158.54828965486101</v>
      </c>
      <c r="AO67" s="21">
        <f>'Transp lourd AMS'!AO67</f>
        <v>158.76882164445601</v>
      </c>
      <c r="AP67" s="21">
        <f>'Transp lourd AMS'!AP67</f>
        <v>158.98935363405101</v>
      </c>
      <c r="AQ67" s="21">
        <f>'Transp lourd AMS'!AQ67</f>
        <v>159.20988562364599</v>
      </c>
      <c r="AR67" s="21">
        <f>'Transp lourd AMS'!AR67</f>
        <v>159.43041761324099</v>
      </c>
      <c r="AS67" s="21">
        <f>'Transp lourd AMS'!AS67</f>
        <v>159.65094960283699</v>
      </c>
      <c r="AT67" s="21">
        <f>'Transp lourd AMS'!AT67</f>
        <v>159.87148159243199</v>
      </c>
      <c r="AU67" s="21">
        <f>'Transp lourd AMS'!AU67</f>
        <v>160.09201358202699</v>
      </c>
      <c r="AV67" s="21">
        <f>'Transp lourd AMS'!AV67</f>
        <v>160.312545571622</v>
      </c>
      <c r="AW67" s="21">
        <f>'Transp lourd AMS'!AW67</f>
        <v>160.533077561217</v>
      </c>
    </row>
    <row r="68" spans="2:49" x14ac:dyDescent="0.25">
      <c r="B68" t="s">
        <v>2279</v>
      </c>
      <c r="C68" s="21">
        <f>'Transp lourd AMS'!C68</f>
        <v>112.74660148664</v>
      </c>
      <c r="D68" s="21">
        <f>'Transp lourd AMS'!D68</f>
        <v>112.74660148664</v>
      </c>
      <c r="E68" s="21">
        <f>'Transp lourd AMS'!E68</f>
        <v>112.74660148664</v>
      </c>
      <c r="F68" s="21">
        <f>'Transp lourd AMS'!F68</f>
        <v>112.74660148664</v>
      </c>
      <c r="G68" s="21">
        <f>'Transp lourd AMS'!G68</f>
        <v>112.74660148664</v>
      </c>
      <c r="H68" s="21">
        <f>'Transp lourd AMS'!H68</f>
        <v>112.74660148664</v>
      </c>
      <c r="I68" s="21">
        <f>'Transp lourd AMS'!I68</f>
        <v>112.74660148664</v>
      </c>
      <c r="J68" s="21">
        <f>'Transp lourd AMS'!J68</f>
        <v>112.74660148664</v>
      </c>
      <c r="K68" s="21">
        <f>'Transp lourd AMS'!K68</f>
        <v>112.74660148664</v>
      </c>
      <c r="L68" s="21">
        <f>'Transp lourd AMS'!L68</f>
        <v>112.74660148664</v>
      </c>
      <c r="M68" s="21">
        <f>'Transp lourd AMS'!M68</f>
        <v>112.74660148664</v>
      </c>
      <c r="N68" s="21">
        <f>'Transp lourd AMS'!N68</f>
        <v>112.74660148664</v>
      </c>
      <c r="O68" s="21">
        <f>'Transp lourd AMS'!O68</f>
        <v>112.74660148664</v>
      </c>
      <c r="P68" s="21">
        <f>'Transp lourd AMS'!P68</f>
        <v>112.74660148664</v>
      </c>
      <c r="Q68" s="21">
        <f>'Transp lourd AMS'!Q68</f>
        <v>112.74660148664</v>
      </c>
      <c r="R68" s="21">
        <f>'Transp lourd AMS'!R68</f>
        <v>112.74660148664</v>
      </c>
      <c r="S68" s="21">
        <f>'Transp lourd AMS'!S68</f>
        <v>112.74660148664</v>
      </c>
      <c r="T68" s="21">
        <f>'Transp lourd AMS'!T68</f>
        <v>112.74660148664</v>
      </c>
      <c r="U68" s="21">
        <f>'Transp lourd AMS'!U68</f>
        <v>112.74660148664</v>
      </c>
      <c r="V68" s="21">
        <f>'Transp lourd AMS'!V68</f>
        <v>111.67282432962401</v>
      </c>
      <c r="W68" s="21">
        <f>'Transp lourd AMS'!W68</f>
        <v>110.599047172609</v>
      </c>
      <c r="X68" s="21">
        <f>'Transp lourd AMS'!X68</f>
        <v>109.52527001559299</v>
      </c>
      <c r="Y68" s="21">
        <f>'Transp lourd AMS'!Y68</f>
        <v>108.451492858577</v>
      </c>
      <c r="Z68" s="21">
        <f>'Transp lourd AMS'!Z68</f>
        <v>107.377715701562</v>
      </c>
      <c r="AA68" s="21">
        <f>'Transp lourd AMS'!AA68</f>
        <v>106.303938544546</v>
      </c>
      <c r="AB68" s="21">
        <f>'Transp lourd AMS'!AB68</f>
        <v>105.230161387531</v>
      </c>
      <c r="AC68" s="21">
        <f>'Transp lourd AMS'!AC68</f>
        <v>104.156384230515</v>
      </c>
      <c r="AD68" s="21">
        <f>'Transp lourd AMS'!AD68</f>
        <v>104.156384230515</v>
      </c>
      <c r="AE68" s="21">
        <f>'Transp lourd AMS'!AE68</f>
        <v>104.156384230515</v>
      </c>
      <c r="AF68" s="21">
        <f>'Transp lourd AMS'!AF68</f>
        <v>104.156384230515</v>
      </c>
      <c r="AG68" s="21">
        <f>'Transp lourd AMS'!AG68</f>
        <v>104.156384230515</v>
      </c>
      <c r="AH68" s="21">
        <f>'Transp lourd AMS'!AH68</f>
        <v>104.156384230515</v>
      </c>
      <c r="AI68" s="21">
        <f>'Transp lourd AMS'!AI68</f>
        <v>104.156384230515</v>
      </c>
      <c r="AJ68" s="21">
        <f>'Transp lourd AMS'!AJ68</f>
        <v>104.156384230515</v>
      </c>
      <c r="AK68" s="21">
        <f>'Transp lourd AMS'!AK68</f>
        <v>104.156384230515</v>
      </c>
      <c r="AL68" s="21">
        <f>'Transp lourd AMS'!AL68</f>
        <v>104.156384230515</v>
      </c>
      <c r="AM68" s="21">
        <f>'Transp lourd AMS'!AM68</f>
        <v>104.156384230515</v>
      </c>
      <c r="AN68" s="21">
        <f>'Transp lourd AMS'!AN68</f>
        <v>104.156384230515</v>
      </c>
      <c r="AO68" s="21">
        <f>'Transp lourd AMS'!AO68</f>
        <v>104.156384230515</v>
      </c>
      <c r="AP68" s="21">
        <f>'Transp lourd AMS'!AP68</f>
        <v>104.156384230515</v>
      </c>
      <c r="AQ68" s="21">
        <f>'Transp lourd AMS'!AQ68</f>
        <v>104.156384230515</v>
      </c>
      <c r="AR68" s="21">
        <f>'Transp lourd AMS'!AR68</f>
        <v>104.156384230515</v>
      </c>
      <c r="AS68" s="21">
        <f>'Transp lourd AMS'!AS68</f>
        <v>104.156384230515</v>
      </c>
      <c r="AT68" s="21">
        <f>'Transp lourd AMS'!AT68</f>
        <v>104.156384230515</v>
      </c>
      <c r="AU68" s="21">
        <f>'Transp lourd AMS'!AU68</f>
        <v>104.156384230515</v>
      </c>
      <c r="AV68" s="21">
        <f>'Transp lourd AMS'!AV68</f>
        <v>104.156384230515</v>
      </c>
      <c r="AW68" s="21">
        <f>'Transp lourd AMS'!AW68</f>
        <v>104.156384230515</v>
      </c>
    </row>
    <row r="69" spans="2:49" x14ac:dyDescent="0.25">
      <c r="B69" t="s">
        <v>2280</v>
      </c>
      <c r="C69" s="21">
        <f>'Transp lourd AMS'!C69</f>
        <v>25.1496587238811</v>
      </c>
      <c r="D69" s="21">
        <f>'Transp lourd AMS'!D69</f>
        <v>25.1496587238811</v>
      </c>
      <c r="E69" s="21">
        <f>'Transp lourd AMS'!E69</f>
        <v>25.1496587238811</v>
      </c>
      <c r="F69" s="21">
        <f>'Transp lourd AMS'!F69</f>
        <v>25.1496587238811</v>
      </c>
      <c r="G69" s="21">
        <f>'Transp lourd AMS'!G69</f>
        <v>25.1496587238811</v>
      </c>
      <c r="H69" s="21">
        <f>'Transp lourd AMS'!H69</f>
        <v>25.1496587238811</v>
      </c>
      <c r="I69" s="21">
        <f>'Transp lourd AMS'!I69</f>
        <v>25.1496587238811</v>
      </c>
      <c r="J69" s="21">
        <f>'Transp lourd AMS'!J69</f>
        <v>25.1496587238811</v>
      </c>
      <c r="K69" s="21">
        <f>'Transp lourd AMS'!K69</f>
        <v>25.1496587238811</v>
      </c>
      <c r="L69" s="21">
        <f>'Transp lourd AMS'!L69</f>
        <v>25.1496587238811</v>
      </c>
      <c r="M69" s="21">
        <f>'Transp lourd AMS'!M69</f>
        <v>25.1496587238811</v>
      </c>
      <c r="N69" s="21">
        <f>'Transp lourd AMS'!N69</f>
        <v>25.1496587238811</v>
      </c>
      <c r="O69" s="21">
        <f>'Transp lourd AMS'!O69</f>
        <v>25.1496587238811</v>
      </c>
      <c r="P69" s="21">
        <f>'Transp lourd AMS'!P69</f>
        <v>25.1496587238811</v>
      </c>
      <c r="Q69" s="21">
        <f>'Transp lourd AMS'!Q69</f>
        <v>25.1496587238811</v>
      </c>
      <c r="R69" s="21">
        <f>'Transp lourd AMS'!R69</f>
        <v>25.1496587238811</v>
      </c>
      <c r="S69" s="21">
        <f>'Transp lourd AMS'!S69</f>
        <v>25.1496587238811</v>
      </c>
      <c r="T69" s="21">
        <f>'Transp lourd AMS'!T69</f>
        <v>25.1496587238811</v>
      </c>
      <c r="U69" s="21">
        <f>'Transp lourd AMS'!U69</f>
        <v>25.1496587238811</v>
      </c>
      <c r="V69" s="21">
        <f>'Transp lourd AMS'!V69</f>
        <v>25.1496587238811</v>
      </c>
      <c r="W69" s="21">
        <f>'Transp lourd AMS'!W69</f>
        <v>25.1496587238811</v>
      </c>
      <c r="X69" s="21">
        <f>'Transp lourd AMS'!X69</f>
        <v>25.1496587238811</v>
      </c>
      <c r="Y69" s="21">
        <f>'Transp lourd AMS'!Y69</f>
        <v>25.1496587238811</v>
      </c>
      <c r="Z69" s="21">
        <f>'Transp lourd AMS'!Z69</f>
        <v>25.1496587238811</v>
      </c>
      <c r="AA69" s="21">
        <f>'Transp lourd AMS'!AA69</f>
        <v>25.1496587238811</v>
      </c>
      <c r="AB69" s="21">
        <f>'Transp lourd AMS'!AB69</f>
        <v>25.1496587238811</v>
      </c>
      <c r="AC69" s="21">
        <f>'Transp lourd AMS'!AC69</f>
        <v>25.1496587238811</v>
      </c>
      <c r="AD69" s="21">
        <f>'Transp lourd AMS'!AD69</f>
        <v>25.1496587238811</v>
      </c>
      <c r="AE69" s="21">
        <f>'Transp lourd AMS'!AE69</f>
        <v>25.1496587238811</v>
      </c>
      <c r="AF69" s="21">
        <f>'Transp lourd AMS'!AF69</f>
        <v>25.1496587238811</v>
      </c>
      <c r="AG69" s="21">
        <f>'Transp lourd AMS'!AG69</f>
        <v>25.1496587238811</v>
      </c>
      <c r="AH69" s="21">
        <f>'Transp lourd AMS'!AH69</f>
        <v>25.1496587238811</v>
      </c>
      <c r="AI69" s="21">
        <f>'Transp lourd AMS'!AI69</f>
        <v>25.1496587238811</v>
      </c>
      <c r="AJ69" s="21">
        <f>'Transp lourd AMS'!AJ69</f>
        <v>25.1496587238811</v>
      </c>
      <c r="AK69" s="21">
        <f>'Transp lourd AMS'!AK69</f>
        <v>25.1496587238811</v>
      </c>
      <c r="AL69" s="21">
        <f>'Transp lourd AMS'!AL69</f>
        <v>25.1496587238811</v>
      </c>
      <c r="AM69" s="21">
        <f>'Transp lourd AMS'!AM69</f>
        <v>25.1496587238811</v>
      </c>
      <c r="AN69" s="21">
        <f>'Transp lourd AMS'!AN69</f>
        <v>25.1496587238811</v>
      </c>
      <c r="AO69" s="21">
        <f>'Transp lourd AMS'!AO69</f>
        <v>25.1496587238811</v>
      </c>
      <c r="AP69" s="21">
        <f>'Transp lourd AMS'!AP69</f>
        <v>25.1496587238811</v>
      </c>
      <c r="AQ69" s="21">
        <f>'Transp lourd AMS'!AQ69</f>
        <v>25.1496587238811</v>
      </c>
      <c r="AR69" s="21">
        <f>'Transp lourd AMS'!AR69</f>
        <v>25.1496587238811</v>
      </c>
      <c r="AS69" s="21">
        <f>'Transp lourd AMS'!AS69</f>
        <v>25.1496587238811</v>
      </c>
      <c r="AT69" s="21">
        <f>'Transp lourd AMS'!AT69</f>
        <v>25.1496587238811</v>
      </c>
      <c r="AU69" s="21">
        <f>'Transp lourd AMS'!AU69</f>
        <v>25.1496587238811</v>
      </c>
      <c r="AV69" s="21">
        <f>'Transp lourd AMS'!AV69</f>
        <v>25.1496587238811</v>
      </c>
      <c r="AW69" s="21">
        <f>'Transp lourd AMS'!AW69</f>
        <v>25.1496587238811</v>
      </c>
    </row>
    <row r="70" spans="2:49" x14ac:dyDescent="0.25">
      <c r="B70" t="s">
        <v>2281</v>
      </c>
      <c r="C70" s="21">
        <f>'Transp lourd AMS'!C70</f>
        <v>30.678899201992301</v>
      </c>
      <c r="D70" s="21">
        <f>'Transp lourd AMS'!D70</f>
        <v>30.678899201992301</v>
      </c>
      <c r="E70" s="21">
        <f>'Transp lourd AMS'!E70</f>
        <v>30.678899201992301</v>
      </c>
      <c r="F70" s="21">
        <f>'Transp lourd AMS'!F70</f>
        <v>30.678899201992301</v>
      </c>
      <c r="G70" s="21">
        <f>'Transp lourd AMS'!G70</f>
        <v>30.678899201992301</v>
      </c>
      <c r="H70" s="21">
        <f>'Transp lourd AMS'!H70</f>
        <v>30.678899201992301</v>
      </c>
      <c r="I70" s="21">
        <f>'Transp lourd AMS'!I70</f>
        <v>30.678899201992301</v>
      </c>
      <c r="J70" s="21">
        <f>'Transp lourd AMS'!J70</f>
        <v>30.678899201992301</v>
      </c>
      <c r="K70" s="21">
        <f>'Transp lourd AMS'!K70</f>
        <v>30.678899201992301</v>
      </c>
      <c r="L70" s="21">
        <f>'Transp lourd AMS'!L70</f>
        <v>30.678899201992301</v>
      </c>
      <c r="M70" s="21">
        <f>'Transp lourd AMS'!M70</f>
        <v>30.678899201992301</v>
      </c>
      <c r="N70" s="21">
        <f>'Transp lourd AMS'!N70</f>
        <v>30.678899201992301</v>
      </c>
      <c r="O70" s="21">
        <f>'Transp lourd AMS'!O70</f>
        <v>30.678899201992301</v>
      </c>
      <c r="P70" s="21">
        <f>'Transp lourd AMS'!P70</f>
        <v>30.678899201992301</v>
      </c>
      <c r="Q70" s="21">
        <f>'Transp lourd AMS'!Q70</f>
        <v>30.678899201992301</v>
      </c>
      <c r="R70" s="21">
        <f>'Transp lourd AMS'!R70</f>
        <v>30.678899201992301</v>
      </c>
      <c r="S70" s="21">
        <f>'Transp lourd AMS'!S70</f>
        <v>30.678899201992301</v>
      </c>
      <c r="T70" s="21">
        <f>'Transp lourd AMS'!T70</f>
        <v>30.845801891234501</v>
      </c>
      <c r="U70" s="21">
        <f>'Transp lourd AMS'!U70</f>
        <v>31.8697093568348</v>
      </c>
      <c r="V70" s="21">
        <f>'Transp lourd AMS'!V70</f>
        <v>31.897856000000001</v>
      </c>
      <c r="W70" s="21">
        <f>'Transp lourd AMS'!W70</f>
        <v>31.141691314641701</v>
      </c>
      <c r="X70" s="21">
        <f>'Transp lourd AMS'!X70</f>
        <v>30.383714392523299</v>
      </c>
      <c r="Y70" s="21">
        <f>'Transp lourd AMS'!Y70</f>
        <v>29.846728971962602</v>
      </c>
      <c r="Z70" s="21">
        <f>'Transp lourd AMS'!Z70</f>
        <v>29.716154082140399</v>
      </c>
      <c r="AA70" s="21">
        <f>'Transp lourd AMS'!AA70</f>
        <v>29.552028044077399</v>
      </c>
      <c r="AB70" s="21">
        <f>'Transp lourd AMS'!AB70</f>
        <v>29.3543508577736</v>
      </c>
      <c r="AC70" s="21">
        <f>'Transp lourd AMS'!AC70</f>
        <v>29.1231225232291</v>
      </c>
      <c r="AD70" s="21">
        <f>'Transp lourd AMS'!AD70</f>
        <v>28.714183527868201</v>
      </c>
      <c r="AE70" s="21">
        <f>'Transp lourd AMS'!AE70</f>
        <v>28.305244532507199</v>
      </c>
      <c r="AF70" s="21">
        <f>'Transp lourd AMS'!AF70</f>
        <v>28.077526600123399</v>
      </c>
      <c r="AG70" s="21">
        <f>'Transp lourd AMS'!AG70</f>
        <v>27.849808667739499</v>
      </c>
      <c r="AH70" s="21">
        <f>'Transp lourd AMS'!AH70</f>
        <v>27.622090735355599</v>
      </c>
      <c r="AI70" s="21">
        <f>'Transp lourd AMS'!AI70</f>
        <v>27.547564866575499</v>
      </c>
      <c r="AJ70" s="21">
        <f>'Transp lourd AMS'!AJ70</f>
        <v>27.4730389977953</v>
      </c>
      <c r="AK70" s="21">
        <f>'Transp lourd AMS'!AK70</f>
        <v>27.3985131290151</v>
      </c>
      <c r="AL70" s="21">
        <f>'Transp lourd AMS'!AL70</f>
        <v>27.323987260234901</v>
      </c>
      <c r="AM70" s="21">
        <f>'Transp lourd AMS'!AM70</f>
        <v>27.249461391454801</v>
      </c>
      <c r="AN70" s="21">
        <f>'Transp lourd AMS'!AN70</f>
        <v>27.249461391454801</v>
      </c>
      <c r="AO70" s="21">
        <f>'Transp lourd AMS'!AO70</f>
        <v>27.249461391454801</v>
      </c>
      <c r="AP70" s="21">
        <f>'Transp lourd AMS'!AP70</f>
        <v>27.249461391454801</v>
      </c>
      <c r="AQ70" s="21">
        <f>'Transp lourd AMS'!AQ70</f>
        <v>27.249461391454801</v>
      </c>
      <c r="AR70" s="21">
        <f>'Transp lourd AMS'!AR70</f>
        <v>27.249461391454801</v>
      </c>
      <c r="AS70" s="21">
        <f>'Transp lourd AMS'!AS70</f>
        <v>27.249461391454801</v>
      </c>
      <c r="AT70" s="21">
        <f>'Transp lourd AMS'!AT70</f>
        <v>27.249461391454801</v>
      </c>
      <c r="AU70" s="21">
        <f>'Transp lourd AMS'!AU70</f>
        <v>27.249461391454801</v>
      </c>
      <c r="AV70" s="21">
        <f>'Transp lourd AMS'!AV70</f>
        <v>27.249461391454801</v>
      </c>
      <c r="AW70" s="21">
        <f>'Transp lourd AMS'!AW70</f>
        <v>27.249461391454801</v>
      </c>
    </row>
    <row r="71" spans="2:49" x14ac:dyDescent="0.25">
      <c r="B71" t="s">
        <v>2282</v>
      </c>
      <c r="C71" s="21">
        <f>'Transp lourd AMS'!C71</f>
        <v>27.749947774553501</v>
      </c>
      <c r="D71" s="21">
        <f>'Transp lourd AMS'!D71</f>
        <v>27.749947774553501</v>
      </c>
      <c r="E71" s="21">
        <f>'Transp lourd AMS'!E71</f>
        <v>27.749947774553501</v>
      </c>
      <c r="F71" s="21">
        <f>'Transp lourd AMS'!F71</f>
        <v>27.749947774553501</v>
      </c>
      <c r="G71" s="21">
        <f>'Transp lourd AMS'!G71</f>
        <v>27.749947774553501</v>
      </c>
      <c r="H71" s="21">
        <f>'Transp lourd AMS'!H71</f>
        <v>27.749947774553501</v>
      </c>
      <c r="I71" s="21">
        <f>'Transp lourd AMS'!I71</f>
        <v>27.749947774553501</v>
      </c>
      <c r="J71" s="21">
        <f>'Transp lourd AMS'!J71</f>
        <v>27.749947774553501</v>
      </c>
      <c r="K71" s="21">
        <f>'Transp lourd AMS'!K71</f>
        <v>27.749947774553501</v>
      </c>
      <c r="L71" s="21">
        <f>'Transp lourd AMS'!L71</f>
        <v>27.749947774553501</v>
      </c>
      <c r="M71" s="21">
        <f>'Transp lourd AMS'!M71</f>
        <v>27.749947774553501</v>
      </c>
      <c r="N71" s="21">
        <f>'Transp lourd AMS'!N71</f>
        <v>27.749947774553501</v>
      </c>
      <c r="O71" s="21">
        <f>'Transp lourd AMS'!O71</f>
        <v>27.749947774553501</v>
      </c>
      <c r="P71" s="21">
        <f>'Transp lourd AMS'!P71</f>
        <v>27.749947774553501</v>
      </c>
      <c r="Q71" s="21">
        <f>'Transp lourd AMS'!Q71</f>
        <v>27.749947774553501</v>
      </c>
      <c r="R71" s="21">
        <f>'Transp lourd AMS'!R71</f>
        <v>27.749947774553501</v>
      </c>
      <c r="S71" s="21">
        <f>'Transp lourd AMS'!S71</f>
        <v>27.749947774553501</v>
      </c>
      <c r="T71" s="21">
        <f>'Transp lourd AMS'!T71</f>
        <v>27.749947774553501</v>
      </c>
      <c r="U71" s="21">
        <f>'Transp lourd AMS'!U71</f>
        <v>27.749947774553501</v>
      </c>
      <c r="V71" s="21">
        <f>'Transp lourd AMS'!V71</f>
        <v>27.749947774553501</v>
      </c>
      <c r="W71" s="21">
        <f>'Transp lourd AMS'!W71</f>
        <v>27.749947774553501</v>
      </c>
      <c r="X71" s="21">
        <f>'Transp lourd AMS'!X71</f>
        <v>27.749947774553501</v>
      </c>
      <c r="Y71" s="21">
        <f>'Transp lourd AMS'!Y71</f>
        <v>27.749947774553501</v>
      </c>
      <c r="Z71" s="21">
        <f>'Transp lourd AMS'!Z71</f>
        <v>27.749947774553501</v>
      </c>
      <c r="AA71" s="21">
        <f>'Transp lourd AMS'!AA71</f>
        <v>27.749947774553501</v>
      </c>
      <c r="AB71" s="21">
        <f>'Transp lourd AMS'!AB71</f>
        <v>27.749947774553501</v>
      </c>
      <c r="AC71" s="21">
        <f>'Transp lourd AMS'!AC71</f>
        <v>27.749947774553501</v>
      </c>
      <c r="AD71" s="21">
        <f>'Transp lourd AMS'!AD71</f>
        <v>27.749947774553501</v>
      </c>
      <c r="AE71" s="21">
        <f>'Transp lourd AMS'!AE71</f>
        <v>27.749947774553501</v>
      </c>
      <c r="AF71" s="21">
        <f>'Transp lourd AMS'!AF71</f>
        <v>27.749947774553501</v>
      </c>
      <c r="AG71" s="21">
        <f>'Transp lourd AMS'!AG71</f>
        <v>27.749947774553501</v>
      </c>
      <c r="AH71" s="21">
        <f>'Transp lourd AMS'!AH71</f>
        <v>27.749947774553501</v>
      </c>
      <c r="AI71" s="21">
        <f>'Transp lourd AMS'!AI71</f>
        <v>27.749947774553501</v>
      </c>
      <c r="AJ71" s="21">
        <f>'Transp lourd AMS'!AJ71</f>
        <v>27.749947774553501</v>
      </c>
      <c r="AK71" s="21">
        <f>'Transp lourd AMS'!AK71</f>
        <v>27.749947774553501</v>
      </c>
      <c r="AL71" s="21">
        <f>'Transp lourd AMS'!AL71</f>
        <v>27.749947774553501</v>
      </c>
      <c r="AM71" s="21">
        <f>'Transp lourd AMS'!AM71</f>
        <v>27.749947774553501</v>
      </c>
      <c r="AN71" s="21">
        <f>'Transp lourd AMS'!AN71</f>
        <v>27.749947774553501</v>
      </c>
      <c r="AO71" s="21">
        <f>'Transp lourd AMS'!AO71</f>
        <v>27.749947774553501</v>
      </c>
      <c r="AP71" s="21">
        <f>'Transp lourd AMS'!AP71</f>
        <v>27.749947774553501</v>
      </c>
      <c r="AQ71" s="21">
        <f>'Transp lourd AMS'!AQ71</f>
        <v>27.749947774553501</v>
      </c>
      <c r="AR71" s="21">
        <f>'Transp lourd AMS'!AR71</f>
        <v>27.749947774553501</v>
      </c>
      <c r="AS71" s="21">
        <f>'Transp lourd AMS'!AS71</f>
        <v>27.749947774553501</v>
      </c>
      <c r="AT71" s="21">
        <f>'Transp lourd AMS'!AT71</f>
        <v>27.749947774553501</v>
      </c>
      <c r="AU71" s="21">
        <f>'Transp lourd AMS'!AU71</f>
        <v>27.749947774553501</v>
      </c>
      <c r="AV71" s="21">
        <f>'Transp lourd AMS'!AV71</f>
        <v>27.749947774553501</v>
      </c>
      <c r="AW71" s="21">
        <f>'Transp lourd AMS'!AW71</f>
        <v>27.749947774553501</v>
      </c>
    </row>
    <row r="72" spans="2:49" x14ac:dyDescent="0.25">
      <c r="B72" t="s">
        <v>2296</v>
      </c>
      <c r="C72" s="21">
        <f>'Variables AME'!B785</f>
        <v>271.41500000000002</v>
      </c>
      <c r="D72" s="21">
        <f>'Variables AME'!C785</f>
        <v>271.41500000000002</v>
      </c>
      <c r="E72" s="21">
        <f>'Variables AME'!D785</f>
        <v>271.41500000000002</v>
      </c>
      <c r="F72" s="21">
        <f>'Variables AME'!E785</f>
        <v>271.41500000000002</v>
      </c>
      <c r="G72" s="21">
        <f>'Variables AME'!F785</f>
        <v>271.41500000000002</v>
      </c>
      <c r="H72" s="21">
        <f>'Variables AME'!G785</f>
        <v>271.41500000000002</v>
      </c>
      <c r="I72" s="21">
        <f>'Variables AME'!H785</f>
        <v>271.41500000000002</v>
      </c>
      <c r="J72" s="21">
        <f>'Variables AME'!I785</f>
        <v>271.41500000000002</v>
      </c>
      <c r="K72" s="21">
        <f>'Variables AME'!J785</f>
        <v>271.41500000000002</v>
      </c>
      <c r="L72" s="21">
        <f>'Variables AME'!K785</f>
        <v>271.41500000000002</v>
      </c>
      <c r="M72" s="21">
        <f>'Variables AME'!L785</f>
        <v>271.41500000000002</v>
      </c>
      <c r="N72" s="21">
        <f>'Variables AME'!M785</f>
        <v>271.41500000000002</v>
      </c>
      <c r="O72" s="21">
        <f>'Variables AME'!N785</f>
        <v>271.41500000000002</v>
      </c>
      <c r="P72" s="21">
        <f>'Variables AME'!O785</f>
        <v>271.41500000000002</v>
      </c>
      <c r="Q72" s="21">
        <f>'Variables AME'!P785</f>
        <v>271.41500000000002</v>
      </c>
      <c r="R72" s="21">
        <f>'Variables AME'!Q785</f>
        <v>271.41500000000002</v>
      </c>
      <c r="S72" s="21">
        <f>'Variables AME'!R785</f>
        <v>271.41500000000002</v>
      </c>
      <c r="T72" s="21">
        <f>'Variables AME'!S785</f>
        <v>260.02895995842499</v>
      </c>
      <c r="U72" s="21">
        <f>'Variables AME'!T785</f>
        <v>251.42503920543601</v>
      </c>
      <c r="V72" s="21">
        <f>'Variables AME'!U785</f>
        <v>238.99718555649801</v>
      </c>
      <c r="W72" s="21">
        <f>'Variables AME'!V785</f>
        <v>238.99718555649801</v>
      </c>
      <c r="X72" s="21">
        <f>'Variables AME'!W785</f>
        <v>238.99718555649801</v>
      </c>
      <c r="Y72" s="21">
        <f>'Variables AME'!X785</f>
        <v>238.99718555649801</v>
      </c>
      <c r="Z72" s="21">
        <f>'Variables AME'!Y785</f>
        <v>238.99718555649801</v>
      </c>
      <c r="AA72" s="21">
        <f>'Variables AME'!Z785</f>
        <v>238.99718555649801</v>
      </c>
      <c r="AB72" s="21">
        <f>'Variables AME'!AA785</f>
        <v>238.99718555649801</v>
      </c>
      <c r="AC72" s="21">
        <f>'Variables AME'!AB785</f>
        <v>238.99718555649801</v>
      </c>
      <c r="AD72" s="21">
        <f>'Variables AME'!AC785</f>
        <v>238.99718555649801</v>
      </c>
      <c r="AE72" s="21">
        <f>'Variables AME'!AD785</f>
        <v>238.99718555649801</v>
      </c>
      <c r="AF72" s="21">
        <f>'Variables AME'!AE785</f>
        <v>238.99718555649801</v>
      </c>
      <c r="AG72" s="21">
        <f>'Variables AME'!AF785</f>
        <v>238.99718555649801</v>
      </c>
      <c r="AH72" s="21">
        <f>'Variables AME'!AG785</f>
        <v>238.99718555649801</v>
      </c>
      <c r="AI72" s="21">
        <f>'Variables AME'!AH785</f>
        <v>238.99718555649801</v>
      </c>
      <c r="AJ72" s="21">
        <f>'Variables AME'!AI785</f>
        <v>238.99718555649801</v>
      </c>
      <c r="AK72" s="21">
        <f>'Variables AME'!AJ785</f>
        <v>238.99718555649801</v>
      </c>
      <c r="AL72" s="21">
        <f>'Variables AME'!AK785</f>
        <v>238.99718555649801</v>
      </c>
      <c r="AM72" s="21">
        <f>'Variables AME'!AL785</f>
        <v>238.99718555649801</v>
      </c>
      <c r="AN72" s="21">
        <f>'Variables AME'!AM785</f>
        <v>238.99718555649801</v>
      </c>
      <c r="AO72" s="21">
        <f>'Variables AME'!AN785</f>
        <v>238.99718555649801</v>
      </c>
      <c r="AP72" s="21">
        <f>'Variables AME'!AO785</f>
        <v>238.99718555649801</v>
      </c>
      <c r="AQ72" s="21">
        <f>'Variables AME'!AP785</f>
        <v>238.99718555649801</v>
      </c>
      <c r="AR72" s="21">
        <f>'Variables AME'!AQ785</f>
        <v>238.99718555649801</v>
      </c>
      <c r="AS72" s="21">
        <f>'Variables AME'!AR785</f>
        <v>238.99718555649801</v>
      </c>
      <c r="AT72" s="21">
        <f>'Variables AME'!AS785</f>
        <v>238.99718555649801</v>
      </c>
      <c r="AU72" s="21">
        <f>'Variables AME'!AT785</f>
        <v>238.99718555649801</v>
      </c>
      <c r="AV72" s="21">
        <f>'Variables AME'!AU785</f>
        <v>238.99718555649801</v>
      </c>
      <c r="AW72" s="21">
        <f>'Variables AME'!AV785</f>
        <v>238.99718555649801</v>
      </c>
    </row>
    <row r="73" spans="2:49" x14ac:dyDescent="0.25">
      <c r="B73" t="s">
        <v>2297</v>
      </c>
      <c r="C73" s="21">
        <f>'Variables AME'!B786</f>
        <v>499.55500000000001</v>
      </c>
      <c r="D73" s="21">
        <f>'Variables AME'!C786</f>
        <v>499.55500000000001</v>
      </c>
      <c r="E73" s="21">
        <f>'Variables AME'!D786</f>
        <v>499.55500000000001</v>
      </c>
      <c r="F73" s="21">
        <f>'Variables AME'!E786</f>
        <v>499.55500000000001</v>
      </c>
      <c r="G73" s="21">
        <f>'Variables AME'!F786</f>
        <v>499.55500000000001</v>
      </c>
      <c r="H73" s="21">
        <f>'Variables AME'!G786</f>
        <v>499.55500000000001</v>
      </c>
      <c r="I73" s="21">
        <f>'Variables AME'!H786</f>
        <v>499.55500000000001</v>
      </c>
      <c r="J73" s="21">
        <f>'Variables AME'!I786</f>
        <v>499.55500000000001</v>
      </c>
      <c r="K73" s="21">
        <f>'Variables AME'!J786</f>
        <v>499.55500000000001</v>
      </c>
      <c r="L73" s="21">
        <f>'Variables AME'!K786</f>
        <v>499.55500000000001</v>
      </c>
      <c r="M73" s="21">
        <f>'Variables AME'!L786</f>
        <v>499.55500000000001</v>
      </c>
      <c r="N73" s="21">
        <f>'Variables AME'!M786</f>
        <v>499.55500000000001</v>
      </c>
      <c r="O73" s="21">
        <f>'Variables AME'!N786</f>
        <v>499.55500000000001</v>
      </c>
      <c r="P73" s="21">
        <f>'Variables AME'!O786</f>
        <v>499.55500000000001</v>
      </c>
      <c r="Q73" s="21">
        <f>'Variables AME'!P786</f>
        <v>499.55500000000001</v>
      </c>
      <c r="R73" s="21">
        <f>'Variables AME'!Q786</f>
        <v>499.55500000000001</v>
      </c>
      <c r="S73" s="21">
        <f>'Variables AME'!R786</f>
        <v>499.55500000000001</v>
      </c>
      <c r="T73" s="21">
        <f>'Variables AME'!S786</f>
        <v>457.44337092094997</v>
      </c>
      <c r="U73" s="21">
        <f>'Variables AME'!T786</f>
        <v>441.42045454545399</v>
      </c>
      <c r="V73" s="21">
        <f>'Variables AME'!U786</f>
        <v>419.60119253370198</v>
      </c>
      <c r="W73" s="21">
        <f>'Variables AME'!V786</f>
        <v>411.32473654986399</v>
      </c>
      <c r="X73" s="21">
        <f>'Variables AME'!W786</f>
        <v>385.63490563644598</v>
      </c>
      <c r="Y73" s="21">
        <f>'Variables AME'!X786</f>
        <v>374.25916637837901</v>
      </c>
      <c r="Z73" s="21">
        <f>'Variables AME'!Y786</f>
        <v>364.02100104611901</v>
      </c>
      <c r="AA73" s="21">
        <f>'Variables AME'!Z786</f>
        <v>354.80665224708503</v>
      </c>
      <c r="AB73" s="21">
        <f>'Variables AME'!AA786</f>
        <v>346.51373832795502</v>
      </c>
      <c r="AC73" s="21">
        <f>'Variables AME'!AB786</f>
        <v>339.05011580073699</v>
      </c>
      <c r="AD73" s="21">
        <f>'Variables AME'!AC786</f>
        <v>332.33285552624102</v>
      </c>
      <c r="AE73" s="21">
        <f>'Variables AME'!AD786</f>
        <v>326.287321279195</v>
      </c>
      <c r="AF73" s="21">
        <f>'Variables AME'!AE786</f>
        <v>322.62240935427099</v>
      </c>
      <c r="AG73" s="21">
        <f>'Variables AME'!AF786</f>
        <v>318.95749742934697</v>
      </c>
      <c r="AH73" s="21">
        <f>'Variables AME'!AG786</f>
        <v>315.29258550442199</v>
      </c>
      <c r="AI73" s="21">
        <f>'Variables AME'!AH786</f>
        <v>313.09363834946799</v>
      </c>
      <c r="AJ73" s="21">
        <f>'Variables AME'!AI786</f>
        <v>310.894691194514</v>
      </c>
      <c r="AK73" s="21">
        <f>'Variables AME'!AJ786</f>
        <v>308.69574403955897</v>
      </c>
      <c r="AL73" s="21">
        <f>'Variables AME'!AK786</f>
        <v>306.49679688460498</v>
      </c>
      <c r="AM73" s="21">
        <f>'Variables AME'!AL786</f>
        <v>304.29784972965001</v>
      </c>
      <c r="AN73" s="21">
        <f>'Variables AME'!AM786</f>
        <v>302.09890257469601</v>
      </c>
      <c r="AO73" s="21">
        <f>'Variables AME'!AN786</f>
        <v>299.89995541974099</v>
      </c>
      <c r="AP73" s="21">
        <f>'Variables AME'!AO786</f>
        <v>297.70100826478699</v>
      </c>
      <c r="AQ73" s="21">
        <f>'Variables AME'!AP786</f>
        <v>295.50206110983203</v>
      </c>
      <c r="AR73" s="21">
        <f>'Variables AME'!AQ786</f>
        <v>293.30311395487797</v>
      </c>
      <c r="AS73" s="21">
        <f>'Variables AME'!AR786</f>
        <v>291.10416679992301</v>
      </c>
      <c r="AT73" s="21">
        <f>'Variables AME'!AS786</f>
        <v>288.90521964496901</v>
      </c>
      <c r="AU73" s="21">
        <f>'Variables AME'!AT786</f>
        <v>286.70627249001399</v>
      </c>
      <c r="AV73" s="21">
        <f>'Variables AME'!AU786</f>
        <v>284.50732533505999</v>
      </c>
      <c r="AW73" s="21">
        <f>'Variables AME'!AV786</f>
        <v>282.30837818010502</v>
      </c>
    </row>
    <row r="74" spans="2:49" x14ac:dyDescent="0.25">
      <c r="B74" t="s">
        <v>2298</v>
      </c>
      <c r="C74" s="21">
        <f>'Variables AME'!B787</f>
        <v>311.39499999999998</v>
      </c>
      <c r="D74" s="21">
        <f>'Variables AME'!C787</f>
        <v>311.39499999999998</v>
      </c>
      <c r="E74" s="21">
        <f>'Variables AME'!D787</f>
        <v>311.39499999999998</v>
      </c>
      <c r="F74" s="21">
        <f>'Variables AME'!E787</f>
        <v>311.39499999999998</v>
      </c>
      <c r="G74" s="21">
        <f>'Variables AME'!F787</f>
        <v>311.39499999999998</v>
      </c>
      <c r="H74" s="21">
        <f>'Variables AME'!G787</f>
        <v>311.39499999999998</v>
      </c>
      <c r="I74" s="21">
        <f>'Variables AME'!H787</f>
        <v>311.39499999999998</v>
      </c>
      <c r="J74" s="21">
        <f>'Variables AME'!I787</f>
        <v>311.39499999999998</v>
      </c>
      <c r="K74" s="21">
        <f>'Variables AME'!J787</f>
        <v>311.39499999999998</v>
      </c>
      <c r="L74" s="21">
        <f>'Variables AME'!K787</f>
        <v>311.39499999999998</v>
      </c>
      <c r="M74" s="21">
        <f>'Variables AME'!L787</f>
        <v>311.39499999999998</v>
      </c>
      <c r="N74" s="21">
        <f>'Variables AME'!M787</f>
        <v>311.39499999999998</v>
      </c>
      <c r="O74" s="21">
        <f>'Variables AME'!N787</f>
        <v>311.39499999999998</v>
      </c>
      <c r="P74" s="21">
        <f>'Variables AME'!O787</f>
        <v>311.39499999999998</v>
      </c>
      <c r="Q74" s="21">
        <f>'Variables AME'!P787</f>
        <v>311.39499999999998</v>
      </c>
      <c r="R74" s="21">
        <f>'Variables AME'!Q787</f>
        <v>311.39499999999998</v>
      </c>
      <c r="S74" s="21">
        <f>'Variables AME'!R787</f>
        <v>311.39499999999998</v>
      </c>
      <c r="T74" s="21">
        <f>'Variables AME'!S787</f>
        <v>298.85483720077002</v>
      </c>
      <c r="U74" s="21">
        <f>'Variables AME'!T787</f>
        <v>290.3</v>
      </c>
      <c r="V74" s="21">
        <f>'Variables AME'!U787</f>
        <v>275.95057034220503</v>
      </c>
      <c r="W74" s="21">
        <f>'Variables AME'!V787</f>
        <v>275.95057034220503</v>
      </c>
      <c r="X74" s="21">
        <f>'Variables AME'!W787</f>
        <v>275.95057034220503</v>
      </c>
      <c r="Y74" s="21">
        <f>'Variables AME'!X787</f>
        <v>275.95057034220503</v>
      </c>
      <c r="Z74" s="21">
        <f>'Variables AME'!Y787</f>
        <v>275.95057034220503</v>
      </c>
      <c r="AA74" s="21">
        <f>'Variables AME'!Z787</f>
        <v>275.95057034220503</v>
      </c>
      <c r="AB74" s="21">
        <f>'Variables AME'!AA787</f>
        <v>275.95057034220503</v>
      </c>
      <c r="AC74" s="21">
        <f>'Variables AME'!AB787</f>
        <v>275.95057034220503</v>
      </c>
      <c r="AD74" s="21">
        <f>'Variables AME'!AC787</f>
        <v>275.95057034220503</v>
      </c>
      <c r="AE74" s="21">
        <f>'Variables AME'!AD787</f>
        <v>275.95057034220503</v>
      </c>
      <c r="AF74" s="21">
        <f>'Variables AME'!AE787</f>
        <v>275.95057034220503</v>
      </c>
      <c r="AG74" s="21">
        <f>'Variables AME'!AF787</f>
        <v>275.95057034220503</v>
      </c>
      <c r="AH74" s="21">
        <f>'Variables AME'!AG787</f>
        <v>275.95057034220503</v>
      </c>
      <c r="AI74" s="21">
        <f>'Variables AME'!AH787</f>
        <v>275.95057034220503</v>
      </c>
      <c r="AJ74" s="21">
        <f>'Variables AME'!AI787</f>
        <v>275.95057034220503</v>
      </c>
      <c r="AK74" s="21">
        <f>'Variables AME'!AJ787</f>
        <v>275.95057034220503</v>
      </c>
      <c r="AL74" s="21">
        <f>'Variables AME'!AK787</f>
        <v>275.95057034220503</v>
      </c>
      <c r="AM74" s="21">
        <f>'Variables AME'!AL787</f>
        <v>275.95057034220503</v>
      </c>
      <c r="AN74" s="21">
        <f>'Variables AME'!AM787</f>
        <v>275.95057034220503</v>
      </c>
      <c r="AO74" s="21">
        <f>'Variables AME'!AN787</f>
        <v>275.95057034220503</v>
      </c>
      <c r="AP74" s="21">
        <f>'Variables AME'!AO787</f>
        <v>275.95057034220503</v>
      </c>
      <c r="AQ74" s="21">
        <f>'Variables AME'!AP787</f>
        <v>275.95057034220503</v>
      </c>
      <c r="AR74" s="21">
        <f>'Variables AME'!AQ787</f>
        <v>275.95057034220503</v>
      </c>
      <c r="AS74" s="21">
        <f>'Variables AME'!AR787</f>
        <v>275.95057034220503</v>
      </c>
      <c r="AT74" s="21">
        <f>'Variables AME'!AS787</f>
        <v>275.95057034220503</v>
      </c>
      <c r="AU74" s="21">
        <f>'Variables AME'!AT787</f>
        <v>275.95057034220503</v>
      </c>
      <c r="AV74" s="21">
        <f>'Variables AME'!AU787</f>
        <v>275.95057034220503</v>
      </c>
      <c r="AW74" s="21">
        <f>'Variables AME'!AV787</f>
        <v>275.95057034220503</v>
      </c>
    </row>
  </sheetData>
  <pageMargins left="0.7" right="0.7" top="0.75" bottom="0.75" header="0.3" footer="0.3"/>
  <pageSetup paperSize="9" orientation="portrait" r:id="rId1"/>
  <headerFooter scaleWithDoc="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119" activePane="bottomRight" state="frozen"/>
      <selection pane="topRight" activeCell="C1" sqref="C1"/>
      <selection pane="bottomLeft" activeCell="A2" sqref="A2"/>
      <selection pane="bottomRight" activeCell="A134" sqref="A134:XFD148"/>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43154.404570632141</v>
      </c>
      <c r="D4" s="21">
        <f t="shared" ref="D4:AW4" si="0">SUM(D16:D27)</f>
        <v>43847.26249470139</v>
      </c>
      <c r="E4" s="21">
        <f t="shared" si="0"/>
        <v>44551.15222713699</v>
      </c>
      <c r="F4" s="21">
        <f t="shared" si="0"/>
        <v>46959.745107727344</v>
      </c>
      <c r="G4" s="21">
        <f t="shared" si="0"/>
        <v>46787.793446292395</v>
      </c>
      <c r="H4" s="21">
        <f t="shared" si="0"/>
        <v>40582.066135704852</v>
      </c>
      <c r="I4" s="21">
        <f t="shared" si="0"/>
        <v>42726.765522004091</v>
      </c>
      <c r="J4" s="21">
        <f t="shared" si="0"/>
        <v>43731.114356438076</v>
      </c>
      <c r="K4" s="21">
        <f t="shared" si="0"/>
        <v>43416.161596463564</v>
      </c>
      <c r="L4" s="21">
        <f t="shared" si="0"/>
        <v>43451.117820318665</v>
      </c>
      <c r="M4" s="21">
        <f t="shared" si="0"/>
        <v>45261.648695705189</v>
      </c>
      <c r="N4" s="21">
        <f t="shared" si="0"/>
        <v>45503.650561319257</v>
      </c>
      <c r="O4" s="21">
        <f t="shared" si="0"/>
        <v>46764.465353265594</v>
      </c>
      <c r="P4" s="21">
        <f t="shared" si="0"/>
        <v>49539.509498029009</v>
      </c>
      <c r="Q4" s="21">
        <f t="shared" si="0"/>
        <v>52099.268771509225</v>
      </c>
      <c r="R4" s="21">
        <f t="shared" si="0"/>
        <v>53300.433701191825</v>
      </c>
      <c r="S4" s="21">
        <f t="shared" si="0"/>
        <v>56196.033382050955</v>
      </c>
      <c r="T4" s="21">
        <f t="shared" si="0"/>
        <v>57780.730855600603</v>
      </c>
      <c r="U4" s="21">
        <f t="shared" si="0"/>
        <v>58775.262707558111</v>
      </c>
      <c r="V4" s="21">
        <f t="shared" si="0"/>
        <v>59631.629393617492</v>
      </c>
      <c r="W4" s="21">
        <f t="shared" si="0"/>
        <v>59942.744023575287</v>
      </c>
      <c r="X4" s="21">
        <f t="shared" si="0"/>
        <v>59880.034521023284</v>
      </c>
      <c r="Y4" s="21">
        <f t="shared" si="0"/>
        <v>59445.429225172607</v>
      </c>
      <c r="Z4" s="21">
        <f t="shared" si="0"/>
        <v>59100.932383378014</v>
      </c>
      <c r="AA4" s="21">
        <f t="shared" si="0"/>
        <v>58887.291478879371</v>
      </c>
      <c r="AB4" s="21">
        <f t="shared" si="0"/>
        <v>58817.864883793052</v>
      </c>
      <c r="AC4" s="21">
        <f t="shared" si="0"/>
        <v>58909.259889962697</v>
      </c>
      <c r="AD4" s="21">
        <f t="shared" si="0"/>
        <v>59224.906779683115</v>
      </c>
      <c r="AE4" s="21">
        <f t="shared" si="0"/>
        <v>59679.017764412929</v>
      </c>
      <c r="AF4" s="21">
        <f t="shared" si="0"/>
        <v>60243.44504804779</v>
      </c>
      <c r="AG4" s="21">
        <f t="shared" si="0"/>
        <v>60883.427540441124</v>
      </c>
      <c r="AH4" s="21">
        <f t="shared" si="0"/>
        <v>61572.690689619034</v>
      </c>
      <c r="AI4" s="21">
        <f t="shared" si="0"/>
        <v>62271.861253986863</v>
      </c>
      <c r="AJ4" s="21">
        <f t="shared" si="0"/>
        <v>62974.464033066404</v>
      </c>
      <c r="AK4" s="21">
        <f t="shared" si="0"/>
        <v>63697.131544666903</v>
      </c>
      <c r="AL4" s="21">
        <f t="shared" si="0"/>
        <v>64424.767633277559</v>
      </c>
      <c r="AM4" s="21">
        <f t="shared" si="0"/>
        <v>65149.327128046054</v>
      </c>
      <c r="AN4" s="21">
        <f t="shared" si="0"/>
        <v>65833.393673746454</v>
      </c>
      <c r="AO4" s="21">
        <f t="shared" si="0"/>
        <v>66519.246496315012</v>
      </c>
      <c r="AP4" s="21">
        <f t="shared" si="0"/>
        <v>67221.126520098449</v>
      </c>
      <c r="AQ4" s="21">
        <f t="shared" si="0"/>
        <v>67965.363666794292</v>
      </c>
      <c r="AR4" s="21">
        <f t="shared" si="0"/>
        <v>68717.007598337106</v>
      </c>
      <c r="AS4" s="21">
        <f t="shared" si="0"/>
        <v>69491.851094318015</v>
      </c>
      <c r="AT4" s="21">
        <f t="shared" si="0"/>
        <v>70273.610258536166</v>
      </c>
      <c r="AU4" s="21">
        <f t="shared" si="0"/>
        <v>71043.488482687841</v>
      </c>
      <c r="AV4" s="21">
        <f t="shared" si="0"/>
        <v>71797.416824921602</v>
      </c>
      <c r="AW4" s="21">
        <f t="shared" si="0"/>
        <v>72640.851978793784</v>
      </c>
    </row>
    <row r="5" spans="1:50" ht="15" customHeight="1" x14ac:dyDescent="0.25">
      <c r="A5" s="125"/>
      <c r="B5" t="s">
        <v>1282</v>
      </c>
      <c r="C5" s="21">
        <f>SUM(C31:C42)</f>
        <v>481.98332186568359</v>
      </c>
      <c r="D5" s="21">
        <f t="shared" ref="D5:AW5" si="1">SUM(D31:D42)</f>
        <v>489.72172000015996</v>
      </c>
      <c r="E5" s="21">
        <f t="shared" si="1"/>
        <v>497.54240201238753</v>
      </c>
      <c r="F5" s="21">
        <f t="shared" si="1"/>
        <v>453.51258294850203</v>
      </c>
      <c r="G5" s="21">
        <f t="shared" si="1"/>
        <v>1494.2250411841733</v>
      </c>
      <c r="H5" s="21">
        <f t="shared" si="1"/>
        <v>-621.57885516755391</v>
      </c>
      <c r="I5" s="21">
        <f t="shared" si="1"/>
        <v>594.33294472568844</v>
      </c>
      <c r="J5" s="21">
        <f t="shared" si="1"/>
        <v>1824.9009186205417</v>
      </c>
      <c r="K5" s="21">
        <f t="shared" si="1"/>
        <v>2559.4011884819565</v>
      </c>
      <c r="L5" s="21">
        <f t="shared" si="1"/>
        <v>1856.1617322357693</v>
      </c>
      <c r="M5" s="21">
        <f t="shared" si="1"/>
        <v>1147.028295507848</v>
      </c>
      <c r="N5" s="21">
        <f t="shared" si="1"/>
        <v>-271.48528110284889</v>
      </c>
      <c r="O5" s="21">
        <f t="shared" si="1"/>
        <v>4327.1514790082229</v>
      </c>
      <c r="P5" s="21">
        <f t="shared" si="1"/>
        <v>7574.9229494406463</v>
      </c>
      <c r="Q5" s="21">
        <f t="shared" si="1"/>
        <v>9667.9358525550415</v>
      </c>
      <c r="R5" s="21">
        <f t="shared" si="1"/>
        <v>9928.9033091323781</v>
      </c>
      <c r="S5" s="21">
        <f t="shared" si="1"/>
        <v>8523.398613085199</v>
      </c>
      <c r="T5" s="21">
        <f t="shared" si="1"/>
        <v>8732.4229163625769</v>
      </c>
      <c r="U5" s="21">
        <f t="shared" si="1"/>
        <v>8040.2266182275562</v>
      </c>
      <c r="V5" s="21">
        <f t="shared" si="1"/>
        <v>7537.9137805396012</v>
      </c>
      <c r="W5" s="21">
        <f t="shared" si="1"/>
        <v>7310.6813846543737</v>
      </c>
      <c r="X5" s="21">
        <f t="shared" si="1"/>
        <v>6936.4138877066616</v>
      </c>
      <c r="Y5" s="21">
        <f t="shared" si="1"/>
        <v>6091.7224212564397</v>
      </c>
      <c r="Z5" s="21">
        <f t="shared" si="1"/>
        <v>5382.5548554911384</v>
      </c>
      <c r="AA5" s="21">
        <f t="shared" si="1"/>
        <v>4978.2007558011737</v>
      </c>
      <c r="AB5" s="21">
        <f t="shared" si="1"/>
        <v>4784.7140628983925</v>
      </c>
      <c r="AC5" s="21">
        <f t="shared" si="1"/>
        <v>4731.4887196672626</v>
      </c>
      <c r="AD5" s="21">
        <f t="shared" si="1"/>
        <v>4753.968941237129</v>
      </c>
      <c r="AE5" s="21">
        <f t="shared" si="1"/>
        <v>4793.8168914523394</v>
      </c>
      <c r="AF5" s="21">
        <f t="shared" si="1"/>
        <v>4842.7170106139156</v>
      </c>
      <c r="AG5" s="21">
        <f t="shared" si="1"/>
        <v>4878.7606441407852</v>
      </c>
      <c r="AH5" s="21">
        <f t="shared" si="1"/>
        <v>4894.138294077422</v>
      </c>
      <c r="AI5" s="21">
        <f t="shared" si="1"/>
        <v>4899.0363333325695</v>
      </c>
      <c r="AJ5" s="21">
        <f t="shared" si="1"/>
        <v>4893.2845556517959</v>
      </c>
      <c r="AK5" s="21">
        <f t="shared" si="1"/>
        <v>4884.3915331718799</v>
      </c>
      <c r="AL5" s="21">
        <f t="shared" si="1"/>
        <v>4874.3322311446964</v>
      </c>
      <c r="AM5" s="21">
        <f t="shared" si="1"/>
        <v>4867.5363337396993</v>
      </c>
      <c r="AN5" s="21">
        <f t="shared" si="1"/>
        <v>4957.8046498946987</v>
      </c>
      <c r="AO5" s="21">
        <f t="shared" si="1"/>
        <v>5056.6047417955397</v>
      </c>
      <c r="AP5" s="21">
        <f t="shared" si="1"/>
        <v>5152.2216595845139</v>
      </c>
      <c r="AQ5" s="21">
        <f t="shared" si="1"/>
        <v>5241.9567097653935</v>
      </c>
      <c r="AR5" s="21">
        <f t="shared" si="1"/>
        <v>5329.1555428046368</v>
      </c>
      <c r="AS5" s="21">
        <f t="shared" si="1"/>
        <v>5415.9824810652271</v>
      </c>
      <c r="AT5" s="21">
        <f t="shared" si="1"/>
        <v>5486.7258210761702</v>
      </c>
      <c r="AU5" s="21">
        <f t="shared" si="1"/>
        <v>5544.2048960416532</v>
      </c>
      <c r="AV5" s="21">
        <f t="shared" si="1"/>
        <v>5582.3773592093912</v>
      </c>
      <c r="AW5" s="21">
        <f t="shared" si="1"/>
        <v>5585.8498964912451</v>
      </c>
    </row>
    <row r="6" spans="1:50" x14ac:dyDescent="0.25">
      <c r="A6" s="125"/>
      <c r="B6" t="s">
        <v>817</v>
      </c>
      <c r="C6" s="21">
        <f>SUM(C46:C57)</f>
        <v>1129346.4396962596</v>
      </c>
      <c r="D6" s="21">
        <f t="shared" ref="D6:AW6" si="2">SUM(D46:D57)</f>
        <v>1144328.6220021162</v>
      </c>
      <c r="E6" s="21">
        <f t="shared" si="2"/>
        <v>1159541.9481945811</v>
      </c>
      <c r="F6" s="21">
        <f t="shared" si="2"/>
        <v>1187157.1557129947</v>
      </c>
      <c r="G6" s="21">
        <f t="shared" si="2"/>
        <v>1185994.5132225675</v>
      </c>
      <c r="H6" s="21">
        <f t="shared" si="2"/>
        <v>1088682.735404622</v>
      </c>
      <c r="I6" s="21">
        <f t="shared" si="2"/>
        <v>1115500.3737441322</v>
      </c>
      <c r="J6" s="21">
        <f t="shared" si="2"/>
        <v>1138270.2589206533</v>
      </c>
      <c r="K6" s="21">
        <f t="shared" si="2"/>
        <v>1129534.0282218577</v>
      </c>
      <c r="L6" s="21">
        <f t="shared" si="2"/>
        <v>1119859.4025988521</v>
      </c>
      <c r="M6" s="21">
        <f t="shared" si="2"/>
        <v>1124052.2195228345</v>
      </c>
      <c r="N6" s="21">
        <f t="shared" si="2"/>
        <v>1131309.5226339442</v>
      </c>
      <c r="O6" s="21">
        <f t="shared" si="2"/>
        <v>1146261.6848260579</v>
      </c>
      <c r="P6" s="21">
        <f t="shared" si="2"/>
        <v>1193250.3419321231</v>
      </c>
      <c r="Q6" s="21">
        <f t="shared" si="2"/>
        <v>1216413.7162726731</v>
      </c>
      <c r="R6" s="21">
        <f t="shared" si="2"/>
        <v>1233930.9504814567</v>
      </c>
      <c r="S6" s="21">
        <f t="shared" si="2"/>
        <v>1329005.9736940954</v>
      </c>
      <c r="T6" s="21">
        <f t="shared" si="2"/>
        <v>1344337.428127707</v>
      </c>
      <c r="U6" s="21">
        <f t="shared" si="2"/>
        <v>1359628.7274020177</v>
      </c>
      <c r="V6" s="21">
        <f t="shared" si="2"/>
        <v>1378200.7060507003</v>
      </c>
      <c r="W6" s="21">
        <f t="shared" si="2"/>
        <v>1379602.2812174947</v>
      </c>
      <c r="X6" s="21">
        <f t="shared" si="2"/>
        <v>1376941.821543175</v>
      </c>
      <c r="Y6" s="21">
        <f t="shared" si="2"/>
        <v>1363911.3097162086</v>
      </c>
      <c r="Z6" s="21">
        <f t="shared" si="2"/>
        <v>1357135.6083356042</v>
      </c>
      <c r="AA6" s="21">
        <f t="shared" si="2"/>
        <v>1353387.4211297445</v>
      </c>
      <c r="AB6" s="21">
        <f t="shared" si="2"/>
        <v>1352745.604484458</v>
      </c>
      <c r="AC6" s="21">
        <f t="shared" si="2"/>
        <v>1355528.0840196749</v>
      </c>
      <c r="AD6" s="21">
        <f t="shared" si="2"/>
        <v>1364085.255005406</v>
      </c>
      <c r="AE6" s="21">
        <f t="shared" si="2"/>
        <v>1374605.098488573</v>
      </c>
      <c r="AF6" s="21">
        <f t="shared" si="2"/>
        <v>1387118.2657050258</v>
      </c>
      <c r="AG6" s="21">
        <f t="shared" si="2"/>
        <v>1400773.5585194451</v>
      </c>
      <c r="AH6" s="21">
        <f t="shared" si="2"/>
        <v>1415315.7387493222</v>
      </c>
      <c r="AI6" s="21">
        <f t="shared" si="2"/>
        <v>1429349.8599676436</v>
      </c>
      <c r="AJ6" s="21">
        <f t="shared" si="2"/>
        <v>1443040.1999577344</v>
      </c>
      <c r="AK6" s="21">
        <f t="shared" si="2"/>
        <v>1457589.8827491493</v>
      </c>
      <c r="AL6" s="21">
        <f t="shared" si="2"/>
        <v>1472086.6718504182</v>
      </c>
      <c r="AM6" s="21">
        <f t="shared" si="2"/>
        <v>1486453.1829942469</v>
      </c>
      <c r="AN6" s="21">
        <f t="shared" si="2"/>
        <v>1499226.601501829</v>
      </c>
      <c r="AO6" s="21">
        <f t="shared" si="2"/>
        <v>1512367.1991541388</v>
      </c>
      <c r="AP6" s="21">
        <f t="shared" si="2"/>
        <v>1526019.8097874171</v>
      </c>
      <c r="AQ6" s="21">
        <f t="shared" si="2"/>
        <v>1541140.5546983739</v>
      </c>
      <c r="AR6" s="21">
        <f t="shared" si="2"/>
        <v>1556082.3608003061</v>
      </c>
      <c r="AS6" s="21">
        <f t="shared" si="2"/>
        <v>1571996.5579977385</v>
      </c>
      <c r="AT6" s="21">
        <f t="shared" si="2"/>
        <v>1588274.122055395</v>
      </c>
      <c r="AU6" s="21">
        <f t="shared" si="2"/>
        <v>1604264.9597174507</v>
      </c>
      <c r="AV6" s="21">
        <f t="shared" si="2"/>
        <v>1620127.9805870838</v>
      </c>
      <c r="AW6" s="21">
        <f t="shared" si="2"/>
        <v>1640213.0077233755</v>
      </c>
    </row>
    <row r="7" spans="1:50" x14ac:dyDescent="0.25">
      <c r="A7" s="125"/>
      <c r="B7" t="s">
        <v>1283</v>
      </c>
      <c r="C7" s="21">
        <f>SUM(C61:C72)</f>
        <v>37618.871372332054</v>
      </c>
      <c r="D7" s="21">
        <f t="shared" ref="D7:AW7" si="3">SUM(D61:D72)</f>
        <v>38222.854520383575</v>
      </c>
      <c r="E7" s="21">
        <f t="shared" si="3"/>
        <v>38836.926565039765</v>
      </c>
      <c r="F7" s="21">
        <f t="shared" si="3"/>
        <v>39327.841325837682</v>
      </c>
      <c r="G7" s="21">
        <f t="shared" si="3"/>
        <v>41500.241355777798</v>
      </c>
      <c r="H7" s="21">
        <f t="shared" si="3"/>
        <v>34010.931665556222</v>
      </c>
      <c r="I7" s="21">
        <f t="shared" si="3"/>
        <v>36875.389893954467</v>
      </c>
      <c r="J7" s="21">
        <f t="shared" si="3"/>
        <v>40660.7073213943</v>
      </c>
      <c r="K7" s="21">
        <f t="shared" si="3"/>
        <v>42046.620888742036</v>
      </c>
      <c r="L7" s="21">
        <f t="shared" si="3"/>
        <v>40810.379393022078</v>
      </c>
      <c r="M7" s="21">
        <f t="shared" si="3"/>
        <v>39414.64506015541</v>
      </c>
      <c r="N7" s="21">
        <f t="shared" si="3"/>
        <v>36594.362831139551</v>
      </c>
      <c r="O7" s="21">
        <f t="shared" si="3"/>
        <v>34595.173725490866</v>
      </c>
      <c r="P7" s="21">
        <f t="shared" si="3"/>
        <v>36590.62505311142</v>
      </c>
      <c r="Q7" s="21">
        <f t="shared" si="3"/>
        <v>39284.365543371372</v>
      </c>
      <c r="R7" s="21">
        <f t="shared" si="3"/>
        <v>38108.440389223339</v>
      </c>
      <c r="S7" s="21">
        <f t="shared" si="3"/>
        <v>40719.96035399141</v>
      </c>
      <c r="T7" s="21">
        <f t="shared" si="3"/>
        <v>41397.606474496482</v>
      </c>
      <c r="U7" s="21">
        <f t="shared" si="3"/>
        <v>42850.110495184745</v>
      </c>
      <c r="V7" s="21">
        <f t="shared" si="3"/>
        <v>44764.064950328815</v>
      </c>
      <c r="W7" s="21">
        <f t="shared" si="3"/>
        <v>46060.557614926103</v>
      </c>
      <c r="X7" s="21">
        <f t="shared" si="3"/>
        <v>47207.521808697413</v>
      </c>
      <c r="Y7" s="21">
        <f t="shared" si="3"/>
        <v>46383.268833461421</v>
      </c>
      <c r="Z7" s="21">
        <f t="shared" si="3"/>
        <v>45833.25897542118</v>
      </c>
      <c r="AA7" s="21">
        <f t="shared" si="3"/>
        <v>45517.31838525382</v>
      </c>
      <c r="AB7" s="21">
        <f t="shared" si="3"/>
        <v>45437.998444792465</v>
      </c>
      <c r="AC7" s="21">
        <f t="shared" si="3"/>
        <v>45568.193020754319</v>
      </c>
      <c r="AD7" s="21">
        <f t="shared" si="3"/>
        <v>45906.796729407164</v>
      </c>
      <c r="AE7" s="21">
        <f t="shared" si="3"/>
        <v>46344.624867971594</v>
      </c>
      <c r="AF7" s="21">
        <f t="shared" si="3"/>
        <v>46858.685892925612</v>
      </c>
      <c r="AG7" s="21">
        <f t="shared" si="3"/>
        <v>47421.062936267394</v>
      </c>
      <c r="AH7" s="21">
        <f t="shared" si="3"/>
        <v>48039.467021777069</v>
      </c>
      <c r="AI7" s="21">
        <f t="shared" si="3"/>
        <v>48642.309547501245</v>
      </c>
      <c r="AJ7" s="21">
        <f t="shared" si="3"/>
        <v>49258.281155929151</v>
      </c>
      <c r="AK7" s="21">
        <f t="shared" si="3"/>
        <v>49915.128805003085</v>
      </c>
      <c r="AL7" s="21">
        <f t="shared" si="3"/>
        <v>50578.55513718861</v>
      </c>
      <c r="AM7" s="21">
        <f t="shared" si="3"/>
        <v>51246.099122661879</v>
      </c>
      <c r="AN7" s="21">
        <f t="shared" si="3"/>
        <v>52057.067316934583</v>
      </c>
      <c r="AO7" s="21">
        <f t="shared" si="3"/>
        <v>52895.01987557031</v>
      </c>
      <c r="AP7" s="21">
        <f t="shared" si="3"/>
        <v>53751.656534812806</v>
      </c>
      <c r="AQ7" s="21">
        <f t="shared" si="3"/>
        <v>54650.713173178636</v>
      </c>
      <c r="AR7" s="21">
        <f t="shared" si="3"/>
        <v>55536.994439298847</v>
      </c>
      <c r="AS7" s="21">
        <f t="shared" si="3"/>
        <v>56595.038569770579</v>
      </c>
      <c r="AT7" s="21">
        <f t="shared" si="3"/>
        <v>57678.163134084854</v>
      </c>
      <c r="AU7" s="21">
        <f t="shared" si="3"/>
        <v>58757.148263483708</v>
      </c>
      <c r="AV7" s="21">
        <f t="shared" si="3"/>
        <v>59836.091262875125</v>
      </c>
      <c r="AW7" s="21">
        <f t="shared" si="3"/>
        <v>61063.969108745732</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25"/>
      <c r="B9" t="s">
        <v>669</v>
      </c>
      <c r="C9" s="21">
        <f>SUM(C91:C102)</f>
        <v>5016.6176108340578</v>
      </c>
      <c r="D9" s="21">
        <f t="shared" ref="D9:AW9" si="5">SUM(D91:D102)</f>
        <v>5036.7203846313732</v>
      </c>
      <c r="E9" s="21">
        <f t="shared" si="5"/>
        <v>5056.9473384200001</v>
      </c>
      <c r="F9" s="21">
        <f t="shared" si="5"/>
        <v>5128.1565399299998</v>
      </c>
      <c r="G9" s="21">
        <f t="shared" si="5"/>
        <v>5110.5960601500001</v>
      </c>
      <c r="H9" s="21">
        <f t="shared" si="5"/>
        <v>4820.3308642100001</v>
      </c>
      <c r="I9" s="21">
        <f t="shared" si="5"/>
        <v>4700.90164035</v>
      </c>
      <c r="J9" s="21">
        <f t="shared" si="5"/>
        <v>4680.7500477800004</v>
      </c>
      <c r="K9" s="21">
        <f t="shared" si="5"/>
        <v>4610.9402412700001</v>
      </c>
      <c r="L9" s="21">
        <f t="shared" si="5"/>
        <v>4531.3054741999995</v>
      </c>
      <c r="M9" s="21">
        <f t="shared" si="5"/>
        <v>4468.9015496000002</v>
      </c>
      <c r="N9" s="21">
        <f t="shared" si="5"/>
        <v>4419.1715531199998</v>
      </c>
      <c r="O9" s="21">
        <f t="shared" si="5"/>
        <v>4402.4959980900003</v>
      </c>
      <c r="P9" s="21">
        <f t="shared" si="5"/>
        <v>4452.0386217699997</v>
      </c>
      <c r="Q9" s="21">
        <f t="shared" si="5"/>
        <v>4502.62192951</v>
      </c>
      <c r="R9" s="21">
        <f t="shared" si="5"/>
        <v>4553.1613016499996</v>
      </c>
      <c r="S9" s="21">
        <f t="shared" si="5"/>
        <v>4851.0036650300008</v>
      </c>
      <c r="T9" s="21">
        <f t="shared" si="5"/>
        <v>5024.4487659099996</v>
      </c>
      <c r="U9" s="21">
        <f t="shared" si="5"/>
        <v>5131.42751477</v>
      </c>
      <c r="V9" s="21">
        <f t="shared" si="5"/>
        <v>5214.5475739899994</v>
      </c>
      <c r="W9" s="21">
        <f t="shared" si="5"/>
        <v>5245.4420381600003</v>
      </c>
      <c r="X9" s="21">
        <f t="shared" si="5"/>
        <v>5252.2988430200003</v>
      </c>
      <c r="Y9" s="21">
        <f t="shared" si="5"/>
        <v>5217.4412469399995</v>
      </c>
      <c r="Z9" s="21">
        <f t="shared" si="5"/>
        <v>5175.7278233900006</v>
      </c>
      <c r="AA9" s="21">
        <f t="shared" si="5"/>
        <v>5132.4022584300001</v>
      </c>
      <c r="AB9" s="21">
        <f t="shared" si="5"/>
        <v>5090.2082499999997</v>
      </c>
      <c r="AC9" s="21">
        <f t="shared" si="5"/>
        <v>5051.4441681400003</v>
      </c>
      <c r="AD9" s="21">
        <f t="shared" si="5"/>
        <v>5025.7367506099999</v>
      </c>
      <c r="AE9" s="21">
        <f t="shared" si="5"/>
        <v>5007.5522771100004</v>
      </c>
      <c r="AF9" s="21">
        <f t="shared" si="5"/>
        <v>4993.8780577100006</v>
      </c>
      <c r="AG9" s="21">
        <f t="shared" si="5"/>
        <v>4982.0168108500002</v>
      </c>
      <c r="AH9" s="21">
        <f t="shared" si="5"/>
        <v>4972.2710633699999</v>
      </c>
      <c r="AI9" s="21">
        <f t="shared" si="5"/>
        <v>4957.6577137900003</v>
      </c>
      <c r="AJ9" s="21">
        <f t="shared" si="5"/>
        <v>4937.1672767800001</v>
      </c>
      <c r="AK9" s="21">
        <f t="shared" si="5"/>
        <v>4915.9526767900006</v>
      </c>
      <c r="AL9" s="21">
        <f t="shared" si="5"/>
        <v>4893.2919272399995</v>
      </c>
      <c r="AM9" s="21">
        <f t="shared" si="5"/>
        <v>4868.7781809300004</v>
      </c>
      <c r="AN9" s="21">
        <f t="shared" si="5"/>
        <v>4836.8102779000001</v>
      </c>
      <c r="AO9" s="21">
        <f t="shared" si="5"/>
        <v>4800.68015629</v>
      </c>
      <c r="AP9" s="21">
        <f t="shared" si="5"/>
        <v>4763.6265040400003</v>
      </c>
      <c r="AQ9" s="21">
        <f t="shared" si="5"/>
        <v>4730.2022663199996</v>
      </c>
      <c r="AR9" s="21">
        <f t="shared" si="5"/>
        <v>4697.8392055800005</v>
      </c>
      <c r="AS9" s="21">
        <f t="shared" si="5"/>
        <v>4667.9148320200002</v>
      </c>
      <c r="AT9" s="21">
        <f t="shared" si="5"/>
        <v>4640.4516241299998</v>
      </c>
      <c r="AU9" s="21">
        <f t="shared" si="5"/>
        <v>4613.4871892399997</v>
      </c>
      <c r="AV9" s="21">
        <f t="shared" si="5"/>
        <v>4586.8974574499998</v>
      </c>
      <c r="AW9" s="21">
        <f t="shared" si="5"/>
        <v>4572.36264837</v>
      </c>
    </row>
    <row r="10" spans="1:50" x14ac:dyDescent="0.25">
      <c r="A10" s="125"/>
      <c r="B10" t="s">
        <v>813</v>
      </c>
      <c r="C10" s="21">
        <f>SUM(C121:C132)</f>
        <v>1299664.3151765661</v>
      </c>
      <c r="D10" s="21">
        <f t="shared" ref="D10:AW10" si="6">SUM(D121:D132)</f>
        <v>1320530.846145059</v>
      </c>
      <c r="E10" s="21">
        <f t="shared" si="6"/>
        <v>1341755.3243365893</v>
      </c>
      <c r="F10" s="21">
        <f t="shared" si="6"/>
        <v>1381882.7468826899</v>
      </c>
      <c r="G10" s="21">
        <f t="shared" si="6"/>
        <v>1366680.9638732753</v>
      </c>
      <c r="H10" s="21">
        <f t="shared" si="6"/>
        <v>1242791.8536259611</v>
      </c>
      <c r="I10" s="21">
        <f t="shared" si="6"/>
        <v>1279030.1064661974</v>
      </c>
      <c r="J10" s="21">
        <f t="shared" si="6"/>
        <v>1313073.4321783562</v>
      </c>
      <c r="K10" s="21">
        <f t="shared" si="6"/>
        <v>1295337.4502856936</v>
      </c>
      <c r="L10" s="21">
        <f t="shared" si="6"/>
        <v>1285386.0680205375</v>
      </c>
      <c r="M10" s="21">
        <f t="shared" si="6"/>
        <v>1291897.2058530913</v>
      </c>
      <c r="N10" s="21">
        <f t="shared" si="6"/>
        <v>1301629.6508127139</v>
      </c>
      <c r="O10" s="21">
        <f t="shared" si="6"/>
        <v>1320340.3102843957</v>
      </c>
      <c r="P10" s="21">
        <f t="shared" si="6"/>
        <v>1367931.8790401705</v>
      </c>
      <c r="Q10" s="21">
        <f t="shared" si="6"/>
        <v>1392769.83657673</v>
      </c>
      <c r="R10" s="21">
        <f t="shared" si="6"/>
        <v>1416817.8077951891</v>
      </c>
      <c r="S10" s="21">
        <f t="shared" si="6"/>
        <v>1558585.5247829256</v>
      </c>
      <c r="T10" s="21">
        <f t="shared" si="6"/>
        <v>1577370.0651877166</v>
      </c>
      <c r="U10" s="21">
        <f t="shared" si="6"/>
        <v>1602334.5182310804</v>
      </c>
      <c r="V10" s="21">
        <f t="shared" si="6"/>
        <v>1639702.3059241977</v>
      </c>
      <c r="W10" s="21">
        <f t="shared" si="6"/>
        <v>1653514.7532904514</v>
      </c>
      <c r="X10" s="21">
        <f t="shared" si="6"/>
        <v>1662953.3148925346</v>
      </c>
      <c r="Y10" s="21">
        <f t="shared" si="6"/>
        <v>1660389.778498977</v>
      </c>
      <c r="Z10" s="21">
        <f t="shared" si="6"/>
        <v>1665655.3226788214</v>
      </c>
      <c r="AA10" s="21">
        <f t="shared" si="6"/>
        <v>1672665.2029719776</v>
      </c>
      <c r="AB10" s="21">
        <f t="shared" si="6"/>
        <v>1681083.789535135</v>
      </c>
      <c r="AC10" s="21">
        <f t="shared" si="6"/>
        <v>1691636.1267221449</v>
      </c>
      <c r="AD10" s="21">
        <f t="shared" si="6"/>
        <v>1708339.0682859137</v>
      </c>
      <c r="AE10" s="21">
        <f t="shared" si="6"/>
        <v>1725901.9881584295</v>
      </c>
      <c r="AF10" s="21">
        <f t="shared" si="6"/>
        <v>1744957.8280865715</v>
      </c>
      <c r="AG10" s="21">
        <f t="shared" si="6"/>
        <v>1764954.7561613054</v>
      </c>
      <c r="AH10" s="21">
        <f t="shared" si="6"/>
        <v>1786258.5948730917</v>
      </c>
      <c r="AI10" s="21">
        <f t="shared" si="6"/>
        <v>1806594.5553227032</v>
      </c>
      <c r="AJ10" s="21">
        <f t="shared" si="6"/>
        <v>1826773.7474263855</v>
      </c>
      <c r="AK10" s="21">
        <f t="shared" si="6"/>
        <v>1848507.4776622732</v>
      </c>
      <c r="AL10" s="21">
        <f t="shared" si="6"/>
        <v>1870269.4400281194</v>
      </c>
      <c r="AM10" s="21">
        <f t="shared" si="6"/>
        <v>1891846.8079785591</v>
      </c>
      <c r="AN10" s="21">
        <f t="shared" si="6"/>
        <v>1910320.8357160431</v>
      </c>
      <c r="AO10" s="21">
        <f t="shared" si="6"/>
        <v>1929328.4774564968</v>
      </c>
      <c r="AP10" s="21">
        <f t="shared" si="6"/>
        <v>1948923.9573282115</v>
      </c>
      <c r="AQ10" s="21">
        <f t="shared" si="6"/>
        <v>1970588.5346701681</v>
      </c>
      <c r="AR10" s="21">
        <f t="shared" si="6"/>
        <v>1991711.5962743699</v>
      </c>
      <c r="AS10" s="21">
        <f t="shared" si="6"/>
        <v>2013942.0722888994</v>
      </c>
      <c r="AT10" s="21">
        <f t="shared" si="6"/>
        <v>2036865.0350796257</v>
      </c>
      <c r="AU10" s="21">
        <f t="shared" si="6"/>
        <v>2059583.4992465079</v>
      </c>
      <c r="AV10" s="21">
        <f t="shared" si="6"/>
        <v>2082494.1741885599</v>
      </c>
      <c r="AW10" s="21">
        <f t="shared" si="6"/>
        <v>2112724.4797868235</v>
      </c>
    </row>
    <row r="11" spans="1:50" x14ac:dyDescent="0.25">
      <c r="A11" s="125"/>
      <c r="B11" t="s">
        <v>812</v>
      </c>
      <c r="C11" s="21">
        <f>SUM(C151:C162)</f>
        <v>115.46841825244293</v>
      </c>
      <c r="D11" s="21">
        <f t="shared" ref="D11:AW11" si="7">SUM(D151:D162)</f>
        <v>117.32230105680402</v>
      </c>
      <c r="E11" s="21">
        <f t="shared" si="7"/>
        <v>119.20594970599998</v>
      </c>
      <c r="F11" s="21">
        <f t="shared" si="7"/>
        <v>119.91394316969999</v>
      </c>
      <c r="G11" s="21">
        <f t="shared" si="7"/>
        <v>112.06343091629999</v>
      </c>
      <c r="H11" s="21">
        <f t="shared" si="7"/>
        <v>100.55416959119998</v>
      </c>
      <c r="I11" s="21">
        <f t="shared" si="7"/>
        <v>103.78413972480003</v>
      </c>
      <c r="J11" s="21">
        <f t="shared" si="7"/>
        <v>104.151316162</v>
      </c>
      <c r="K11" s="21">
        <f t="shared" si="7"/>
        <v>97.40658685030003</v>
      </c>
      <c r="L11" s="21">
        <f t="shared" si="7"/>
        <v>95.651002130399988</v>
      </c>
      <c r="M11" s="21">
        <f t="shared" si="7"/>
        <v>96.114904665000012</v>
      </c>
      <c r="N11" s="21">
        <f t="shared" si="7"/>
        <v>97.960128595399993</v>
      </c>
      <c r="O11" s="21">
        <f t="shared" si="7"/>
        <v>94.178339886700002</v>
      </c>
      <c r="P11" s="21">
        <f t="shared" si="7"/>
        <v>89.801263981899993</v>
      </c>
      <c r="Q11" s="21">
        <f t="shared" si="7"/>
        <v>82.902908913700017</v>
      </c>
      <c r="R11" s="21">
        <f t="shared" si="7"/>
        <v>77.372074228599999</v>
      </c>
      <c r="S11" s="21">
        <f t="shared" si="7"/>
        <v>76.991426308799987</v>
      </c>
      <c r="T11" s="21">
        <f t="shared" si="7"/>
        <v>74.897608544400001</v>
      </c>
      <c r="U11" s="21">
        <f t="shared" si="7"/>
        <v>74.658078905300002</v>
      </c>
      <c r="V11" s="21">
        <f t="shared" si="7"/>
        <v>75.394312628500003</v>
      </c>
      <c r="W11" s="21">
        <f t="shared" si="7"/>
        <v>75.530659650200008</v>
      </c>
      <c r="X11" s="21">
        <f t="shared" si="7"/>
        <v>75.438810186900014</v>
      </c>
      <c r="Y11" s="21">
        <f t="shared" si="7"/>
        <v>75.290106272200006</v>
      </c>
      <c r="Z11" s="21">
        <f t="shared" si="7"/>
        <v>75.475271407600005</v>
      </c>
      <c r="AA11" s="21">
        <f t="shared" si="7"/>
        <v>75.829489798499992</v>
      </c>
      <c r="AB11" s="21">
        <f t="shared" si="7"/>
        <v>76.315718148900004</v>
      </c>
      <c r="AC11" s="21">
        <f t="shared" si="7"/>
        <v>76.915278466599986</v>
      </c>
      <c r="AD11" s="21">
        <f t="shared" si="7"/>
        <v>77.674462811099986</v>
      </c>
      <c r="AE11" s="21">
        <f t="shared" si="7"/>
        <v>78.451807644799999</v>
      </c>
      <c r="AF11" s="21">
        <f t="shared" si="7"/>
        <v>79.238272205700014</v>
      </c>
      <c r="AG11" s="21">
        <f t="shared" si="7"/>
        <v>80.013063147400004</v>
      </c>
      <c r="AH11" s="21">
        <f t="shared" si="7"/>
        <v>80.802288079099995</v>
      </c>
      <c r="AI11" s="21">
        <f t="shared" si="7"/>
        <v>81.665750931900007</v>
      </c>
      <c r="AJ11" s="21">
        <f t="shared" si="7"/>
        <v>82.52919059700001</v>
      </c>
      <c r="AK11" s="21">
        <f t="shared" si="7"/>
        <v>83.423602509900007</v>
      </c>
      <c r="AL11" s="21">
        <f t="shared" si="7"/>
        <v>84.322646567999996</v>
      </c>
      <c r="AM11" s="21">
        <f t="shared" si="7"/>
        <v>85.228368454400012</v>
      </c>
      <c r="AN11" s="21">
        <f t="shared" si="7"/>
        <v>85.912037145200003</v>
      </c>
      <c r="AO11" s="21">
        <f t="shared" si="7"/>
        <v>86.522101088699998</v>
      </c>
      <c r="AP11" s="21">
        <f t="shared" si="7"/>
        <v>87.085053335200001</v>
      </c>
      <c r="AQ11" s="21">
        <f t="shared" si="7"/>
        <v>87.644915060100004</v>
      </c>
      <c r="AR11" s="21">
        <f t="shared" si="7"/>
        <v>88.172553838100001</v>
      </c>
      <c r="AS11" s="21">
        <f t="shared" si="7"/>
        <v>88.731856605200022</v>
      </c>
      <c r="AT11" s="21">
        <f t="shared" si="7"/>
        <v>89.299053859000011</v>
      </c>
      <c r="AU11" s="21">
        <f t="shared" si="7"/>
        <v>89.861811994700005</v>
      </c>
      <c r="AV11" s="21">
        <f t="shared" si="7"/>
        <v>90.427472874800003</v>
      </c>
      <c r="AW11" s="21">
        <f t="shared" si="7"/>
        <v>91.099984273100006</v>
      </c>
    </row>
    <row r="12" spans="1:50" x14ac:dyDescent="0.25">
      <c r="A12" s="125"/>
      <c r="B12" t="s">
        <v>811</v>
      </c>
      <c r="C12" s="21">
        <f>SUM(C166:C177)</f>
        <v>46.663857241186435</v>
      </c>
      <c r="D12" s="21">
        <f t="shared" ref="D12:AW12" si="8">SUM(D166:D177)</f>
        <v>47.413060563045981</v>
      </c>
      <c r="E12" s="21">
        <f t="shared" si="8"/>
        <v>48.174292586300005</v>
      </c>
      <c r="F12" s="21">
        <f t="shared" si="8"/>
        <v>48.661120086900006</v>
      </c>
      <c r="G12" s="21">
        <f t="shared" si="8"/>
        <v>46.334998888299999</v>
      </c>
      <c r="H12" s="21">
        <f t="shared" si="8"/>
        <v>41.634011150900001</v>
      </c>
      <c r="I12" s="21">
        <f t="shared" si="8"/>
        <v>43.112559033700002</v>
      </c>
      <c r="J12" s="21">
        <f t="shared" si="8"/>
        <v>43.819731691400001</v>
      </c>
      <c r="K12" s="21">
        <f t="shared" si="8"/>
        <v>41.557421207500013</v>
      </c>
      <c r="L12" s="21">
        <f t="shared" si="8"/>
        <v>40.747307893599995</v>
      </c>
      <c r="M12" s="21">
        <f t="shared" si="8"/>
        <v>40.869116391700004</v>
      </c>
      <c r="N12" s="21">
        <f t="shared" si="8"/>
        <v>41.298879513300001</v>
      </c>
      <c r="O12" s="21">
        <f t="shared" si="8"/>
        <v>40.334484838099996</v>
      </c>
      <c r="P12" s="21">
        <f t="shared" si="8"/>
        <v>39.460279084399993</v>
      </c>
      <c r="Q12" s="21">
        <f t="shared" si="8"/>
        <v>37.585889846500002</v>
      </c>
      <c r="R12" s="21">
        <f t="shared" si="8"/>
        <v>35.902742981099998</v>
      </c>
      <c r="S12" s="21">
        <f t="shared" si="8"/>
        <v>36.0962773101</v>
      </c>
      <c r="T12" s="21">
        <f t="shared" si="8"/>
        <v>35.300519744200002</v>
      </c>
      <c r="U12" s="21">
        <f t="shared" si="8"/>
        <v>35.222191379899996</v>
      </c>
      <c r="V12" s="21">
        <f t="shared" si="8"/>
        <v>35.479185932200004</v>
      </c>
      <c r="W12" s="21">
        <f t="shared" si="8"/>
        <v>35.534604503000004</v>
      </c>
      <c r="X12" s="21">
        <f t="shared" si="8"/>
        <v>35.543912126400002</v>
      </c>
      <c r="Y12" s="21">
        <f t="shared" si="8"/>
        <v>35.526475614900001</v>
      </c>
      <c r="Z12" s="21">
        <f t="shared" si="8"/>
        <v>35.695688826199998</v>
      </c>
      <c r="AA12" s="21">
        <f t="shared" si="8"/>
        <v>35.959583173200002</v>
      </c>
      <c r="AB12" s="21">
        <f t="shared" si="8"/>
        <v>36.296931088800001</v>
      </c>
      <c r="AC12" s="21">
        <f t="shared" si="8"/>
        <v>36.696828376499987</v>
      </c>
      <c r="AD12" s="21">
        <f t="shared" si="8"/>
        <v>37.175073660100004</v>
      </c>
      <c r="AE12" s="21">
        <f t="shared" si="8"/>
        <v>37.684026381399988</v>
      </c>
      <c r="AF12" s="21">
        <f t="shared" si="8"/>
        <v>38.216142397599995</v>
      </c>
      <c r="AG12" s="21">
        <f t="shared" si="8"/>
        <v>38.761517761899995</v>
      </c>
      <c r="AH12" s="21">
        <f t="shared" si="8"/>
        <v>39.325637860400001</v>
      </c>
      <c r="AI12" s="21">
        <f t="shared" si="8"/>
        <v>39.879742622599991</v>
      </c>
      <c r="AJ12" s="21">
        <f t="shared" si="8"/>
        <v>40.441166739799989</v>
      </c>
      <c r="AK12" s="21">
        <f t="shared" si="8"/>
        <v>41.020781166299997</v>
      </c>
      <c r="AL12" s="21">
        <f t="shared" si="8"/>
        <v>41.608096838400002</v>
      </c>
      <c r="AM12" s="21">
        <f t="shared" si="8"/>
        <v>42.202716840700006</v>
      </c>
      <c r="AN12" s="21">
        <f t="shared" si="8"/>
        <v>42.741095490799999</v>
      </c>
      <c r="AO12" s="21">
        <f t="shared" si="8"/>
        <v>43.269436386400002</v>
      </c>
      <c r="AP12" s="21">
        <f t="shared" si="8"/>
        <v>43.791222844499998</v>
      </c>
      <c r="AQ12" s="21">
        <f t="shared" si="8"/>
        <v>44.321940715499991</v>
      </c>
      <c r="AR12" s="21">
        <f t="shared" si="8"/>
        <v>44.846305850500009</v>
      </c>
      <c r="AS12" s="21">
        <f t="shared" si="8"/>
        <v>45.394337672600003</v>
      </c>
      <c r="AT12" s="21">
        <f t="shared" si="8"/>
        <v>45.953391871899981</v>
      </c>
      <c r="AU12" s="21">
        <f t="shared" si="8"/>
        <v>46.519127609499996</v>
      </c>
      <c r="AV12" s="21">
        <f t="shared" si="8"/>
        <v>47.093872968800007</v>
      </c>
      <c r="AW12" s="21">
        <f t="shared" si="8"/>
        <v>47.722556948299996</v>
      </c>
    </row>
    <row r="15" spans="1:50" x14ac:dyDescent="0.25">
      <c r="A15" s="124" t="s">
        <v>1281</v>
      </c>
      <c r="B15" t="s">
        <v>443</v>
      </c>
      <c r="C15" s="23">
        <f>'Variables AME'!B65*'Variables AME'!B102/'Variables AME'!B$64*'Variables AME'!$S$64</f>
        <v>11296.517079844554</v>
      </c>
      <c r="D15" s="23">
        <f>'Variables AME'!C65*'Variables AME'!C102/'Variables AME'!C$64*'Variables AME'!$S$64</f>
        <v>11477.886315523447</v>
      </c>
      <c r="E15" s="23">
        <f>'Variables AME'!D65*'Variables AME'!D102/'Variables AME'!D$64*'Variables AME'!$S$64</f>
        <v>11662.14219316044</v>
      </c>
      <c r="F15" s="23">
        <f>'Variables AME'!E65*'Variables AME'!E102/'Variables AME'!E$64*'Variables AME'!$S$64</f>
        <v>12880.115350133376</v>
      </c>
      <c r="G15" s="23">
        <f>'Variables AME'!F65*'Variables AME'!F102/'Variables AME'!F$64*'Variables AME'!$S$64</f>
        <v>13475.055278034491</v>
      </c>
      <c r="H15" s="23">
        <f>'Variables AME'!G65*'Variables AME'!G102/'Variables AME'!G$64*'Variables AME'!$S$64</f>
        <v>11715.013242749652</v>
      </c>
      <c r="I15" s="23">
        <f>'Variables AME'!H65*'Variables AME'!H102/'Variables AME'!H$64*'Variables AME'!$S$64</f>
        <v>11522.976073802834</v>
      </c>
      <c r="J15" s="23">
        <f>'Variables AME'!I65*'Variables AME'!I102/'Variables AME'!I$64*'Variables AME'!$S$64</f>
        <v>12784.613078926628</v>
      </c>
      <c r="K15" s="23">
        <f>'Variables AME'!J65*'Variables AME'!J102/'Variables AME'!J$64*'Variables AME'!$S$64</f>
        <v>13716.57740868851</v>
      </c>
      <c r="L15" s="23">
        <f>'Variables AME'!K65*'Variables AME'!K102/'Variables AME'!K$64*'Variables AME'!$S$64</f>
        <v>13300.341439739634</v>
      </c>
      <c r="M15" s="23">
        <f>'Variables AME'!L65*'Variables AME'!L102/'Variables AME'!L$64*'Variables AME'!$S$64</f>
        <v>12391.789403894038</v>
      </c>
      <c r="N15" s="23">
        <f>'Variables AME'!M65*'Variables AME'!M102/'Variables AME'!M$64*'Variables AME'!$S$64</f>
        <v>12115.413620949277</v>
      </c>
      <c r="O15" s="23">
        <f>'Variables AME'!N65*'Variables AME'!N102/'Variables AME'!N$64*'Variables AME'!$S$64</f>
        <v>11299.057027746308</v>
      </c>
      <c r="P15" s="23">
        <f>'Variables AME'!O65*'Variables AME'!O102/'Variables AME'!O$64*'Variables AME'!$S$64</f>
        <v>11291.06833300976</v>
      </c>
      <c r="Q15" s="23">
        <f>'Variables AME'!P65*'Variables AME'!P102/'Variables AME'!P$64*'Variables AME'!$S$64</f>
        <v>12142.366001864741</v>
      </c>
      <c r="R15" s="23">
        <f>'Variables AME'!Q65*'Variables AME'!Q102/'Variables AME'!Q$64*'Variables AME'!$S$64</f>
        <v>12011.723726592534</v>
      </c>
      <c r="S15" s="23">
        <f>'Variables AME'!R65*'Variables AME'!R102/'Variables AME'!R$64*'Variables AME'!$S$64</f>
        <v>12254.402053855207</v>
      </c>
      <c r="T15" s="23">
        <f>'Variables AME'!S65*'Variables AME'!S102/'Variables AME'!S$64*'Variables AME'!$S$64</f>
        <v>12468.63089543302</v>
      </c>
      <c r="U15" s="23">
        <f>'Variables AME'!T65*'Variables AME'!T102/'Variables AME'!T$64*'Variables AME'!$S$64</f>
        <v>12615.087714599445</v>
      </c>
      <c r="V15" s="23">
        <f>'Variables AME'!U65*'Variables AME'!U102/'Variables AME'!U$64*'Variables AME'!$S$64</f>
        <v>12742.981384021965</v>
      </c>
      <c r="W15" s="23">
        <f>'Variables AME'!V65*'Variables AME'!V102/'Variables AME'!V$64*'Variables AME'!$S$64</f>
        <v>12827.638282230633</v>
      </c>
      <c r="X15" s="23">
        <f>'Variables AME'!W65*'Variables AME'!W102/'Variables AME'!W$64*'Variables AME'!$S$64</f>
        <v>12884.743872825955</v>
      </c>
      <c r="Y15" s="23">
        <f>'Variables AME'!X65*'Variables AME'!X102/'Variables AME'!X$64*'Variables AME'!$S$64</f>
        <v>12902.600799427375</v>
      </c>
      <c r="Z15" s="23">
        <f>'Variables AME'!Y65*'Variables AME'!Y102/'Variables AME'!Y$64*'Variables AME'!$S$64</f>
        <v>12941.653642160167</v>
      </c>
      <c r="AA15" s="23">
        <f>'Variables AME'!Z65*'Variables AME'!Z102/'Variables AME'!Z$64*'Variables AME'!$S$64</f>
        <v>13020.575541361988</v>
      </c>
      <c r="AB15" s="23">
        <f>'Variables AME'!AA65*'Variables AME'!AA102/'Variables AME'!AA$64*'Variables AME'!$S$64</f>
        <v>13146.898583854716</v>
      </c>
      <c r="AC15" s="23">
        <f>'Variables AME'!AB65*'Variables AME'!AB102/'Variables AME'!AB$64*'Variables AME'!$S$64</f>
        <v>13323.624610275316</v>
      </c>
      <c r="AD15" s="23">
        <f>'Variables AME'!AC65*'Variables AME'!AC102/'Variables AME'!AC$64*'Variables AME'!$S$64</f>
        <v>13553.696230033072</v>
      </c>
      <c r="AE15" s="23">
        <f>'Variables AME'!AD65*'Variables AME'!AD102/'Variables AME'!AD$64*'Variables AME'!$S$64</f>
        <v>13829.095199386369</v>
      </c>
      <c r="AF15" s="23">
        <f>'Variables AME'!AE65*'Variables AME'!AE102/'Variables AME'!AE$64*'Variables AME'!$S$64</f>
        <v>14136.88924452293</v>
      </c>
      <c r="AG15" s="23">
        <f>'Variables AME'!AF65*'Variables AME'!AF102/'Variables AME'!AF$64*'Variables AME'!$S$64</f>
        <v>14466.419027099124</v>
      </c>
      <c r="AH15" s="23">
        <f>'Variables AME'!AG65*'Variables AME'!AG102/'Variables AME'!AG$64*'Variables AME'!$S$64</f>
        <v>14814.068226821895</v>
      </c>
      <c r="AI15" s="23">
        <f>'Variables AME'!AH65*'Variables AME'!AH102/'Variables AME'!AH$64*'Variables AME'!$S$64</f>
        <v>15163.648365134401</v>
      </c>
      <c r="AJ15" s="23">
        <f>'Variables AME'!AI65*'Variables AME'!AI102/'Variables AME'!AI$64*'Variables AME'!$S$64</f>
        <v>15515.934838209108</v>
      </c>
      <c r="AK15" s="23">
        <f>'Variables AME'!AJ65*'Variables AME'!AJ102/'Variables AME'!AJ$64*'Variables AME'!$S$64</f>
        <v>15872.20189546033</v>
      </c>
      <c r="AL15" s="23">
        <f>'Variables AME'!AK65*'Variables AME'!AK102/'Variables AME'!AK$64*'Variables AME'!$S$64</f>
        <v>16231.624665903542</v>
      </c>
      <c r="AM15" s="23">
        <f>'Variables AME'!AL65*'Variables AME'!AL102/'Variables AME'!AL$64*'Variables AME'!$S$64</f>
        <v>16594.439785931794</v>
      </c>
      <c r="AN15" s="23">
        <f>'Variables AME'!AM65*'Variables AME'!AM102/'Variables AME'!AM$64*'Variables AME'!$S$64</f>
        <v>16962.862744320595</v>
      </c>
      <c r="AO15" s="23">
        <f>'Variables AME'!AN65*'Variables AME'!AN102/'Variables AME'!AN$64*'Variables AME'!$S$64</f>
        <v>17339.824908232662</v>
      </c>
      <c r="AP15" s="23">
        <f>'Variables AME'!AO65*'Variables AME'!AO102/'Variables AME'!AO$64*'Variables AME'!$S$64</f>
        <v>17728.024095043143</v>
      </c>
      <c r="AQ15" s="23">
        <f>'Variables AME'!AP65*'Variables AME'!AP102/'Variables AME'!AP$64*'Variables AME'!$S$64</f>
        <v>18130.777880726091</v>
      </c>
      <c r="AR15" s="23">
        <f>'Variables AME'!AQ65*'Variables AME'!AQ102/'Variables AME'!AQ$64*'Variables AME'!$S$64</f>
        <v>18542.91112258087</v>
      </c>
      <c r="AS15" s="23">
        <f>'Variables AME'!AR65*'Variables AME'!AR102/'Variables AME'!AR$64*'Variables AME'!$S$64</f>
        <v>18966.75341360928</v>
      </c>
      <c r="AT15" s="23">
        <f>'Variables AME'!AS65*'Variables AME'!AS102/'Variables AME'!AS$64*'Variables AME'!$S$64</f>
        <v>19398.682250686263</v>
      </c>
      <c r="AU15" s="23">
        <f>'Variables AME'!AT65*'Variables AME'!AT102/'Variables AME'!AT$64*'Variables AME'!$S$64</f>
        <v>19833.792947620401</v>
      </c>
      <c r="AV15" s="23">
        <f>'Variables AME'!AU65*'Variables AME'!AU102/'Variables AME'!AU$64*'Variables AME'!$S$64</f>
        <v>20269.373968948097</v>
      </c>
      <c r="AW15" s="23">
        <f>'Variables AME'!AV65*'Variables AME'!AV102/'Variables AME'!AV$64*'Variables AME'!$S$64</f>
        <v>20720.343082995216</v>
      </c>
      <c r="AX15" s="18"/>
    </row>
    <row r="16" spans="1:50" x14ac:dyDescent="0.25">
      <c r="A16" s="124"/>
      <c r="B16" t="s">
        <v>444</v>
      </c>
      <c r="C16" s="23">
        <f>'Variables AME'!B66*'Variables AME'!B103/'Variables AME'!B$64*'Variables AME'!$S$64</f>
        <v>5586.475485218908</v>
      </c>
      <c r="D16" s="23">
        <f>'Variables AME'!C66*'Variables AME'!C103/'Variables AME'!C$64*'Variables AME'!$S$64</f>
        <v>5676.1681561307978</v>
      </c>
      <c r="E16" s="23">
        <f>'Variables AME'!D66*'Variables AME'!D103/'Variables AME'!D$64*'Variables AME'!$S$64</f>
        <v>5767.2875405818631</v>
      </c>
      <c r="F16" s="23">
        <f>'Variables AME'!E66*'Variables AME'!E103/'Variables AME'!E$64*'Variables AME'!$S$64</f>
        <v>6352.5743186493919</v>
      </c>
      <c r="G16" s="23">
        <f>'Variables AME'!F66*'Variables AME'!F103/'Variables AME'!F$64*'Variables AME'!$S$64</f>
        <v>6482.5010517523197</v>
      </c>
      <c r="H16" s="23">
        <f>'Variables AME'!G66*'Variables AME'!G103/'Variables AME'!G$64*'Variables AME'!$S$64</f>
        <v>5581.0611818133793</v>
      </c>
      <c r="I16" s="23">
        <f>'Variables AME'!H66*'Variables AME'!H103/'Variables AME'!H$64*'Variables AME'!$S$64</f>
        <v>5336.0510286324525</v>
      </c>
      <c r="J16" s="23">
        <f>'Variables AME'!I66*'Variables AME'!I103/'Variables AME'!I$64*'Variables AME'!$S$64</f>
        <v>5295.9257194991706</v>
      </c>
      <c r="K16" s="23">
        <f>'Variables AME'!J66*'Variables AME'!J103/'Variables AME'!J$64*'Variables AME'!$S$64</f>
        <v>5309.0121960601682</v>
      </c>
      <c r="L16" s="23">
        <f>'Variables AME'!K66*'Variables AME'!K103/'Variables AME'!K$64*'Variables AME'!$S$64</f>
        <v>5662.4954518141203</v>
      </c>
      <c r="M16" s="23">
        <f>'Variables AME'!L66*'Variables AME'!L103/'Variables AME'!L$64*'Variables AME'!$S$64</f>
        <v>6449.9609496623616</v>
      </c>
      <c r="N16" s="23">
        <f>'Variables AME'!M66*'Variables AME'!M103/'Variables AME'!M$64*'Variables AME'!$S$64</f>
        <v>6468.6833891386423</v>
      </c>
      <c r="O16" s="23">
        <f>'Variables AME'!N66*'Variables AME'!N103/'Variables AME'!N$64*'Variables AME'!$S$64</f>
        <v>6323.0076966208362</v>
      </c>
      <c r="P16" s="23">
        <f>'Variables AME'!O66*'Variables AME'!O103/'Variables AME'!O$64*'Variables AME'!$S$64</f>
        <v>6895.8504456058063</v>
      </c>
      <c r="Q16" s="23">
        <f>'Variables AME'!P66*'Variables AME'!P103/'Variables AME'!P$64*'Variables AME'!$S$64</f>
        <v>6916.1016710852928</v>
      </c>
      <c r="R16" s="23">
        <f>'Variables AME'!Q66*'Variables AME'!Q103/'Variables AME'!Q$64*'Variables AME'!$S$64</f>
        <v>7352.1986562347411</v>
      </c>
      <c r="S16" s="23">
        <f>'Variables AME'!R66*'Variables AME'!R103/'Variables AME'!R$64*'Variables AME'!$S$64</f>
        <v>7601.5593267840759</v>
      </c>
      <c r="T16" s="23">
        <f>'Variables AME'!S66*'Variables AME'!S103/'Variables AME'!S$64*'Variables AME'!$S$64</f>
        <v>7881.4104532351221</v>
      </c>
      <c r="U16" s="23">
        <f>'Variables AME'!T66*'Variables AME'!T103/'Variables AME'!T$64*'Variables AME'!$S$64</f>
        <v>8109.2479372617918</v>
      </c>
      <c r="V16" s="23">
        <f>'Variables AME'!U66*'Variables AME'!U103/'Variables AME'!U$64*'Variables AME'!$S$64</f>
        <v>8290.6983530502293</v>
      </c>
      <c r="W16" s="23">
        <f>'Variables AME'!V66*'Variables AME'!V103/'Variables AME'!V$64*'Variables AME'!$S$64</f>
        <v>8412.8105212339196</v>
      </c>
      <c r="X16" s="23">
        <f>'Variables AME'!W66*'Variables AME'!W103/'Variables AME'!W$64*'Variables AME'!$S$64</f>
        <v>8494.5361899116524</v>
      </c>
      <c r="Y16" s="23">
        <f>'Variables AME'!X66*'Variables AME'!X103/'Variables AME'!X$64*'Variables AME'!$S$64</f>
        <v>8535.9751711730332</v>
      </c>
      <c r="Z16" s="23">
        <f>'Variables AME'!Y66*'Variables AME'!Y103/'Variables AME'!Y$64*'Variables AME'!$S$64</f>
        <v>8583.2884113061846</v>
      </c>
      <c r="AA16" s="23">
        <f>'Variables AME'!Z66*'Variables AME'!Z103/'Variables AME'!Z$64*'Variables AME'!$S$64</f>
        <v>8655.1410185472814</v>
      </c>
      <c r="AB16" s="23">
        <f>'Variables AME'!AA66*'Variables AME'!AA103/'Variables AME'!AA$64*'Variables AME'!$S$64</f>
        <v>8759.607380942165</v>
      </c>
      <c r="AC16" s="23">
        <f>'Variables AME'!AB66*'Variables AME'!AB103/'Variables AME'!AB$64*'Variables AME'!$S$64</f>
        <v>8898.9473533541477</v>
      </c>
      <c r="AD16" s="23">
        <f>'Variables AME'!AC66*'Variables AME'!AC103/'Variables AME'!AC$64*'Variables AME'!$S$64</f>
        <v>9071.3503165320035</v>
      </c>
      <c r="AE16" s="23">
        <f>'Variables AME'!AD66*'Variables AME'!AD103/'Variables AME'!AD$64*'Variables AME'!$S$64</f>
        <v>9274.7903356477109</v>
      </c>
      <c r="AF16" s="23">
        <f>'Variables AME'!AE66*'Variables AME'!AE103/'Variables AME'!AE$64*'Variables AME'!$S$64</f>
        <v>9497.8184894018013</v>
      </c>
      <c r="AG16" s="23">
        <f>'Variables AME'!AF66*'Variables AME'!AF103/'Variables AME'!AF$64*'Variables AME'!$S$64</f>
        <v>9730.5904675126167</v>
      </c>
      <c r="AH16" s="23">
        <f>'Variables AME'!AG66*'Variables AME'!AG103/'Variables AME'!AG$64*'Variables AME'!$S$64</f>
        <v>9970.4485185231915</v>
      </c>
      <c r="AI16" s="23">
        <f>'Variables AME'!AH66*'Variables AME'!AH103/'Variables AME'!AH$64*'Variables AME'!$S$64</f>
        <v>10204.14938912228</v>
      </c>
      <c r="AJ16" s="23">
        <f>'Variables AME'!AI66*'Variables AME'!AI103/'Variables AME'!AI$64*'Variables AME'!$S$64</f>
        <v>10432.273260506143</v>
      </c>
      <c r="AK16" s="23">
        <f>'Variables AME'!AJ66*'Variables AME'!AJ103/'Variables AME'!AJ$64*'Variables AME'!$S$64</f>
        <v>10655.167934471416</v>
      </c>
      <c r="AL16" s="23">
        <f>'Variables AME'!AK66*'Variables AME'!AK103/'Variables AME'!AK$64*'Variables AME'!$S$64</f>
        <v>10874.217437729525</v>
      </c>
      <c r="AM16" s="23">
        <f>'Variables AME'!AL66*'Variables AME'!AL103/'Variables AME'!AL$64*'Variables AME'!$S$64</f>
        <v>11091.438622118589</v>
      </c>
      <c r="AN16" s="23">
        <f>'Variables AME'!AM66*'Variables AME'!AM103/'Variables AME'!AM$64*'Variables AME'!$S$64</f>
        <v>11311.432936334108</v>
      </c>
      <c r="AO16" s="23">
        <f>'Variables AME'!AN66*'Variables AME'!AN103/'Variables AME'!AN$64*'Variables AME'!$S$64</f>
        <v>11534.945477826106</v>
      </c>
      <c r="AP16" s="23">
        <f>'Variables AME'!AO66*'Variables AME'!AO103/'Variables AME'!AO$64*'Variables AME'!$S$64</f>
        <v>11763.457663404688</v>
      </c>
      <c r="AQ16" s="23">
        <f>'Variables AME'!AP66*'Variables AME'!AP103/'Variables AME'!AP$64*'Variables AME'!$S$64</f>
        <v>11998.036810629261</v>
      </c>
      <c r="AR16" s="23">
        <f>'Variables AME'!AQ66*'Variables AME'!AQ103/'Variables AME'!AQ$64*'Variables AME'!$S$64</f>
        <v>12237.907164193191</v>
      </c>
      <c r="AS16" s="23">
        <f>'Variables AME'!AR66*'Variables AME'!AR103/'Variables AME'!AR$64*'Variables AME'!$S$64</f>
        <v>12483.55134076021</v>
      </c>
      <c r="AT16" s="23">
        <f>'Variables AME'!AS66*'Variables AME'!AS103/'Variables AME'!AS$64*'Variables AME'!$S$64</f>
        <v>12731.935605323592</v>
      </c>
      <c r="AU16" s="23">
        <f>'Variables AME'!AT66*'Variables AME'!AT103/'Variables AME'!AT$64*'Variables AME'!$S$64</f>
        <v>12981.146808843554</v>
      </c>
      <c r="AV16" s="23">
        <f>'Variables AME'!AU66*'Variables AME'!AU103/'Variables AME'!AU$64*'Variables AME'!$S$64</f>
        <v>13229.495872944581</v>
      </c>
      <c r="AW16" s="23">
        <f>'Variables AME'!AV66*'Variables AME'!AV103/'Variables AME'!AV$64*'Variables AME'!$S$64</f>
        <v>13477.349334116014</v>
      </c>
    </row>
    <row r="17" spans="1:50" x14ac:dyDescent="0.25">
      <c r="A17" s="124"/>
      <c r="B17" t="s">
        <v>445</v>
      </c>
      <c r="C17" s="23">
        <f>'Variables AME'!B67*'Variables AME'!B104/'Variables AME'!B$64*'Variables AME'!$S$64</f>
        <v>5260.3943616768101</v>
      </c>
      <c r="D17" s="23">
        <f>'Variables AME'!C67*'Variables AME'!C104/'Variables AME'!C$64*'Variables AME'!$S$64</f>
        <v>5344.8516946762948</v>
      </c>
      <c r="E17" s="23">
        <f>'Variables AME'!D67*'Variables AME'!D104/'Variables AME'!D$64*'Variables AME'!$S$64</f>
        <v>5430.6480366392561</v>
      </c>
      <c r="F17" s="23">
        <f>'Variables AME'!E67*'Variables AME'!E104/'Variables AME'!E$64*'Variables AME'!$S$64</f>
        <v>5422.4702787356837</v>
      </c>
      <c r="G17" s="23">
        <f>'Variables AME'!F67*'Variables AME'!F104/'Variables AME'!F$64*'Variables AME'!$S$64</f>
        <v>5341.1162188840681</v>
      </c>
      <c r="H17" s="23">
        <f>'Variables AME'!G67*'Variables AME'!G104/'Variables AME'!G$64*'Variables AME'!$S$64</f>
        <v>4644.6350509587337</v>
      </c>
      <c r="I17" s="23">
        <f>'Variables AME'!H67*'Variables AME'!H104/'Variables AME'!H$64*'Variables AME'!$S$64</f>
        <v>4564.5596485732212</v>
      </c>
      <c r="J17" s="23">
        <f>'Variables AME'!I67*'Variables AME'!I104/'Variables AME'!I$64*'Variables AME'!$S$64</f>
        <v>4762.4608551372958</v>
      </c>
      <c r="K17" s="23">
        <f>'Variables AME'!J67*'Variables AME'!J104/'Variables AME'!J$64*'Variables AME'!$S$64</f>
        <v>5080.0161187408621</v>
      </c>
      <c r="L17" s="23">
        <f>'Variables AME'!K67*'Variables AME'!K104/'Variables AME'!K$64*'Variables AME'!$S$64</f>
        <v>4921.3399327182315</v>
      </c>
      <c r="M17" s="23">
        <f>'Variables AME'!L67*'Variables AME'!L104/'Variables AME'!L$64*'Variables AME'!$S$64</f>
        <v>5077.6493186666576</v>
      </c>
      <c r="N17" s="23">
        <f>'Variables AME'!M67*'Variables AME'!M104/'Variables AME'!M$64*'Variables AME'!$S$64</f>
        <v>5314.3694145238005</v>
      </c>
      <c r="O17" s="23">
        <f>'Variables AME'!N67*'Variables AME'!N104/'Variables AME'!N$64*'Variables AME'!$S$64</f>
        <v>5076.670978725464</v>
      </c>
      <c r="P17" s="23">
        <f>'Variables AME'!O67*'Variables AME'!O104/'Variables AME'!O$64*'Variables AME'!$S$64</f>
        <v>5412.8681611088814</v>
      </c>
      <c r="Q17" s="23">
        <f>'Variables AME'!P67*'Variables AME'!P104/'Variables AME'!P$64*'Variables AME'!$S$64</f>
        <v>5668.7060615532964</v>
      </c>
      <c r="R17" s="23">
        <f>'Variables AME'!Q67*'Variables AME'!Q104/'Variables AME'!Q$64*'Variables AME'!$S$64</f>
        <v>5790.1839800099879</v>
      </c>
      <c r="S17" s="23">
        <f>'Variables AME'!R67*'Variables AME'!R104/'Variables AME'!R$64*'Variables AME'!$S$64</f>
        <v>5849.6936402296351</v>
      </c>
      <c r="T17" s="23">
        <f>'Variables AME'!S67*'Variables AME'!S104/'Variables AME'!S$64*'Variables AME'!$S$64</f>
        <v>5879.7920515185824</v>
      </c>
      <c r="U17" s="23">
        <f>'Variables AME'!T67*'Variables AME'!T104/'Variables AME'!T$64*'Variables AME'!$S$64</f>
        <v>5895.6643509385676</v>
      </c>
      <c r="V17" s="23">
        <f>'Variables AME'!U67*'Variables AME'!U104/'Variables AME'!U$64*'Variables AME'!$S$64</f>
        <v>5910.4801818501492</v>
      </c>
      <c r="W17" s="23">
        <f>'Variables AME'!V67*'Variables AME'!V104/'Variables AME'!V$64*'Variables AME'!$S$64</f>
        <v>5898.7224842779287</v>
      </c>
      <c r="X17" s="23">
        <f>'Variables AME'!W67*'Variables AME'!W104/'Variables AME'!W$64*'Variables AME'!$S$64</f>
        <v>5864.1447920432811</v>
      </c>
      <c r="Y17" s="23">
        <f>'Variables AME'!X67*'Variables AME'!X104/'Variables AME'!X$64*'Variables AME'!$S$64</f>
        <v>5861.0449522190775</v>
      </c>
      <c r="Z17" s="23">
        <f>'Variables AME'!Y67*'Variables AME'!Y104/'Variables AME'!Y$64*'Variables AME'!$S$64</f>
        <v>5864.0924164478274</v>
      </c>
      <c r="AA17" s="23">
        <f>'Variables AME'!Z67*'Variables AME'!Z104/'Variables AME'!Z$64*'Variables AME'!$S$64</f>
        <v>5872.3926114082433</v>
      </c>
      <c r="AB17" s="23">
        <f>'Variables AME'!AA67*'Variables AME'!AA104/'Variables AME'!AA$64*'Variables AME'!$S$64</f>
        <v>5890.0332056433926</v>
      </c>
      <c r="AC17" s="23">
        <f>'Variables AME'!AB67*'Variables AME'!AB104/'Variables AME'!AB$64*'Variables AME'!$S$64</f>
        <v>5919.8670953858473</v>
      </c>
      <c r="AD17" s="23">
        <f>'Variables AME'!AC67*'Variables AME'!AC104/'Variables AME'!AC$64*'Variables AME'!$S$64</f>
        <v>5962.3178434572255</v>
      </c>
      <c r="AE17" s="23">
        <f>'Variables AME'!AD67*'Variables AME'!AD104/'Variables AME'!AD$64*'Variables AME'!$S$64</f>
        <v>5998.6288554794673</v>
      </c>
      <c r="AF17" s="23">
        <f>'Variables AME'!AE67*'Variables AME'!AE104/'Variables AME'!AE$64*'Variables AME'!$S$64</f>
        <v>6045.4553965390187</v>
      </c>
      <c r="AG17" s="23">
        <f>'Variables AME'!AF67*'Variables AME'!AF104/'Variables AME'!AF$64*'Variables AME'!$S$64</f>
        <v>6101.5900905698909</v>
      </c>
      <c r="AH17" s="23">
        <f>'Variables AME'!AG67*'Variables AME'!AG104/'Variables AME'!AG$64*'Variables AME'!$S$64</f>
        <v>6146.6924959769703</v>
      </c>
      <c r="AI17" s="23">
        <f>'Variables AME'!AH67*'Variables AME'!AH104/'Variables AME'!AH$64*'Variables AME'!$S$64</f>
        <v>6213.0704171862253</v>
      </c>
      <c r="AJ17" s="23">
        <f>'Variables AME'!AI67*'Variables AME'!AI104/'Variables AME'!AI$64*'Variables AME'!$S$64</f>
        <v>6282.904743922174</v>
      </c>
      <c r="AK17" s="23">
        <f>'Variables AME'!AJ67*'Variables AME'!AJ104/'Variables AME'!AJ$64*'Variables AME'!$S$64</f>
        <v>6351.3962024014645</v>
      </c>
      <c r="AL17" s="23">
        <f>'Variables AME'!AK67*'Variables AME'!AK104/'Variables AME'!AK$64*'Variables AME'!$S$64</f>
        <v>6418.5551915816523</v>
      </c>
      <c r="AM17" s="23">
        <f>'Variables AME'!AL67*'Variables AME'!AL104/'Variables AME'!AL$64*'Variables AME'!$S$64</f>
        <v>6484.8484501689354</v>
      </c>
      <c r="AN17" s="23">
        <f>'Variables AME'!AM67*'Variables AME'!AM104/'Variables AME'!AM$64*'Variables AME'!$S$64</f>
        <v>6549.0846631961767</v>
      </c>
      <c r="AO17" s="23">
        <f>'Variables AME'!AN67*'Variables AME'!AN104/'Variables AME'!AN$64*'Variables AME'!$S$64</f>
        <v>6615.5179017040064</v>
      </c>
      <c r="AP17" s="23">
        <f>'Variables AME'!AO67*'Variables AME'!AO104/'Variables AME'!AO$64*'Variables AME'!$S$64</f>
        <v>6684.2743627049058</v>
      </c>
      <c r="AQ17" s="23">
        <f>'Variables AME'!AP67*'Variables AME'!AP104/'Variables AME'!AP$64*'Variables AME'!$S$64</f>
        <v>6754.8579708384914</v>
      </c>
      <c r="AR17" s="23">
        <f>'Variables AME'!AQ67*'Variables AME'!AQ104/'Variables AME'!AQ$64*'Variables AME'!$S$64</f>
        <v>6826.3261914338236</v>
      </c>
      <c r="AS17" s="23">
        <f>'Variables AME'!AR67*'Variables AME'!AR104/'Variables AME'!AR$64*'Variables AME'!$S$64</f>
        <v>6897.179132403784</v>
      </c>
      <c r="AT17" s="23">
        <f>'Variables AME'!AS67*'Variables AME'!AS104/'Variables AME'!AS$64*'Variables AME'!$S$64</f>
        <v>6967.2002796856104</v>
      </c>
      <c r="AU17" s="23">
        <f>'Variables AME'!AT67*'Variables AME'!AT104/'Variables AME'!AT$64*'Variables AME'!$S$64</f>
        <v>7035.8565647829109</v>
      </c>
      <c r="AV17" s="23">
        <f>'Variables AME'!AU67*'Variables AME'!AU104/'Variables AME'!AU$64*'Variables AME'!$S$64</f>
        <v>7102.2996048666892</v>
      </c>
      <c r="AW17" s="23">
        <f>'Variables AME'!AV67*'Variables AME'!AV104/'Variables AME'!AV$64*'Variables AME'!$S$64</f>
        <v>7166.3062974834666</v>
      </c>
      <c r="AX17" s="18"/>
    </row>
    <row r="18" spans="1:50" x14ac:dyDescent="0.25">
      <c r="A18" s="124"/>
      <c r="B18" t="s">
        <v>446</v>
      </c>
      <c r="C18" s="23">
        <f>'Variables AME'!B68*'Variables AME'!B105/'Variables AME'!B$64*'Variables AME'!$S$64</f>
        <v>468.26006438483142</v>
      </c>
      <c r="D18" s="23">
        <f>'Variables AME'!C68*'Variables AME'!C105/'Variables AME'!C$64*'Variables AME'!$S$64</f>
        <v>475.77813118153892</v>
      </c>
      <c r="E18" s="23">
        <f>'Variables AME'!D68*'Variables AME'!D105/'Variables AME'!D$64*'Variables AME'!$S$64</f>
        <v>483.41557084043683</v>
      </c>
      <c r="F18" s="23">
        <f>'Variables AME'!E68*'Variables AME'!E105/'Variables AME'!E$64*'Variables AME'!$S$64</f>
        <v>513.8225985604322</v>
      </c>
      <c r="G18" s="23">
        <f>'Variables AME'!F68*'Variables AME'!F105/'Variables AME'!F$64*'Variables AME'!$S$64</f>
        <v>500.53868977588013</v>
      </c>
      <c r="H18" s="23">
        <f>'Variables AME'!G68*'Variables AME'!G105/'Variables AME'!G$64*'Variables AME'!$S$64</f>
        <v>410.38107436783071</v>
      </c>
      <c r="I18" s="23">
        <f>'Variables AME'!H68*'Variables AME'!H105/'Variables AME'!H$64*'Variables AME'!$S$64</f>
        <v>425.29088217797135</v>
      </c>
      <c r="J18" s="23">
        <f>'Variables AME'!I68*'Variables AME'!I105/'Variables AME'!I$64*'Variables AME'!$S$64</f>
        <v>535.04035471213672</v>
      </c>
      <c r="K18" s="23">
        <f>'Variables AME'!J68*'Variables AME'!J105/'Variables AME'!J$64*'Variables AME'!$S$64</f>
        <v>474.66124744231712</v>
      </c>
      <c r="L18" s="23">
        <f>'Variables AME'!K68*'Variables AME'!K105/'Variables AME'!K$64*'Variables AME'!$S$64</f>
        <v>465.01773940264775</v>
      </c>
      <c r="M18" s="23">
        <f>'Variables AME'!L68*'Variables AME'!L105/'Variables AME'!L$64*'Variables AME'!$S$64</f>
        <v>471.45382486525125</v>
      </c>
      <c r="N18" s="23">
        <f>'Variables AME'!M68*'Variables AME'!M105/'Variables AME'!M$64*'Variables AME'!$S$64</f>
        <v>487.61403616062489</v>
      </c>
      <c r="O18" s="23">
        <f>'Variables AME'!N68*'Variables AME'!N105/'Variables AME'!N$64*'Variables AME'!$S$64</f>
        <v>491.81123051579453</v>
      </c>
      <c r="P18" s="23">
        <f>'Variables AME'!O68*'Variables AME'!O105/'Variables AME'!O$64*'Variables AME'!$S$64</f>
        <v>532.55624375320735</v>
      </c>
      <c r="Q18" s="23">
        <f>'Variables AME'!P68*'Variables AME'!P105/'Variables AME'!P$64*'Variables AME'!$S$64</f>
        <v>588.46649772427656</v>
      </c>
      <c r="R18" s="23">
        <f>'Variables AME'!Q68*'Variables AME'!Q105/'Variables AME'!Q$64*'Variables AME'!$S$64</f>
        <v>578.03404188358445</v>
      </c>
      <c r="S18" s="23">
        <f>'Variables AME'!R68*'Variables AME'!R105/'Variables AME'!R$64*'Variables AME'!$S$64</f>
        <v>599.04103147442731</v>
      </c>
      <c r="T18" s="23">
        <f>'Variables AME'!S68*'Variables AME'!S105/'Variables AME'!S$64*'Variables AME'!$S$64</f>
        <v>614.6291813644815</v>
      </c>
      <c r="U18" s="23">
        <f>'Variables AME'!T68*'Variables AME'!T105/'Variables AME'!T$64*'Variables AME'!$S$64</f>
        <v>624.53237981327106</v>
      </c>
      <c r="V18" s="23">
        <f>'Variables AME'!U68*'Variables AME'!U105/'Variables AME'!U$64*'Variables AME'!$S$64</f>
        <v>631.80921367383655</v>
      </c>
      <c r="W18" s="23">
        <f>'Variables AME'!V68*'Variables AME'!V105/'Variables AME'!V$64*'Variables AME'!$S$64</f>
        <v>635.22353883940195</v>
      </c>
      <c r="X18" s="23">
        <f>'Variables AME'!W68*'Variables AME'!W105/'Variables AME'!W$64*'Variables AME'!$S$64</f>
        <v>636.02182057123798</v>
      </c>
      <c r="Y18" s="23">
        <f>'Variables AME'!X68*'Variables AME'!X105/'Variables AME'!X$64*'Variables AME'!$S$64</f>
        <v>634.41027739595256</v>
      </c>
      <c r="Z18" s="23">
        <f>'Variables AME'!Y68*'Variables AME'!Y105/'Variables AME'!Y$64*'Variables AME'!$S$64</f>
        <v>633.56702516261362</v>
      </c>
      <c r="AA18" s="23">
        <f>'Variables AME'!Z68*'Variables AME'!Z105/'Variables AME'!Z$64*'Variables AME'!$S$64</f>
        <v>634.41407789365928</v>
      </c>
      <c r="AB18" s="23">
        <f>'Variables AME'!AA68*'Variables AME'!AA105/'Variables AME'!AA$64*'Variables AME'!$S$64</f>
        <v>637.37406287063038</v>
      </c>
      <c r="AC18" s="23">
        <f>'Variables AME'!AB68*'Variables AME'!AB105/'Variables AME'!AB$64*'Variables AME'!$S$64</f>
        <v>642.62935166845591</v>
      </c>
      <c r="AD18" s="23">
        <f>'Variables AME'!AC68*'Variables AME'!AC105/'Variables AME'!AC$64*'Variables AME'!$S$64</f>
        <v>650.29484247507628</v>
      </c>
      <c r="AE18" s="23">
        <f>'Variables AME'!AD68*'Variables AME'!AD105/'Variables AME'!AD$64*'Variables AME'!$S$64</f>
        <v>659.91054249573347</v>
      </c>
      <c r="AF18" s="23">
        <f>'Variables AME'!AE68*'Variables AME'!AE105/'Variables AME'!AE$64*'Variables AME'!$S$64</f>
        <v>671.01935703344316</v>
      </c>
      <c r="AG18" s="23">
        <f>'Variables AME'!AF68*'Variables AME'!AF105/'Variables AME'!AF$64*'Variables AME'!$S$64</f>
        <v>683.13237812717443</v>
      </c>
      <c r="AH18" s="23">
        <f>'Variables AME'!AG68*'Variables AME'!AG105/'Variables AME'!AG$64*'Variables AME'!$S$64</f>
        <v>695.89510701021379</v>
      </c>
      <c r="AI18" s="23">
        <f>'Variables AME'!AH68*'Variables AME'!AH105/'Variables AME'!AH$64*'Variables AME'!$S$64</f>
        <v>708.90036452697677</v>
      </c>
      <c r="AJ18" s="23">
        <f>'Variables AME'!AI68*'Variables AME'!AI105/'Variables AME'!AI$64*'Variables AME'!$S$64</f>
        <v>722.04377243060469</v>
      </c>
      <c r="AK18" s="23">
        <f>'Variables AME'!AJ68*'Variables AME'!AJ105/'Variables AME'!AJ$64*'Variables AME'!$S$64</f>
        <v>735.26877623301107</v>
      </c>
      <c r="AL18" s="23">
        <f>'Variables AME'!AK68*'Variables AME'!AK105/'Variables AME'!AK$64*'Variables AME'!$S$64</f>
        <v>748.5442701600266</v>
      </c>
      <c r="AM18" s="23">
        <f>'Variables AME'!AL68*'Variables AME'!AL105/'Variables AME'!AL$64*'Variables AME'!$S$64</f>
        <v>761.88762726217271</v>
      </c>
      <c r="AN18" s="23">
        <f>'Variables AME'!AM68*'Variables AME'!AM105/'Variables AME'!AM$64*'Variables AME'!$S$64</f>
        <v>775.70854693541662</v>
      </c>
      <c r="AO18" s="23">
        <f>'Variables AME'!AN68*'Variables AME'!AN105/'Variables AME'!AN$64*'Variables AME'!$S$64</f>
        <v>790.09241137008621</v>
      </c>
      <c r="AP18" s="23">
        <f>'Variables AME'!AO68*'Variables AME'!AO105/'Variables AME'!AO$64*'Variables AME'!$S$64</f>
        <v>805.07983637562882</v>
      </c>
      <c r="AQ18" s="23">
        <f>'Variables AME'!AP68*'Variables AME'!AP105/'Variables AME'!AP$64*'Variables AME'!$S$64</f>
        <v>820.72051690568549</v>
      </c>
      <c r="AR18" s="23">
        <f>'Variables AME'!AQ68*'Variables AME'!AQ105/'Variables AME'!AQ$64*'Variables AME'!$S$64</f>
        <v>836.88133732704193</v>
      </c>
      <c r="AS18" s="23">
        <f>'Variables AME'!AR68*'Variables AME'!AR105/'Variables AME'!AR$64*'Variables AME'!$S$64</f>
        <v>853.29909900402492</v>
      </c>
      <c r="AT18" s="23">
        <f>'Variables AME'!AS68*'Variables AME'!AS105/'Variables AME'!AS$64*'Variables AME'!$S$64</f>
        <v>869.79177848680604</v>
      </c>
      <c r="AU18" s="23">
        <f>'Variables AME'!AT68*'Variables AME'!AT105/'Variables AME'!AT$64*'Variables AME'!$S$64</f>
        <v>886.23900755451666</v>
      </c>
      <c r="AV18" s="23">
        <f>'Variables AME'!AU68*'Variables AME'!AU105/'Variables AME'!AU$64*'Variables AME'!$S$64</f>
        <v>902.5454695625649</v>
      </c>
      <c r="AW18" s="23">
        <f>'Variables AME'!AV68*'Variables AME'!AV105/'Variables AME'!AV$64*'Variables AME'!$S$64</f>
        <v>918.87378637726283</v>
      </c>
      <c r="AX18" s="18"/>
    </row>
    <row r="19" spans="1:50" x14ac:dyDescent="0.25">
      <c r="A19" s="124"/>
      <c r="B19" t="s">
        <v>668</v>
      </c>
      <c r="C19" s="23">
        <f>'Variables AME'!B69*'Variables AME'!B106/'Variables AME'!B$64*'Variables AME'!$S$64</f>
        <v>1363.5283811454567</v>
      </c>
      <c r="D19" s="23">
        <f>'Variables AME'!C69*'Variables AME'!C106/'Variables AME'!C$64*'Variables AME'!$S$64</f>
        <v>1385.4202703505096</v>
      </c>
      <c r="E19" s="23">
        <f>'Variables AME'!D69*'Variables AME'!D106/'Variables AME'!D$64*'Variables AME'!$S$64</f>
        <v>1407.6597617834586</v>
      </c>
      <c r="F19" s="23">
        <f>'Variables AME'!E69*'Variables AME'!E106/'Variables AME'!E$64*'Variables AME'!$S$64</f>
        <v>1496.2021099806711</v>
      </c>
      <c r="G19" s="23">
        <f>'Variables AME'!F69*'Variables AME'!F106/'Variables AME'!F$64*'Variables AME'!$S$64</f>
        <v>1457.5206416006295</v>
      </c>
      <c r="H19" s="23">
        <f>'Variables AME'!G69*'Variables AME'!G106/'Variables AME'!G$64*'Variables AME'!$S$64</f>
        <v>1194.9903152925108</v>
      </c>
      <c r="I19" s="23">
        <f>'Variables AME'!H69*'Variables AME'!H106/'Variables AME'!H$64*'Variables AME'!$S$64</f>
        <v>1238.4062451650666</v>
      </c>
      <c r="J19" s="23">
        <f>'Variables AME'!I69*'Variables AME'!I106/'Variables AME'!I$64*'Variables AME'!$S$64</f>
        <v>1557.9861800002216</v>
      </c>
      <c r="K19" s="23">
        <f>'Variables AME'!J69*'Variables AME'!J106/'Variables AME'!J$64*'Variables AME'!$S$64</f>
        <v>1382.1680116116356</v>
      </c>
      <c r="L19" s="23">
        <f>'Variables AME'!K69*'Variables AME'!K106/'Variables AME'!K$64*'Variables AME'!$S$64</f>
        <v>1354.0870422155203</v>
      </c>
      <c r="M19" s="23">
        <f>'Variables AME'!L69*'Variables AME'!L106/'Variables AME'!L$64*'Variables AME'!$S$64</f>
        <v>1372.8283057654721</v>
      </c>
      <c r="N19" s="23">
        <f>'Variables AME'!M69*'Variables AME'!M106/'Variables AME'!M$64*'Variables AME'!$S$64</f>
        <v>1419.8852901117075</v>
      </c>
      <c r="O19" s="23">
        <f>'Variables AME'!N69*'Variables AME'!N106/'Variables AME'!N$64*'Variables AME'!$S$64</f>
        <v>1432.1071172057975</v>
      </c>
      <c r="P19" s="23">
        <f>'Variables AME'!O69*'Variables AME'!O106/'Variables AME'!O$64*'Variables AME'!$S$64</f>
        <v>1550.7526871148716</v>
      </c>
      <c r="Q19" s="23">
        <f>'Variables AME'!P69*'Variables AME'!P106/'Variables AME'!P$64*'Variables AME'!$S$64</f>
        <v>1713.557981721769</v>
      </c>
      <c r="R19" s="23">
        <f>'Variables AME'!Q69*'Variables AME'!Q106/'Variables AME'!Q$64*'Variables AME'!$S$64</f>
        <v>1683.1796718629414</v>
      </c>
      <c r="S19" s="23">
        <f>'Variables AME'!R69*'Variables AME'!R106/'Variables AME'!R$64*'Variables AME'!$S$64</f>
        <v>1896.853939362109</v>
      </c>
      <c r="T19" s="23">
        <f>'Variables AME'!S69*'Variables AME'!S106/'Variables AME'!S$64*'Variables AME'!$S$64</f>
        <v>1984.615760117224</v>
      </c>
      <c r="U19" s="23">
        <f>'Variables AME'!T69*'Variables AME'!T106/'Variables AME'!T$64*'Variables AME'!$S$64</f>
        <v>2017.1780858644961</v>
      </c>
      <c r="V19" s="23">
        <f>'Variables AME'!U69*'Variables AME'!U106/'Variables AME'!U$64*'Variables AME'!$S$64</f>
        <v>2049.6950794867944</v>
      </c>
      <c r="W19" s="23">
        <f>'Variables AME'!V69*'Variables AME'!V106/'Variables AME'!V$64*'Variables AME'!$S$64</f>
        <v>2046.0996944806925</v>
      </c>
      <c r="X19" s="23">
        <f>'Variables AME'!W69*'Variables AME'!W106/'Variables AME'!W$64*'Variables AME'!$S$64</f>
        <v>2024.6365000966503</v>
      </c>
      <c r="Y19" s="23">
        <f>'Variables AME'!X69*'Variables AME'!X106/'Variables AME'!X$64*'Variables AME'!$S$64</f>
        <v>1977.8560250765879</v>
      </c>
      <c r="Z19" s="23">
        <f>'Variables AME'!Y69*'Variables AME'!Y106/'Variables AME'!Y$64*'Variables AME'!$S$64</f>
        <v>1933.2194661941005</v>
      </c>
      <c r="AA19" s="23">
        <f>'Variables AME'!Z69*'Variables AME'!Z106/'Variables AME'!Z$64*'Variables AME'!$S$64</f>
        <v>1892.6793443754884</v>
      </c>
      <c r="AB19" s="23">
        <f>'Variables AME'!AA69*'Variables AME'!AA106/'Variables AME'!AA$64*'Variables AME'!$S$64</f>
        <v>1855.8801583206789</v>
      </c>
      <c r="AC19" s="23">
        <f>'Variables AME'!AB69*'Variables AME'!AB106/'Variables AME'!AB$64*'Variables AME'!$S$64</f>
        <v>1823.7001258246605</v>
      </c>
      <c r="AD19" s="23">
        <f>'Variables AME'!AC69*'Variables AME'!AC106/'Variables AME'!AC$64*'Variables AME'!$S$64</f>
        <v>1802.0666237025973</v>
      </c>
      <c r="AE19" s="23">
        <f>'Variables AME'!AD69*'Variables AME'!AD106/'Variables AME'!AD$64*'Variables AME'!$S$64</f>
        <v>1785.7018449750137</v>
      </c>
      <c r="AF19" s="23">
        <f>'Variables AME'!AE69*'Variables AME'!AE106/'Variables AME'!AE$64*'Variables AME'!$S$64</f>
        <v>1772.491537071694</v>
      </c>
      <c r="AG19" s="23">
        <f>'Variables AME'!AF69*'Variables AME'!AF106/'Variables AME'!AF$64*'Variables AME'!$S$64</f>
        <v>1761.3378394298161</v>
      </c>
      <c r="AH19" s="23">
        <f>'Variables AME'!AG69*'Variables AME'!AG106/'Variables AME'!AG$64*'Variables AME'!$S$64</f>
        <v>1753.09123904124</v>
      </c>
      <c r="AI19" s="23">
        <f>'Variables AME'!AH69*'Variables AME'!AH106/'Variables AME'!AH$64*'Variables AME'!$S$64</f>
        <v>1743.7253244997901</v>
      </c>
      <c r="AJ19" s="23">
        <f>'Variables AME'!AI69*'Variables AME'!AI106/'Variables AME'!AI$64*'Variables AME'!$S$64</f>
        <v>1733.6983840138234</v>
      </c>
      <c r="AK19" s="23">
        <f>'Variables AME'!AJ69*'Variables AME'!AJ106/'Variables AME'!AJ$64*'Variables AME'!$S$64</f>
        <v>1725.2174206447398</v>
      </c>
      <c r="AL19" s="23">
        <f>'Variables AME'!AK69*'Variables AME'!AK106/'Variables AME'!AK$64*'Variables AME'!$S$64</f>
        <v>1717.2120664807558</v>
      </c>
      <c r="AM19" s="23">
        <f>'Variables AME'!AL69*'Variables AME'!AL106/'Variables AME'!AL$64*'Variables AME'!$S$64</f>
        <v>1709.0666676793455</v>
      </c>
      <c r="AN19" s="23">
        <f>'Variables AME'!AM69*'Variables AME'!AM106/'Variables AME'!AM$64*'Variables AME'!$S$64</f>
        <v>1699.154300407467</v>
      </c>
      <c r="AO19" s="23">
        <f>'Variables AME'!AN69*'Variables AME'!AN106/'Variables AME'!AN$64*'Variables AME'!$S$64</f>
        <v>1689.0012421936542</v>
      </c>
      <c r="AP19" s="23">
        <f>'Variables AME'!AO69*'Variables AME'!AO106/'Variables AME'!AO$64*'Variables AME'!$S$64</f>
        <v>1679.6979110748125</v>
      </c>
      <c r="AQ19" s="23">
        <f>'Variables AME'!AP69*'Variables AME'!AP106/'Variables AME'!AP$64*'Variables AME'!$S$64</f>
        <v>1673.0812198795479</v>
      </c>
      <c r="AR19" s="23">
        <f>'Variables AME'!AQ69*'Variables AME'!AQ106/'Variables AME'!AQ$64*'Variables AME'!$S$64</f>
        <v>1667.1052519659995</v>
      </c>
      <c r="AS19" s="23">
        <f>'Variables AME'!AR69*'Variables AME'!AR106/'Variables AME'!AR$64*'Variables AME'!$S$64</f>
        <v>1662.038966136625</v>
      </c>
      <c r="AT19" s="23">
        <f>'Variables AME'!AS69*'Variables AME'!AS106/'Variables AME'!AS$64*'Variables AME'!$S$64</f>
        <v>1658.0128346173963</v>
      </c>
      <c r="AU19" s="23">
        <f>'Variables AME'!AT69*'Variables AME'!AT106/'Variables AME'!AT$64*'Variables AME'!$S$64</f>
        <v>1654.0698530507752</v>
      </c>
      <c r="AV19" s="23">
        <f>'Variables AME'!AU69*'Variables AME'!AU106/'Variables AME'!AU$64*'Variables AME'!$S$64</f>
        <v>1650.2588513467504</v>
      </c>
      <c r="AW19" s="23">
        <f>'Variables AME'!AV69*'Variables AME'!AV106/'Variables AME'!AV$64*'Variables AME'!$S$64</f>
        <v>1652.9632236383459</v>
      </c>
      <c r="AX19" s="18"/>
    </row>
    <row r="20" spans="1:50" x14ac:dyDescent="0.25">
      <c r="A20" s="124"/>
      <c r="B20" t="s">
        <v>447</v>
      </c>
      <c r="C20" s="23">
        <f>'Variables AME'!B70*'Variables AME'!B107/'Variables AME'!B$64*'Variables AME'!$S$64</f>
        <v>1178.197359267275</v>
      </c>
      <c r="D20" s="23">
        <f>'Variables AME'!C70*'Variables AME'!C107/'Variables AME'!C$64*'Variables AME'!$S$64</f>
        <v>1197.1136989690447</v>
      </c>
      <c r="E20" s="23">
        <f>'Variables AME'!D70*'Variables AME'!D107/'Variables AME'!D$64*'Variables AME'!$S$64</f>
        <v>1216.3307317153201</v>
      </c>
      <c r="F20" s="23">
        <f>'Variables AME'!E70*'Variables AME'!E107/'Variables AME'!E$64*'Variables AME'!$S$64</f>
        <v>1287.4581549921813</v>
      </c>
      <c r="G20" s="23">
        <f>'Variables AME'!F70*'Variables AME'!F107/'Variables AME'!F$64*'Variables AME'!$S$64</f>
        <v>1258.9030886367914</v>
      </c>
      <c r="H20" s="23">
        <f>'Variables AME'!G70*'Variables AME'!G107/'Variables AME'!G$64*'Variables AME'!$S$64</f>
        <v>954.03017634834646</v>
      </c>
      <c r="I20" s="23">
        <f>'Variables AME'!H70*'Variables AME'!H107/'Variables AME'!H$64*'Variables AME'!$S$64</f>
        <v>1064.6508941869993</v>
      </c>
      <c r="J20" s="23">
        <f>'Variables AME'!I70*'Variables AME'!I107/'Variables AME'!I$64*'Variables AME'!$S$64</f>
        <v>996.75158992941817</v>
      </c>
      <c r="K20" s="23">
        <f>'Variables AME'!J70*'Variables AME'!J107/'Variables AME'!J$64*'Variables AME'!$S$64</f>
        <v>959.96018256765137</v>
      </c>
      <c r="L20" s="23">
        <f>'Variables AME'!K70*'Variables AME'!K107/'Variables AME'!K$64*'Variables AME'!$S$64</f>
        <v>859.4570713318783</v>
      </c>
      <c r="M20" s="23">
        <f>'Variables AME'!L70*'Variables AME'!L107/'Variables AME'!L$64*'Variables AME'!$S$64</f>
        <v>1118.3951968754513</v>
      </c>
      <c r="N20" s="23">
        <f>'Variables AME'!M70*'Variables AME'!M107/'Variables AME'!M$64*'Variables AME'!$S$64</f>
        <v>1059.7676754246841</v>
      </c>
      <c r="O20" s="23">
        <f>'Variables AME'!N70*'Variables AME'!N107/'Variables AME'!N$64*'Variables AME'!$S$64</f>
        <v>1094.352431761029</v>
      </c>
      <c r="P20" s="23">
        <f>'Variables AME'!O70*'Variables AME'!O107/'Variables AME'!O$64*'Variables AME'!$S$64</f>
        <v>1146.8265660832074</v>
      </c>
      <c r="Q20" s="23">
        <f>'Variables AME'!P70*'Variables AME'!P107/'Variables AME'!P$64*'Variables AME'!$S$64</f>
        <v>1212.4290711375622</v>
      </c>
      <c r="R20" s="23">
        <f>'Variables AME'!Q70*'Variables AME'!Q107/'Variables AME'!Q$64*'Variables AME'!$S$64</f>
        <v>1226.7852065654881</v>
      </c>
      <c r="S20" s="23">
        <f>'Variables AME'!R70*'Variables AME'!R107/'Variables AME'!R$64*'Variables AME'!$S$64</f>
        <v>1241.2964849646166</v>
      </c>
      <c r="T20" s="23">
        <f>'Variables AME'!S70*'Variables AME'!S107/'Variables AME'!S$64*'Variables AME'!$S$64</f>
        <v>1251.6107754223478</v>
      </c>
      <c r="U20" s="23">
        <f>'Variables AME'!T70*'Variables AME'!T107/'Variables AME'!T$64*'Variables AME'!$S$64</f>
        <v>1254.6559693515728</v>
      </c>
      <c r="V20" s="23">
        <f>'Variables AME'!U70*'Variables AME'!U107/'Variables AME'!U$64*'Variables AME'!$S$64</f>
        <v>1252.6843807496637</v>
      </c>
      <c r="W20" s="23">
        <f>'Variables AME'!V70*'Variables AME'!V107/'Variables AME'!V$64*'Variables AME'!$S$64</f>
        <v>1241.1680850956625</v>
      </c>
      <c r="X20" s="23">
        <f>'Variables AME'!W70*'Variables AME'!W107/'Variables AME'!W$64*'Variables AME'!$S$64</f>
        <v>1222.5397962168042</v>
      </c>
      <c r="Y20" s="23">
        <f>'Variables AME'!X70*'Variables AME'!X107/'Variables AME'!X$64*'Variables AME'!$S$64</f>
        <v>1199.4104887979977</v>
      </c>
      <c r="Z20" s="23">
        <f>'Variables AME'!Y70*'Variables AME'!Y107/'Variables AME'!Y$64*'Variables AME'!$S$64</f>
        <v>1178.1362705549429</v>
      </c>
      <c r="AA20" s="23">
        <f>'Variables AME'!Z70*'Variables AME'!Z107/'Variables AME'!Z$64*'Variables AME'!$S$64</f>
        <v>1160.1510788556934</v>
      </c>
      <c r="AB20" s="23">
        <f>'Variables AME'!AA70*'Variables AME'!AA107/'Variables AME'!AA$64*'Variables AME'!$S$64</f>
        <v>1145.9678663063282</v>
      </c>
      <c r="AC20" s="23">
        <f>'Variables AME'!AB70*'Variables AME'!AB107/'Variables AME'!AB$64*'Variables AME'!$S$64</f>
        <v>1135.6886252902843</v>
      </c>
      <c r="AD20" s="23">
        <f>'Variables AME'!AC70*'Variables AME'!AC107/'Variables AME'!AC$64*'Variables AME'!$S$64</f>
        <v>1129.9833533349758</v>
      </c>
      <c r="AE20" s="23">
        <f>'Variables AME'!AD70*'Variables AME'!AD107/'Variables AME'!AD$64*'Variables AME'!$S$64</f>
        <v>1127.8930062593181</v>
      </c>
      <c r="AF20" s="23">
        <f>'Variables AME'!AE70*'Variables AME'!AE107/'Variables AME'!AE$64*'Variables AME'!$S$64</f>
        <v>1128.3956404711334</v>
      </c>
      <c r="AG20" s="23">
        <f>'Variables AME'!AF70*'Variables AME'!AF107/'Variables AME'!AF$64*'Variables AME'!$S$64</f>
        <v>1130.6548073347467</v>
      </c>
      <c r="AH20" s="23">
        <f>'Variables AME'!AG70*'Variables AME'!AG107/'Variables AME'!AG$64*'Variables AME'!$S$64</f>
        <v>1134.0946472562362</v>
      </c>
      <c r="AI20" s="23">
        <f>'Variables AME'!AH70*'Variables AME'!AH107/'Variables AME'!AH$64*'Variables AME'!$S$64</f>
        <v>1138.0482883193097</v>
      </c>
      <c r="AJ20" s="23">
        <f>'Variables AME'!AI70*'Variables AME'!AI107/'Variables AME'!AI$64*'Variables AME'!$S$64</f>
        <v>1142.4944218816545</v>
      </c>
      <c r="AK20" s="23">
        <f>'Variables AME'!AJ70*'Variables AME'!AJ107/'Variables AME'!AJ$64*'Variables AME'!$S$64</f>
        <v>1147.3002544101771</v>
      </c>
      <c r="AL20" s="23">
        <f>'Variables AME'!AK70*'Variables AME'!AK107/'Variables AME'!AK$64*'Variables AME'!$S$64</f>
        <v>1152.3614752923802</v>
      </c>
      <c r="AM20" s="23">
        <f>'Variables AME'!AL70*'Variables AME'!AL107/'Variables AME'!AL$64*'Variables AME'!$S$64</f>
        <v>1157.6343416853806</v>
      </c>
      <c r="AN20" s="23">
        <f>'Variables AME'!AM70*'Variables AME'!AM107/'Variables AME'!AM$64*'Variables AME'!$S$64</f>
        <v>1163.3793773153716</v>
      </c>
      <c r="AO20" s="23">
        <f>'Variables AME'!AN70*'Variables AME'!AN107/'Variables AME'!AN$64*'Variables AME'!$S$64</f>
        <v>1169.7142888929143</v>
      </c>
      <c r="AP20" s="23">
        <f>'Variables AME'!AO70*'Variables AME'!AO107/'Variables AME'!AO$64*'Variables AME'!$S$64</f>
        <v>1176.6395808994057</v>
      </c>
      <c r="AQ20" s="23">
        <f>'Variables AME'!AP70*'Variables AME'!AP107/'Variables AME'!AP$64*'Variables AME'!$S$64</f>
        <v>1184.1743134272438</v>
      </c>
      <c r="AR20" s="23">
        <f>'Variables AME'!AQ70*'Variables AME'!AQ107/'Variables AME'!AQ$64*'Variables AME'!$S$64</f>
        <v>1192.0937303896228</v>
      </c>
      <c r="AS20" s="23">
        <f>'Variables AME'!AR70*'Variables AME'!AR107/'Variables AME'!AR$64*'Variables AME'!$S$64</f>
        <v>1200.2170006287345</v>
      </c>
      <c r="AT20" s="23">
        <f>'Variables AME'!AS70*'Variables AME'!AS107/'Variables AME'!AS$64*'Variables AME'!$S$64</f>
        <v>1208.2601767844537</v>
      </c>
      <c r="AU20" s="23">
        <f>'Variables AME'!AT70*'Variables AME'!AT107/'Variables AME'!AT$64*'Variables AME'!$S$64</f>
        <v>1216.0766907007901</v>
      </c>
      <c r="AV20" s="23">
        <f>'Variables AME'!AU70*'Variables AME'!AU107/'Variables AME'!AU$64*'Variables AME'!$S$64</f>
        <v>1223.5677732859479</v>
      </c>
      <c r="AW20" s="23">
        <f>'Variables AME'!AV70*'Variables AME'!AV107/'Variables AME'!AV$64*'Variables AME'!$S$64</f>
        <v>1230.9974455785616</v>
      </c>
      <c r="AX20" s="18"/>
    </row>
    <row r="21" spans="1:50" x14ac:dyDescent="0.25">
      <c r="A21" s="124"/>
      <c r="B21" t="s">
        <v>448</v>
      </c>
      <c r="C21" s="23">
        <f>'Variables AME'!B71*'Variables AME'!B108/'Variables AME'!B$64*'Variables AME'!$S$64</f>
        <v>298.49843003288953</v>
      </c>
      <c r="D21" s="23">
        <f>'Variables AME'!C71*'Variables AME'!C108/'Variables AME'!C$64*'Variables AME'!$S$64</f>
        <v>303.29091887912034</v>
      </c>
      <c r="E21" s="23">
        <f>'Variables AME'!D71*'Variables AME'!D108/'Variables AME'!D$64*'Variables AME'!$S$64</f>
        <v>308.15941890180119</v>
      </c>
      <c r="F21" s="23">
        <f>'Variables AME'!E71*'Variables AME'!E108/'Variables AME'!E$64*'Variables AME'!$S$64</f>
        <v>322.58611245190383</v>
      </c>
      <c r="G21" s="23">
        <f>'Variables AME'!F71*'Variables AME'!F108/'Variables AME'!F$64*'Variables AME'!$S$64</f>
        <v>346.33726882609949</v>
      </c>
      <c r="H21" s="23">
        <f>'Variables AME'!G71*'Variables AME'!G108/'Variables AME'!G$64*'Variables AME'!$S$64</f>
        <v>305.03488110824514</v>
      </c>
      <c r="I21" s="23">
        <f>'Variables AME'!H71*'Variables AME'!H108/'Variables AME'!H$64*'Variables AME'!$S$64</f>
        <v>329.06229981484887</v>
      </c>
      <c r="J21" s="23">
        <f>'Variables AME'!I71*'Variables AME'!I108/'Variables AME'!I$64*'Variables AME'!$S$64</f>
        <v>372.00882271508914</v>
      </c>
      <c r="K21" s="23">
        <f>'Variables AME'!J71*'Variables AME'!J108/'Variables AME'!J$64*'Variables AME'!$S$64</f>
        <v>337.74851363776241</v>
      </c>
      <c r="L21" s="23">
        <f>'Variables AME'!K71*'Variables AME'!K108/'Variables AME'!K$64*'Variables AME'!$S$64</f>
        <v>358.30580211756239</v>
      </c>
      <c r="M21" s="23">
        <f>'Variables AME'!L71*'Variables AME'!L108/'Variables AME'!L$64*'Variables AME'!$S$64</f>
        <v>366.35939390610758</v>
      </c>
      <c r="N21" s="23">
        <f>'Variables AME'!M71*'Variables AME'!M108/'Variables AME'!M$64*'Variables AME'!$S$64</f>
        <v>345.17974051631188</v>
      </c>
      <c r="O21" s="23">
        <f>'Variables AME'!N71*'Variables AME'!N108/'Variables AME'!N$64*'Variables AME'!$S$64</f>
        <v>358.52320509454341</v>
      </c>
      <c r="P21" s="23">
        <f>'Variables AME'!O71*'Variables AME'!O108/'Variables AME'!O$64*'Variables AME'!$S$64</f>
        <v>350.06294875697517</v>
      </c>
      <c r="Q21" s="23">
        <f>'Variables AME'!P71*'Variables AME'!P108/'Variables AME'!P$64*'Variables AME'!$S$64</f>
        <v>368.60406729003478</v>
      </c>
      <c r="R21" s="23">
        <f>'Variables AME'!Q71*'Variables AME'!Q108/'Variables AME'!Q$64*'Variables AME'!$S$64</f>
        <v>364.88941352385041</v>
      </c>
      <c r="S21" s="23">
        <f>'Variables AME'!R71*'Variables AME'!R108/'Variables AME'!R$64*'Variables AME'!$S$64</f>
        <v>372.57781014149566</v>
      </c>
      <c r="T21" s="23">
        <f>'Variables AME'!S71*'Variables AME'!S108/'Variables AME'!S$64*'Variables AME'!$S$64</f>
        <v>377.15701963399329</v>
      </c>
      <c r="U21" s="23">
        <f>'Variables AME'!T71*'Variables AME'!T108/'Variables AME'!T$64*'Variables AME'!$S$64</f>
        <v>378.35059760719207</v>
      </c>
      <c r="V21" s="23">
        <f>'Variables AME'!U71*'Variables AME'!U108/'Variables AME'!U$64*'Variables AME'!$S$64</f>
        <v>378.4367830710907</v>
      </c>
      <c r="W21" s="23">
        <f>'Variables AME'!V71*'Variables AME'!V108/'Variables AME'!V$64*'Variables AME'!$S$64</f>
        <v>377.25000117665712</v>
      </c>
      <c r="X21" s="23">
        <f>'Variables AME'!W71*'Variables AME'!W108/'Variables AME'!W$64*'Variables AME'!$S$64</f>
        <v>374.97094019984274</v>
      </c>
      <c r="Y21" s="23">
        <f>'Variables AME'!X71*'Variables AME'!X108/'Variables AME'!X$64*'Variables AME'!$S$64</f>
        <v>372.38922859798492</v>
      </c>
      <c r="Z21" s="23">
        <f>'Variables AME'!Y71*'Variables AME'!Y108/'Variables AME'!Y$64*'Variables AME'!$S$64</f>
        <v>370.76091917428425</v>
      </c>
      <c r="AA21" s="23">
        <f>'Variables AME'!Z71*'Variables AME'!Z108/'Variables AME'!Z$64*'Variables AME'!$S$64</f>
        <v>370.33886076641494</v>
      </c>
      <c r="AB21" s="23">
        <f>'Variables AME'!AA71*'Variables AME'!AA108/'Variables AME'!AA$64*'Variables AME'!$S$64</f>
        <v>371.16934012142383</v>
      </c>
      <c r="AC21" s="23">
        <f>'Variables AME'!AB71*'Variables AME'!AB108/'Variables AME'!AB$64*'Variables AME'!$S$64</f>
        <v>373.26854166120108</v>
      </c>
      <c r="AD21" s="23">
        <f>'Variables AME'!AC71*'Variables AME'!AC108/'Variables AME'!AC$64*'Variables AME'!$S$64</f>
        <v>376.64622931264336</v>
      </c>
      <c r="AE21" s="23">
        <f>'Variables AME'!AD71*'Variables AME'!AD108/'Variables AME'!AD$64*'Variables AME'!$S$64</f>
        <v>381.08869477688552</v>
      </c>
      <c r="AF21" s="23">
        <f>'Variables AME'!AE71*'Variables AME'!AE108/'Variables AME'!AE$64*'Variables AME'!$S$64</f>
        <v>386.39103853650499</v>
      </c>
      <c r="AG21" s="23">
        <f>'Variables AME'!AF71*'Variables AME'!AF108/'Variables AME'!AF$64*'Variables AME'!$S$64</f>
        <v>392.36595626611756</v>
      </c>
      <c r="AH21" s="23">
        <f>'Variables AME'!AG71*'Variables AME'!AG108/'Variables AME'!AG$64*'Variables AME'!$S$64</f>
        <v>398.84490727368791</v>
      </c>
      <c r="AI21" s="23">
        <f>'Variables AME'!AH71*'Variables AME'!AH108/'Variables AME'!AH$64*'Variables AME'!$S$64</f>
        <v>405.68322264540876</v>
      </c>
      <c r="AJ21" s="23">
        <f>'Variables AME'!AI71*'Variables AME'!AI108/'Variables AME'!AI$64*'Variables AME'!$S$64</f>
        <v>412.85620687303805</v>
      </c>
      <c r="AK21" s="23">
        <f>'Variables AME'!AJ71*'Variables AME'!AJ108/'Variables AME'!AJ$64*'Variables AME'!$S$64</f>
        <v>420.27230955327292</v>
      </c>
      <c r="AL21" s="23">
        <f>'Variables AME'!AK71*'Variables AME'!AK108/'Variables AME'!AK$64*'Variables AME'!$S$64</f>
        <v>427.88116841479984</v>
      </c>
      <c r="AM21" s="23">
        <f>'Variables AME'!AL71*'Variables AME'!AL108/'Variables AME'!AL$64*'Variables AME'!$S$64</f>
        <v>435.64899693138562</v>
      </c>
      <c r="AN21" s="23">
        <f>'Variables AME'!AM71*'Variables AME'!AM108/'Variables AME'!AM$64*'Variables AME'!$S$64</f>
        <v>443.75128015515992</v>
      </c>
      <c r="AO21" s="23">
        <f>'Variables AME'!AN71*'Variables AME'!AN108/'Variables AME'!AN$64*'Variables AME'!$S$64</f>
        <v>452.17511109566914</v>
      </c>
      <c r="AP21" s="23">
        <f>'Variables AME'!AO71*'Variables AME'!AO108/'Variables AME'!AO$64*'Variables AME'!$S$64</f>
        <v>460.90145615902259</v>
      </c>
      <c r="AQ21" s="23">
        <f>'Variables AME'!AP71*'Variables AME'!AP108/'Variables AME'!AP$64*'Variables AME'!$S$64</f>
        <v>469.91848385323544</v>
      </c>
      <c r="AR21" s="23">
        <f>'Variables AME'!AQ71*'Variables AME'!AQ108/'Variables AME'!AQ$64*'Variables AME'!$S$64</f>
        <v>479.14793860186205</v>
      </c>
      <c r="AS21" s="23">
        <f>'Variables AME'!AR71*'Variables AME'!AR108/'Variables AME'!AR$64*'Variables AME'!$S$64</f>
        <v>488.43377892244183</v>
      </c>
      <c r="AT21" s="23">
        <f>'Variables AME'!AS71*'Variables AME'!AS108/'Variables AME'!AS$64*'Variables AME'!$S$64</f>
        <v>497.67247156615821</v>
      </c>
      <c r="AU21" s="23">
        <f>'Variables AME'!AT71*'Variables AME'!AT108/'Variables AME'!AT$64*'Variables AME'!$S$64</f>
        <v>506.80315975446138</v>
      </c>
      <c r="AV21" s="23">
        <f>'Variables AME'!AU71*'Variables AME'!AU108/'Variables AME'!AU$64*'Variables AME'!$S$64</f>
        <v>515.77196409807914</v>
      </c>
      <c r="AW21" s="23">
        <f>'Variables AME'!AV71*'Variables AME'!AV108/'Variables AME'!AV$64*'Variables AME'!$S$64</f>
        <v>524.62635745409875</v>
      </c>
      <c r="AX21" s="18"/>
    </row>
    <row r="22" spans="1:50" x14ac:dyDescent="0.25">
      <c r="A22" s="124"/>
      <c r="B22" t="s">
        <v>449</v>
      </c>
      <c r="C22" s="23">
        <f>'Variables AME'!B72*'Variables AME'!B109/'Variables AME'!B$64*'Variables AME'!$S$64</f>
        <v>1183.6336878527609</v>
      </c>
      <c r="D22" s="23">
        <f>'Variables AME'!C72*'Variables AME'!C109/'Variables AME'!C$64*'Variables AME'!$S$64</f>
        <v>1202.6373095684021</v>
      </c>
      <c r="E22" s="23">
        <f>'Variables AME'!D72*'Variables AME'!D109/'Variables AME'!D$64*'Variables AME'!$S$64</f>
        <v>1221.9423377955736</v>
      </c>
      <c r="F22" s="23">
        <f>'Variables AME'!E72*'Variables AME'!E109/'Variables AME'!E$64*'Variables AME'!$S$64</f>
        <v>1279.1484026986413</v>
      </c>
      <c r="G22" s="23">
        <f>'Variables AME'!F72*'Variables AME'!F109/'Variables AME'!F$64*'Variables AME'!$S$64</f>
        <v>1373.3286933307772</v>
      </c>
      <c r="H22" s="23">
        <f>'Variables AME'!G72*'Variables AME'!G109/'Variables AME'!G$64*'Variables AME'!$S$64</f>
        <v>1209.5526303121201</v>
      </c>
      <c r="I22" s="23">
        <f>'Variables AME'!H72*'Variables AME'!H109/'Variables AME'!H$64*'Variables AME'!$S$64</f>
        <v>1304.8283820366014</v>
      </c>
      <c r="J22" s="23">
        <f>'Variables AME'!I72*'Variables AME'!I109/'Variables AME'!I$64*'Variables AME'!$S$64</f>
        <v>1475.1239211529237</v>
      </c>
      <c r="K22" s="23">
        <f>'Variables AME'!J72*'Variables AME'!J109/'Variables AME'!J$64*'Variables AME'!$S$64</f>
        <v>1339.2717636676173</v>
      </c>
      <c r="L22" s="23">
        <f>'Variables AME'!K72*'Variables AME'!K109/'Variables AME'!K$64*'Variables AME'!$S$64</f>
        <v>1420.787431847835</v>
      </c>
      <c r="M22" s="23">
        <f>'Variables AME'!L72*'Variables AME'!L109/'Variables AME'!L$64*'Variables AME'!$S$64</f>
        <v>1452.7222820319355</v>
      </c>
      <c r="N22" s="23">
        <f>'Variables AME'!M72*'Variables AME'!M109/'Variables AME'!M$64*'Variables AME'!$S$64</f>
        <v>1368.7387543265547</v>
      </c>
      <c r="O22" s="23">
        <f>'Variables AME'!N72*'Variables AME'!N109/'Variables AME'!N$64*'Variables AME'!$S$64</f>
        <v>1421.6494991034558</v>
      </c>
      <c r="P22" s="23">
        <f>'Variables AME'!O72*'Variables AME'!O109/'Variables AME'!O$64*'Variables AME'!$S$64</f>
        <v>1388.102104378524</v>
      </c>
      <c r="Q22" s="23">
        <f>'Variables AME'!P72*'Variables AME'!P109/'Variables AME'!P$64*'Variables AME'!$S$64</f>
        <v>1461.6230698821184</v>
      </c>
      <c r="R22" s="23">
        <f>'Variables AME'!Q72*'Variables AME'!Q109/'Variables AME'!Q$64*'Variables AME'!$S$64</f>
        <v>1446.8933801362643</v>
      </c>
      <c r="S22" s="23">
        <f>'Variables AME'!R72*'Variables AME'!R109/'Variables AME'!R$64*'Variables AME'!$S$64</f>
        <v>1501.7800657125313</v>
      </c>
      <c r="T22" s="23">
        <f>'Variables AME'!S72*'Variables AME'!S109/'Variables AME'!S$64*'Variables AME'!$S$64</f>
        <v>1537.9262750759731</v>
      </c>
      <c r="U22" s="23">
        <f>'Variables AME'!T72*'Variables AME'!T109/'Variables AME'!T$64*'Variables AME'!$S$64</f>
        <v>1553.6255548256499</v>
      </c>
      <c r="V22" s="23">
        <f>'Variables AME'!U72*'Variables AME'!U109/'Variables AME'!U$64*'Variables AME'!$S$64</f>
        <v>1561.6939784653302</v>
      </c>
      <c r="W22" s="23">
        <f>'Variables AME'!V72*'Variables AME'!V109/'Variables AME'!V$64*'Variables AME'!$S$64</f>
        <v>1563.6709905362191</v>
      </c>
      <c r="X22" s="23">
        <f>'Variables AME'!W72*'Variables AME'!W109/'Variables AME'!W$64*'Variables AME'!$S$64</f>
        <v>1560.2706802000355</v>
      </c>
      <c r="Y22" s="23">
        <f>'Variables AME'!X72*'Variables AME'!X109/'Variables AME'!X$64*'Variables AME'!$S$64</f>
        <v>1557.5652989235157</v>
      </c>
      <c r="Z22" s="23">
        <f>'Variables AME'!Y72*'Variables AME'!Y109/'Variables AME'!Y$64*'Variables AME'!$S$64</f>
        <v>1559.2190251043926</v>
      </c>
      <c r="AA22" s="23">
        <f>'Variables AME'!Z72*'Variables AME'!Z109/'Variables AME'!Z$64*'Variables AME'!$S$64</f>
        <v>1565.7410113494507</v>
      </c>
      <c r="AB22" s="23">
        <f>'Variables AME'!AA72*'Variables AME'!AA109/'Variables AME'!AA$64*'Variables AME'!$S$64</f>
        <v>1577.0078367218262</v>
      </c>
      <c r="AC22" s="23">
        <f>'Variables AME'!AB72*'Variables AME'!AB109/'Variables AME'!AB$64*'Variables AME'!$S$64</f>
        <v>1592.8215279541625</v>
      </c>
      <c r="AD22" s="23">
        <f>'Variables AME'!AC72*'Variables AME'!AC109/'Variables AME'!AC$64*'Variables AME'!$S$64</f>
        <v>1612.9093949311566</v>
      </c>
      <c r="AE22" s="23">
        <f>'Variables AME'!AD72*'Variables AME'!AD109/'Variables AME'!AD$64*'Variables AME'!$S$64</f>
        <v>1636.4810126255088</v>
      </c>
      <c r="AF22" s="23">
        <f>'Variables AME'!AE72*'Variables AME'!AE109/'Variables AME'!AE$64*'Variables AME'!$S$64</f>
        <v>1662.7608596728503</v>
      </c>
      <c r="AG22" s="23">
        <f>'Variables AME'!AF72*'Variables AME'!AF109/'Variables AME'!AF$64*'Variables AME'!$S$64</f>
        <v>1691.0781301815477</v>
      </c>
      <c r="AH22" s="23">
        <f>'Variables AME'!AG72*'Variables AME'!AG109/'Variables AME'!AG$64*'Variables AME'!$S$64</f>
        <v>1720.7780874841105</v>
      </c>
      <c r="AI22" s="23">
        <f>'Variables AME'!AH72*'Variables AME'!AH109/'Variables AME'!AH$64*'Variables AME'!$S$64</f>
        <v>1751.3734872948651</v>
      </c>
      <c r="AJ22" s="23">
        <f>'Variables AME'!AI72*'Variables AME'!AI109/'Variables AME'!AI$64*'Variables AME'!$S$64</f>
        <v>1782.7427966102732</v>
      </c>
      <c r="AK22" s="23">
        <f>'Variables AME'!AJ72*'Variables AME'!AJ109/'Variables AME'!AJ$64*'Variables AME'!$S$64</f>
        <v>1814.5520415505937</v>
      </c>
      <c r="AL22" s="23">
        <f>'Variables AME'!AK72*'Variables AME'!AK109/'Variables AME'!AK$64*'Variables AME'!$S$64</f>
        <v>1846.6695795125213</v>
      </c>
      <c r="AM22" s="23">
        <f>'Variables AME'!AL72*'Variables AME'!AL109/'Variables AME'!AL$64*'Variables AME'!$S$64</f>
        <v>1879.0231934236274</v>
      </c>
      <c r="AN22" s="23">
        <f>'Variables AME'!AM72*'Variables AME'!AM109/'Variables AME'!AM$64*'Variables AME'!$S$64</f>
        <v>1911.6855698855074</v>
      </c>
      <c r="AO22" s="23">
        <f>'Variables AME'!AN72*'Variables AME'!AN109/'Variables AME'!AN$64*'Variables AME'!$S$64</f>
        <v>1944.4698604839868</v>
      </c>
      <c r="AP22" s="23">
        <f>'Variables AME'!AO72*'Variables AME'!AO109/'Variables AME'!AO$64*'Variables AME'!$S$64</f>
        <v>1977.50582517008</v>
      </c>
      <c r="AQ22" s="23">
        <f>'Variables AME'!AP72*'Variables AME'!AP109/'Variables AME'!AP$64*'Variables AME'!$S$64</f>
        <v>2010.8624110081387</v>
      </c>
      <c r="AR22" s="23">
        <f>'Variables AME'!AQ72*'Variables AME'!AQ109/'Variables AME'!AQ$64*'Variables AME'!$S$64</f>
        <v>2044.4058319645158</v>
      </c>
      <c r="AS22" s="23">
        <f>'Variables AME'!AR72*'Variables AME'!AR109/'Variables AME'!AR$64*'Variables AME'!$S$64</f>
        <v>2077.8428668223819</v>
      </c>
      <c r="AT22" s="23">
        <f>'Variables AME'!AS72*'Variables AME'!AS109/'Variables AME'!AS$64*'Variables AME'!$S$64</f>
        <v>2110.7693403700309</v>
      </c>
      <c r="AU22" s="23">
        <f>'Variables AME'!AT72*'Variables AME'!AT109/'Variables AME'!AT$64*'Variables AME'!$S$64</f>
        <v>2142.9971644966504</v>
      </c>
      <c r="AV22" s="23">
        <f>'Variables AME'!AU72*'Variables AME'!AU109/'Variables AME'!AU$64*'Variables AME'!$S$64</f>
        <v>2174.3560209123989</v>
      </c>
      <c r="AW22" s="23">
        <f>'Variables AME'!AV72*'Variables AME'!AV109/'Variables AME'!AV$64*'Variables AME'!$S$64</f>
        <v>2204.7974228841517</v>
      </c>
      <c r="AX22" s="18"/>
    </row>
    <row r="23" spans="1:50" x14ac:dyDescent="0.25">
      <c r="A23" s="124"/>
      <c r="B23" t="s">
        <v>450</v>
      </c>
      <c r="C23" s="23">
        <f>'Variables AME'!B73*'Variables AME'!B110/'Variables AME'!B$64*'Variables AME'!$S$64</f>
        <v>1253.6137135821468</v>
      </c>
      <c r="D23" s="23">
        <f>'Variables AME'!C73*'Variables AME'!C110/'Variables AME'!C$64*'Variables AME'!$S$64</f>
        <v>1273.7408872465483</v>
      </c>
      <c r="E23" s="23">
        <f>'Variables AME'!D73*'Variables AME'!D110/'Variables AME'!D$64*'Variables AME'!$S$64</f>
        <v>1294.187287430283</v>
      </c>
      <c r="F23" s="23">
        <f>'Variables AME'!E73*'Variables AME'!E110/'Variables AME'!E$64*'Variables AME'!$S$64</f>
        <v>1375.2331333900565</v>
      </c>
      <c r="G23" s="23">
        <f>'Variables AME'!F73*'Variables AME'!F110/'Variables AME'!F$64*'Variables AME'!$S$64</f>
        <v>1339.0823291581994</v>
      </c>
      <c r="H23" s="23">
        <f>'Variables AME'!G73*'Variables AME'!G110/'Variables AME'!G$64*'Variables AME'!$S$64</f>
        <v>1097.1139730580892</v>
      </c>
      <c r="I23" s="23">
        <f>'Variables AME'!H73*'Variables AME'!H110/'Variables AME'!H$64*'Variables AME'!$S$64</f>
        <v>1137.0916854966838</v>
      </c>
      <c r="J23" s="23">
        <f>'Variables AME'!I73*'Variables AME'!I110/'Variables AME'!I$64*'Variables AME'!$S$64</f>
        <v>1429.9359436165103</v>
      </c>
      <c r="K23" s="23">
        <f>'Variables AME'!J73*'Variables AME'!J110/'Variables AME'!J$64*'Variables AME'!$S$64</f>
        <v>1268.6877757594525</v>
      </c>
      <c r="L23" s="23">
        <f>'Variables AME'!K73*'Variables AME'!K110/'Variables AME'!K$64*'Variables AME'!$S$64</f>
        <v>1242.7082239827032</v>
      </c>
      <c r="M23" s="23">
        <f>'Variables AME'!L73*'Variables AME'!L110/'Variables AME'!L$64*'Variables AME'!$S$64</f>
        <v>1259.1065169151032</v>
      </c>
      <c r="N23" s="23">
        <f>'Variables AME'!M73*'Variables AME'!M110/'Variables AME'!M$64*'Variables AME'!$S$64</f>
        <v>1302.1754290732358</v>
      </c>
      <c r="O23" s="23">
        <f>'Variables AME'!N73*'Variables AME'!N110/'Variables AME'!N$64*'Variables AME'!$S$64</f>
        <v>1312.9463338051596</v>
      </c>
      <c r="P23" s="23">
        <f>'Variables AME'!O73*'Variables AME'!O110/'Variables AME'!O$64*'Variables AME'!$S$64</f>
        <v>1421.2846724602125</v>
      </c>
      <c r="Q23" s="23">
        <f>'Variables AME'!P73*'Variables AME'!P110/'Variables AME'!P$64*'Variables AME'!$S$64</f>
        <v>1570.3339709731931</v>
      </c>
      <c r="R23" s="23">
        <f>'Variables AME'!Q73*'Variables AME'!Q110/'Variables AME'!Q$64*'Variables AME'!$S$64</f>
        <v>1542.2111546235808</v>
      </c>
      <c r="S23" s="23">
        <f>'Variables AME'!R73*'Variables AME'!R110/'Variables AME'!R$64*'Variables AME'!$S$64</f>
        <v>1568.566071310968</v>
      </c>
      <c r="T23" s="23">
        <f>'Variables AME'!S73*'Variables AME'!S110/'Variables AME'!S$64*'Variables AME'!$S$64</f>
        <v>1572.6082969033316</v>
      </c>
      <c r="U23" s="23">
        <f>'Variables AME'!T73*'Variables AME'!T110/'Variables AME'!T$64*'Variables AME'!$S$64</f>
        <v>1564.4663440329991</v>
      </c>
      <c r="V23" s="23">
        <f>'Variables AME'!U73*'Variables AME'!U110/'Variables AME'!U$64*'Variables AME'!$S$64</f>
        <v>1552.5365436515681</v>
      </c>
      <c r="W23" s="23">
        <f>'Variables AME'!V73*'Variables AME'!V110/'Variables AME'!V$64*'Variables AME'!$S$64</f>
        <v>1531.3649450192588</v>
      </c>
      <c r="X23" s="23">
        <f>'Variables AME'!W73*'Variables AME'!W110/'Variables AME'!W$64*'Variables AME'!$S$64</f>
        <v>1504.1635458888784</v>
      </c>
      <c r="Y23" s="23">
        <f>'Variables AME'!X73*'Variables AME'!X110/'Variables AME'!X$64*'Variables AME'!$S$64</f>
        <v>1472.7002644140578</v>
      </c>
      <c r="Z23" s="23">
        <f>'Variables AME'!Y73*'Variables AME'!Y110/'Variables AME'!Y$64*'Variables AME'!$S$64</f>
        <v>1444.7101703156072</v>
      </c>
      <c r="AA23" s="23">
        <f>'Variables AME'!Z73*'Variables AME'!Z110/'Variables AME'!Z$64*'Variables AME'!$S$64</f>
        <v>1421.3471728059642</v>
      </c>
      <c r="AB23" s="23">
        <f>'Variables AME'!AA73*'Variables AME'!AA110/'Variables AME'!AA$64*'Variables AME'!$S$64</f>
        <v>1402.9518701886325</v>
      </c>
      <c r="AC23" s="23">
        <f>'Variables AME'!AB73*'Variables AME'!AB110/'Variables AME'!AB$64*'Variables AME'!$S$64</f>
        <v>1389.6524114835522</v>
      </c>
      <c r="AD23" s="23">
        <f>'Variables AME'!AC73*'Variables AME'!AC110/'Variables AME'!AC$64*'Variables AME'!$S$64</f>
        <v>1381.8404131666321</v>
      </c>
      <c r="AE23" s="23">
        <f>'Variables AME'!AD73*'Variables AME'!AD110/'Variables AME'!AD$64*'Variables AME'!$S$64</f>
        <v>1377.9078679185802</v>
      </c>
      <c r="AF23" s="23">
        <f>'Variables AME'!AE73*'Variables AME'!AE110/'Variables AME'!AE$64*'Variables AME'!$S$64</f>
        <v>1377.2563119279814</v>
      </c>
      <c r="AG23" s="23">
        <f>'Variables AME'!AF73*'Variables AME'!AF110/'Variables AME'!AF$64*'Variables AME'!$S$64</f>
        <v>1379.1397199791206</v>
      </c>
      <c r="AH23" s="23">
        <f>'Variables AME'!AG73*'Variables AME'!AG110/'Variables AME'!AG$64*'Variables AME'!$S$64</f>
        <v>1382.7325150103097</v>
      </c>
      <c r="AI23" s="23">
        <f>'Variables AME'!AH73*'Variables AME'!AH110/'Variables AME'!AH$64*'Variables AME'!$S$64</f>
        <v>1387.7998336937794</v>
      </c>
      <c r="AJ23" s="23">
        <f>'Variables AME'!AI73*'Variables AME'!AI110/'Variables AME'!AI$64*'Variables AME'!$S$64</f>
        <v>1394.0577869877995</v>
      </c>
      <c r="AK23" s="23">
        <f>'Variables AME'!AJ73*'Variables AME'!AJ110/'Variables AME'!AJ$64*'Variables AME'!$S$64</f>
        <v>1401.4228831502937</v>
      </c>
      <c r="AL23" s="23">
        <f>'Variables AME'!AK73*'Variables AME'!AK110/'Variables AME'!AK$64*'Variables AME'!$S$64</f>
        <v>1409.6856130043921</v>
      </c>
      <c r="AM23" s="23">
        <f>'Variables AME'!AL73*'Variables AME'!AL110/'Variables AME'!AL$64*'Variables AME'!$S$64</f>
        <v>1418.7364638027016</v>
      </c>
      <c r="AN23" s="23">
        <f>'Variables AME'!AM73*'Variables AME'!AM110/'Variables AME'!AM$64*'Variables AME'!$S$64</f>
        <v>1428.4260029649834</v>
      </c>
      <c r="AO23" s="23">
        <f>'Variables AME'!AN73*'Variables AME'!AN110/'Variables AME'!AN$64*'Variables AME'!$S$64</f>
        <v>1439.1109433798185</v>
      </c>
      <c r="AP23" s="23">
        <f>'Variables AME'!AO73*'Variables AME'!AO110/'Variables AME'!AO$64*'Variables AME'!$S$64</f>
        <v>1450.8510565534482</v>
      </c>
      <c r="AQ23" s="23">
        <f>'Variables AME'!AP73*'Variables AME'!AP110/'Variables AME'!AP$64*'Variables AME'!$S$64</f>
        <v>1463.7698569806275</v>
      </c>
      <c r="AR23" s="23">
        <f>'Variables AME'!AQ73*'Variables AME'!AQ110/'Variables AME'!AQ$64*'Variables AME'!$S$64</f>
        <v>1477.4716352603696</v>
      </c>
      <c r="AS23" s="23">
        <f>'Variables AME'!AR73*'Variables AME'!AR110/'Variables AME'!AR$64*'Variables AME'!$S$64</f>
        <v>1491.9533348246885</v>
      </c>
      <c r="AT23" s="23">
        <f>'Variables AME'!AS73*'Variables AME'!AS110/'Variables AME'!AS$64*'Variables AME'!$S$64</f>
        <v>1506.8868081809824</v>
      </c>
      <c r="AU23" s="23">
        <f>'Variables AME'!AT73*'Variables AME'!AT110/'Variables AME'!AT$64*'Variables AME'!$S$64</f>
        <v>1522.033644285201</v>
      </c>
      <c r="AV23" s="23">
        <f>'Variables AME'!AU73*'Variables AME'!AU110/'Variables AME'!AU$64*'Variables AME'!$S$64</f>
        <v>1537.2509998870808</v>
      </c>
      <c r="AW23" s="23">
        <f>'Variables AME'!AV73*'Variables AME'!AV110/'Variables AME'!AV$64*'Variables AME'!$S$64</f>
        <v>1553.180481683283</v>
      </c>
    </row>
    <row r="24" spans="1:50" x14ac:dyDescent="0.25">
      <c r="A24" s="124"/>
      <c r="B24" t="s">
        <v>451</v>
      </c>
      <c r="C24" s="23">
        <f>'Variables AME'!B74*'Variables AME'!B111/'Variables AME'!B$64*'Variables AME'!$S$64</f>
        <v>1260.9819039834076</v>
      </c>
      <c r="D24" s="23">
        <f>'Variables AME'!C74*'Variables AME'!C111/'Variables AME'!C$64*'Variables AME'!$S$64</f>
        <v>1281.2273763280173</v>
      </c>
      <c r="E24" s="23">
        <f>'Variables AME'!D74*'Variables AME'!D111/'Variables AME'!D$64*'Variables AME'!$S$64</f>
        <v>1301.7943710987229</v>
      </c>
      <c r="F24" s="23">
        <f>'Variables AME'!E74*'Variables AME'!E111/'Variables AME'!E$64*'Variables AME'!$S$64</f>
        <v>1411.7729114012832</v>
      </c>
      <c r="G24" s="23">
        <f>'Variables AME'!F74*'Variables AME'!F111/'Variables AME'!F$64*'Variables AME'!$S$64</f>
        <v>1374.4221100310413</v>
      </c>
      <c r="H24" s="23">
        <f>'Variables AME'!G74*'Variables AME'!G111/'Variables AME'!G$64*'Variables AME'!$S$64</f>
        <v>988.13095642417329</v>
      </c>
      <c r="I24" s="23">
        <f>'Variables AME'!H74*'Variables AME'!H111/'Variables AME'!H$64*'Variables AME'!$S$64</f>
        <v>1128.4747365019027</v>
      </c>
      <c r="J24" s="23">
        <f>'Variables AME'!I74*'Variables AME'!I111/'Variables AME'!I$64*'Variables AME'!$S$64</f>
        <v>1176.5274232477309</v>
      </c>
      <c r="K24" s="23">
        <f>'Variables AME'!J74*'Variables AME'!J111/'Variables AME'!J$64*'Variables AME'!$S$64</f>
        <v>1210.832802992576</v>
      </c>
      <c r="L24" s="23">
        <f>'Variables AME'!K74*'Variables AME'!K111/'Variables AME'!K$64*'Variables AME'!$S$64</f>
        <v>1156.664188134635</v>
      </c>
      <c r="M24" s="23">
        <f>'Variables AME'!L74*'Variables AME'!L111/'Variables AME'!L$64*'Variables AME'!$S$64</f>
        <v>1140.4726504587356</v>
      </c>
      <c r="N24" s="23">
        <f>'Variables AME'!M74*'Variables AME'!M111/'Variables AME'!M$64*'Variables AME'!$S$64</f>
        <v>1153.3837046970682</v>
      </c>
      <c r="O24" s="23">
        <f>'Variables AME'!N74*'Variables AME'!N111/'Variables AME'!N$64*'Variables AME'!$S$64</f>
        <v>1219.2058328506698</v>
      </c>
      <c r="P24" s="23">
        <f>'Variables AME'!O74*'Variables AME'!O111/'Variables AME'!O$64*'Variables AME'!$S$64</f>
        <v>1318.6238577377662</v>
      </c>
      <c r="Q24" s="23">
        <f>'Variables AME'!P74*'Variables AME'!P111/'Variables AME'!P$64*'Variables AME'!$S$64</f>
        <v>1391.1295305572348</v>
      </c>
      <c r="R24" s="23">
        <f>'Variables AME'!Q74*'Variables AME'!Q111/'Variables AME'!Q$64*'Variables AME'!$S$64</f>
        <v>1392.3092663149228</v>
      </c>
      <c r="S24" s="23">
        <f>'Variables AME'!R74*'Variables AME'!R111/'Variables AME'!R$64*'Variables AME'!$S$64</f>
        <v>1404.828364895068</v>
      </c>
      <c r="T24" s="23">
        <f>'Variables AME'!S74*'Variables AME'!S111/'Variables AME'!S$64*'Variables AME'!$S$64</f>
        <v>1410.6770512458145</v>
      </c>
      <c r="U24" s="23">
        <f>'Variables AME'!T74*'Variables AME'!T111/'Variables AME'!T$64*'Variables AME'!$S$64</f>
        <v>1410.5762261671707</v>
      </c>
      <c r="V24" s="23">
        <f>'Variables AME'!U74*'Variables AME'!U111/'Variables AME'!U$64*'Variables AME'!$S$64</f>
        <v>1409.3684268204188</v>
      </c>
      <c r="W24" s="23">
        <f>'Variables AME'!V74*'Variables AME'!V111/'Variables AME'!V$64*'Variables AME'!$S$64</f>
        <v>1403.3895820358146</v>
      </c>
      <c r="X24" s="23">
        <f>'Variables AME'!W74*'Variables AME'!W111/'Variables AME'!W$64*'Variables AME'!$S$64</f>
        <v>1393.6038177019971</v>
      </c>
      <c r="Y24" s="23">
        <f>'Variables AME'!X74*'Variables AME'!X111/'Variables AME'!X$64*'Variables AME'!$S$64</f>
        <v>1382.2954767613296</v>
      </c>
      <c r="Z24" s="23">
        <f>'Variables AME'!Y74*'Variables AME'!Y111/'Variables AME'!Y$64*'Variables AME'!$S$64</f>
        <v>1374.8355670800554</v>
      </c>
      <c r="AA24" s="23">
        <f>'Variables AME'!Z74*'Variables AME'!Z111/'Variables AME'!Z$64*'Variables AME'!$S$64</f>
        <v>1371.7757842725186</v>
      </c>
      <c r="AB24" s="23">
        <f>'Variables AME'!AA74*'Variables AME'!AA111/'Variables AME'!AA$64*'Variables AME'!$S$64</f>
        <v>1373.2976873004347</v>
      </c>
      <c r="AC24" s="23">
        <f>'Variables AME'!AB74*'Variables AME'!AB111/'Variables AME'!AB$64*'Variables AME'!$S$64</f>
        <v>1379.4841932538739</v>
      </c>
      <c r="AD24" s="23">
        <f>'Variables AME'!AC74*'Variables AME'!AC111/'Variables AME'!AC$64*'Variables AME'!$S$64</f>
        <v>1390.5875034731914</v>
      </c>
      <c r="AE24" s="23">
        <f>'Variables AME'!AD74*'Variables AME'!AD111/'Variables AME'!AD$64*'Variables AME'!$S$64</f>
        <v>1405.3600572236069</v>
      </c>
      <c r="AF24" s="23">
        <f>'Variables AME'!AE74*'Variables AME'!AE111/'Variables AME'!AE$64*'Variables AME'!$S$64</f>
        <v>1423.3086833408927</v>
      </c>
      <c r="AG24" s="23">
        <f>'Variables AME'!AF74*'Variables AME'!AF111/'Variables AME'!AF$64*'Variables AME'!$S$64</f>
        <v>1443.7670120652851</v>
      </c>
      <c r="AH24" s="23">
        <f>'Variables AME'!AG74*'Variables AME'!AG111/'Variables AME'!AG$64*'Variables AME'!$S$64</f>
        <v>1465.895928292641</v>
      </c>
      <c r="AI24" s="23">
        <f>'Variables AME'!AH74*'Variables AME'!AH111/'Variables AME'!AH$64*'Variables AME'!$S$64</f>
        <v>1489.4927060413536</v>
      </c>
      <c r="AJ24" s="23">
        <f>'Variables AME'!AI74*'Variables AME'!AI111/'Variables AME'!AI$64*'Variables AME'!$S$64</f>
        <v>1514.2798370012533</v>
      </c>
      <c r="AK24" s="23">
        <f>'Variables AME'!AJ74*'Variables AME'!AJ111/'Variables AME'!AJ$64*'Variables AME'!$S$64</f>
        <v>1540.0529767559256</v>
      </c>
      <c r="AL24" s="23">
        <f>'Variables AME'!AK74*'Variables AME'!AK111/'Variables AME'!AK$64*'Variables AME'!$S$64</f>
        <v>1566.5978852707467</v>
      </c>
      <c r="AM24" s="23">
        <f>'Variables AME'!AL74*'Variables AME'!AL111/'Variables AME'!AL$64*'Variables AME'!$S$64</f>
        <v>1593.7824566009831</v>
      </c>
      <c r="AN24" s="23">
        <f>'Variables AME'!AM74*'Variables AME'!AM111/'Variables AME'!AM$64*'Variables AME'!$S$64</f>
        <v>1621.5821790889095</v>
      </c>
      <c r="AO24" s="23">
        <f>'Variables AME'!AN74*'Variables AME'!AN111/'Variables AME'!AN$64*'Variables AME'!$S$64</f>
        <v>1650.2628927227388</v>
      </c>
      <c r="AP24" s="23">
        <f>'Variables AME'!AO74*'Variables AME'!AO111/'Variables AME'!AO$64*'Variables AME'!$S$64</f>
        <v>1679.8385672729767</v>
      </c>
      <c r="AQ24" s="23">
        <f>'Variables AME'!AP74*'Variables AME'!AP111/'Variables AME'!AP$64*'Variables AME'!$S$64</f>
        <v>1710.3721083980872</v>
      </c>
      <c r="AR24" s="23">
        <f>'Variables AME'!AQ74*'Variables AME'!AQ111/'Variables AME'!AQ$64*'Variables AME'!$S$64</f>
        <v>1741.4908802188681</v>
      </c>
      <c r="AS24" s="23">
        <f>'Variables AME'!AR74*'Variables AME'!AR111/'Variables AME'!AR$64*'Variables AME'!$S$64</f>
        <v>1773.0122476512604</v>
      </c>
      <c r="AT24" s="23">
        <f>'Variables AME'!AS74*'Variables AME'!AS111/'Variables AME'!AS$64*'Variables AME'!$S$64</f>
        <v>1804.5180278317796</v>
      </c>
      <c r="AU24" s="23">
        <f>'Variables AME'!AT74*'Variables AME'!AT111/'Variables AME'!AT$64*'Variables AME'!$S$64</f>
        <v>1835.7590100079026</v>
      </c>
      <c r="AV24" s="23">
        <f>'Variables AME'!AU74*'Variables AME'!AU111/'Variables AME'!AU$64*'Variables AME'!$S$64</f>
        <v>1866.5657578351475</v>
      </c>
      <c r="AW24" s="23">
        <f>'Variables AME'!AV74*'Variables AME'!AV111/'Variables AME'!AV$64*'Variables AME'!$S$64</f>
        <v>1897.4606723562438</v>
      </c>
      <c r="AX24" s="18"/>
    </row>
    <row r="25" spans="1:50" x14ac:dyDescent="0.25">
      <c r="A25" s="124"/>
      <c r="B25" t="s">
        <v>452</v>
      </c>
      <c r="C25" s="23">
        <f>'Variables AME'!B75*'Variables AME'!B112/'Variables AME'!B$64*'Variables AME'!$S$64</f>
        <v>582.75996080938671</v>
      </c>
      <c r="D25" s="23">
        <f>'Variables AME'!C75*'Variables AME'!C112/'Variables AME'!C$64*'Variables AME'!$S$64</f>
        <v>592.11636047923116</v>
      </c>
      <c r="E25" s="23">
        <f>'Variables AME'!D75*'Variables AME'!D112/'Variables AME'!D$64*'Variables AME'!$S$64</f>
        <v>601.62135119869401</v>
      </c>
      <c r="F25" s="23">
        <f>'Variables AME'!E75*'Variables AME'!E112/'Variables AME'!E$64*'Variables AME'!$S$64</f>
        <v>652.44768700305644</v>
      </c>
      <c r="G25" s="23">
        <f>'Variables AME'!F75*'Variables AME'!F112/'Variables AME'!F$64*'Variables AME'!$S$64</f>
        <v>635.18609789954758</v>
      </c>
      <c r="H25" s="23">
        <f>'Variables AME'!G75*'Variables AME'!G112/'Variables AME'!G$64*'Variables AME'!$S$64</f>
        <v>456.66250692387791</v>
      </c>
      <c r="I25" s="23">
        <f>'Variables AME'!H75*'Variables AME'!H112/'Variables AME'!H$64*'Variables AME'!$S$64</f>
        <v>521.52207034466119</v>
      </c>
      <c r="J25" s="23">
        <f>'Variables AME'!I75*'Variables AME'!I112/'Variables AME'!I$64*'Variables AME'!$S$64</f>
        <v>543.72951185645206</v>
      </c>
      <c r="K25" s="23">
        <f>'Variables AME'!J75*'Variables AME'!J112/'Variables AME'!J$64*'Variables AME'!$S$64</f>
        <v>559.58366612000168</v>
      </c>
      <c r="L25" s="23">
        <f>'Variables AME'!K75*'Variables AME'!K112/'Variables AME'!K$64*'Variables AME'!$S$64</f>
        <v>534.5497622320122</v>
      </c>
      <c r="M25" s="23">
        <f>'Variables AME'!L75*'Variables AME'!L112/'Variables AME'!L$64*'Variables AME'!$S$64</f>
        <v>527.06687941950076</v>
      </c>
      <c r="N25" s="23">
        <f>'Variables AME'!M75*'Variables AME'!M112/'Variables AME'!M$64*'Variables AME'!$S$64</f>
        <v>533.03369414573456</v>
      </c>
      <c r="O25" s="23">
        <f>'Variables AME'!N75*'Variables AME'!N112/'Variables AME'!N$64*'Variables AME'!$S$64</f>
        <v>563.45324320847635</v>
      </c>
      <c r="P25" s="23">
        <f>'Variables AME'!O75*'Variables AME'!O112/'Variables AME'!O$64*'Variables AME'!$S$64</f>
        <v>609.39906056452367</v>
      </c>
      <c r="Q25" s="23">
        <f>'Variables AME'!P75*'Variables AME'!P112/'Variables AME'!P$64*'Variables AME'!$S$64</f>
        <v>642.90739464046021</v>
      </c>
      <c r="R25" s="23">
        <f>'Variables AME'!Q75*'Variables AME'!Q112/'Variables AME'!Q$64*'Variables AME'!$S$64</f>
        <v>643.4526069949909</v>
      </c>
      <c r="S25" s="23">
        <f>'Variables AME'!R75*'Variables AME'!R112/'Variables AME'!R$64*'Variables AME'!$S$64</f>
        <v>656.1255782323401</v>
      </c>
      <c r="T25" s="23">
        <f>'Variables AME'!S75*'Variables AME'!S112/'Variables AME'!S$64*'Variables AME'!$S$64</f>
        <v>666.8327670544902</v>
      </c>
      <c r="U25" s="23">
        <f>'Variables AME'!T75*'Variables AME'!T112/'Variables AME'!T$64*'Variables AME'!$S$64</f>
        <v>674.05248426950527</v>
      </c>
      <c r="V25" s="23">
        <f>'Variables AME'!U75*'Variables AME'!U112/'Variables AME'!U$64*'Variables AME'!$S$64</f>
        <v>679.77730479522415</v>
      </c>
      <c r="W25" s="23">
        <f>'Variables AME'!V75*'Variables AME'!V112/'Variables AME'!V$64*'Variables AME'!$S$64</f>
        <v>683.0087513178288</v>
      </c>
      <c r="X25" s="23">
        <f>'Variables AME'!W75*'Variables AME'!W112/'Variables AME'!W$64*'Variables AME'!$S$64</f>
        <v>683.98926999390767</v>
      </c>
      <c r="Y25" s="23">
        <f>'Variables AME'!X75*'Variables AME'!X112/'Variables AME'!X$64*'Variables AME'!$S$64</f>
        <v>683.49884909014429</v>
      </c>
      <c r="Z25" s="23">
        <f>'Variables AME'!Y75*'Variables AME'!Y112/'Variables AME'!Y$64*'Variables AME'!$S$64</f>
        <v>683.97235370556302</v>
      </c>
      <c r="AA25" s="23">
        <f>'Variables AME'!Z75*'Variables AME'!Z112/'Variables AME'!Z$64*'Variables AME'!$S$64</f>
        <v>686.02201547513289</v>
      </c>
      <c r="AB25" s="23">
        <f>'Variables AME'!AA75*'Variables AME'!AA112/'Variables AME'!AA$64*'Variables AME'!$S$64</f>
        <v>689.95930962769671</v>
      </c>
      <c r="AC25" s="23">
        <f>'Variables AME'!AB75*'Variables AME'!AB112/'Variables AME'!AB$64*'Variables AME'!$S$64</f>
        <v>695.93868052413882</v>
      </c>
      <c r="AD25" s="23">
        <f>'Variables AME'!AC75*'Variables AME'!AC112/'Variables AME'!AC$64*'Variables AME'!$S$64</f>
        <v>704.05504055891447</v>
      </c>
      <c r="AE25" s="23">
        <f>'Variables AME'!AD75*'Variables AME'!AD112/'Variables AME'!AD$64*'Variables AME'!$S$64</f>
        <v>713.86946759743728</v>
      </c>
      <c r="AF25" s="23">
        <f>'Variables AME'!AE75*'Variables AME'!AE112/'Variables AME'!AE$64*'Variables AME'!$S$64</f>
        <v>725.02465449450449</v>
      </c>
      <c r="AG25" s="23">
        <f>'Variables AME'!AF75*'Variables AME'!AF112/'Variables AME'!AF$64*'Variables AME'!$S$64</f>
        <v>737.17893602437562</v>
      </c>
      <c r="AH25" s="23">
        <f>'Variables AME'!AG75*'Variables AME'!AG112/'Variables AME'!AG$64*'Variables AME'!$S$64</f>
        <v>750.02378833032105</v>
      </c>
      <c r="AI25" s="23">
        <f>'Variables AME'!AH75*'Variables AME'!AH112/'Variables AME'!AH$64*'Variables AME'!$S$64</f>
        <v>763.25788575578963</v>
      </c>
      <c r="AJ25" s="23">
        <f>'Variables AME'!AI75*'Variables AME'!AI112/'Variables AME'!AI$64*'Variables AME'!$S$64</f>
        <v>776.82428150623446</v>
      </c>
      <c r="AK25" s="23">
        <f>'Variables AME'!AJ75*'Variables AME'!AJ112/'Variables AME'!AJ$64*'Variables AME'!$S$64</f>
        <v>790.63312439374374</v>
      </c>
      <c r="AL25" s="23">
        <f>'Variables AME'!AK75*'Variables AME'!AK112/'Variables AME'!AK$64*'Variables AME'!$S$64</f>
        <v>804.59286352263064</v>
      </c>
      <c r="AM25" s="23">
        <f>'Variables AME'!AL75*'Variables AME'!AL112/'Variables AME'!AL$64*'Variables AME'!$S$64</f>
        <v>818.65045321130071</v>
      </c>
      <c r="AN25" s="23">
        <f>'Variables AME'!AM75*'Variables AME'!AM112/'Variables AME'!AM$64*'Variables AME'!$S$64</f>
        <v>832.81179064247681</v>
      </c>
      <c r="AO25" s="23">
        <f>'Variables AME'!AN75*'Variables AME'!AN112/'Variables AME'!AN$64*'Variables AME'!$S$64</f>
        <v>847.11199381910251</v>
      </c>
      <c r="AP25" s="23">
        <f>'Variables AME'!AO75*'Variables AME'!AO112/'Variables AME'!AO$64*'Variables AME'!$S$64</f>
        <v>861.56596503973242</v>
      </c>
      <c r="AQ25" s="23">
        <f>'Variables AME'!AP75*'Variables AME'!AP112/'Variables AME'!AP$64*'Variables AME'!$S$64</f>
        <v>876.20238349920317</v>
      </c>
      <c r="AR25" s="23">
        <f>'Variables AME'!AQ75*'Variables AME'!AQ112/'Variables AME'!AQ$64*'Variables AME'!$S$64</f>
        <v>890.84999052336354</v>
      </c>
      <c r="AS25" s="23">
        <f>'Variables AME'!AR75*'Variables AME'!AR112/'Variables AME'!AR$64*'Variables AME'!$S$64</f>
        <v>905.54059070441087</v>
      </c>
      <c r="AT25" s="23">
        <f>'Variables AME'!AS75*'Variables AME'!AS112/'Variables AME'!AS$64*'Variables AME'!$S$64</f>
        <v>920.06356292434612</v>
      </c>
      <c r="AU25" s="23">
        <f>'Variables AME'!AT75*'Variables AME'!AT112/'Variables AME'!AT$64*'Variables AME'!$S$64</f>
        <v>934.26702330771889</v>
      </c>
      <c r="AV25" s="23">
        <f>'Variables AME'!AU75*'Variables AME'!AU112/'Variables AME'!AU$64*'Variables AME'!$S$64</f>
        <v>948.04806229666406</v>
      </c>
      <c r="AW25" s="23">
        <f>'Variables AME'!AV75*'Variables AME'!AV112/'Variables AME'!AV$64*'Variables AME'!$S$64</f>
        <v>961.64018565122103</v>
      </c>
      <c r="AX25" s="18"/>
    </row>
    <row r="26" spans="1:50" x14ac:dyDescent="0.25">
      <c r="A26" s="124"/>
      <c r="B26" t="s">
        <v>453</v>
      </c>
      <c r="C26" s="23">
        <f>'Variables AME'!B76*'Variables AME'!B113/'Variables AME'!B$64*'Variables AME'!$S$64</f>
        <v>18879.684119569862</v>
      </c>
      <c r="D26" s="23">
        <f>'Variables AME'!C76*'Variables AME'!C113/'Variables AME'!C$64*'Variables AME'!$S$64</f>
        <v>19182.803554916489</v>
      </c>
      <c r="E26" s="23">
        <f>'Variables AME'!D76*'Variables AME'!D113/'Variables AME'!D$64*'Variables AME'!$S$64</f>
        <v>19490.758289074278</v>
      </c>
      <c r="F26" s="23">
        <f>'Variables AME'!E76*'Variables AME'!E113/'Variables AME'!E$64*'Variables AME'!$S$64</f>
        <v>20401.024530705337</v>
      </c>
      <c r="G26" s="23">
        <f>'Variables AME'!F76*'Variables AME'!F113/'Variables AME'!F$64*'Variables AME'!$S$64</f>
        <v>20237.494421425265</v>
      </c>
      <c r="H26" s="23">
        <f>'Variables AME'!G76*'Variables AME'!G113/'Variables AME'!G$64*'Variables AME'!$S$64</f>
        <v>18276.439166758842</v>
      </c>
      <c r="I26" s="23">
        <f>'Variables AME'!H76*'Variables AME'!H113/'Variables AME'!H$64*'Variables AME'!$S$64</f>
        <v>19790.330104001972</v>
      </c>
      <c r="J26" s="23">
        <f>'Variables AME'!I76*'Variables AME'!I113/'Variables AME'!I$64*'Variables AME'!$S$64</f>
        <v>19483.383107017089</v>
      </c>
      <c r="K26" s="23">
        <f>'Variables AME'!J76*'Variables AME'!J113/'Variables AME'!J$64*'Variables AME'!$S$64</f>
        <v>19611.886207414314</v>
      </c>
      <c r="L26" s="23">
        <f>'Variables AME'!K76*'Variables AME'!K113/'Variables AME'!K$64*'Variables AME'!$S$64</f>
        <v>19834.535616976609</v>
      </c>
      <c r="M26" s="23">
        <f>'Variables AME'!L76*'Variables AME'!L113/'Variables AME'!L$64*'Variables AME'!$S$64</f>
        <v>20460.920910866276</v>
      </c>
      <c r="N26" s="23">
        <f>'Variables AME'!M76*'Variables AME'!M113/'Variables AME'!M$64*'Variables AME'!$S$64</f>
        <v>20580.891141634766</v>
      </c>
      <c r="O26" s="23">
        <f>'Variables AME'!N76*'Variables AME'!N113/'Variables AME'!N$64*'Variables AME'!$S$64</f>
        <v>21494.001694041959</v>
      </c>
      <c r="P26" s="23">
        <f>'Variables AME'!O76*'Variables AME'!O113/'Variables AME'!O$64*'Variables AME'!$S$64</f>
        <v>22481.239735301562</v>
      </c>
      <c r="Q26" s="23">
        <f>'Variables AME'!P76*'Variables AME'!P113/'Variables AME'!P$64*'Variables AME'!$S$64</f>
        <v>23804.543596515759</v>
      </c>
      <c r="R26" s="23">
        <f>'Variables AME'!Q76*'Variables AME'!Q113/'Variables AME'!Q$64*'Variables AME'!$S$64</f>
        <v>24427.789678774392</v>
      </c>
      <c r="S26" s="23">
        <f>'Variables AME'!R76*'Variables AME'!R113/'Variables AME'!R$64*'Variables AME'!$S$64</f>
        <v>25195.225177079039</v>
      </c>
      <c r="T26" s="23">
        <f>'Variables AME'!S76*'Variables AME'!S113/'Variables AME'!S$64*'Variables AME'!$S$64</f>
        <v>25629.853982842083</v>
      </c>
      <c r="U26" s="23">
        <f>'Variables AME'!T76*'Variables AME'!T113/'Variables AME'!T$64*'Variables AME'!$S$64</f>
        <v>26005.366318873319</v>
      </c>
      <c r="V26" s="23">
        <f>'Variables AME'!U76*'Variables AME'!U113/'Variables AME'!U$64*'Variables AME'!$S$64</f>
        <v>26279.226150387629</v>
      </c>
      <c r="W26" s="23">
        <f>'Variables AME'!V76*'Variables AME'!V113/'Variables AME'!V$64*'Variables AME'!$S$64</f>
        <v>26400.190806095346</v>
      </c>
      <c r="X26" s="23">
        <f>'Variables AME'!W76*'Variables AME'!W113/'Variables AME'!W$64*'Variables AME'!$S$64</f>
        <v>26367.174274346577</v>
      </c>
      <c r="Y26" s="23">
        <f>'Variables AME'!X76*'Variables AME'!X113/'Variables AME'!X$64*'Variables AME'!$S$64</f>
        <v>26182.545574883439</v>
      </c>
      <c r="Z26" s="23">
        <f>'Variables AME'!Y76*'Variables AME'!Y113/'Variables AME'!Y$64*'Variables AME'!$S$64</f>
        <v>26047.142858372685</v>
      </c>
      <c r="AA26" s="23">
        <f>'Variables AME'!Z76*'Variables AME'!Z113/'Variables AME'!Z$64*'Variables AME'!$S$64</f>
        <v>25968.739297389573</v>
      </c>
      <c r="AB26" s="23">
        <f>'Variables AME'!AA76*'Variables AME'!AA113/'Variables AME'!AA$64*'Variables AME'!$S$64</f>
        <v>25953.994826982966</v>
      </c>
      <c r="AC26" s="23">
        <f>'Variables AME'!AB76*'Variables AME'!AB113/'Variables AME'!AB$64*'Variables AME'!$S$64</f>
        <v>26007.509612048958</v>
      </c>
      <c r="AD26" s="23">
        <f>'Variables AME'!AC76*'Variables AME'!AC113/'Variables AME'!AC$64*'Variables AME'!$S$64</f>
        <v>26134.347018236731</v>
      </c>
      <c r="AE26" s="23">
        <f>'Variables AME'!AD76*'Variables AME'!AD113/'Variables AME'!AD$64*'Variables AME'!$S$64</f>
        <v>26321.870239642623</v>
      </c>
      <c r="AF26" s="23">
        <f>'Variables AME'!AE76*'Variables AME'!AE113/'Variables AME'!AE$64*'Variables AME'!$S$64</f>
        <v>26557.755647479487</v>
      </c>
      <c r="AG26" s="23">
        <f>'Variables AME'!AF76*'Variables AME'!AF113/'Variables AME'!AF$64*'Variables AME'!$S$64</f>
        <v>26829.492499752854</v>
      </c>
      <c r="AH26" s="23">
        <f>'Variables AME'!AG76*'Variables AME'!AG113/'Variables AME'!AG$64*'Variables AME'!$S$64</f>
        <v>27124.842070614035</v>
      </c>
      <c r="AI26" s="23">
        <f>'Variables AME'!AH76*'Variables AME'!AH113/'Variables AME'!AH$64*'Variables AME'!$S$64</f>
        <v>27428.425966481369</v>
      </c>
      <c r="AJ26" s="23">
        <f>'Variables AME'!AI76*'Variables AME'!AI113/'Variables AME'!AI$64*'Variables AME'!$S$64</f>
        <v>27747.682674013064</v>
      </c>
      <c r="AK26" s="23">
        <f>'Variables AME'!AJ76*'Variables AME'!AJ113/'Variables AME'!AJ$64*'Variables AME'!$S$64</f>
        <v>28078.554532683112</v>
      </c>
      <c r="AL26" s="23">
        <f>'Variables AME'!AK76*'Variables AME'!AK113/'Variables AME'!AK$64*'Variables AME'!$S$64</f>
        <v>28416.862351951109</v>
      </c>
      <c r="AM26" s="23">
        <f>'Variables AME'!AL76*'Variables AME'!AL113/'Variables AME'!AL$64*'Variables AME'!$S$64</f>
        <v>28759.883398074686</v>
      </c>
      <c r="AN26" s="23">
        <f>'Variables AME'!AM76*'Variables AME'!AM113/'Variables AME'!AM$64*'Variables AME'!$S$64</f>
        <v>29095.270898917082</v>
      </c>
      <c r="AO26" s="23">
        <f>'Variables AME'!AN76*'Variables AME'!AN113/'Variables AME'!AN$64*'Variables AME'!$S$64</f>
        <v>29442.849160178244</v>
      </c>
      <c r="AP26" s="23">
        <f>'Variables AME'!AO76*'Variables AME'!AO113/'Variables AME'!AO$64*'Variables AME'!$S$64</f>
        <v>29801.201768749608</v>
      </c>
      <c r="AQ26" s="23">
        <f>'Variables AME'!AP76*'Variables AME'!AP113/'Variables AME'!AP$64*'Variables AME'!$S$64</f>
        <v>30171.826876738029</v>
      </c>
      <c r="AR26" s="23">
        <f>'Variables AME'!AQ76*'Variables AME'!AQ113/'Variables AME'!AQ$64*'Variables AME'!$S$64</f>
        <v>30547.304319869883</v>
      </c>
      <c r="AS26" s="23">
        <f>'Variables AME'!AR76*'Variables AME'!AR113/'Variables AME'!AR$64*'Variables AME'!$S$64</f>
        <v>30934.970985187039</v>
      </c>
      <c r="AT26" s="23">
        <f>'Variables AME'!AS76*'Variables AME'!AS113/'Variables AME'!AS$64*'Variables AME'!$S$64</f>
        <v>31319.910004638426</v>
      </c>
      <c r="AU26" s="23">
        <f>'Variables AME'!AT76*'Variables AME'!AT113/'Variables AME'!AT$64*'Variables AME'!$S$64</f>
        <v>31699.477280786636</v>
      </c>
      <c r="AV26" s="23">
        <f>'Variables AME'!AU76*'Variables AME'!AU113/'Variables AME'!AU$64*'Variables AME'!$S$64</f>
        <v>32071.994658526964</v>
      </c>
      <c r="AW26" s="23">
        <f>'Variables AME'!AV76*'Variables AME'!AV113/'Variables AME'!AV$64*'Variables AME'!$S$64</f>
        <v>32451.433805928471</v>
      </c>
      <c r="AX26" s="18"/>
    </row>
    <row r="27" spans="1:50" x14ac:dyDescent="0.25">
      <c r="A27" s="124"/>
      <c r="B27" t="s">
        <v>454</v>
      </c>
      <c r="C27" s="23">
        <f>'Variables AME'!B77*'Variables AME'!B114/'Variables AME'!B$64*'Variables AME'!$S$64</f>
        <v>5838.3771031084043</v>
      </c>
      <c r="D27" s="23">
        <f>'Variables AME'!C77*'Variables AME'!C114/'Variables AME'!C$64*'Variables AME'!$S$64</f>
        <v>5932.1141359753965</v>
      </c>
      <c r="E27" s="23">
        <f>'Variables AME'!D77*'Variables AME'!D114/'Variables AME'!D$64*'Variables AME'!$S$64</f>
        <v>6027.347530077298</v>
      </c>
      <c r="F27" s="23">
        <f>'Variables AME'!E77*'Variables AME'!E114/'Variables AME'!E$64*'Variables AME'!$S$64</f>
        <v>6445.0048691586962</v>
      </c>
      <c r="G27" s="23">
        <f>'Variables AME'!F77*'Variables AME'!F114/'Variables AME'!F$64*'Variables AME'!$S$64</f>
        <v>6441.3628349717847</v>
      </c>
      <c r="H27" s="23">
        <f>'Variables AME'!G77*'Variables AME'!G114/'Variables AME'!G$64*'Variables AME'!$S$64</f>
        <v>5464.0342223387033</v>
      </c>
      <c r="I27" s="23">
        <f>'Variables AME'!H77*'Variables AME'!H114/'Variables AME'!H$64*'Variables AME'!$S$64</f>
        <v>5886.4975450717138</v>
      </c>
      <c r="J27" s="23">
        <f>'Variables AME'!I77*'Variables AME'!I114/'Variables AME'!I$64*'Variables AME'!$S$64</f>
        <v>6102.2409275540413</v>
      </c>
      <c r="K27" s="23">
        <f>'Variables AME'!J77*'Variables AME'!J114/'Variables AME'!J$64*'Variables AME'!$S$64</f>
        <v>5882.3331104492017</v>
      </c>
      <c r="L27" s="23">
        <f>'Variables AME'!K77*'Variables AME'!K114/'Variables AME'!K$64*'Variables AME'!$S$64</f>
        <v>5641.169557544913</v>
      </c>
      <c r="M27" s="23">
        <f>'Variables AME'!L77*'Variables AME'!L114/'Variables AME'!L$64*'Variables AME'!$S$64</f>
        <v>5564.7124662723372</v>
      </c>
      <c r="N27" s="23">
        <f>'Variables AME'!M77*'Variables AME'!M114/'Variables AME'!M$64*'Variables AME'!$S$64</f>
        <v>5469.9282915661206</v>
      </c>
      <c r="O27" s="23">
        <f>'Variables AME'!N77*'Variables AME'!N114/'Variables AME'!N$64*'Variables AME'!$S$64</f>
        <v>5976.736090332407</v>
      </c>
      <c r="P27" s="23">
        <f>'Variables AME'!O77*'Variables AME'!O114/'Variables AME'!O$64*'Variables AME'!$S$64</f>
        <v>6431.9430151634733</v>
      </c>
      <c r="Q27" s="23">
        <f>'Variables AME'!P77*'Variables AME'!P114/'Variables AME'!P$64*'Variables AME'!$S$64</f>
        <v>6760.8658584282239</v>
      </c>
      <c r="R27" s="23">
        <f>'Variables AME'!Q77*'Variables AME'!Q114/'Variables AME'!Q$64*'Variables AME'!$S$64</f>
        <v>6852.5066442670795</v>
      </c>
      <c r="S27" s="23">
        <f>'Variables AME'!R77*'Variables AME'!R114/'Variables AME'!R$64*'Variables AME'!$S$64</f>
        <v>8308.485891864646</v>
      </c>
      <c r="T27" s="23">
        <f>'Variables AME'!S77*'Variables AME'!S114/'Variables AME'!S$64*'Variables AME'!$S$64</f>
        <v>8973.617241187163</v>
      </c>
      <c r="U27" s="23">
        <f>'Variables AME'!T77*'Variables AME'!T114/'Variables AME'!T$64*'Variables AME'!$S$64</f>
        <v>9287.5464585525733</v>
      </c>
      <c r="V27" s="23">
        <f>'Variables AME'!U77*'Variables AME'!U114/'Variables AME'!U$64*'Variables AME'!$S$64</f>
        <v>9635.2229976155559</v>
      </c>
      <c r="W27" s="23">
        <f>'Variables AME'!V77*'Variables AME'!V114/'Variables AME'!V$64*'Variables AME'!$S$64</f>
        <v>9749.8446234665589</v>
      </c>
      <c r="X27" s="23">
        <f>'Variables AME'!W77*'Variables AME'!W114/'Variables AME'!W$64*'Variables AME'!$S$64</f>
        <v>9753.9828938524224</v>
      </c>
      <c r="Y27" s="23">
        <f>'Variables AME'!X77*'Variables AME'!X114/'Variables AME'!X$64*'Variables AME'!$S$64</f>
        <v>9585.7376178394843</v>
      </c>
      <c r="Z27" s="23">
        <f>'Variables AME'!Y77*'Variables AME'!Y114/'Variables AME'!Y$64*'Variables AME'!$S$64</f>
        <v>9427.9878999597568</v>
      </c>
      <c r="AA27" s="23">
        <f>'Variables AME'!Z77*'Variables AME'!Z114/'Variables AME'!Z$64*'Variables AME'!$S$64</f>
        <v>9288.5492057399533</v>
      </c>
      <c r="AB27" s="23">
        <f>'Variables AME'!AA77*'Variables AME'!AA114/'Variables AME'!AA$64*'Variables AME'!$S$64</f>
        <v>9160.6213387668668</v>
      </c>
      <c r="AC27" s="23">
        <f>'Variables AME'!AB77*'Variables AME'!AB114/'Variables AME'!AB$64*'Variables AME'!$S$64</f>
        <v>9049.7523715134212</v>
      </c>
      <c r="AD27" s="23">
        <f>'Variables AME'!AC77*'Variables AME'!AC114/'Variables AME'!AC$64*'Variables AME'!$S$64</f>
        <v>9008.508200501974</v>
      </c>
      <c r="AE27" s="23">
        <f>'Variables AME'!AD77*'Variables AME'!AD114/'Variables AME'!AD$64*'Variables AME'!$S$64</f>
        <v>8995.5158397710438</v>
      </c>
      <c r="AF27" s="23">
        <f>'Variables AME'!AE77*'Variables AME'!AE114/'Variables AME'!AE$64*'Variables AME'!$S$64</f>
        <v>8995.7674320784772</v>
      </c>
      <c r="AG27" s="23">
        <f>'Variables AME'!AF77*'Variables AME'!AF114/'Variables AME'!AF$64*'Variables AME'!$S$64</f>
        <v>9003.0997031975767</v>
      </c>
      <c r="AH27" s="23">
        <f>'Variables AME'!AG77*'Variables AME'!AG114/'Variables AME'!AG$64*'Variables AME'!$S$64</f>
        <v>9029.3513848060848</v>
      </c>
      <c r="AI27" s="23">
        <f>'Variables AME'!AH77*'Variables AME'!AH114/'Variables AME'!AH$64*'Variables AME'!$S$64</f>
        <v>9037.9343684197174</v>
      </c>
      <c r="AJ27" s="23">
        <f>'Variables AME'!AI77*'Variables AME'!AI114/'Variables AME'!AI$64*'Variables AME'!$S$64</f>
        <v>9032.6058673203461</v>
      </c>
      <c r="AK27" s="23">
        <f>'Variables AME'!AJ77*'Variables AME'!AJ114/'Variables AME'!AJ$64*'Variables AME'!$S$64</f>
        <v>9037.293088419161</v>
      </c>
      <c r="AL27" s="23">
        <f>'Variables AME'!AK77*'Variables AME'!AK114/'Variables AME'!AK$64*'Variables AME'!$S$64</f>
        <v>9041.5877303570214</v>
      </c>
      <c r="AM27" s="23">
        <f>'Variables AME'!AL77*'Variables AME'!AL114/'Variables AME'!AL$64*'Variables AME'!$S$64</f>
        <v>9038.7264570869502</v>
      </c>
      <c r="AN27" s="23">
        <f>'Variables AME'!AM77*'Variables AME'!AM114/'Variables AME'!AM$64*'Variables AME'!$S$64</f>
        <v>9001.1061279037949</v>
      </c>
      <c r="AO27" s="23">
        <f>'Variables AME'!AN77*'Variables AME'!AN114/'Variables AME'!AN$64*'Variables AME'!$S$64</f>
        <v>8943.9952126486878</v>
      </c>
      <c r="AP27" s="23">
        <f>'Variables AME'!AO77*'Variables AME'!AO114/'Variables AME'!AO$64*'Variables AME'!$S$64</f>
        <v>8880.1125266941344</v>
      </c>
      <c r="AQ27" s="23">
        <f>'Variables AME'!AP77*'Variables AME'!AP114/'Variables AME'!AP$64*'Variables AME'!$S$64</f>
        <v>8831.5407146367343</v>
      </c>
      <c r="AR27" s="23">
        <f>'Variables AME'!AQ77*'Variables AME'!AQ114/'Variables AME'!AQ$64*'Variables AME'!$S$64</f>
        <v>8776.023326588569</v>
      </c>
      <c r="AS27" s="23">
        <f>'Variables AME'!AR77*'Variables AME'!AR114/'Variables AME'!AR$64*'Variables AME'!$S$64</f>
        <v>8723.8117512724093</v>
      </c>
      <c r="AT27" s="23">
        <f>'Variables AME'!AS77*'Variables AME'!AS114/'Variables AME'!AS$64*'Variables AME'!$S$64</f>
        <v>8678.5893681265898</v>
      </c>
      <c r="AU27" s="23">
        <f>'Variables AME'!AT77*'Variables AME'!AT114/'Variables AME'!AT$64*'Variables AME'!$S$64</f>
        <v>8628.7622751167164</v>
      </c>
      <c r="AV27" s="23">
        <f>'Variables AME'!AU77*'Variables AME'!AU114/'Variables AME'!AU$64*'Variables AME'!$S$64</f>
        <v>8575.2617893587376</v>
      </c>
      <c r="AW27" s="23">
        <f>'Variables AME'!AV77*'Variables AME'!AV114/'Variables AME'!AV$64*'Variables AME'!$S$64</f>
        <v>8601.2229656426607</v>
      </c>
      <c r="AX27" s="18"/>
    </row>
    <row r="30" spans="1:50" x14ac:dyDescent="0.25">
      <c r="A30" s="124" t="s">
        <v>1243</v>
      </c>
      <c r="B30" t="s">
        <v>443</v>
      </c>
      <c r="C30" s="23">
        <f>'Variables AME'!B549*'Variables AME'!B102/'Variables AME'!B$64*'Variables AME'!$S$64</f>
        <v>112.96517079844918</v>
      </c>
      <c r="D30" s="23">
        <f>'Variables AME'!C549*'Variables AME'!C102/'Variables AME'!C$64*'Variables AME'!$S$64</f>
        <v>114.7788631552381</v>
      </c>
      <c r="E30" s="23">
        <f>'Variables AME'!D549*'Variables AME'!D102/'Variables AME'!D$64*'Variables AME'!$S$64</f>
        <v>116.61848425159631</v>
      </c>
      <c r="F30" s="23">
        <f>'Variables AME'!E549*'Variables AME'!E102/'Variables AME'!E$64*'Variables AME'!$S$64</f>
        <v>73.676343090482959</v>
      </c>
      <c r="G30" s="23">
        <f>'Variables AME'!F549*'Variables AME'!F102/'Variables AME'!F$64*'Variables AME'!$S$64</f>
        <v>658.0529733515682</v>
      </c>
      <c r="H30" s="23">
        <f>'Variables AME'!G549*'Variables AME'!G102/'Variables AME'!G$64*'Variables AME'!$S$64</f>
        <v>-668.05943995768268</v>
      </c>
      <c r="I30" s="23">
        <f>'Variables AME'!H549*'Variables AME'!H102/'Variables AME'!H$64*'Variables AME'!$S$64</f>
        <v>56.964725428359934</v>
      </c>
      <c r="J30" s="23">
        <f>'Variables AME'!I549*'Variables AME'!I102/'Variables AME'!I$64*'Variables AME'!$S$64</f>
        <v>910.22618894699724</v>
      </c>
      <c r="K30" s="23">
        <f>'Variables AME'!J549*'Variables AME'!J102/'Variables AME'!J$64*'Variables AME'!$S$64</f>
        <v>1440.7339223644374</v>
      </c>
      <c r="L30" s="23">
        <f>'Variables AME'!K549*'Variables AME'!K102/'Variables AME'!K$64*'Variables AME'!$S$64</f>
        <v>1040.3419165063251</v>
      </c>
      <c r="M30" s="23">
        <f>'Variables AME'!L549*'Variables AME'!L102/'Variables AME'!L$64*'Variables AME'!$S$64</f>
        <v>457.24047795399821</v>
      </c>
      <c r="N30" s="23">
        <f>'Variables AME'!M549*'Variables AME'!M102/'Variables AME'!M$64*'Variables AME'!$S$64</f>
        <v>-699.15052744688342</v>
      </c>
      <c r="O30" s="23">
        <f>'Variables AME'!N549*'Variables AME'!N102/'Variables AME'!N$64*'Variables AME'!$S$64</f>
        <v>-1239.3233951907057</v>
      </c>
      <c r="P30" s="23">
        <f>'Variables AME'!O549*'Variables AME'!O102/'Variables AME'!O$64*'Variables AME'!$S$64</f>
        <v>-352.91856692352241</v>
      </c>
      <c r="Q30" s="23">
        <f>'Variables AME'!P549*'Variables AME'!P102/'Variables AME'!P$64*'Variables AME'!$S$64</f>
        <v>888.20853773127601</v>
      </c>
      <c r="R30" s="23">
        <f>'Variables AME'!Q549*'Variables AME'!Q102/'Variables AME'!Q$64*'Variables AME'!$S$64</f>
        <v>442.67341962310928</v>
      </c>
      <c r="S30" s="23">
        <f>'Variables AME'!R549*'Variables AME'!R102/'Variables AME'!R$64*'Variables AME'!$S$64</f>
        <v>511.75606827017401</v>
      </c>
      <c r="T30" s="23">
        <f>'Variables AME'!S549*'Variables AME'!S102/'Variables AME'!S$64*'Variables AME'!$S$64</f>
        <v>728.58780314618105</v>
      </c>
      <c r="U30" s="23">
        <f>'Variables AME'!T549*'Variables AME'!T102/'Variables AME'!T$64*'Variables AME'!$S$64</f>
        <v>972.16645862907126</v>
      </c>
      <c r="V30" s="23">
        <f>'Variables AME'!U549*'Variables AME'!U102/'Variables AME'!U$64*'Variables AME'!$S$64</f>
        <v>1147.2210971288396</v>
      </c>
      <c r="W30" s="23">
        <f>'Variables AME'!V549*'Variables AME'!V102/'Variables AME'!V$64*'Variables AME'!$S$64</f>
        <v>1291.2522194964672</v>
      </c>
      <c r="X30" s="23">
        <f>'Variables AME'!W549*'Variables AME'!W102/'Variables AME'!W$64*'Variables AME'!$S$64</f>
        <v>1379.5839018666456</v>
      </c>
      <c r="Y30" s="23">
        <f>'Variables AME'!X549*'Variables AME'!X102/'Variables AME'!X$64*'Variables AME'!$S$64</f>
        <v>1078.6795472827168</v>
      </c>
      <c r="Z30" s="23">
        <f>'Variables AME'!Y549*'Variables AME'!Y102/'Variables AME'!Y$64*'Variables AME'!$S$64</f>
        <v>802.06100124351258</v>
      </c>
      <c r="AA30" s="23">
        <f>'Variables AME'!Z549*'Variables AME'!Z102/'Variables AME'!Z$64*'Variables AME'!$S$64</f>
        <v>616.04373089312867</v>
      </c>
      <c r="AB30" s="23">
        <f>'Variables AME'!AA549*'Variables AME'!AA102/'Variables AME'!AA$64*'Variables AME'!$S$64</f>
        <v>515.70646154493681</v>
      </c>
      <c r="AC30" s="23">
        <f>'Variables AME'!AB549*'Variables AME'!AB102/'Variables AME'!AB$64*'Variables AME'!$S$64</f>
        <v>478.05670891978872</v>
      </c>
      <c r="AD30" s="23">
        <f>'Variables AME'!AC549*'Variables AME'!AC102/'Variables AME'!AC$64*'Variables AME'!$S$64</f>
        <v>473.39371333114661</v>
      </c>
      <c r="AE30" s="23">
        <f>'Variables AME'!AD549*'Variables AME'!AD102/'Variables AME'!AD$64*'Variables AME'!$S$64</f>
        <v>484.71376906421369</v>
      </c>
      <c r="AF30" s="23">
        <f>'Variables AME'!AE549*'Variables AME'!AE102/'Variables AME'!AE$64*'Variables AME'!$S$64</f>
        <v>498.76479372291823</v>
      </c>
      <c r="AG30" s="23">
        <f>'Variables AME'!AF549*'Variables AME'!AF102/'Variables AME'!AF$64*'Variables AME'!$S$64</f>
        <v>507.27200323378321</v>
      </c>
      <c r="AH30" s="23">
        <f>'Variables AME'!AG549*'Variables AME'!AG102/'Variables AME'!AG$64*'Variables AME'!$S$64</f>
        <v>506.64606771278432</v>
      </c>
      <c r="AI30" s="23">
        <f>'Variables AME'!AH549*'Variables AME'!AH102/'Variables AME'!AH$64*'Variables AME'!$S$64</f>
        <v>496.1940508339714</v>
      </c>
      <c r="AJ30" s="23">
        <f>'Variables AME'!AI549*'Variables AME'!AI102/'Variables AME'!AI$64*'Variables AME'!$S$64</f>
        <v>481.5136397181617</v>
      </c>
      <c r="AK30" s="23">
        <f>'Variables AME'!AJ549*'Variables AME'!AJ102/'Variables AME'!AJ$64*'Variables AME'!$S$64</f>
        <v>465.17972813212458</v>
      </c>
      <c r="AL30" s="23">
        <f>'Variables AME'!AK549*'Variables AME'!AK102/'Variables AME'!AK$64*'Variables AME'!$S$64</f>
        <v>448.7530770310405</v>
      </c>
      <c r="AM30" s="23">
        <f>'Variables AME'!AL549*'Variables AME'!AL102/'Variables AME'!AL$64*'Variables AME'!$S$64</f>
        <v>435.08624707630963</v>
      </c>
      <c r="AN30" s="23">
        <f>'Variables AME'!AM549*'Variables AME'!AM102/'Variables AME'!AM$64*'Variables AME'!$S$64</f>
        <v>497.82929214716319</v>
      </c>
      <c r="AO30" s="23">
        <f>'Variables AME'!AN549*'Variables AME'!AN102/'Variables AME'!AN$64*'Variables AME'!$S$64</f>
        <v>567.83824515180606</v>
      </c>
      <c r="AP30" s="23">
        <f>'Variables AME'!AO549*'Variables AME'!AO102/'Variables AME'!AO$64*'Variables AME'!$S$64</f>
        <v>638.83185743551815</v>
      </c>
      <c r="AQ30" s="23">
        <f>'Variables AME'!AP549*'Variables AME'!AP102/'Variables AME'!AP$64*'Variables AME'!$S$64</f>
        <v>707.33182683178813</v>
      </c>
      <c r="AR30" s="23">
        <f>'Variables AME'!AQ549*'Variables AME'!AQ102/'Variables AME'!AQ$64*'Variables AME'!$S$64</f>
        <v>770.45072486134859</v>
      </c>
      <c r="AS30" s="23">
        <f>'Variables AME'!AR549*'Variables AME'!AR102/'Variables AME'!AR$64*'Variables AME'!$S$64</f>
        <v>872.87151162261182</v>
      </c>
      <c r="AT30" s="23">
        <f>'Variables AME'!AS549*'Variables AME'!AS102/'Variables AME'!AS$64*'Variables AME'!$S$64</f>
        <v>965.11419245512991</v>
      </c>
      <c r="AU30" s="23">
        <f>'Variables AME'!AT549*'Variables AME'!AT102/'Variables AME'!AT$64*'Variables AME'!$S$64</f>
        <v>1044.4808002273442</v>
      </c>
      <c r="AV30" s="23">
        <f>'Variables AME'!AU549*'Variables AME'!AU102/'Variables AME'!AU$64*'Variables AME'!$S$64</f>
        <v>1110.9730120323222</v>
      </c>
      <c r="AW30" s="23">
        <f>'Variables AME'!AV549*'Variables AME'!AV102/'Variables AME'!AV$64*'Variables AME'!$S$64</f>
        <v>1163.1275085139371</v>
      </c>
      <c r="AX30" s="18"/>
    </row>
    <row r="31" spans="1:50" x14ac:dyDescent="0.25">
      <c r="A31" s="124"/>
      <c r="B31" t="s">
        <v>444</v>
      </c>
      <c r="C31" s="23">
        <f>'Variables AME'!B550*'Variables AME'!B103/'Variables AME'!B$64*'Variables AME'!$S$64</f>
        <v>55.864754852187943</v>
      </c>
      <c r="D31" s="23">
        <f>'Variables AME'!C550*'Variables AME'!C103/'Variables AME'!C$64*'Variables AME'!$S$64</f>
        <v>56.761681561306716</v>
      </c>
      <c r="E31" s="23">
        <f>'Variables AME'!D550*'Variables AME'!D103/'Variables AME'!D$64*'Variables AME'!$S$64</f>
        <v>57.66460388700191</v>
      </c>
      <c r="F31" s="23">
        <f>'Variables AME'!E550*'Variables AME'!E103/'Variables AME'!E$64*'Variables AME'!$S$64</f>
        <v>52.514855761541533</v>
      </c>
      <c r="G31" s="23">
        <f>'Variables AME'!F550*'Variables AME'!F103/'Variables AME'!F$64*'Variables AME'!$S$64</f>
        <v>173.51237943661079</v>
      </c>
      <c r="H31" s="23">
        <f>'Variables AME'!G550*'Variables AME'!G103/'Variables AME'!G$64*'Variables AME'!$S$64</f>
        <v>-64.991168098913136</v>
      </c>
      <c r="I31" s="23">
        <f>'Variables AME'!H550*'Variables AME'!H103/'Variables AME'!H$64*'Variables AME'!$S$64</f>
        <v>45.20779034432195</v>
      </c>
      <c r="J31" s="23">
        <f>'Variables AME'!I550*'Variables AME'!I103/'Variables AME'!I$64*'Variables AME'!$S$64</f>
        <v>202.59095772743308</v>
      </c>
      <c r="K31" s="23">
        <f>'Variables AME'!J550*'Variables AME'!J103/'Variables AME'!J$64*'Variables AME'!$S$64</f>
        <v>315.29016455334346</v>
      </c>
      <c r="L31" s="23">
        <f>'Variables AME'!K550*'Variables AME'!K103/'Variables AME'!K$64*'Variables AME'!$S$64</f>
        <v>253.78977391694258</v>
      </c>
      <c r="M31" s="23">
        <f>'Variables AME'!L550*'Variables AME'!L103/'Variables AME'!L$64*'Variables AME'!$S$64</f>
        <v>204.18340089684793</v>
      </c>
      <c r="N31" s="23">
        <f>'Variables AME'!M550*'Variables AME'!M103/'Variables AME'!M$64*'Variables AME'!$S$64</f>
        <v>61.122940683649922</v>
      </c>
      <c r="O31" s="23">
        <f>'Variables AME'!N550*'Variables AME'!N103/'Variables AME'!N$64*'Variables AME'!$S$64</f>
        <v>969.17576940969832</v>
      </c>
      <c r="P31" s="23">
        <f>'Variables AME'!O550*'Variables AME'!O103/'Variables AME'!O$64*'Variables AME'!$S$64</f>
        <v>1548.9750293139425</v>
      </c>
      <c r="Q31" s="23">
        <f>'Variables AME'!P550*'Variables AME'!P103/'Variables AME'!P$64*'Variables AME'!$S$64</f>
        <v>1894.9968347771605</v>
      </c>
      <c r="R31" s="23">
        <f>'Variables AME'!Q550*'Variables AME'!Q103/'Variables AME'!Q$64*'Variables AME'!$S$64</f>
        <v>2015.7846653527984</v>
      </c>
      <c r="S31" s="23">
        <f>'Variables AME'!R550*'Variables AME'!R103/'Variables AME'!R$64*'Variables AME'!$S$64</f>
        <v>1657.7476680395871</v>
      </c>
      <c r="T31" s="23">
        <f>'Variables AME'!S550*'Variables AME'!S103/'Variables AME'!S$64*'Variables AME'!$S$64</f>
        <v>1600.5059255865237</v>
      </c>
      <c r="U31" s="23">
        <f>'Variables AME'!T550*'Variables AME'!T103/'Variables AME'!T$64*'Variables AME'!$S$64</f>
        <v>1545.1488164199541</v>
      </c>
      <c r="V31" s="23">
        <f>'Variables AME'!U550*'Variables AME'!U103/'Variables AME'!U$64*'Variables AME'!$S$64</f>
        <v>1466.3562337058599</v>
      </c>
      <c r="W31" s="23">
        <f>'Variables AME'!V550*'Variables AME'!V103/'Variables AME'!V$64*'Variables AME'!$S$64</f>
        <v>1388.3847306281491</v>
      </c>
      <c r="X31" s="23">
        <f>'Variables AME'!W550*'Variables AME'!W103/'Variables AME'!W$64*'Variables AME'!$S$64</f>
        <v>1299.4056383728546</v>
      </c>
      <c r="Y31" s="23">
        <f>'Variables AME'!X550*'Variables AME'!X103/'Variables AME'!X$64*'Variables AME'!$S$64</f>
        <v>1167.7731190704958</v>
      </c>
      <c r="Z31" s="23">
        <f>'Variables AME'!Y550*'Variables AME'!Y103/'Variables AME'!Y$64*'Variables AME'!$S$64</f>
        <v>1075.9984821165722</v>
      </c>
      <c r="AA31" s="23">
        <f>'Variables AME'!Z550*'Variables AME'!Z103/'Variables AME'!Z$64*'Variables AME'!$S$64</f>
        <v>1027.6529811050868</v>
      </c>
      <c r="AB31" s="23">
        <f>'Variables AME'!AA550*'Variables AME'!AA103/'Variables AME'!AA$64*'Variables AME'!$S$64</f>
        <v>1012.4185814955076</v>
      </c>
      <c r="AC31" s="23">
        <f>'Variables AME'!AB550*'Variables AME'!AB103/'Variables AME'!AB$64*'Variables AME'!$S$64</f>
        <v>1018.2453262908159</v>
      </c>
      <c r="AD31" s="23">
        <f>'Variables AME'!AC550*'Variables AME'!AC103/'Variables AME'!AC$64*'Variables AME'!$S$64</f>
        <v>1033.1507147652501</v>
      </c>
      <c r="AE31" s="23">
        <f>'Variables AME'!AD550*'Variables AME'!AD103/'Variables AME'!AD$64*'Variables AME'!$S$64</f>
        <v>1053.8678555932929</v>
      </c>
      <c r="AF31" s="23">
        <f>'Variables AME'!AE550*'Variables AME'!AE103/'Variables AME'!AE$64*'Variables AME'!$S$64</f>
        <v>1073.4040876059551</v>
      </c>
      <c r="AG31" s="23">
        <f>'Variables AME'!AF550*'Variables AME'!AF103/'Variables AME'!AF$64*'Variables AME'!$S$64</f>
        <v>1089.8450020374639</v>
      </c>
      <c r="AH31" s="23">
        <f>'Variables AME'!AG550*'Variables AME'!AG103/'Variables AME'!AG$64*'Variables AME'!$S$64</f>
        <v>1103.4057248533861</v>
      </c>
      <c r="AI31" s="23">
        <f>'Variables AME'!AH550*'Variables AME'!AH103/'Variables AME'!AH$64*'Variables AME'!$S$64</f>
        <v>1110.5761411669837</v>
      </c>
      <c r="AJ31" s="23">
        <f>'Variables AME'!AI550*'Variables AME'!AI103/'Variables AME'!AI$64*'Variables AME'!$S$64</f>
        <v>1115.9747155769091</v>
      </c>
      <c r="AK31" s="23">
        <f>'Variables AME'!AJ550*'Variables AME'!AJ103/'Variables AME'!AJ$64*'Variables AME'!$S$64</f>
        <v>1120.0375652373275</v>
      </c>
      <c r="AL31" s="23">
        <f>'Variables AME'!AK550*'Variables AME'!AK103/'Variables AME'!AK$64*'Variables AME'!$S$64</f>
        <v>1123.7399855539181</v>
      </c>
      <c r="AM31" s="23">
        <f>'Variables AME'!AL550*'Variables AME'!AL103/'Variables AME'!AL$64*'Variables AME'!$S$64</f>
        <v>1128.1456972639744</v>
      </c>
      <c r="AN31" s="23">
        <f>'Variables AME'!AM550*'Variables AME'!AM103/'Variables AME'!AM$64*'Variables AME'!$S$64</f>
        <v>1138.5359949424694</v>
      </c>
      <c r="AO31" s="23">
        <f>'Variables AME'!AN550*'Variables AME'!AN103/'Variables AME'!AN$64*'Variables AME'!$S$64</f>
        <v>1150.6773835420158</v>
      </c>
      <c r="AP31" s="23">
        <f>'Variables AME'!AO550*'Variables AME'!AO103/'Variables AME'!AO$64*'Variables AME'!$S$64</f>
        <v>1164.4518400457562</v>
      </c>
      <c r="AQ31" s="23">
        <f>'Variables AME'!AP550*'Variables AME'!AP103/'Variables AME'!AP$64*'Variables AME'!$S$64</f>
        <v>1179.1191054408534</v>
      </c>
      <c r="AR31" s="23">
        <f>'Variables AME'!AQ550*'Variables AME'!AQ103/'Variables AME'!AQ$64*'Variables AME'!$S$64</f>
        <v>1193.2644651545063</v>
      </c>
      <c r="AS31" s="23">
        <f>'Variables AME'!AR550*'Variables AME'!AR103/'Variables AME'!AR$64*'Variables AME'!$S$64</f>
        <v>1212.1476819892582</v>
      </c>
      <c r="AT31" s="23">
        <f>'Variables AME'!AS550*'Variables AME'!AS103/'Variables AME'!AS$64*'Variables AME'!$S$64</f>
        <v>1227.6911238421305</v>
      </c>
      <c r="AU31" s="23">
        <f>'Variables AME'!AT550*'Variables AME'!AT103/'Variables AME'!AT$64*'Variables AME'!$S$64</f>
        <v>1239.4365199479992</v>
      </c>
      <c r="AV31" s="23">
        <f>'Variables AME'!AU550*'Variables AME'!AU103/'Variables AME'!AU$64*'Variables AME'!$S$64</f>
        <v>1247.3054518504928</v>
      </c>
      <c r="AW31" s="23">
        <f>'Variables AME'!AV550*'Variables AME'!AV103/'Variables AME'!AV$64*'Variables AME'!$S$64</f>
        <v>1251.7650963166325</v>
      </c>
    </row>
    <row r="32" spans="1:50" x14ac:dyDescent="0.25">
      <c r="A32" s="124"/>
      <c r="B32" t="s">
        <v>445</v>
      </c>
      <c r="C32" s="23">
        <f>'Variables AME'!B551*'Variables AME'!B104/'Variables AME'!B$64*'Variables AME'!$S$64</f>
        <v>52.603943616763559</v>
      </c>
      <c r="D32" s="23">
        <f>'Variables AME'!C551*'Variables AME'!C104/'Variables AME'!C$64*'Variables AME'!$S$64</f>
        <v>53.448516946758417</v>
      </c>
      <c r="E32" s="23">
        <f>'Variables AME'!D551*'Variables AME'!D104/'Variables AME'!D$64*'Variables AME'!$S$64</f>
        <v>54.299876487414068</v>
      </c>
      <c r="F32" s="23">
        <f>'Variables AME'!E551*'Variables AME'!E104/'Variables AME'!E$64*'Variables AME'!$S$64</f>
        <v>46.773800781440869</v>
      </c>
      <c r="G32" s="23">
        <f>'Variables AME'!F551*'Variables AME'!F104/'Variables AME'!F$64*'Variables AME'!$S$64</f>
        <v>178.73792281117051</v>
      </c>
      <c r="H32" s="23">
        <f>'Variables AME'!G551*'Variables AME'!G104/'Variables AME'!G$64*'Variables AME'!$S$64</f>
        <v>-101.61131736690014</v>
      </c>
      <c r="I32" s="23">
        <f>'Variables AME'!H551*'Variables AME'!H104/'Variables AME'!H$64*'Variables AME'!$S$64</f>
        <v>38.940118245925127</v>
      </c>
      <c r="J32" s="23">
        <f>'Variables AME'!I551*'Variables AME'!I104/'Variables AME'!I$64*'Variables AME'!$S$64</f>
        <v>202.09862920022655</v>
      </c>
      <c r="K32" s="23">
        <f>'Variables AME'!J551*'Variables AME'!J104/'Variables AME'!J$64*'Variables AME'!$S$64</f>
        <v>299.83176655472482</v>
      </c>
      <c r="L32" s="23">
        <f>'Variables AME'!K551*'Variables AME'!K104/'Variables AME'!K$64*'Variables AME'!$S$64</f>
        <v>225.76287353416771</v>
      </c>
      <c r="M32" s="23">
        <f>'Variables AME'!L551*'Variables AME'!L104/'Variables AME'!L$64*'Variables AME'!$S$64</f>
        <v>132.54105188556554</v>
      </c>
      <c r="N32" s="23">
        <f>'Variables AME'!M551*'Variables AME'!M104/'Variables AME'!M$64*'Variables AME'!$S$64</f>
        <v>-24.757418916645495</v>
      </c>
      <c r="O32" s="23">
        <f>'Variables AME'!N551*'Variables AME'!N104/'Variables AME'!N$64*'Variables AME'!$S$64</f>
        <v>565.75444797084299</v>
      </c>
      <c r="P32" s="23">
        <f>'Variables AME'!O551*'Variables AME'!O104/'Variables AME'!O$64*'Variables AME'!$S$64</f>
        <v>897.13860491608762</v>
      </c>
      <c r="Q32" s="23">
        <f>'Variables AME'!P551*'Variables AME'!P104/'Variables AME'!P$64*'Variables AME'!$S$64</f>
        <v>1077.2241840587963</v>
      </c>
      <c r="R32" s="23">
        <f>'Variables AME'!Q551*'Variables AME'!Q104/'Variables AME'!Q$64*'Variables AME'!$S$64</f>
        <v>1098.7848981490854</v>
      </c>
      <c r="S32" s="23">
        <f>'Variables AME'!R551*'Variables AME'!R104/'Variables AME'!R$64*'Variables AME'!$S$64</f>
        <v>1026.8372810923629</v>
      </c>
      <c r="T32" s="23">
        <f>'Variables AME'!S551*'Variables AME'!S104/'Variables AME'!S$64*'Variables AME'!$S$64</f>
        <v>917.96534924848299</v>
      </c>
      <c r="U32" s="23">
        <f>'Variables AME'!T551*'Variables AME'!T104/'Variables AME'!T$64*'Variables AME'!$S$64</f>
        <v>809.78084345317347</v>
      </c>
      <c r="V32" s="23">
        <f>'Variables AME'!U551*'Variables AME'!U104/'Variables AME'!U$64*'Variables AME'!$S$64</f>
        <v>762.26175133503762</v>
      </c>
      <c r="W32" s="23">
        <f>'Variables AME'!V551*'Variables AME'!V104/'Variables AME'!V$64*'Variables AME'!$S$64</f>
        <v>708.91438050608383</v>
      </c>
      <c r="X32" s="23">
        <f>'Variables AME'!W551*'Variables AME'!W104/'Variables AME'!W$64*'Variables AME'!$S$64</f>
        <v>652.07650093552252</v>
      </c>
      <c r="Y32" s="23">
        <f>'Variables AME'!X551*'Variables AME'!X104/'Variables AME'!X$64*'Variables AME'!$S$64</f>
        <v>579.71839568167059</v>
      </c>
      <c r="Z32" s="23">
        <f>'Variables AME'!Y551*'Variables AME'!Y104/'Variables AME'!Y$64*'Variables AME'!$S$64</f>
        <v>535.56381102419471</v>
      </c>
      <c r="AA32" s="23">
        <f>'Variables AME'!Z551*'Variables AME'!Z104/'Variables AME'!Z$64*'Variables AME'!$S$64</f>
        <v>506.47141108764657</v>
      </c>
      <c r="AB32" s="23">
        <f>'Variables AME'!AA551*'Variables AME'!AA104/'Variables AME'!AA$64*'Variables AME'!$S$64</f>
        <v>491.52483943898324</v>
      </c>
      <c r="AC32" s="23">
        <f>'Variables AME'!AB551*'Variables AME'!AB104/'Variables AME'!AB$64*'Variables AME'!$S$64</f>
        <v>486.56124664888057</v>
      </c>
      <c r="AD32" s="23">
        <f>'Variables AME'!AC551*'Variables AME'!AC104/'Variables AME'!AC$64*'Variables AME'!$S$64</f>
        <v>486.51952746599892</v>
      </c>
      <c r="AE32" s="23">
        <f>'Variables AME'!AD551*'Variables AME'!AD104/'Variables AME'!AD$64*'Variables AME'!$S$64</f>
        <v>484.64611046069285</v>
      </c>
      <c r="AF32" s="23">
        <f>'Variables AME'!AE551*'Variables AME'!AE104/'Variables AME'!AE$64*'Variables AME'!$S$64</f>
        <v>488.44999128920307</v>
      </c>
      <c r="AG32" s="23">
        <f>'Variables AME'!AF551*'Variables AME'!AF104/'Variables AME'!AF$64*'Variables AME'!$S$64</f>
        <v>490.76609000486354</v>
      </c>
      <c r="AH32" s="23">
        <f>'Variables AME'!AG551*'Variables AME'!AG104/'Variables AME'!AG$64*'Variables AME'!$S$64</f>
        <v>487.93922701081362</v>
      </c>
      <c r="AI32" s="23">
        <f>'Variables AME'!AH551*'Variables AME'!AH104/'Variables AME'!AH$64*'Variables AME'!$S$64</f>
        <v>492.0793206596673</v>
      </c>
      <c r="AJ32" s="23">
        <f>'Variables AME'!AI551*'Variables AME'!AI104/'Variables AME'!AI$64*'Variables AME'!$S$64</f>
        <v>491.11884529074035</v>
      </c>
      <c r="AK32" s="23">
        <f>'Variables AME'!AJ551*'Variables AME'!AJ104/'Variables AME'!AJ$64*'Variables AME'!$S$64</f>
        <v>490.20190862643176</v>
      </c>
      <c r="AL32" s="23">
        <f>'Variables AME'!AK551*'Variables AME'!AK104/'Variables AME'!AK$64*'Variables AME'!$S$64</f>
        <v>489.31463538469347</v>
      </c>
      <c r="AM32" s="23">
        <f>'Variables AME'!AL551*'Variables AME'!AL104/'Variables AME'!AL$64*'Variables AME'!$S$64</f>
        <v>488.61936829216859</v>
      </c>
      <c r="AN32" s="23">
        <f>'Variables AME'!AM551*'Variables AME'!AM104/'Variables AME'!AM$64*'Variables AME'!$S$64</f>
        <v>489.95049167140621</v>
      </c>
      <c r="AO32" s="23">
        <f>'Variables AME'!AN551*'Variables AME'!AN104/'Variables AME'!AN$64*'Variables AME'!$S$64</f>
        <v>492.76320061366442</v>
      </c>
      <c r="AP32" s="23">
        <f>'Variables AME'!AO551*'Variables AME'!AO104/'Variables AME'!AO$64*'Variables AME'!$S$64</f>
        <v>495.72151153170347</v>
      </c>
      <c r="AQ32" s="23">
        <f>'Variables AME'!AP551*'Variables AME'!AP104/'Variables AME'!AP$64*'Variables AME'!$S$64</f>
        <v>498.7571022100787</v>
      </c>
      <c r="AR32" s="23">
        <f>'Variables AME'!AQ551*'Variables AME'!AQ104/'Variables AME'!AQ$64*'Variables AME'!$S$64</f>
        <v>501.40289455054068</v>
      </c>
      <c r="AS32" s="23">
        <f>'Variables AME'!AR551*'Variables AME'!AR104/'Variables AME'!AR$64*'Variables AME'!$S$64</f>
        <v>505.62117535014374</v>
      </c>
      <c r="AT32" s="23">
        <f>'Variables AME'!AS551*'Variables AME'!AS104/'Variables AME'!AS$64*'Variables AME'!$S$64</f>
        <v>508.84706131878374</v>
      </c>
      <c r="AU32" s="23">
        <f>'Variables AME'!AT551*'Variables AME'!AT104/'Variables AME'!AT$64*'Variables AME'!$S$64</f>
        <v>510.70444944821196</v>
      </c>
      <c r="AV32" s="23">
        <f>'Variables AME'!AU551*'Variables AME'!AU104/'Variables AME'!AU$64*'Variables AME'!$S$64</f>
        <v>511.22815880605174</v>
      </c>
      <c r="AW32" s="23">
        <f>'Variables AME'!AV551*'Variables AME'!AV104/'Variables AME'!AV$64*'Variables AME'!$S$64</f>
        <v>510.68722338523776</v>
      </c>
      <c r="AX32" s="18"/>
    </row>
    <row r="33" spans="1:50" x14ac:dyDescent="0.25">
      <c r="A33" s="124"/>
      <c r="B33" t="s">
        <v>446</v>
      </c>
      <c r="C33" s="23">
        <f>'Variables AME'!B552*'Variables AME'!B105/'Variables AME'!B$64*'Variables AME'!$S$64</f>
        <v>4.6826006438478096</v>
      </c>
      <c r="D33" s="23">
        <f>'Variables AME'!C552*'Variables AME'!C105/'Variables AME'!C$64*'Variables AME'!$S$64</f>
        <v>4.7577813118148731</v>
      </c>
      <c r="E33" s="23">
        <f>'Variables AME'!D552*'Variables AME'!D105/'Variables AME'!D$64*'Variables AME'!$S$64</f>
        <v>4.8334298917752125</v>
      </c>
      <c r="F33" s="23">
        <f>'Variables AME'!E552*'Variables AME'!E105/'Variables AME'!E$64*'Variables AME'!$S$64</f>
        <v>4.4306145625091373</v>
      </c>
      <c r="G33" s="23">
        <f>'Variables AME'!F552*'Variables AME'!F105/'Variables AME'!F$64*'Variables AME'!$S$64</f>
        <v>15.20504646014558</v>
      </c>
      <c r="H33" s="23">
        <f>'Variables AME'!G552*'Variables AME'!G105/'Variables AME'!G$64*'Variables AME'!$S$64</f>
        <v>-5.7801741058276317</v>
      </c>
      <c r="I33" s="23">
        <f>'Variables AME'!H552*'Variables AME'!H105/'Variables AME'!H$64*'Variables AME'!$S$64</f>
        <v>28.222966152966166</v>
      </c>
      <c r="J33" s="23">
        <f>'Variables AME'!I552*'Variables AME'!I105/'Variables AME'!I$64*'Variables AME'!$S$64</f>
        <v>33.338884895999534</v>
      </c>
      <c r="K33" s="23">
        <f>'Variables AME'!J552*'Variables AME'!J105/'Variables AME'!J$64*'Variables AME'!$S$64</f>
        <v>41.228037054920691</v>
      </c>
      <c r="L33" s="23">
        <f>'Variables AME'!K552*'Variables AME'!K105/'Variables AME'!K$64*'Variables AME'!$S$64</f>
        <v>34.778985305944694</v>
      </c>
      <c r="M33" s="23">
        <f>'Variables AME'!L552*'Variables AME'!L105/'Variables AME'!L$64*'Variables AME'!$S$64</f>
        <v>23.381844716536364</v>
      </c>
      <c r="N33" s="23">
        <f>'Variables AME'!M552*'Variables AME'!M105/'Variables AME'!M$64*'Variables AME'!$S$64</f>
        <v>7.3689237181274416</v>
      </c>
      <c r="O33" s="23">
        <f>'Variables AME'!N552*'Variables AME'!N105/'Variables AME'!N$64*'Variables AME'!$S$64</f>
        <v>87.515014475890652</v>
      </c>
      <c r="P33" s="23">
        <f>'Variables AME'!O552*'Variables AME'!O105/'Variables AME'!O$64*'Variables AME'!$S$64</f>
        <v>135.79024157331543</v>
      </c>
      <c r="Q33" s="23">
        <f>'Variables AME'!P552*'Variables AME'!P105/'Variables AME'!P$64*'Variables AME'!$S$64</f>
        <v>166.8918748425632</v>
      </c>
      <c r="R33" s="23">
        <f>'Variables AME'!Q552*'Variables AME'!Q105/'Variables AME'!Q$64*'Variables AME'!$S$64</f>
        <v>178.64059018705066</v>
      </c>
      <c r="S33" s="23">
        <f>'Variables AME'!R552*'Variables AME'!R105/'Variables AME'!R$64*'Variables AME'!$S$64</f>
        <v>147.66889117722633</v>
      </c>
      <c r="T33" s="23">
        <f>'Variables AME'!S552*'Variables AME'!S105/'Variables AME'!S$64*'Variables AME'!$S$64</f>
        <v>154.6387550500198</v>
      </c>
      <c r="U33" s="23">
        <f>'Variables AME'!T552*'Variables AME'!T105/'Variables AME'!T$64*'Variables AME'!$S$64</f>
        <v>149.30730382765472</v>
      </c>
      <c r="V33" s="23">
        <f>'Variables AME'!U552*'Variables AME'!U105/'Variables AME'!U$64*'Variables AME'!$S$64</f>
        <v>143.95718039432566</v>
      </c>
      <c r="W33" s="23">
        <f>'Variables AME'!V552*'Variables AME'!V105/'Variables AME'!V$64*'Variables AME'!$S$64</f>
        <v>143.84898079140132</v>
      </c>
      <c r="X33" s="23">
        <f>'Variables AME'!W552*'Variables AME'!W105/'Variables AME'!W$64*'Variables AME'!$S$64</f>
        <v>144.37022463165079</v>
      </c>
      <c r="Y33" s="23">
        <f>'Variables AME'!X552*'Variables AME'!X105/'Variables AME'!X$64*'Variables AME'!$S$64</f>
        <v>128.83664589956169</v>
      </c>
      <c r="Z33" s="23">
        <f>'Variables AME'!Y552*'Variables AME'!Y105/'Variables AME'!Y$64*'Variables AME'!$S$64</f>
        <v>117.17855546522253</v>
      </c>
      <c r="AA33" s="23">
        <f>'Variables AME'!Z552*'Variables AME'!Z105/'Variables AME'!Z$64*'Variables AME'!$S$64</f>
        <v>110.26844188107133</v>
      </c>
      <c r="AB33" s="23">
        <f>'Variables AME'!AA552*'Variables AME'!AA105/'Variables AME'!AA$64*'Variables AME'!$S$64</f>
        <v>106.80615876581093</v>
      </c>
      <c r="AC33" s="23">
        <f>'Variables AME'!AB552*'Variables AME'!AB105/'Variables AME'!AB$64*'Variables AME'!$S$64</f>
        <v>105.6372812061298</v>
      </c>
      <c r="AD33" s="23">
        <f>'Variables AME'!AC552*'Variables AME'!AC105/'Variables AME'!AC$64*'Variables AME'!$S$64</f>
        <v>106.04058802255048</v>
      </c>
      <c r="AE33" s="23">
        <f>'Variables AME'!AD552*'Variables AME'!AD105/'Variables AME'!AD$64*'Variables AME'!$S$64</f>
        <v>107.02998441221732</v>
      </c>
      <c r="AF33" s="23">
        <f>'Variables AME'!AE552*'Variables AME'!AE105/'Variables AME'!AE$64*'Variables AME'!$S$64</f>
        <v>108.25986623731177</v>
      </c>
      <c r="AG33" s="23">
        <f>'Variables AME'!AF552*'Variables AME'!AF105/'Variables AME'!AF$64*'Variables AME'!$S$64</f>
        <v>109.47617938708464</v>
      </c>
      <c r="AH33" s="23">
        <f>'Variables AME'!AG552*'Variables AME'!AG105/'Variables AME'!AG$64*'Variables AME'!$S$64</f>
        <v>110.60214943639929</v>
      </c>
      <c r="AI33" s="23">
        <f>'Variables AME'!AH552*'Variables AME'!AH105/'Variables AME'!AH$64*'Variables AME'!$S$64</f>
        <v>111.777394564055</v>
      </c>
      <c r="AJ33" s="23">
        <f>'Variables AME'!AI552*'Variables AME'!AI105/'Variables AME'!AI$64*'Variables AME'!$S$64</f>
        <v>112.87314163428826</v>
      </c>
      <c r="AK33" s="23">
        <f>'Variables AME'!AJ552*'Variables AME'!AJ105/'Variables AME'!AJ$64*'Variables AME'!$S$64</f>
        <v>113.96760535644896</v>
      </c>
      <c r="AL33" s="23">
        <f>'Variables AME'!AK552*'Variables AME'!AK105/'Variables AME'!AK$64*'Variables AME'!$S$64</f>
        <v>115.08920788364487</v>
      </c>
      <c r="AM33" s="23">
        <f>'Variables AME'!AL552*'Variables AME'!AL105/'Variables AME'!AL$64*'Variables AME'!$S$64</f>
        <v>116.29035056602569</v>
      </c>
      <c r="AN33" s="23">
        <f>'Variables AME'!AM552*'Variables AME'!AM105/'Variables AME'!AM$64*'Variables AME'!$S$64</f>
        <v>124.28732932712794</v>
      </c>
      <c r="AO33" s="23">
        <f>'Variables AME'!AN552*'Variables AME'!AN105/'Variables AME'!AN$64*'Variables AME'!$S$64</f>
        <v>131.68853982288815</v>
      </c>
      <c r="AP33" s="23">
        <f>'Variables AME'!AO552*'Variables AME'!AO105/'Variables AME'!AO$64*'Variables AME'!$S$64</f>
        <v>138.7989569157541</v>
      </c>
      <c r="AQ33" s="23">
        <f>'Variables AME'!AP552*'Variables AME'!AP105/'Variables AME'!AP$64*'Variables AME'!$S$64</f>
        <v>145.82054343532954</v>
      </c>
      <c r="AR33" s="23">
        <f>'Variables AME'!AQ552*'Variables AME'!AQ105/'Variables AME'!AQ$64*'Variables AME'!$S$64</f>
        <v>152.85658265804773</v>
      </c>
      <c r="AS33" s="23">
        <f>'Variables AME'!AR552*'Variables AME'!AR105/'Variables AME'!AR$64*'Variables AME'!$S$64</f>
        <v>155.08273137970579</v>
      </c>
      <c r="AT33" s="23">
        <f>'Variables AME'!AS552*'Variables AME'!AS105/'Variables AME'!AS$64*'Variables AME'!$S$64</f>
        <v>157.79383037632081</v>
      </c>
      <c r="AU33" s="23">
        <f>'Variables AME'!AT552*'Variables AME'!AT105/'Variables AME'!AT$64*'Variables AME'!$S$64</f>
        <v>160.7958959957341</v>
      </c>
      <c r="AV33" s="23">
        <f>'Variables AME'!AU552*'Variables AME'!AU105/'Variables AME'!AU$64*'Variables AME'!$S$64</f>
        <v>163.97943830564463</v>
      </c>
      <c r="AW33" s="23">
        <f>'Variables AME'!AV552*'Variables AME'!AV105/'Variables AME'!AV$64*'Variables AME'!$S$64</f>
        <v>167.32459117305584</v>
      </c>
      <c r="AX33" s="18"/>
    </row>
    <row r="34" spans="1:50" x14ac:dyDescent="0.25">
      <c r="A34" s="124"/>
      <c r="B34" t="s">
        <v>668</v>
      </c>
      <c r="C34" s="23">
        <f>'Variables AME'!B553*'Variables AME'!B106/'Variables AME'!B$64*'Variables AME'!$S$64</f>
        <v>13.635283811454693</v>
      </c>
      <c r="D34" s="23">
        <f>'Variables AME'!C553*'Variables AME'!C106/'Variables AME'!C$64*'Variables AME'!$S$64</f>
        <v>13.854202703505099</v>
      </c>
      <c r="E34" s="23">
        <f>'Variables AME'!D553*'Variables AME'!D106/'Variables AME'!D$64*'Variables AME'!$S$64</f>
        <v>14.075582492061372</v>
      </c>
      <c r="F34" s="23">
        <f>'Variables AME'!E553*'Variables AME'!E106/'Variables AME'!E$64*'Variables AME'!$S$64</f>
        <v>12.103186294799208</v>
      </c>
      <c r="G34" s="23">
        <f>'Variables AME'!F553*'Variables AME'!F106/'Variables AME'!F$64*'Variables AME'!$S$64</f>
        <v>50.78083984274943</v>
      </c>
      <c r="H34" s="23">
        <f>'Variables AME'!G553*'Variables AME'!G106/'Variables AME'!G$64*'Variables AME'!$S$64</f>
        <v>-33.847074297823553</v>
      </c>
      <c r="I34" s="23">
        <f>'Variables AME'!H553*'Variables AME'!H106/'Variables AME'!H$64*'Variables AME'!$S$64</f>
        <v>89.371920586753831</v>
      </c>
      <c r="J34" s="23">
        <f>'Variables AME'!I553*'Variables AME'!I106/'Variables AME'!I$64*'Variables AME'!$S$64</f>
        <v>109.92419901879147</v>
      </c>
      <c r="K34" s="23">
        <f>'Variables AME'!J553*'Variables AME'!J106/'Variables AME'!J$64*'Variables AME'!$S$64</f>
        <v>137.10599477610154</v>
      </c>
      <c r="L34" s="23">
        <f>'Variables AME'!K553*'Variables AME'!K106/'Variables AME'!K$64*'Variables AME'!$S$64</f>
        <v>110.61513596945136</v>
      </c>
      <c r="M34" s="23">
        <f>'Variables AME'!L553*'Variables AME'!L106/'Variables AME'!L$64*'Variables AME'!$S$64</f>
        <v>70.339499578645217</v>
      </c>
      <c r="N34" s="23">
        <f>'Variables AME'!M553*'Variables AME'!M106/'Variables AME'!M$64*'Variables AME'!$S$64</f>
        <v>7.3486077777617842</v>
      </c>
      <c r="O34" s="23">
        <f>'Variables AME'!N553*'Variables AME'!N106/'Variables AME'!N$64*'Variables AME'!$S$64</f>
        <v>210.36090301165314</v>
      </c>
      <c r="P34" s="23">
        <f>'Variables AME'!O553*'Variables AME'!O106/'Variables AME'!O$64*'Variables AME'!$S$64</f>
        <v>344.29055013304344</v>
      </c>
      <c r="Q34" s="23">
        <f>'Variables AME'!P553*'Variables AME'!P106/'Variables AME'!P$64*'Variables AME'!$S$64</f>
        <v>434.63616079280337</v>
      </c>
      <c r="R34" s="23">
        <f>'Variables AME'!Q553*'Variables AME'!Q106/'Variables AME'!Q$64*'Variables AME'!$S$64</f>
        <v>463.76344341669835</v>
      </c>
      <c r="S34" s="23">
        <f>'Variables AME'!R553*'Variables AME'!R106/'Variables AME'!R$64*'Variables AME'!$S$64</f>
        <v>304.52981165210184</v>
      </c>
      <c r="T34" s="23">
        <f>'Variables AME'!S553*'Variables AME'!S106/'Variables AME'!S$64*'Variables AME'!$S$64</f>
        <v>495.26783931437046</v>
      </c>
      <c r="U34" s="23">
        <f>'Variables AME'!T553*'Variables AME'!T106/'Variables AME'!T$64*'Variables AME'!$S$64</f>
        <v>461.08812144635391</v>
      </c>
      <c r="V34" s="23">
        <f>'Variables AME'!U553*'Variables AME'!U106/'Variables AME'!U$64*'Variables AME'!$S$64</f>
        <v>421.38455443048002</v>
      </c>
      <c r="W34" s="23">
        <f>'Variables AME'!V553*'Variables AME'!V106/'Variables AME'!V$64*'Variables AME'!$S$64</f>
        <v>455.05987929851898</v>
      </c>
      <c r="X34" s="23">
        <f>'Variables AME'!W553*'Variables AME'!W106/'Variables AME'!W$64*'Variables AME'!$S$64</f>
        <v>458.11404523405673</v>
      </c>
      <c r="Y34" s="23">
        <f>'Variables AME'!X553*'Variables AME'!X106/'Variables AME'!X$64*'Variables AME'!$S$64</f>
        <v>409.10293048188561</v>
      </c>
      <c r="Z34" s="23">
        <f>'Variables AME'!Y553*'Variables AME'!Y106/'Variables AME'!Y$64*'Variables AME'!$S$64</f>
        <v>349.84569602232426</v>
      </c>
      <c r="AA34" s="23">
        <f>'Variables AME'!Z553*'Variables AME'!Z106/'Variables AME'!Z$64*'Variables AME'!$S$64</f>
        <v>316.68109608493387</v>
      </c>
      <c r="AB34" s="23">
        <f>'Variables AME'!AA553*'Variables AME'!AA106/'Variables AME'!AA$64*'Variables AME'!$S$64</f>
        <v>296.25250417161618</v>
      </c>
      <c r="AC34" s="23">
        <f>'Variables AME'!AB553*'Variables AME'!AB106/'Variables AME'!AB$64*'Variables AME'!$S$64</f>
        <v>283.92251773502704</v>
      </c>
      <c r="AD34" s="23">
        <f>'Variables AME'!AC553*'Variables AME'!AC106/'Variables AME'!AC$64*'Variables AME'!$S$64</f>
        <v>278.63199513809479</v>
      </c>
      <c r="AE34" s="23">
        <f>'Variables AME'!AD553*'Variables AME'!AD106/'Variables AME'!AD$64*'Variables AME'!$S$64</f>
        <v>274.90144957899872</v>
      </c>
      <c r="AF34" s="23">
        <f>'Variables AME'!AE553*'Variables AME'!AE106/'Variables AME'!AE$64*'Variables AME'!$S$64</f>
        <v>271.95815321777729</v>
      </c>
      <c r="AG34" s="23">
        <f>'Variables AME'!AF553*'Variables AME'!AF106/'Variables AME'!AF$64*'Variables AME'!$S$64</f>
        <v>269.11150432728152</v>
      </c>
      <c r="AH34" s="23">
        <f>'Variables AME'!AG553*'Variables AME'!AG106/'Variables AME'!AG$64*'Variables AME'!$S$64</f>
        <v>266.52483164985586</v>
      </c>
      <c r="AI34" s="23">
        <f>'Variables AME'!AH553*'Variables AME'!AH106/'Variables AME'!AH$64*'Variables AME'!$S$64</f>
        <v>263.60391652739861</v>
      </c>
      <c r="AJ34" s="23">
        <f>'Variables AME'!AI553*'Variables AME'!AI106/'Variables AME'!AI$64*'Variables AME'!$S$64</f>
        <v>260.61144532352102</v>
      </c>
      <c r="AK34" s="23">
        <f>'Variables AME'!AJ553*'Variables AME'!AJ106/'Variables AME'!AJ$64*'Variables AME'!$S$64</f>
        <v>258.13581220937829</v>
      </c>
      <c r="AL34" s="23">
        <f>'Variables AME'!AK553*'Variables AME'!AK106/'Variables AME'!AK$64*'Variables AME'!$S$64</f>
        <v>255.62480537419668</v>
      </c>
      <c r="AM34" s="23">
        <f>'Variables AME'!AL553*'Variables AME'!AL106/'Variables AME'!AL$64*'Variables AME'!$S$64</f>
        <v>253.25586920369338</v>
      </c>
      <c r="AN34" s="23">
        <f>'Variables AME'!AM553*'Variables AME'!AM106/'Variables AME'!AM$64*'Variables AME'!$S$64</f>
        <v>270.20847331104875</v>
      </c>
      <c r="AO34" s="23">
        <f>'Variables AME'!AN553*'Variables AME'!AN106/'Variables AME'!AN$64*'Variables AME'!$S$64</f>
        <v>284.10258779167316</v>
      </c>
      <c r="AP34" s="23">
        <f>'Variables AME'!AO553*'Variables AME'!AO106/'Variables AME'!AO$64*'Variables AME'!$S$64</f>
        <v>295.72495087640942</v>
      </c>
      <c r="AQ34" s="23">
        <f>'Variables AME'!AP553*'Variables AME'!AP106/'Variables AME'!AP$64*'Variables AME'!$S$64</f>
        <v>305.56560316799005</v>
      </c>
      <c r="AR34" s="23">
        <f>'Variables AME'!AQ553*'Variables AME'!AQ106/'Variables AME'!AQ$64*'Variables AME'!$S$64</f>
        <v>315.51944140421199</v>
      </c>
      <c r="AS34" s="23">
        <f>'Variables AME'!AR553*'Variables AME'!AR106/'Variables AME'!AR$64*'Variables AME'!$S$64</f>
        <v>312.39967142675425</v>
      </c>
      <c r="AT34" s="23">
        <f>'Variables AME'!AS553*'Variables AME'!AS106/'Variables AME'!AS$64*'Variables AME'!$S$64</f>
        <v>310.93236314714909</v>
      </c>
      <c r="AU34" s="23">
        <f>'Variables AME'!AT553*'Variables AME'!AT106/'Variables AME'!AT$64*'Variables AME'!$S$64</f>
        <v>310.77831288496969</v>
      </c>
      <c r="AV34" s="23">
        <f>'Variables AME'!AU553*'Variables AME'!AU106/'Variables AME'!AU$64*'Variables AME'!$S$64</f>
        <v>311.0636410581061</v>
      </c>
      <c r="AW34" s="23">
        <f>'Variables AME'!AV553*'Variables AME'!AV106/'Variables AME'!AV$64*'Variables AME'!$S$64</f>
        <v>310.98579045304859</v>
      </c>
      <c r="AX34" s="18"/>
    </row>
    <row r="35" spans="1:50" x14ac:dyDescent="0.25">
      <c r="A35" s="124"/>
      <c r="B35" t="s">
        <v>447</v>
      </c>
      <c r="C35" s="23">
        <f>'Variables AME'!B554*'Variables AME'!B107/'Variables AME'!B$64*'Variables AME'!$S$64</f>
        <v>11.781973592673733</v>
      </c>
      <c r="D35" s="23">
        <f>'Variables AME'!C554*'Variables AME'!C107/'Variables AME'!C$64*'Variables AME'!$S$64</f>
        <v>11.971136989691454</v>
      </c>
      <c r="E35" s="23">
        <f>'Variables AME'!D554*'Variables AME'!D107/'Variables AME'!D$64*'Variables AME'!$S$64</f>
        <v>12.162020082723275</v>
      </c>
      <c r="F35" s="23">
        <f>'Variables AME'!E554*'Variables AME'!E107/'Variables AME'!E$64*'Variables AME'!$S$64</f>
        <v>12.122593456939924</v>
      </c>
      <c r="G35" s="23">
        <f>'Variables AME'!F554*'Variables AME'!F107/'Variables AME'!F$64*'Variables AME'!$S$64</f>
        <v>23.788699610640812</v>
      </c>
      <c r="H35" s="23">
        <f>'Variables AME'!G554*'Variables AME'!G107/'Variables AME'!G$64*'Variables AME'!$S$64</f>
        <v>0.48817971942639549</v>
      </c>
      <c r="I35" s="23">
        <f>'Variables AME'!H554*'Variables AME'!H107/'Variables AME'!H$64*'Variables AME'!$S$64</f>
        <v>35.200794360267686</v>
      </c>
      <c r="J35" s="23">
        <f>'Variables AME'!I554*'Variables AME'!I107/'Variables AME'!I$64*'Variables AME'!$S$64</f>
        <v>42.411421894610278</v>
      </c>
      <c r="K35" s="23">
        <f>'Variables AME'!J554*'Variables AME'!J107/'Variables AME'!J$64*'Variables AME'!$S$64</f>
        <v>47.944749510071759</v>
      </c>
      <c r="L35" s="23">
        <f>'Variables AME'!K554*'Variables AME'!K107/'Variables AME'!K$64*'Variables AME'!$S$64</f>
        <v>37.949494219349269</v>
      </c>
      <c r="M35" s="23">
        <f>'Variables AME'!L554*'Variables AME'!L107/'Variables AME'!L$64*'Variables AME'!$S$64</f>
        <v>31.071575613307726</v>
      </c>
      <c r="N35" s="23">
        <f>'Variables AME'!M554*'Variables AME'!M107/'Variables AME'!M$64*'Variables AME'!$S$64</f>
        <v>15.560624654619231</v>
      </c>
      <c r="O35" s="23">
        <f>'Variables AME'!N554*'Variables AME'!N107/'Variables AME'!N$64*'Variables AME'!$S$64</f>
        <v>104.40628228485758</v>
      </c>
      <c r="P35" s="23">
        <f>'Variables AME'!O554*'Variables AME'!O107/'Variables AME'!O$64*'Variables AME'!$S$64</f>
        <v>158.63673833717576</v>
      </c>
      <c r="Q35" s="23">
        <f>'Variables AME'!P554*'Variables AME'!P107/'Variables AME'!P$64*'Variables AME'!$S$64</f>
        <v>189.96309284371847</v>
      </c>
      <c r="R35" s="23">
        <f>'Variables AME'!Q554*'Variables AME'!Q107/'Variables AME'!Q$64*'Variables AME'!$S$64</f>
        <v>205.85881270742553</v>
      </c>
      <c r="S35" s="23">
        <f>'Variables AME'!R554*'Variables AME'!R107/'Variables AME'!R$64*'Variables AME'!$S$64</f>
        <v>181.75693940943509</v>
      </c>
      <c r="T35" s="23">
        <f>'Variables AME'!S554*'Variables AME'!S107/'Variables AME'!S$64*'Variables AME'!$S$64</f>
        <v>178.27227571237498</v>
      </c>
      <c r="U35" s="23">
        <f>'Variables AME'!T554*'Variables AME'!T107/'Variables AME'!T$64*'Variables AME'!$S$64</f>
        <v>166.32083200917617</v>
      </c>
      <c r="V35" s="23">
        <f>'Variables AME'!U554*'Variables AME'!U107/'Variables AME'!U$64*'Variables AME'!$S$64</f>
        <v>158.28870621077974</v>
      </c>
      <c r="W35" s="23">
        <f>'Variables AME'!V554*'Variables AME'!V107/'Variables AME'!V$64*'Variables AME'!$S$64</f>
        <v>157.04028962232002</v>
      </c>
      <c r="X35" s="23">
        <f>'Variables AME'!W554*'Variables AME'!W107/'Variables AME'!W$64*'Variables AME'!$S$64</f>
        <v>155.54642081388852</v>
      </c>
      <c r="Y35" s="23">
        <f>'Variables AME'!X554*'Variables AME'!X107/'Variables AME'!X$64*'Variables AME'!$S$64</f>
        <v>133.71318792892052</v>
      </c>
      <c r="Z35" s="23">
        <f>'Variables AME'!Y554*'Variables AME'!Y107/'Variables AME'!Y$64*'Variables AME'!$S$64</f>
        <v>117.18825720485204</v>
      </c>
      <c r="AA35" s="23">
        <f>'Variables AME'!Z554*'Variables AME'!Z107/'Variables AME'!Z$64*'Variables AME'!$S$64</f>
        <v>106.9240790742351</v>
      </c>
      <c r="AB35" s="23">
        <f>'Variables AME'!AA554*'Variables AME'!AA107/'Variables AME'!AA$64*'Variables AME'!$S$64</f>
        <v>100.98492812995075</v>
      </c>
      <c r="AC35" s="23">
        <f>'Variables AME'!AB554*'Variables AME'!AB107/'Variables AME'!AB$64*'Variables AME'!$S$64</f>
        <v>97.763190267780686</v>
      </c>
      <c r="AD35" s="23">
        <f>'Variables AME'!AC554*'Variables AME'!AC107/'Variables AME'!AC$64*'Variables AME'!$S$64</f>
        <v>96.30872024698597</v>
      </c>
      <c r="AE35" s="23">
        <f>'Variables AME'!AD554*'Variables AME'!AD107/'Variables AME'!AD$64*'Variables AME'!$S$64</f>
        <v>95.418270170537511</v>
      </c>
      <c r="AF35" s="23">
        <f>'Variables AME'!AE554*'Variables AME'!AE107/'Variables AME'!AE$64*'Variables AME'!$S$64</f>
        <v>94.717166711014485</v>
      </c>
      <c r="AG35" s="23">
        <f>'Variables AME'!AF554*'Variables AME'!AF107/'Variables AME'!AF$64*'Variables AME'!$S$64</f>
        <v>93.964198445395851</v>
      </c>
      <c r="AH35" s="23">
        <f>'Variables AME'!AG554*'Variables AME'!AG107/'Variables AME'!AG$64*'Variables AME'!$S$64</f>
        <v>93.109018553077064</v>
      </c>
      <c r="AI35" s="23">
        <f>'Variables AME'!AH554*'Variables AME'!AH107/'Variables AME'!AH$64*'Variables AME'!$S$64</f>
        <v>92.298736350945873</v>
      </c>
      <c r="AJ35" s="23">
        <f>'Variables AME'!AI554*'Variables AME'!AI107/'Variables AME'!AI$64*'Variables AME'!$S$64</f>
        <v>91.466817465490053</v>
      </c>
      <c r="AK35" s="23">
        <f>'Variables AME'!AJ554*'Variables AME'!AJ107/'Variables AME'!AJ$64*'Variables AME'!$S$64</f>
        <v>90.684511299843905</v>
      </c>
      <c r="AL35" s="23">
        <f>'Variables AME'!AK554*'Variables AME'!AK107/'Variables AME'!AK$64*'Variables AME'!$S$64</f>
        <v>89.96612429505474</v>
      </c>
      <c r="AM35" s="23">
        <f>'Variables AME'!AL554*'Variables AME'!AL107/'Variables AME'!AL$64*'Variables AME'!$S$64</f>
        <v>89.361537761004683</v>
      </c>
      <c r="AN35" s="23">
        <f>'Variables AME'!AM554*'Variables AME'!AM107/'Variables AME'!AM$64*'Variables AME'!$S$64</f>
        <v>94.992406762611367</v>
      </c>
      <c r="AO35" s="23">
        <f>'Variables AME'!AN554*'Variables AME'!AN107/'Variables AME'!AN$64*'Variables AME'!$S$64</f>
        <v>99.914153182997126</v>
      </c>
      <c r="AP35" s="23">
        <f>'Variables AME'!AO554*'Variables AME'!AO107/'Variables AME'!AO$64*'Variables AME'!$S$64</f>
        <v>104.43775938831099</v>
      </c>
      <c r="AQ35" s="23">
        <f>'Variables AME'!AP554*'Variables AME'!AP107/'Variables AME'!AP$64*'Variables AME'!$S$64</f>
        <v>108.77200237625979</v>
      </c>
      <c r="AR35" s="23">
        <f>'Variables AME'!AQ554*'Variables AME'!AQ107/'Variables AME'!AQ$64*'Variables AME'!$S$64</f>
        <v>113.00280526114514</v>
      </c>
      <c r="AS35" s="23">
        <f>'Variables AME'!AR554*'Variables AME'!AR107/'Variables AME'!AR$64*'Variables AME'!$S$64</f>
        <v>112.777142880249</v>
      </c>
      <c r="AT35" s="23">
        <f>'Variables AME'!AS554*'Variables AME'!AS107/'Variables AME'!AS$64*'Variables AME'!$S$64</f>
        <v>112.99515332645846</v>
      </c>
      <c r="AU35" s="23">
        <f>'Variables AME'!AT554*'Variables AME'!AT107/'Variables AME'!AT$64*'Variables AME'!$S$64</f>
        <v>113.46110914943446</v>
      </c>
      <c r="AV35" s="23">
        <f>'Variables AME'!AU554*'Variables AME'!AU107/'Variables AME'!AU$64*'Variables AME'!$S$64</f>
        <v>114.08262202836794</v>
      </c>
      <c r="AW35" s="23">
        <f>'Variables AME'!AV554*'Variables AME'!AV107/'Variables AME'!AV$64*'Variables AME'!$S$64</f>
        <v>114.85883693736467</v>
      </c>
      <c r="AX35" s="18"/>
    </row>
    <row r="36" spans="1:50" x14ac:dyDescent="0.25">
      <c r="A36" s="124"/>
      <c r="B36" t="s">
        <v>448</v>
      </c>
      <c r="C36" s="23">
        <f>'Variables AME'!B555*'Variables AME'!B108/'Variables AME'!B$64*'Variables AME'!$S$64</f>
        <v>2.9849843003290841</v>
      </c>
      <c r="D36" s="23">
        <f>'Variables AME'!C555*'Variables AME'!C108/'Variables AME'!C$64*'Variables AME'!$S$64</f>
        <v>3.0329091887913928</v>
      </c>
      <c r="E36" s="23">
        <f>'Variables AME'!D555*'Variables AME'!D108/'Variables AME'!D$64*'Variables AME'!$S$64</f>
        <v>3.0812417917268351</v>
      </c>
      <c r="F36" s="23">
        <f>'Variables AME'!E555*'Variables AME'!E108/'Variables AME'!E$64*'Variables AME'!$S$64</f>
        <v>2.8199358962217462</v>
      </c>
      <c r="G36" s="23">
        <f>'Variables AME'!F555*'Variables AME'!F108/'Variables AME'!F$64*'Variables AME'!$S$64</f>
        <v>10.341361361882379</v>
      </c>
      <c r="H36" s="23">
        <f>'Variables AME'!G555*'Variables AME'!G108/'Variables AME'!G$64*'Variables AME'!$S$64</f>
        <v>-3.4909121229276936</v>
      </c>
      <c r="I36" s="23">
        <f>'Variables AME'!H555*'Variables AME'!H108/'Variables AME'!H$64*'Variables AME'!$S$64</f>
        <v>12.283709955590629</v>
      </c>
      <c r="J36" s="23">
        <f>'Variables AME'!I555*'Variables AME'!I108/'Variables AME'!I$64*'Variables AME'!$S$64</f>
        <v>19.207330399036909</v>
      </c>
      <c r="K36" s="23">
        <f>'Variables AME'!J555*'Variables AME'!J108/'Variables AME'!J$64*'Variables AME'!$S$64</f>
        <v>25.026420644747581</v>
      </c>
      <c r="L36" s="23">
        <f>'Variables AME'!K555*'Variables AME'!K108/'Variables AME'!K$64*'Variables AME'!$S$64</f>
        <v>20.94016559900604</v>
      </c>
      <c r="M36" s="23">
        <f>'Variables AME'!L555*'Variables AME'!L108/'Variables AME'!L$64*'Variables AME'!$S$64</f>
        <v>13.339901881048084</v>
      </c>
      <c r="N36" s="23">
        <f>'Variables AME'!M555*'Variables AME'!M108/'Variables AME'!M$64*'Variables AME'!$S$64</f>
        <v>1.1491515577158358</v>
      </c>
      <c r="O36" s="23">
        <f>'Variables AME'!N555*'Variables AME'!N108/'Variables AME'!N$64*'Variables AME'!$S$64</f>
        <v>56.260336835607646</v>
      </c>
      <c r="P36" s="23">
        <f>'Variables AME'!O555*'Variables AME'!O108/'Variables AME'!O$64*'Variables AME'!$S$64</f>
        <v>91.152045184516538</v>
      </c>
      <c r="Q36" s="23">
        <f>'Variables AME'!P555*'Variables AME'!P108/'Variables AME'!P$64*'Variables AME'!$S$64</f>
        <v>112.01918790913787</v>
      </c>
      <c r="R36" s="23">
        <f>'Variables AME'!Q555*'Variables AME'!Q108/'Variables AME'!Q$64*'Variables AME'!$S$64</f>
        <v>117.31961004598563</v>
      </c>
      <c r="S36" s="23">
        <f>'Variables AME'!R555*'Variables AME'!R108/'Variables AME'!R$64*'Variables AME'!$S$64</f>
        <v>102.46582170927337</v>
      </c>
      <c r="T36" s="23">
        <f>'Variables AME'!S555*'Variables AME'!S108/'Variables AME'!S$64*'Variables AME'!$S$64</f>
        <v>98.942613781563821</v>
      </c>
      <c r="U36" s="23">
        <f>'Variables AME'!T555*'Variables AME'!T108/'Variables AME'!T$64*'Variables AME'!$S$64</f>
        <v>93.184957440160062</v>
      </c>
      <c r="V36" s="23">
        <f>'Variables AME'!U555*'Variables AME'!U108/'Variables AME'!U$64*'Variables AME'!$S$64</f>
        <v>86.407882513039482</v>
      </c>
      <c r="W36" s="23">
        <f>'Variables AME'!V555*'Variables AME'!V108/'Variables AME'!V$64*'Variables AME'!$S$64</f>
        <v>83.072613552719261</v>
      </c>
      <c r="X36" s="23">
        <f>'Variables AME'!W555*'Variables AME'!W108/'Variables AME'!W$64*'Variables AME'!$S$64</f>
        <v>81.080004851763036</v>
      </c>
      <c r="Y36" s="23">
        <f>'Variables AME'!X555*'Variables AME'!X108/'Variables AME'!X$64*'Variables AME'!$S$64</f>
        <v>70.37503676864749</v>
      </c>
      <c r="Z36" s="23">
        <f>'Variables AME'!Y555*'Variables AME'!Y108/'Variables AME'!Y$64*'Variables AME'!$S$64</f>
        <v>63.148175541916352</v>
      </c>
      <c r="AA36" s="23">
        <f>'Variables AME'!Z555*'Variables AME'!Z108/'Variables AME'!Z$64*'Variables AME'!$S$64</f>
        <v>58.840234828364011</v>
      </c>
      <c r="AB36" s="23">
        <f>'Variables AME'!AA555*'Variables AME'!AA108/'Variables AME'!AA$64*'Variables AME'!$S$64</f>
        <v>56.600324611710256</v>
      </c>
      <c r="AC36" s="23">
        <f>'Variables AME'!AB555*'Variables AME'!AB108/'Variables AME'!AB$64*'Variables AME'!$S$64</f>
        <v>55.714467495548938</v>
      </c>
      <c r="AD36" s="23">
        <f>'Variables AME'!AC555*'Variables AME'!AC108/'Variables AME'!AC$64*'Variables AME'!$S$64</f>
        <v>55.689360645346028</v>
      </c>
      <c r="AE36" s="23">
        <f>'Variables AME'!AD555*'Variables AME'!AD108/'Variables AME'!AD$64*'Variables AME'!$S$64</f>
        <v>55.990321359053851</v>
      </c>
      <c r="AF36" s="23">
        <f>'Variables AME'!AE555*'Variables AME'!AE108/'Variables AME'!AE$64*'Variables AME'!$S$64</f>
        <v>56.406924845295691</v>
      </c>
      <c r="AG36" s="23">
        <f>'Variables AME'!AF555*'Variables AME'!AF108/'Variables AME'!AF$64*'Variables AME'!$S$64</f>
        <v>56.795795824281477</v>
      </c>
      <c r="AH36" s="23">
        <f>'Variables AME'!AG555*'Variables AME'!AG108/'Variables AME'!AG$64*'Variables AME'!$S$64</f>
        <v>57.100202759079245</v>
      </c>
      <c r="AI36" s="23">
        <f>'Variables AME'!AH555*'Variables AME'!AH108/'Variables AME'!AH$64*'Variables AME'!$S$64</f>
        <v>57.444232809161257</v>
      </c>
      <c r="AJ36" s="23">
        <f>'Variables AME'!AI555*'Variables AME'!AI108/'Variables AME'!AI$64*'Variables AME'!$S$64</f>
        <v>57.743871678300607</v>
      </c>
      <c r="AK36" s="23">
        <f>'Variables AME'!AJ555*'Variables AME'!AJ108/'Variables AME'!AJ$64*'Variables AME'!$S$64</f>
        <v>58.037505892027362</v>
      </c>
      <c r="AL36" s="23">
        <f>'Variables AME'!AK555*'Variables AME'!AK108/'Variables AME'!AK$64*'Variables AME'!$S$64</f>
        <v>58.355393916049984</v>
      </c>
      <c r="AM36" s="23">
        <f>'Variables AME'!AL555*'Variables AME'!AL108/'Variables AME'!AL$64*'Variables AME'!$S$64</f>
        <v>58.725704728505725</v>
      </c>
      <c r="AN36" s="23">
        <f>'Variables AME'!AM555*'Variables AME'!AM108/'Variables AME'!AM$64*'Variables AME'!$S$64</f>
        <v>62.143893512754993</v>
      </c>
      <c r="AO36" s="23">
        <f>'Variables AME'!AN555*'Variables AME'!AN108/'Variables AME'!AN$64*'Variables AME'!$S$64</f>
        <v>65.377849103651741</v>
      </c>
      <c r="AP36" s="23">
        <f>'Variables AME'!AO555*'Variables AME'!AO108/'Variables AME'!AO$64*'Variables AME'!$S$64</f>
        <v>68.548567178482486</v>
      </c>
      <c r="AQ36" s="23">
        <f>'Variables AME'!AP555*'Variables AME'!AP108/'Variables AME'!AP$64*'Variables AME'!$S$64</f>
        <v>71.728974878502896</v>
      </c>
      <c r="AR36" s="23">
        <f>'Variables AME'!AQ555*'Variables AME'!AQ108/'Variables AME'!AQ$64*'Variables AME'!$S$64</f>
        <v>74.935021376319071</v>
      </c>
      <c r="AS36" s="23">
        <f>'Variables AME'!AR555*'Variables AME'!AR108/'Variables AME'!AR$64*'Variables AME'!$S$64</f>
        <v>76.025727835251985</v>
      </c>
      <c r="AT36" s="23">
        <f>'Variables AME'!AS555*'Variables AME'!AS108/'Variables AME'!AS$64*'Variables AME'!$S$64</f>
        <v>77.283611560494691</v>
      </c>
      <c r="AU36" s="23">
        <f>'Variables AME'!AT555*'Variables AME'!AT108/'Variables AME'!AT$64*'Variables AME'!$S$64</f>
        <v>78.614093429858926</v>
      </c>
      <c r="AV36" s="23">
        <f>'Variables AME'!AU555*'Variables AME'!AU108/'Variables AME'!AU$64*'Variables AME'!$S$64</f>
        <v>79.967946569795231</v>
      </c>
      <c r="AW36" s="23">
        <f>'Variables AME'!AV555*'Variables AME'!AV108/'Variables AME'!AV$64*'Variables AME'!$S$64</f>
        <v>81.335421871505545</v>
      </c>
      <c r="AX36" s="18"/>
    </row>
    <row r="37" spans="1:50" x14ac:dyDescent="0.25">
      <c r="A37" s="124"/>
      <c r="B37" t="s">
        <v>449</v>
      </c>
      <c r="C37" s="23">
        <f>'Variables AME'!B556*'Variables AME'!B109/'Variables AME'!B$64*'Variables AME'!$S$64</f>
        <v>11.836336878528062</v>
      </c>
      <c r="D37" s="23">
        <f>'Variables AME'!C556*'Variables AME'!C109/'Variables AME'!C$64*'Variables AME'!$S$64</f>
        <v>12.026373095684473</v>
      </c>
      <c r="E37" s="23">
        <f>'Variables AME'!D556*'Variables AME'!D109/'Variables AME'!D$64*'Variables AME'!$S$64</f>
        <v>12.220544871654482</v>
      </c>
      <c r="F37" s="23">
        <f>'Variables AME'!E556*'Variables AME'!E109/'Variables AME'!E$64*'Variables AME'!$S$64</f>
        <v>4.4655739112206447</v>
      </c>
      <c r="G37" s="23">
        <f>'Variables AME'!F556*'Variables AME'!F109/'Variables AME'!F$64*'Variables AME'!$S$64</f>
        <v>113.39755001371464</v>
      </c>
      <c r="H37" s="23">
        <f>'Variables AME'!G556*'Variables AME'!G109/'Variables AME'!G$64*'Variables AME'!$S$64</f>
        <v>-146.24032170563896</v>
      </c>
      <c r="I37" s="23">
        <f>'Variables AME'!H556*'Variables AME'!H109/'Variables AME'!H$64*'Variables AME'!$S$64</f>
        <v>1.6808076961839657</v>
      </c>
      <c r="J37" s="23">
        <f>'Variables AME'!I556*'Variables AME'!I109/'Variables AME'!I$64*'Variables AME'!$S$64</f>
        <v>156.51206853904543</v>
      </c>
      <c r="K37" s="23">
        <f>'Variables AME'!J556*'Variables AME'!J109/'Variables AME'!J$64*'Variables AME'!$S$64</f>
        <v>256.51026886308205</v>
      </c>
      <c r="L37" s="23">
        <f>'Variables AME'!K556*'Variables AME'!K109/'Variables AME'!K$64*'Variables AME'!$S$64</f>
        <v>172.68723744145703</v>
      </c>
      <c r="M37" s="23">
        <f>'Variables AME'!L556*'Variables AME'!L109/'Variables AME'!L$64*'Variables AME'!$S$64</f>
        <v>52.317157377784632</v>
      </c>
      <c r="N37" s="23">
        <f>'Variables AME'!M556*'Variables AME'!M109/'Variables AME'!M$64*'Variables AME'!$S$64</f>
        <v>-181.90876056466718</v>
      </c>
      <c r="O37" s="23">
        <f>'Variables AME'!N556*'Variables AME'!N109/'Variables AME'!N$64*'Variables AME'!$S$64</f>
        <v>275.10704111988827</v>
      </c>
      <c r="P37" s="23">
        <f>'Variables AME'!O556*'Variables AME'!O109/'Variables AME'!O$64*'Variables AME'!$S$64</f>
        <v>620.91867754624354</v>
      </c>
      <c r="Q37" s="23">
        <f>'Variables AME'!P556*'Variables AME'!P109/'Variables AME'!P$64*'Variables AME'!$S$64</f>
        <v>805.93838029881317</v>
      </c>
      <c r="R37" s="23">
        <f>'Variables AME'!Q556*'Variables AME'!Q109/'Variables AME'!Q$64*'Variables AME'!$S$64</f>
        <v>781.1482769267285</v>
      </c>
      <c r="S37" s="23">
        <f>'Variables AME'!R556*'Variables AME'!R109/'Variables AME'!R$64*'Variables AME'!$S$64</f>
        <v>606.49882849323319</v>
      </c>
      <c r="T37" s="23">
        <f>'Variables AME'!S556*'Variables AME'!S109/'Variables AME'!S$64*'Variables AME'!$S$64</f>
        <v>590.57287489529142</v>
      </c>
      <c r="U37" s="23">
        <f>'Variables AME'!T556*'Variables AME'!T109/'Variables AME'!T$64*'Variables AME'!$S$64</f>
        <v>563.89593733121058</v>
      </c>
      <c r="V37" s="23">
        <f>'Variables AME'!U556*'Variables AME'!U109/'Variables AME'!U$64*'Variables AME'!$S$64</f>
        <v>513.09390978819795</v>
      </c>
      <c r="W37" s="23">
        <f>'Variables AME'!V556*'Variables AME'!V109/'Variables AME'!V$64*'Variables AME'!$S$64</f>
        <v>475.08104506215892</v>
      </c>
      <c r="X37" s="23">
        <f>'Variables AME'!W556*'Variables AME'!W109/'Variables AME'!W$64*'Variables AME'!$S$64</f>
        <v>441.61123184157503</v>
      </c>
      <c r="Y37" s="23">
        <f>'Variables AME'!X556*'Variables AME'!X109/'Variables AME'!X$64*'Variables AME'!$S$64</f>
        <v>387.20788230963217</v>
      </c>
      <c r="Z37" s="23">
        <f>'Variables AME'!Y556*'Variables AME'!Y109/'Variables AME'!Y$64*'Variables AME'!$S$64</f>
        <v>348.55946300582883</v>
      </c>
      <c r="AA37" s="23">
        <f>'Variables AME'!Z556*'Variables AME'!Z109/'Variables AME'!Z$64*'Variables AME'!$S$64</f>
        <v>324.38671826579514</v>
      </c>
      <c r="AB37" s="23">
        <f>'Variables AME'!AA556*'Variables AME'!AA109/'Variables AME'!AA$64*'Variables AME'!$S$64</f>
        <v>312.08667357372258</v>
      </c>
      <c r="AC37" s="23">
        <f>'Variables AME'!AB556*'Variables AME'!AB109/'Variables AME'!AB$64*'Variables AME'!$S$64</f>
        <v>308.53552700645889</v>
      </c>
      <c r="AD37" s="23">
        <f>'Variables AME'!AC556*'Variables AME'!AC109/'Variables AME'!AC$64*'Variables AME'!$S$64</f>
        <v>310.35810572788313</v>
      </c>
      <c r="AE37" s="23">
        <f>'Variables AME'!AD556*'Variables AME'!AD109/'Variables AME'!AD$64*'Variables AME'!$S$64</f>
        <v>314.75442672256156</v>
      </c>
      <c r="AF37" s="23">
        <f>'Variables AME'!AE556*'Variables AME'!AE109/'Variables AME'!AE$64*'Variables AME'!$S$64</f>
        <v>319.80113648185022</v>
      </c>
      <c r="AG37" s="23">
        <f>'Variables AME'!AF556*'Variables AME'!AF109/'Variables AME'!AF$64*'Variables AME'!$S$64</f>
        <v>324.25710446214487</v>
      </c>
      <c r="AH37" s="23">
        <f>'Variables AME'!AG556*'Variables AME'!AG109/'Variables AME'!AG$64*'Variables AME'!$S$64</f>
        <v>327.33680685949776</v>
      </c>
      <c r="AI37" s="23">
        <f>'Variables AME'!AH556*'Variables AME'!AH109/'Variables AME'!AH$64*'Variables AME'!$S$64</f>
        <v>329.19943725901084</v>
      </c>
      <c r="AJ37" s="23">
        <f>'Variables AME'!AI556*'Variables AME'!AI109/'Variables AME'!AI$64*'Variables AME'!$S$64</f>
        <v>330.28518561371442</v>
      </c>
      <c r="AK37" s="23">
        <f>'Variables AME'!AJ556*'Variables AME'!AJ109/'Variables AME'!AJ$64*'Variables AME'!$S$64</f>
        <v>330.8354853841833</v>
      </c>
      <c r="AL37" s="23">
        <f>'Variables AME'!AK556*'Variables AME'!AK109/'Variables AME'!AK$64*'Variables AME'!$S$64</f>
        <v>331.24223590381365</v>
      </c>
      <c r="AM37" s="23">
        <f>'Variables AME'!AL556*'Variables AME'!AL109/'Variables AME'!AL$64*'Variables AME'!$S$64</f>
        <v>331.78062301192875</v>
      </c>
      <c r="AN37" s="23">
        <f>'Variables AME'!AM556*'Variables AME'!AM109/'Variables AME'!AM$64*'Variables AME'!$S$64</f>
        <v>339.36077951414728</v>
      </c>
      <c r="AO37" s="23">
        <f>'Variables AME'!AN556*'Variables AME'!AN109/'Variables AME'!AN$64*'Variables AME'!$S$64</f>
        <v>347.63271328589326</v>
      </c>
      <c r="AP37" s="23">
        <f>'Variables AME'!AO556*'Variables AME'!AO109/'Variables AME'!AO$64*'Variables AME'!$S$64</f>
        <v>356.17924017884434</v>
      </c>
      <c r="AQ37" s="23">
        <f>'Variables AME'!AP556*'Variables AME'!AP109/'Variables AME'!AP$64*'Variables AME'!$S$64</f>
        <v>364.59848097549906</v>
      </c>
      <c r="AR37" s="23">
        <f>'Variables AME'!AQ556*'Variables AME'!AQ109/'Variables AME'!AQ$64*'Variables AME'!$S$64</f>
        <v>372.5414125871543</v>
      </c>
      <c r="AS37" s="23">
        <f>'Variables AME'!AR556*'Variables AME'!AR109/'Variables AME'!AR$64*'Variables AME'!$S$64</f>
        <v>382.41490833915788</v>
      </c>
      <c r="AT37" s="23">
        <f>'Variables AME'!AS556*'Variables AME'!AS109/'Variables AME'!AS$64*'Variables AME'!$S$64</f>
        <v>391.20781607058058</v>
      </c>
      <c r="AU37" s="23">
        <f>'Variables AME'!AT556*'Variables AME'!AT109/'Variables AME'!AT$64*'Variables AME'!$S$64</f>
        <v>398.57171730229891</v>
      </c>
      <c r="AV37" s="23">
        <f>'Variables AME'!AU556*'Variables AME'!AU109/'Variables AME'!AU$64*'Variables AME'!$S$64</f>
        <v>404.42074201686887</v>
      </c>
      <c r="AW37" s="23">
        <f>'Variables AME'!AV556*'Variables AME'!AV109/'Variables AME'!AV$64*'Variables AME'!$S$64</f>
        <v>408.48178971377899</v>
      </c>
      <c r="AX37" s="18"/>
    </row>
    <row r="38" spans="1:50" x14ac:dyDescent="0.25">
      <c r="A38" s="124"/>
      <c r="B38" t="s">
        <v>450</v>
      </c>
      <c r="C38" s="23">
        <f>'Variables AME'!B557*'Variables AME'!B110/'Variables AME'!B$64*'Variables AME'!$S$64</f>
        <v>12.536137135821091</v>
      </c>
      <c r="D38" s="23">
        <f>'Variables AME'!C557*'Variables AME'!C110/'Variables AME'!C$64*'Variables AME'!$S$64</f>
        <v>12.737408872465105</v>
      </c>
      <c r="E38" s="23">
        <f>'Variables AME'!D557*'Variables AME'!D110/'Variables AME'!D$64*'Variables AME'!$S$64</f>
        <v>12.938267415109738</v>
      </c>
      <c r="F38" s="23">
        <f>'Variables AME'!E557*'Variables AME'!E110/'Variables AME'!E$64*'Variables AME'!$S$64</f>
        <v>12.084775027820745</v>
      </c>
      <c r="G38" s="23">
        <f>'Variables AME'!F557*'Variables AME'!F110/'Variables AME'!F$64*'Variables AME'!$S$64</f>
        <v>33.581372495707406</v>
      </c>
      <c r="H38" s="23">
        <f>'Variables AME'!G557*'Variables AME'!G110/'Variables AME'!G$64*'Variables AME'!$S$64</f>
        <v>-12.422894965406448</v>
      </c>
      <c r="I38" s="23">
        <f>'Variables AME'!H557*'Variables AME'!H110/'Variables AME'!H$64*'Variables AME'!$S$64</f>
        <v>15.038176245210037</v>
      </c>
      <c r="J38" s="23">
        <f>'Variables AME'!I557*'Variables AME'!I110/'Variables AME'!I$64*'Variables AME'!$S$64</f>
        <v>43.33580515418965</v>
      </c>
      <c r="K38" s="23">
        <f>'Variables AME'!J557*'Variables AME'!J110/'Variables AME'!J$64*'Variables AME'!$S$64</f>
        <v>63.010335869487797</v>
      </c>
      <c r="L38" s="23">
        <f>'Variables AME'!K557*'Variables AME'!K110/'Variables AME'!K$64*'Variables AME'!$S$64</f>
        <v>51.259377188312214</v>
      </c>
      <c r="M38" s="23">
        <f>'Variables AME'!L557*'Variables AME'!L110/'Variables AME'!L$64*'Variables AME'!$S$64</f>
        <v>29.868604535300118</v>
      </c>
      <c r="N38" s="23">
        <f>'Variables AME'!M557*'Variables AME'!M110/'Variables AME'!M$64*'Variables AME'!$S$64</f>
        <v>-4.4658566460470288</v>
      </c>
      <c r="O38" s="23">
        <f>'Variables AME'!N557*'Variables AME'!N110/'Variables AME'!N$64*'Variables AME'!$S$64</f>
        <v>222.33595023041431</v>
      </c>
      <c r="P38" s="23">
        <f>'Variables AME'!O557*'Variables AME'!O110/'Variables AME'!O$64*'Variables AME'!$S$64</f>
        <v>346.41664684888275</v>
      </c>
      <c r="Q38" s="23">
        <f>'Variables AME'!P557*'Variables AME'!P110/'Variables AME'!P$64*'Variables AME'!$S$64</f>
        <v>419.1625271690026</v>
      </c>
      <c r="R38" s="23">
        <f>'Variables AME'!Q557*'Variables AME'!Q110/'Variables AME'!Q$64*'Variables AME'!$S$64</f>
        <v>445.79458868497863</v>
      </c>
      <c r="S38" s="23">
        <f>'Variables AME'!R557*'Variables AME'!R110/'Variables AME'!R$64*'Variables AME'!$S$64</f>
        <v>384.34880946934294</v>
      </c>
      <c r="T38" s="23">
        <f>'Variables AME'!S557*'Variables AME'!S110/'Variables AME'!S$64*'Variables AME'!$S$64</f>
        <v>397.84507208176439</v>
      </c>
      <c r="U38" s="23">
        <f>'Variables AME'!T557*'Variables AME'!T110/'Variables AME'!T$64*'Variables AME'!$S$64</f>
        <v>348.69518532020874</v>
      </c>
      <c r="V38" s="23">
        <f>'Variables AME'!U557*'Variables AME'!U110/'Variables AME'!U$64*'Variables AME'!$S$64</f>
        <v>310.4274908956005</v>
      </c>
      <c r="W38" s="23">
        <f>'Variables AME'!V557*'Variables AME'!V110/'Variables AME'!V$64*'Variables AME'!$S$64</f>
        <v>286.13990444526956</v>
      </c>
      <c r="X38" s="23">
        <f>'Variables AME'!W557*'Variables AME'!W110/'Variables AME'!W$64*'Variables AME'!$S$64</f>
        <v>259.44596895924002</v>
      </c>
      <c r="Y38" s="23">
        <f>'Variables AME'!X557*'Variables AME'!X110/'Variables AME'!X$64*'Variables AME'!$S$64</f>
        <v>223.055740545075</v>
      </c>
      <c r="Z38" s="23">
        <f>'Variables AME'!Y557*'Variables AME'!Y110/'Variables AME'!Y$64*'Variables AME'!$S$64</f>
        <v>196.6308243205234</v>
      </c>
      <c r="AA38" s="23">
        <f>'Variables AME'!Z557*'Variables AME'!Z110/'Variables AME'!Z$64*'Variables AME'!$S$64</f>
        <v>180.17968463736219</v>
      </c>
      <c r="AB38" s="23">
        <f>'Variables AME'!AA557*'Variables AME'!AA110/'Variables AME'!AA$64*'Variables AME'!$S$64</f>
        <v>171.00420919586105</v>
      </c>
      <c r="AC38" s="23">
        <f>'Variables AME'!AB557*'Variables AME'!AB110/'Variables AME'!AB$64*'Variables AME'!$S$64</f>
        <v>166.41861900122314</v>
      </c>
      <c r="AD38" s="23">
        <f>'Variables AME'!AC557*'Variables AME'!AC110/'Variables AME'!AC$64*'Variables AME'!$S$64</f>
        <v>164.00579303603192</v>
      </c>
      <c r="AE38" s="23">
        <f>'Variables AME'!AD557*'Variables AME'!AD110/'Variables AME'!AD$64*'Variables AME'!$S$64</f>
        <v>162.14048939233618</v>
      </c>
      <c r="AF38" s="23">
        <f>'Variables AME'!AE557*'Variables AME'!AE110/'Variables AME'!AE$64*'Variables AME'!$S$64</f>
        <v>160.74591701694948</v>
      </c>
      <c r="AG38" s="23">
        <f>'Variables AME'!AF557*'Variables AME'!AF110/'Variables AME'!AF$64*'Variables AME'!$S$64</f>
        <v>159.13516732157103</v>
      </c>
      <c r="AH38" s="23">
        <f>'Variables AME'!AG557*'Variables AME'!AG110/'Variables AME'!AG$64*'Variables AME'!$S$64</f>
        <v>157.16308145778245</v>
      </c>
      <c r="AI38" s="23">
        <f>'Variables AME'!AH557*'Variables AME'!AH110/'Variables AME'!AH$64*'Variables AME'!$S$64</f>
        <v>155.19606231087474</v>
      </c>
      <c r="AJ38" s="23">
        <f>'Variables AME'!AI557*'Variables AME'!AI110/'Variables AME'!AI$64*'Variables AME'!$S$64</f>
        <v>153.11630027107822</v>
      </c>
      <c r="AK38" s="23">
        <f>'Variables AME'!AJ557*'Variables AME'!AJ110/'Variables AME'!AJ$64*'Variables AME'!$S$64</f>
        <v>151.20412257435149</v>
      </c>
      <c r="AL38" s="23">
        <f>'Variables AME'!AK557*'Variables AME'!AK110/'Variables AME'!AK$64*'Variables AME'!$S$64</f>
        <v>149.34330884237565</v>
      </c>
      <c r="AM38" s="23">
        <f>'Variables AME'!AL557*'Variables AME'!AL110/'Variables AME'!AL$64*'Variables AME'!$S$64</f>
        <v>147.67890443575166</v>
      </c>
      <c r="AN38" s="23">
        <f>'Variables AME'!AM557*'Variables AME'!AM110/'Variables AME'!AM$64*'Variables AME'!$S$64</f>
        <v>147.79551280705994</v>
      </c>
      <c r="AO38" s="23">
        <f>'Variables AME'!AN557*'Variables AME'!AN110/'Variables AME'!AN$64*'Variables AME'!$S$64</f>
        <v>148.27609725805672</v>
      </c>
      <c r="AP38" s="23">
        <f>'Variables AME'!AO557*'Variables AME'!AO110/'Variables AME'!AO$64*'Variables AME'!$S$64</f>
        <v>148.91721336264666</v>
      </c>
      <c r="AQ38" s="23">
        <f>'Variables AME'!AP557*'Variables AME'!AP110/'Variables AME'!AP$64*'Variables AME'!$S$64</f>
        <v>149.77839555170868</v>
      </c>
      <c r="AR38" s="23">
        <f>'Variables AME'!AQ557*'Variables AME'!AQ110/'Variables AME'!AQ$64*'Variables AME'!$S$64</f>
        <v>150.56117335266725</v>
      </c>
      <c r="AS38" s="23">
        <f>'Variables AME'!AR557*'Variables AME'!AR110/'Variables AME'!AR$64*'Variables AME'!$S$64</f>
        <v>151.0977285261888</v>
      </c>
      <c r="AT38" s="23">
        <f>'Variables AME'!AS557*'Variables AME'!AS110/'Variables AME'!AS$64*'Variables AME'!$S$64</f>
        <v>151.32147083904604</v>
      </c>
      <c r="AU38" s="23">
        <f>'Variables AME'!AT557*'Variables AME'!AT110/'Variables AME'!AT$64*'Variables AME'!$S$64</f>
        <v>151.1681637076031</v>
      </c>
      <c r="AV38" s="23">
        <f>'Variables AME'!AU557*'Variables AME'!AU110/'Variables AME'!AU$64*'Variables AME'!$S$64</f>
        <v>150.67619739002791</v>
      </c>
      <c r="AW38" s="23">
        <f>'Variables AME'!AV557*'Variables AME'!AV110/'Variables AME'!AV$64*'Variables AME'!$S$64</f>
        <v>150.17501817800681</v>
      </c>
    </row>
    <row r="39" spans="1:50" x14ac:dyDescent="0.25">
      <c r="A39" s="124"/>
      <c r="B39" t="s">
        <v>451</v>
      </c>
      <c r="C39" s="23">
        <f>'Variables AME'!B558*'Variables AME'!B111/'Variables AME'!B$64*'Variables AME'!$S$64</f>
        <v>63.049095199170885</v>
      </c>
      <c r="D39" s="23">
        <f>'Variables AME'!C558*'Variables AME'!C111/'Variables AME'!C$64*'Variables AME'!$S$64</f>
        <v>64.061368816401242</v>
      </c>
      <c r="E39" s="23">
        <f>'Variables AME'!D558*'Variables AME'!D111/'Variables AME'!D$64*'Variables AME'!$S$64</f>
        <v>65.089035801504707</v>
      </c>
      <c r="F39" s="23">
        <f>'Variables AME'!E558*'Variables AME'!E111/'Variables AME'!E$64*'Variables AME'!$S$64</f>
        <v>69.540928721372197</v>
      </c>
      <c r="G39" s="23">
        <f>'Variables AME'!F558*'Variables AME'!F111/'Variables AME'!F$64*'Variables AME'!$S$64</f>
        <v>97.555320888905868</v>
      </c>
      <c r="H39" s="23">
        <f>'Variables AME'!G558*'Variables AME'!G111/'Variables AME'!G$64*'Variables AME'!$S$64</f>
        <v>50.946381046916628</v>
      </c>
      <c r="I39" s="23">
        <f>'Variables AME'!H558*'Variables AME'!H111/'Variables AME'!H$64*'Variables AME'!$S$64</f>
        <v>85.231215668724644</v>
      </c>
      <c r="J39" s="23">
        <f>'Variables AME'!I558*'Variables AME'!I111/'Variables AME'!I$64*'Variables AME'!$S$64</f>
        <v>99.39954022454728</v>
      </c>
      <c r="K39" s="23">
        <f>'Variables AME'!J558*'Variables AME'!J111/'Variables AME'!J$64*'Variables AME'!$S$64</f>
        <v>94.366350981098478</v>
      </c>
      <c r="L39" s="23">
        <f>'Variables AME'!K558*'Variables AME'!K111/'Variables AME'!K$64*'Variables AME'!$S$64</f>
        <v>68.878020838173839</v>
      </c>
      <c r="M39" s="23">
        <f>'Variables AME'!L558*'Variables AME'!L111/'Variables AME'!L$64*'Variables AME'!$S$64</f>
        <v>63.827031725538767</v>
      </c>
      <c r="N39" s="23">
        <f>'Variables AME'!M558*'Variables AME'!M111/'Variables AME'!M$64*'Variables AME'!$S$64</f>
        <v>59.483145041926761</v>
      </c>
      <c r="O39" s="23">
        <f>'Variables AME'!N558*'Variables AME'!N111/'Variables AME'!N$64*'Variables AME'!$S$64</f>
        <v>133.53536828950308</v>
      </c>
      <c r="P39" s="23">
        <f>'Variables AME'!O558*'Variables AME'!O111/'Variables AME'!O$64*'Variables AME'!$S$64</f>
        <v>182.81648879705608</v>
      </c>
      <c r="Q39" s="23">
        <f>'Variables AME'!P558*'Variables AME'!P111/'Variables AME'!P$64*'Variables AME'!$S$64</f>
        <v>209.78012492418827</v>
      </c>
      <c r="R39" s="23">
        <f>'Variables AME'!Q558*'Variables AME'!Q111/'Variables AME'!Q$64*'Variables AME'!$S$64</f>
        <v>215.72402375657205</v>
      </c>
      <c r="S39" s="23">
        <f>'Variables AME'!R558*'Variables AME'!R111/'Variables AME'!R$64*'Variables AME'!$S$64</f>
        <v>202.88677539660117</v>
      </c>
      <c r="T39" s="23">
        <f>'Variables AME'!S558*'Variables AME'!S111/'Variables AME'!S$64*'Variables AME'!$S$64</f>
        <v>203.46036663341067</v>
      </c>
      <c r="U39" s="23">
        <f>'Variables AME'!T558*'Variables AME'!T111/'Variables AME'!T$64*'Variables AME'!$S$64</f>
        <v>191.22243905256212</v>
      </c>
      <c r="V39" s="23">
        <f>'Variables AME'!U558*'Variables AME'!U111/'Variables AME'!U$64*'Variables AME'!$S$64</f>
        <v>183.32378120385698</v>
      </c>
      <c r="W39" s="23">
        <f>'Variables AME'!V558*'Variables AME'!V111/'Variables AME'!V$64*'Variables AME'!$S$64</f>
        <v>181.14787761382979</v>
      </c>
      <c r="X39" s="23">
        <f>'Variables AME'!W558*'Variables AME'!W111/'Variables AME'!W$64*'Variables AME'!$S$64</f>
        <v>180.14912855715301</v>
      </c>
      <c r="Y39" s="23">
        <f>'Variables AME'!X558*'Variables AME'!X111/'Variables AME'!X$64*'Variables AME'!$S$64</f>
        <v>164.65249764963306</v>
      </c>
      <c r="Z39" s="23">
        <f>'Variables AME'!Y558*'Variables AME'!Y111/'Variables AME'!Y$64*'Variables AME'!$S$64</f>
        <v>153.91884070230105</v>
      </c>
      <c r="AA39" s="23">
        <f>'Variables AME'!Z558*'Variables AME'!Z111/'Variables AME'!Z$64*'Variables AME'!$S$64</f>
        <v>147.57200295127808</v>
      </c>
      <c r="AB39" s="23">
        <f>'Variables AME'!AA558*'Variables AME'!AA111/'Variables AME'!AA$64*'Variables AME'!$S$64</f>
        <v>144.29912839523499</v>
      </c>
      <c r="AC39" s="23">
        <f>'Variables AME'!AB558*'Variables AME'!AB111/'Variables AME'!AB$64*'Variables AME'!$S$64</f>
        <v>143.11975778144424</v>
      </c>
      <c r="AD39" s="23">
        <f>'Variables AME'!AC558*'Variables AME'!AC111/'Variables AME'!AC$64*'Variables AME'!$S$64</f>
        <v>143.39177117432797</v>
      </c>
      <c r="AE39" s="23">
        <f>'Variables AME'!AD558*'Variables AME'!AD111/'Variables AME'!AD$64*'Variables AME'!$S$64</f>
        <v>144.25224456207619</v>
      </c>
      <c r="AF39" s="23">
        <f>'Variables AME'!AE558*'Variables AME'!AE111/'Variables AME'!AE$64*'Variables AME'!$S$64</f>
        <v>145.47977087644233</v>
      </c>
      <c r="AG39" s="23">
        <f>'Variables AME'!AF558*'Variables AME'!AF111/'Variables AME'!AF$64*'Variables AME'!$S$64</f>
        <v>146.8146270357208</v>
      </c>
      <c r="AH39" s="23">
        <f>'Variables AME'!AG558*'Variables AME'!AG111/'Variables AME'!AG$64*'Variables AME'!$S$64</f>
        <v>148.13117553678973</v>
      </c>
      <c r="AI39" s="23">
        <f>'Variables AME'!AH558*'Variables AME'!AH111/'Variables AME'!AH$64*'Variables AME'!$S$64</f>
        <v>149.64145892986909</v>
      </c>
      <c r="AJ39" s="23">
        <f>'Variables AME'!AI558*'Variables AME'!AI111/'Variables AME'!AI$64*'Variables AME'!$S$64</f>
        <v>151.17512720181284</v>
      </c>
      <c r="AK39" s="23">
        <f>'Variables AME'!AJ558*'Variables AME'!AJ111/'Variables AME'!AJ$64*'Variables AME'!$S$64</f>
        <v>152.80925929880488</v>
      </c>
      <c r="AL39" s="23">
        <f>'Variables AME'!AK558*'Variables AME'!AK111/'Variables AME'!AK$64*'Variables AME'!$S$64</f>
        <v>154.52844141888892</v>
      </c>
      <c r="AM39" s="23">
        <f>'Variables AME'!AL558*'Variables AME'!AL111/'Variables AME'!AL$64*'Variables AME'!$S$64</f>
        <v>156.37051008289703</v>
      </c>
      <c r="AN39" s="23">
        <f>'Variables AME'!AM558*'Variables AME'!AM111/'Variables AME'!AM$64*'Variables AME'!$S$64</f>
        <v>163.4538817158251</v>
      </c>
      <c r="AO39" s="23">
        <f>'Variables AME'!AN558*'Variables AME'!AN111/'Variables AME'!AN$64*'Variables AME'!$S$64</f>
        <v>170.20216752692627</v>
      </c>
      <c r="AP39" s="23">
        <f>'Variables AME'!AO558*'Variables AME'!AO111/'Variables AME'!AO$64*'Variables AME'!$S$64</f>
        <v>176.82427604407118</v>
      </c>
      <c r="AQ39" s="23">
        <f>'Variables AME'!AP558*'Variables AME'!AP111/'Variables AME'!AP$64*'Variables AME'!$S$64</f>
        <v>183.47056766600394</v>
      </c>
      <c r="AR39" s="23">
        <f>'Variables AME'!AQ558*'Variables AME'!AQ111/'Variables AME'!AQ$64*'Variables AME'!$S$64</f>
        <v>190.18144456815003</v>
      </c>
      <c r="AS39" s="23">
        <f>'Variables AME'!AR558*'Variables AME'!AR111/'Variables AME'!AR$64*'Variables AME'!$S$64</f>
        <v>193.05720717305954</v>
      </c>
      <c r="AT39" s="23">
        <f>'Variables AME'!AS558*'Variables AME'!AS111/'Variables AME'!AS$64*'Variables AME'!$S$64</f>
        <v>196.33514289745736</v>
      </c>
      <c r="AU39" s="23">
        <f>'Variables AME'!AT558*'Variables AME'!AT111/'Variables AME'!AT$64*'Variables AME'!$S$64</f>
        <v>199.83100731329105</v>
      </c>
      <c r="AV39" s="23">
        <f>'Variables AME'!AU558*'Variables AME'!AU111/'Variables AME'!AU$64*'Variables AME'!$S$64</f>
        <v>203.45199412762665</v>
      </c>
      <c r="AW39" s="23">
        <f>'Variables AME'!AV558*'Variables AME'!AV111/'Variables AME'!AV$64*'Variables AME'!$S$64</f>
        <v>207.21853219320786</v>
      </c>
      <c r="AX39" s="18"/>
    </row>
    <row r="40" spans="1:50" x14ac:dyDescent="0.25">
      <c r="A40" s="124"/>
      <c r="B40" t="s">
        <v>452</v>
      </c>
      <c r="C40" s="23">
        <f>'Variables AME'!B559*'Variables AME'!B112/'Variables AME'!B$64*'Variables AME'!$S$64</f>
        <v>5.8275996080935393</v>
      </c>
      <c r="D40" s="23">
        <f>'Variables AME'!C559*'Variables AME'!C112/'Variables AME'!C$64*'Variables AME'!$S$64</f>
        <v>5.9211636047919836</v>
      </c>
      <c r="E40" s="23">
        <f>'Variables AME'!D559*'Variables AME'!D112/'Variables AME'!D$64*'Variables AME'!$S$64</f>
        <v>6.0126977394986483</v>
      </c>
      <c r="F40" s="23">
        <f>'Variables AME'!E559*'Variables AME'!E112/'Variables AME'!E$64*'Variables AME'!$S$64</f>
        <v>5.6710667781932926</v>
      </c>
      <c r="G40" s="23">
        <f>'Variables AME'!F559*'Variables AME'!F112/'Variables AME'!F$64*'Variables AME'!$S$64</f>
        <v>16.137294546306808</v>
      </c>
      <c r="H40" s="23">
        <f>'Variables AME'!G559*'Variables AME'!G112/'Variables AME'!G$64*'Variables AME'!$S$64</f>
        <v>-0.44643518049280506</v>
      </c>
      <c r="I40" s="23">
        <f>'Variables AME'!H559*'Variables AME'!H112/'Variables AME'!H$64*'Variables AME'!$S$64</f>
        <v>5.2753767358634098</v>
      </c>
      <c r="J40" s="23">
        <f>'Variables AME'!I559*'Variables AME'!I112/'Variables AME'!I$64*'Variables AME'!$S$64</f>
        <v>19.452042328019218</v>
      </c>
      <c r="K40" s="23">
        <f>'Variables AME'!J559*'Variables AME'!J112/'Variables AME'!J$64*'Variables AME'!$S$64</f>
        <v>32.007450487082558</v>
      </c>
      <c r="L40" s="23">
        <f>'Variables AME'!K559*'Variables AME'!K112/'Variables AME'!K$64*'Variables AME'!$S$64</f>
        <v>28.625923444816365</v>
      </c>
      <c r="M40" s="23">
        <f>'Variables AME'!L559*'Variables AME'!L112/'Variables AME'!L$64*'Variables AME'!$S$64</f>
        <v>24.386644504022776</v>
      </c>
      <c r="N40" s="23">
        <f>'Variables AME'!M559*'Variables AME'!M112/'Variables AME'!M$64*'Variables AME'!$S$64</f>
        <v>16.648774190398338</v>
      </c>
      <c r="O40" s="23">
        <f>'Variables AME'!N559*'Variables AME'!N112/'Variables AME'!N$64*'Variables AME'!$S$64</f>
        <v>220.22098388291661</v>
      </c>
      <c r="P40" s="23">
        <f>'Variables AME'!O559*'Variables AME'!O112/'Variables AME'!O$64*'Variables AME'!$S$64</f>
        <v>298.21098868428965</v>
      </c>
      <c r="Q40" s="23">
        <f>'Variables AME'!P559*'Variables AME'!P112/'Variables AME'!P$64*'Variables AME'!$S$64</f>
        <v>334.67102079898558</v>
      </c>
      <c r="R40" s="23">
        <f>'Variables AME'!Q559*'Variables AME'!Q112/'Variables AME'!Q$64*'Variables AME'!$S$64</f>
        <v>338.55892902962609</v>
      </c>
      <c r="S40" s="23">
        <f>'Variables AME'!R559*'Variables AME'!R112/'Variables AME'!R$64*'Variables AME'!$S$64</f>
        <v>260.87552713113359</v>
      </c>
      <c r="T40" s="23">
        <f>'Variables AME'!S559*'Variables AME'!S112/'Variables AME'!S$64*'Variables AME'!$S$64</f>
        <v>252.31802288619491</v>
      </c>
      <c r="U40" s="23">
        <f>'Variables AME'!T559*'Variables AME'!T112/'Variables AME'!T$64*'Variables AME'!$S$64</f>
        <v>234.68475556301954</v>
      </c>
      <c r="V40" s="23">
        <f>'Variables AME'!U559*'Variables AME'!U112/'Variables AME'!U$64*'Variables AME'!$S$64</f>
        <v>218.64977867686525</v>
      </c>
      <c r="W40" s="23">
        <f>'Variables AME'!V559*'Variables AME'!V112/'Variables AME'!V$64*'Variables AME'!$S$64</f>
        <v>205.90564878322081</v>
      </c>
      <c r="X40" s="23">
        <f>'Variables AME'!W559*'Variables AME'!W112/'Variables AME'!W$64*'Variables AME'!$S$64</f>
        <v>192.7448440830359</v>
      </c>
      <c r="Y40" s="23">
        <f>'Variables AME'!X559*'Variables AME'!X112/'Variables AME'!X$64*'Variables AME'!$S$64</f>
        <v>175.09536453822574</v>
      </c>
      <c r="Z40" s="23">
        <f>'Variables AME'!Y559*'Variables AME'!Y112/'Variables AME'!Y$64*'Variables AME'!$S$64</f>
        <v>162.4550135880539</v>
      </c>
      <c r="AA40" s="23">
        <f>'Variables AME'!Z559*'Variables AME'!Z112/'Variables AME'!Z$64*'Variables AME'!$S$64</f>
        <v>154.84845425634407</v>
      </c>
      <c r="AB40" s="23">
        <f>'Variables AME'!AA559*'Variables AME'!AA112/'Variables AME'!AA$64*'Variables AME'!$S$64</f>
        <v>151.34526096975807</v>
      </c>
      <c r="AC40" s="23">
        <f>'Variables AME'!AB559*'Variables AME'!AB112/'Variables AME'!AB$64*'Variables AME'!$S$64</f>
        <v>150.5768327193787</v>
      </c>
      <c r="AD40" s="23">
        <f>'Variables AME'!AC559*'Variables AME'!AC112/'Variables AME'!AC$64*'Variables AME'!$S$64</f>
        <v>150.93585094887692</v>
      </c>
      <c r="AE40" s="23">
        <f>'Variables AME'!AD559*'Variables AME'!AD112/'Variables AME'!AD$64*'Variables AME'!$S$64</f>
        <v>151.79456788857431</v>
      </c>
      <c r="AF40" s="23">
        <f>'Variables AME'!AE559*'Variables AME'!AE112/'Variables AME'!AE$64*'Variables AME'!$S$64</f>
        <v>152.801203807447</v>
      </c>
      <c r="AG40" s="23">
        <f>'Variables AME'!AF559*'Variables AME'!AF112/'Variables AME'!AF$64*'Variables AME'!$S$64</f>
        <v>153.57775361562224</v>
      </c>
      <c r="AH40" s="23">
        <f>'Variables AME'!AG559*'Variables AME'!AG112/'Variables AME'!AG$64*'Variables AME'!$S$64</f>
        <v>154.02873832594699</v>
      </c>
      <c r="AI40" s="23">
        <f>'Variables AME'!AH559*'Variables AME'!AH112/'Variables AME'!AH$64*'Variables AME'!$S$64</f>
        <v>154.19516135055173</v>
      </c>
      <c r="AJ40" s="23">
        <f>'Variables AME'!AI559*'Variables AME'!AI112/'Variables AME'!AI$64*'Variables AME'!$S$64</f>
        <v>154.22892439190989</v>
      </c>
      <c r="AK40" s="23">
        <f>'Variables AME'!AJ559*'Variables AME'!AJ112/'Variables AME'!AJ$64*'Variables AME'!$S$64</f>
        <v>154.26969541562275</v>
      </c>
      <c r="AL40" s="23">
        <f>'Variables AME'!AK559*'Variables AME'!AK112/'Variables AME'!AK$64*'Variables AME'!$S$64</f>
        <v>154.28373714946932</v>
      </c>
      <c r="AM40" s="23">
        <f>'Variables AME'!AL559*'Variables AME'!AL112/'Variables AME'!AL$64*'Variables AME'!$S$64</f>
        <v>154.38722050097041</v>
      </c>
      <c r="AN40" s="23">
        <f>'Variables AME'!AM559*'Variables AME'!AM112/'Variables AME'!AM$64*'Variables AME'!$S$64</f>
        <v>154.47151573539463</v>
      </c>
      <c r="AO40" s="23">
        <f>'Variables AME'!AN559*'Variables AME'!AN112/'Variables AME'!AN$64*'Variables AME'!$S$64</f>
        <v>154.79330166959792</v>
      </c>
      <c r="AP40" s="23">
        <f>'Variables AME'!AO559*'Variables AME'!AO112/'Variables AME'!AO$64*'Variables AME'!$S$64</f>
        <v>155.30108649846284</v>
      </c>
      <c r="AQ40" s="23">
        <f>'Variables AME'!AP559*'Variables AME'!AP112/'Variables AME'!AP$64*'Variables AME'!$S$64</f>
        <v>155.97882706193917</v>
      </c>
      <c r="AR40" s="23">
        <f>'Variables AME'!AQ559*'Variables AME'!AQ112/'Variables AME'!AQ$64*'Variables AME'!$S$64</f>
        <v>156.54326302316321</v>
      </c>
      <c r="AS40" s="23">
        <f>'Variables AME'!AR559*'Variables AME'!AR112/'Variables AME'!AR$64*'Variables AME'!$S$64</f>
        <v>157.67175836986632</v>
      </c>
      <c r="AT40" s="23">
        <f>'Variables AME'!AS559*'Variables AME'!AS112/'Variables AME'!AS$64*'Variables AME'!$S$64</f>
        <v>158.29940999807656</v>
      </c>
      <c r="AU40" s="23">
        <f>'Variables AME'!AT559*'Variables AME'!AT112/'Variables AME'!AT$64*'Variables AME'!$S$64</f>
        <v>158.39877327111623</v>
      </c>
      <c r="AV40" s="23">
        <f>'Variables AME'!AU559*'Variables AME'!AU112/'Variables AME'!AU$64*'Variables AME'!$S$64</f>
        <v>158.02428163676117</v>
      </c>
      <c r="AW40" s="23">
        <f>'Variables AME'!AV559*'Variables AME'!AV112/'Variables AME'!AV$64*'Variables AME'!$S$64</f>
        <v>157.49054830199032</v>
      </c>
      <c r="AX40" s="18"/>
    </row>
    <row r="41" spans="1:50" x14ac:dyDescent="0.25">
      <c r="A41" s="124"/>
      <c r="B41" t="s">
        <v>453</v>
      </c>
      <c r="C41" s="23">
        <f>'Variables AME'!B560*'Variables AME'!B113/'Variables AME'!B$64*'Variables AME'!$S$64</f>
        <v>188.79684119573139</v>
      </c>
      <c r="D41" s="23">
        <f>'Variables AME'!C560*'Variables AME'!C113/'Variables AME'!C$64*'Variables AME'!$S$64</f>
        <v>191.82803554919764</v>
      </c>
      <c r="E41" s="23">
        <f>'Variables AME'!D560*'Variables AME'!D113/'Variables AME'!D$64*'Variables AME'!$S$64</f>
        <v>194.89188825276827</v>
      </c>
      <c r="F41" s="23">
        <f>'Variables AME'!E560*'Variables AME'!E113/'Variables AME'!E$64*'Variables AME'!$S$64</f>
        <v>182.70888356963141</v>
      </c>
      <c r="G41" s="23">
        <f>'Variables AME'!F560*'Variables AME'!F113/'Variables AME'!F$64*'Variables AME'!$S$64</f>
        <v>550.03107601827867</v>
      </c>
      <c r="H41" s="23">
        <f>'Variables AME'!G560*'Variables AME'!G113/'Variables AME'!G$64*'Variables AME'!$S$64</f>
        <v>-80.275063798866228</v>
      </c>
      <c r="I41" s="23">
        <f>'Variables AME'!H560*'Variables AME'!H113/'Variables AME'!H$64*'Variables AME'!$S$64</f>
        <v>215.20511554825515</v>
      </c>
      <c r="J41" s="23">
        <f>'Variables AME'!I560*'Variables AME'!I113/'Variables AME'!I$64*'Variables AME'!$S$64</f>
        <v>603.67803608856536</v>
      </c>
      <c r="K41" s="23">
        <f>'Variables AME'!J560*'Variables AME'!J113/'Variables AME'!J$64*'Variables AME'!$S$64</f>
        <v>782.98600986135284</v>
      </c>
      <c r="L41" s="23">
        <f>'Variables AME'!K560*'Variables AME'!K113/'Variables AME'!K$64*'Variables AME'!$S$64</f>
        <v>534.08669178055345</v>
      </c>
      <c r="M41" s="23">
        <f>'Variables AME'!L560*'Variables AME'!L113/'Variables AME'!L$64*'Variables AME'!$S$64</f>
        <v>388.22071201492463</v>
      </c>
      <c r="N41" s="23">
        <f>'Variables AME'!M560*'Variables AME'!M113/'Variables AME'!M$64*'Variables AME'!$S$64</f>
        <v>40.534788256192492</v>
      </c>
      <c r="O41" s="23">
        <f>'Variables AME'!N560*'Variables AME'!N113/'Variables AME'!N$64*'Variables AME'!$S$64</f>
        <v>1899.8337610209996</v>
      </c>
      <c r="P41" s="23">
        <f>'Variables AME'!O560*'Variables AME'!O113/'Variables AME'!O$64*'Variables AME'!$S$64</f>
        <v>3129.7806705462444</v>
      </c>
      <c r="Q41" s="23">
        <f>'Variables AME'!P560*'Variables AME'!P113/'Variables AME'!P$64*'Variables AME'!$S$64</f>
        <v>3883.5693319555694</v>
      </c>
      <c r="R41" s="23">
        <f>'Variables AME'!Q560*'Variables AME'!Q113/'Variables AME'!Q$64*'Variables AME'!$S$64</f>
        <v>4041.0087547961753</v>
      </c>
      <c r="S41" s="23">
        <f>'Variables AME'!R560*'Variables AME'!R113/'Variables AME'!R$64*'Variables AME'!$S$64</f>
        <v>3588.6133048085189</v>
      </c>
      <c r="T41" s="23">
        <f>'Variables AME'!S560*'Variables AME'!S113/'Variables AME'!S$64*'Variables AME'!$S$64</f>
        <v>3658.577383547673</v>
      </c>
      <c r="U41" s="23">
        <f>'Variables AME'!T560*'Variables AME'!T113/'Variables AME'!T$64*'Variables AME'!$S$64</f>
        <v>3194.2836522634902</v>
      </c>
      <c r="V41" s="23">
        <f>'Variables AME'!U560*'Variables AME'!U113/'Variables AME'!U$64*'Variables AME'!$S$64</f>
        <v>2963.5103038243778</v>
      </c>
      <c r="W41" s="23">
        <f>'Variables AME'!V560*'Variables AME'!V113/'Variables AME'!V$64*'Variables AME'!$S$64</f>
        <v>2757.7605455313401</v>
      </c>
      <c r="X41" s="23">
        <f>'Variables AME'!W560*'Variables AME'!W113/'Variables AME'!W$64*'Variables AME'!$S$64</f>
        <v>2545.6525173158639</v>
      </c>
      <c r="Y41" s="23">
        <f>'Variables AME'!X560*'Variables AME'!X113/'Variables AME'!X$64*'Variables AME'!$S$64</f>
        <v>2236.3685752622964</v>
      </c>
      <c r="Z41" s="23">
        <f>'Variables AME'!Y560*'Variables AME'!Y113/'Variables AME'!Y$64*'Variables AME'!$S$64</f>
        <v>2021.3371176148733</v>
      </c>
      <c r="AA41" s="23">
        <f>'Variables AME'!Z560*'Variables AME'!Z113/'Variables AME'!Z$64*'Variables AME'!$S$64</f>
        <v>1890.9270040556867</v>
      </c>
      <c r="AB41" s="23">
        <f>'Variables AME'!AA560*'Variables AME'!AA113/'Variables AME'!AA$64*'Variables AME'!$S$64</f>
        <v>1826.1746466348102</v>
      </c>
      <c r="AC41" s="23">
        <f>'Variables AME'!AB560*'Variables AME'!AB113/'Variables AME'!AB$64*'Variables AME'!$S$64</f>
        <v>1804.2087255999706</v>
      </c>
      <c r="AD41" s="23">
        <f>'Variables AME'!AC560*'Variables AME'!AC113/'Variables AME'!AC$64*'Variables AME'!$S$64</f>
        <v>1802.9244181455315</v>
      </c>
      <c r="AE41" s="23">
        <f>'Variables AME'!AD560*'Variables AME'!AD113/'Variables AME'!AD$64*'Variables AME'!$S$64</f>
        <v>1809.7697126391477</v>
      </c>
      <c r="AF41" s="23">
        <f>'Variables AME'!AE560*'Variables AME'!AE113/'Variables AME'!AE$64*'Variables AME'!$S$64</f>
        <v>1818.4719815224494</v>
      </c>
      <c r="AG41" s="23">
        <f>'Variables AME'!AF560*'Variables AME'!AF113/'Variables AME'!AF$64*'Variables AME'!$S$64</f>
        <v>1823.679601862882</v>
      </c>
      <c r="AH41" s="23">
        <f>'Variables AME'!AG560*'Variables AME'!AG113/'Variables AME'!AG$64*'Variables AME'!$S$64</f>
        <v>1823.4376809511359</v>
      </c>
      <c r="AI41" s="23">
        <f>'Variables AME'!AH560*'Variables AME'!AH113/'Variables AME'!AH$64*'Variables AME'!$S$64</f>
        <v>1817.62555347997</v>
      </c>
      <c r="AJ41" s="23">
        <f>'Variables AME'!AI560*'Variables AME'!AI113/'Variables AME'!AI$64*'Variables AME'!$S$64</f>
        <v>1811.9125216540176</v>
      </c>
      <c r="AK41" s="23">
        <f>'Variables AME'!AJ560*'Variables AME'!AJ113/'Variables AME'!AJ$64*'Variables AME'!$S$64</f>
        <v>1805.0469584144305</v>
      </c>
      <c r="AL41" s="23">
        <f>'Variables AME'!AK560*'Variables AME'!AK113/'Variables AME'!AK$64*'Variables AME'!$S$64</f>
        <v>1797.761734384208</v>
      </c>
      <c r="AM41" s="23">
        <f>'Variables AME'!AL560*'Variables AME'!AL113/'Variables AME'!AL$64*'Variables AME'!$S$64</f>
        <v>1791.4652149777903</v>
      </c>
      <c r="AN41" s="23">
        <f>'Variables AME'!AM560*'Variables AME'!AM113/'Variables AME'!AM$64*'Variables AME'!$S$64</f>
        <v>1793.1526555775126</v>
      </c>
      <c r="AO41" s="23">
        <f>'Variables AME'!AN560*'Variables AME'!AN113/'Variables AME'!AN$64*'Variables AME'!$S$64</f>
        <v>1802.4359529053113</v>
      </c>
      <c r="AP41" s="23">
        <f>'Variables AME'!AO560*'Variables AME'!AO113/'Variables AME'!AO$64*'Variables AME'!$S$64</f>
        <v>1812.0225100477105</v>
      </c>
      <c r="AQ41" s="23">
        <f>'Variables AME'!AP560*'Variables AME'!AP113/'Variables AME'!AP$64*'Variables AME'!$S$64</f>
        <v>1822.8849846480655</v>
      </c>
      <c r="AR41" s="23">
        <f>'Variables AME'!AQ560*'Variables AME'!AQ113/'Variables AME'!AQ$64*'Variables AME'!$S$64</f>
        <v>1831.4320346593865</v>
      </c>
      <c r="AS41" s="23">
        <f>'Variables AME'!AR560*'Variables AME'!AR113/'Variables AME'!AR$64*'Variables AME'!$S$64</f>
        <v>1849.881432995863</v>
      </c>
      <c r="AT41" s="23">
        <f>'Variables AME'!AS560*'Variables AME'!AS113/'Variables AME'!AS$64*'Variables AME'!$S$64</f>
        <v>1861.0985873974689</v>
      </c>
      <c r="AU41" s="23">
        <f>'Variables AME'!AT560*'Variables AME'!AT113/'Variables AME'!AT$64*'Variables AME'!$S$64</f>
        <v>1866.4173238614951</v>
      </c>
      <c r="AV41" s="23">
        <f>'Variables AME'!AU560*'Variables AME'!AU113/'Variables AME'!AU$64*'Variables AME'!$S$64</f>
        <v>1865.7317926824182</v>
      </c>
      <c r="AW41" s="23">
        <f>'Variables AME'!AV560*'Variables AME'!AV113/'Variables AME'!AV$64*'Variables AME'!$S$64</f>
        <v>1862.475014487924</v>
      </c>
      <c r="AX41" s="18"/>
    </row>
    <row r="42" spans="1:50" x14ac:dyDescent="0.25">
      <c r="A42" s="124"/>
      <c r="B42" t="s">
        <v>454</v>
      </c>
      <c r="C42" s="23">
        <f>'Variables AME'!B561*'Variables AME'!B114/'Variables AME'!B$64*'Variables AME'!$S$64</f>
        <v>58.383771031081778</v>
      </c>
      <c r="D42" s="23">
        <f>'Variables AME'!C561*'Variables AME'!C114/'Variables AME'!C$64*'Variables AME'!$S$64</f>
        <v>59.321141359751579</v>
      </c>
      <c r="E42" s="23">
        <f>'Variables AME'!D561*'Variables AME'!D114/'Variables AME'!D$64*'Variables AME'!$S$64</f>
        <v>60.273213299149049</v>
      </c>
      <c r="F42" s="23">
        <f>'Variables AME'!E561*'Variables AME'!E114/'Variables AME'!E$64*'Variables AME'!$S$64</f>
        <v>48.276368186811332</v>
      </c>
      <c r="G42" s="23">
        <f>'Variables AME'!F561*'Variables AME'!F114/'Variables AME'!F$64*'Variables AME'!$S$64</f>
        <v>231.15617769806016</v>
      </c>
      <c r="H42" s="23">
        <f>'Variables AME'!G561*'Variables AME'!G114/'Variables AME'!G$64*'Variables AME'!$S$64</f>
        <v>-223.90805429110031</v>
      </c>
      <c r="I42" s="23">
        <f>'Variables AME'!H561*'Variables AME'!H114/'Variables AME'!H$64*'Variables AME'!$S$64</f>
        <v>22.674953185625867</v>
      </c>
      <c r="J42" s="23">
        <f>'Variables AME'!I561*'Variables AME'!I114/'Variables AME'!I$64*'Variables AME'!$S$64</f>
        <v>292.95200315007708</v>
      </c>
      <c r="K42" s="23">
        <f>'Variables AME'!J561*'Variables AME'!J114/'Variables AME'!J$64*'Variables AME'!$S$64</f>
        <v>464.09363932594329</v>
      </c>
      <c r="L42" s="23">
        <f>'Variables AME'!K561*'Variables AME'!K114/'Variables AME'!K$64*'Variables AME'!$S$64</f>
        <v>316.78805299759449</v>
      </c>
      <c r="M42" s="23">
        <f>'Variables AME'!L561*'Variables AME'!L114/'Variables AME'!L$64*'Variables AME'!$S$64</f>
        <v>113.55087077832631</v>
      </c>
      <c r="N42" s="23">
        <f>'Variables AME'!M561*'Variables AME'!M114/'Variables AME'!M$64*'Variables AME'!$S$64</f>
        <v>-269.57020085588101</v>
      </c>
      <c r="O42" s="23">
        <f>'Variables AME'!N561*'Variables AME'!N114/'Variables AME'!N$64*'Variables AME'!$S$64</f>
        <v>-417.35437952404914</v>
      </c>
      <c r="P42" s="23">
        <f>'Variables AME'!O561*'Variables AME'!O114/'Variables AME'!O$64*'Variables AME'!$S$64</f>
        <v>-179.2037324401515</v>
      </c>
      <c r="Q42" s="23">
        <f>'Variables AME'!P561*'Variables AME'!P114/'Variables AME'!P$64*'Variables AME'!$S$64</f>
        <v>139.08313218430251</v>
      </c>
      <c r="R42" s="23">
        <f>'Variables AME'!Q561*'Variables AME'!Q114/'Variables AME'!Q$64*'Variables AME'!$S$64</f>
        <v>26.516716079255616</v>
      </c>
      <c r="S42" s="23">
        <f>'Variables AME'!R561*'Variables AME'!R114/'Variables AME'!R$64*'Variables AME'!$S$64</f>
        <v>59.168954706381967</v>
      </c>
      <c r="T42" s="23">
        <f>'Variables AME'!S561*'Variables AME'!S114/'Variables AME'!S$64*'Variables AME'!$S$64</f>
        <v>184.05643762490757</v>
      </c>
      <c r="U42" s="23">
        <f>'Variables AME'!T561*'Variables AME'!T114/'Variables AME'!T$64*'Variables AME'!$S$64</f>
        <v>282.61377410059356</v>
      </c>
      <c r="V42" s="23">
        <f>'Variables AME'!U561*'Variables AME'!U114/'Variables AME'!U$64*'Variables AME'!$S$64</f>
        <v>310.25220756118074</v>
      </c>
      <c r="W42" s="23">
        <f>'Variables AME'!V561*'Variables AME'!V114/'Variables AME'!V$64*'Variables AME'!$S$64</f>
        <v>468.32548881936208</v>
      </c>
      <c r="X42" s="23">
        <f>'Variables AME'!W561*'Variables AME'!W114/'Variables AME'!W$64*'Variables AME'!$S$64</f>
        <v>526.21736211005737</v>
      </c>
      <c r="Y42" s="23">
        <f>'Variables AME'!X561*'Variables AME'!X114/'Variables AME'!X$64*'Variables AME'!$S$64</f>
        <v>415.82304512039593</v>
      </c>
      <c r="Z42" s="23">
        <f>'Variables AME'!Y561*'Variables AME'!Y114/'Variables AME'!Y$64*'Variables AME'!$S$64</f>
        <v>240.73061888447467</v>
      </c>
      <c r="AA42" s="23">
        <f>'Variables AME'!Z561*'Variables AME'!Z114/'Variables AME'!Z$64*'Variables AME'!$S$64</f>
        <v>153.44864757337038</v>
      </c>
      <c r="AB42" s="23">
        <f>'Variables AME'!AA561*'Variables AME'!AA114/'Variables AME'!AA$64*'Variables AME'!$S$64</f>
        <v>115.21680751542601</v>
      </c>
      <c r="AC42" s="23">
        <f>'Variables AME'!AB561*'Variables AME'!AB114/'Variables AME'!AB$64*'Variables AME'!$S$64</f>
        <v>110.78522791460472</v>
      </c>
      <c r="AD42" s="23">
        <f>'Variables AME'!AC561*'Variables AME'!AC114/'Variables AME'!AC$64*'Variables AME'!$S$64</f>
        <v>126.01209592025104</v>
      </c>
      <c r="AE42" s="23">
        <f>'Variables AME'!AD561*'Variables AME'!AD114/'Variables AME'!AD$64*'Variables AME'!$S$64</f>
        <v>139.25145867284982</v>
      </c>
      <c r="AF42" s="23">
        <f>'Variables AME'!AE561*'Variables AME'!AE114/'Variables AME'!AE$64*'Variables AME'!$S$64</f>
        <v>152.22081100221899</v>
      </c>
      <c r="AG42" s="23">
        <f>'Variables AME'!AF561*'Variables AME'!AF114/'Variables AME'!AF$64*'Variables AME'!$S$64</f>
        <v>161.33761981647328</v>
      </c>
      <c r="AH42" s="23">
        <f>'Variables AME'!AG561*'Variables AME'!AG114/'Variables AME'!AG$64*'Variables AME'!$S$64</f>
        <v>165.35965668365864</v>
      </c>
      <c r="AI42" s="23">
        <f>'Variables AME'!AH561*'Variables AME'!AH114/'Variables AME'!AH$64*'Variables AME'!$S$64</f>
        <v>165.39891792408181</v>
      </c>
      <c r="AJ42" s="23">
        <f>'Variables AME'!AI561*'Variables AME'!AI114/'Variables AME'!AI$64*'Variables AME'!$S$64</f>
        <v>162.77765955001377</v>
      </c>
      <c r="AK42" s="23">
        <f>'Variables AME'!AJ561*'Variables AME'!AJ114/'Variables AME'!AJ$64*'Variables AME'!$S$64</f>
        <v>159.16110346302915</v>
      </c>
      <c r="AL42" s="23">
        <f>'Variables AME'!AK561*'Variables AME'!AK114/'Variables AME'!AK$64*'Variables AME'!$S$64</f>
        <v>155.08262103838288</v>
      </c>
      <c r="AM42" s="23">
        <f>'Variables AME'!AL561*'Variables AME'!AL114/'Variables AME'!AL$64*'Variables AME'!$S$64</f>
        <v>151.45533291498921</v>
      </c>
      <c r="AN42" s="23">
        <f>'Variables AME'!AM561*'Variables AME'!AM114/'Variables AME'!AM$64*'Variables AME'!$S$64</f>
        <v>179.45171501734012</v>
      </c>
      <c r="AO42" s="23">
        <f>'Variables AME'!AN561*'Variables AME'!AN114/'Variables AME'!AN$64*'Variables AME'!$S$64</f>
        <v>208.74079509286324</v>
      </c>
      <c r="AP42" s="23">
        <f>'Variables AME'!AO561*'Variables AME'!AO114/'Variables AME'!AO$64*'Variables AME'!$S$64</f>
        <v>235.29374751636107</v>
      </c>
      <c r="AQ42" s="23">
        <f>'Variables AME'!AP561*'Variables AME'!AP114/'Variables AME'!AP$64*'Variables AME'!$S$64</f>
        <v>255.4821223531622</v>
      </c>
      <c r="AR42" s="23">
        <f>'Variables AME'!AQ561*'Variables AME'!AQ114/'Variables AME'!AQ$64*'Variables AME'!$S$64</f>
        <v>276.9150042093454</v>
      </c>
      <c r="AS42" s="23">
        <f>'Variables AME'!AR561*'Variables AME'!AR114/'Variables AME'!AR$64*'Variables AME'!$S$64</f>
        <v>307.80531479972927</v>
      </c>
      <c r="AT42" s="23">
        <f>'Variables AME'!AS561*'Variables AME'!AS114/'Variables AME'!AS$64*'Variables AME'!$S$64</f>
        <v>332.92025030220316</v>
      </c>
      <c r="AU42" s="23">
        <f>'Variables AME'!AT561*'Variables AME'!AT114/'Variables AME'!AT$64*'Variables AME'!$S$64</f>
        <v>356.02752972964015</v>
      </c>
      <c r="AV42" s="23">
        <f>'Variables AME'!AU561*'Variables AME'!AU114/'Variables AME'!AU$64*'Variables AME'!$S$64</f>
        <v>372.44509273723031</v>
      </c>
      <c r="AW42" s="23">
        <f>'Variables AME'!AV561*'Variables AME'!AV114/'Variables AME'!AV$64*'Variables AME'!$S$64</f>
        <v>363.05203347949282</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AME'!B139*'Variables AME'!B176*'Variables AME'!B213/'Variables AME'!B$64*'Variables AME'!$S$64</f>
        <v>79827.290500558345</v>
      </c>
      <c r="D45" s="25">
        <f>'Variables AME'!C139*'Variables AME'!C176*'Variables AME'!C213/'Variables AME'!C$64*'Variables AME'!$S$64</f>
        <v>80796.843715068811</v>
      </c>
      <c r="E45" s="25">
        <f>'Variables AME'!D139*'Variables AME'!D176*'Variables AME'!D213/'Variables AME'!D$64*'Variables AME'!$S$64</f>
        <v>81780.839565720351</v>
      </c>
      <c r="F45" s="25">
        <f>'Variables AME'!E139*'Variables AME'!E176*'Variables AME'!E213/'Variables AME'!E$64*'Variables AME'!$S$64</f>
        <v>83520.225278324739</v>
      </c>
      <c r="G45" s="25">
        <f>'Variables AME'!F139*'Variables AME'!F176*'Variables AME'!F213/'Variables AME'!F$64*'Variables AME'!$S$64</f>
        <v>84272.976210422348</v>
      </c>
      <c r="H45" s="25">
        <f>'Variables AME'!G139*'Variables AME'!G176*'Variables AME'!G213/'Variables AME'!G$64*'Variables AME'!$S$64</f>
        <v>80420.991548686114</v>
      </c>
      <c r="I45" s="25">
        <f>'Variables AME'!H139*'Variables AME'!H176*'Variables AME'!H213/'Variables AME'!H$64*'Variables AME'!$S$64</f>
        <v>82113.272734895159</v>
      </c>
      <c r="J45" s="25">
        <f>'Variables AME'!I139*'Variables AME'!I176*'Variables AME'!I213/'Variables AME'!I$64*'Variables AME'!$S$64</f>
        <v>83219.681115823027</v>
      </c>
      <c r="K45" s="25">
        <f>'Variables AME'!J139*'Variables AME'!J176*'Variables AME'!J213/'Variables AME'!J$64*'Variables AME'!$S$64</f>
        <v>82956.310442903094</v>
      </c>
      <c r="L45" s="25">
        <f>'Variables AME'!K139*'Variables AME'!K176*'Variables AME'!K213/'Variables AME'!K$64*'Variables AME'!$S$64</f>
        <v>81111.911319523351</v>
      </c>
      <c r="M45" s="25">
        <f>'Variables AME'!L139*'Variables AME'!L176*'Variables AME'!L213/'Variables AME'!L$64*'Variables AME'!$S$64</f>
        <v>81794.15203683525</v>
      </c>
      <c r="N45" s="25">
        <f>'Variables AME'!M139*'Variables AME'!M176*'Variables AME'!M213/'Variables AME'!M$64*'Variables AME'!$S$64</f>
        <v>80272.714338137273</v>
      </c>
      <c r="O45" s="25">
        <f>'Variables AME'!N139*'Variables AME'!N176*'Variables AME'!N213/'Variables AME'!N$64*'Variables AME'!$S$64</f>
        <v>79725.120662379559</v>
      </c>
      <c r="P45" s="25">
        <f>'Variables AME'!O139*'Variables AME'!O176*'Variables AME'!O213/'Variables AME'!O$64*'Variables AME'!$S$64</f>
        <v>81784.531910394202</v>
      </c>
      <c r="Q45" s="25">
        <f>'Variables AME'!P139*'Variables AME'!P176*'Variables AME'!P213/'Variables AME'!P$64*'Variables AME'!$S$64</f>
        <v>82723.207784828643</v>
      </c>
      <c r="R45" s="25">
        <f>'Variables AME'!Q139*'Variables AME'!Q176*'Variables AME'!Q213/'Variables AME'!Q$64*'Variables AME'!$S$64</f>
        <v>83207.581832300624</v>
      </c>
      <c r="S45" s="25">
        <f>'Variables AME'!R139*'Variables AME'!R176*'Variables AME'!R213/'Variables AME'!R$64*'Variables AME'!$S$64</f>
        <v>84959.284665946005</v>
      </c>
      <c r="T45" s="25">
        <f>'Variables AME'!S139*'Variables AME'!S176*'Variables AME'!S213/'Variables AME'!S$64*'Variables AME'!$S$64</f>
        <v>86672.037014759902</v>
      </c>
      <c r="U45" s="25">
        <f>'Variables AME'!T139*'Variables AME'!T176*'Variables AME'!T213/'Variables AME'!T$64*'Variables AME'!$S$64</f>
        <v>88111.861864379331</v>
      </c>
      <c r="V45" s="25">
        <f>'Variables AME'!U139*'Variables AME'!U176*'Variables AME'!U213/'Variables AME'!U$64*'Variables AME'!$S$64</f>
        <v>89301.736016145456</v>
      </c>
      <c r="W45" s="25">
        <f>'Variables AME'!V139*'Variables AME'!V176*'Variables AME'!V213/'Variables AME'!V$64*'Variables AME'!$S$64</f>
        <v>90168.274006015228</v>
      </c>
      <c r="X45" s="25">
        <f>'Variables AME'!W139*'Variables AME'!W176*'Variables AME'!W213/'Variables AME'!W$64*'Variables AME'!$S$64</f>
        <v>90854.049708730265</v>
      </c>
      <c r="Y45" s="25">
        <f>'Variables AME'!X139*'Variables AME'!X176*'Variables AME'!X213/'Variables AME'!X$64*'Variables AME'!$S$64</f>
        <v>90977.267180413968</v>
      </c>
      <c r="Z45" s="25">
        <f>'Variables AME'!Y139*'Variables AME'!Y176*'Variables AME'!Y213/'Variables AME'!Y$64*'Variables AME'!$S$64</f>
        <v>91184.642757091628</v>
      </c>
      <c r="AA45" s="25">
        <f>'Variables AME'!Z139*'Variables AME'!Z176*'Variables AME'!Z213/'Variables AME'!Z$64*'Variables AME'!$S$64</f>
        <v>91550.895513893047</v>
      </c>
      <c r="AB45" s="25">
        <f>'Variables AME'!AA139*'Variables AME'!AA176*'Variables AME'!AA213/'Variables AME'!AA$64*'Variables AME'!$S$64</f>
        <v>92132.333298212499</v>
      </c>
      <c r="AC45" s="25">
        <f>'Variables AME'!AB139*'Variables AME'!AB176*'Variables AME'!AB213/'Variables AME'!AB$64*'Variables AME'!$S$64</f>
        <v>92939.224844463897</v>
      </c>
      <c r="AD45" s="25">
        <f>'Variables AME'!AC139*'Variables AME'!AC176*'Variables AME'!AC213/'Variables AME'!AC$64*'Variables AME'!$S$64</f>
        <v>93970.706250698888</v>
      </c>
      <c r="AE45" s="25">
        <f>'Variables AME'!AD139*'Variables AME'!AD176*'Variables AME'!AD213/'Variables AME'!AD$64*'Variables AME'!$S$64</f>
        <v>95207.136288794587</v>
      </c>
      <c r="AF45" s="25">
        <f>'Variables AME'!AE139*'Variables AME'!AE176*'Variables AME'!AE213/'Variables AME'!AE$64*'Variables AME'!$S$64</f>
        <v>96567.445419491836</v>
      </c>
      <c r="AG45" s="25">
        <f>'Variables AME'!AF139*'Variables AME'!AF176*'Variables AME'!AF213/'Variables AME'!AF$64*'Variables AME'!$S$64</f>
        <v>97994.608352184907</v>
      </c>
      <c r="AH45" s="25">
        <f>'Variables AME'!AG139*'Variables AME'!AG176*'Variables AME'!AG213/'Variables AME'!AG$64*'Variables AME'!$S$64</f>
        <v>99482.093777186485</v>
      </c>
      <c r="AI45" s="25">
        <f>'Variables AME'!AH139*'Variables AME'!AH176*'Variables AME'!AH213/'Variables AME'!AH$64*'Variables AME'!$S$64</f>
        <v>100918.62587375838</v>
      </c>
      <c r="AJ45" s="25">
        <f>'Variables AME'!AI139*'Variables AME'!AI176*'Variables AME'!AI213/'Variables AME'!AI$64*'Variables AME'!$S$64</f>
        <v>102329.38654978214</v>
      </c>
      <c r="AK45" s="25">
        <f>'Variables AME'!AJ139*'Variables AME'!AJ176*'Variables AME'!AJ213/'Variables AME'!AJ$64*'Variables AME'!$S$64</f>
        <v>103727.79310851674</v>
      </c>
      <c r="AL45" s="25">
        <f>'Variables AME'!AK139*'Variables AME'!AK176*'Variables AME'!AK213/'Variables AME'!AK$64*'Variables AME'!$S$64</f>
        <v>105111.97611725162</v>
      </c>
      <c r="AM45" s="25">
        <f>'Variables AME'!AL139*'Variables AME'!AL176*'Variables AME'!AL213/'Variables AME'!AL$64*'Variables AME'!$S$64</f>
        <v>106495.86941864932</v>
      </c>
      <c r="AN45" s="25">
        <f>'Variables AME'!AM139*'Variables AME'!AM176*'Variables AME'!AM213/'Variables AME'!AM$64*'Variables AME'!$S$64</f>
        <v>107923.54644330601</v>
      </c>
      <c r="AO45" s="25">
        <f>'Variables AME'!AN139*'Variables AME'!AN176*'Variables AME'!AN213/'Variables AME'!AN$64*'Variables AME'!$S$64</f>
        <v>109369.42590961151</v>
      </c>
      <c r="AP45" s="25">
        <f>'Variables AME'!AO139*'Variables AME'!AO176*'Variables AME'!AO213/'Variables AME'!AO$64*'Variables AME'!$S$64</f>
        <v>110845.7632517095</v>
      </c>
      <c r="AQ45" s="25">
        <f>'Variables AME'!AP139*'Variables AME'!AP176*'Variables AME'!AP213/'Variables AME'!AP$64*'Variables AME'!$S$64</f>
        <v>112372.10577346744</v>
      </c>
      <c r="AR45" s="25">
        <f>'Variables AME'!AQ139*'Variables AME'!AQ176*'Variables AME'!AQ213/'Variables AME'!AQ$64*'Variables AME'!$S$64</f>
        <v>113932.22532551421</v>
      </c>
      <c r="AS45" s="25">
        <f>'Variables AME'!AR139*'Variables AME'!AR176*'Variables AME'!AR213/'Variables AME'!AR$64*'Variables AME'!$S$64</f>
        <v>115567.81419959744</v>
      </c>
      <c r="AT45" s="25">
        <f>'Variables AME'!AS139*'Variables AME'!AS176*'Variables AME'!AS213/'Variables AME'!AS$64*'Variables AME'!$S$64</f>
        <v>117239.23376878937</v>
      </c>
      <c r="AU45" s="25">
        <f>'Variables AME'!AT139*'Variables AME'!AT176*'Variables AME'!AT213/'Variables AME'!AT$64*'Variables AME'!$S$64</f>
        <v>118928.89569600527</v>
      </c>
      <c r="AV45" s="25">
        <f>'Variables AME'!AU139*'Variables AME'!AU176*'Variables AME'!AU213/'Variables AME'!AU$64*'Variables AME'!$S$64</f>
        <v>120633.06302394978</v>
      </c>
      <c r="AW45" s="25">
        <f>'Variables AME'!AV139*'Variables AME'!AV176*'Variables AME'!AV213/'Variables AME'!AV$64*'Variables AME'!$S$64</f>
        <v>122422.13078148711</v>
      </c>
      <c r="AX45" s="18"/>
    </row>
    <row r="46" spans="1:50" x14ac:dyDescent="0.25">
      <c r="A46" s="124"/>
      <c r="B46" t="s">
        <v>444</v>
      </c>
      <c r="C46" s="25">
        <f>'Variables AME'!B140*'Variables AME'!B177*'Variables AME'!B214/'Variables AME'!B$64*'Variables AME'!$S$64</f>
        <v>133806.45344128989</v>
      </c>
      <c r="D46" s="25">
        <f>'Variables AME'!C140*'Variables AME'!C177*'Variables AME'!C214/'Variables AME'!C$64*'Variables AME'!$S$64</f>
        <v>135705.28060511022</v>
      </c>
      <c r="E46" s="25">
        <f>'Variables AME'!D140*'Variables AME'!D177*'Variables AME'!D214/'Variables AME'!D$64*'Variables AME'!$S$64</f>
        <v>137633.88998946873</v>
      </c>
      <c r="F46" s="25">
        <f>'Variables AME'!E140*'Variables AME'!E177*'Variables AME'!E214/'Variables AME'!E$64*'Variables AME'!$S$64</f>
        <v>141473.40308718648</v>
      </c>
      <c r="G46" s="25">
        <f>'Variables AME'!F140*'Variables AME'!F177*'Variables AME'!F214/'Variables AME'!F$64*'Variables AME'!$S$64</f>
        <v>142455.57930147494</v>
      </c>
      <c r="H46" s="25">
        <f>'Variables AME'!G140*'Variables AME'!G177*'Variables AME'!G214/'Variables AME'!G$64*'Variables AME'!$S$64</f>
        <v>136592.56441077232</v>
      </c>
      <c r="I46" s="25">
        <f>'Variables AME'!H140*'Variables AME'!H177*'Variables AME'!H214/'Variables AME'!H$64*'Variables AME'!$S$64</f>
        <v>138199.2888494253</v>
      </c>
      <c r="J46" s="25">
        <f>'Variables AME'!I140*'Variables AME'!I177*'Variables AME'!I214/'Variables AME'!I$64*'Variables AME'!$S$64</f>
        <v>140164.98483534245</v>
      </c>
      <c r="K46" s="25">
        <f>'Variables AME'!J140*'Variables AME'!J177*'Variables AME'!J214/'Variables AME'!J$64*'Variables AME'!$S$64</f>
        <v>139958.35553870845</v>
      </c>
      <c r="L46" s="25">
        <f>'Variables AME'!K140*'Variables AME'!K177*'Variables AME'!K214/'Variables AME'!K$64*'Variables AME'!$S$64</f>
        <v>138052.31501534017</v>
      </c>
      <c r="M46" s="25">
        <f>'Variables AME'!L140*'Variables AME'!L177*'Variables AME'!L214/'Variables AME'!L$64*'Variables AME'!$S$64</f>
        <v>140739.34588486241</v>
      </c>
      <c r="N46" s="25">
        <f>'Variables AME'!M140*'Variables AME'!M177*'Variables AME'!M214/'Variables AME'!M$64*'Variables AME'!$S$64</f>
        <v>138628.06563597562</v>
      </c>
      <c r="O46" s="25">
        <f>'Variables AME'!N140*'Variables AME'!N177*'Variables AME'!N214/'Variables AME'!N$64*'Variables AME'!$S$64</f>
        <v>138570.8056715623</v>
      </c>
      <c r="P46" s="25">
        <f>'Variables AME'!O140*'Variables AME'!O177*'Variables AME'!O214/'Variables AME'!O$64*'Variables AME'!$S$64</f>
        <v>143303.74873006594</v>
      </c>
      <c r="Q46" s="25">
        <f>'Variables AME'!P140*'Variables AME'!P177*'Variables AME'!P214/'Variables AME'!P$64*'Variables AME'!$S$64</f>
        <v>145233.59102224556</v>
      </c>
      <c r="R46" s="25">
        <f>'Variables AME'!Q140*'Variables AME'!Q177*'Variables AME'!Q214/'Variables AME'!Q$64*'Variables AME'!$S$64</f>
        <v>147275.1038029716</v>
      </c>
      <c r="S46" s="25">
        <f>'Variables AME'!R140*'Variables AME'!R177*'Variables AME'!R214/'Variables AME'!R$64*'Variables AME'!$S$64</f>
        <v>152081.70243411872</v>
      </c>
      <c r="T46" s="25">
        <f>'Variables AME'!S140*'Variables AME'!S177*'Variables AME'!S214/'Variables AME'!S$64*'Variables AME'!$S$64</f>
        <v>157161.23319553633</v>
      </c>
      <c r="U46" s="25">
        <f>'Variables AME'!T140*'Variables AME'!T177*'Variables AME'!T214/'Variables AME'!T$64*'Variables AME'!$S$64</f>
        <v>161252.88836704634</v>
      </c>
      <c r="V46" s="25">
        <f>'Variables AME'!U140*'Variables AME'!U177*'Variables AME'!U214/'Variables AME'!U$64*'Variables AME'!$S$64</f>
        <v>164566.01050258911</v>
      </c>
      <c r="W46" s="25">
        <f>'Variables AME'!V140*'Variables AME'!V177*'Variables AME'!V214/'Variables AME'!V$64*'Variables AME'!$S$64</f>
        <v>166918.92625960888</v>
      </c>
      <c r="X46" s="25">
        <f>'Variables AME'!W140*'Variables AME'!W177*'Variables AME'!W214/'Variables AME'!W$64*'Variables AME'!$S$64</f>
        <v>168865.94371957766</v>
      </c>
      <c r="Y46" s="25">
        <f>'Variables AME'!X140*'Variables AME'!X177*'Variables AME'!X214/'Variables AME'!X$64*'Variables AME'!$S$64</f>
        <v>169895.87444599465</v>
      </c>
      <c r="Z46" s="25">
        <f>'Variables AME'!Y140*'Variables AME'!Y177*'Variables AME'!Y214/'Variables AME'!Y$64*'Variables AME'!$S$64</f>
        <v>171185.03537796979</v>
      </c>
      <c r="AA46" s="25">
        <f>'Variables AME'!Z140*'Variables AME'!Z177*'Variables AME'!Z214/'Variables AME'!Z$64*'Variables AME'!$S$64</f>
        <v>172931.4229044528</v>
      </c>
      <c r="AB46" s="25">
        <f>'Variables AME'!AA140*'Variables AME'!AA177*'Variables AME'!AA214/'Variables AME'!AA$64*'Variables AME'!$S$64</f>
        <v>175235.14427407357</v>
      </c>
      <c r="AC46" s="25">
        <f>'Variables AME'!AB140*'Variables AME'!AB177*'Variables AME'!AB214/'Variables AME'!AB$64*'Variables AME'!$S$64</f>
        <v>178089.58791557289</v>
      </c>
      <c r="AD46" s="25">
        <f>'Variables AME'!AC140*'Variables AME'!AC177*'Variables AME'!AC214/'Variables AME'!AC$64*'Variables AME'!$S$64</f>
        <v>181397.6587621065</v>
      </c>
      <c r="AE46" s="25">
        <f>'Variables AME'!AD140*'Variables AME'!AD177*'Variables AME'!AD214/'Variables AME'!AD$64*'Variables AME'!$S$64</f>
        <v>185214.98808563437</v>
      </c>
      <c r="AF46" s="25">
        <f>'Variables AME'!AE140*'Variables AME'!AE177*'Variables AME'!AE214/'Variables AME'!AE$64*'Variables AME'!$S$64</f>
        <v>189264.04634300692</v>
      </c>
      <c r="AG46" s="25">
        <f>'Variables AME'!AF140*'Variables AME'!AF177*'Variables AME'!AF214/'Variables AME'!AF$64*'Variables AME'!$S$64</f>
        <v>193394.7029994936</v>
      </c>
      <c r="AH46" s="25">
        <f>'Variables AME'!AG140*'Variables AME'!AG177*'Variables AME'!AG214/'Variables AME'!AG$64*'Variables AME'!$S$64</f>
        <v>197633.46517808558</v>
      </c>
      <c r="AI46" s="25">
        <f>'Variables AME'!AH140*'Variables AME'!AH177*'Variables AME'!AH214/'Variables AME'!AH$64*'Variables AME'!$S$64</f>
        <v>201671.12859201757</v>
      </c>
      <c r="AJ46" s="25">
        <f>'Variables AME'!AI140*'Variables AME'!AI177*'Variables AME'!AI214/'Variables AME'!AI$64*'Variables AME'!$S$64</f>
        <v>205623.0373123606</v>
      </c>
      <c r="AK46" s="25">
        <f>'Variables AME'!AJ140*'Variables AME'!AJ177*'Variables AME'!AJ214/'Variables AME'!AJ$64*'Variables AME'!$S$64</f>
        <v>209496.71389188443</v>
      </c>
      <c r="AL46" s="25">
        <f>'Variables AME'!AK140*'Variables AME'!AK177*'Variables AME'!AK214/'Variables AME'!AK$64*'Variables AME'!$S$64</f>
        <v>213338.39535632479</v>
      </c>
      <c r="AM46" s="25">
        <f>'Variables AME'!AL140*'Variables AME'!AL177*'Variables AME'!AL214/'Variables AME'!AL$64*'Variables AME'!$S$64</f>
        <v>217201.07211441451</v>
      </c>
      <c r="AN46" s="25">
        <f>'Variables AME'!AM140*'Variables AME'!AM177*'Variables AME'!AM214/'Variables AME'!AM$64*'Variables AME'!$S$64</f>
        <v>221211.65546642945</v>
      </c>
      <c r="AO46" s="25">
        <f>'Variables AME'!AN140*'Variables AME'!AN177*'Variables AME'!AN214/'Variables AME'!AN$64*'Variables AME'!$S$64</f>
        <v>225321.10956647768</v>
      </c>
      <c r="AP46" s="25">
        <f>'Variables AME'!AO140*'Variables AME'!AO177*'Variables AME'!AO214/'Variables AME'!AO$64*'Variables AME'!$S$64</f>
        <v>229548.04674847884</v>
      </c>
      <c r="AQ46" s="25">
        <f>'Variables AME'!AP140*'Variables AME'!AP177*'Variables AME'!AP214/'Variables AME'!AP$64*'Variables AME'!$S$64</f>
        <v>233899.98105317258</v>
      </c>
      <c r="AR46" s="25">
        <f>'Variables AME'!AQ140*'Variables AME'!AQ177*'Variables AME'!AQ214/'Variables AME'!AQ$64*'Variables AME'!$S$64</f>
        <v>238395.24320505428</v>
      </c>
      <c r="AS46" s="25">
        <f>'Variables AME'!AR140*'Variables AME'!AR177*'Variables AME'!AR214/'Variables AME'!AR$64*'Variables AME'!$S$64</f>
        <v>243055.56069092947</v>
      </c>
      <c r="AT46" s="25">
        <f>'Variables AME'!AS140*'Variables AME'!AS177*'Variables AME'!AS214/'Variables AME'!AS$64*'Variables AME'!$S$64</f>
        <v>247812.90560425151</v>
      </c>
      <c r="AU46" s="25">
        <f>'Variables AME'!AT140*'Variables AME'!AT177*'Variables AME'!AT214/'Variables AME'!AT$64*'Variables AME'!$S$64</f>
        <v>252657.4411668492</v>
      </c>
      <c r="AV46" s="25">
        <f>'Variables AME'!AU140*'Variables AME'!AU177*'Variables AME'!AU214/'Variables AME'!AU$64*'Variables AME'!$S$64</f>
        <v>257564.669739184</v>
      </c>
      <c r="AW46" s="25">
        <f>'Variables AME'!AV140*'Variables AME'!AV177*'Variables AME'!AV214/'Variables AME'!AV$64*'Variables AME'!$S$64</f>
        <v>262470.92697358568</v>
      </c>
      <c r="AX46" s="18"/>
    </row>
    <row r="47" spans="1:50" x14ac:dyDescent="0.25">
      <c r="A47" s="124"/>
      <c r="B47" t="s">
        <v>445</v>
      </c>
      <c r="C47" s="25">
        <f>'Variables AME'!B141*'Variables AME'!B178*'Variables AME'!B215/'Variables AME'!B$64*'Variables AME'!$S$64</f>
        <v>105826.19788676414</v>
      </c>
      <c r="D47" s="25">
        <f>'Variables AME'!C141*'Variables AME'!C178*'Variables AME'!C215/'Variables AME'!C$64*'Variables AME'!$S$64</f>
        <v>107366.31864671144</v>
      </c>
      <c r="E47" s="25">
        <f>'Variables AME'!D141*'Variables AME'!D178*'Variables AME'!D215/'Variables AME'!D$64*'Variables AME'!$S$64</f>
        <v>108930.48305980109</v>
      </c>
      <c r="F47" s="25">
        <f>'Variables AME'!E141*'Variables AME'!E178*'Variables AME'!E215/'Variables AME'!E$64*'Variables AME'!$S$64</f>
        <v>110539.43352494907</v>
      </c>
      <c r="G47" s="25">
        <f>'Variables AME'!F141*'Variables AME'!F178*'Variables AME'!F215/'Variables AME'!F$64*'Variables AME'!$S$64</f>
        <v>110570.3163551738</v>
      </c>
      <c r="H47" s="25">
        <f>'Variables AME'!G141*'Variables AME'!G178*'Variables AME'!G215/'Variables AME'!G$64*'Variables AME'!$S$64</f>
        <v>99381.590897771006</v>
      </c>
      <c r="I47" s="25">
        <f>'Variables AME'!H141*'Variables AME'!H178*'Variables AME'!H215/'Variables AME'!H$64*'Variables AME'!$S$64</f>
        <v>104090.39589386887</v>
      </c>
      <c r="J47" s="25">
        <f>'Variables AME'!I141*'Variables AME'!I178*'Variables AME'!I215/'Variables AME'!I$64*'Variables AME'!$S$64</f>
        <v>107713.24301015437</v>
      </c>
      <c r="K47" s="25">
        <f>'Variables AME'!J141*'Variables AME'!J178*'Variables AME'!J215/'Variables AME'!J$64*'Variables AME'!$S$64</f>
        <v>107258.54082657726</v>
      </c>
      <c r="L47" s="25">
        <f>'Variables AME'!K141*'Variables AME'!K178*'Variables AME'!K215/'Variables AME'!K$64*'Variables AME'!$S$64</f>
        <v>107594.24538154766</v>
      </c>
      <c r="M47" s="25">
        <f>'Variables AME'!L141*'Variables AME'!L178*'Variables AME'!L215/'Variables AME'!L$64*'Variables AME'!$S$64</f>
        <v>111697.74527438666</v>
      </c>
      <c r="N47" s="25">
        <f>'Variables AME'!M141*'Variables AME'!M178*'Variables AME'!M215/'Variables AME'!M$64*'Variables AME'!$S$64</f>
        <v>114695.99427920602</v>
      </c>
      <c r="O47" s="25">
        <f>'Variables AME'!N141*'Variables AME'!N178*'Variables AME'!N215/'Variables AME'!N$64*'Variables AME'!$S$64</f>
        <v>119651.62536743109</v>
      </c>
      <c r="P47" s="25">
        <f>'Variables AME'!O141*'Variables AME'!O178*'Variables AME'!O215/'Variables AME'!O$64*'Variables AME'!$S$64</f>
        <v>129525.933411384</v>
      </c>
      <c r="Q47" s="25">
        <f>'Variables AME'!P141*'Variables AME'!P178*'Variables AME'!P215/'Variables AME'!P$64*'Variables AME'!$S$64</f>
        <v>131604.0192068741</v>
      </c>
      <c r="R47" s="25">
        <f>'Variables AME'!Q141*'Variables AME'!Q178*'Variables AME'!Q215/'Variables AME'!Q$64*'Variables AME'!$S$64</f>
        <v>135100.88076426668</v>
      </c>
      <c r="S47" s="25">
        <f>'Variables AME'!R141*'Variables AME'!R178*'Variables AME'!R215/'Variables AME'!R$64*'Variables AME'!$S$64</f>
        <v>134714.99470922817</v>
      </c>
      <c r="T47" s="25">
        <f>'Variables AME'!S141*'Variables AME'!S178*'Variables AME'!S215/'Variables AME'!S$64*'Variables AME'!$S$64</f>
        <v>134734.08419566663</v>
      </c>
      <c r="U47" s="25">
        <f>'Variables AME'!T141*'Variables AME'!T178*'Variables AME'!T215/'Variables AME'!T$64*'Variables AME'!$S$64</f>
        <v>135126.86820155839</v>
      </c>
      <c r="V47" s="25">
        <f>'Variables AME'!U141*'Variables AME'!U178*'Variables AME'!U215/'Variables AME'!U$64*'Variables AME'!$S$64</f>
        <v>135499.07735963917</v>
      </c>
      <c r="W47" s="25">
        <f>'Variables AME'!V141*'Variables AME'!V178*'Variables AME'!V215/'Variables AME'!V$64*'Variables AME'!$S$64</f>
        <v>135164.70509018365</v>
      </c>
      <c r="X47" s="25">
        <f>'Variables AME'!W141*'Variables AME'!W178*'Variables AME'!W215/'Variables AME'!W$64*'Variables AME'!$S$64</f>
        <v>134532.69908884732</v>
      </c>
      <c r="Y47" s="25">
        <f>'Variables AME'!X141*'Variables AME'!X178*'Variables AME'!X215/'Variables AME'!X$64*'Variables AME'!$S$64</f>
        <v>135171.98266692224</v>
      </c>
      <c r="Z47" s="25">
        <f>'Variables AME'!Y141*'Variables AME'!Y178*'Variables AME'!Y215/'Variables AME'!Y$64*'Variables AME'!$S$64</f>
        <v>135594.62208669054</v>
      </c>
      <c r="AA47" s="25">
        <f>'Variables AME'!Z141*'Variables AME'!Z178*'Variables AME'!Z215/'Variables AME'!Z$64*'Variables AME'!$S$64</f>
        <v>136126.08827525776</v>
      </c>
      <c r="AB47" s="25">
        <f>'Variables AME'!AA141*'Variables AME'!AA178*'Variables AME'!AA215/'Variables AME'!AA$64*'Variables AME'!$S$64</f>
        <v>136928.20239798698</v>
      </c>
      <c r="AC47" s="25">
        <f>'Variables AME'!AB141*'Variables AME'!AB178*'Variables AME'!AB215/'Variables AME'!AB$64*'Variables AME'!$S$64</f>
        <v>138059.82893674268</v>
      </c>
      <c r="AD47" s="25">
        <f>'Variables AME'!AC141*'Variables AME'!AC178*'Variables AME'!AC215/'Variables AME'!AC$64*'Variables AME'!$S$64</f>
        <v>139504.67972495573</v>
      </c>
      <c r="AE47" s="25">
        <f>'Variables AME'!AD141*'Variables AME'!AD178*'Variables AME'!AD215/'Variables AME'!AD$64*'Variables AME'!$S$64</f>
        <v>140678.31958933308</v>
      </c>
      <c r="AF47" s="25">
        <f>'Variables AME'!AE141*'Variables AME'!AE178*'Variables AME'!AE215/'Variables AME'!AE$64*'Variables AME'!$S$64</f>
        <v>142355.55559701161</v>
      </c>
      <c r="AG47" s="25">
        <f>'Variables AME'!AF141*'Variables AME'!AF178*'Variables AME'!AF215/'Variables AME'!AF$64*'Variables AME'!$S$64</f>
        <v>144299.42634384861</v>
      </c>
      <c r="AH47" s="25">
        <f>'Variables AME'!AG141*'Variables AME'!AG178*'Variables AME'!AG215/'Variables AME'!AG$64*'Variables AME'!$S$64</f>
        <v>145844.67118146725</v>
      </c>
      <c r="AI47" s="25">
        <f>'Variables AME'!AH141*'Variables AME'!AH178*'Variables AME'!AH215/'Variables AME'!AH$64*'Variables AME'!$S$64</f>
        <v>148306.33064149437</v>
      </c>
      <c r="AJ47" s="25">
        <f>'Variables AME'!AI141*'Variables AME'!AI178*'Variables AME'!AI215/'Variables AME'!AI$64*'Variables AME'!$S$64</f>
        <v>150679.22426682385</v>
      </c>
      <c r="AK47" s="25">
        <f>'Variables AME'!AJ141*'Variables AME'!AJ178*'Variables AME'!AJ215/'Variables AME'!AJ$64*'Variables AME'!$S$64</f>
        <v>153017.51722745455</v>
      </c>
      <c r="AL47" s="25">
        <f>'Variables AME'!AK141*'Variables AME'!AK178*'Variables AME'!AK215/'Variables AME'!AK$64*'Variables AME'!$S$64</f>
        <v>155363.65778624563</v>
      </c>
      <c r="AM47" s="25">
        <f>'Variables AME'!AL141*'Variables AME'!AL178*'Variables AME'!AL215/'Variables AME'!AL$64*'Variables AME'!$S$64</f>
        <v>157733.53556220172</v>
      </c>
      <c r="AN47" s="25">
        <f>'Variables AME'!AM141*'Variables AME'!AM178*'Variables AME'!AM215/'Variables AME'!AM$64*'Variables AME'!$S$64</f>
        <v>160069.48842027478</v>
      </c>
      <c r="AO47" s="25">
        <f>'Variables AME'!AN141*'Variables AME'!AN178*'Variables AME'!AN215/'Variables AME'!AN$64*'Variables AME'!$S$64</f>
        <v>162542.86484726428</v>
      </c>
      <c r="AP47" s="25">
        <f>'Variables AME'!AO141*'Variables AME'!AO178*'Variables AME'!AO215/'Variables AME'!AO$64*'Variables AME'!$S$64</f>
        <v>165093.65492600022</v>
      </c>
      <c r="AQ47" s="25">
        <f>'Variables AME'!AP141*'Variables AME'!AP178*'Variables AME'!AP215/'Variables AME'!AP$64*'Variables AME'!$S$64</f>
        <v>167699.13549918582</v>
      </c>
      <c r="AR47" s="25">
        <f>'Variables AME'!AQ141*'Variables AME'!AQ178*'Variables AME'!AQ215/'Variables AME'!AQ$64*'Variables AME'!$S$64</f>
        <v>170342.70337052961</v>
      </c>
      <c r="AS47" s="25">
        <f>'Variables AME'!AR141*'Variables AME'!AR178*'Variables AME'!AR215/'Variables AME'!AR$64*'Variables AME'!$S$64</f>
        <v>172975.50352740948</v>
      </c>
      <c r="AT47" s="25">
        <f>'Variables AME'!AS141*'Variables AME'!AS178*'Variables AME'!AS215/'Variables AME'!AS$64*'Variables AME'!$S$64</f>
        <v>175620.26847357495</v>
      </c>
      <c r="AU47" s="25">
        <f>'Variables AME'!AT141*'Variables AME'!AT178*'Variables AME'!AT215/'Variables AME'!AT$64*'Variables AME'!$S$64</f>
        <v>178256.38188385262</v>
      </c>
      <c r="AV47" s="25">
        <f>'Variables AME'!AU141*'Variables AME'!AU178*'Variables AME'!AU215/'Variables AME'!AU$64*'Variables AME'!$S$64</f>
        <v>180859.79822627231</v>
      </c>
      <c r="AW47" s="25">
        <f>'Variables AME'!AV141*'Variables AME'!AV178*'Variables AME'!AV215/'Variables AME'!AV$64*'Variables AME'!$S$64</f>
        <v>183404.23988938841</v>
      </c>
      <c r="AX47" s="18"/>
    </row>
    <row r="48" spans="1:50" x14ac:dyDescent="0.25">
      <c r="A48" s="124"/>
      <c r="B48" t="s">
        <v>446</v>
      </c>
      <c r="C48" s="25">
        <f>'Variables AME'!B142*'Variables AME'!B179*'Variables AME'!B216/'Variables AME'!B$64*'Variables AME'!$S$64</f>
        <v>8109.5004598574624</v>
      </c>
      <c r="D48" s="25">
        <f>'Variables AME'!C142*'Variables AME'!C179*'Variables AME'!C216/'Variables AME'!C$64*'Variables AME'!$S$64</f>
        <v>8203.606103568558</v>
      </c>
      <c r="E48" s="25">
        <f>'Variables AME'!D142*'Variables AME'!D179*'Variables AME'!D216/'Variables AME'!D$64*'Variables AME'!$S$64</f>
        <v>8299.0894974468756</v>
      </c>
      <c r="F48" s="25">
        <f>'Variables AME'!E142*'Variables AME'!E179*'Variables AME'!E216/'Variables AME'!E$64*'Variables AME'!$S$64</f>
        <v>8432.332855044082</v>
      </c>
      <c r="G48" s="25">
        <f>'Variables AME'!F142*'Variables AME'!F179*'Variables AME'!F216/'Variables AME'!F$64*'Variables AME'!$S$64</f>
        <v>8269.0078261845611</v>
      </c>
      <c r="H48" s="25">
        <f>'Variables AME'!G142*'Variables AME'!G179*'Variables AME'!G216/'Variables AME'!G$64*'Variables AME'!$S$64</f>
        <v>7482.7336767488887</v>
      </c>
      <c r="I48" s="25">
        <f>'Variables AME'!H142*'Variables AME'!H179*'Variables AME'!H216/'Variables AME'!H$64*'Variables AME'!$S$64</f>
        <v>7534.2478330425229</v>
      </c>
      <c r="J48" s="25">
        <f>'Variables AME'!I142*'Variables AME'!I179*'Variables AME'!I216/'Variables AME'!I$64*'Variables AME'!$S$64</f>
        <v>7820.4214814547768</v>
      </c>
      <c r="K48" s="25">
        <f>'Variables AME'!J142*'Variables AME'!J179*'Variables AME'!J216/'Variables AME'!J$64*'Variables AME'!$S$64</f>
        <v>7701.1144479934537</v>
      </c>
      <c r="L48" s="25">
        <f>'Variables AME'!K142*'Variables AME'!K179*'Variables AME'!K216/'Variables AME'!K$64*'Variables AME'!$S$64</f>
        <v>7527.359434566205</v>
      </c>
      <c r="M48" s="25">
        <f>'Variables AME'!L142*'Variables AME'!L179*'Variables AME'!L216/'Variables AME'!L$64*'Variables AME'!$S$64</f>
        <v>7470.0456028305643</v>
      </c>
      <c r="N48" s="25">
        <f>'Variables AME'!M142*'Variables AME'!M179*'Variables AME'!M216/'Variables AME'!M$64*'Variables AME'!$S$64</f>
        <v>7421.9914030592918</v>
      </c>
      <c r="O48" s="25">
        <f>'Variables AME'!N142*'Variables AME'!N179*'Variables AME'!N216/'Variables AME'!N$64*'Variables AME'!$S$64</f>
        <v>7482.9172658600364</v>
      </c>
      <c r="P48" s="25">
        <f>'Variables AME'!O142*'Variables AME'!O179*'Variables AME'!O216/'Variables AME'!O$64*'Variables AME'!$S$64</f>
        <v>7754.3358437113684</v>
      </c>
      <c r="Q48" s="25">
        <f>'Variables AME'!P142*'Variables AME'!P179*'Variables AME'!P216/'Variables AME'!P$64*'Variables AME'!$S$64</f>
        <v>7919.3032398806072</v>
      </c>
      <c r="R48" s="25">
        <f>'Variables AME'!Q142*'Variables AME'!Q179*'Variables AME'!Q216/'Variables AME'!Q$64*'Variables AME'!$S$64</f>
        <v>8015.5085466552227</v>
      </c>
      <c r="S48" s="25">
        <f>'Variables AME'!R142*'Variables AME'!R179*'Variables AME'!R216/'Variables AME'!R$64*'Variables AME'!$S$64</f>
        <v>8249.7443893333984</v>
      </c>
      <c r="T48" s="25">
        <f>'Variables AME'!S142*'Variables AME'!S179*'Variables AME'!S216/'Variables AME'!S$64*'Variables AME'!$S$64</f>
        <v>8399.5853771830516</v>
      </c>
      <c r="U48" s="25">
        <f>'Variables AME'!T142*'Variables AME'!T179*'Variables AME'!T216/'Variables AME'!T$64*'Variables AME'!$S$64</f>
        <v>8523.9768614857785</v>
      </c>
      <c r="V48" s="25">
        <f>'Variables AME'!U142*'Variables AME'!U179*'Variables AME'!U216/'Variables AME'!U$64*'Variables AME'!$S$64</f>
        <v>8625.9078641630276</v>
      </c>
      <c r="W48" s="25">
        <f>'Variables AME'!V142*'Variables AME'!V179*'Variables AME'!V216/'Variables AME'!V$64*'Variables AME'!$S$64</f>
        <v>8681.0524725403138</v>
      </c>
      <c r="X48" s="25">
        <f>'Variables AME'!W142*'Variables AME'!W179*'Variables AME'!W216/'Variables AME'!W$64*'Variables AME'!$S$64</f>
        <v>8712.8634550806873</v>
      </c>
      <c r="Y48" s="25">
        <f>'Variables AME'!X142*'Variables AME'!X179*'Variables AME'!X216/'Variables AME'!X$64*'Variables AME'!$S$64</f>
        <v>8696.7337916994766</v>
      </c>
      <c r="Z48" s="25">
        <f>'Variables AME'!Y142*'Variables AME'!Y179*'Variables AME'!Y216/'Variables AME'!Y$64*'Variables AME'!$S$64</f>
        <v>8694.5432858846852</v>
      </c>
      <c r="AA48" s="25">
        <f>'Variables AME'!Z142*'Variables AME'!Z179*'Variables AME'!Z216/'Variables AME'!Z$64*'Variables AME'!$S$64</f>
        <v>8709.6763897790788</v>
      </c>
      <c r="AB48" s="25">
        <f>'Variables AME'!AA142*'Variables AME'!AA179*'Variables AME'!AA216/'Variables AME'!AA$64*'Variables AME'!$S$64</f>
        <v>8747.4449323222307</v>
      </c>
      <c r="AC48" s="25">
        <f>'Variables AME'!AB142*'Variables AME'!AB179*'Variables AME'!AB216/'Variables AME'!AB$64*'Variables AME'!$S$64</f>
        <v>8808.7582333836872</v>
      </c>
      <c r="AD48" s="25">
        <f>'Variables AME'!AC142*'Variables AME'!AC179*'Variables AME'!AC216/'Variables AME'!AC$64*'Variables AME'!$S$64</f>
        <v>8893.1393314267843</v>
      </c>
      <c r="AE48" s="25">
        <f>'Variables AME'!AD142*'Variables AME'!AD179*'Variables AME'!AD216/'Variables AME'!AD$64*'Variables AME'!$S$64</f>
        <v>8996.2114638880394</v>
      </c>
      <c r="AF48" s="25">
        <f>'Variables AME'!AE142*'Variables AME'!AE179*'Variables AME'!AE216/'Variables AME'!AE$64*'Variables AME'!$S$64</f>
        <v>9113.1148688164376</v>
      </c>
      <c r="AG48" s="25">
        <f>'Variables AME'!AF142*'Variables AME'!AF179*'Variables AME'!AF216/'Variables AME'!AF$64*'Variables AME'!$S$64</f>
        <v>9237.7441730560695</v>
      </c>
      <c r="AH48" s="25">
        <f>'Variables AME'!AG142*'Variables AME'!AG179*'Variables AME'!AG216/'Variables AME'!AG$64*'Variables AME'!$S$64</f>
        <v>9366.4448545966825</v>
      </c>
      <c r="AI48" s="25">
        <f>'Variables AME'!AH142*'Variables AME'!AH179*'Variables AME'!AH216/'Variables AME'!AH$64*'Variables AME'!$S$64</f>
        <v>9493.6617010333757</v>
      </c>
      <c r="AJ48" s="25">
        <f>'Variables AME'!AI142*'Variables AME'!AI179*'Variables AME'!AI216/'Variables AME'!AI$64*'Variables AME'!$S$64</f>
        <v>9618.1387469572746</v>
      </c>
      <c r="AK48" s="25">
        <f>'Variables AME'!AJ142*'Variables AME'!AJ179*'Variables AME'!AJ216/'Variables AME'!AJ$64*'Variables AME'!$S$64</f>
        <v>9741.0454081371736</v>
      </c>
      <c r="AL48" s="25">
        <f>'Variables AME'!AK142*'Variables AME'!AK179*'Variables AME'!AK216/'Variables AME'!AK$64*'Variables AME'!$S$64</f>
        <v>9862.1159331614945</v>
      </c>
      <c r="AM48" s="25">
        <f>'Variables AME'!AL142*'Variables AME'!AL179*'Variables AME'!AL216/'Variables AME'!AL$64*'Variables AME'!$S$64</f>
        <v>9982.6450445195933</v>
      </c>
      <c r="AN48" s="25">
        <f>'Variables AME'!AM142*'Variables AME'!AM179*'Variables AME'!AM216/'Variables AME'!AM$64*'Variables AME'!$S$64</f>
        <v>10103.805281665111</v>
      </c>
      <c r="AO48" s="25">
        <f>'Variables AME'!AN142*'Variables AME'!AN179*'Variables AME'!AN216/'Variables AME'!AN$64*'Variables AME'!$S$64</f>
        <v>10226.249455454148</v>
      </c>
      <c r="AP48" s="25">
        <f>'Variables AME'!AO142*'Variables AME'!AO179*'Variables AME'!AO216/'Variables AME'!AO$64*'Variables AME'!$S$64</f>
        <v>10351.149341418355</v>
      </c>
      <c r="AQ48" s="25">
        <f>'Variables AME'!AP142*'Variables AME'!AP179*'Variables AME'!AP216/'Variables AME'!AP$64*'Variables AME'!$S$64</f>
        <v>10479.678243381823</v>
      </c>
      <c r="AR48" s="25">
        <f>'Variables AME'!AQ142*'Variables AME'!AQ179*'Variables AME'!AQ216/'Variables AME'!AQ$64*'Variables AME'!$S$64</f>
        <v>10611.02350774872</v>
      </c>
      <c r="AS48" s="25">
        <f>'Variables AME'!AR142*'Variables AME'!AR179*'Variables AME'!AR216/'Variables AME'!AR$64*'Variables AME'!$S$64</f>
        <v>10748.127587112083</v>
      </c>
      <c r="AT48" s="25">
        <f>'Variables AME'!AS142*'Variables AME'!AS179*'Variables AME'!AS216/'Variables AME'!AS$64*'Variables AME'!$S$64</f>
        <v>10887.19504246661</v>
      </c>
      <c r="AU48" s="25">
        <f>'Variables AME'!AT142*'Variables AME'!AT179*'Variables AME'!AT216/'Variables AME'!AT$64*'Variables AME'!$S$64</f>
        <v>11027.019756868662</v>
      </c>
      <c r="AV48" s="25">
        <f>'Variables AME'!AU142*'Variables AME'!AU179*'Variables AME'!AU216/'Variables AME'!AU$64*'Variables AME'!$S$64</f>
        <v>11166.814739379382</v>
      </c>
      <c r="AW48" s="25">
        <f>'Variables AME'!AV142*'Variables AME'!AV179*'Variables AME'!AV216/'Variables AME'!AV$64*'Variables AME'!$S$64</f>
        <v>11307.523485853933</v>
      </c>
      <c r="AX48" s="18"/>
    </row>
    <row r="49" spans="1:50" x14ac:dyDescent="0.25">
      <c r="A49" s="124"/>
      <c r="B49" t="s">
        <v>668</v>
      </c>
      <c r="C49" s="25">
        <f>'Variables AME'!B143*'Variables AME'!B180*'Variables AME'!B217/'Variables AME'!B$64*'Variables AME'!$S$64</f>
        <v>21630.278199239492</v>
      </c>
      <c r="D49" s="25">
        <f>'Variables AME'!C143*'Variables AME'!C180*'Variables AME'!C217/'Variables AME'!C$64*'Variables AME'!$S$64</f>
        <v>21910.84241973007</v>
      </c>
      <c r="E49" s="25">
        <f>'Variables AME'!D143*'Variables AME'!D180*'Variables AME'!D217/'Variables AME'!D$64*'Variables AME'!$S$64</f>
        <v>22195.654810926371</v>
      </c>
      <c r="F49" s="25">
        <f>'Variables AME'!E143*'Variables AME'!E180*'Variables AME'!E217/'Variables AME'!E$64*'Variables AME'!$S$64</f>
        <v>22613.817488753964</v>
      </c>
      <c r="G49" s="25">
        <f>'Variables AME'!F143*'Variables AME'!F180*'Variables AME'!F217/'Variables AME'!F$64*'Variables AME'!$S$64</f>
        <v>22210.136493119648</v>
      </c>
      <c r="H49" s="25">
        <f>'Variables AME'!G143*'Variables AME'!G180*'Variables AME'!G217/'Variables AME'!G$64*'Variables AME'!$S$64</f>
        <v>20031.931365752756</v>
      </c>
      <c r="I49" s="25">
        <f>'Variables AME'!H143*'Variables AME'!H180*'Variables AME'!H217/'Variables AME'!H$64*'Variables AME'!$S$64</f>
        <v>20287.260397462098</v>
      </c>
      <c r="J49" s="25">
        <f>'Variables AME'!I143*'Variables AME'!I180*'Variables AME'!I217/'Variables AME'!I$64*'Variables AME'!$S$64</f>
        <v>21236.188487168787</v>
      </c>
      <c r="K49" s="25">
        <f>'Variables AME'!J143*'Variables AME'!J180*'Variables AME'!J217/'Variables AME'!J$64*'Variables AME'!$S$64</f>
        <v>20899.682903993747</v>
      </c>
      <c r="L49" s="25">
        <f>'Variables AME'!K143*'Variables AME'!K180*'Variables AME'!K217/'Variables AME'!K$64*'Variables AME'!$S$64</f>
        <v>20416.857760756608</v>
      </c>
      <c r="M49" s="25">
        <f>'Variables AME'!L143*'Variables AME'!L180*'Variables AME'!L217/'Variables AME'!L$64*'Variables AME'!$S$64</f>
        <v>20285.023828894118</v>
      </c>
      <c r="N49" s="25">
        <f>'Variables AME'!M143*'Variables AME'!M180*'Variables AME'!M217/'Variables AME'!M$64*'Variables AME'!$S$64</f>
        <v>20163.069188934936</v>
      </c>
      <c r="O49" s="25">
        <f>'Variables AME'!N143*'Variables AME'!N180*'Variables AME'!N217/'Variables AME'!N$64*'Variables AME'!$S$64</f>
        <v>20391.898368012673</v>
      </c>
      <c r="P49" s="25">
        <f>'Variables AME'!O143*'Variables AME'!O180*'Variables AME'!O217/'Variables AME'!O$64*'Variables AME'!$S$64</f>
        <v>21251.389140859384</v>
      </c>
      <c r="Q49" s="25">
        <f>'Variables AME'!P143*'Variables AME'!P180*'Variables AME'!P217/'Variables AME'!P$64*'Variables AME'!$S$64</f>
        <v>21729.607694053971</v>
      </c>
      <c r="R49" s="25">
        <f>'Variables AME'!Q143*'Variables AME'!Q180*'Variables AME'!Q217/'Variables AME'!Q$64*'Variables AME'!$S$64</f>
        <v>22037.4354107539</v>
      </c>
      <c r="S49" s="25">
        <f>'Variables AME'!R143*'Variables AME'!R180*'Variables AME'!R217/'Variables AME'!R$64*'Variables AME'!$S$64</f>
        <v>25398.247979361066</v>
      </c>
      <c r="T49" s="25">
        <f>'Variables AME'!S143*'Variables AME'!S180*'Variables AME'!S217/'Variables AME'!S$64*'Variables AME'!$S$64</f>
        <v>25574.203326366533</v>
      </c>
      <c r="U49" s="25">
        <f>'Variables AME'!T143*'Variables AME'!T180*'Variables AME'!T217/'Variables AME'!T$64*'Variables AME'!$S$64</f>
        <v>25714.674886569643</v>
      </c>
      <c r="V49" s="25">
        <f>'Variables AME'!U143*'Variables AME'!U180*'Variables AME'!U217/'Variables AME'!U$64*'Variables AME'!$S$64</f>
        <v>26130.117373623139</v>
      </c>
      <c r="W49" s="25">
        <f>'Variables AME'!V143*'Variables AME'!V180*'Variables AME'!V217/'Variables AME'!V$64*'Variables AME'!$S$64</f>
        <v>25953.232315285735</v>
      </c>
      <c r="X49" s="25">
        <f>'Variables AME'!W143*'Variables AME'!W180*'Variables AME'!W217/'Variables AME'!W$64*'Variables AME'!$S$64</f>
        <v>25680.93973772939</v>
      </c>
      <c r="Y49" s="25">
        <f>'Variables AME'!X143*'Variables AME'!X180*'Variables AME'!X217/'Variables AME'!X$64*'Variables AME'!$S$64</f>
        <v>25044.695675338142</v>
      </c>
      <c r="Z49" s="25">
        <f>'Variables AME'!Y143*'Variables AME'!Y180*'Variables AME'!Y217/'Variables AME'!Y$64*'Variables AME'!$S$64</f>
        <v>24554.527872469938</v>
      </c>
      <c r="AA49" s="25">
        <f>'Variables AME'!Z143*'Variables AME'!Z180*'Variables AME'!Z217/'Variables AME'!Z$64*'Variables AME'!$S$64</f>
        <v>24113.603949129676</v>
      </c>
      <c r="AB49" s="25">
        <f>'Variables AME'!AA143*'Variables AME'!AA180*'Variables AME'!AA217/'Variables AME'!AA$64*'Variables AME'!$S$64</f>
        <v>23714.731515687039</v>
      </c>
      <c r="AC49" s="25">
        <f>'Variables AME'!AB143*'Variables AME'!AB180*'Variables AME'!AB217/'Variables AME'!AB$64*'Variables AME'!$S$64</f>
        <v>23374.529772864676</v>
      </c>
      <c r="AD49" s="25">
        <f>'Variables AME'!AC143*'Variables AME'!AC180*'Variables AME'!AC217/'Variables AME'!AC$64*'Variables AME'!$S$64</f>
        <v>23184.820340092403</v>
      </c>
      <c r="AE49" s="25">
        <f>'Variables AME'!AD143*'Variables AME'!AD180*'Variables AME'!AD217/'Variables AME'!AD$64*'Variables AME'!$S$64</f>
        <v>23035.420514340851</v>
      </c>
      <c r="AF49" s="25">
        <f>'Variables AME'!AE143*'Variables AME'!AE180*'Variables AME'!AE217/'Variables AME'!AE$64*'Variables AME'!$S$64</f>
        <v>22919.33253295656</v>
      </c>
      <c r="AG49" s="25">
        <f>'Variables AME'!AF143*'Variables AME'!AF180*'Variables AME'!AF217/'Variables AME'!AF$64*'Variables AME'!$S$64</f>
        <v>22827.669042778209</v>
      </c>
      <c r="AH49" s="25">
        <f>'Variables AME'!AG143*'Variables AME'!AG180*'Variables AME'!AG217/'Variables AME'!AG$64*'Variables AME'!$S$64</f>
        <v>22779.639369010685</v>
      </c>
      <c r="AI49" s="25">
        <f>'Variables AME'!AH143*'Variables AME'!AH180*'Variables AME'!AH217/'Variables AME'!AH$64*'Variables AME'!$S$64</f>
        <v>22700.226138249738</v>
      </c>
      <c r="AJ49" s="25">
        <f>'Variables AME'!AI143*'Variables AME'!AI180*'Variables AME'!AI217/'Variables AME'!AI$64*'Variables AME'!$S$64</f>
        <v>22615.191112618613</v>
      </c>
      <c r="AK49" s="25">
        <f>'Variables AME'!AJ143*'Variables AME'!AJ180*'Variables AME'!AJ217/'Variables AME'!AJ$64*'Variables AME'!$S$64</f>
        <v>22561.291678932288</v>
      </c>
      <c r="AL49" s="25">
        <f>'Variables AME'!AK143*'Variables AME'!AK180*'Variables AME'!AK217/'Variables AME'!AK$64*'Variables AME'!$S$64</f>
        <v>22507.149235260207</v>
      </c>
      <c r="AM49" s="25">
        <f>'Variables AME'!AL143*'Variables AME'!AL180*'Variables AME'!AL217/'Variables AME'!AL$64*'Variables AME'!$S$64</f>
        <v>22448.649395049968</v>
      </c>
      <c r="AN49" s="25">
        <f>'Variables AME'!AM143*'Variables AME'!AM180*'Variables AME'!AM217/'Variables AME'!AM$64*'Variables AME'!$S$64</f>
        <v>22347.162947898196</v>
      </c>
      <c r="AO49" s="25">
        <f>'Variables AME'!AN143*'Variables AME'!AN180*'Variables AME'!AN217/'Variables AME'!AN$64*'Variables AME'!$S$64</f>
        <v>22242.090595019879</v>
      </c>
      <c r="AP49" s="25">
        <f>'Variables AME'!AO143*'Variables AME'!AO180*'Variables AME'!AO217/'Variables AME'!AO$64*'Variables AME'!$S$64</f>
        <v>22144.935689381808</v>
      </c>
      <c r="AQ49" s="25">
        <f>'Variables AME'!AP143*'Variables AME'!AP180*'Variables AME'!AP217/'Variables AME'!AP$64*'Variables AME'!$S$64</f>
        <v>22082.930649268987</v>
      </c>
      <c r="AR49" s="25">
        <f>'Variables AME'!AQ143*'Variables AME'!AQ180*'Variables AME'!AQ217/'Variables AME'!AQ$64*'Variables AME'!$S$64</f>
        <v>22012.983692573165</v>
      </c>
      <c r="AS49" s="25">
        <f>'Variables AME'!AR143*'Variables AME'!AR180*'Variables AME'!AR217/'Variables AME'!AR$64*'Variables AME'!$S$64</f>
        <v>21965.500050999362</v>
      </c>
      <c r="AT49" s="25">
        <f>'Variables AME'!AS143*'Variables AME'!AS180*'Variables AME'!AS217/'Variables AME'!AS$64*'Variables AME'!$S$64</f>
        <v>21934.932769091189</v>
      </c>
      <c r="AU49" s="25">
        <f>'Variables AME'!AT143*'Variables AME'!AT180*'Variables AME'!AT217/'Variables AME'!AT$64*'Variables AME'!$S$64</f>
        <v>21902.429008807379</v>
      </c>
      <c r="AV49" s="25">
        <f>'Variables AME'!AU143*'Variables AME'!AU180*'Variables AME'!AU217/'Variables AME'!AU$64*'Variables AME'!$S$64</f>
        <v>21873.650276440872</v>
      </c>
      <c r="AW49" s="25">
        <f>'Variables AME'!AV143*'Variables AME'!AV180*'Variables AME'!AV217/'Variables AME'!AV$64*'Variables AME'!$S$64</f>
        <v>21956.224277755864</v>
      </c>
      <c r="AX49" s="18"/>
    </row>
    <row r="50" spans="1:50" x14ac:dyDescent="0.25">
      <c r="A50" s="124"/>
      <c r="B50" t="s">
        <v>447</v>
      </c>
      <c r="C50" s="25">
        <f>'Variables AME'!B144*'Variables AME'!B181*'Variables AME'!B218/'Variables AME'!B$64*'Variables AME'!$S$64</f>
        <v>22875.735447559058</v>
      </c>
      <c r="D50" s="25">
        <f>'Variables AME'!C144*'Variables AME'!C181*'Variables AME'!C218/'Variables AME'!C$64*'Variables AME'!$S$64</f>
        <v>23183.61621917427</v>
      </c>
      <c r="E50" s="25">
        <f>'Variables AME'!D144*'Variables AME'!D181*'Variables AME'!D218/'Variables AME'!D$64*'Variables AME'!$S$64</f>
        <v>23496.236266373413</v>
      </c>
      <c r="F50" s="25">
        <f>'Variables AME'!E144*'Variables AME'!E181*'Variables AME'!E218/'Variables AME'!E$64*'Variables AME'!$S$64</f>
        <v>23933.322888131912</v>
      </c>
      <c r="G50" s="25">
        <f>'Variables AME'!F144*'Variables AME'!F181*'Variables AME'!F218/'Variables AME'!F$64*'Variables AME'!$S$64</f>
        <v>23848.479285321086</v>
      </c>
      <c r="H50" s="25">
        <f>'Variables AME'!G144*'Variables AME'!G181*'Variables AME'!G218/'Variables AME'!G$64*'Variables AME'!$S$64</f>
        <v>22161.347974281478</v>
      </c>
      <c r="I50" s="25">
        <f>'Variables AME'!H144*'Variables AME'!H181*'Variables AME'!H218/'Variables AME'!H$64*'Variables AME'!$S$64</f>
        <v>22771.845100487182</v>
      </c>
      <c r="J50" s="25">
        <f>'Variables AME'!I144*'Variables AME'!I181*'Variables AME'!I218/'Variables AME'!I$64*'Variables AME'!$S$64</f>
        <v>22635.504267733628</v>
      </c>
      <c r="K50" s="25">
        <f>'Variables AME'!J144*'Variables AME'!J181*'Variables AME'!J218/'Variables AME'!J$64*'Variables AME'!$S$64</f>
        <v>22205.193530219629</v>
      </c>
      <c r="L50" s="25">
        <f>'Variables AME'!K144*'Variables AME'!K181*'Variables AME'!K218/'Variables AME'!K$64*'Variables AME'!$S$64</f>
        <v>21985.507184483376</v>
      </c>
      <c r="M50" s="25">
        <f>'Variables AME'!L144*'Variables AME'!L181*'Variables AME'!L218/'Variables AME'!L$64*'Variables AME'!$S$64</f>
        <v>21814.160713141518</v>
      </c>
      <c r="N50" s="25">
        <f>'Variables AME'!M144*'Variables AME'!M181*'Variables AME'!M218/'Variables AME'!M$64*'Variables AME'!$S$64</f>
        <v>21885.583476913522</v>
      </c>
      <c r="O50" s="25">
        <f>'Variables AME'!N144*'Variables AME'!N181*'Variables AME'!N218/'Variables AME'!N$64*'Variables AME'!$S$64</f>
        <v>22015.479806432948</v>
      </c>
      <c r="P50" s="25">
        <f>'Variables AME'!O144*'Variables AME'!O181*'Variables AME'!O218/'Variables AME'!O$64*'Variables AME'!$S$64</f>
        <v>22745.462112717243</v>
      </c>
      <c r="Q50" s="25">
        <f>'Variables AME'!P144*'Variables AME'!P181*'Variables AME'!P218/'Variables AME'!P$64*'Variables AME'!$S$64</f>
        <v>22976.791306451141</v>
      </c>
      <c r="R50" s="25">
        <f>'Variables AME'!Q144*'Variables AME'!Q181*'Variables AME'!Q218/'Variables AME'!Q$64*'Variables AME'!$S$64</f>
        <v>22944.733181913401</v>
      </c>
      <c r="S50" s="25">
        <f>'Variables AME'!R144*'Variables AME'!R181*'Variables AME'!R218/'Variables AME'!R$64*'Variables AME'!$S$64</f>
        <v>23100.682540442001</v>
      </c>
      <c r="T50" s="25">
        <f>'Variables AME'!S144*'Variables AME'!S181*'Variables AME'!S218/'Variables AME'!S$64*'Variables AME'!$S$64</f>
        <v>23103.83402962971</v>
      </c>
      <c r="U50" s="25">
        <f>'Variables AME'!T144*'Variables AME'!T181*'Variables AME'!T218/'Variables AME'!T$64*'Variables AME'!$S$64</f>
        <v>23078.894738674582</v>
      </c>
      <c r="V50" s="25">
        <f>'Variables AME'!U144*'Variables AME'!U181*'Variables AME'!U218/'Variables AME'!U$64*'Variables AME'!$S$64</f>
        <v>22976.691162365765</v>
      </c>
      <c r="W50" s="25">
        <f>'Variables AME'!V144*'Variables AME'!V181*'Variables AME'!V218/'Variables AME'!V$64*'Variables AME'!$S$64</f>
        <v>22684.52422603895</v>
      </c>
      <c r="X50" s="25">
        <f>'Variables AME'!W144*'Variables AME'!W181*'Variables AME'!W218/'Variables AME'!W$64*'Variables AME'!$S$64</f>
        <v>22295.745570110052</v>
      </c>
      <c r="Y50" s="25">
        <f>'Variables AME'!X144*'Variables AME'!X181*'Variables AME'!X218/'Variables AME'!X$64*'Variables AME'!$S$64</f>
        <v>21796.297956853647</v>
      </c>
      <c r="Z50" s="25">
        <f>'Variables AME'!Y144*'Variables AME'!Y181*'Variables AME'!Y218/'Variables AME'!Y$64*'Variables AME'!$S$64</f>
        <v>21354.087568670806</v>
      </c>
      <c r="AA50" s="25">
        <f>'Variables AME'!Z144*'Variables AME'!Z181*'Variables AME'!Z218/'Variables AME'!Z$64*'Variables AME'!$S$64</f>
        <v>20969.446240667236</v>
      </c>
      <c r="AB50" s="25">
        <f>'Variables AME'!AA144*'Variables AME'!AA181*'Variables AME'!AA218/'Variables AME'!AA$64*'Variables AME'!$S$64</f>
        <v>20651.222972077161</v>
      </c>
      <c r="AC50" s="25">
        <f>'Variables AME'!AB144*'Variables AME'!AB181*'Variables AME'!AB218/'Variables AME'!AB$64*'Variables AME'!$S$64</f>
        <v>20397.423469396617</v>
      </c>
      <c r="AD50" s="25">
        <f>'Variables AME'!AC144*'Variables AME'!AC181*'Variables AME'!AC218/'Variables AME'!AC$64*'Variables AME'!$S$64</f>
        <v>20217.502660357422</v>
      </c>
      <c r="AE50" s="25">
        <f>'Variables AME'!AD144*'Variables AME'!AD181*'Variables AME'!AD218/'Variables AME'!AD$64*'Variables AME'!$S$64</f>
        <v>20091.831598494831</v>
      </c>
      <c r="AF50" s="25">
        <f>'Variables AME'!AE144*'Variables AME'!AE181*'Variables AME'!AE218/'Variables AME'!AE$64*'Variables AME'!$S$64</f>
        <v>20003.772043447447</v>
      </c>
      <c r="AG50" s="25">
        <f>'Variables AME'!AF144*'Variables AME'!AF181*'Variables AME'!AF218/'Variables AME'!AF$64*'Variables AME'!$S$64</f>
        <v>19939.822043843913</v>
      </c>
      <c r="AH50" s="25">
        <f>'Variables AME'!AG144*'Variables AME'!AG181*'Variables AME'!AG218/'Variables AME'!AG$64*'Variables AME'!$S$64</f>
        <v>19891.266172585751</v>
      </c>
      <c r="AI50" s="25">
        <f>'Variables AME'!AH144*'Variables AME'!AH181*'Variables AME'!AH218/'Variables AME'!AH$64*'Variables AME'!$S$64</f>
        <v>19846.931597707215</v>
      </c>
      <c r="AJ50" s="25">
        <f>'Variables AME'!AI144*'Variables AME'!AI181*'Variables AME'!AI218/'Variables AME'!AI$64*'Variables AME'!$S$64</f>
        <v>19807.508916846364</v>
      </c>
      <c r="AK50" s="25">
        <f>'Variables AME'!AJ144*'Variables AME'!AJ181*'Variables AME'!AJ218/'Variables AME'!AJ$64*'Variables AME'!$S$64</f>
        <v>19770.85899297765</v>
      </c>
      <c r="AL50" s="25">
        <f>'Variables AME'!AK144*'Variables AME'!AK181*'Variables AME'!AK218/'Variables AME'!AK$64*'Variables AME'!$S$64</f>
        <v>19735.375307251725</v>
      </c>
      <c r="AM50" s="25">
        <f>'Variables AME'!AL144*'Variables AME'!AL181*'Variables AME'!AL218/'Variables AME'!AL$64*'Variables AME'!$S$64</f>
        <v>19701.812053638689</v>
      </c>
      <c r="AN50" s="25">
        <f>'Variables AME'!AM144*'Variables AME'!AM181*'Variables AME'!AM218/'Variables AME'!AM$64*'Variables AME'!$S$64</f>
        <v>19671.147644571669</v>
      </c>
      <c r="AO50" s="25">
        <f>'Variables AME'!AN144*'Variables AME'!AN181*'Variables AME'!AN218/'Variables AME'!AN$64*'Variables AME'!$S$64</f>
        <v>19645.205671488726</v>
      </c>
      <c r="AP50" s="25">
        <f>'Variables AME'!AO144*'Variables AME'!AO181*'Variables AME'!AO218/'Variables AME'!AO$64*'Variables AME'!$S$64</f>
        <v>19623.098816501864</v>
      </c>
      <c r="AQ50" s="25">
        <f>'Variables AME'!AP144*'Variables AME'!AP181*'Variables AME'!AP218/'Variables AME'!AP$64*'Variables AME'!$S$64</f>
        <v>19605.444427525461</v>
      </c>
      <c r="AR50" s="25">
        <f>'Variables AME'!AQ144*'Variables AME'!AQ181*'Variables AME'!AQ218/'Variables AME'!AQ$64*'Variables AME'!$S$64</f>
        <v>19590.448532651502</v>
      </c>
      <c r="AS50" s="25">
        <f>'Variables AME'!AR144*'Variables AME'!AR181*'Variables AME'!AR218/'Variables AME'!AR$64*'Variables AME'!$S$64</f>
        <v>19583.137268003364</v>
      </c>
      <c r="AT50" s="25">
        <f>'Variables AME'!AS144*'Variables AME'!AS181*'Variables AME'!AS218/'Variables AME'!AS$64*'Variables AME'!$S$64</f>
        <v>19575.376795528115</v>
      </c>
      <c r="AU50" s="25">
        <f>'Variables AME'!AT144*'Variables AME'!AT181*'Variables AME'!AT218/'Variables AME'!AT$64*'Variables AME'!$S$64</f>
        <v>19566.170080018197</v>
      </c>
      <c r="AV50" s="25">
        <f>'Variables AME'!AU144*'Variables AME'!AU181*'Variables AME'!AU218/'Variables AME'!AU$64*'Variables AME'!$S$64</f>
        <v>19554.457516756273</v>
      </c>
      <c r="AW50" s="25">
        <f>'Variables AME'!AV144*'Variables AME'!AV181*'Variables AME'!AV218/'Variables AME'!AV$64*'Variables AME'!$S$64</f>
        <v>19541.3448665826</v>
      </c>
      <c r="AX50" s="18"/>
    </row>
    <row r="51" spans="1:50" x14ac:dyDescent="0.25">
      <c r="A51" s="124"/>
      <c r="B51" t="s">
        <v>448</v>
      </c>
      <c r="C51" s="25">
        <f>'Variables AME'!B145*'Variables AME'!B182*'Variables AME'!B219/'Variables AME'!B$64*'Variables AME'!$S$64</f>
        <v>8439.9817553553985</v>
      </c>
      <c r="D51" s="25">
        <f>'Variables AME'!C145*'Variables AME'!C182*'Variables AME'!C219/'Variables AME'!C$64*'Variables AME'!$S$64</f>
        <v>8549.5454487348106</v>
      </c>
      <c r="E51" s="25">
        <f>'Variables AME'!D145*'Variables AME'!D182*'Variables AME'!D219/'Variables AME'!D$64*'Variables AME'!$S$64</f>
        <v>8660.7717791442465</v>
      </c>
      <c r="F51" s="25">
        <f>'Variables AME'!E145*'Variables AME'!E182*'Variables AME'!E219/'Variables AME'!E$64*'Variables AME'!$S$64</f>
        <v>8809.7628715397041</v>
      </c>
      <c r="G51" s="25">
        <f>'Variables AME'!F145*'Variables AME'!F182*'Variables AME'!F219/'Variables AME'!F$64*'Variables AME'!$S$64</f>
        <v>8914.6769592779528</v>
      </c>
      <c r="H51" s="25">
        <f>'Variables AME'!G145*'Variables AME'!G182*'Variables AME'!G219/'Variables AME'!G$64*'Variables AME'!$S$64</f>
        <v>8149.5676280941325</v>
      </c>
      <c r="I51" s="25">
        <f>'Variables AME'!H145*'Variables AME'!H182*'Variables AME'!H219/'Variables AME'!H$64*'Variables AME'!$S$64</f>
        <v>8489.3899028971609</v>
      </c>
      <c r="J51" s="25">
        <f>'Variables AME'!I145*'Variables AME'!I182*'Variables AME'!I219/'Variables AME'!I$64*'Variables AME'!$S$64</f>
        <v>8707.4516179325055</v>
      </c>
      <c r="K51" s="25">
        <f>'Variables AME'!J145*'Variables AME'!J182*'Variables AME'!J219/'Variables AME'!J$64*'Variables AME'!$S$64</f>
        <v>8679.1515699387037</v>
      </c>
      <c r="L51" s="25">
        <f>'Variables AME'!K145*'Variables AME'!K182*'Variables AME'!K219/'Variables AME'!K$64*'Variables AME'!$S$64</f>
        <v>8545.8188357330255</v>
      </c>
      <c r="M51" s="25">
        <f>'Variables AME'!L145*'Variables AME'!L182*'Variables AME'!L219/'Variables AME'!L$64*'Variables AME'!$S$64</f>
        <v>8477.5184364709166</v>
      </c>
      <c r="N51" s="25">
        <f>'Variables AME'!M145*'Variables AME'!M182*'Variables AME'!M219/'Variables AME'!M$64*'Variables AME'!$S$64</f>
        <v>8522.386405817515</v>
      </c>
      <c r="O51" s="25">
        <f>'Variables AME'!N145*'Variables AME'!N182*'Variables AME'!N219/'Variables AME'!N$64*'Variables AME'!$S$64</f>
        <v>8588.4004379076614</v>
      </c>
      <c r="P51" s="25">
        <f>'Variables AME'!O145*'Variables AME'!O182*'Variables AME'!O219/'Variables AME'!O$64*'Variables AME'!$S$64</f>
        <v>8866.8233323473705</v>
      </c>
      <c r="Q51" s="25">
        <f>'Variables AME'!P145*'Variables AME'!P182*'Variables AME'!P219/'Variables AME'!P$64*'Variables AME'!$S$64</f>
        <v>9029.1525071256092</v>
      </c>
      <c r="R51" s="25">
        <f>'Variables AME'!Q145*'Variables AME'!Q182*'Variables AME'!Q219/'Variables AME'!Q$64*'Variables AME'!$S$64</f>
        <v>9132.4901820656614</v>
      </c>
      <c r="S51" s="25">
        <f>'Variables AME'!R145*'Variables AME'!R182*'Variables AME'!R219/'Variables AME'!R$64*'Variables AME'!$S$64</f>
        <v>9229.418945239624</v>
      </c>
      <c r="T51" s="25">
        <f>'Variables AME'!S145*'Variables AME'!S182*'Variables AME'!S219/'Variables AME'!S$64*'Variables AME'!$S$64</f>
        <v>9312.4225159595499</v>
      </c>
      <c r="U51" s="25">
        <f>'Variables AME'!T145*'Variables AME'!T182*'Variables AME'!T219/'Variables AME'!T$64*'Variables AME'!$S$64</f>
        <v>9369.227074665625</v>
      </c>
      <c r="V51" s="25">
        <f>'Variables AME'!U145*'Variables AME'!U182*'Variables AME'!U219/'Variables AME'!U$64*'Variables AME'!$S$64</f>
        <v>9416.0506367048692</v>
      </c>
      <c r="W51" s="25">
        <f>'Variables AME'!V145*'Variables AME'!V182*'Variables AME'!V219/'Variables AME'!V$64*'Variables AME'!$S$64</f>
        <v>9431.0979926134405</v>
      </c>
      <c r="X51" s="25">
        <f>'Variables AME'!W145*'Variables AME'!W182*'Variables AME'!W219/'Variables AME'!W$64*'Variables AME'!$S$64</f>
        <v>9422.00964663798</v>
      </c>
      <c r="Y51" s="25">
        <f>'Variables AME'!X145*'Variables AME'!X182*'Variables AME'!X219/'Variables AME'!X$64*'Variables AME'!$S$64</f>
        <v>9345.5765443796427</v>
      </c>
      <c r="Z51" s="25">
        <f>'Variables AME'!Y145*'Variables AME'!Y182*'Variables AME'!Y219/'Variables AME'!Y$64*'Variables AME'!$S$64</f>
        <v>9298.5715092475166</v>
      </c>
      <c r="AA51" s="25">
        <f>'Variables AME'!Z145*'Variables AME'!Z182*'Variables AME'!Z219/'Variables AME'!Z$64*'Variables AME'!$S$64</f>
        <v>9282.1432437890489</v>
      </c>
      <c r="AB51" s="25">
        <f>'Variables AME'!AA145*'Variables AME'!AA182*'Variables AME'!AA219/'Variables AME'!AA$64*'Variables AME'!$S$64</f>
        <v>9297.0615484574209</v>
      </c>
      <c r="AC51" s="25">
        <f>'Variables AME'!AB145*'Variables AME'!AB182*'Variables AME'!AB219/'Variables AME'!AB$64*'Variables AME'!$S$64</f>
        <v>9341.0743650737986</v>
      </c>
      <c r="AD51" s="25">
        <f>'Variables AME'!AC145*'Variables AME'!AC182*'Variables AME'!AC219/'Variables AME'!AC$64*'Variables AME'!$S$64</f>
        <v>9409.2943773870556</v>
      </c>
      <c r="AE51" s="25">
        <f>'Variables AME'!AD145*'Variables AME'!AD182*'Variables AME'!AD219/'Variables AME'!AD$64*'Variables AME'!$S$64</f>
        <v>9498.446067345556</v>
      </c>
      <c r="AF51" s="25">
        <f>'Variables AME'!AE145*'Variables AME'!AE182*'Variables AME'!AE219/'Variables AME'!AE$64*'Variables AME'!$S$64</f>
        <v>9604.1967276261639</v>
      </c>
      <c r="AG51" s="25">
        <f>'Variables AME'!AF145*'Variables AME'!AF182*'Variables AME'!AF219/'Variables AME'!AF$64*'Variables AME'!$S$64</f>
        <v>9721.8809662668245</v>
      </c>
      <c r="AH51" s="25">
        <f>'Variables AME'!AG145*'Variables AME'!AG182*'Variables AME'!AG219/'Variables AME'!AG$64*'Variables AME'!$S$64</f>
        <v>9847.3664079375849</v>
      </c>
      <c r="AI51" s="25">
        <f>'Variables AME'!AH145*'Variables AME'!AH182*'Variables AME'!AH219/'Variables AME'!AH$64*'Variables AME'!$S$64</f>
        <v>9977.2900119657716</v>
      </c>
      <c r="AJ51" s="25">
        <f>'Variables AME'!AI145*'Variables AME'!AI182*'Variables AME'!AI219/'Variables AME'!AI$64*'Variables AME'!$S$64</f>
        <v>10110.7244016194</v>
      </c>
      <c r="AK51" s="25">
        <f>'Variables AME'!AJ145*'Variables AME'!AJ182*'Variables AME'!AJ219/'Variables AME'!AJ$64*'Variables AME'!$S$64</f>
        <v>10246.042211543927</v>
      </c>
      <c r="AL51" s="25">
        <f>'Variables AME'!AK145*'Variables AME'!AK182*'Variables AME'!AK219/'Variables AME'!AK$64*'Variables AME'!$S$64</f>
        <v>10382.579508187504</v>
      </c>
      <c r="AM51" s="25">
        <f>'Variables AME'!AL145*'Variables AME'!AL182*'Variables AME'!AL219/'Variables AME'!AL$64*'Variables AME'!$S$64</f>
        <v>10520.489553159956</v>
      </c>
      <c r="AN51" s="25">
        <f>'Variables AME'!AM145*'Variables AME'!AM182*'Variables AME'!AM219/'Variables AME'!AM$64*'Variables AME'!$S$64</f>
        <v>10663.52527402733</v>
      </c>
      <c r="AO51" s="25">
        <f>'Variables AME'!AN145*'Variables AME'!AN182*'Variables AME'!AN219/'Variables AME'!AN$64*'Variables AME'!$S$64</f>
        <v>10808.273187350951</v>
      </c>
      <c r="AP51" s="25">
        <f>'Variables AME'!AO145*'Variables AME'!AO182*'Variables AME'!AO219/'Variables AME'!AO$64*'Variables AME'!$S$64</f>
        <v>10954.572955804184</v>
      </c>
      <c r="AQ51" s="25">
        <f>'Variables AME'!AP145*'Variables AME'!AP182*'Variables AME'!AP219/'Variables AME'!AP$64*'Variables AME'!$S$64</f>
        <v>11102.401665222775</v>
      </c>
      <c r="AR51" s="25">
        <f>'Variables AME'!AQ145*'Variables AME'!AQ182*'Variables AME'!AQ219/'Variables AME'!AQ$64*'Variables AME'!$S$64</f>
        <v>11251.181234238609</v>
      </c>
      <c r="AS51" s="25">
        <f>'Variables AME'!AR145*'Variables AME'!AR182*'Variables AME'!AR219/'Variables AME'!AR$64*'Variables AME'!$S$64</f>
        <v>11405.225704824868</v>
      </c>
      <c r="AT51" s="25">
        <f>'Variables AME'!AS145*'Variables AME'!AS182*'Variables AME'!AS219/'Variables AME'!AS$64*'Variables AME'!$S$64</f>
        <v>11558.549095816299</v>
      </c>
      <c r="AU51" s="25">
        <f>'Variables AME'!AT145*'Variables AME'!AT182*'Variables AME'!AT219/'Variables AME'!AT$64*'Variables AME'!$S$64</f>
        <v>11710.197116765143</v>
      </c>
      <c r="AV51" s="25">
        <f>'Variables AME'!AU145*'Variables AME'!AU182*'Variables AME'!AU219/'Variables AME'!AU$64*'Variables AME'!$S$64</f>
        <v>11859.218120272561</v>
      </c>
      <c r="AW51" s="25">
        <f>'Variables AME'!AV145*'Variables AME'!AV182*'Variables AME'!AV219/'Variables AME'!AV$64*'Variables AME'!$S$64</f>
        <v>12004.934807094651</v>
      </c>
      <c r="AX51" s="18"/>
    </row>
    <row r="52" spans="1:50" x14ac:dyDescent="0.25">
      <c r="A52" s="124"/>
      <c r="B52" t="s">
        <v>449</v>
      </c>
      <c r="C52" s="25">
        <f>'Variables AME'!B146*'Variables AME'!B183*'Variables AME'!B220/'Variables AME'!B$64*'Variables AME'!$S$64</f>
        <v>26741.132492034332</v>
      </c>
      <c r="D52" s="25">
        <f>'Variables AME'!C146*'Variables AME'!C183*'Variables AME'!C220/'Variables AME'!C$64*'Variables AME'!$S$64</f>
        <v>27133.847830180282</v>
      </c>
      <c r="E52" s="25">
        <f>'Variables AME'!D146*'Variables AME'!D183*'Variables AME'!D220/'Variables AME'!D$64*'Variables AME'!$S$64</f>
        <v>27532.774631213986</v>
      </c>
      <c r="F52" s="25">
        <f>'Variables AME'!E146*'Variables AME'!E183*'Variables AME'!E220/'Variables AME'!E$64*'Variables AME'!$S$64</f>
        <v>27973.984083452488</v>
      </c>
      <c r="G52" s="25">
        <f>'Variables AME'!F146*'Variables AME'!F183*'Variables AME'!F220/'Variables AME'!F$64*'Variables AME'!$S$64</f>
        <v>29071.550562907854</v>
      </c>
      <c r="H52" s="25">
        <f>'Variables AME'!G146*'Variables AME'!G183*'Variables AME'!G220/'Variables AME'!G$64*'Variables AME'!$S$64</f>
        <v>25418.25649037804</v>
      </c>
      <c r="I52" s="25">
        <f>'Variables AME'!H146*'Variables AME'!H183*'Variables AME'!H220/'Variables AME'!H$64*'Variables AME'!$S$64</f>
        <v>27377.077465044902</v>
      </c>
      <c r="J52" s="25">
        <f>'Variables AME'!I146*'Variables AME'!I183*'Variables AME'!I220/'Variables AME'!I$64*'Variables AME'!$S$64</f>
        <v>29141.524227090667</v>
      </c>
      <c r="K52" s="25">
        <f>'Variables AME'!J146*'Variables AME'!J183*'Variables AME'!J220/'Variables AME'!J$64*'Variables AME'!$S$64</f>
        <v>29962.210295967696</v>
      </c>
      <c r="L52" s="25">
        <f>'Variables AME'!K146*'Variables AME'!K183*'Variables AME'!K220/'Variables AME'!K$64*'Variables AME'!$S$64</f>
        <v>29504.007184664562</v>
      </c>
      <c r="M52" s="25">
        <f>'Variables AME'!L146*'Variables AME'!L183*'Variables AME'!L220/'Variables AME'!L$64*'Variables AME'!$S$64</f>
        <v>28998.901568562422</v>
      </c>
      <c r="N52" s="25">
        <f>'Variables AME'!M146*'Variables AME'!M183*'Variables AME'!M220/'Variables AME'!M$64*'Variables AME'!$S$64</f>
        <v>28194.329613489735</v>
      </c>
      <c r="O52" s="25">
        <f>'Variables AME'!N146*'Variables AME'!N183*'Variables AME'!N220/'Variables AME'!N$64*'Variables AME'!$S$64</f>
        <v>27724.28085612529</v>
      </c>
      <c r="P52" s="25">
        <f>'Variables AME'!O146*'Variables AME'!O183*'Variables AME'!O220/'Variables AME'!O$64*'Variables AME'!$S$64</f>
        <v>29173.013455126576</v>
      </c>
      <c r="Q52" s="25">
        <f>'Variables AME'!P146*'Variables AME'!P183*'Variables AME'!P220/'Variables AME'!P$64*'Variables AME'!$S$64</f>
        <v>30661.698993322902</v>
      </c>
      <c r="R52" s="25">
        <f>'Variables AME'!Q146*'Variables AME'!Q183*'Variables AME'!Q220/'Variables AME'!Q$64*'Variables AME'!$S$64</f>
        <v>30759.780875242075</v>
      </c>
      <c r="S52" s="25">
        <f>'Variables AME'!R146*'Variables AME'!R183*'Variables AME'!R220/'Variables AME'!R$64*'Variables AME'!$S$64</f>
        <v>31058.117233772911</v>
      </c>
      <c r="T52" s="25">
        <f>'Variables AME'!S146*'Variables AME'!S183*'Variables AME'!S220/'Variables AME'!S$64*'Variables AME'!$S$64</f>
        <v>31424.811766764287</v>
      </c>
      <c r="U52" s="25">
        <f>'Variables AME'!T146*'Variables AME'!T183*'Variables AME'!T220/'Variables AME'!T$64*'Variables AME'!$S$64</f>
        <v>31707.054024460973</v>
      </c>
      <c r="V52" s="25">
        <f>'Variables AME'!U146*'Variables AME'!U183*'Variables AME'!U220/'Variables AME'!U$64*'Variables AME'!$S$64</f>
        <v>32035.005238775739</v>
      </c>
      <c r="W52" s="25">
        <f>'Variables AME'!V146*'Variables AME'!V183*'Variables AME'!V220/'Variables AME'!V$64*'Variables AME'!$S$64</f>
        <v>32332.53663597734</v>
      </c>
      <c r="X52" s="25">
        <f>'Variables AME'!W146*'Variables AME'!W183*'Variables AME'!W220/'Variables AME'!W$64*'Variables AME'!$S$64</f>
        <v>32601.513408552713</v>
      </c>
      <c r="Y52" s="25">
        <f>'Variables AME'!X146*'Variables AME'!X183*'Variables AME'!X220/'Variables AME'!X$64*'Variables AME'!$S$64</f>
        <v>32419.177852005399</v>
      </c>
      <c r="Z52" s="25">
        <f>'Variables AME'!Y146*'Variables AME'!Y183*'Variables AME'!Y220/'Variables AME'!Y$64*'Variables AME'!$S$64</f>
        <v>32322.978667840336</v>
      </c>
      <c r="AA52" s="25">
        <f>'Variables AME'!Z146*'Variables AME'!Z183*'Variables AME'!Z220/'Variables AME'!Z$64*'Variables AME'!$S$64</f>
        <v>32342.678423195368</v>
      </c>
      <c r="AB52" s="25">
        <f>'Variables AME'!AA146*'Variables AME'!AA183*'Variables AME'!AA220/'Variables AME'!AA$64*'Variables AME'!$S$64</f>
        <v>32482.194483869855</v>
      </c>
      <c r="AC52" s="25">
        <f>'Variables AME'!AB146*'Variables AME'!AB183*'Variables AME'!AB220/'Variables AME'!AB$64*'Variables AME'!$S$64</f>
        <v>32732.593842194641</v>
      </c>
      <c r="AD52" s="25">
        <f>'Variables AME'!AC146*'Variables AME'!AC183*'Variables AME'!AC220/'Variables AME'!AC$64*'Variables AME'!$S$64</f>
        <v>33073.836178764046</v>
      </c>
      <c r="AE52" s="25">
        <f>'Variables AME'!AD146*'Variables AME'!AD183*'Variables AME'!AD220/'Variables AME'!AD$64*'Variables AME'!$S$64</f>
        <v>33492.191150865976</v>
      </c>
      <c r="AF52" s="25">
        <f>'Variables AME'!AE146*'Variables AME'!AE183*'Variables AME'!AE220/'Variables AME'!AE$64*'Variables AME'!$S$64</f>
        <v>33970.068814105965</v>
      </c>
      <c r="AG52" s="25">
        <f>'Variables AME'!AF146*'Variables AME'!AF183*'Variables AME'!AF220/'Variables AME'!AF$64*'Variables AME'!$S$64</f>
        <v>34492.067912001214</v>
      </c>
      <c r="AH52" s="25">
        <f>'Variables AME'!AG146*'Variables AME'!AG183*'Variables AME'!AG220/'Variables AME'!AG$64*'Variables AME'!$S$64</f>
        <v>35042.9158190608</v>
      </c>
      <c r="AI52" s="25">
        <f>'Variables AME'!AH146*'Variables AME'!AH183*'Variables AME'!AH220/'Variables AME'!AH$64*'Variables AME'!$S$64</f>
        <v>35616.259087363447</v>
      </c>
      <c r="AJ52" s="25">
        <f>'Variables AME'!AI146*'Variables AME'!AI183*'Variables AME'!AI220/'Variables AME'!AI$64*'Variables AME'!$S$64</f>
        <v>36207.789994395403</v>
      </c>
      <c r="AK52" s="25">
        <f>'Variables AME'!AJ146*'Variables AME'!AJ183*'Variables AME'!AJ220/'Variables AME'!AJ$64*'Variables AME'!$S$64</f>
        <v>36808.717295554496</v>
      </c>
      <c r="AL52" s="25">
        <f>'Variables AME'!AK146*'Variables AME'!AK183*'Variables AME'!AK220/'Variables AME'!AK$64*'Variables AME'!$S$64</f>
        <v>37418.47112953414</v>
      </c>
      <c r="AM52" s="25">
        <f>'Variables AME'!AL146*'Variables AME'!AL183*'Variables AME'!AL220/'Variables AME'!AL$64*'Variables AME'!$S$64</f>
        <v>38037.265778554422</v>
      </c>
      <c r="AN52" s="25">
        <f>'Variables AME'!AM146*'Variables AME'!AM183*'Variables AME'!AM220/'Variables AME'!AM$64*'Variables AME'!$S$64</f>
        <v>38759.120367189091</v>
      </c>
      <c r="AO52" s="25">
        <f>'Variables AME'!AN146*'Variables AME'!AN183*'Variables AME'!AN220/'Variables AME'!AN$64*'Variables AME'!$S$64</f>
        <v>39497.134303856787</v>
      </c>
      <c r="AP52" s="25">
        <f>'Variables AME'!AO146*'Variables AME'!AO183*'Variables AME'!AO220/'Variables AME'!AO$64*'Variables AME'!$S$64</f>
        <v>40247.406943621791</v>
      </c>
      <c r="AQ52" s="25">
        <f>'Variables AME'!AP146*'Variables AME'!AP183*'Variables AME'!AP220/'Variables AME'!AP$64*'Variables AME'!$S$64</f>
        <v>41006.278560231767</v>
      </c>
      <c r="AR52" s="25">
        <f>'Variables AME'!AQ146*'Variables AME'!AQ183*'Variables AME'!AQ220/'Variables AME'!AQ$64*'Variables AME'!$S$64</f>
        <v>41774.437724739713</v>
      </c>
      <c r="AS52" s="25">
        <f>'Variables AME'!AR146*'Variables AME'!AR183*'Variables AME'!AR220/'Variables AME'!AR$64*'Variables AME'!$S$64</f>
        <v>42599.401538805374</v>
      </c>
      <c r="AT52" s="25">
        <f>'Variables AME'!AS146*'Variables AME'!AS183*'Variables AME'!AS220/'Variables AME'!AS$64*'Variables AME'!$S$64</f>
        <v>43429.124772038027</v>
      </c>
      <c r="AU52" s="25">
        <f>'Variables AME'!AT146*'Variables AME'!AT183*'Variables AME'!AT220/'Variables AME'!AT$64*'Variables AME'!$S$64</f>
        <v>44259.453654707577</v>
      </c>
      <c r="AV52" s="25">
        <f>'Variables AME'!AU146*'Variables AME'!AU183*'Variables AME'!AU220/'Variables AME'!AU$64*'Variables AME'!$S$64</f>
        <v>45086.193034095188</v>
      </c>
      <c r="AW52" s="25">
        <f>'Variables AME'!AV146*'Variables AME'!AV183*'Variables AME'!AV220/'Variables AME'!AV$64*'Variables AME'!$S$64</f>
        <v>45897.167762252655</v>
      </c>
      <c r="AX52" s="18"/>
    </row>
    <row r="53" spans="1:50" x14ac:dyDescent="0.25">
      <c r="A53" s="124"/>
      <c r="B53" t="s">
        <v>450</v>
      </c>
      <c r="C53" s="25">
        <f>'Variables AME'!B147*'Variables AME'!B184*'Variables AME'!B221/'Variables AME'!B$64*'Variables AME'!$S$64</f>
        <v>29485.769428948744</v>
      </c>
      <c r="D53" s="25">
        <f>'Variables AME'!C147*'Variables AME'!C184*'Variables AME'!C221/'Variables AME'!C$64*'Variables AME'!$S$64</f>
        <v>29863.671833060045</v>
      </c>
      <c r="E53" s="25">
        <f>'Variables AME'!D147*'Variables AME'!D184*'Variables AME'!D221/'Variables AME'!D$64*'Variables AME'!$S$64</f>
        <v>30247.318304254011</v>
      </c>
      <c r="F53" s="25">
        <f>'Variables AME'!E147*'Variables AME'!E184*'Variables AME'!E221/'Variables AME'!E$64*'Variables AME'!$S$64</f>
        <v>30999.166755291193</v>
      </c>
      <c r="G53" s="25">
        <f>'Variables AME'!F147*'Variables AME'!F184*'Variables AME'!F221/'Variables AME'!F$64*'Variables AME'!$S$64</f>
        <v>31021.900587580192</v>
      </c>
      <c r="H53" s="25">
        <f>'Variables AME'!G147*'Variables AME'!G184*'Variables AME'!G221/'Variables AME'!G$64*'Variables AME'!$S$64</f>
        <v>28233.094178772335</v>
      </c>
      <c r="I53" s="25">
        <f>'Variables AME'!H147*'Variables AME'!H184*'Variables AME'!H221/'Variables AME'!H$64*'Variables AME'!$S$64</f>
        <v>29319.861303953254</v>
      </c>
      <c r="J53" s="25">
        <f>'Variables AME'!I147*'Variables AME'!I184*'Variables AME'!I221/'Variables AME'!I$64*'Variables AME'!$S$64</f>
        <v>29951.387595427375</v>
      </c>
      <c r="K53" s="25">
        <f>'Variables AME'!J147*'Variables AME'!J184*'Variables AME'!J221/'Variables AME'!J$64*'Variables AME'!$S$64</f>
        <v>29694.238425632106</v>
      </c>
      <c r="L53" s="25">
        <f>'Variables AME'!K147*'Variables AME'!K184*'Variables AME'!K221/'Variables AME'!K$64*'Variables AME'!$S$64</f>
        <v>28940.942390886888</v>
      </c>
      <c r="M53" s="25">
        <f>'Variables AME'!L147*'Variables AME'!L184*'Variables AME'!L221/'Variables AME'!L$64*'Variables AME'!$S$64</f>
        <v>28700.714380301892</v>
      </c>
      <c r="N53" s="25">
        <f>'Variables AME'!M147*'Variables AME'!M184*'Variables AME'!M221/'Variables AME'!M$64*'Variables AME'!$S$64</f>
        <v>29160.865811188683</v>
      </c>
      <c r="O53" s="25">
        <f>'Variables AME'!N147*'Variables AME'!N184*'Variables AME'!N221/'Variables AME'!N$64*'Variables AME'!$S$64</f>
        <v>29555.85884130355</v>
      </c>
      <c r="P53" s="25">
        <f>'Variables AME'!O147*'Variables AME'!O184*'Variables AME'!O221/'Variables AME'!O$64*'Variables AME'!$S$64</f>
        <v>30520.584243032918</v>
      </c>
      <c r="Q53" s="25">
        <f>'Variables AME'!P147*'Variables AME'!P184*'Variables AME'!P221/'Variables AME'!P$64*'Variables AME'!$S$64</f>
        <v>30747.720432627131</v>
      </c>
      <c r="R53" s="25">
        <f>'Variables AME'!Q147*'Variables AME'!Q184*'Variables AME'!Q221/'Variables AME'!Q$64*'Variables AME'!$S$64</f>
        <v>30973.427293082677</v>
      </c>
      <c r="S53" s="25">
        <f>'Variables AME'!R147*'Variables AME'!R184*'Variables AME'!R221/'Variables AME'!R$64*'Variables AME'!$S$64</f>
        <v>30945.987080147541</v>
      </c>
      <c r="T53" s="25">
        <f>'Variables AME'!S147*'Variables AME'!S184*'Variables AME'!S221/'Variables AME'!S$64*'Variables AME'!$S$64</f>
        <v>30535.505774128502</v>
      </c>
      <c r="U53" s="25">
        <f>'Variables AME'!T147*'Variables AME'!T184*'Variables AME'!T221/'Variables AME'!T$64*'Variables AME'!$S$64</f>
        <v>30134.12564341988</v>
      </c>
      <c r="V53" s="25">
        <f>'Variables AME'!U147*'Variables AME'!U184*'Variables AME'!U221/'Variables AME'!U$64*'Variables AME'!$S$64</f>
        <v>29719.646320928252</v>
      </c>
      <c r="W53" s="25">
        <f>'Variables AME'!V147*'Variables AME'!V184*'Variables AME'!V221/'Variables AME'!V$64*'Variables AME'!$S$64</f>
        <v>29144.553451419113</v>
      </c>
      <c r="X53" s="25">
        <f>'Variables AME'!W147*'Variables AME'!W184*'Variables AME'!W221/'Variables AME'!W$64*'Variables AME'!$S$64</f>
        <v>28526.516894674482</v>
      </c>
      <c r="Y53" s="25">
        <f>'Variables AME'!X147*'Variables AME'!X184*'Variables AME'!X221/'Variables AME'!X$64*'Variables AME'!$S$64</f>
        <v>27861.153159925278</v>
      </c>
      <c r="Z53" s="25">
        <f>'Variables AME'!Y147*'Variables AME'!Y184*'Variables AME'!Y221/'Variables AME'!Y$64*'Variables AME'!$S$64</f>
        <v>27306.76411892867</v>
      </c>
      <c r="AA53" s="25">
        <f>'Variables AME'!Z147*'Variables AME'!Z184*'Variables AME'!Z221/'Variables AME'!Z$64*'Variables AME'!$S$64</f>
        <v>26851.753604037498</v>
      </c>
      <c r="AB53" s="25">
        <f>'Variables AME'!AA147*'Variables AME'!AA184*'Variables AME'!AA221/'Variables AME'!AA$64*'Variables AME'!$S$64</f>
        <v>26503.019674681356</v>
      </c>
      <c r="AC53" s="25">
        <f>'Variables AME'!AB147*'Variables AME'!AB184*'Variables AME'!AB221/'Variables AME'!AB$64*'Variables AME'!$S$64</f>
        <v>26259.488603636953</v>
      </c>
      <c r="AD53" s="25">
        <f>'Variables AME'!AC147*'Variables AME'!AC184*'Variables AME'!AC221/'Variables AME'!AC$64*'Variables AME'!$S$64</f>
        <v>26123.186824462777</v>
      </c>
      <c r="AE53" s="25">
        <f>'Variables AME'!AD147*'Variables AME'!AD184*'Variables AME'!AD221/'Variables AME'!AD$64*'Variables AME'!$S$64</f>
        <v>26058.29049189432</v>
      </c>
      <c r="AF53" s="25">
        <f>'Variables AME'!AE147*'Variables AME'!AE184*'Variables AME'!AE221/'Variables AME'!AE$64*'Variables AME'!$S$64</f>
        <v>26059.569307534686</v>
      </c>
      <c r="AG53" s="25">
        <f>'Variables AME'!AF147*'Variables AME'!AF184*'Variables AME'!AF221/'Variables AME'!AF$64*'Variables AME'!$S$64</f>
        <v>26108.32569518984</v>
      </c>
      <c r="AH53" s="25">
        <f>'Variables AME'!AG147*'Variables AME'!AG184*'Variables AME'!AG221/'Variables AME'!AG$64*'Variables AME'!$S$64</f>
        <v>26184.989176613559</v>
      </c>
      <c r="AI53" s="25">
        <f>'Variables AME'!AH147*'Variables AME'!AH184*'Variables AME'!AH221/'Variables AME'!AH$64*'Variables AME'!$S$64</f>
        <v>26289.19540790973</v>
      </c>
      <c r="AJ53" s="25">
        <f>'Variables AME'!AI147*'Variables AME'!AI184*'Variables AME'!AI221/'Variables AME'!AI$64*'Variables AME'!$S$64</f>
        <v>26408.640125671154</v>
      </c>
      <c r="AK53" s="25">
        <f>'Variables AME'!AJ147*'Variables AME'!AJ184*'Variables AME'!AJ221/'Variables AME'!AJ$64*'Variables AME'!$S$64</f>
        <v>26543.460825117691</v>
      </c>
      <c r="AL53" s="25">
        <f>'Variables AME'!AK147*'Variables AME'!AK184*'Variables AME'!AK221/'Variables AME'!AK$64*'Variables AME'!$S$64</f>
        <v>26688.394479344068</v>
      </c>
      <c r="AM53" s="25">
        <f>'Variables AME'!AL147*'Variables AME'!AL184*'Variables AME'!AL221/'Variables AME'!AL$64*'Variables AME'!$S$64</f>
        <v>26843.317585775425</v>
      </c>
      <c r="AN53" s="25">
        <f>'Variables AME'!AM147*'Variables AME'!AM184*'Variables AME'!AM221/'Variables AME'!AM$64*'Variables AME'!$S$64</f>
        <v>27004.417323365953</v>
      </c>
      <c r="AO53" s="25">
        <f>'Variables AME'!AN147*'Variables AME'!AN184*'Variables AME'!AN221/'Variables AME'!AN$64*'Variables AME'!$S$64</f>
        <v>27180.641448648847</v>
      </c>
      <c r="AP53" s="25">
        <f>'Variables AME'!AO147*'Variables AME'!AO184*'Variables AME'!AO221/'Variables AME'!AO$64*'Variables AME'!$S$64</f>
        <v>27370.374831443467</v>
      </c>
      <c r="AQ53" s="25">
        <f>'Variables AME'!AP147*'Variables AME'!AP184*'Variables AME'!AP221/'Variables AME'!AP$64*'Variables AME'!$S$64</f>
        <v>27575.714094317067</v>
      </c>
      <c r="AR53" s="25">
        <f>'Variables AME'!AQ147*'Variables AME'!AQ184*'Variables AME'!AQ221/'Variables AME'!AQ$64*'Variables AME'!$S$64</f>
        <v>27790.01364414097</v>
      </c>
      <c r="AS53" s="25">
        <f>'Variables AME'!AR147*'Variables AME'!AR184*'Variables AME'!AR221/'Variables AME'!AR$64*'Variables AME'!$S$64</f>
        <v>28015.996780050311</v>
      </c>
      <c r="AT53" s="25">
        <f>'Variables AME'!AS147*'Variables AME'!AS184*'Variables AME'!AS221/'Variables AME'!AS$64*'Variables AME'!$S$64</f>
        <v>28246.071664095925</v>
      </c>
      <c r="AU53" s="25">
        <f>'Variables AME'!AT147*'Variables AME'!AT184*'Variables AME'!AT221/'Variables AME'!AT$64*'Variables AME'!$S$64</f>
        <v>28476.888390252123</v>
      </c>
      <c r="AV53" s="25">
        <f>'Variables AME'!AU147*'Variables AME'!AU184*'Variables AME'!AU221/'Variables AME'!AU$64*'Variables AME'!$S$64</f>
        <v>28706.480721082124</v>
      </c>
      <c r="AW53" s="25">
        <f>'Variables AME'!AV147*'Variables AME'!AV184*'Variables AME'!AV221/'Variables AME'!AV$64*'Variables AME'!$S$64</f>
        <v>28942.621677516112</v>
      </c>
      <c r="AX53" s="18"/>
    </row>
    <row r="54" spans="1:50" x14ac:dyDescent="0.25">
      <c r="A54" s="124"/>
      <c r="B54" t="s">
        <v>451</v>
      </c>
      <c r="C54" s="25">
        <f>'Variables AME'!B148*'Variables AME'!B185*'Variables AME'!B222/'Variables AME'!B$64*'Variables AME'!$S$64</f>
        <v>27486.19498566847</v>
      </c>
      <c r="D54" s="25">
        <f>'Variables AME'!C148*'Variables AME'!C185*'Variables AME'!C222/'Variables AME'!C$64*'Variables AME'!$S$64</f>
        <v>27883.793209587799</v>
      </c>
      <c r="E54" s="25">
        <f>'Variables AME'!D148*'Variables AME'!D185*'Variables AME'!D222/'Variables AME'!D$64*'Variables AME'!$S$64</f>
        <v>28287.605617650523</v>
      </c>
      <c r="F54" s="25">
        <f>'Variables AME'!E148*'Variables AME'!E185*'Variables AME'!E222/'Variables AME'!E$64*'Variables AME'!$S$64</f>
        <v>28967.34075554405</v>
      </c>
      <c r="G54" s="25">
        <f>'Variables AME'!F148*'Variables AME'!F185*'Variables AME'!F222/'Variables AME'!F$64*'Variables AME'!$S$64</f>
        <v>28076.727165731783</v>
      </c>
      <c r="H54" s="25">
        <f>'Variables AME'!G148*'Variables AME'!G185*'Variables AME'!G222/'Variables AME'!G$64*'Variables AME'!$S$64</f>
        <v>24438.883131709037</v>
      </c>
      <c r="I54" s="25">
        <f>'Variables AME'!H148*'Variables AME'!H185*'Variables AME'!H222/'Variables AME'!H$64*'Variables AME'!$S$64</f>
        <v>25615.561268348276</v>
      </c>
      <c r="J54" s="25">
        <f>'Variables AME'!I148*'Variables AME'!I185*'Variables AME'!I222/'Variables AME'!I$64*'Variables AME'!$S$64</f>
        <v>25958.492040108198</v>
      </c>
      <c r="K54" s="25">
        <f>'Variables AME'!J148*'Variables AME'!J185*'Variables AME'!J222/'Variables AME'!J$64*'Variables AME'!$S$64</f>
        <v>25456.084945725794</v>
      </c>
      <c r="L54" s="25">
        <f>'Variables AME'!K148*'Variables AME'!K185*'Variables AME'!K222/'Variables AME'!K$64*'Variables AME'!$S$64</f>
        <v>25109.750563891419</v>
      </c>
      <c r="M54" s="25">
        <f>'Variables AME'!L148*'Variables AME'!L185*'Variables AME'!L222/'Variables AME'!L$64*'Variables AME'!$S$64</f>
        <v>25175.093879460394</v>
      </c>
      <c r="N54" s="25">
        <f>'Variables AME'!M148*'Variables AME'!M185*'Variables AME'!M222/'Variables AME'!M$64*'Variables AME'!$S$64</f>
        <v>25295.376114050159</v>
      </c>
      <c r="O54" s="25">
        <f>'Variables AME'!N148*'Variables AME'!N185*'Variables AME'!N222/'Variables AME'!N$64*'Variables AME'!$S$64</f>
        <v>25645.041210704119</v>
      </c>
      <c r="P54" s="25">
        <f>'Variables AME'!O148*'Variables AME'!O185*'Variables AME'!O222/'Variables AME'!O$64*'Variables AME'!$S$64</f>
        <v>26829.473644589867</v>
      </c>
      <c r="Q54" s="25">
        <f>'Variables AME'!P148*'Variables AME'!P185*'Variables AME'!P222/'Variables AME'!P$64*'Variables AME'!$S$64</f>
        <v>27509.155865734956</v>
      </c>
      <c r="R54" s="25">
        <f>'Variables AME'!Q148*'Variables AME'!Q185*'Variables AME'!Q222/'Variables AME'!Q$64*'Variables AME'!$S$64</f>
        <v>27364.2177650663</v>
      </c>
      <c r="S54" s="25">
        <f>'Variables AME'!R148*'Variables AME'!R185*'Variables AME'!R222/'Variables AME'!R$64*'Variables AME'!$S$64</f>
        <v>27806.418275405966</v>
      </c>
      <c r="T54" s="25">
        <f>'Variables AME'!S148*'Variables AME'!S185*'Variables AME'!S222/'Variables AME'!S$64*'Variables AME'!$S$64</f>
        <v>27871.210725863697</v>
      </c>
      <c r="U54" s="25">
        <f>'Variables AME'!T148*'Variables AME'!T185*'Variables AME'!T222/'Variables AME'!T$64*'Variables AME'!$S$64</f>
        <v>27962.841429818764</v>
      </c>
      <c r="V54" s="25">
        <f>'Variables AME'!U148*'Variables AME'!U185*'Variables AME'!U222/'Variables AME'!U$64*'Variables AME'!$S$64</f>
        <v>28069.070712107405</v>
      </c>
      <c r="W54" s="25">
        <f>'Variables AME'!V148*'Variables AME'!V185*'Variables AME'!V222/'Variables AME'!V$64*'Variables AME'!$S$64</f>
        <v>28040.259362458266</v>
      </c>
      <c r="X54" s="25">
        <f>'Variables AME'!W148*'Variables AME'!W185*'Variables AME'!W222/'Variables AME'!W$64*'Variables AME'!$S$64</f>
        <v>27940.235226084606</v>
      </c>
      <c r="Y54" s="25">
        <f>'Variables AME'!X148*'Variables AME'!X185*'Variables AME'!X222/'Variables AME'!X$64*'Variables AME'!$S$64</f>
        <v>27751.672889721394</v>
      </c>
      <c r="Z54" s="25">
        <f>'Variables AME'!Y148*'Variables AME'!Y185*'Variables AME'!Y222/'Variables AME'!Y$64*'Variables AME'!$S$64</f>
        <v>27653.52606295473</v>
      </c>
      <c r="AA54" s="25">
        <f>'Variables AME'!Z148*'Variables AME'!Z185*'Variables AME'!Z222/'Variables AME'!Z$64*'Variables AME'!$S$64</f>
        <v>27628.953289873767</v>
      </c>
      <c r="AB54" s="25">
        <f>'Variables AME'!AA148*'Variables AME'!AA185*'Variables AME'!AA222/'Variables AME'!AA$64*'Variables AME'!$S$64</f>
        <v>27686.262275171332</v>
      </c>
      <c r="AC54" s="25">
        <f>'Variables AME'!AB148*'Variables AME'!AB185*'Variables AME'!AB222/'Variables AME'!AB$64*'Variables AME'!$S$64</f>
        <v>27826.329156082476</v>
      </c>
      <c r="AD54" s="25">
        <f>'Variables AME'!AC148*'Variables AME'!AC185*'Variables AME'!AC222/'Variables AME'!AC$64*'Variables AME'!$S$64</f>
        <v>28049.434138506163</v>
      </c>
      <c r="AE54" s="25">
        <f>'Variables AME'!AD148*'Variables AME'!AD185*'Variables AME'!AD222/'Variables AME'!AD$64*'Variables AME'!$S$64</f>
        <v>28328.10357582882</v>
      </c>
      <c r="AF54" s="25">
        <f>'Variables AME'!AE148*'Variables AME'!AE185*'Variables AME'!AE222/'Variables AME'!AE$64*'Variables AME'!$S$64</f>
        <v>28661.501988733628</v>
      </c>
      <c r="AG54" s="25">
        <f>'Variables AME'!AF148*'Variables AME'!AF185*'Variables AME'!AF222/'Variables AME'!AF$64*'Variables AME'!$S$64</f>
        <v>29034.403144779204</v>
      </c>
      <c r="AH54" s="25">
        <f>'Variables AME'!AG148*'Variables AME'!AG185*'Variables AME'!AG222/'Variables AME'!AG$64*'Variables AME'!$S$64</f>
        <v>29428.416896740593</v>
      </c>
      <c r="AI54" s="25">
        <f>'Variables AME'!AH148*'Variables AME'!AH185*'Variables AME'!AH222/'Variables AME'!AH$64*'Variables AME'!$S$64</f>
        <v>29846.499579945928</v>
      </c>
      <c r="AJ54" s="25">
        <f>'Variables AME'!AI148*'Variables AME'!AI185*'Variables AME'!AI222/'Variables AME'!AI$64*'Variables AME'!$S$64</f>
        <v>30278.535872597193</v>
      </c>
      <c r="AK54" s="25">
        <f>'Variables AME'!AJ148*'Variables AME'!AJ185*'Variables AME'!AJ222/'Variables AME'!AJ$64*'Variables AME'!$S$64</f>
        <v>30721.68561007777</v>
      </c>
      <c r="AL54" s="25">
        <f>'Variables AME'!AK148*'Variables AME'!AK185*'Variables AME'!AK222/'Variables AME'!AK$64*'Variables AME'!$S$64</f>
        <v>31171.307545672807</v>
      </c>
      <c r="AM54" s="25">
        <f>'Variables AME'!AL148*'Variables AME'!AL185*'Variables AME'!AL222/'Variables AME'!AL$64*'Variables AME'!$S$64</f>
        <v>31626.925388044554</v>
      </c>
      <c r="AN54" s="25">
        <f>'Variables AME'!AM148*'Variables AME'!AM185*'Variables AME'!AM222/'Variables AME'!AM$64*'Variables AME'!$S$64</f>
        <v>32084.34490145645</v>
      </c>
      <c r="AO54" s="25">
        <f>'Variables AME'!AN148*'Variables AME'!AN185*'Variables AME'!AN222/'Variables AME'!AN$64*'Variables AME'!$S$64</f>
        <v>32553.378782018583</v>
      </c>
      <c r="AP54" s="25">
        <f>'Variables AME'!AO148*'Variables AME'!AO185*'Variables AME'!AO222/'Variables AME'!AO$64*'Variables AME'!$S$64</f>
        <v>33030.422261270716</v>
      </c>
      <c r="AQ54" s="25">
        <f>'Variables AME'!AP148*'Variables AME'!AP185*'Variables AME'!AP222/'Variables AME'!AP$64*'Variables AME'!$S$64</f>
        <v>33516.830911717574</v>
      </c>
      <c r="AR54" s="25">
        <f>'Variables AME'!AQ148*'Variables AME'!AQ185*'Variables AME'!AQ222/'Variables AME'!AQ$64*'Variables AME'!$S$64</f>
        <v>34006.322953882111</v>
      </c>
      <c r="AS54" s="25">
        <f>'Variables AME'!AR148*'Variables AME'!AR185*'Variables AME'!AR222/'Variables AME'!AR$64*'Variables AME'!$S$64</f>
        <v>34505.002339383056</v>
      </c>
      <c r="AT54" s="25">
        <f>'Variables AME'!AS148*'Variables AME'!AS185*'Variables AME'!AS222/'Variables AME'!AS$64*'Variables AME'!$S$64</f>
        <v>35000.961305778445</v>
      </c>
      <c r="AU54" s="25">
        <f>'Variables AME'!AT148*'Variables AME'!AT185*'Variables AME'!AT222/'Variables AME'!AT$64*'Variables AME'!$S$64</f>
        <v>35491.791386006873</v>
      </c>
      <c r="AV54" s="25">
        <f>'Variables AME'!AU148*'Variables AME'!AU185*'Variables AME'!AU222/'Variables AME'!AU$64*'Variables AME'!$S$64</f>
        <v>35975.506889838311</v>
      </c>
      <c r="AW54" s="25">
        <f>'Variables AME'!AV148*'Variables AME'!AV185*'Variables AME'!AV222/'Variables AME'!AV$64*'Variables AME'!$S$64</f>
        <v>36459.269717606257</v>
      </c>
      <c r="AX54" s="18"/>
    </row>
    <row r="55" spans="1:50" x14ac:dyDescent="0.25">
      <c r="A55" s="124"/>
      <c r="B55" t="s">
        <v>452</v>
      </c>
      <c r="C55" s="25">
        <f>'Variables AME'!B149*'Variables AME'!B186*'Variables AME'!B223/'Variables AME'!B$64*'Variables AME'!$S$64</f>
        <v>13555.282216173408</v>
      </c>
      <c r="D55" s="25">
        <f>'Variables AME'!C149*'Variables AME'!C186*'Variables AME'!C223/'Variables AME'!C$64*'Variables AME'!$S$64</f>
        <v>13749.218012404424</v>
      </c>
      <c r="E55" s="25">
        <f>'Variables AME'!D149*'Variables AME'!D186*'Variables AME'!D223/'Variables AME'!D$64*'Variables AME'!$S$64</f>
        <v>13946.189434333815</v>
      </c>
      <c r="F55" s="25">
        <f>'Variables AME'!E149*'Variables AME'!E186*'Variables AME'!E223/'Variables AME'!E$64*'Variables AME'!$S$64</f>
        <v>14272.725854326007</v>
      </c>
      <c r="G55" s="25">
        <f>'Variables AME'!F149*'Variables AME'!F186*'Variables AME'!F223/'Variables AME'!F$64*'Variables AME'!$S$64</f>
        <v>13658.072478292777</v>
      </c>
      <c r="H55" s="25">
        <f>'Variables AME'!G149*'Variables AME'!G186*'Variables AME'!G223/'Variables AME'!G$64*'Variables AME'!$S$64</f>
        <v>11922.935761378507</v>
      </c>
      <c r="I55" s="25">
        <f>'Variables AME'!H149*'Variables AME'!H186*'Variables AME'!H223/'Variables AME'!H$64*'Variables AME'!$S$64</f>
        <v>12456.592028035171</v>
      </c>
      <c r="J55" s="25">
        <f>'Variables AME'!I149*'Variables AME'!I186*'Variables AME'!I223/'Variables AME'!I$64*'Variables AME'!$S$64</f>
        <v>12537.919515614736</v>
      </c>
      <c r="K55" s="25">
        <f>'Variables AME'!J149*'Variables AME'!J186*'Variables AME'!J223/'Variables AME'!J$64*'Variables AME'!$S$64</f>
        <v>12312.539657364914</v>
      </c>
      <c r="L55" s="25">
        <f>'Variables AME'!K149*'Variables AME'!K186*'Variables AME'!K223/'Variables AME'!K$64*'Variables AME'!$S$64</f>
        <v>12196.427590482626</v>
      </c>
      <c r="M55" s="25">
        <f>'Variables AME'!L149*'Variables AME'!L186*'Variables AME'!L223/'Variables AME'!L$64*'Variables AME'!$S$64</f>
        <v>12260.103171047871</v>
      </c>
      <c r="N55" s="25">
        <f>'Variables AME'!M149*'Variables AME'!M186*'Variables AME'!M223/'Variables AME'!M$64*'Variables AME'!$S$64</f>
        <v>12321.413600575646</v>
      </c>
      <c r="O55" s="25">
        <f>'Variables AME'!N149*'Variables AME'!N186*'Variables AME'!N223/'Variables AME'!N$64*'Variables AME'!$S$64</f>
        <v>12492.06652100917</v>
      </c>
      <c r="P55" s="25">
        <f>'Variables AME'!O149*'Variables AME'!O186*'Variables AME'!O223/'Variables AME'!O$64*'Variables AME'!$S$64</f>
        <v>12995.824488496395</v>
      </c>
      <c r="Q55" s="25">
        <f>'Variables AME'!P149*'Variables AME'!P186*'Variables AME'!P223/'Variables AME'!P$64*'Variables AME'!$S$64</f>
        <v>13282.232771567487</v>
      </c>
      <c r="R55" s="25">
        <f>'Variables AME'!Q149*'Variables AME'!Q186*'Variables AME'!Q223/'Variables AME'!Q$64*'Variables AME'!$S$64</f>
        <v>13211.711151577763</v>
      </c>
      <c r="S55" s="25">
        <f>'Variables AME'!R149*'Variables AME'!R186*'Variables AME'!R223/'Variables AME'!R$64*'Variables AME'!$S$64</f>
        <v>13299.147642541187</v>
      </c>
      <c r="T55" s="25">
        <f>'Variables AME'!S149*'Variables AME'!S186*'Variables AME'!S223/'Variables AME'!S$64*'Variables AME'!$S$64</f>
        <v>13329.092405092873</v>
      </c>
      <c r="U55" s="25">
        <f>'Variables AME'!T149*'Variables AME'!T186*'Variables AME'!T223/'Variables AME'!T$64*'Variables AME'!$S$64</f>
        <v>13347.439423526494</v>
      </c>
      <c r="V55" s="25">
        <f>'Variables AME'!U149*'Variables AME'!U186*'Variables AME'!U223/'Variables AME'!U$64*'Variables AME'!$S$64</f>
        <v>13363.092060602188</v>
      </c>
      <c r="W55" s="25">
        <f>'Variables AME'!V149*'Variables AME'!V186*'Variables AME'!V223/'Variables AME'!V$64*'Variables AME'!$S$64</f>
        <v>13337.952367867454</v>
      </c>
      <c r="X55" s="25">
        <f>'Variables AME'!W149*'Variables AME'!W186*'Variables AME'!W223/'Variables AME'!W$64*'Variables AME'!$S$64</f>
        <v>13288.078989146832</v>
      </c>
      <c r="Y55" s="25">
        <f>'Variables AME'!X149*'Variables AME'!X186*'Variables AME'!X223/'Variables AME'!X$64*'Variables AME'!$S$64</f>
        <v>13223.062101405172</v>
      </c>
      <c r="Z55" s="25">
        <f>'Variables AME'!Y149*'Variables AME'!Y186*'Variables AME'!Y223/'Variables AME'!Y$64*'Variables AME'!$S$64</f>
        <v>13194.365318092023</v>
      </c>
      <c r="AA55" s="25">
        <f>'Variables AME'!Z149*'Variables AME'!Z186*'Variables AME'!Z223/'Variables AME'!Z$64*'Variables AME'!$S$64</f>
        <v>13202.11085606845</v>
      </c>
      <c r="AB55" s="25">
        <f>'Variables AME'!AA149*'Variables AME'!AA186*'Variables AME'!AA223/'Variables AME'!AA$64*'Variables AME'!$S$64</f>
        <v>13250.187294761829</v>
      </c>
      <c r="AC55" s="25">
        <f>'Variables AME'!AB149*'Variables AME'!AB186*'Variables AME'!AB223/'Variables AME'!AB$64*'Variables AME'!$S$64</f>
        <v>13338.865741078642</v>
      </c>
      <c r="AD55" s="25">
        <f>'Variables AME'!AC149*'Variables AME'!AC186*'Variables AME'!AC223/'Variables AME'!AC$64*'Variables AME'!$S$64</f>
        <v>13466.975480679965</v>
      </c>
      <c r="AE55" s="25">
        <f>'Variables AME'!AD149*'Variables AME'!AD186*'Variables AME'!AD223/'Variables AME'!AD$64*'Variables AME'!$S$64</f>
        <v>13625.88426750329</v>
      </c>
      <c r="AF55" s="25">
        <f>'Variables AME'!AE149*'Variables AME'!AE186*'Variables AME'!AE223/'Variables AME'!AE$64*'Variables AME'!$S$64</f>
        <v>13810.012492506372</v>
      </c>
      <c r="AG55" s="25">
        <f>'Variables AME'!AF149*'Variables AME'!AF186*'Variables AME'!AF223/'Variables AME'!AF$64*'Variables AME'!$S$64</f>
        <v>14012.865393730706</v>
      </c>
      <c r="AH55" s="25">
        <f>'Variables AME'!AG149*'Variables AME'!AG186*'Variables AME'!AG223/'Variables AME'!AG$64*'Variables AME'!$S$64</f>
        <v>14228.535863735335</v>
      </c>
      <c r="AI55" s="25">
        <f>'Variables AME'!AH149*'Variables AME'!AH186*'Variables AME'!AH223/'Variables AME'!AH$64*'Variables AME'!$S$64</f>
        <v>14452.243336221678</v>
      </c>
      <c r="AJ55" s="25">
        <f>'Variables AME'!AI149*'Variables AME'!AI186*'Variables AME'!AI223/'Variables AME'!AI$64*'Variables AME'!$S$64</f>
        <v>14682.987784448964</v>
      </c>
      <c r="AK55" s="25">
        <f>'Variables AME'!AJ149*'Variables AME'!AJ186*'Variables AME'!AJ223/'Variables AME'!AJ$64*'Variables AME'!$S$64</f>
        <v>14918.738366137997</v>
      </c>
      <c r="AL55" s="25">
        <f>'Variables AME'!AK149*'Variables AME'!AK186*'Variables AME'!AK223/'Variables AME'!AK$64*'Variables AME'!$S$64</f>
        <v>15157.624296514899</v>
      </c>
      <c r="AM55" s="25">
        <f>'Variables AME'!AL149*'Variables AME'!AL186*'Variables AME'!AL223/'Variables AME'!AL$64*'Variables AME'!$S$64</f>
        <v>15399.475300043623</v>
      </c>
      <c r="AN55" s="25">
        <f>'Variables AME'!AM149*'Variables AME'!AM186*'Variables AME'!AM223/'Variables AME'!AM$64*'Variables AME'!$S$64</f>
        <v>15644.790612256893</v>
      </c>
      <c r="AO55" s="25">
        <f>'Variables AME'!AN149*'Variables AME'!AN186*'Variables AME'!AN223/'Variables AME'!AN$64*'Variables AME'!$S$64</f>
        <v>15894.745098787746</v>
      </c>
      <c r="AP55" s="25">
        <f>'Variables AME'!AO149*'Variables AME'!AO186*'Variables AME'!AO223/'Variables AME'!AO$64*'Variables AME'!$S$64</f>
        <v>16148.531519567596</v>
      </c>
      <c r="AQ55" s="25">
        <f>'Variables AME'!AP149*'Variables AME'!AP186*'Variables AME'!AP223/'Variables AME'!AP$64*'Variables AME'!$S$64</f>
        <v>16406.401507785406</v>
      </c>
      <c r="AR55" s="25">
        <f>'Variables AME'!AQ149*'Variables AME'!AQ186*'Variables AME'!AQ223/'Variables AME'!AQ$64*'Variables AME'!$S$64</f>
        <v>16665.909286012877</v>
      </c>
      <c r="AS55" s="25">
        <f>'Variables AME'!AR149*'Variables AME'!AR186*'Variables AME'!AR223/'Variables AME'!AR$64*'Variables AME'!$S$64</f>
        <v>16928.58991007154</v>
      </c>
      <c r="AT55" s="25">
        <f>'Variables AME'!AS149*'Variables AME'!AS186*'Variables AME'!AS223/'Variables AME'!AS$64*'Variables AME'!$S$64</f>
        <v>17189.860808600923</v>
      </c>
      <c r="AU55" s="25">
        <f>'Variables AME'!AT149*'Variables AME'!AT186*'Variables AME'!AT223/'Variables AME'!AT$64*'Variables AME'!$S$64</f>
        <v>17448.113366370442</v>
      </c>
      <c r="AV55" s="25">
        <f>'Variables AME'!AU149*'Variables AME'!AU186*'Variables AME'!AU223/'Variables AME'!AU$64*'Variables AME'!$S$64</f>
        <v>17702.218950107606</v>
      </c>
      <c r="AW55" s="25">
        <f>'Variables AME'!AV149*'Variables AME'!AV186*'Variables AME'!AV223/'Variables AME'!AV$64*'Variables AME'!$S$64</f>
        <v>17954.577430893816</v>
      </c>
      <c r="AX55" s="18"/>
    </row>
    <row r="56" spans="1:50" x14ac:dyDescent="0.25">
      <c r="A56" s="124"/>
      <c r="B56" t="s">
        <v>453</v>
      </c>
      <c r="C56" s="25">
        <f>'Variables AME'!B150*'Variables AME'!B187*'Variables AME'!B224/'Variables AME'!B$64*'Variables AME'!$S$64</f>
        <v>495702.67748357495</v>
      </c>
      <c r="D56" s="25">
        <f>'Variables AME'!C150*'Variables AME'!C187*'Variables AME'!C224/'Variables AME'!C$64*'Variables AME'!$S$64</f>
        <v>502248.38821074454</v>
      </c>
      <c r="E56" s="25">
        <f>'Variables AME'!D150*'Variables AME'!D187*'Variables AME'!D224/'Variables AME'!D$64*'Variables AME'!$S$64</f>
        <v>508896.04273898911</v>
      </c>
      <c r="F56" s="25">
        <f>'Variables AME'!E150*'Variables AME'!E187*'Variables AME'!E224/'Variables AME'!E$64*'Variables AME'!$S$64</f>
        <v>519687.47714616772</v>
      </c>
      <c r="G56" s="25">
        <f>'Variables AME'!F150*'Variables AME'!F187*'Variables AME'!F224/'Variables AME'!F$64*'Variables AME'!$S$64</f>
        <v>518766.48936849489</v>
      </c>
      <c r="H56" s="25">
        <f>'Variables AME'!G150*'Variables AME'!G187*'Variables AME'!G224/'Variables AME'!G$64*'Variables AME'!$S$64</f>
        <v>476037.13346600806</v>
      </c>
      <c r="I56" s="25">
        <f>'Variables AME'!H150*'Variables AME'!H187*'Variables AME'!H224/'Variables AME'!H$64*'Variables AME'!$S$64</f>
        <v>487776.48408370273</v>
      </c>
      <c r="J56" s="25">
        <f>'Variables AME'!I150*'Variables AME'!I187*'Variables AME'!I224/'Variables AME'!I$64*'Variables AME'!$S$64</f>
        <v>493684.77926937846</v>
      </c>
      <c r="K56" s="25">
        <f>'Variables AME'!J150*'Variables AME'!J187*'Variables AME'!J224/'Variables AME'!J$64*'Variables AME'!$S$64</f>
        <v>487510.59051744599</v>
      </c>
      <c r="L56" s="25">
        <f>'Variables AME'!K150*'Variables AME'!K187*'Variables AME'!K224/'Variables AME'!K$64*'Variables AME'!$S$64</f>
        <v>481909.30573273165</v>
      </c>
      <c r="M56" s="25">
        <f>'Variables AME'!L150*'Variables AME'!L187*'Variables AME'!L224/'Variables AME'!L$64*'Variables AME'!$S$64</f>
        <v>481606.41342436359</v>
      </c>
      <c r="N56" s="25">
        <f>'Variables AME'!M150*'Variables AME'!M187*'Variables AME'!M224/'Variables AME'!M$64*'Variables AME'!$S$64</f>
        <v>487426.08664197655</v>
      </c>
      <c r="O56" s="25">
        <f>'Variables AME'!N150*'Variables AME'!N187*'Variables AME'!N224/'Variables AME'!N$64*'Variables AME'!$S$64</f>
        <v>493957.05483398592</v>
      </c>
      <c r="P56" s="25">
        <f>'Variables AME'!O150*'Variables AME'!O187*'Variables AME'!O224/'Variables AME'!O$64*'Variables AME'!$S$64</f>
        <v>512176.33768537448</v>
      </c>
      <c r="Q56" s="25">
        <f>'Variables AME'!P150*'Variables AME'!P187*'Variables AME'!P224/'Variables AME'!P$64*'Variables AME'!$S$64</f>
        <v>521802.27356574422</v>
      </c>
      <c r="R56" s="25">
        <f>'Variables AME'!Q150*'Variables AME'!Q187*'Variables AME'!Q224/'Variables AME'!Q$64*'Variables AME'!$S$64</f>
        <v>528943.42375111603</v>
      </c>
      <c r="S56" s="25">
        <f>'Variables AME'!R150*'Variables AME'!R187*'Variables AME'!R224/'Variables AME'!R$64*'Variables AME'!$S$64</f>
        <v>542099.82444030582</v>
      </c>
      <c r="T56" s="25">
        <f>'Variables AME'!S150*'Variables AME'!S187*'Variables AME'!S224/'Variables AME'!S$64*'Variables AME'!$S$64</f>
        <v>546936.2002399409</v>
      </c>
      <c r="U56" s="25">
        <f>'Variables AME'!T150*'Variables AME'!T187*'Variables AME'!T224/'Variables AME'!T$64*'Variables AME'!$S$64</f>
        <v>555194.46754481609</v>
      </c>
      <c r="V56" s="25">
        <f>'Variables AME'!U150*'Variables AME'!U187*'Variables AME'!U224/'Variables AME'!U$64*'Variables AME'!$S$64</f>
        <v>560691.69777702424</v>
      </c>
      <c r="W56" s="25">
        <f>'Variables AME'!V150*'Variables AME'!V187*'Variables AME'!V224/'Variables AME'!V$64*'Variables AME'!$S$64</f>
        <v>563203.38169837813</v>
      </c>
      <c r="X56" s="25">
        <f>'Variables AME'!W150*'Variables AME'!W187*'Variables AME'!W224/'Variables AME'!W$64*'Variables AME'!$S$64</f>
        <v>563095.02693589719</v>
      </c>
      <c r="Y56" s="25">
        <f>'Variables AME'!X150*'Variables AME'!X187*'Variables AME'!X224/'Variables AME'!X$64*'Variables AME'!$S$64</f>
        <v>559678.95811304741</v>
      </c>
      <c r="Z56" s="25">
        <f>'Variables AME'!Y150*'Variables AME'!Y187*'Variables AME'!Y224/'Variables AME'!Y$64*'Variables AME'!$S$64</f>
        <v>558377.14014835854</v>
      </c>
      <c r="AA56" s="25">
        <f>'Variables AME'!Z150*'Variables AME'!Z187*'Variables AME'!Z224/'Variables AME'!Z$64*'Variables AME'!$S$64</f>
        <v>557980.1001233015</v>
      </c>
      <c r="AB56" s="25">
        <f>'Variables AME'!AA150*'Variables AME'!AA187*'Variables AME'!AA224/'Variables AME'!AA$64*'Variables AME'!$S$64</f>
        <v>558822.35661892092</v>
      </c>
      <c r="AC56" s="25">
        <f>'Variables AME'!AB150*'Variables AME'!AB187*'Variables AME'!AB224/'Variables AME'!AB$64*'Variables AME'!$S$64</f>
        <v>561006.89558856923</v>
      </c>
      <c r="AD56" s="25">
        <f>'Variables AME'!AC150*'Variables AME'!AC187*'Variables AME'!AC224/'Variables AME'!AC$64*'Variables AME'!$S$64</f>
        <v>564594.43056622497</v>
      </c>
      <c r="AE56" s="25">
        <f>'Variables AME'!AD150*'Variables AME'!AD187*'Variables AME'!AD224/'Variables AME'!AD$64*'Variables AME'!$S$64</f>
        <v>569348.60847474379</v>
      </c>
      <c r="AF56" s="25">
        <f>'Variables AME'!AE150*'Variables AME'!AE187*'Variables AME'!AE224/'Variables AME'!AE$64*'Variables AME'!$S$64</f>
        <v>575037.62129086559</v>
      </c>
      <c r="AG56" s="25">
        <f>'Variables AME'!AF150*'Variables AME'!AF187*'Variables AME'!AF224/'Variables AME'!AF$64*'Variables AME'!$S$64</f>
        <v>581376.88658649102</v>
      </c>
      <c r="AH56" s="25">
        <f>'Variables AME'!AG150*'Variables AME'!AG187*'Variables AME'!AG224/'Variables AME'!AG$64*'Variables AME'!$S$64</f>
        <v>588078.75427961862</v>
      </c>
      <c r="AI56" s="25">
        <f>'Variables AME'!AH150*'Variables AME'!AH187*'Variables AME'!AH224/'Variables AME'!AH$64*'Variables AME'!$S$64</f>
        <v>594806.32798109681</v>
      </c>
      <c r="AJ56" s="25">
        <f>'Variables AME'!AI150*'Variables AME'!AI187*'Variables AME'!AI224/'Variables AME'!AI$64*'Variables AME'!$S$64</f>
        <v>601806.19642334443</v>
      </c>
      <c r="AK56" s="25">
        <f>'Variables AME'!AJ150*'Variables AME'!AJ187*'Variables AME'!AJ224/'Variables AME'!AJ$64*'Variables AME'!$S$64</f>
        <v>608921.29028547276</v>
      </c>
      <c r="AL56" s="25">
        <f>'Variables AME'!AK150*'Variables AME'!AK187*'Variables AME'!AK224/'Variables AME'!AK$64*'Variables AME'!$S$64</f>
        <v>616058.72644835874</v>
      </c>
      <c r="AM56" s="25">
        <f>'Variables AME'!AL150*'Variables AME'!AL187*'Variables AME'!AL224/'Variables AME'!AL$64*'Variables AME'!$S$64</f>
        <v>623207.13969761028</v>
      </c>
      <c r="AN56" s="25">
        <f>'Variables AME'!AM150*'Variables AME'!AM187*'Variables AME'!AM224/'Variables AME'!AM$64*'Variables AME'!$S$64</f>
        <v>630048.28540495178</v>
      </c>
      <c r="AO56" s="25">
        <f>'Variables AME'!AN150*'Variables AME'!AN187*'Variables AME'!AN224/'Variables AME'!AN$64*'Variables AME'!$S$64</f>
        <v>637263.31627569336</v>
      </c>
      <c r="AP56" s="25">
        <f>'Variables AME'!AO150*'Variables AME'!AO187*'Variables AME'!AO224/'Variables AME'!AO$64*'Variables AME'!$S$64</f>
        <v>644618.72083130118</v>
      </c>
      <c r="AQ56" s="25">
        <f>'Variables AME'!AP150*'Variables AME'!AP187*'Variables AME'!AP224/'Variables AME'!AP$64*'Variables AME'!$S$64</f>
        <v>652175.79771588964</v>
      </c>
      <c r="AR56" s="25">
        <f>'Variables AME'!AQ150*'Variables AME'!AQ187*'Variables AME'!AQ224/'Variables AME'!AQ$64*'Variables AME'!$S$64</f>
        <v>659786.50939230551</v>
      </c>
      <c r="AS56" s="25">
        <f>'Variables AME'!AR150*'Variables AME'!AR187*'Variables AME'!AR224/'Variables AME'!AR$64*'Variables AME'!$S$64</f>
        <v>667719.5757841462</v>
      </c>
      <c r="AT56" s="25">
        <f>'Variables AME'!AS150*'Variables AME'!AS187*'Variables AME'!AS224/'Variables AME'!AS$64*'Variables AME'!$S$64</f>
        <v>675506.82500567334</v>
      </c>
      <c r="AU56" s="25">
        <f>'Variables AME'!AT150*'Variables AME'!AT187*'Variables AME'!AT224/'Variables AME'!AT$64*'Variables AME'!$S$64</f>
        <v>683213.22975503269</v>
      </c>
      <c r="AV56" s="25">
        <f>'Variables AME'!AU150*'Variables AME'!AU187*'Variables AME'!AU224/'Variables AME'!AU$64*'Variables AME'!$S$64</f>
        <v>690817.26779895625</v>
      </c>
      <c r="AW56" s="25">
        <f>'Variables AME'!AV150*'Variables AME'!AV187*'Variables AME'!AV224/'Variables AME'!AV$64*'Variables AME'!$S$64</f>
        <v>698583.27817137272</v>
      </c>
      <c r="AX56" s="18"/>
    </row>
    <row r="57" spans="1:50" x14ac:dyDescent="0.25">
      <c r="A57" s="124"/>
      <c r="B57" t="s">
        <v>454</v>
      </c>
      <c r="C57" s="25">
        <f>'Variables AME'!B151*'Variables AME'!B188*'Variables AME'!B225/'Variables AME'!B$64*'Variables AME'!$S$64</f>
        <v>235687.23589979412</v>
      </c>
      <c r="D57" s="25">
        <f>'Variables AME'!C151*'Variables AME'!C188*'Variables AME'!C225/'Variables AME'!C$64*'Variables AME'!$S$64</f>
        <v>238530.49346310965</v>
      </c>
      <c r="E57" s="25">
        <f>'Variables AME'!D151*'Variables AME'!D188*'Variables AME'!D225/'Variables AME'!D$64*'Variables AME'!$S$64</f>
        <v>241415.89206497895</v>
      </c>
      <c r="F57" s="25">
        <f>'Variables AME'!E151*'Variables AME'!E188*'Variables AME'!E225/'Variables AME'!E$64*'Variables AME'!$S$64</f>
        <v>249454.38840260817</v>
      </c>
      <c r="G57" s="25">
        <f>'Variables AME'!F151*'Variables AME'!F188*'Variables AME'!F225/'Variables AME'!F$64*'Variables AME'!$S$64</f>
        <v>249131.57683900819</v>
      </c>
      <c r="H57" s="25">
        <f>'Variables AME'!G151*'Variables AME'!G188*'Variables AME'!G225/'Variables AME'!G$64*'Variables AME'!$S$64</f>
        <v>228832.69642295555</v>
      </c>
      <c r="I57" s="25">
        <f>'Variables AME'!H151*'Variables AME'!H188*'Variables AME'!H225/'Variables AME'!H$64*'Variables AME'!$S$64</f>
        <v>231582.36961786469</v>
      </c>
      <c r="J57" s="25">
        <f>'Variables AME'!I151*'Variables AME'!I188*'Variables AME'!I225/'Variables AME'!I$64*'Variables AME'!$S$64</f>
        <v>238718.36257324732</v>
      </c>
      <c r="K57" s="25">
        <f>'Variables AME'!J151*'Variables AME'!J188*'Variables AME'!J225/'Variables AME'!J$64*'Variables AME'!$S$64</f>
        <v>237896.32556229003</v>
      </c>
      <c r="L57" s="25">
        <f>'Variables AME'!K151*'Variables AME'!K188*'Variables AME'!K225/'Variables AME'!K$64*'Variables AME'!$S$64</f>
        <v>238076.86552376792</v>
      </c>
      <c r="M57" s="25">
        <f>'Variables AME'!L151*'Variables AME'!L188*'Variables AME'!L225/'Variables AME'!L$64*'Variables AME'!$S$64</f>
        <v>236827.15335851203</v>
      </c>
      <c r="N57" s="25">
        <f>'Variables AME'!M151*'Variables AME'!M188*'Variables AME'!M225/'Variables AME'!M$64*'Variables AME'!$S$64</f>
        <v>237594.36046275659</v>
      </c>
      <c r="O57" s="25">
        <f>'Variables AME'!N151*'Variables AME'!N188*'Variables AME'!N225/'Variables AME'!N$64*'Variables AME'!$S$64</f>
        <v>240186.25564572317</v>
      </c>
      <c r="P57" s="25">
        <f>'Variables AME'!O151*'Variables AME'!O188*'Variables AME'!O225/'Variables AME'!O$64*'Variables AME'!$S$64</f>
        <v>248107.41584441741</v>
      </c>
      <c r="Q57" s="25">
        <f>'Variables AME'!P151*'Variables AME'!P188*'Variables AME'!P225/'Variables AME'!P$64*'Variables AME'!$S$64</f>
        <v>253918.16966704529</v>
      </c>
      <c r="R57" s="25">
        <f>'Variables AME'!Q151*'Variables AME'!Q188*'Variables AME'!Q225/'Variables AME'!Q$64*'Variables AME'!$S$64</f>
        <v>258172.23775674534</v>
      </c>
      <c r="S57" s="25">
        <f>'Variables AME'!R151*'Variables AME'!R188*'Variables AME'!R225/'Variables AME'!R$64*'Variables AME'!$S$64</f>
        <v>331021.68802419904</v>
      </c>
      <c r="T57" s="25">
        <f>'Variables AME'!S151*'Variables AME'!S188*'Variables AME'!S225/'Variables AME'!S$64*'Variables AME'!$S$64</f>
        <v>335955.24457557505</v>
      </c>
      <c r="U57" s="25">
        <f>'Variables AME'!T151*'Variables AME'!T188*'Variables AME'!T225/'Variables AME'!T$64*'Variables AME'!$S$64</f>
        <v>338216.26920597511</v>
      </c>
      <c r="V57" s="25">
        <f>'Variables AME'!U151*'Variables AME'!U188*'Variables AME'!U225/'Variables AME'!U$64*'Variables AME'!$S$64</f>
        <v>347108.33904217725</v>
      </c>
      <c r="W57" s="25">
        <f>'Variables AME'!V151*'Variables AME'!V188*'Variables AME'!V225/'Variables AME'!V$64*'Variables AME'!$S$64</f>
        <v>344710.05934512359</v>
      </c>
      <c r="X57" s="25">
        <f>'Variables AME'!W151*'Variables AME'!W188*'Variables AME'!W225/'Variables AME'!W$64*'Variables AME'!$S$64</f>
        <v>341980.24887083616</v>
      </c>
      <c r="Y57" s="25">
        <f>'Variables AME'!X151*'Variables AME'!X188*'Variables AME'!X225/'Variables AME'!X$64*'Variables AME'!$S$64</f>
        <v>333026.12451891619</v>
      </c>
      <c r="Z57" s="25">
        <f>'Variables AME'!Y151*'Variables AME'!Y188*'Variables AME'!Y225/'Variables AME'!Y$64*'Variables AME'!$S$64</f>
        <v>327599.4463184966</v>
      </c>
      <c r="AA57" s="25">
        <f>'Variables AME'!Z151*'Variables AME'!Z188*'Variables AME'!Z225/'Variables AME'!Z$64*'Variables AME'!$S$64</f>
        <v>323249.44383019232</v>
      </c>
      <c r="AB57" s="25">
        <f>'Variables AME'!AA151*'Variables AME'!AA188*'Variables AME'!AA225/'Variables AME'!AA$64*'Variables AME'!$S$64</f>
        <v>319427.77649644838</v>
      </c>
      <c r="AC57" s="25">
        <f>'Variables AME'!AB151*'Variables AME'!AB188*'Variables AME'!AB225/'Variables AME'!AB$64*'Variables AME'!$S$64</f>
        <v>316292.70839507872</v>
      </c>
      <c r="AD57" s="25">
        <f>'Variables AME'!AC151*'Variables AME'!AC188*'Variables AME'!AC225/'Variables AME'!AC$64*'Variables AME'!$S$64</f>
        <v>316170.29662044207</v>
      </c>
      <c r="AE57" s="25">
        <f>'Variables AME'!AD151*'Variables AME'!AD188*'Variables AME'!AD225/'Variables AME'!AD$64*'Variables AME'!$S$64</f>
        <v>316236.80320869986</v>
      </c>
      <c r="AF57" s="25">
        <f>'Variables AME'!AE151*'Variables AME'!AE188*'Variables AME'!AE225/'Variables AME'!AE$64*'Variables AME'!$S$64</f>
        <v>316319.47369841434</v>
      </c>
      <c r="AG57" s="25">
        <f>'Variables AME'!AF151*'Variables AME'!AF188*'Variables AME'!AF225/'Variables AME'!AF$64*'Variables AME'!$S$64</f>
        <v>316327.764217966</v>
      </c>
      <c r="AH57" s="25">
        <f>'Variables AME'!AG151*'Variables AME'!AG188*'Variables AME'!AG225/'Variables AME'!AG$64*'Variables AME'!$S$64</f>
        <v>316989.27354986971</v>
      </c>
      <c r="AI57" s="25">
        <f>'Variables AME'!AH151*'Variables AME'!AH188*'Variables AME'!AH225/'Variables AME'!AH$64*'Variables AME'!$S$64</f>
        <v>316343.76589263807</v>
      </c>
      <c r="AJ57" s="25">
        <f>'Variables AME'!AI151*'Variables AME'!AI188*'Variables AME'!AI225/'Variables AME'!AI$64*'Variables AME'!$S$64</f>
        <v>315202.2250000512</v>
      </c>
      <c r="AK57" s="25">
        <f>'Variables AME'!AJ151*'Variables AME'!AJ188*'Variables AME'!AJ225/'Variables AME'!AJ$64*'Variables AME'!$S$64</f>
        <v>314842.52095585852</v>
      </c>
      <c r="AL57" s="25">
        <f>'Variables AME'!AK151*'Variables AME'!AK188*'Variables AME'!AK225/'Variables AME'!AK$64*'Variables AME'!$S$64</f>
        <v>314402.87482456217</v>
      </c>
      <c r="AM57" s="25">
        <f>'Variables AME'!AL151*'Variables AME'!AL188*'Variables AME'!AL225/'Variables AME'!AL$64*'Variables AME'!$S$64</f>
        <v>313750.8555212341</v>
      </c>
      <c r="AN57" s="25">
        <f>'Variables AME'!AM151*'Variables AME'!AM188*'Variables AME'!AM225/'Variables AME'!AM$64*'Variables AME'!$S$64</f>
        <v>311618.85785774241</v>
      </c>
      <c r="AO57" s="25">
        <f>'Variables AME'!AN151*'Variables AME'!AN188*'Variables AME'!AN225/'Variables AME'!AN$64*'Variables AME'!$S$64</f>
        <v>309192.18992207776</v>
      </c>
      <c r="AP57" s="25">
        <f>'Variables AME'!AO151*'Variables AME'!AO188*'Variables AME'!AO225/'Variables AME'!AO$64*'Variables AME'!$S$64</f>
        <v>306888.89492262708</v>
      </c>
      <c r="AQ57" s="25">
        <f>'Variables AME'!AP151*'Variables AME'!AP188*'Variables AME'!AP225/'Variables AME'!AP$64*'Variables AME'!$S$64</f>
        <v>305589.9603706749</v>
      </c>
      <c r="AR57" s="25">
        <f>'Variables AME'!AQ151*'Variables AME'!AQ188*'Variables AME'!AQ225/'Variables AME'!AQ$64*'Variables AME'!$S$64</f>
        <v>303855.58425642893</v>
      </c>
      <c r="AS57" s="25">
        <f>'Variables AME'!AR151*'Variables AME'!AR188*'Variables AME'!AR225/'Variables AME'!AR$64*'Variables AME'!$S$64</f>
        <v>302494.93681600335</v>
      </c>
      <c r="AT57" s="25">
        <f>'Variables AME'!AS151*'Variables AME'!AS188*'Variables AME'!AS225/'Variables AME'!AS$64*'Variables AME'!$S$64</f>
        <v>301512.0507184795</v>
      </c>
      <c r="AU57" s="25">
        <f>'Variables AME'!AT151*'Variables AME'!AT188*'Variables AME'!AT225/'Variables AME'!AT$64*'Variables AME'!$S$64</f>
        <v>300255.84415191982</v>
      </c>
      <c r="AV57" s="25">
        <f>'Variables AME'!AU151*'Variables AME'!AU188*'Variables AME'!AU225/'Variables AME'!AU$64*'Variables AME'!$S$64</f>
        <v>298961.70457469911</v>
      </c>
      <c r="AW57" s="25">
        <f>'Variables AME'!AV151*'Variables AME'!AV188*'Variables AME'!AV225/'Variables AME'!AV$64*'Variables AME'!$S$64</f>
        <v>301690.89866347291</v>
      </c>
      <c r="AX57" s="18"/>
    </row>
    <row r="60" spans="1:50" x14ac:dyDescent="0.25">
      <c r="A60" s="126" t="s">
        <v>816</v>
      </c>
      <c r="B60" t="s">
        <v>443</v>
      </c>
      <c r="C60" s="21">
        <f>'Variables AME'!B324*'Variables AME'!B361/'Variables AME'!B$64*'Variables AME'!$S$64</f>
        <v>5969.3117763151467</v>
      </c>
      <c r="D60" s="21">
        <f>'Variables AME'!C324*'Variables AME'!C361/'Variables AME'!C$64*'Variables AME'!$S$64</f>
        <v>6065.1510077124931</v>
      </c>
      <c r="E60" s="21">
        <f>'Variables AME'!D324*'Variables AME'!D361/'Variables AME'!D$64*'Variables AME'!$S$64</f>
        <v>6162.5394698660466</v>
      </c>
      <c r="F60" s="21">
        <f>'Variables AME'!E324*'Variables AME'!E361/'Variables AME'!E$64*'Variables AME'!$S$64</f>
        <v>6265.3339383301582</v>
      </c>
      <c r="G60" s="21">
        <f>'Variables AME'!F324*'Variables AME'!F361/'Variables AME'!F$64*'Variables AME'!$S$64</f>
        <v>6556.9500530438499</v>
      </c>
      <c r="H60" s="21">
        <f>'Variables AME'!G324*'Variables AME'!G361/'Variables AME'!G$64*'Variables AME'!$S$64</f>
        <v>5789.8077090641837</v>
      </c>
      <c r="I60" s="21">
        <f>'Variables AME'!H324*'Variables AME'!H361/'Variables AME'!H$64*'Variables AME'!$S$64</f>
        <v>6439.3814021451744</v>
      </c>
      <c r="J60" s="21">
        <f>'Variables AME'!I324*'Variables AME'!I361/'Variables AME'!I$64*'Variables AME'!$S$64</f>
        <v>6886.5906557388926</v>
      </c>
      <c r="K60" s="21">
        <f>'Variables AME'!J324*'Variables AME'!J361/'Variables AME'!J$64*'Variables AME'!$S$64</f>
        <v>7273.1559413151708</v>
      </c>
      <c r="L60" s="21">
        <f>'Variables AME'!K324*'Variables AME'!K361/'Variables AME'!K$64*'Variables AME'!$S$64</f>
        <v>6855.4498571931954</v>
      </c>
      <c r="M60" s="21">
        <f>'Variables AME'!L324*'Variables AME'!L361/'Variables AME'!L$64*'Variables AME'!$S$64</f>
        <v>6849.7101396372382</v>
      </c>
      <c r="N60" s="21">
        <f>'Variables AME'!M324*'Variables AME'!M361/'Variables AME'!M$64*'Variables AME'!$S$64</f>
        <v>6241.4829013820136</v>
      </c>
      <c r="O60" s="21">
        <f>'Variables AME'!N324*'Variables AME'!N361/'Variables AME'!N$64*'Variables AME'!$S$64</f>
        <v>5841.7901392253461</v>
      </c>
      <c r="P60" s="21">
        <f>'Variables AME'!O324*'Variables AME'!O361/'Variables AME'!O$64*'Variables AME'!$S$64</f>
        <v>6332.1888466156724</v>
      </c>
      <c r="Q60" s="21">
        <f>'Variables AME'!P324*'Variables AME'!P361/'Variables AME'!P$64*'Variables AME'!$S$64</f>
        <v>6880.4768825799056</v>
      </c>
      <c r="R60" s="21">
        <f>'Variables AME'!Q324*'Variables AME'!Q361/'Variables AME'!Q$64*'Variables AME'!$S$64</f>
        <v>6685.8409644428575</v>
      </c>
      <c r="S60" s="21">
        <f>'Variables AME'!R324*'Variables AME'!R361/'Variables AME'!R$64*'Variables AME'!$S$64</f>
        <v>6969.9783802507363</v>
      </c>
      <c r="T60" s="21">
        <f>'Variables AME'!S324*'Variables AME'!S361/'Variables AME'!S$64*'Variables AME'!$S$64</f>
        <v>7217.0818931417416</v>
      </c>
      <c r="U60" s="21">
        <f>'Variables AME'!T324*'Variables AME'!T361/'Variables AME'!T$64*'Variables AME'!$S$64</f>
        <v>7469.4311329318334</v>
      </c>
      <c r="V60" s="21">
        <f>'Variables AME'!U324*'Variables AME'!U361/'Variables AME'!U$64*'Variables AME'!$S$64</f>
        <v>7721.3883385907302</v>
      </c>
      <c r="W60" s="21">
        <f>'Variables AME'!V324*'Variables AME'!V361/'Variables AME'!V$64*'Variables AME'!$S$64</f>
        <v>7916.0736395383537</v>
      </c>
      <c r="X60" s="21">
        <f>'Variables AME'!W324*'Variables AME'!W361/'Variables AME'!W$64*'Variables AME'!$S$64</f>
        <v>8086.5012300427688</v>
      </c>
      <c r="Y60" s="21">
        <f>'Variables AME'!X324*'Variables AME'!X361/'Variables AME'!X$64*'Variables AME'!$S$64</f>
        <v>7977.3409863528523</v>
      </c>
      <c r="Z60" s="21">
        <f>'Variables AME'!Y324*'Variables AME'!Y361/'Variables AME'!Y$64*'Variables AME'!$S$64</f>
        <v>7898.8072911172167</v>
      </c>
      <c r="AA60" s="21">
        <f>'Variables AME'!Z324*'Variables AME'!Z361/'Variables AME'!Z$64*'Variables AME'!$S$64</f>
        <v>7867.496025474361</v>
      </c>
      <c r="AB60" s="21">
        <f>'Variables AME'!AA324*'Variables AME'!AA361/'Variables AME'!AA$64*'Variables AME'!$S$64</f>
        <v>7885.2805441719884</v>
      </c>
      <c r="AC60" s="21">
        <f>'Variables AME'!AB324*'Variables AME'!AB361/'Variables AME'!AB$64*'Variables AME'!$S$64</f>
        <v>7945.2778839389493</v>
      </c>
      <c r="AD60" s="21">
        <f>'Variables AME'!AC324*'Variables AME'!AC361/'Variables AME'!AC$64*'Variables AME'!$S$64</f>
        <v>8037.3455953653947</v>
      </c>
      <c r="AE60" s="21">
        <f>'Variables AME'!AD324*'Variables AME'!AD361/'Variables AME'!AD$64*'Variables AME'!$S$64</f>
        <v>8155.4327497250579</v>
      </c>
      <c r="AF60" s="21">
        <f>'Variables AME'!AE324*'Variables AME'!AE361/'Variables AME'!AE$64*'Variables AME'!$S$64</f>
        <v>8289.3192494033665</v>
      </c>
      <c r="AG60" s="21">
        <f>'Variables AME'!AF324*'Variables AME'!AF361/'Variables AME'!AF$64*'Variables AME'!$S$64</f>
        <v>8432.7198216723209</v>
      </c>
      <c r="AH60" s="21">
        <f>'Variables AME'!AG324*'Variables AME'!AG361/'Variables AME'!AG$64*'Variables AME'!$S$64</f>
        <v>8585.7534339845097</v>
      </c>
      <c r="AI60" s="21">
        <f>'Variables AME'!AH324*'Variables AME'!AH361/'Variables AME'!AH$64*'Variables AME'!$S$64</f>
        <v>8738.4441799819197</v>
      </c>
      <c r="AJ60" s="21">
        <f>'Variables AME'!AI324*'Variables AME'!AI361/'Variables AME'!AI$64*'Variables AME'!$S$64</f>
        <v>8895.0422658849329</v>
      </c>
      <c r="AK60" s="21">
        <f>'Variables AME'!AJ324*'Variables AME'!AJ361/'Variables AME'!AJ$64*'Variables AME'!$S$64</f>
        <v>9055.1382100291921</v>
      </c>
      <c r="AL60" s="21">
        <f>'Variables AME'!AK324*'Variables AME'!AK361/'Variables AME'!AK$64*'Variables AME'!$S$64</f>
        <v>9217.7311051198958</v>
      </c>
      <c r="AM60" s="21">
        <f>'Variables AME'!AL324*'Variables AME'!AL361/'Variables AME'!AL$64*'Variables AME'!$S$64</f>
        <v>9383.3669120210307</v>
      </c>
      <c r="AN60" s="21">
        <f>'Variables AME'!AM324*'Variables AME'!AM361/'Variables AME'!AM$64*'Variables AME'!$S$64</f>
        <v>9592.2925856178645</v>
      </c>
      <c r="AO60" s="21">
        <f>'Variables AME'!AN324*'Variables AME'!AN361/'Variables AME'!AN$64*'Variables AME'!$S$64</f>
        <v>9806.9650504609235</v>
      </c>
      <c r="AP60" s="21">
        <f>'Variables AME'!AO324*'Variables AME'!AO361/'Variables AME'!AO$64*'Variables AME'!$S$64</f>
        <v>10023.931610810856</v>
      </c>
      <c r="AQ60" s="21">
        <f>'Variables AME'!AP324*'Variables AME'!AP361/'Variables AME'!AP$64*'Variables AME'!$S$64</f>
        <v>10243.449247723263</v>
      </c>
      <c r="AR60" s="21">
        <f>'Variables AME'!AQ324*'Variables AME'!AQ361/'Variables AME'!AQ$64*'Variables AME'!$S$64</f>
        <v>10462.874086502648</v>
      </c>
      <c r="AS60" s="21">
        <f>'Variables AME'!AR324*'Variables AME'!AR361/'Variables AME'!AR$64*'Variables AME'!$S$64</f>
        <v>10711.411819148781</v>
      </c>
      <c r="AT60" s="21">
        <f>'Variables AME'!AS324*'Variables AME'!AS361/'Variables AME'!AS$64*'Variables AME'!$S$64</f>
        <v>10961.854105868224</v>
      </c>
      <c r="AU60" s="21">
        <f>'Variables AME'!AT324*'Variables AME'!AT361/'Variables AME'!AT$64*'Variables AME'!$S$64</f>
        <v>11211.758904909382</v>
      </c>
      <c r="AV60" s="21">
        <f>'Variables AME'!AU324*'Variables AME'!AU361/'Variables AME'!AU$64*'Variables AME'!$S$64</f>
        <v>11461.278514257827</v>
      </c>
      <c r="AW60" s="21">
        <f>'Variables AME'!AV324*'Variables AME'!AV361/'Variables AME'!AV$64*'Variables AME'!$S$64</f>
        <v>11720.277553462973</v>
      </c>
    </row>
    <row r="61" spans="1:50" x14ac:dyDescent="0.25">
      <c r="A61" s="126"/>
      <c r="B61" t="s">
        <v>444</v>
      </c>
      <c r="C61" s="21">
        <f>'Variables AME'!B325*'Variables AME'!B362/'Variables AME'!B$64*'Variables AME'!$S$64</f>
        <v>4094.2886907486691</v>
      </c>
      <c r="D61" s="21">
        <f>'Variables AME'!C325*'Variables AME'!C362/'Variables AME'!C$64*'Variables AME'!$S$64</f>
        <v>4160.0238200138438</v>
      </c>
      <c r="E61" s="21">
        <f>'Variables AME'!D325*'Variables AME'!D362/'Variables AME'!D$64*'Variables AME'!$S$64</f>
        <v>4226.8094175136666</v>
      </c>
      <c r="F61" s="21">
        <f>'Variables AME'!E325*'Variables AME'!E362/'Variables AME'!E$64*'Variables AME'!$S$64</f>
        <v>4254.1106758531587</v>
      </c>
      <c r="G61" s="21">
        <f>'Variables AME'!F325*'Variables AME'!F362/'Variables AME'!F$64*'Variables AME'!$S$64</f>
        <v>4335.0508257002721</v>
      </c>
      <c r="H61" s="21">
        <f>'Variables AME'!G325*'Variables AME'!G362/'Variables AME'!G$64*'Variables AME'!$S$64</f>
        <v>3982.0367543837201</v>
      </c>
      <c r="I61" s="21">
        <f>'Variables AME'!H325*'Variables AME'!H362/'Variables AME'!H$64*'Variables AME'!$S$64</f>
        <v>4117.7883705843551</v>
      </c>
      <c r="J61" s="21">
        <f>'Variables AME'!I325*'Variables AME'!I362/'Variables AME'!I$64*'Variables AME'!$S$64</f>
        <v>4387.4434686332106</v>
      </c>
      <c r="K61" s="21">
        <f>'Variables AME'!J325*'Variables AME'!J362/'Variables AME'!J$64*'Variables AME'!$S$64</f>
        <v>4483.214474635115</v>
      </c>
      <c r="L61" s="21">
        <f>'Variables AME'!K325*'Variables AME'!K362/'Variables AME'!K$64*'Variables AME'!$S$64</f>
        <v>4366.4434281758495</v>
      </c>
      <c r="M61" s="21">
        <f>'Variables AME'!L325*'Variables AME'!L362/'Variables AME'!L$64*'Variables AME'!$S$64</f>
        <v>4357.8323279096685</v>
      </c>
      <c r="N61" s="21">
        <f>'Variables AME'!M325*'Variables AME'!M362/'Variables AME'!M$64*'Variables AME'!$S$64</f>
        <v>4145.0149190667698</v>
      </c>
      <c r="O61" s="21">
        <f>'Variables AME'!N325*'Variables AME'!N362/'Variables AME'!N$64*'Variables AME'!$S$64</f>
        <v>3937.8734721214369</v>
      </c>
      <c r="P61" s="21">
        <f>'Variables AME'!O325*'Variables AME'!O362/'Variables AME'!O$64*'Variables AME'!$S$64</f>
        <v>4023.5337825266924</v>
      </c>
      <c r="Q61" s="21">
        <f>'Variables AME'!P325*'Variables AME'!P362/'Variables AME'!P$64*'Variables AME'!$S$64</f>
        <v>4159.6986910965352</v>
      </c>
      <c r="R61" s="21">
        <f>'Variables AME'!Q325*'Variables AME'!Q362/'Variables AME'!Q$64*'Variables AME'!$S$64</f>
        <v>3919.922257897425</v>
      </c>
      <c r="S61" s="21">
        <f>'Variables AME'!R325*'Variables AME'!R362/'Variables AME'!R$64*'Variables AME'!$S$64</f>
        <v>3970.9904900699835</v>
      </c>
      <c r="T61" s="21">
        <f>'Variables AME'!S325*'Variables AME'!S362/'Variables AME'!S$64*'Variables AME'!$S$64</f>
        <v>4057.013567903376</v>
      </c>
      <c r="U61" s="21">
        <f>'Variables AME'!T325*'Variables AME'!T362/'Variables AME'!T$64*'Variables AME'!$S$64</f>
        <v>4228.6670650576925</v>
      </c>
      <c r="V61" s="21">
        <f>'Variables AME'!U325*'Variables AME'!U362/'Variables AME'!U$64*'Variables AME'!$S$64</f>
        <v>4423.4676561723927</v>
      </c>
      <c r="W61" s="21">
        <f>'Variables AME'!V325*'Variables AME'!V362/'Variables AME'!V$64*'Variables AME'!$S$64</f>
        <v>4577.869762882181</v>
      </c>
      <c r="X61" s="21">
        <f>'Variables AME'!W325*'Variables AME'!W362/'Variables AME'!W$64*'Variables AME'!$S$64</f>
        <v>4719.9961268338657</v>
      </c>
      <c r="Y61" s="21">
        <f>'Variables AME'!X325*'Variables AME'!X362/'Variables AME'!X$64*'Variables AME'!$S$64</f>
        <v>4685.8348860996302</v>
      </c>
      <c r="Z61" s="21">
        <f>'Variables AME'!Y325*'Variables AME'!Y362/'Variables AME'!Y$64*'Variables AME'!$S$64</f>
        <v>4678.0385863728807</v>
      </c>
      <c r="AA61" s="21">
        <f>'Variables AME'!Z325*'Variables AME'!Z362/'Variables AME'!Z$64*'Variables AME'!$S$64</f>
        <v>4703.6361524768045</v>
      </c>
      <c r="AB61" s="21">
        <f>'Variables AME'!AA325*'Variables AME'!AA362/'Variables AME'!AA$64*'Variables AME'!$S$64</f>
        <v>4762.367549739045</v>
      </c>
      <c r="AC61" s="21">
        <f>'Variables AME'!AB325*'Variables AME'!AB362/'Variables AME'!AB$64*'Variables AME'!$S$64</f>
        <v>4846.7125345274717</v>
      </c>
      <c r="AD61" s="21">
        <f>'Variables AME'!AC325*'Variables AME'!AC362/'Variables AME'!AC$64*'Variables AME'!$S$64</f>
        <v>4942.34363332252</v>
      </c>
      <c r="AE61" s="21">
        <f>'Variables AME'!AD325*'Variables AME'!AD362/'Variables AME'!AD$64*'Variables AME'!$S$64</f>
        <v>5051.23692554633</v>
      </c>
      <c r="AF61" s="21">
        <f>'Variables AME'!AE325*'Variables AME'!AE362/'Variables AME'!AE$64*'Variables AME'!$S$64</f>
        <v>5164.8944263553003</v>
      </c>
      <c r="AG61" s="21">
        <f>'Variables AME'!AF325*'Variables AME'!AF362/'Variables AME'!AF$64*'Variables AME'!$S$64</f>
        <v>5278.6580173090724</v>
      </c>
      <c r="AH61" s="21">
        <f>'Variables AME'!AG325*'Variables AME'!AG362/'Variables AME'!AG$64*'Variables AME'!$S$64</f>
        <v>5394.5656262291095</v>
      </c>
      <c r="AI61" s="21">
        <f>'Variables AME'!AH325*'Variables AME'!AH362/'Variables AME'!AH$64*'Variables AME'!$S$64</f>
        <v>5504.4505374576629</v>
      </c>
      <c r="AJ61" s="21">
        <f>'Variables AME'!AI325*'Variables AME'!AI362/'Variables AME'!AI$64*'Variables AME'!$S$64</f>
        <v>5612.4130973257015</v>
      </c>
      <c r="AK61" s="21">
        <f>'Variables AME'!AJ325*'Variables AME'!AJ362/'Variables AME'!AJ$64*'Variables AME'!$S$64</f>
        <v>5719.38597957209</v>
      </c>
      <c r="AL61" s="21">
        <f>'Variables AME'!AK325*'Variables AME'!AK362/'Variables AME'!AK$64*'Variables AME'!$S$64</f>
        <v>5826.11898053404</v>
      </c>
      <c r="AM61" s="21">
        <f>'Variables AME'!AL325*'Variables AME'!AL362/'Variables AME'!AL$64*'Variables AME'!$S$64</f>
        <v>5934.2881470017719</v>
      </c>
      <c r="AN61" s="21">
        <f>'Variables AME'!AM325*'Variables AME'!AM362/'Variables AME'!AM$64*'Variables AME'!$S$64</f>
        <v>6056.1513248396022</v>
      </c>
      <c r="AO61" s="21">
        <f>'Variables AME'!AN325*'Variables AME'!AN362/'Variables AME'!AN$64*'Variables AME'!$S$64</f>
        <v>6181.5841032865465</v>
      </c>
      <c r="AP61" s="21">
        <f>'Variables AME'!AO325*'Variables AME'!AO362/'Variables AME'!AO$64*'Variables AME'!$S$64</f>
        <v>6310.5797923559667</v>
      </c>
      <c r="AQ61" s="21">
        <f>'Variables AME'!AP325*'Variables AME'!AP362/'Variables AME'!AP$64*'Variables AME'!$S$64</f>
        <v>6443.2456069691762</v>
      </c>
      <c r="AR61" s="21">
        <f>'Variables AME'!AQ325*'Variables AME'!AQ362/'Variables AME'!AQ$64*'Variables AME'!$S$64</f>
        <v>6579.2825601241611</v>
      </c>
      <c r="AS61" s="21">
        <f>'Variables AME'!AR325*'Variables AME'!AR362/'Variables AME'!AR$64*'Variables AME'!$S$64</f>
        <v>6733.4552540162331</v>
      </c>
      <c r="AT61" s="21">
        <f>'Variables AME'!AS325*'Variables AME'!AS362/'Variables AME'!AS$64*'Variables AME'!$S$64</f>
        <v>6890.6904060712395</v>
      </c>
      <c r="AU61" s="21">
        <f>'Variables AME'!AT325*'Variables AME'!AT362/'Variables AME'!AT$64*'Variables AME'!$S$64</f>
        <v>7050.2243230060394</v>
      </c>
      <c r="AV61" s="21">
        <f>'Variables AME'!AU325*'Variables AME'!AU362/'Variables AME'!AU$64*'Variables AME'!$S$64</f>
        <v>7211.6996119828254</v>
      </c>
      <c r="AW61" s="21">
        <f>'Variables AME'!AV325*'Variables AME'!AV362/'Variables AME'!AV$64*'Variables AME'!$S$64</f>
        <v>7376.11950835061</v>
      </c>
    </row>
    <row r="62" spans="1:50" x14ac:dyDescent="0.25">
      <c r="A62" s="126"/>
      <c r="B62" t="s">
        <v>445</v>
      </c>
      <c r="C62" s="21">
        <f>'Variables AME'!B326*'Variables AME'!B363/'Variables AME'!B$64*'Variables AME'!$S$64</f>
        <v>1290.6653049280105</v>
      </c>
      <c r="D62" s="21">
        <f>'Variables AME'!C326*'Variables AME'!C363/'Variables AME'!C$64*'Variables AME'!$S$64</f>
        <v>1311.3873538761491</v>
      </c>
      <c r="E62" s="21">
        <f>'Variables AME'!D326*'Variables AME'!D363/'Variables AME'!D$64*'Variables AME'!$S$64</f>
        <v>1332.4416498817873</v>
      </c>
      <c r="F62" s="21">
        <f>'Variables AME'!E326*'Variables AME'!E363/'Variables AME'!E$64*'Variables AME'!$S$64</f>
        <v>1294.2951645150972</v>
      </c>
      <c r="G62" s="21">
        <f>'Variables AME'!F326*'Variables AME'!F363/'Variables AME'!F$64*'Variables AME'!$S$64</f>
        <v>1290.5892563715879</v>
      </c>
      <c r="H62" s="21">
        <f>'Variables AME'!G326*'Variables AME'!G363/'Variables AME'!G$64*'Variables AME'!$S$64</f>
        <v>1027.4442745109832</v>
      </c>
      <c r="I62" s="21">
        <f>'Variables AME'!H326*'Variables AME'!H363/'Variables AME'!H$64*'Variables AME'!$S$64</f>
        <v>1128.2625991166892</v>
      </c>
      <c r="J62" s="21">
        <f>'Variables AME'!I326*'Variables AME'!I363/'Variables AME'!I$64*'Variables AME'!$S$64</f>
        <v>1177.0188795390929</v>
      </c>
      <c r="K62" s="21">
        <f>'Variables AME'!J326*'Variables AME'!J363/'Variables AME'!J$64*'Variables AME'!$S$64</f>
        <v>1190.9266732124049</v>
      </c>
      <c r="L62" s="21">
        <f>'Variables AME'!K326*'Variables AME'!K363/'Variables AME'!K$64*'Variables AME'!$S$64</f>
        <v>1135.4855114074098</v>
      </c>
      <c r="M62" s="21">
        <f>'Variables AME'!L326*'Variables AME'!L363/'Variables AME'!L$64*'Variables AME'!$S$64</f>
        <v>1093.4614757682396</v>
      </c>
      <c r="N62" s="21">
        <f>'Variables AME'!M326*'Variables AME'!M363/'Variables AME'!M$64*'Variables AME'!$S$64</f>
        <v>1045.8925167469649</v>
      </c>
      <c r="O62" s="21">
        <f>'Variables AME'!N326*'Variables AME'!N363/'Variables AME'!N$64*'Variables AME'!$S$64</f>
        <v>985.95967642053154</v>
      </c>
      <c r="P62" s="21">
        <f>'Variables AME'!O326*'Variables AME'!O363/'Variables AME'!O$64*'Variables AME'!$S$64</f>
        <v>1000.0410983524991</v>
      </c>
      <c r="Q62" s="21">
        <f>'Variables AME'!P326*'Variables AME'!P363/'Variables AME'!P$64*'Variables AME'!$S$64</f>
        <v>988.6771134301647</v>
      </c>
      <c r="R62" s="21">
        <f>'Variables AME'!Q326*'Variables AME'!Q363/'Variables AME'!Q$64*'Variables AME'!$S$64</f>
        <v>902.16600025625019</v>
      </c>
      <c r="S62" s="21">
        <f>'Variables AME'!R326*'Variables AME'!R363/'Variables AME'!R$64*'Variables AME'!$S$64</f>
        <v>839.91475467535349</v>
      </c>
      <c r="T62" s="21">
        <f>'Variables AME'!S326*'Variables AME'!S363/'Variables AME'!S$64*'Variables AME'!$S$64</f>
        <v>806.02039849320431</v>
      </c>
      <c r="U62" s="21">
        <f>'Variables AME'!T326*'Variables AME'!T363/'Variables AME'!T$64*'Variables AME'!$S$64</f>
        <v>808.28370878613612</v>
      </c>
      <c r="V62" s="21">
        <f>'Variables AME'!U326*'Variables AME'!U363/'Variables AME'!U$64*'Variables AME'!$S$64</f>
        <v>825.53465130907693</v>
      </c>
      <c r="W62" s="21">
        <f>'Variables AME'!V326*'Variables AME'!V363/'Variables AME'!V$64*'Variables AME'!$S$64</f>
        <v>840.27675956539736</v>
      </c>
      <c r="X62" s="21">
        <f>'Variables AME'!W326*'Variables AME'!W363/'Variables AME'!W$64*'Variables AME'!$S$64</f>
        <v>856.35352142739578</v>
      </c>
      <c r="Y62" s="21">
        <f>'Variables AME'!X326*'Variables AME'!X363/'Variables AME'!X$64*'Variables AME'!$S$64</f>
        <v>855.22708201258956</v>
      </c>
      <c r="Z62" s="21">
        <f>'Variables AME'!Y326*'Variables AME'!Y363/'Variables AME'!Y$64*'Variables AME'!$S$64</f>
        <v>856.33332488316421</v>
      </c>
      <c r="AA62" s="21">
        <f>'Variables AME'!Z326*'Variables AME'!Z363/'Variables AME'!Z$64*'Variables AME'!$S$64</f>
        <v>861.92185171192432</v>
      </c>
      <c r="AB62" s="21">
        <f>'Variables AME'!AA326*'Variables AME'!AA363/'Variables AME'!AA$64*'Variables AME'!$S$64</f>
        <v>872.25142256218794</v>
      </c>
      <c r="AC62" s="21">
        <f>'Variables AME'!AB326*'Variables AME'!AB363/'Variables AME'!AB$64*'Variables AME'!$S$64</f>
        <v>886.17551313255512</v>
      </c>
      <c r="AD62" s="21">
        <f>'Variables AME'!AC326*'Variables AME'!AC363/'Variables AME'!AC$64*'Variables AME'!$S$64</f>
        <v>901.52313128373794</v>
      </c>
      <c r="AE62" s="21">
        <f>'Variables AME'!AD326*'Variables AME'!AD363/'Variables AME'!AD$64*'Variables AME'!$S$64</f>
        <v>914.53288418597106</v>
      </c>
      <c r="AF62" s="21">
        <f>'Variables AME'!AE326*'Variables AME'!AE363/'Variables AME'!AE$64*'Variables AME'!$S$64</f>
        <v>930.41139160891464</v>
      </c>
      <c r="AG62" s="21">
        <f>'Variables AME'!AF326*'Variables AME'!AF363/'Variables AME'!AF$64*'Variables AME'!$S$64</f>
        <v>947.53045612717074</v>
      </c>
      <c r="AH62" s="21">
        <f>'Variables AME'!AG326*'Variables AME'!AG363/'Variables AME'!AG$64*'Variables AME'!$S$64</f>
        <v>961.76853357190009</v>
      </c>
      <c r="AI62" s="21">
        <f>'Variables AME'!AH326*'Variables AME'!AH363/'Variables AME'!AH$64*'Variables AME'!$S$64</f>
        <v>982.26582656855805</v>
      </c>
      <c r="AJ62" s="21">
        <f>'Variables AME'!AI326*'Variables AME'!AI363/'Variables AME'!AI$64*'Variables AME'!$S$64</f>
        <v>1002.234393822341</v>
      </c>
      <c r="AK62" s="21">
        <f>'Variables AME'!AJ326*'Variables AME'!AJ363/'Variables AME'!AJ$64*'Variables AME'!$S$64</f>
        <v>1022.2773375938477</v>
      </c>
      <c r="AL62" s="21">
        <f>'Variables AME'!AK326*'Variables AME'!AK363/'Variables AME'!AK$64*'Variables AME'!$S$64</f>
        <v>1042.5829541064165</v>
      </c>
      <c r="AM62" s="21">
        <f>'Variables AME'!AL326*'Variables AME'!AL363/'Variables AME'!AL$64*'Variables AME'!$S$64</f>
        <v>1063.2818181220587</v>
      </c>
      <c r="AN62" s="21">
        <f>'Variables AME'!AM326*'Variables AME'!AM363/'Variables AME'!AM$64*'Variables AME'!$S$64</f>
        <v>1086.3927645448193</v>
      </c>
      <c r="AO62" s="21">
        <f>'Variables AME'!AN326*'Variables AME'!AN363/'Variables AME'!AN$64*'Variables AME'!$S$64</f>
        <v>1110.6871195248905</v>
      </c>
      <c r="AP62" s="21">
        <f>'Variables AME'!AO326*'Variables AME'!AO363/'Variables AME'!AO$64*'Variables AME'!$S$64</f>
        <v>1135.5456684416056</v>
      </c>
      <c r="AQ62" s="21">
        <f>'Variables AME'!AP326*'Variables AME'!AP363/'Variables AME'!AP$64*'Variables AME'!$S$64</f>
        <v>1160.7857691997183</v>
      </c>
      <c r="AR62" s="21">
        <f>'Variables AME'!AQ326*'Variables AME'!AQ363/'Variables AME'!AQ$64*'Variables AME'!$S$64</f>
        <v>1186.1951643714267</v>
      </c>
      <c r="AS62" s="21">
        <f>'Variables AME'!AR326*'Variables AME'!AR363/'Variables AME'!AR$64*'Variables AME'!$S$64</f>
        <v>1214.3613849345847</v>
      </c>
      <c r="AT62" s="21">
        <f>'Variables AME'!AS326*'Variables AME'!AS363/'Variables AME'!AS$64*'Variables AME'!$S$64</f>
        <v>1242.8309235913757</v>
      </c>
      <c r="AU62" s="21">
        <f>'Variables AME'!AT326*'Variables AME'!AT363/'Variables AME'!AT$64*'Variables AME'!$S$64</f>
        <v>1271.4310506532152</v>
      </c>
      <c r="AV62" s="21">
        <f>'Variables AME'!AU326*'Variables AME'!AU363/'Variables AME'!AU$64*'Variables AME'!$S$64</f>
        <v>1300.1352309093306</v>
      </c>
      <c r="AW62" s="21">
        <f>'Variables AME'!AV326*'Variables AME'!AV363/'Variables AME'!AV$64*'Variables AME'!$S$64</f>
        <v>1329.3368425026779</v>
      </c>
    </row>
    <row r="63" spans="1:50" x14ac:dyDescent="0.25">
      <c r="A63" s="126"/>
      <c r="B63" t="s">
        <v>446</v>
      </c>
      <c r="C63" s="21">
        <f>'Variables AME'!B327*'Variables AME'!B364/'Variables AME'!B$64*'Variables AME'!$S$64</f>
        <v>577.39968715686462</v>
      </c>
      <c r="D63" s="21">
        <f>'Variables AME'!C327*'Variables AME'!C364/'Variables AME'!C$64*'Variables AME'!$S$64</f>
        <v>586.67002589938829</v>
      </c>
      <c r="E63" s="21">
        <f>'Variables AME'!D327*'Variables AME'!D364/'Variables AME'!D$64*'Variables AME'!$S$64</f>
        <v>596.08846120300825</v>
      </c>
      <c r="F63" s="21">
        <f>'Variables AME'!E327*'Variables AME'!E364/'Variables AME'!E$64*'Variables AME'!$S$64</f>
        <v>599.59566522495686</v>
      </c>
      <c r="G63" s="21">
        <f>'Variables AME'!F327*'Variables AME'!F364/'Variables AME'!F$64*'Variables AME'!$S$64</f>
        <v>587.65617474879889</v>
      </c>
      <c r="H63" s="21">
        <f>'Variables AME'!G327*'Variables AME'!G364/'Variables AME'!G$64*'Variables AME'!$S$64</f>
        <v>474.72074853556478</v>
      </c>
      <c r="I63" s="21">
        <f>'Variables AME'!H327*'Variables AME'!H364/'Variables AME'!H$64*'Variables AME'!$S$64</f>
        <v>500.88173558910006</v>
      </c>
      <c r="J63" s="21">
        <f>'Variables AME'!I327*'Variables AME'!I364/'Variables AME'!I$64*'Variables AME'!$S$64</f>
        <v>586.94645119911854</v>
      </c>
      <c r="K63" s="21">
        <f>'Variables AME'!J327*'Variables AME'!J364/'Variables AME'!J$64*'Variables AME'!$S$64</f>
        <v>573.21485923454634</v>
      </c>
      <c r="L63" s="21">
        <f>'Variables AME'!K327*'Variables AME'!K364/'Variables AME'!K$64*'Variables AME'!$S$64</f>
        <v>549.16552706434618</v>
      </c>
      <c r="M63" s="21">
        <f>'Variables AME'!L327*'Variables AME'!L364/'Variables AME'!L$64*'Variables AME'!$S$64</f>
        <v>539.74908922399902</v>
      </c>
      <c r="N63" s="21">
        <f>'Variables AME'!M327*'Variables AME'!M364/'Variables AME'!M$64*'Variables AME'!$S$64</f>
        <v>503.82289476234138</v>
      </c>
      <c r="O63" s="21">
        <f>'Variables AME'!N327*'Variables AME'!N364/'Variables AME'!N$64*'Variables AME'!$S$64</f>
        <v>489.47110681103294</v>
      </c>
      <c r="P63" s="21">
        <f>'Variables AME'!O327*'Variables AME'!O364/'Variables AME'!O$64*'Variables AME'!$S$64</f>
        <v>507.91524063543403</v>
      </c>
      <c r="Q63" s="21">
        <f>'Variables AME'!P327*'Variables AME'!P364/'Variables AME'!P$64*'Variables AME'!$S$64</f>
        <v>527.29970890566506</v>
      </c>
      <c r="R63" s="21">
        <f>'Variables AME'!Q327*'Variables AME'!Q364/'Variables AME'!Q$64*'Variables AME'!$S$64</f>
        <v>517.86720397823797</v>
      </c>
      <c r="S63" s="21">
        <f>'Variables AME'!R327*'Variables AME'!R364/'Variables AME'!R$64*'Variables AME'!$S$64</f>
        <v>536.20759921761692</v>
      </c>
      <c r="T63" s="21">
        <f>'Variables AME'!S327*'Variables AME'!S364/'Variables AME'!S$64*'Variables AME'!$S$64</f>
        <v>546.41919236044282</v>
      </c>
      <c r="U63" s="21">
        <f>'Variables AME'!T327*'Variables AME'!T364/'Variables AME'!T$64*'Variables AME'!$S$64</f>
        <v>565.35366435241281</v>
      </c>
      <c r="V63" s="21">
        <f>'Variables AME'!U327*'Variables AME'!U364/'Variables AME'!U$64*'Variables AME'!$S$64</f>
        <v>586.70124779692208</v>
      </c>
      <c r="W63" s="21">
        <f>'Variables AME'!V327*'Variables AME'!V364/'Variables AME'!V$64*'Variables AME'!$S$64</f>
        <v>601.03866594639453</v>
      </c>
      <c r="X63" s="21">
        <f>'Variables AME'!W327*'Variables AME'!W364/'Variables AME'!W$64*'Variables AME'!$S$64</f>
        <v>612.07908639732045</v>
      </c>
      <c r="Y63" s="21">
        <f>'Variables AME'!X327*'Variables AME'!X364/'Variables AME'!X$64*'Variables AME'!$S$64</f>
        <v>599.65604670618688</v>
      </c>
      <c r="Z63" s="21">
        <f>'Variables AME'!Y327*'Variables AME'!Y364/'Variables AME'!Y$64*'Variables AME'!$S$64</f>
        <v>592.17113490375436</v>
      </c>
      <c r="AA63" s="21">
        <f>'Variables AME'!Z327*'Variables AME'!Z364/'Variables AME'!Z$64*'Variables AME'!$S$64</f>
        <v>589.43777498216252</v>
      </c>
      <c r="AB63" s="21">
        <f>'Variables AME'!AA327*'Variables AME'!AA364/'Variables AME'!AA$64*'Variables AME'!$S$64</f>
        <v>591.01448357342429</v>
      </c>
      <c r="AC63" s="21">
        <f>'Variables AME'!AB327*'Variables AME'!AB364/'Variables AME'!AB$64*'Variables AME'!$S$64</f>
        <v>595.83939567233017</v>
      </c>
      <c r="AD63" s="21">
        <f>'Variables AME'!AC327*'Variables AME'!AC364/'Variables AME'!AC$64*'Variables AME'!$S$64</f>
        <v>602.28460538937463</v>
      </c>
      <c r="AE63" s="21">
        <f>'Variables AME'!AD327*'Variables AME'!AD364/'Variables AME'!AD$64*'Variables AME'!$S$64</f>
        <v>610.01146318365647</v>
      </c>
      <c r="AF63" s="21">
        <f>'Variables AME'!AE327*'Variables AME'!AE364/'Variables AME'!AE$64*'Variables AME'!$S$64</f>
        <v>618.61246165832324</v>
      </c>
      <c r="AG63" s="21">
        <f>'Variables AME'!AF327*'Variables AME'!AF364/'Variables AME'!AF$64*'Variables AME'!$S$64</f>
        <v>627.63099783413816</v>
      </c>
      <c r="AH63" s="21">
        <f>'Variables AME'!AG327*'Variables AME'!AG364/'Variables AME'!AG$64*'Variables AME'!$S$64</f>
        <v>636.98820655816405</v>
      </c>
      <c r="AI63" s="21">
        <f>'Variables AME'!AH327*'Variables AME'!AH364/'Variables AME'!AH$64*'Variables AME'!$S$64</f>
        <v>646.23793914286125</v>
      </c>
      <c r="AJ63" s="21">
        <f>'Variables AME'!AI327*'Variables AME'!AI364/'Variables AME'!AI$64*'Variables AME'!$S$64</f>
        <v>655.53181580560681</v>
      </c>
      <c r="AK63" s="21">
        <f>'Variables AME'!AJ327*'Variables AME'!AJ364/'Variables AME'!AJ$64*'Variables AME'!$S$64</f>
        <v>664.99426366957152</v>
      </c>
      <c r="AL63" s="21">
        <f>'Variables AME'!AK327*'Variables AME'!AK364/'Variables AME'!AK$64*'Variables AME'!$S$64</f>
        <v>674.55611033185039</v>
      </c>
      <c r="AM63" s="21">
        <f>'Variables AME'!AL327*'Variables AME'!AL364/'Variables AME'!AL$64*'Variables AME'!$S$64</f>
        <v>684.29988194119335</v>
      </c>
      <c r="AN63" s="21">
        <f>'Variables AME'!AM327*'Variables AME'!AM364/'Variables AME'!AM$64*'Variables AME'!$S$64</f>
        <v>694.27334711960441</v>
      </c>
      <c r="AO63" s="21">
        <f>'Variables AME'!AN327*'Variables AME'!AN364/'Variables AME'!AN$64*'Variables AME'!$S$64</f>
        <v>703.79994856224573</v>
      </c>
      <c r="AP63" s="21">
        <f>'Variables AME'!AO327*'Variables AME'!AO364/'Variables AME'!AO$64*'Variables AME'!$S$64</f>
        <v>712.94353297694033</v>
      </c>
      <c r="AQ63" s="21">
        <f>'Variables AME'!AP327*'Variables AME'!AP364/'Variables AME'!AP$64*'Variables AME'!$S$64</f>
        <v>721.81393097892158</v>
      </c>
      <c r="AR63" s="21">
        <f>'Variables AME'!AQ327*'Variables AME'!AQ364/'Variables AME'!AQ$64*'Variables AME'!$S$64</f>
        <v>730.28664980858935</v>
      </c>
      <c r="AS63" s="21">
        <f>'Variables AME'!AR327*'Variables AME'!AR364/'Variables AME'!AR$64*'Variables AME'!$S$64</f>
        <v>740.91435880264521</v>
      </c>
      <c r="AT63" s="21">
        <f>'Variables AME'!AS327*'Variables AME'!AS364/'Variables AME'!AS$64*'Variables AME'!$S$64</f>
        <v>751.93356802219068</v>
      </c>
      <c r="AU63" s="21">
        <f>'Variables AME'!AT327*'Variables AME'!AT364/'Variables AME'!AT$64*'Variables AME'!$S$64</f>
        <v>763.11233345804101</v>
      </c>
      <c r="AV63" s="21">
        <f>'Variables AME'!AU327*'Variables AME'!AU364/'Variables AME'!AU$64*'Variables AME'!$S$64</f>
        <v>774.34261252695273</v>
      </c>
      <c r="AW63" s="21">
        <f>'Variables AME'!AV327*'Variables AME'!AV364/'Variables AME'!AV$64*'Variables AME'!$S$64</f>
        <v>785.92742739405378</v>
      </c>
    </row>
    <row r="64" spans="1:50" x14ac:dyDescent="0.25">
      <c r="A64" s="126"/>
      <c r="B64" t="s">
        <v>668</v>
      </c>
      <c r="C64" s="21">
        <f>'Variables AME'!B328*'Variables AME'!B365/'Variables AME'!B$64*'Variables AME'!$S$64</f>
        <v>1402.6051597108594</v>
      </c>
      <c r="D64" s="21">
        <f>'Variables AME'!C328*'Variables AME'!C365/'Variables AME'!C$64*'Variables AME'!$S$64</f>
        <v>1425.1244392355118</v>
      </c>
      <c r="E64" s="21">
        <f>'Variables AME'!D328*'Variables AME'!D365/'Variables AME'!D$64*'Variables AME'!$S$64</f>
        <v>1448.0053322569408</v>
      </c>
      <c r="F64" s="21">
        <f>'Variables AME'!E328*'Variables AME'!E365/'Variables AME'!E$64*'Variables AME'!$S$64</f>
        <v>1458.3001473323459</v>
      </c>
      <c r="G64" s="21">
        <f>'Variables AME'!F328*'Variables AME'!F365/'Variables AME'!F$64*'Variables AME'!$S$64</f>
        <v>1448.2820107676437</v>
      </c>
      <c r="H64" s="21">
        <f>'Variables AME'!G328*'Variables AME'!G365/'Variables AME'!G$64*'Variables AME'!$S$64</f>
        <v>1133.5755409400006</v>
      </c>
      <c r="I64" s="21">
        <f>'Variables AME'!H328*'Variables AME'!H365/'Variables AME'!H$64*'Variables AME'!$S$64</f>
        <v>1217.4092808961359</v>
      </c>
      <c r="J64" s="21">
        <f>'Variables AME'!I328*'Variables AME'!I365/'Variables AME'!I$64*'Variables AME'!$S$64</f>
        <v>1462.2043766256645</v>
      </c>
      <c r="K64" s="21">
        <f>'Variables AME'!J328*'Variables AME'!J365/'Variables AME'!J$64*'Variables AME'!$S$64</f>
        <v>1427.7824238244068</v>
      </c>
      <c r="L64" s="21">
        <f>'Variables AME'!K328*'Variables AME'!K365/'Variables AME'!K$64*'Variables AME'!$S$64</f>
        <v>1353.0572420900598</v>
      </c>
      <c r="M64" s="21">
        <f>'Variables AME'!L328*'Variables AME'!L365/'Variables AME'!L$64*'Variables AME'!$S$64</f>
        <v>1316.5772891175102</v>
      </c>
      <c r="N64" s="21">
        <f>'Variables AME'!M328*'Variables AME'!M365/'Variables AME'!M$64*'Variables AME'!$S$64</f>
        <v>1192.4648885872273</v>
      </c>
      <c r="O64" s="21">
        <f>'Variables AME'!N328*'Variables AME'!N365/'Variables AME'!N$64*'Variables AME'!$S$64</f>
        <v>1142.7232468911716</v>
      </c>
      <c r="P64" s="21">
        <f>'Variables AME'!O328*'Variables AME'!O365/'Variables AME'!O$64*'Variables AME'!$S$64</f>
        <v>1198.2211687371112</v>
      </c>
      <c r="Q64" s="21">
        <f>'Variables AME'!P328*'Variables AME'!P365/'Variables AME'!P$64*'Variables AME'!$S$64</f>
        <v>1258.9837226823645</v>
      </c>
      <c r="R64" s="21">
        <f>'Variables AME'!Q328*'Variables AME'!Q365/'Variables AME'!Q$64*'Variables AME'!$S$64</f>
        <v>1217.5699542969398</v>
      </c>
      <c r="S64" s="21">
        <f>'Variables AME'!R328*'Variables AME'!R365/'Variables AME'!R$64*'Variables AME'!$S$64</f>
        <v>1415.8286654780925</v>
      </c>
      <c r="T64" s="21">
        <f>'Variables AME'!S328*'Variables AME'!S365/'Variables AME'!S$64*'Variables AME'!$S$64</f>
        <v>1414.5281245578446</v>
      </c>
      <c r="U64" s="21">
        <f>'Variables AME'!T328*'Variables AME'!T365/'Variables AME'!T$64*'Variables AME'!$S$64</f>
        <v>1443.3014110230433</v>
      </c>
      <c r="V64" s="21">
        <f>'Variables AME'!U328*'Variables AME'!U365/'Variables AME'!U$64*'Variables AME'!$S$64</f>
        <v>1499.8856211231296</v>
      </c>
      <c r="W64" s="21">
        <f>'Variables AME'!V328*'Variables AME'!V365/'Variables AME'!V$64*'Variables AME'!$S$64</f>
        <v>1513.2715222379329</v>
      </c>
      <c r="X64" s="21">
        <f>'Variables AME'!W328*'Variables AME'!W365/'Variables AME'!W$64*'Variables AME'!$S$64</f>
        <v>1518.9369183442582</v>
      </c>
      <c r="Y64" s="21">
        <f>'Variables AME'!X328*'Variables AME'!X365/'Variables AME'!X$64*'Variables AME'!$S$64</f>
        <v>1453.4655894160981</v>
      </c>
      <c r="Z64" s="21">
        <f>'Variables AME'!Y328*'Variables AME'!Y365/'Variables AME'!Y$64*'Variables AME'!$S$64</f>
        <v>1406.1729125855165</v>
      </c>
      <c r="AA64" s="21">
        <f>'Variables AME'!Z328*'Variables AME'!Z365/'Variables AME'!Z$64*'Variables AME'!$S$64</f>
        <v>1369.4631987686121</v>
      </c>
      <c r="AB64" s="21">
        <f>'Variables AME'!AA328*'Variables AME'!AA365/'Variables AME'!AA$64*'Variables AME'!$S$64</f>
        <v>1341.282217746508</v>
      </c>
      <c r="AC64" s="21">
        <f>'Variables AME'!AB328*'Variables AME'!AB365/'Variables AME'!AB$64*'Variables AME'!$S$64</f>
        <v>1320.4617156763247</v>
      </c>
      <c r="AD64" s="21">
        <f>'Variables AME'!AC328*'Variables AME'!AC365/'Variables AME'!AC$64*'Variables AME'!$S$64</f>
        <v>1309.6475627116961</v>
      </c>
      <c r="AE64" s="21">
        <f>'Variables AME'!AD328*'Variables AME'!AD365/'Variables AME'!AD$64*'Variables AME'!$S$64</f>
        <v>1301.4552823978993</v>
      </c>
      <c r="AF64" s="21">
        <f>'Variables AME'!AE328*'Variables AME'!AE365/'Variables AME'!AE$64*'Variables AME'!$S$64</f>
        <v>1295.4146507832866</v>
      </c>
      <c r="AG64" s="21">
        <f>'Variables AME'!AF328*'Variables AME'!AF365/'Variables AME'!AF$64*'Variables AME'!$S$64</f>
        <v>1290.8960047833273</v>
      </c>
      <c r="AH64" s="21">
        <f>'Variables AME'!AG328*'Variables AME'!AG365/'Variables AME'!AG$64*'Variables AME'!$S$64</f>
        <v>1289.2482075846146</v>
      </c>
      <c r="AI64" s="21">
        <f>'Variables AME'!AH328*'Variables AME'!AH365/'Variables AME'!AH$64*'Variables AME'!$S$64</f>
        <v>1285.6212537988274</v>
      </c>
      <c r="AJ64" s="21">
        <f>'Variables AME'!AI328*'Variables AME'!AI365/'Variables AME'!AI$64*'Variables AME'!$S$64</f>
        <v>1282.0727482098862</v>
      </c>
      <c r="AK64" s="21">
        <f>'Variables AME'!AJ328*'Variables AME'!AJ365/'Variables AME'!AJ$64*'Variables AME'!$S$64</f>
        <v>1280.8275831136898</v>
      </c>
      <c r="AL64" s="21">
        <f>'Variables AME'!AK328*'Variables AME'!AK365/'Variables AME'!AK$64*'Variables AME'!$S$64</f>
        <v>1279.7174885219438</v>
      </c>
      <c r="AM64" s="21">
        <f>'Variables AME'!AL328*'Variables AME'!AL365/'Variables AME'!AL$64*'Variables AME'!$S$64</f>
        <v>1278.5078742551291</v>
      </c>
      <c r="AN64" s="21">
        <f>'Variables AME'!AM328*'Variables AME'!AM365/'Variables AME'!AM$64*'Variables AME'!$S$64</f>
        <v>1275.8996375491647</v>
      </c>
      <c r="AO64" s="21">
        <f>'Variables AME'!AN328*'Variables AME'!AN365/'Variables AME'!AN$64*'Variables AME'!$S$64</f>
        <v>1271.8315192590512</v>
      </c>
      <c r="AP64" s="21">
        <f>'Variables AME'!AO328*'Variables AME'!AO365/'Variables AME'!AO$64*'Variables AME'!$S$64</f>
        <v>1266.9394189868822</v>
      </c>
      <c r="AQ64" s="21">
        <f>'Variables AME'!AP328*'Variables AME'!AP365/'Variables AME'!AP$64*'Variables AME'!$S$64</f>
        <v>1262.9475088771135</v>
      </c>
      <c r="AR64" s="21">
        <f>'Variables AME'!AQ328*'Variables AME'!AQ365/'Variables AME'!AQ$64*'Variables AME'!$S$64</f>
        <v>1257.1258544785403</v>
      </c>
      <c r="AS64" s="21">
        <f>'Variables AME'!AR328*'Variables AME'!AR365/'Variables AME'!AR$64*'Variables AME'!$S$64</f>
        <v>1256.3527891710323</v>
      </c>
      <c r="AT64" s="21">
        <f>'Variables AME'!AS328*'Variables AME'!AS365/'Variables AME'!AS$64*'Variables AME'!$S$64</f>
        <v>1257.2716829315593</v>
      </c>
      <c r="AU64" s="21">
        <f>'Variables AME'!AT328*'Variables AME'!AT365/'Variables AME'!AT$64*'Variables AME'!$S$64</f>
        <v>1258.3011658629537</v>
      </c>
      <c r="AV64" s="21">
        <f>'Variables AME'!AU328*'Variables AME'!AU365/'Variables AME'!AU$64*'Variables AME'!$S$64</f>
        <v>1259.6433247596631</v>
      </c>
      <c r="AW64" s="21">
        <f>'Variables AME'!AV328*'Variables AME'!AV365/'Variables AME'!AV$64*'Variables AME'!$S$64</f>
        <v>1268.1175231894488</v>
      </c>
    </row>
    <row r="65" spans="1:49" x14ac:dyDescent="0.25">
      <c r="A65" s="126"/>
      <c r="B65" t="s">
        <v>447</v>
      </c>
      <c r="C65" s="21">
        <f>'Variables AME'!B329*'Variables AME'!B366/'Variables AME'!B$64*'Variables AME'!$S$64</f>
        <v>1594.2579099933614</v>
      </c>
      <c r="D65" s="21">
        <f>'Variables AME'!C329*'Variables AME'!C366/'Variables AME'!C$64*'Variables AME'!$S$64</f>
        <v>1619.8542364156367</v>
      </c>
      <c r="E65" s="21">
        <f>'Variables AME'!D329*'Variables AME'!D366/'Variables AME'!D$64*'Variables AME'!$S$64</f>
        <v>1645.8577063147418</v>
      </c>
      <c r="F65" s="21">
        <f>'Variables AME'!E329*'Variables AME'!E366/'Variables AME'!E$64*'Variables AME'!$S$64</f>
        <v>1647.2958259724019</v>
      </c>
      <c r="G65" s="21">
        <f>'Variables AME'!F329*'Variables AME'!F366/'Variables AME'!F$64*'Variables AME'!$S$64</f>
        <v>1644.2418265538204</v>
      </c>
      <c r="H65" s="21">
        <f>'Variables AME'!G329*'Variables AME'!G366/'Variables AME'!G$64*'Variables AME'!$S$64</f>
        <v>1385.6893537100334</v>
      </c>
      <c r="I65" s="21">
        <f>'Variables AME'!H329*'Variables AME'!H366/'Variables AME'!H$64*'Variables AME'!$S$64</f>
        <v>1486.2899220102304</v>
      </c>
      <c r="J65" s="21">
        <f>'Variables AME'!I329*'Variables AME'!I366/'Variables AME'!I$64*'Variables AME'!$S$64</f>
        <v>1503.3608529267119</v>
      </c>
      <c r="K65" s="21">
        <f>'Variables AME'!J329*'Variables AME'!J366/'Variables AME'!J$64*'Variables AME'!$S$64</f>
        <v>1480.9943649995075</v>
      </c>
      <c r="L65" s="21">
        <f>'Variables AME'!K329*'Variables AME'!K366/'Variables AME'!K$64*'Variables AME'!$S$64</f>
        <v>1462.4139065403006</v>
      </c>
      <c r="M65" s="21">
        <f>'Variables AME'!L329*'Variables AME'!L366/'Variables AME'!L$64*'Variables AME'!$S$64</f>
        <v>1405.6545668747165</v>
      </c>
      <c r="N65" s="21">
        <f>'Variables AME'!M329*'Variables AME'!M366/'Variables AME'!M$64*'Variables AME'!$S$64</f>
        <v>1342.78704063495</v>
      </c>
      <c r="O65" s="21">
        <f>'Variables AME'!N329*'Variables AME'!N366/'Variables AME'!N$64*'Variables AME'!$S$64</f>
        <v>1270.4675080766604</v>
      </c>
      <c r="P65" s="21">
        <f>'Variables AME'!O329*'Variables AME'!O366/'Variables AME'!O$64*'Variables AME'!$S$64</f>
        <v>1278.0356525772613</v>
      </c>
      <c r="Q65" s="21">
        <f>'Variables AME'!P329*'Variables AME'!P366/'Variables AME'!P$64*'Variables AME'!$S$64</f>
        <v>1315.9999315500843</v>
      </c>
      <c r="R65" s="21">
        <f>'Variables AME'!Q329*'Variables AME'!Q366/'Variables AME'!Q$64*'Variables AME'!$S$64</f>
        <v>1280.3537720034267</v>
      </c>
      <c r="S65" s="21">
        <f>'Variables AME'!R329*'Variables AME'!R366/'Variables AME'!R$64*'Variables AME'!$S$64</f>
        <v>1314.045906483766</v>
      </c>
      <c r="T65" s="21">
        <f>'Variables AME'!S329*'Variables AME'!S366/'Variables AME'!S$64*'Variables AME'!$S$64</f>
        <v>1335.7199271475858</v>
      </c>
      <c r="U65" s="21">
        <f>'Variables AME'!T329*'Variables AME'!T366/'Variables AME'!T$64*'Variables AME'!$S$64</f>
        <v>1387.2549610871024</v>
      </c>
      <c r="V65" s="21">
        <f>'Variables AME'!U329*'Variables AME'!U366/'Variables AME'!U$64*'Variables AME'!$S$64</f>
        <v>1442.6974750869019</v>
      </c>
      <c r="W65" s="21">
        <f>'Variables AME'!V329*'Variables AME'!V366/'Variables AME'!V$64*'Variables AME'!$S$64</f>
        <v>1472.6847968607283</v>
      </c>
      <c r="X65" s="21">
        <f>'Variables AME'!W329*'Variables AME'!W366/'Variables AME'!W$64*'Variables AME'!$S$64</f>
        <v>1488.6121260190023</v>
      </c>
      <c r="Y65" s="21">
        <f>'Variables AME'!X329*'Variables AME'!X366/'Variables AME'!X$64*'Variables AME'!$S$64</f>
        <v>1444.8304562035094</v>
      </c>
      <c r="Z65" s="21">
        <f>'Variables AME'!Y329*'Variables AME'!Y366/'Variables AME'!Y$64*'Variables AME'!$S$64</f>
        <v>1410.0206289165319</v>
      </c>
      <c r="AA65" s="21">
        <f>'Variables AME'!Z329*'Variables AME'!Z366/'Variables AME'!Z$64*'Variables AME'!$S$64</f>
        <v>1384.5693429965977</v>
      </c>
      <c r="AB65" s="21">
        <f>'Variables AME'!AA329*'Variables AME'!AA366/'Variables AME'!AA$64*'Variables AME'!$S$64</f>
        <v>1368.2176814649608</v>
      </c>
      <c r="AC65" s="21">
        <f>'Variables AME'!AB329*'Variables AME'!AB366/'Variables AME'!AB$64*'Variables AME'!$S$64</f>
        <v>1358.5687886224077</v>
      </c>
      <c r="AD65" s="21">
        <f>'Variables AME'!AC329*'Variables AME'!AC366/'Variables AME'!AC$64*'Variables AME'!$S$64</f>
        <v>1352.6836002877769</v>
      </c>
      <c r="AE65" s="21">
        <f>'Variables AME'!AD329*'Variables AME'!AD366/'Variables AME'!AD$64*'Variables AME'!$S$64</f>
        <v>1349.6475048053269</v>
      </c>
      <c r="AF65" s="21">
        <f>'Variables AME'!AE329*'Variables AME'!AE366/'Variables AME'!AE$64*'Variables AME'!$S$64</f>
        <v>1348.387721685559</v>
      </c>
      <c r="AG65" s="21">
        <f>'Variables AME'!AF329*'Variables AME'!AF366/'Variables AME'!AF$64*'Variables AME'!$S$64</f>
        <v>1347.9715296645297</v>
      </c>
      <c r="AH65" s="21">
        <f>'Variables AME'!AG329*'Variables AME'!AG366/'Variables AME'!AG$64*'Variables AME'!$S$64</f>
        <v>1348.2677330429526</v>
      </c>
      <c r="AI65" s="21">
        <f>'Variables AME'!AH329*'Variables AME'!AH366/'Variables AME'!AH$64*'Variables AME'!$S$64</f>
        <v>1348.5366812005218</v>
      </c>
      <c r="AJ65" s="21">
        <f>'Variables AME'!AI329*'Variables AME'!AI366/'Variables AME'!AI$64*'Variables AME'!$S$64</f>
        <v>1349.1887201592492</v>
      </c>
      <c r="AK65" s="21">
        <f>'Variables AME'!AJ329*'Variables AME'!AJ366/'Variables AME'!AJ$64*'Variables AME'!$S$64</f>
        <v>1350.2966463394278</v>
      </c>
      <c r="AL65" s="21">
        <f>'Variables AME'!AK329*'Variables AME'!AK366/'Variables AME'!AK$64*'Variables AME'!$S$64</f>
        <v>1351.5976944120475</v>
      </c>
      <c r="AM65" s="21">
        <f>'Variables AME'!AL329*'Variables AME'!AL366/'Variables AME'!AL$64*'Variables AME'!$S$64</f>
        <v>1353.2114042996939</v>
      </c>
      <c r="AN65" s="21">
        <f>'Variables AME'!AM329*'Variables AME'!AM366/'Variables AME'!AM$64*'Variables AME'!$S$64</f>
        <v>1355.3172865970787</v>
      </c>
      <c r="AO65" s="21">
        <f>'Variables AME'!AN329*'Variables AME'!AN366/'Variables AME'!AN$64*'Variables AME'!$S$64</f>
        <v>1356.9766768630429</v>
      </c>
      <c r="AP65" s="21">
        <f>'Variables AME'!AO329*'Variables AME'!AO366/'Variables AME'!AO$64*'Variables AME'!$S$64</f>
        <v>1358.2305407999202</v>
      </c>
      <c r="AQ65" s="21">
        <f>'Variables AME'!AP329*'Variables AME'!AP366/'Variables AME'!AP$64*'Variables AME'!$S$64</f>
        <v>1359.2648531412601</v>
      </c>
      <c r="AR65" s="21">
        <f>'Variables AME'!AQ329*'Variables AME'!AQ366/'Variables AME'!AQ$64*'Variables AME'!$S$64</f>
        <v>1359.8184423905054</v>
      </c>
      <c r="AS65" s="21">
        <f>'Variables AME'!AR329*'Variables AME'!AR366/'Variables AME'!AR$64*'Variables AME'!$S$64</f>
        <v>1364.0523995589788</v>
      </c>
      <c r="AT65" s="21">
        <f>'Variables AME'!AS329*'Variables AME'!AS366/'Variables AME'!AS$64*'Variables AME'!$S$64</f>
        <v>1368.4886819737801</v>
      </c>
      <c r="AU65" s="21">
        <f>'Variables AME'!AT329*'Variables AME'!AT366/'Variables AME'!AT$64*'Variables AME'!$S$64</f>
        <v>1372.8567940022194</v>
      </c>
      <c r="AV65" s="21">
        <f>'Variables AME'!AU329*'Variables AME'!AU366/'Variables AME'!AU$64*'Variables AME'!$S$64</f>
        <v>1377.0705308253757</v>
      </c>
      <c r="AW65" s="21">
        <f>'Variables AME'!AV329*'Variables AME'!AV366/'Variables AME'!AV$64*'Variables AME'!$S$64</f>
        <v>1381.8028448687412</v>
      </c>
    </row>
    <row r="66" spans="1:49" x14ac:dyDescent="0.25">
      <c r="A66" s="126"/>
      <c r="B66" t="s">
        <v>448</v>
      </c>
      <c r="C66" s="21">
        <f>'Variables AME'!B330*'Variables AME'!B367/'Variables AME'!B$64*'Variables AME'!$S$64</f>
        <v>1315.9341707295864</v>
      </c>
      <c r="D66" s="21">
        <f>'Variables AME'!C330*'Variables AME'!C367/'Variables AME'!C$64*'Variables AME'!$S$64</f>
        <v>1337.0619194916226</v>
      </c>
      <c r="E66" s="21">
        <f>'Variables AME'!D330*'Variables AME'!D367/'Variables AME'!D$64*'Variables AME'!$S$64</f>
        <v>1358.527784766912</v>
      </c>
      <c r="F66" s="21">
        <f>'Variables AME'!E330*'Variables AME'!E367/'Variables AME'!E$64*'Variables AME'!$S$64</f>
        <v>1366.4928761938593</v>
      </c>
      <c r="G66" s="21">
        <f>'Variables AME'!F330*'Variables AME'!F367/'Variables AME'!F$64*'Variables AME'!$S$64</f>
        <v>1456.0265430909053</v>
      </c>
      <c r="H66" s="21">
        <f>'Variables AME'!G330*'Variables AME'!G367/'Variables AME'!G$64*'Variables AME'!$S$64</f>
        <v>1255.7993705859758</v>
      </c>
      <c r="I66" s="21">
        <f>'Variables AME'!H330*'Variables AME'!H367/'Variables AME'!H$64*'Variables AME'!$S$64</f>
        <v>1347.3179493844343</v>
      </c>
      <c r="J66" s="21">
        <f>'Variables AME'!I330*'Variables AME'!I367/'Variables AME'!I$64*'Variables AME'!$S$64</f>
        <v>1449.0873787176431</v>
      </c>
      <c r="K66" s="21">
        <f>'Variables AME'!J330*'Variables AME'!J367/'Variables AME'!J$64*'Variables AME'!$S$64</f>
        <v>1495.8061572640861</v>
      </c>
      <c r="L66" s="21">
        <f>'Variables AME'!K330*'Variables AME'!K367/'Variables AME'!K$64*'Variables AME'!$S$64</f>
        <v>1483.2471913198758</v>
      </c>
      <c r="M66" s="21">
        <f>'Variables AME'!L330*'Variables AME'!L367/'Variables AME'!L$64*'Variables AME'!$S$64</f>
        <v>1434.2656718513169</v>
      </c>
      <c r="N66" s="21">
        <f>'Variables AME'!M330*'Variables AME'!M367/'Variables AME'!M$64*'Variables AME'!$S$64</f>
        <v>1381.8434176709513</v>
      </c>
      <c r="O66" s="21">
        <f>'Variables AME'!N330*'Variables AME'!N367/'Variables AME'!N$64*'Variables AME'!$S$64</f>
        <v>1333.951940255899</v>
      </c>
      <c r="P66" s="21">
        <f>'Variables AME'!O330*'Variables AME'!O367/'Variables AME'!O$64*'Variables AME'!$S$64</f>
        <v>1385.0020135852026</v>
      </c>
      <c r="Q66" s="21">
        <f>'Variables AME'!P330*'Variables AME'!P367/'Variables AME'!P$64*'Variables AME'!$S$64</f>
        <v>1460.5741242399415</v>
      </c>
      <c r="R66" s="21">
        <f>'Variables AME'!Q330*'Variables AME'!Q367/'Variables AME'!Q$64*'Variables AME'!$S$64</f>
        <v>1483.3061280174225</v>
      </c>
      <c r="S66" s="21">
        <f>'Variables AME'!R330*'Variables AME'!R367/'Variables AME'!R$64*'Variables AME'!$S$64</f>
        <v>1530.1999986862199</v>
      </c>
      <c r="T66" s="21">
        <f>'Variables AME'!S330*'Variables AME'!S367/'Variables AME'!S$64*'Variables AME'!$S$64</f>
        <v>1568.2331974366759</v>
      </c>
      <c r="U66" s="21">
        <f>'Variables AME'!T330*'Variables AME'!T367/'Variables AME'!T$64*'Variables AME'!$S$64</f>
        <v>1618.9237459016522</v>
      </c>
      <c r="V66" s="21">
        <f>'Variables AME'!U330*'Variables AME'!U367/'Variables AME'!U$64*'Variables AME'!$S$64</f>
        <v>1673.9555627235768</v>
      </c>
      <c r="W66" s="21">
        <f>'Variables AME'!V330*'Variables AME'!V367/'Variables AME'!V$64*'Variables AME'!$S$64</f>
        <v>1715.5441548440137</v>
      </c>
      <c r="X66" s="21">
        <f>'Variables AME'!W330*'Variables AME'!W367/'Variables AME'!W$64*'Variables AME'!$S$64</f>
        <v>1749.6919341148584</v>
      </c>
      <c r="Y66" s="21">
        <f>'Variables AME'!X330*'Variables AME'!X367/'Variables AME'!X$64*'Variables AME'!$S$64</f>
        <v>1713.5742002379027</v>
      </c>
      <c r="Z66" s="21">
        <f>'Variables AME'!Y330*'Variables AME'!Y367/'Variables AME'!Y$64*'Variables AME'!$S$64</f>
        <v>1691.0729904035961</v>
      </c>
      <c r="AA66" s="21">
        <f>'Variables AME'!Z330*'Variables AME'!Z367/'Variables AME'!Z$64*'Variables AME'!$S$64</f>
        <v>1681.6382322108627</v>
      </c>
      <c r="AB66" s="21">
        <f>'Variables AME'!AA330*'Variables AME'!AA367/'Variables AME'!AA$64*'Variables AME'!$S$64</f>
        <v>1683.4612313454043</v>
      </c>
      <c r="AC66" s="21">
        <f>'Variables AME'!AB330*'Variables AME'!AB367/'Variables AME'!AB$64*'Variables AME'!$S$64</f>
        <v>1693.6660605046454</v>
      </c>
      <c r="AD66" s="21">
        <f>'Variables AME'!AC330*'Variables AME'!AC367/'Variables AME'!AC$64*'Variables AME'!$S$64</f>
        <v>1707.9116636542574</v>
      </c>
      <c r="AE66" s="21">
        <f>'Variables AME'!AD330*'Variables AME'!AD367/'Variables AME'!AD$64*'Variables AME'!$S$64</f>
        <v>1725.6173732314228</v>
      </c>
      <c r="AF66" s="21">
        <f>'Variables AME'!AE330*'Variables AME'!AE367/'Variables AME'!AE$64*'Variables AME'!$S$64</f>
        <v>1745.8462734392194</v>
      </c>
      <c r="AG66" s="21">
        <f>'Variables AME'!AF330*'Variables AME'!AF367/'Variables AME'!AF$64*'Variables AME'!$S$64</f>
        <v>1767.7447913241601</v>
      </c>
      <c r="AH66" s="21">
        <f>'Variables AME'!AG330*'Variables AME'!AG367/'Variables AME'!AG$64*'Variables AME'!$S$64</f>
        <v>1790.9221587829447</v>
      </c>
      <c r="AI66" s="21">
        <f>'Variables AME'!AH330*'Variables AME'!AH367/'Variables AME'!AH$64*'Variables AME'!$S$64</f>
        <v>1814.511746955726</v>
      </c>
      <c r="AJ66" s="21">
        <f>'Variables AME'!AI330*'Variables AME'!AI367/'Variables AME'!AI$64*'Variables AME'!$S$64</f>
        <v>1838.9071379728123</v>
      </c>
      <c r="AK66" s="21">
        <f>'Variables AME'!AJ330*'Variables AME'!AJ367/'Variables AME'!AJ$64*'Variables AME'!$S$64</f>
        <v>1863.9893979910105</v>
      </c>
      <c r="AL66" s="21">
        <f>'Variables AME'!AK330*'Variables AME'!AK367/'Variables AME'!AK$64*'Variables AME'!$S$64</f>
        <v>1889.6056918180964</v>
      </c>
      <c r="AM66" s="21">
        <f>'Variables AME'!AL330*'Variables AME'!AL367/'Variables AME'!AL$64*'Variables AME'!$S$64</f>
        <v>1915.7868510985834</v>
      </c>
      <c r="AN66" s="21">
        <f>'Variables AME'!AM330*'Variables AME'!AM367/'Variables AME'!AM$64*'Variables AME'!$S$64</f>
        <v>1945.196835086087</v>
      </c>
      <c r="AO66" s="21">
        <f>'Variables AME'!AN330*'Variables AME'!AN367/'Variables AME'!AN$64*'Variables AME'!$S$64</f>
        <v>1974.6893422795335</v>
      </c>
      <c r="AP66" s="21">
        <f>'Variables AME'!AO330*'Variables AME'!AO367/'Variables AME'!AO$64*'Variables AME'!$S$64</f>
        <v>2004.1285810102088</v>
      </c>
      <c r="AQ66" s="21">
        <f>'Variables AME'!AP330*'Variables AME'!AP367/'Variables AME'!AP$64*'Variables AME'!$S$64</f>
        <v>2033.5016453041476</v>
      </c>
      <c r="AR66" s="21">
        <f>'Variables AME'!AQ330*'Variables AME'!AQ367/'Variables AME'!AQ$64*'Variables AME'!$S$64</f>
        <v>2062.5184087732564</v>
      </c>
      <c r="AS66" s="21">
        <f>'Variables AME'!AR330*'Variables AME'!AR367/'Variables AME'!AR$64*'Variables AME'!$S$64</f>
        <v>2096.2395173706263</v>
      </c>
      <c r="AT66" s="21">
        <f>'Variables AME'!AS330*'Variables AME'!AS367/'Variables AME'!AS$64*'Variables AME'!$S$64</f>
        <v>2130.2702336713646</v>
      </c>
      <c r="AU66" s="21">
        <f>'Variables AME'!AT330*'Variables AME'!AT367/'Variables AME'!AT$64*'Variables AME'!$S$64</f>
        <v>2164.2143970310799</v>
      </c>
      <c r="AV66" s="21">
        <f>'Variables AME'!AU330*'Variables AME'!AU367/'Variables AME'!AU$64*'Variables AME'!$S$64</f>
        <v>2197.8517691127799</v>
      </c>
      <c r="AW66" s="21">
        <f>'Variables AME'!AV330*'Variables AME'!AV367/'Variables AME'!AV$64*'Variables AME'!$S$64</f>
        <v>2231.651613131537</v>
      </c>
    </row>
    <row r="67" spans="1:49" x14ac:dyDescent="0.25">
      <c r="A67" s="126"/>
      <c r="B67" t="s">
        <v>449</v>
      </c>
      <c r="C67" s="21">
        <f>'Variables AME'!B331*'Variables AME'!B368/'Variables AME'!B$64*'Variables AME'!$S$64</f>
        <v>10001.343841175876</v>
      </c>
      <c r="D67" s="21">
        <f>'Variables AME'!C331*'Variables AME'!C368/'Variables AME'!C$64*'Variables AME'!$S$64</f>
        <v>10161.918651572278</v>
      </c>
      <c r="E67" s="21">
        <f>'Variables AME'!D331*'Variables AME'!D368/'Variables AME'!D$64*'Variables AME'!$S$64</f>
        <v>10325.094493639834</v>
      </c>
      <c r="F67" s="21">
        <f>'Variables AME'!E331*'Variables AME'!E368/'Variables AME'!E$64*'Variables AME'!$S$64</f>
        <v>10368.741139259371</v>
      </c>
      <c r="G67" s="21">
        <f>'Variables AME'!F331*'Variables AME'!F368/'Variables AME'!F$64*'Variables AME'!$S$64</f>
        <v>11417.781921530463</v>
      </c>
      <c r="H67" s="21">
        <f>'Variables AME'!G331*'Variables AME'!G368/'Variables AME'!G$64*'Variables AME'!$S$64</f>
        <v>9143.6028194971732</v>
      </c>
      <c r="I67" s="21">
        <f>'Variables AME'!H331*'Variables AME'!H368/'Variables AME'!H$64*'Variables AME'!$S$64</f>
        <v>10354.650790774174</v>
      </c>
      <c r="J67" s="21">
        <f>'Variables AME'!I331*'Variables AME'!I368/'Variables AME'!I$64*'Variables AME'!$S$64</f>
        <v>11756.761191116646</v>
      </c>
      <c r="K67" s="21">
        <f>'Variables AME'!J331*'Variables AME'!J368/'Variables AME'!J$64*'Variables AME'!$S$64</f>
        <v>12661.140737875907</v>
      </c>
      <c r="L67" s="21">
        <f>'Variables AME'!K331*'Variables AME'!K368/'Variables AME'!K$64*'Variables AME'!$S$64</f>
        <v>12460.054596264807</v>
      </c>
      <c r="M67" s="21">
        <f>'Variables AME'!L331*'Variables AME'!L368/'Variables AME'!L$64*'Variables AME'!$S$64</f>
        <v>11862.591550839825</v>
      </c>
      <c r="N67" s="21">
        <f>'Variables AME'!M331*'Variables AME'!M368/'Variables AME'!M$64*'Variables AME'!$S$64</f>
        <v>10730.215657606008</v>
      </c>
      <c r="O67" s="21">
        <f>'Variables AME'!N331*'Variables AME'!N368/'Variables AME'!N$64*'Variables AME'!$S$64</f>
        <v>9916.0995532515572</v>
      </c>
      <c r="P67" s="21">
        <f>'Variables AME'!O331*'Variables AME'!O368/'Variables AME'!O$64*'Variables AME'!$S$64</f>
        <v>10701.358202244835</v>
      </c>
      <c r="Q67" s="21">
        <f>'Variables AME'!P331*'Variables AME'!P368/'Variables AME'!P$64*'Variables AME'!$S$64</f>
        <v>11951.206552289163</v>
      </c>
      <c r="R67" s="21">
        <f>'Variables AME'!Q331*'Variables AME'!Q368/'Variables AME'!Q$64*'Variables AME'!$S$64</f>
        <v>11786.833257150529</v>
      </c>
      <c r="S67" s="21">
        <f>'Variables AME'!R331*'Variables AME'!R368/'Variables AME'!R$64*'Variables AME'!$S$64</f>
        <v>12018.902259754419</v>
      </c>
      <c r="T67" s="21">
        <f>'Variables AME'!S331*'Variables AME'!S368/'Variables AME'!S$64*'Variables AME'!$S$64</f>
        <v>12314.08539623642</v>
      </c>
      <c r="U67" s="21">
        <f>'Variables AME'!T331*'Variables AME'!T368/'Variables AME'!T$64*'Variables AME'!$S$64</f>
        <v>12681.92444267582</v>
      </c>
      <c r="V67" s="21">
        <f>'Variables AME'!U331*'Variables AME'!U368/'Variables AME'!U$64*'Variables AME'!$S$64</f>
        <v>13107.522102179944</v>
      </c>
      <c r="W67" s="21">
        <f>'Variables AME'!V331*'Variables AME'!V368/'Variables AME'!V$64*'Variables AME'!$S$64</f>
        <v>13530.727139289529</v>
      </c>
      <c r="X67" s="21">
        <f>'Variables AME'!W331*'Variables AME'!W368/'Variables AME'!W$64*'Variables AME'!$S$64</f>
        <v>13956.011958419329</v>
      </c>
      <c r="Y67" s="21">
        <f>'Variables AME'!X331*'Variables AME'!X368/'Variables AME'!X$64*'Variables AME'!$S$64</f>
        <v>13857.048364775656</v>
      </c>
      <c r="Z67" s="21">
        <f>'Variables AME'!Y331*'Variables AME'!Y368/'Variables AME'!Y$64*'Variables AME'!$S$64</f>
        <v>13780.957133518317</v>
      </c>
      <c r="AA67" s="21">
        <f>'Variables AME'!Z331*'Variables AME'!Z368/'Variables AME'!Z$64*'Variables AME'!$S$64</f>
        <v>13760.839285414359</v>
      </c>
      <c r="AB67" s="21">
        <f>'Variables AME'!AA331*'Variables AME'!AA368/'Variables AME'!AA$64*'Variables AME'!$S$64</f>
        <v>13804.297006272564</v>
      </c>
      <c r="AC67" s="21">
        <f>'Variables AME'!AB331*'Variables AME'!AB368/'Variables AME'!AB$64*'Variables AME'!$S$64</f>
        <v>13907.481595837071</v>
      </c>
      <c r="AD67" s="21">
        <f>'Variables AME'!AC331*'Variables AME'!AC368/'Variables AME'!AC$64*'Variables AME'!$S$64</f>
        <v>14057.793319143444</v>
      </c>
      <c r="AE67" s="21">
        <f>'Variables AME'!AD331*'Variables AME'!AD368/'Variables AME'!AD$64*'Variables AME'!$S$64</f>
        <v>14247.502505595263</v>
      </c>
      <c r="AF67" s="21">
        <f>'Variables AME'!AE331*'Variables AME'!AE368/'Variables AME'!AE$64*'Variables AME'!$S$64</f>
        <v>14467.369970521457</v>
      </c>
      <c r="AG67" s="21">
        <f>'Variables AME'!AF331*'Variables AME'!AF368/'Variables AME'!AF$64*'Variables AME'!$S$64</f>
        <v>14709.771741519995</v>
      </c>
      <c r="AH67" s="21">
        <f>'Variables AME'!AG331*'Variables AME'!AG368/'Variables AME'!AG$64*'Variables AME'!$S$64</f>
        <v>14967.677995455819</v>
      </c>
      <c r="AI67" s="21">
        <f>'Variables AME'!AH331*'Variables AME'!AH368/'Variables AME'!AH$64*'Variables AME'!$S$64</f>
        <v>15237.882684760443</v>
      </c>
      <c r="AJ67" s="21">
        <f>'Variables AME'!AI331*'Variables AME'!AI368/'Variables AME'!AI$64*'Variables AME'!$S$64</f>
        <v>15519.359052997688</v>
      </c>
      <c r="AK67" s="21">
        <f>'Variables AME'!AJ331*'Variables AME'!AJ368/'Variables AME'!AJ$64*'Variables AME'!$S$64</f>
        <v>15807.253077914786</v>
      </c>
      <c r="AL67" s="21">
        <f>'Variables AME'!AK331*'Variables AME'!AK368/'Variables AME'!AK$64*'Variables AME'!$S$64</f>
        <v>16101.226378694719</v>
      </c>
      <c r="AM67" s="21">
        <f>'Variables AME'!AL331*'Variables AME'!AL368/'Variables AME'!AL$64*'Variables AME'!$S$64</f>
        <v>16400.995179533154</v>
      </c>
      <c r="AN67" s="21">
        <f>'Variables AME'!AM331*'Variables AME'!AM368/'Variables AME'!AM$64*'Variables AME'!$S$64</f>
        <v>16805.245058052114</v>
      </c>
      <c r="AO67" s="21">
        <f>'Variables AME'!AN331*'Variables AME'!AN368/'Variables AME'!AN$64*'Variables AME'!$S$64</f>
        <v>17228.430045069726</v>
      </c>
      <c r="AP67" s="21">
        <f>'Variables AME'!AO331*'Variables AME'!AO368/'Variables AME'!AO$64*'Variables AME'!$S$64</f>
        <v>17663.916900747194</v>
      </c>
      <c r="AQ67" s="21">
        <f>'Variables AME'!AP331*'Variables AME'!AP368/'Variables AME'!AP$64*'Variables AME'!$S$64</f>
        <v>18107.591833033508</v>
      </c>
      <c r="AR67" s="21">
        <f>'Variables AME'!AQ331*'Variables AME'!AQ368/'Variables AME'!AQ$64*'Variables AME'!$S$64</f>
        <v>18558.479580264197</v>
      </c>
      <c r="AS67" s="21">
        <f>'Variables AME'!AR331*'Variables AME'!AR368/'Variables AME'!AR$64*'Variables AME'!$S$64</f>
        <v>19071.473012940995</v>
      </c>
      <c r="AT67" s="21">
        <f>'Variables AME'!AS331*'Variables AME'!AS368/'Variables AME'!AS$64*'Variables AME'!$S$64</f>
        <v>19595.488951189229</v>
      </c>
      <c r="AU67" s="21">
        <f>'Variables AME'!AT331*'Variables AME'!AT368/'Variables AME'!AT$64*'Variables AME'!$S$64</f>
        <v>20126.199530888323</v>
      </c>
      <c r="AV67" s="21">
        <f>'Variables AME'!AU331*'Variables AME'!AU368/'Variables AME'!AU$64*'Variables AME'!$S$64</f>
        <v>20660.412818594428</v>
      </c>
      <c r="AW67" s="21">
        <f>'Variables AME'!AV331*'Variables AME'!AV368/'Variables AME'!AV$64*'Variables AME'!$S$64</f>
        <v>21192.314917755961</v>
      </c>
    </row>
    <row r="68" spans="1:49" x14ac:dyDescent="0.25">
      <c r="A68" s="126"/>
      <c r="B68" t="s">
        <v>450</v>
      </c>
      <c r="C68" s="21">
        <f>'Variables AME'!B332*'Variables AME'!B369/'Variables AME'!B$64*'Variables AME'!$S$64</f>
        <v>789.80464606869089</v>
      </c>
      <c r="D68" s="21">
        <f>'Variables AME'!C332*'Variables AME'!C369/'Variables AME'!C$64*'Variables AME'!$S$64</f>
        <v>802.48521513087587</v>
      </c>
      <c r="E68" s="21">
        <f>'Variables AME'!D332*'Variables AME'!D369/'Variables AME'!D$64*'Variables AME'!$S$64</f>
        <v>815.36692583810179</v>
      </c>
      <c r="F68" s="21">
        <f>'Variables AME'!E332*'Variables AME'!E369/'Variables AME'!E$64*'Variables AME'!$S$64</f>
        <v>835.67448565010284</v>
      </c>
      <c r="G68" s="21">
        <f>'Variables AME'!F332*'Variables AME'!F369/'Variables AME'!F$64*'Variables AME'!$S$64</f>
        <v>839.65377201134777</v>
      </c>
      <c r="H68" s="21">
        <f>'Variables AME'!G332*'Variables AME'!G369/'Variables AME'!G$64*'Variables AME'!$S$64</f>
        <v>679.22567481285239</v>
      </c>
      <c r="I68" s="21">
        <f>'Variables AME'!H332*'Variables AME'!H369/'Variables AME'!H$64*'Variables AME'!$S$64</f>
        <v>732.152332966475</v>
      </c>
      <c r="J68" s="21">
        <f>'Variables AME'!I332*'Variables AME'!I369/'Variables AME'!I$64*'Variables AME'!$S$64</f>
        <v>785.79994120161507</v>
      </c>
      <c r="K68" s="21">
        <f>'Variables AME'!J332*'Variables AME'!J369/'Variables AME'!J$64*'Variables AME'!$S$64</f>
        <v>773.79903219044922</v>
      </c>
      <c r="L68" s="21">
        <f>'Variables AME'!K332*'Variables AME'!K369/'Variables AME'!K$64*'Variables AME'!$S$64</f>
        <v>724.77775547620274</v>
      </c>
      <c r="M68" s="21">
        <f>'Variables AME'!L332*'Variables AME'!L369/'Variables AME'!L$64*'Variables AME'!$S$64</f>
        <v>688.12496192472952</v>
      </c>
      <c r="N68" s="21">
        <f>'Variables AME'!M332*'Variables AME'!M369/'Variables AME'!M$64*'Variables AME'!$S$64</f>
        <v>673.77715250185611</v>
      </c>
      <c r="O68" s="21">
        <f>'Variables AME'!N332*'Variables AME'!N369/'Variables AME'!N$64*'Variables AME'!$S$64</f>
        <v>635.35459002438688</v>
      </c>
      <c r="P68" s="21">
        <f>'Variables AME'!O332*'Variables AME'!O369/'Variables AME'!O$64*'Variables AME'!$S$64</f>
        <v>636.22647403516589</v>
      </c>
      <c r="Q68" s="21">
        <f>'Variables AME'!P332*'Variables AME'!P369/'Variables AME'!P$64*'Variables AME'!$S$64</f>
        <v>629.63035362353867</v>
      </c>
      <c r="R68" s="21">
        <f>'Variables AME'!Q332*'Variables AME'!Q369/'Variables AME'!Q$64*'Variables AME'!$S$64</f>
        <v>581.98409986485615</v>
      </c>
      <c r="S68" s="21">
        <f>'Variables AME'!R332*'Variables AME'!R369/'Variables AME'!R$64*'Variables AME'!$S$64</f>
        <v>570.52405251884841</v>
      </c>
      <c r="T68" s="21">
        <f>'Variables AME'!S332*'Variables AME'!S369/'Variables AME'!S$64*'Variables AME'!$S$64</f>
        <v>554.80992813969954</v>
      </c>
      <c r="U68" s="21">
        <f>'Variables AME'!T332*'Variables AME'!T369/'Variables AME'!T$64*'Variables AME'!$S$64</f>
        <v>564.19877117445787</v>
      </c>
      <c r="V68" s="21">
        <f>'Variables AME'!U332*'Variables AME'!U369/'Variables AME'!U$64*'Variables AME'!$S$64</f>
        <v>581.85309564266799</v>
      </c>
      <c r="W68" s="21">
        <f>'Variables AME'!V332*'Variables AME'!V369/'Variables AME'!V$64*'Variables AME'!$S$64</f>
        <v>591.06359490133525</v>
      </c>
      <c r="X68" s="21">
        <f>'Variables AME'!W332*'Variables AME'!W369/'Variables AME'!W$64*'Variables AME'!$S$64</f>
        <v>596.82847604328504</v>
      </c>
      <c r="Y68" s="21">
        <f>'Variables AME'!X332*'Variables AME'!X369/'Variables AME'!X$64*'Variables AME'!$S$64</f>
        <v>581.89629048820632</v>
      </c>
      <c r="Z68" s="21">
        <f>'Variables AME'!Y332*'Variables AME'!Y369/'Variables AME'!Y$64*'Variables AME'!$S$64</f>
        <v>570.60097357237453</v>
      </c>
      <c r="AA68" s="21">
        <f>'Variables AME'!Z332*'Variables AME'!Z369/'Variables AME'!Z$64*'Variables AME'!$S$64</f>
        <v>563.04519466025567</v>
      </c>
      <c r="AB68" s="21">
        <f>'Variables AME'!AA332*'Variables AME'!AA369/'Variables AME'!AA$64*'Variables AME'!$S$64</f>
        <v>559.24271307741003</v>
      </c>
      <c r="AC68" s="21">
        <f>'Variables AME'!AB332*'Variables AME'!AB369/'Variables AME'!AB$64*'Variables AME'!$S$64</f>
        <v>558.22831631064901</v>
      </c>
      <c r="AD68" s="21">
        <f>'Variables AME'!AC332*'Variables AME'!AC369/'Variables AME'!AC$64*'Variables AME'!$S$64</f>
        <v>558.44064426371347</v>
      </c>
      <c r="AE68" s="21">
        <f>'Variables AME'!AD332*'Variables AME'!AD369/'Variables AME'!AD$64*'Variables AME'!$S$64</f>
        <v>559.41301161414754</v>
      </c>
      <c r="AF68" s="21">
        <f>'Variables AME'!AE332*'Variables AME'!AE369/'Variables AME'!AE$64*'Variables AME'!$S$64</f>
        <v>561.24083707683474</v>
      </c>
      <c r="AG68" s="21">
        <f>'Variables AME'!AF332*'Variables AME'!AF369/'Variables AME'!AF$64*'Variables AME'!$S$64</f>
        <v>563.56599688192023</v>
      </c>
      <c r="AH68" s="21">
        <f>'Variables AME'!AG332*'Variables AME'!AG369/'Variables AME'!AG$64*'Variables AME'!$S$64</f>
        <v>566.28230216734653</v>
      </c>
      <c r="AI68" s="21">
        <f>'Variables AME'!AH332*'Variables AME'!AH369/'Variables AME'!AH$64*'Variables AME'!$S$64</f>
        <v>569.61643137314115</v>
      </c>
      <c r="AJ68" s="21">
        <f>'Variables AME'!AI332*'Variables AME'!AI369/'Variables AME'!AI$64*'Variables AME'!$S$64</f>
        <v>573.38780829596817</v>
      </c>
      <c r="AK68" s="21">
        <f>'Variables AME'!AJ332*'Variables AME'!AJ369/'Variables AME'!AJ$64*'Variables AME'!$S$64</f>
        <v>577.70456135147128</v>
      </c>
      <c r="AL68" s="21">
        <f>'Variables AME'!AK332*'Variables AME'!AK369/'Variables AME'!AK$64*'Variables AME'!$S$64</f>
        <v>582.33411148930543</v>
      </c>
      <c r="AM68" s="21">
        <f>'Variables AME'!AL332*'Variables AME'!AL369/'Variables AME'!AL$64*'Variables AME'!$S$64</f>
        <v>587.31090457513767</v>
      </c>
      <c r="AN68" s="21">
        <f>'Variables AME'!AM332*'Variables AME'!AM369/'Variables AME'!AM$64*'Variables AME'!$S$64</f>
        <v>592.93503570878795</v>
      </c>
      <c r="AO68" s="21">
        <f>'Variables AME'!AN332*'Variables AME'!AN369/'Variables AME'!AN$64*'Variables AME'!$S$64</f>
        <v>598.83814406632757</v>
      </c>
      <c r="AP68" s="21">
        <f>'Variables AME'!AO332*'Variables AME'!AO369/'Variables AME'!AO$64*'Variables AME'!$S$64</f>
        <v>604.94855844104427</v>
      </c>
      <c r="AQ68" s="21">
        <f>'Variables AME'!AP332*'Variables AME'!AP369/'Variables AME'!AP$64*'Variables AME'!$S$64</f>
        <v>611.35929967413233</v>
      </c>
      <c r="AR68" s="21">
        <f>'Variables AME'!AQ332*'Variables AME'!AQ369/'Variables AME'!AQ$64*'Variables AME'!$S$64</f>
        <v>617.81098187889143</v>
      </c>
      <c r="AS68" s="21">
        <f>'Variables AME'!AR332*'Variables AME'!AR369/'Variables AME'!AR$64*'Variables AME'!$S$64</f>
        <v>626.08969240174554</v>
      </c>
      <c r="AT68" s="21">
        <f>'Variables AME'!AS332*'Variables AME'!AS369/'Variables AME'!AS$64*'Variables AME'!$S$64</f>
        <v>634.48932400786123</v>
      </c>
      <c r="AU68" s="21">
        <f>'Variables AME'!AT332*'Variables AME'!AT369/'Variables AME'!AT$64*'Variables AME'!$S$64</f>
        <v>642.93899224674522</v>
      </c>
      <c r="AV68" s="21">
        <f>'Variables AME'!AU332*'Variables AME'!AU369/'Variables AME'!AU$64*'Variables AME'!$S$64</f>
        <v>651.48576399393085</v>
      </c>
      <c r="AW68" s="21">
        <f>'Variables AME'!AV332*'Variables AME'!AV369/'Variables AME'!AV$64*'Variables AME'!$S$64</f>
        <v>660.7480595051087</v>
      </c>
    </row>
    <row r="69" spans="1:49" x14ac:dyDescent="0.25">
      <c r="A69" s="126"/>
      <c r="B69" t="s">
        <v>451</v>
      </c>
      <c r="C69" s="21">
        <f>'Variables AME'!B333*'Variables AME'!B370/'Variables AME'!B$64*'Variables AME'!$S$64</f>
        <v>1499.0418939294457</v>
      </c>
      <c r="D69" s="21">
        <f>'Variables AME'!C333*'Variables AME'!C370/'Variables AME'!C$64*'Variables AME'!$S$64</f>
        <v>1523.1094964153174</v>
      </c>
      <c r="E69" s="21">
        <f>'Variables AME'!D333*'Variables AME'!D370/'Variables AME'!D$64*'Variables AME'!$S$64</f>
        <v>1547.5608837182353</v>
      </c>
      <c r="F69" s="21">
        <f>'Variables AME'!E333*'Variables AME'!E370/'Variables AME'!E$64*'Variables AME'!$S$64</f>
        <v>1542.8565198837882</v>
      </c>
      <c r="G69" s="21">
        <f>'Variables AME'!F333*'Variables AME'!F370/'Variables AME'!F$64*'Variables AME'!$S$64</f>
        <v>1647.3523243680861</v>
      </c>
      <c r="H69" s="21">
        <f>'Variables AME'!G333*'Variables AME'!G370/'Variables AME'!G$64*'Variables AME'!$S$64</f>
        <v>1216.9533825745968</v>
      </c>
      <c r="I69" s="21">
        <f>'Variables AME'!H333*'Variables AME'!H370/'Variables AME'!H$64*'Variables AME'!$S$64</f>
        <v>1382.4542987270872</v>
      </c>
      <c r="J69" s="21">
        <f>'Variables AME'!I333*'Variables AME'!I370/'Variables AME'!I$64*'Variables AME'!$S$64</f>
        <v>1546.6293548263468</v>
      </c>
      <c r="K69" s="21">
        <f>'Variables AME'!J333*'Variables AME'!J370/'Variables AME'!J$64*'Variables AME'!$S$64</f>
        <v>1463.3494225624206</v>
      </c>
      <c r="L69" s="21">
        <f>'Variables AME'!K333*'Variables AME'!K370/'Variables AME'!K$64*'Variables AME'!$S$64</f>
        <v>1350.7565367148493</v>
      </c>
      <c r="M69" s="21">
        <f>'Variables AME'!L333*'Variables AME'!L370/'Variables AME'!L$64*'Variables AME'!$S$64</f>
        <v>1325.1677489276835</v>
      </c>
      <c r="N69" s="21">
        <f>'Variables AME'!M333*'Variables AME'!M370/'Variables AME'!M$64*'Variables AME'!$S$64</f>
        <v>1291.5773147019534</v>
      </c>
      <c r="O69" s="21">
        <f>'Variables AME'!N333*'Variables AME'!N370/'Variables AME'!N$64*'Variables AME'!$S$64</f>
        <v>1239.2717154112715</v>
      </c>
      <c r="P69" s="21">
        <f>'Variables AME'!O333*'Variables AME'!O370/'Variables AME'!O$64*'Variables AME'!$S$64</f>
        <v>1397.1801697446251</v>
      </c>
      <c r="Q69" s="21">
        <f>'Variables AME'!P333*'Variables AME'!P370/'Variables AME'!P$64*'Variables AME'!$S$64</f>
        <v>1431.3570994553036</v>
      </c>
      <c r="R69" s="21">
        <f>'Variables AME'!Q333*'Variables AME'!Q370/'Variables AME'!Q$64*'Variables AME'!$S$64</f>
        <v>1265.1674007117679</v>
      </c>
      <c r="S69" s="21">
        <f>'Variables AME'!R333*'Variables AME'!R370/'Variables AME'!R$64*'Variables AME'!$S$64</f>
        <v>1303.630315983025</v>
      </c>
      <c r="T69" s="21">
        <f>'Variables AME'!S333*'Variables AME'!S370/'Variables AME'!S$64*'Variables AME'!$S$64</f>
        <v>1323.1777230644625</v>
      </c>
      <c r="U69" s="21">
        <f>'Variables AME'!T333*'Variables AME'!T370/'Variables AME'!T$64*'Variables AME'!$S$64</f>
        <v>1379.6407114347119</v>
      </c>
      <c r="V69" s="21">
        <f>'Variables AME'!U333*'Variables AME'!U370/'Variables AME'!U$64*'Variables AME'!$S$64</f>
        <v>1446.0490624109284</v>
      </c>
      <c r="W69" s="21">
        <f>'Variables AME'!V333*'Variables AME'!V370/'Variables AME'!V$64*'Variables AME'!$S$64</f>
        <v>1491.8859877335278</v>
      </c>
      <c r="X69" s="21">
        <f>'Variables AME'!W333*'Variables AME'!W370/'Variables AME'!W$64*'Variables AME'!$S$64</f>
        <v>1525.9377321000595</v>
      </c>
      <c r="Y69" s="21">
        <f>'Variables AME'!X333*'Variables AME'!X370/'Variables AME'!X$64*'Variables AME'!$S$64</f>
        <v>1496.5963120313186</v>
      </c>
      <c r="Z69" s="21">
        <f>'Variables AME'!Y333*'Variables AME'!Y370/'Variables AME'!Y$64*'Variables AME'!$S$64</f>
        <v>1479.1401239135373</v>
      </c>
      <c r="AA69" s="21">
        <f>'Variables AME'!Z333*'Variables AME'!Z370/'Variables AME'!Z$64*'Variables AME'!$S$64</f>
        <v>1471.1766220514444</v>
      </c>
      <c r="AB69" s="21">
        <f>'Variables AME'!AA333*'Variables AME'!AA370/'Variables AME'!AA$64*'Variables AME'!$S$64</f>
        <v>1472.1768606354481</v>
      </c>
      <c r="AC69" s="21">
        <f>'Variables AME'!AB333*'Variables AME'!AB370/'Variables AME'!AB$64*'Variables AME'!$S$64</f>
        <v>1479.9093645936873</v>
      </c>
      <c r="AD69" s="21">
        <f>'Variables AME'!AC333*'Variables AME'!AC370/'Variables AME'!AC$64*'Variables AME'!$S$64</f>
        <v>1490.4835059716811</v>
      </c>
      <c r="AE69" s="21">
        <f>'Variables AME'!AD333*'Variables AME'!AD370/'Variables AME'!AD$64*'Variables AME'!$S$64</f>
        <v>1503.0398034109974</v>
      </c>
      <c r="AF69" s="21">
        <f>'Variables AME'!AE333*'Variables AME'!AE370/'Variables AME'!AE$64*'Variables AME'!$S$64</f>
        <v>1517.6500859262528</v>
      </c>
      <c r="AG69" s="21">
        <f>'Variables AME'!AF333*'Variables AME'!AF370/'Variables AME'!AF$64*'Variables AME'!$S$64</f>
        <v>1533.3832040844673</v>
      </c>
      <c r="AH69" s="21">
        <f>'Variables AME'!AG333*'Variables AME'!AG370/'Variables AME'!AG$64*'Variables AME'!$S$64</f>
        <v>1549.7214257646267</v>
      </c>
      <c r="AI69" s="21">
        <f>'Variables AME'!AH333*'Variables AME'!AH370/'Variables AME'!AH$64*'Variables AME'!$S$64</f>
        <v>1566.9774351976951</v>
      </c>
      <c r="AJ69" s="21">
        <f>'Variables AME'!AI333*'Variables AME'!AI370/'Variables AME'!AI$64*'Variables AME'!$S$64</f>
        <v>1584.8209053095873</v>
      </c>
      <c r="AK69" s="21">
        <f>'Variables AME'!AJ333*'Variables AME'!AJ370/'Variables AME'!AJ$64*'Variables AME'!$S$64</f>
        <v>1603.4346445917536</v>
      </c>
      <c r="AL69" s="21">
        <f>'Variables AME'!AK333*'Variables AME'!AK370/'Variables AME'!AK$64*'Variables AME'!$S$64</f>
        <v>1622.3846943091828</v>
      </c>
      <c r="AM69" s="21">
        <f>'Variables AME'!AL333*'Variables AME'!AL370/'Variables AME'!AL$64*'Variables AME'!$S$64</f>
        <v>1641.7854060650093</v>
      </c>
      <c r="AN69" s="21">
        <f>'Variables AME'!AM333*'Variables AME'!AM370/'Variables AME'!AM$64*'Variables AME'!$S$64</f>
        <v>1661.5169885224186</v>
      </c>
      <c r="AO69" s="21">
        <f>'Variables AME'!AN333*'Variables AME'!AN370/'Variables AME'!AN$64*'Variables AME'!$S$64</f>
        <v>1680.7846073807514</v>
      </c>
      <c r="AP69" s="21">
        <f>'Variables AME'!AO333*'Variables AME'!AO370/'Variables AME'!AO$64*'Variables AME'!$S$64</f>
        <v>1699.7230322596372</v>
      </c>
      <c r="AQ69" s="21">
        <f>'Variables AME'!AP333*'Variables AME'!AP370/'Variables AME'!AP$64*'Variables AME'!$S$64</f>
        <v>1718.668557432645</v>
      </c>
      <c r="AR69" s="21">
        <f>'Variables AME'!AQ333*'Variables AME'!AQ370/'Variables AME'!AQ$64*'Variables AME'!$S$64</f>
        <v>1737.1622213030134</v>
      </c>
      <c r="AS69" s="21">
        <f>'Variables AME'!AR333*'Variables AME'!AR370/'Variables AME'!AR$64*'Variables AME'!$S$64</f>
        <v>1758.9967386375747</v>
      </c>
      <c r="AT69" s="21">
        <f>'Variables AME'!AS333*'Variables AME'!AS370/'Variables AME'!AS$64*'Variables AME'!$S$64</f>
        <v>1780.8461156623287</v>
      </c>
      <c r="AU69" s="21">
        <f>'Variables AME'!AT333*'Variables AME'!AT370/'Variables AME'!AT$64*'Variables AME'!$S$64</f>
        <v>1802.4484655002284</v>
      </c>
      <c r="AV69" s="21">
        <f>'Variables AME'!AU333*'Variables AME'!AU370/'Variables AME'!AU$64*'Variables AME'!$S$64</f>
        <v>1823.7702339239984</v>
      </c>
      <c r="AW69" s="21">
        <f>'Variables AME'!AV333*'Variables AME'!AV370/'Variables AME'!AV$64*'Variables AME'!$S$64</f>
        <v>1845.9815000155841</v>
      </c>
    </row>
    <row r="70" spans="1:49" x14ac:dyDescent="0.25">
      <c r="A70" s="126"/>
      <c r="B70" t="s">
        <v>452</v>
      </c>
      <c r="C70" s="21">
        <f>'Variables AME'!B334*'Variables AME'!B371/'Variables AME'!B$64*'Variables AME'!$S$64</f>
        <v>440.67925383430776</v>
      </c>
      <c r="D70" s="21">
        <f>'Variables AME'!C334*'Variables AME'!C371/'Variables AME'!C$64*'Variables AME'!$S$64</f>
        <v>447.75450179636164</v>
      </c>
      <c r="E70" s="21">
        <f>'Variables AME'!D334*'Variables AME'!D371/'Variables AME'!D$64*'Variables AME'!$S$64</f>
        <v>454.94159191567616</v>
      </c>
      <c r="F70" s="21">
        <f>'Variables AME'!E334*'Variables AME'!E371/'Variables AME'!E$64*'Variables AME'!$S$64</f>
        <v>451.98112279405871</v>
      </c>
      <c r="G70" s="21">
        <f>'Variables AME'!F334*'Variables AME'!F371/'Variables AME'!F$64*'Variables AME'!$S$64</f>
        <v>435.92989936848778</v>
      </c>
      <c r="H70" s="21">
        <f>'Variables AME'!G334*'Variables AME'!G371/'Variables AME'!G$64*'Variables AME'!$S$64</f>
        <v>355.24033875128538</v>
      </c>
      <c r="I70" s="21">
        <f>'Variables AME'!H334*'Variables AME'!H371/'Variables AME'!H$64*'Variables AME'!$S$64</f>
        <v>389.25790675432017</v>
      </c>
      <c r="J70" s="21">
        <f>'Variables AME'!I334*'Variables AME'!I371/'Variables AME'!I$64*'Variables AME'!$S$64</f>
        <v>403.31165048065424</v>
      </c>
      <c r="K70" s="21">
        <f>'Variables AME'!J334*'Variables AME'!J371/'Variables AME'!J$64*'Variables AME'!$S$64</f>
        <v>395.21384783254297</v>
      </c>
      <c r="L70" s="21">
        <f>'Variables AME'!K334*'Variables AME'!K371/'Variables AME'!K$64*'Variables AME'!$S$64</f>
        <v>385.48792888400118</v>
      </c>
      <c r="M70" s="21">
        <f>'Variables AME'!L334*'Variables AME'!L371/'Variables AME'!L$64*'Variables AME'!$S$64</f>
        <v>387.99590018146222</v>
      </c>
      <c r="N70" s="21">
        <f>'Variables AME'!M334*'Variables AME'!M371/'Variables AME'!M$64*'Variables AME'!$S$64</f>
        <v>381.55393689779936</v>
      </c>
      <c r="O70" s="21">
        <f>'Variables AME'!N334*'Variables AME'!N371/'Variables AME'!N$64*'Variables AME'!$S$64</f>
        <v>354.88811986322679</v>
      </c>
      <c r="P70" s="21">
        <f>'Variables AME'!O334*'Variables AME'!O371/'Variables AME'!O$64*'Variables AME'!$S$64</f>
        <v>355.39107013611965</v>
      </c>
      <c r="Q70" s="21">
        <f>'Variables AME'!P334*'Variables AME'!P371/'Variables AME'!P$64*'Variables AME'!$S$64</f>
        <v>340.8363347579035</v>
      </c>
      <c r="R70" s="21">
        <f>'Variables AME'!Q334*'Variables AME'!Q371/'Variables AME'!Q$64*'Variables AME'!$S$64</f>
        <v>310.81396259356137</v>
      </c>
      <c r="S70" s="21">
        <f>'Variables AME'!R334*'Variables AME'!R371/'Variables AME'!R$64*'Variables AME'!$S$64</f>
        <v>298.13093834763839</v>
      </c>
      <c r="T70" s="21">
        <f>'Variables AME'!S334*'Variables AME'!S371/'Variables AME'!S$64*'Variables AME'!$S$64</f>
        <v>290.00176829478767</v>
      </c>
      <c r="U70" s="21">
        <f>'Variables AME'!T334*'Variables AME'!T371/'Variables AME'!T$64*'Variables AME'!$S$64</f>
        <v>295.4931974713578</v>
      </c>
      <c r="V70" s="21">
        <f>'Variables AME'!U334*'Variables AME'!U371/'Variables AME'!U$64*'Variables AME'!$S$64</f>
        <v>306.0387828992599</v>
      </c>
      <c r="W70" s="21">
        <f>'Variables AME'!V334*'Variables AME'!V371/'Variables AME'!V$64*'Variables AME'!$S$64</f>
        <v>313.64701279342523</v>
      </c>
      <c r="X70" s="21">
        <f>'Variables AME'!W334*'Variables AME'!W371/'Variables AME'!W$64*'Variables AME'!$S$64</f>
        <v>320.04187178511535</v>
      </c>
      <c r="Y70" s="21">
        <f>'Variables AME'!X334*'Variables AME'!X371/'Variables AME'!X$64*'Variables AME'!$S$64</f>
        <v>316.40737350337611</v>
      </c>
      <c r="Z70" s="21">
        <f>'Variables AME'!Y334*'Variables AME'!Y371/'Variables AME'!Y$64*'Variables AME'!$S$64</f>
        <v>315.07552694702736</v>
      </c>
      <c r="AA70" s="21">
        <f>'Variables AME'!Z334*'Variables AME'!Z371/'Variables AME'!Z$64*'Variables AME'!$S$64</f>
        <v>315.91503348388272</v>
      </c>
      <c r="AB70" s="21">
        <f>'Variables AME'!AA334*'Variables AME'!AA371/'Variables AME'!AA$64*'Variables AME'!$S$64</f>
        <v>318.74148908569867</v>
      </c>
      <c r="AC70" s="21">
        <f>'Variables AME'!AB334*'Variables AME'!AB371/'Variables AME'!AB$64*'Variables AME'!$S$64</f>
        <v>322.86414843070548</v>
      </c>
      <c r="AD70" s="21">
        <f>'Variables AME'!AC334*'Variables AME'!AC371/'Variables AME'!AC$64*'Variables AME'!$S$64</f>
        <v>327.16704768772115</v>
      </c>
      <c r="AE70" s="21">
        <f>'Variables AME'!AD334*'Variables AME'!AD371/'Variables AME'!AD$64*'Variables AME'!$S$64</f>
        <v>331.67904575527189</v>
      </c>
      <c r="AF70" s="21">
        <f>'Variables AME'!AE334*'Variables AME'!AE371/'Variables AME'!AE$64*'Variables AME'!$S$64</f>
        <v>336.37102457078663</v>
      </c>
      <c r="AG70" s="21">
        <f>'Variables AME'!AF334*'Variables AME'!AF371/'Variables AME'!AF$64*'Variables AME'!$S$64</f>
        <v>341.13014146682389</v>
      </c>
      <c r="AH70" s="21">
        <f>'Variables AME'!AG334*'Variables AME'!AG371/'Variables AME'!AG$64*'Variables AME'!$S$64</f>
        <v>346.04013714696976</v>
      </c>
      <c r="AI70" s="21">
        <f>'Variables AME'!AH334*'Variables AME'!AH371/'Variables AME'!AH$64*'Variables AME'!$S$64</f>
        <v>351.13416192298843</v>
      </c>
      <c r="AJ70" s="21">
        <f>'Variables AME'!AI334*'Variables AME'!AI371/'Variables AME'!AI$64*'Variables AME'!$S$64</f>
        <v>356.42785403950268</v>
      </c>
      <c r="AK70" s="21">
        <f>'Variables AME'!AJ334*'Variables AME'!AJ371/'Variables AME'!AJ$64*'Variables AME'!$S$64</f>
        <v>361.98282393141284</v>
      </c>
      <c r="AL70" s="21">
        <f>'Variables AME'!AK334*'Variables AME'!AK371/'Variables AME'!AK$64*'Variables AME'!$S$64</f>
        <v>367.6815935731218</v>
      </c>
      <c r="AM70" s="21">
        <f>'Variables AME'!AL334*'Variables AME'!AL371/'Variables AME'!AL$64*'Variables AME'!$S$64</f>
        <v>373.55239853402139</v>
      </c>
      <c r="AN70" s="21">
        <f>'Variables AME'!AM334*'Variables AME'!AM371/'Variables AME'!AM$64*'Variables AME'!$S$64</f>
        <v>379.42504884302969</v>
      </c>
      <c r="AO70" s="21">
        <f>'Variables AME'!AN334*'Variables AME'!AN371/'Variables AME'!AN$64*'Variables AME'!$S$64</f>
        <v>385.32887313167214</v>
      </c>
      <c r="AP70" s="21">
        <f>'Variables AME'!AO334*'Variables AME'!AO371/'Variables AME'!AO$64*'Variables AME'!$S$64</f>
        <v>391.29461567712997</v>
      </c>
      <c r="AQ70" s="21">
        <f>'Variables AME'!AP334*'Variables AME'!AP371/'Variables AME'!AP$64*'Variables AME'!$S$64</f>
        <v>397.38383819899946</v>
      </c>
      <c r="AR70" s="21">
        <f>'Variables AME'!AQ334*'Variables AME'!AQ371/'Variables AME'!AQ$64*'Variables AME'!$S$64</f>
        <v>403.48173387820225</v>
      </c>
      <c r="AS70" s="21">
        <f>'Variables AME'!AR334*'Variables AME'!AR371/'Variables AME'!AR$64*'Variables AME'!$S$64</f>
        <v>410.49184289555279</v>
      </c>
      <c r="AT70" s="21">
        <f>'Variables AME'!AS334*'Variables AME'!AS371/'Variables AME'!AS$64*'Variables AME'!$S$64</f>
        <v>417.44323816752075</v>
      </c>
      <c r="AU70" s="21">
        <f>'Variables AME'!AT334*'Variables AME'!AT371/'Variables AME'!AT$64*'Variables AME'!$S$64</f>
        <v>424.33779142870316</v>
      </c>
      <c r="AV70" s="21">
        <f>'Variables AME'!AU334*'Variables AME'!AU371/'Variables AME'!AU$64*'Variables AME'!$S$64</f>
        <v>431.24327144582003</v>
      </c>
      <c r="AW70" s="21">
        <f>'Variables AME'!AV334*'Variables AME'!AV371/'Variables AME'!AV$64*'Variables AME'!$S$64</f>
        <v>438.55611089564468</v>
      </c>
    </row>
    <row r="71" spans="1:49" x14ac:dyDescent="0.25">
      <c r="A71" s="126"/>
      <c r="B71" t="s">
        <v>453</v>
      </c>
      <c r="C71" s="21">
        <f>'Variables AME'!B335*'Variables AME'!B372/'Variables AME'!B$64*'Variables AME'!$S$64</f>
        <v>9251.4566787647509</v>
      </c>
      <c r="D71" s="21">
        <f>'Variables AME'!C335*'Variables AME'!C372/'Variables AME'!C$64*'Variables AME'!$S$64</f>
        <v>9399.9918082107706</v>
      </c>
      <c r="E71" s="21">
        <f>'Variables AME'!D335*'Variables AME'!D372/'Variables AME'!D$64*'Variables AME'!$S$64</f>
        <v>9551.2849721119237</v>
      </c>
      <c r="F71" s="21">
        <f>'Variables AME'!E335*'Variables AME'!E372/'Variables AME'!E$64*'Variables AME'!$S$64</f>
        <v>9681.6637405157599</v>
      </c>
      <c r="G71" s="21">
        <f>'Variables AME'!F335*'Variables AME'!F372/'Variables AME'!F$64*'Variables AME'!$S$64</f>
        <v>10127.811465605884</v>
      </c>
      <c r="H71" s="21">
        <f>'Variables AME'!G335*'Variables AME'!G372/'Variables AME'!G$64*'Variables AME'!$S$64</f>
        <v>8377.4592157610932</v>
      </c>
      <c r="I71" s="21">
        <f>'Variables AME'!H335*'Variables AME'!H372/'Variables AME'!H$64*'Variables AME'!$S$64</f>
        <v>8886.0889724206372</v>
      </c>
      <c r="J71" s="21">
        <f>'Variables AME'!I335*'Variables AME'!I372/'Variables AME'!I$64*'Variables AME'!$S$64</f>
        <v>9589.7399616461789</v>
      </c>
      <c r="K71" s="21">
        <f>'Variables AME'!J335*'Variables AME'!J372/'Variables AME'!J$64*'Variables AME'!$S$64</f>
        <v>9760.3377727911593</v>
      </c>
      <c r="L71" s="21">
        <f>'Variables AME'!K335*'Variables AME'!K372/'Variables AME'!K$64*'Variables AME'!$S$64</f>
        <v>9333.9374278817304</v>
      </c>
      <c r="M71" s="21">
        <f>'Variables AME'!L335*'Variables AME'!L372/'Variables AME'!L$64*'Variables AME'!$S$64</f>
        <v>9170.7333400123171</v>
      </c>
      <c r="N71" s="21">
        <f>'Variables AME'!M335*'Variables AME'!M372/'Variables AME'!M$64*'Variables AME'!$S$64</f>
        <v>8767.5003701902315</v>
      </c>
      <c r="O71" s="21">
        <f>'Variables AME'!N335*'Variables AME'!N372/'Variables AME'!N$64*'Variables AME'!$S$64</f>
        <v>8417.5419733839444</v>
      </c>
      <c r="P71" s="21">
        <f>'Variables AME'!O335*'Variables AME'!O372/'Variables AME'!O$64*'Variables AME'!$S$64</f>
        <v>8740.2096455321171</v>
      </c>
      <c r="Q71" s="21">
        <f>'Variables AME'!P335*'Variables AME'!P372/'Variables AME'!P$64*'Variables AME'!$S$64</f>
        <v>9117.2475359449581</v>
      </c>
      <c r="R71" s="21">
        <f>'Variables AME'!Q335*'Variables AME'!Q372/'Variables AME'!Q$64*'Variables AME'!$S$64</f>
        <v>8714.8590307238883</v>
      </c>
      <c r="S71" s="21">
        <f>'Variables AME'!R335*'Variables AME'!R372/'Variables AME'!R$64*'Variables AME'!$S$64</f>
        <v>8763.3234114153383</v>
      </c>
      <c r="T71" s="21">
        <f>'Variables AME'!S335*'Variables AME'!S372/'Variables AME'!S$64*'Variables AME'!$S$64</f>
        <v>8730.7452513338267</v>
      </c>
      <c r="U71" s="21">
        <f>'Variables AME'!T335*'Variables AME'!T372/'Variables AME'!T$64*'Variables AME'!$S$64</f>
        <v>9049.3944257794556</v>
      </c>
      <c r="V71" s="21">
        <f>'Variables AME'!U335*'Variables AME'!U372/'Variables AME'!U$64*'Variables AME'!$S$64</f>
        <v>9427.7098141399856</v>
      </c>
      <c r="W71" s="21">
        <f>'Variables AME'!V335*'Variables AME'!V372/'Variables AME'!V$64*'Variables AME'!$S$64</f>
        <v>9713.7828154670042</v>
      </c>
      <c r="X71" s="21">
        <f>'Variables AME'!W335*'Variables AME'!W372/'Variables AME'!W$64*'Variables AME'!$S$64</f>
        <v>9942.7912730358239</v>
      </c>
      <c r="Y71" s="21">
        <f>'Variables AME'!X335*'Variables AME'!X372/'Variables AME'!X$64*'Variables AME'!$S$64</f>
        <v>9785.0799386728668</v>
      </c>
      <c r="Z71" s="21">
        <f>'Variables AME'!Y335*'Variables AME'!Y372/'Variables AME'!Y$64*'Variables AME'!$S$64</f>
        <v>9694.6143306704307</v>
      </c>
      <c r="AA71" s="21">
        <f>'Variables AME'!Z335*'Variables AME'!Z372/'Variables AME'!Z$64*'Variables AME'!$S$64</f>
        <v>9652.5497695164831</v>
      </c>
      <c r="AB71" s="21">
        <f>'Variables AME'!AA335*'Variables AME'!AA372/'Variables AME'!AA$64*'Variables AME'!$S$64</f>
        <v>9663.2739205480393</v>
      </c>
      <c r="AC71" s="21">
        <f>'Variables AME'!AB335*'Variables AME'!AB372/'Variables AME'!AB$64*'Variables AME'!$S$64</f>
        <v>9716.1014368602282</v>
      </c>
      <c r="AD71" s="21">
        <f>'Variables AME'!AC335*'Variables AME'!AC372/'Variables AME'!AC$64*'Variables AME'!$S$64</f>
        <v>9790.3499328451144</v>
      </c>
      <c r="AE71" s="21">
        <f>'Variables AME'!AD335*'Variables AME'!AD372/'Variables AME'!AD$64*'Variables AME'!$S$64</f>
        <v>9883.0152345697607</v>
      </c>
      <c r="AF71" s="21">
        <f>'Variables AME'!AE335*'Variables AME'!AE372/'Variables AME'!AE$64*'Variables AME'!$S$64</f>
        <v>9989.669801755319</v>
      </c>
      <c r="AG71" s="21">
        <f>'Variables AME'!AF335*'Variables AME'!AF372/'Variables AME'!AF$64*'Variables AME'!$S$64</f>
        <v>10104.42510210396</v>
      </c>
      <c r="AH71" s="21">
        <f>'Variables AME'!AG335*'Variables AME'!AG372/'Variables AME'!AG$64*'Variables AME'!$S$64</f>
        <v>10224.961349450776</v>
      </c>
      <c r="AI71" s="21">
        <f>'Variables AME'!AH335*'Variables AME'!AH372/'Variables AME'!AH$64*'Variables AME'!$S$64</f>
        <v>10347.472357393908</v>
      </c>
      <c r="AJ71" s="21">
        <f>'Variables AME'!AI335*'Variables AME'!AI372/'Variables AME'!AI$64*'Variables AME'!$S$64</f>
        <v>10477.927938001498</v>
      </c>
      <c r="AK71" s="21">
        <f>'Variables AME'!AJ335*'Variables AME'!AJ372/'Variables AME'!AJ$64*'Variables AME'!$S$64</f>
        <v>10613.727548179813</v>
      </c>
      <c r="AL71" s="21">
        <f>'Variables AME'!AK335*'Variables AME'!AK372/'Variables AME'!AK$64*'Variables AME'!$S$64</f>
        <v>10751.870135872279</v>
      </c>
      <c r="AM71" s="21">
        <f>'Variables AME'!AL335*'Variables AME'!AL372/'Variables AME'!AL$64*'Variables AME'!$S$64</f>
        <v>10892.465564618013</v>
      </c>
      <c r="AN71" s="21">
        <f>'Variables AME'!AM335*'Variables AME'!AM372/'Variables AME'!AM$64*'Variables AME'!$S$64</f>
        <v>11052.014152057805</v>
      </c>
      <c r="AO71" s="21">
        <f>'Variables AME'!AN335*'Variables AME'!AN372/'Variables AME'!AN$64*'Variables AME'!$S$64</f>
        <v>11222.520814571919</v>
      </c>
      <c r="AP71" s="21">
        <f>'Variables AME'!AO335*'Variables AME'!AO372/'Variables AME'!AO$64*'Variables AME'!$S$64</f>
        <v>11396.893180252449</v>
      </c>
      <c r="AQ71" s="21">
        <f>'Variables AME'!AP335*'Variables AME'!AP372/'Variables AME'!AP$64*'Variables AME'!$S$64</f>
        <v>11575.87873983648</v>
      </c>
      <c r="AR71" s="21">
        <f>'Variables AME'!AQ335*'Variables AME'!AQ372/'Variables AME'!AQ$64*'Variables AME'!$S$64</f>
        <v>11754.944281340868</v>
      </c>
      <c r="AS71" s="21">
        <f>'Variables AME'!AR335*'Variables AME'!AR372/'Variables AME'!AR$64*'Variables AME'!$S$64</f>
        <v>11967.540229853117</v>
      </c>
      <c r="AT71" s="21">
        <f>'Variables AME'!AS335*'Variables AME'!AS372/'Variables AME'!AS$64*'Variables AME'!$S$64</f>
        <v>12178.514477348754</v>
      </c>
      <c r="AU71" s="21">
        <f>'Variables AME'!AT335*'Variables AME'!AT372/'Variables AME'!AT$64*'Variables AME'!$S$64</f>
        <v>12388.524247725063</v>
      </c>
      <c r="AV71" s="21">
        <f>'Variables AME'!AU335*'Variables AME'!AU372/'Variables AME'!AU$64*'Variables AME'!$S$64</f>
        <v>12597.845586547743</v>
      </c>
      <c r="AW71" s="21">
        <f>'Variables AME'!AV335*'Variables AME'!AV372/'Variables AME'!AV$64*'Variables AME'!$S$64</f>
        <v>12817.063986328594</v>
      </c>
    </row>
    <row r="72" spans="1:49" x14ac:dyDescent="0.25">
      <c r="A72" s="126"/>
      <c r="B72" t="s">
        <v>454</v>
      </c>
      <c r="C72" s="21">
        <f>'Variables AME'!B336*'Variables AME'!B373/'Variables AME'!B$64*'Variables AME'!$S$64</f>
        <v>5361.3941352916399</v>
      </c>
      <c r="D72" s="21">
        <f>'Variables AME'!C336*'Variables AME'!C373/'Variables AME'!C$64*'Variables AME'!$S$64</f>
        <v>5447.4730523258204</v>
      </c>
      <c r="E72" s="21">
        <f>'Variables AME'!D336*'Variables AME'!D373/'Variables AME'!D$64*'Variables AME'!$S$64</f>
        <v>5534.9473458789353</v>
      </c>
      <c r="F72" s="21">
        <f>'Variables AME'!E336*'Variables AME'!E373/'Variables AME'!E$64*'Variables AME'!$S$64</f>
        <v>5826.833962642776</v>
      </c>
      <c r="G72" s="21">
        <f>'Variables AME'!F336*'Variables AME'!F373/'Variables AME'!F$64*'Variables AME'!$S$64</f>
        <v>6269.8653356604973</v>
      </c>
      <c r="H72" s="21">
        <f>'Variables AME'!G336*'Variables AME'!G373/'Variables AME'!G$64*'Variables AME'!$S$64</f>
        <v>4979.1841914929446</v>
      </c>
      <c r="I72" s="21">
        <f>'Variables AME'!H336*'Variables AME'!H373/'Variables AME'!H$64*'Variables AME'!$S$64</f>
        <v>5332.8357347308356</v>
      </c>
      <c r="J72" s="21">
        <f>'Variables AME'!I336*'Variables AME'!I373/'Variables AME'!I$64*'Variables AME'!$S$64</f>
        <v>6012.4038144814185</v>
      </c>
      <c r="K72" s="21">
        <f>'Variables AME'!J336*'Variables AME'!J373/'Variables AME'!J$64*'Variables AME'!$S$64</f>
        <v>6340.8411223194871</v>
      </c>
      <c r="L72" s="21">
        <f>'Variables AME'!K336*'Variables AME'!K373/'Variables AME'!K$64*'Variables AME'!$S$64</f>
        <v>6205.5523412026423</v>
      </c>
      <c r="M72" s="21">
        <f>'Variables AME'!L336*'Variables AME'!L373/'Variables AME'!L$64*'Variables AME'!$S$64</f>
        <v>5832.4911375239435</v>
      </c>
      <c r="N72" s="21">
        <f>'Variables AME'!M336*'Variables AME'!M373/'Variables AME'!M$64*'Variables AME'!$S$64</f>
        <v>5137.9127217725008</v>
      </c>
      <c r="O72" s="21">
        <f>'Variables AME'!N336*'Variables AME'!N373/'Variables AME'!N$64*'Variables AME'!$S$64</f>
        <v>4871.5708229797483</v>
      </c>
      <c r="P72" s="21">
        <f>'Variables AME'!O336*'Variables AME'!O373/'Variables AME'!O$64*'Variables AME'!$S$64</f>
        <v>5367.5105350043568</v>
      </c>
      <c r="Q72" s="21">
        <f>'Variables AME'!P336*'Variables AME'!P373/'Variables AME'!P$64*'Variables AME'!$S$64</f>
        <v>6102.8543753957501</v>
      </c>
      <c r="R72" s="21">
        <f>'Variables AME'!Q336*'Variables AME'!Q373/'Variables AME'!Q$64*'Variables AME'!$S$64</f>
        <v>6127.597321729033</v>
      </c>
      <c r="S72" s="21">
        <f>'Variables AME'!R336*'Variables AME'!R373/'Variables AME'!R$64*'Variables AME'!$S$64</f>
        <v>8158.2619613611059</v>
      </c>
      <c r="T72" s="21">
        <f>'Variables AME'!S336*'Variables AME'!S373/'Variables AME'!S$64*'Variables AME'!$S$64</f>
        <v>8456.8519995281567</v>
      </c>
      <c r="U72" s="21">
        <f>'Variables AME'!T336*'Variables AME'!T373/'Variables AME'!T$64*'Variables AME'!$S$64</f>
        <v>8827.6743904409013</v>
      </c>
      <c r="V72" s="21">
        <f>'Variables AME'!U336*'Variables AME'!U373/'Variables AME'!U$64*'Variables AME'!$S$64</f>
        <v>9442.6498788440294</v>
      </c>
      <c r="W72" s="21">
        <f>'Variables AME'!V336*'Variables AME'!V373/'Variables AME'!V$64*'Variables AME'!$S$64</f>
        <v>9698.7654024046387</v>
      </c>
      <c r="X72" s="21">
        <f>'Variables AME'!W336*'Variables AME'!W373/'Variables AME'!W$64*'Variables AME'!$S$64</f>
        <v>9920.2407841771001</v>
      </c>
      <c r="Y72" s="21">
        <f>'Variables AME'!X336*'Variables AME'!X373/'Variables AME'!X$64*'Variables AME'!$S$64</f>
        <v>9593.6522933140841</v>
      </c>
      <c r="Z72" s="21">
        <f>'Variables AME'!Y336*'Variables AME'!Y373/'Variables AME'!Y$64*'Variables AME'!$S$64</f>
        <v>9359.0613087340498</v>
      </c>
      <c r="AA72" s="21">
        <f>'Variables AME'!Z336*'Variables AME'!Z373/'Variables AME'!Z$64*'Variables AME'!$S$64</f>
        <v>9163.1259269804395</v>
      </c>
      <c r="AB72" s="21">
        <f>'Variables AME'!AA336*'Variables AME'!AA373/'Variables AME'!AA$64*'Variables AME'!$S$64</f>
        <v>9001.6718687417761</v>
      </c>
      <c r="AC72" s="21">
        <f>'Variables AME'!AB336*'Variables AME'!AB373/'Variables AME'!AB$64*'Variables AME'!$S$64</f>
        <v>8882.1841505862503</v>
      </c>
      <c r="AD72" s="21">
        <f>'Variables AME'!AC336*'Variables AME'!AC373/'Variables AME'!AC$64*'Variables AME'!$S$64</f>
        <v>8866.1680828461249</v>
      </c>
      <c r="AE72" s="21">
        <f>'Variables AME'!AD336*'Variables AME'!AD373/'Variables AME'!AD$64*'Variables AME'!$S$64</f>
        <v>8867.4738336755581</v>
      </c>
      <c r="AF72" s="21">
        <f>'Variables AME'!AE336*'Variables AME'!AE373/'Variables AME'!AE$64*'Variables AME'!$S$64</f>
        <v>8882.8172475443571</v>
      </c>
      <c r="AG72" s="21">
        <f>'Variables AME'!AF336*'Variables AME'!AF373/'Variables AME'!AF$64*'Variables AME'!$S$64</f>
        <v>8908.3549531678273</v>
      </c>
      <c r="AH72" s="21">
        <f>'Variables AME'!AG336*'Variables AME'!AG373/'Variables AME'!AG$64*'Variables AME'!$S$64</f>
        <v>8963.0233460218533</v>
      </c>
      <c r="AI72" s="21">
        <f>'Variables AME'!AH336*'Variables AME'!AH373/'Variables AME'!AH$64*'Variables AME'!$S$64</f>
        <v>8987.6024917289124</v>
      </c>
      <c r="AJ72" s="21">
        <f>'Variables AME'!AI336*'Variables AME'!AI373/'Variables AME'!AI$64*'Variables AME'!$S$64</f>
        <v>9006.0096839893067</v>
      </c>
      <c r="AK72" s="21">
        <f>'Variables AME'!AJ336*'Variables AME'!AJ373/'Variables AME'!AJ$64*'Variables AME'!$S$64</f>
        <v>9049.2549407542101</v>
      </c>
      <c r="AL72" s="21">
        <f>'Variables AME'!AK336*'Variables AME'!AK373/'Variables AME'!AK$64*'Variables AME'!$S$64</f>
        <v>9088.8793035256076</v>
      </c>
      <c r="AM72" s="21">
        <f>'Variables AME'!AL336*'Variables AME'!AL373/'Variables AME'!AL$64*'Variables AME'!$S$64</f>
        <v>9120.6136926181171</v>
      </c>
      <c r="AN72" s="21">
        <f>'Variables AME'!AM336*'Variables AME'!AM373/'Variables AME'!AM$64*'Variables AME'!$S$64</f>
        <v>9152.6998380140631</v>
      </c>
      <c r="AO72" s="21">
        <f>'Variables AME'!AN336*'Variables AME'!AN373/'Variables AME'!AN$64*'Variables AME'!$S$64</f>
        <v>9179.5486815746062</v>
      </c>
      <c r="AP72" s="21">
        <f>'Variables AME'!AO336*'Variables AME'!AO373/'Variables AME'!AO$64*'Variables AME'!$S$64</f>
        <v>9206.5127128638251</v>
      </c>
      <c r="AQ72" s="21">
        <f>'Variables AME'!AP336*'Variables AME'!AP373/'Variables AME'!AP$64*'Variables AME'!$S$64</f>
        <v>9258.2715905325349</v>
      </c>
      <c r="AR72" s="21">
        <f>'Variables AME'!AQ336*'Variables AME'!AQ373/'Variables AME'!AQ$64*'Variables AME'!$S$64</f>
        <v>9289.8885606871991</v>
      </c>
      <c r="AS72" s="21">
        <f>'Variables AME'!AR336*'Variables AME'!AR373/'Variables AME'!AR$64*'Variables AME'!$S$64</f>
        <v>9355.0713491875013</v>
      </c>
      <c r="AT72" s="21">
        <f>'Variables AME'!AS336*'Variables AME'!AS373/'Variables AME'!AS$64*'Variables AME'!$S$64</f>
        <v>9429.895531447648</v>
      </c>
      <c r="AU72" s="21">
        <f>'Variables AME'!AT336*'Variables AME'!AT373/'Variables AME'!AT$64*'Variables AME'!$S$64</f>
        <v>9492.5591716810868</v>
      </c>
      <c r="AV72" s="21">
        <f>'Variables AME'!AU336*'Variables AME'!AU373/'Variables AME'!AU$64*'Variables AME'!$S$64</f>
        <v>9550.5905082522822</v>
      </c>
      <c r="AW72" s="21">
        <f>'Variables AME'!AV336*'Variables AME'!AV373/'Variables AME'!AV$64*'Variables AME'!$S$64</f>
        <v>9736.3487748077569</v>
      </c>
    </row>
    <row r="75" spans="1:49" x14ac:dyDescent="0.25">
      <c r="A75" s="126"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26"/>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26"/>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26"/>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26"/>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26"/>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26"/>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26"/>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26"/>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26"/>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26"/>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26"/>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26"/>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26" t="s">
        <v>669</v>
      </c>
      <c r="B90" t="s">
        <v>443</v>
      </c>
      <c r="C90" s="21">
        <f>'Variables AME'!B250</f>
        <v>860.74494090987901</v>
      </c>
      <c r="D90" s="21">
        <f>'Variables AME'!C250</f>
        <v>864.19414955733896</v>
      </c>
      <c r="E90" s="21">
        <f>'Variables AME'!D250</f>
        <v>867.65736509999999</v>
      </c>
      <c r="F90" s="21">
        <f>'Variables AME'!E250</f>
        <v>873.84899340000004</v>
      </c>
      <c r="G90" s="21">
        <f>'Variables AME'!F250</f>
        <v>864.18183980000003</v>
      </c>
      <c r="H90" s="21">
        <f>'Variables AME'!G250</f>
        <v>849.15107939999996</v>
      </c>
      <c r="I90" s="21">
        <f>'Variables AME'!H250</f>
        <v>854.41281649999996</v>
      </c>
      <c r="J90" s="21">
        <f>'Variables AME'!I250</f>
        <v>847.88277119999998</v>
      </c>
      <c r="K90" s="21">
        <f>'Variables AME'!J250</f>
        <v>841.60236110000005</v>
      </c>
      <c r="L90" s="21">
        <f>'Variables AME'!K250</f>
        <v>820.21719619999999</v>
      </c>
      <c r="M90" s="21">
        <f>'Variables AME'!L250</f>
        <v>821.80610990000002</v>
      </c>
      <c r="N90" s="21">
        <f>'Variables AME'!M250</f>
        <v>816.35312529999999</v>
      </c>
      <c r="O90" s="21">
        <f>'Variables AME'!N250</f>
        <v>799.20040140000003</v>
      </c>
      <c r="P90" s="21">
        <f>'Variables AME'!O250</f>
        <v>793.66822119999995</v>
      </c>
      <c r="Q90" s="21">
        <f>'Variables AME'!P250</f>
        <v>782.32377550000001</v>
      </c>
      <c r="R90" s="21">
        <f>'Variables AME'!Q250</f>
        <v>773.85377759999994</v>
      </c>
      <c r="S90" s="21">
        <f>'Variables AME'!R250</f>
        <v>778.53436929999998</v>
      </c>
      <c r="T90" s="21">
        <f>'Variables AME'!S250</f>
        <v>784.74230079999995</v>
      </c>
      <c r="U90" s="21">
        <f>'Variables AME'!T250</f>
        <v>789.67478570000003</v>
      </c>
      <c r="V90" s="21">
        <f>'Variables AME'!U250</f>
        <v>792.18731879999996</v>
      </c>
      <c r="W90" s="21">
        <f>'Variables AME'!V250</f>
        <v>793.26656130000003</v>
      </c>
      <c r="X90" s="21">
        <f>'Variables AME'!W250</f>
        <v>794.68565939999996</v>
      </c>
      <c r="Y90" s="21">
        <f>'Variables AME'!X250</f>
        <v>794.85099319999995</v>
      </c>
      <c r="Z90" s="21">
        <f>'Variables AME'!Y250</f>
        <v>794.8651926</v>
      </c>
      <c r="AA90" s="21">
        <f>'Variables AME'!Z250</f>
        <v>795.32229689999997</v>
      </c>
      <c r="AB90" s="21">
        <f>'Variables AME'!AA250</f>
        <v>796.73107479999999</v>
      </c>
      <c r="AC90" s="21">
        <f>'Variables AME'!AB250</f>
        <v>799.23254220000001</v>
      </c>
      <c r="AD90" s="21">
        <f>'Variables AME'!AC250</f>
        <v>802.87089900000001</v>
      </c>
      <c r="AE90" s="21">
        <f>'Variables AME'!AD250</f>
        <v>807.56128260000003</v>
      </c>
      <c r="AF90" s="21">
        <f>'Variables AME'!AE250</f>
        <v>812.82619360000001</v>
      </c>
      <c r="AG90" s="21">
        <f>'Variables AME'!AF250</f>
        <v>818.14379250000002</v>
      </c>
      <c r="AH90" s="21">
        <f>'Variables AME'!AG250</f>
        <v>823.30077900000003</v>
      </c>
      <c r="AI90" s="21">
        <f>'Variables AME'!AH250</f>
        <v>827.59206959999995</v>
      </c>
      <c r="AJ90" s="21">
        <f>'Variables AME'!AI250</f>
        <v>830.82028869999999</v>
      </c>
      <c r="AK90" s="21">
        <f>'Variables AME'!AJ250</f>
        <v>833.32875209999997</v>
      </c>
      <c r="AL90" s="21">
        <f>'Variables AME'!AK250</f>
        <v>835.26694759999998</v>
      </c>
      <c r="AM90" s="21">
        <f>'Variables AME'!AL250</f>
        <v>836.82084399999997</v>
      </c>
      <c r="AN90" s="21">
        <f>'Variables AME'!AM250</f>
        <v>837.91439119999995</v>
      </c>
      <c r="AO90" s="21">
        <f>'Variables AME'!AN250</f>
        <v>838.72271490000003</v>
      </c>
      <c r="AP90" s="21">
        <f>'Variables AME'!AO250</f>
        <v>839.54648129999998</v>
      </c>
      <c r="AQ90" s="21">
        <f>'Variables AME'!AP250</f>
        <v>840.66089209999996</v>
      </c>
      <c r="AR90" s="21">
        <f>'Variables AME'!AQ250</f>
        <v>842.0640128</v>
      </c>
      <c r="AS90" s="21">
        <f>'Variables AME'!AR250</f>
        <v>843.76099150000005</v>
      </c>
      <c r="AT90" s="21">
        <f>'Variables AME'!AS250</f>
        <v>845.70666679999999</v>
      </c>
      <c r="AU90" s="21">
        <f>'Variables AME'!AT250</f>
        <v>847.76189539999996</v>
      </c>
      <c r="AV90" s="21">
        <f>'Variables AME'!AU250</f>
        <v>849.8765224</v>
      </c>
      <c r="AW90" s="21">
        <f>'Variables AME'!AV250</f>
        <v>852.39381860000003</v>
      </c>
    </row>
    <row r="91" spans="1:49" x14ac:dyDescent="0.25">
      <c r="A91" s="126"/>
      <c r="B91" t="s">
        <v>444</v>
      </c>
      <c r="C91" s="21">
        <f>'Variables AME'!B251</f>
        <v>480.20966133937998</v>
      </c>
      <c r="D91" s="21">
        <f>'Variables AME'!C251</f>
        <v>482.13397507944597</v>
      </c>
      <c r="E91" s="21">
        <f>'Variables AME'!D251</f>
        <v>484.06599</v>
      </c>
      <c r="F91" s="21">
        <f>'Variables AME'!E251</f>
        <v>487.00087129999997</v>
      </c>
      <c r="G91" s="21">
        <f>'Variables AME'!F251</f>
        <v>481.74737709999999</v>
      </c>
      <c r="H91" s="21">
        <f>'Variables AME'!G251</f>
        <v>473.69295720000002</v>
      </c>
      <c r="I91" s="21">
        <f>'Variables AME'!H251</f>
        <v>469.5955002</v>
      </c>
      <c r="J91" s="21">
        <f>'Variables AME'!I251</f>
        <v>470.02850869999997</v>
      </c>
      <c r="K91" s="21">
        <f>'Variables AME'!J251</f>
        <v>464.576998</v>
      </c>
      <c r="L91" s="21">
        <f>'Variables AME'!K251</f>
        <v>457.32092749999998</v>
      </c>
      <c r="M91" s="21">
        <f>'Variables AME'!L251</f>
        <v>455.87650400000001</v>
      </c>
      <c r="N91" s="21">
        <f>'Variables AME'!M251</f>
        <v>452.78600979999999</v>
      </c>
      <c r="O91" s="21">
        <f>'Variables AME'!N251</f>
        <v>449.19092599999999</v>
      </c>
      <c r="P91" s="21">
        <f>'Variables AME'!O251</f>
        <v>450.86878059999998</v>
      </c>
      <c r="Q91" s="21">
        <f>'Variables AME'!P251</f>
        <v>451.2703818</v>
      </c>
      <c r="R91" s="21">
        <f>'Variables AME'!Q251</f>
        <v>447.27019730000001</v>
      </c>
      <c r="S91" s="21">
        <f>'Variables AME'!R251</f>
        <v>453.37369419999999</v>
      </c>
      <c r="T91" s="21">
        <f>'Variables AME'!S251</f>
        <v>462.80071020000003</v>
      </c>
      <c r="U91" s="21">
        <f>'Variables AME'!T251</f>
        <v>471.82660800000002</v>
      </c>
      <c r="V91" s="21">
        <f>'Variables AME'!U251</f>
        <v>478.61291189999997</v>
      </c>
      <c r="W91" s="21">
        <f>'Variables AME'!V251</f>
        <v>483.51673110000002</v>
      </c>
      <c r="X91" s="21">
        <f>'Variables AME'!W251</f>
        <v>487.91018550000001</v>
      </c>
      <c r="Y91" s="21">
        <f>'Variables AME'!X251</f>
        <v>490.80224370000002</v>
      </c>
      <c r="Z91" s="21">
        <f>'Variables AME'!Y251</f>
        <v>493.22003760000001</v>
      </c>
      <c r="AA91" s="21">
        <f>'Variables AME'!Z251</f>
        <v>495.89891369999998</v>
      </c>
      <c r="AB91" s="21">
        <f>'Variables AME'!AA251</f>
        <v>499.38318390000001</v>
      </c>
      <c r="AC91" s="21">
        <f>'Variables AME'!AB251</f>
        <v>503.83593330000002</v>
      </c>
      <c r="AD91" s="21">
        <f>'Variables AME'!AC251</f>
        <v>509.157218</v>
      </c>
      <c r="AE91" s="21">
        <f>'Variables AME'!AD251</f>
        <v>515.37778209999999</v>
      </c>
      <c r="AF91" s="21">
        <f>'Variables AME'!AE251</f>
        <v>522.03810940000005</v>
      </c>
      <c r="AG91" s="21">
        <f>'Variables AME'!AF251</f>
        <v>528.63857640000003</v>
      </c>
      <c r="AH91" s="21">
        <f>'Variables AME'!AG251</f>
        <v>534.9799117</v>
      </c>
      <c r="AI91" s="21">
        <f>'Variables AME'!AH251</f>
        <v>540.45018719999996</v>
      </c>
      <c r="AJ91" s="21">
        <f>'Variables AME'!AI251</f>
        <v>544.89651739999999</v>
      </c>
      <c r="AK91" s="21">
        <f>'Variables AME'!AJ251</f>
        <v>548.52619370000002</v>
      </c>
      <c r="AL91" s="21">
        <f>'Variables AME'!AK251</f>
        <v>551.51082140000005</v>
      </c>
      <c r="AM91" s="21">
        <f>'Variables AME'!AL251</f>
        <v>554.06012940000005</v>
      </c>
      <c r="AN91" s="21">
        <f>'Variables AME'!AM251</f>
        <v>556.32408940000005</v>
      </c>
      <c r="AO91" s="21">
        <f>'Variables AME'!AN251</f>
        <v>558.41396810000003</v>
      </c>
      <c r="AP91" s="21">
        <f>'Variables AME'!AO251</f>
        <v>560.53490339999996</v>
      </c>
      <c r="AQ91" s="21">
        <f>'Variables AME'!AP251</f>
        <v>562.83578150000005</v>
      </c>
      <c r="AR91" s="21">
        <f>'Variables AME'!AQ251</f>
        <v>565.3815846</v>
      </c>
      <c r="AS91" s="21">
        <f>'Variables AME'!AR251</f>
        <v>568.16783429999998</v>
      </c>
      <c r="AT91" s="21">
        <f>'Variables AME'!AS251</f>
        <v>571.12814360000004</v>
      </c>
      <c r="AU91" s="21">
        <f>'Variables AME'!AT251</f>
        <v>574.18052069999999</v>
      </c>
      <c r="AV91" s="21">
        <f>'Variables AME'!AU251</f>
        <v>577.27412879999997</v>
      </c>
      <c r="AW91" s="21">
        <f>'Variables AME'!AV251</f>
        <v>580.35423219999996</v>
      </c>
    </row>
    <row r="92" spans="1:49" x14ac:dyDescent="0.25">
      <c r="A92" s="126"/>
      <c r="B92" t="s">
        <v>445</v>
      </c>
      <c r="C92" s="21">
        <f>'Variables AME'!B252</f>
        <v>225.271666358262</v>
      </c>
      <c r="D92" s="21">
        <f>'Variables AME'!C252</f>
        <v>226.17438322908001</v>
      </c>
      <c r="E92" s="21">
        <f>'Variables AME'!D252</f>
        <v>227.0807173</v>
      </c>
      <c r="F92" s="21">
        <f>'Variables AME'!E252</f>
        <v>226.1830607</v>
      </c>
      <c r="G92" s="21">
        <f>'Variables AME'!F252</f>
        <v>222.0291168</v>
      </c>
      <c r="H92" s="21">
        <f>'Variables AME'!G252</f>
        <v>204.22832969999999</v>
      </c>
      <c r="I92" s="21">
        <f>'Variables AME'!H252</f>
        <v>202.73423819999999</v>
      </c>
      <c r="J92" s="21">
        <f>'Variables AME'!I252</f>
        <v>202.7591864</v>
      </c>
      <c r="K92" s="21">
        <f>'Variables AME'!J252</f>
        <v>202.05649829999999</v>
      </c>
      <c r="L92" s="21">
        <f>'Variables AME'!K252</f>
        <v>200.48835940000001</v>
      </c>
      <c r="M92" s="21">
        <f>'Variables AME'!L252</f>
        <v>200.52484440000001</v>
      </c>
      <c r="N92" s="21">
        <f>'Variables AME'!M252</f>
        <v>203.67138109999999</v>
      </c>
      <c r="O92" s="21">
        <f>'Variables AME'!N252</f>
        <v>208.78339220000001</v>
      </c>
      <c r="P92" s="21">
        <f>'Variables AME'!O252</f>
        <v>218.09514569999999</v>
      </c>
      <c r="Q92" s="21">
        <f>'Variables AME'!P252</f>
        <v>224.3746347</v>
      </c>
      <c r="R92" s="21">
        <f>'Variables AME'!Q252</f>
        <v>228.46909679999999</v>
      </c>
      <c r="S92" s="21">
        <f>'Variables AME'!R252</f>
        <v>230.14623689999999</v>
      </c>
      <c r="T92" s="21">
        <f>'Variables AME'!S252</f>
        <v>230.181938</v>
      </c>
      <c r="U92" s="21">
        <f>'Variables AME'!T252</f>
        <v>229.71925859999999</v>
      </c>
      <c r="V92" s="21">
        <f>'Variables AME'!U252</f>
        <v>227.59022759999999</v>
      </c>
      <c r="W92" s="21">
        <f>'Variables AME'!V252</f>
        <v>224.3975298</v>
      </c>
      <c r="X92" s="21">
        <f>'Variables AME'!W252</f>
        <v>220.92412529999999</v>
      </c>
      <c r="Y92" s="21">
        <f>'Variables AME'!X252</f>
        <v>218.3267716</v>
      </c>
      <c r="Z92" s="21">
        <f>'Variables AME'!Y252</f>
        <v>215.8035663</v>
      </c>
      <c r="AA92" s="21">
        <f>'Variables AME'!Z252</f>
        <v>213.25165010000001</v>
      </c>
      <c r="AB92" s="21">
        <f>'Variables AME'!AA252</f>
        <v>210.8078629</v>
      </c>
      <c r="AC92" s="21">
        <f>'Variables AME'!AB252</f>
        <v>208.57571329999999</v>
      </c>
      <c r="AD92" s="21">
        <f>'Variables AME'!AC252</f>
        <v>206.60336950000001</v>
      </c>
      <c r="AE92" s="21">
        <f>'Variables AME'!AD252</f>
        <v>204.48603449999999</v>
      </c>
      <c r="AF92" s="21">
        <f>'Variables AME'!AE252</f>
        <v>202.63922260000001</v>
      </c>
      <c r="AG92" s="21">
        <f>'Variables AME'!AF252</f>
        <v>201.0696375</v>
      </c>
      <c r="AH92" s="21">
        <f>'Variables AME'!AG252</f>
        <v>199.30215569999999</v>
      </c>
      <c r="AI92" s="21">
        <f>'Variables AME'!AH252</f>
        <v>198.0431998</v>
      </c>
      <c r="AJ92" s="21">
        <f>'Variables AME'!AI252</f>
        <v>196.88488140000001</v>
      </c>
      <c r="AK92" s="21">
        <f>'Variables AME'!AJ252</f>
        <v>195.766167</v>
      </c>
      <c r="AL92" s="21">
        <f>'Variables AME'!AK252</f>
        <v>194.67661179999999</v>
      </c>
      <c r="AM92" s="21">
        <f>'Variables AME'!AL252</f>
        <v>193.6309943</v>
      </c>
      <c r="AN92" s="21">
        <f>'Variables AME'!AM252</f>
        <v>192.55450500000001</v>
      </c>
      <c r="AO92" s="21">
        <f>'Variables AME'!AN252</f>
        <v>191.5431725</v>
      </c>
      <c r="AP92" s="21">
        <f>'Variables AME'!AO252</f>
        <v>190.6454391</v>
      </c>
      <c r="AQ92" s="21">
        <f>'Variables AME'!AP252</f>
        <v>189.8818435</v>
      </c>
      <c r="AR92" s="21">
        <f>'Variables AME'!AQ252</f>
        <v>189.24033600000001</v>
      </c>
      <c r="AS92" s="21">
        <f>'Variables AME'!AR252</f>
        <v>188.6731594</v>
      </c>
      <c r="AT92" s="21">
        <f>'Variables AME'!AS252</f>
        <v>188.17489090000001</v>
      </c>
      <c r="AU92" s="21">
        <f>'Variables AME'!AT252</f>
        <v>187.7186888</v>
      </c>
      <c r="AV92" s="21">
        <f>'Variables AME'!AU252</f>
        <v>187.28590149999999</v>
      </c>
      <c r="AW92" s="21">
        <f>'Variables AME'!AV252</f>
        <v>186.87221289999999</v>
      </c>
    </row>
    <row r="93" spans="1:49" x14ac:dyDescent="0.25">
      <c r="A93" s="126"/>
      <c r="B93" t="s">
        <v>446</v>
      </c>
      <c r="C93" s="21">
        <f>'Variables AME'!B253</f>
        <v>50.390455376682098</v>
      </c>
      <c r="D93" s="21">
        <f>'Variables AME'!C253</f>
        <v>50.592381854752297</v>
      </c>
      <c r="E93" s="21">
        <f>'Variables AME'!D253</f>
        <v>50.79511608</v>
      </c>
      <c r="F93" s="21">
        <f>'Variables AME'!E253</f>
        <v>50.813850260000002</v>
      </c>
      <c r="G93" s="21">
        <f>'Variables AME'!F253</f>
        <v>48.875030600000002</v>
      </c>
      <c r="H93" s="21">
        <f>'Variables AME'!G253</f>
        <v>43.90539476</v>
      </c>
      <c r="I93" s="21">
        <f>'Variables AME'!H253</f>
        <v>42.02640169</v>
      </c>
      <c r="J93" s="21">
        <f>'Variables AME'!I253</f>
        <v>43.370916819999998</v>
      </c>
      <c r="K93" s="21">
        <f>'Variables AME'!J253</f>
        <v>42.36260687</v>
      </c>
      <c r="L93" s="21">
        <f>'Variables AME'!K253</f>
        <v>40.847341409999999</v>
      </c>
      <c r="M93" s="21">
        <f>'Variables AME'!L253</f>
        <v>40.104131709999997</v>
      </c>
      <c r="N93" s="21">
        <f>'Variables AME'!M253</f>
        <v>39.251092389999997</v>
      </c>
      <c r="O93" s="21">
        <f>'Variables AME'!N253</f>
        <v>39.401053949999998</v>
      </c>
      <c r="P93" s="21">
        <f>'Variables AME'!O253</f>
        <v>40.277889399999999</v>
      </c>
      <c r="Q93" s="21">
        <f>'Variables AME'!P253</f>
        <v>40.946278839999998</v>
      </c>
      <c r="R93" s="21">
        <f>'Variables AME'!Q253</f>
        <v>41.215701660000001</v>
      </c>
      <c r="S93" s="21">
        <f>'Variables AME'!R253</f>
        <v>42.082609120000001</v>
      </c>
      <c r="T93" s="21">
        <f>'Variables AME'!S253</f>
        <v>42.724667590000003</v>
      </c>
      <c r="U93" s="21">
        <f>'Variables AME'!T253</f>
        <v>43.1221684</v>
      </c>
      <c r="V93" s="21">
        <f>'Variables AME'!U253</f>
        <v>43.300940539999999</v>
      </c>
      <c r="W93" s="21">
        <f>'Variables AME'!V253</f>
        <v>43.313963350000002</v>
      </c>
      <c r="X93" s="21">
        <f>'Variables AME'!W253</f>
        <v>43.29230192</v>
      </c>
      <c r="Y93" s="21">
        <f>'Variables AME'!X253</f>
        <v>43.185555659999999</v>
      </c>
      <c r="Z93" s="21">
        <f>'Variables AME'!Y253</f>
        <v>43.07471176</v>
      </c>
      <c r="AA93" s="21">
        <f>'Variables AME'!Z253</f>
        <v>42.995423709999997</v>
      </c>
      <c r="AB93" s="21">
        <f>'Variables AME'!AA253</f>
        <v>42.9780461</v>
      </c>
      <c r="AC93" s="21">
        <f>'Variables AME'!AB253</f>
        <v>43.03234604</v>
      </c>
      <c r="AD93" s="21">
        <f>'Variables AME'!AC253</f>
        <v>43.161663160000003</v>
      </c>
      <c r="AE93" s="21">
        <f>'Variables AME'!AD253</f>
        <v>43.353931889999998</v>
      </c>
      <c r="AF93" s="21">
        <f>'Variables AME'!AE253</f>
        <v>43.587851479999998</v>
      </c>
      <c r="AG93" s="21">
        <f>'Variables AME'!AF253</f>
        <v>43.835076610000002</v>
      </c>
      <c r="AH93" s="21">
        <f>'Variables AME'!AG253</f>
        <v>44.07551686</v>
      </c>
      <c r="AI93" s="21">
        <f>'Variables AME'!AH253</f>
        <v>44.282272339999999</v>
      </c>
      <c r="AJ93" s="21">
        <f>'Variables AME'!AI253</f>
        <v>44.439391239999999</v>
      </c>
      <c r="AK93" s="21">
        <f>'Variables AME'!AJ253</f>
        <v>44.561339369999999</v>
      </c>
      <c r="AL93" s="21">
        <f>'Variables AME'!AK253</f>
        <v>44.654300900000003</v>
      </c>
      <c r="AM93" s="21">
        <f>'Variables AME'!AL253</f>
        <v>44.727123120000002</v>
      </c>
      <c r="AN93" s="21">
        <f>'Variables AME'!AM253</f>
        <v>44.780064119999999</v>
      </c>
      <c r="AO93" s="21">
        <f>'Variables AME'!AN253</f>
        <v>44.823448489999997</v>
      </c>
      <c r="AP93" s="21">
        <f>'Variables AME'!AO253</f>
        <v>44.87152356</v>
      </c>
      <c r="AQ93" s="21">
        <f>'Variables AME'!AP253</f>
        <v>44.935516239999998</v>
      </c>
      <c r="AR93" s="21">
        <f>'Variables AME'!AQ253</f>
        <v>45.015721630000002</v>
      </c>
      <c r="AS93" s="21">
        <f>'Variables AME'!AR253</f>
        <v>45.109560190000003</v>
      </c>
      <c r="AT93" s="21">
        <f>'Variables AME'!AS253</f>
        <v>45.211238399999999</v>
      </c>
      <c r="AU93" s="21">
        <f>'Variables AME'!AT253</f>
        <v>45.313614649999998</v>
      </c>
      <c r="AV93" s="21">
        <f>'Variables AME'!AU253</f>
        <v>45.413566750000001</v>
      </c>
      <c r="AW93" s="21">
        <f>'Variables AME'!AV253</f>
        <v>45.515836999999998</v>
      </c>
    </row>
    <row r="94" spans="1:49" x14ac:dyDescent="0.25">
      <c r="A94" s="126"/>
      <c r="B94" t="s">
        <v>668</v>
      </c>
      <c r="C94" s="21">
        <f>'Variables AME'!B254</f>
        <v>96.899959354598707</v>
      </c>
      <c r="D94" s="21">
        <f>'Variables AME'!C254</f>
        <v>97.288260420174595</v>
      </c>
      <c r="E94" s="21">
        <f>'Variables AME'!D254</f>
        <v>97.678112100000007</v>
      </c>
      <c r="F94" s="21">
        <f>'Variables AME'!E254</f>
        <v>97.845656950000006</v>
      </c>
      <c r="G94" s="21">
        <f>'Variables AME'!F254</f>
        <v>94.212245749999994</v>
      </c>
      <c r="H94" s="21">
        <f>'Variables AME'!G254</f>
        <v>84.577056200000001</v>
      </c>
      <c r="I94" s="21">
        <f>'Variables AME'!H254</f>
        <v>81.019741359999998</v>
      </c>
      <c r="J94" s="21">
        <f>'Variables AME'!I254</f>
        <v>84.030461349999996</v>
      </c>
      <c r="K94" s="21">
        <f>'Variables AME'!J254</f>
        <v>81.947195660000006</v>
      </c>
      <c r="L94" s="21">
        <f>'Variables AME'!K254</f>
        <v>78.840676579999894</v>
      </c>
      <c r="M94" s="21">
        <f>'Variables AME'!L254</f>
        <v>77.329621360000004</v>
      </c>
      <c r="N94" s="21">
        <f>'Variables AME'!M254</f>
        <v>75.465599359999999</v>
      </c>
      <c r="O94" s="21">
        <f>'Variables AME'!N254</f>
        <v>75.767885210000003</v>
      </c>
      <c r="P94" s="21">
        <f>'Variables AME'!O254</f>
        <v>77.547909500000003</v>
      </c>
      <c r="Q94" s="21">
        <f>'Variables AME'!P254</f>
        <v>78.825418560000003</v>
      </c>
      <c r="R94" s="21">
        <f>'Variables AME'!Q254</f>
        <v>79.461949989999894</v>
      </c>
      <c r="S94" s="21">
        <f>'Variables AME'!R254</f>
        <v>86.541040629999998</v>
      </c>
      <c r="T94" s="21">
        <f>'Variables AME'!S254</f>
        <v>90.042809550000001</v>
      </c>
      <c r="U94" s="21">
        <f>'Variables AME'!T254</f>
        <v>91.508271750000006</v>
      </c>
      <c r="V94" s="21">
        <f>'Variables AME'!U254</f>
        <v>92.412118289999995</v>
      </c>
      <c r="W94" s="21">
        <f>'Variables AME'!V254</f>
        <v>91.999734529999998</v>
      </c>
      <c r="X94" s="21">
        <f>'Variables AME'!W254</f>
        <v>91.013839250000004</v>
      </c>
      <c r="Y94" s="21">
        <f>'Variables AME'!X254</f>
        <v>89.132321599999997</v>
      </c>
      <c r="Z94" s="21">
        <f>'Variables AME'!Y254</f>
        <v>87.121173170000006</v>
      </c>
      <c r="AA94" s="21">
        <f>'Variables AME'!Z254</f>
        <v>85.120343449999893</v>
      </c>
      <c r="AB94" s="21">
        <f>'Variables AME'!AA254</f>
        <v>83.186426130000001</v>
      </c>
      <c r="AC94" s="21">
        <f>'Variables AME'!AB254</f>
        <v>81.369230729999998</v>
      </c>
      <c r="AD94" s="21">
        <f>'Variables AME'!AC254</f>
        <v>79.87458685</v>
      </c>
      <c r="AE94" s="21">
        <f>'Variables AME'!AD254</f>
        <v>78.576988020000002</v>
      </c>
      <c r="AF94" s="21">
        <f>'Variables AME'!AE254</f>
        <v>77.403983920000002</v>
      </c>
      <c r="AG94" s="21">
        <f>'Variables AME'!AF254</f>
        <v>76.302804260000002</v>
      </c>
      <c r="AH94" s="21">
        <f>'Variables AME'!AG254</f>
        <v>75.290491189999997</v>
      </c>
      <c r="AI94" s="21">
        <f>'Variables AME'!AH254</f>
        <v>74.227822849999995</v>
      </c>
      <c r="AJ94" s="21">
        <f>'Variables AME'!AI254</f>
        <v>73.099640780000001</v>
      </c>
      <c r="AK94" s="21">
        <f>'Variables AME'!AJ254</f>
        <v>72.000458629999997</v>
      </c>
      <c r="AL94" s="21">
        <f>'Variables AME'!AK254</f>
        <v>70.914724960000001</v>
      </c>
      <c r="AM94" s="21">
        <f>'Variables AME'!AL254</f>
        <v>69.833029109999998</v>
      </c>
      <c r="AN94" s="21">
        <f>'Variables AME'!AM254</f>
        <v>68.672767300000004</v>
      </c>
      <c r="AO94" s="21">
        <f>'Variables AME'!AN254</f>
        <v>67.481096989999998</v>
      </c>
      <c r="AP94" s="21">
        <f>'Variables AME'!AO254</f>
        <v>66.311427420000001</v>
      </c>
      <c r="AQ94" s="21">
        <f>'Variables AME'!AP254</f>
        <v>65.236139199999997</v>
      </c>
      <c r="AR94" s="21">
        <f>'Variables AME'!AQ254</f>
        <v>64.210829630000006</v>
      </c>
      <c r="AS94" s="21">
        <f>'Variables AME'!AR254</f>
        <v>63.24944095</v>
      </c>
      <c r="AT94" s="21">
        <f>'Variables AME'!AS254</f>
        <v>62.354835739999999</v>
      </c>
      <c r="AU94" s="21">
        <f>'Variables AME'!AT254</f>
        <v>61.494797159999997</v>
      </c>
      <c r="AV94" s="21">
        <f>'Variables AME'!AU254</f>
        <v>60.665965479999997</v>
      </c>
      <c r="AW94" s="21">
        <f>'Variables AME'!AV254</f>
        <v>60.03706347</v>
      </c>
    </row>
    <row r="95" spans="1:49" x14ac:dyDescent="0.25">
      <c r="A95" s="126"/>
      <c r="B95" t="s">
        <v>447</v>
      </c>
      <c r="C95" s="21">
        <f>'Variables AME'!B255</f>
        <v>85.438996970432299</v>
      </c>
      <c r="D95" s="21">
        <f>'Variables AME'!C255</f>
        <v>85.781371247845101</v>
      </c>
      <c r="E95" s="21">
        <f>'Variables AME'!D255</f>
        <v>86.125113979999995</v>
      </c>
      <c r="F95" s="21">
        <f>'Variables AME'!E255</f>
        <v>86.365866130000001</v>
      </c>
      <c r="G95" s="21">
        <f>'Variables AME'!F255</f>
        <v>84.583815509999994</v>
      </c>
      <c r="H95" s="21">
        <f>'Variables AME'!G255</f>
        <v>78.462029490000006</v>
      </c>
      <c r="I95" s="21">
        <f>'Variables AME'!H255</f>
        <v>77.482200000000006</v>
      </c>
      <c r="J95" s="21">
        <f>'Variables AME'!I255</f>
        <v>75.751196239999999</v>
      </c>
      <c r="K95" s="21">
        <f>'Variables AME'!J255</f>
        <v>72.798416259999996</v>
      </c>
      <c r="L95" s="21">
        <f>'Variables AME'!K255</f>
        <v>71.031251600000004</v>
      </c>
      <c r="M95" s="21">
        <f>'Variables AME'!L255</f>
        <v>69.531877789999996</v>
      </c>
      <c r="N95" s="21">
        <f>'Variables AME'!M255</f>
        <v>68.799821100000003</v>
      </c>
      <c r="O95" s="21">
        <f>'Variables AME'!N255</f>
        <v>67.992504490000002</v>
      </c>
      <c r="P95" s="21">
        <f>'Variables AME'!O255</f>
        <v>67.550112540000001</v>
      </c>
      <c r="Q95" s="21">
        <f>'Variables AME'!P255</f>
        <v>67.250676560000002</v>
      </c>
      <c r="R95" s="21">
        <f>'Variables AME'!Q255</f>
        <v>66.291656689999996</v>
      </c>
      <c r="S95" s="21">
        <f>'Variables AME'!R255</f>
        <v>66.378487149999998</v>
      </c>
      <c r="T95" s="21">
        <f>'Variables AME'!S255</f>
        <v>66.443254159999995</v>
      </c>
      <c r="U95" s="21">
        <f>'Variables AME'!T255</f>
        <v>66.374877850000004</v>
      </c>
      <c r="V95" s="21">
        <f>'Variables AME'!U255</f>
        <v>66.031207120000005</v>
      </c>
      <c r="W95" s="21">
        <f>'Variables AME'!V255</f>
        <v>65.384698700000001</v>
      </c>
      <c r="X95" s="21">
        <f>'Variables AME'!W255</f>
        <v>64.600228639999997</v>
      </c>
      <c r="Y95" s="21">
        <f>'Variables AME'!X255</f>
        <v>63.63148983</v>
      </c>
      <c r="Z95" s="21">
        <f>'Variables AME'!Y255</f>
        <v>62.622757749999998</v>
      </c>
      <c r="AA95" s="21">
        <f>'Variables AME'!Z255</f>
        <v>61.634663680000003</v>
      </c>
      <c r="AB95" s="21">
        <f>'Variables AME'!AA255</f>
        <v>60.718474020000002</v>
      </c>
      <c r="AC95" s="21">
        <f>'Variables AME'!AB255</f>
        <v>59.892710630000003</v>
      </c>
      <c r="AD95" s="21">
        <f>'Variables AME'!AC255</f>
        <v>59.190083209999997</v>
      </c>
      <c r="AE95" s="21">
        <f>'Variables AME'!AD255</f>
        <v>58.59859333</v>
      </c>
      <c r="AF95" s="21">
        <f>'Variables AME'!AE255</f>
        <v>58.085901200000002</v>
      </c>
      <c r="AG95" s="21">
        <f>'Variables AME'!AF255</f>
        <v>57.614978790000002</v>
      </c>
      <c r="AH95" s="21">
        <f>'Variables AME'!AG255</f>
        <v>57.159402300000004</v>
      </c>
      <c r="AI95" s="21">
        <f>'Variables AME'!AH255</f>
        <v>56.685496450000002</v>
      </c>
      <c r="AJ95" s="21">
        <f>'Variables AME'!AI255</f>
        <v>56.177554669999999</v>
      </c>
      <c r="AK95" s="21">
        <f>'Variables AME'!AJ255</f>
        <v>55.652051870000001</v>
      </c>
      <c r="AL95" s="21">
        <f>'Variables AME'!AK255</f>
        <v>55.114170420000001</v>
      </c>
      <c r="AM95" s="21">
        <f>'Variables AME'!AL255</f>
        <v>54.5714592</v>
      </c>
      <c r="AN95" s="21">
        <f>'Variables AME'!AM255</f>
        <v>54.021372730000003</v>
      </c>
      <c r="AO95" s="21">
        <f>'Variables AME'!AN255</f>
        <v>53.475082329999999</v>
      </c>
      <c r="AP95" s="21">
        <f>'Variables AME'!AO255</f>
        <v>52.9465103</v>
      </c>
      <c r="AQ95" s="21">
        <f>'Variables AME'!AP255</f>
        <v>52.445897709999997</v>
      </c>
      <c r="AR95" s="21">
        <f>'Variables AME'!AQ255</f>
        <v>51.972150280000001</v>
      </c>
      <c r="AS95" s="21">
        <f>'Variables AME'!AR255</f>
        <v>51.520893149999999</v>
      </c>
      <c r="AT95" s="21">
        <f>'Variables AME'!AS255</f>
        <v>51.083995950000002</v>
      </c>
      <c r="AU95" s="21">
        <f>'Variables AME'!AT255</f>
        <v>50.653891389999998</v>
      </c>
      <c r="AV95" s="21">
        <f>'Variables AME'!AU255</f>
        <v>50.22779508</v>
      </c>
      <c r="AW95" s="21">
        <f>'Variables AME'!AV255</f>
        <v>49.810558440000001</v>
      </c>
    </row>
    <row r="96" spans="1:49" x14ac:dyDescent="0.25">
      <c r="A96" s="126"/>
      <c r="B96" t="s">
        <v>448</v>
      </c>
      <c r="C96" s="21">
        <f>'Variables AME'!B256</f>
        <v>26.656055217314002</v>
      </c>
      <c r="D96" s="21">
        <f>'Variables AME'!C256</f>
        <v>26.762872337918299</v>
      </c>
      <c r="E96" s="21">
        <f>'Variables AME'!D256</f>
        <v>26.870116329999998</v>
      </c>
      <c r="F96" s="21">
        <f>'Variables AME'!E256</f>
        <v>26.88277137</v>
      </c>
      <c r="G96" s="21">
        <f>'Variables AME'!F256</f>
        <v>26.88792059</v>
      </c>
      <c r="H96" s="21">
        <f>'Variables AME'!G256</f>
        <v>25.631683379999998</v>
      </c>
      <c r="I96" s="21">
        <f>'Variables AME'!H256</f>
        <v>25.434690809999999</v>
      </c>
      <c r="J96" s="21">
        <f>'Variables AME'!I256</f>
        <v>25.447604519999999</v>
      </c>
      <c r="K96" s="21">
        <f>'Variables AME'!J256</f>
        <v>25.0746845</v>
      </c>
      <c r="L96" s="21">
        <f>'Variables AME'!K256</f>
        <v>24.729772789999998</v>
      </c>
      <c r="M96" s="21">
        <f>'Variables AME'!L256</f>
        <v>24.375797639999998</v>
      </c>
      <c r="N96" s="21">
        <f>'Variables AME'!M256</f>
        <v>24.338062180000001</v>
      </c>
      <c r="O96" s="21">
        <f>'Variables AME'!N256</f>
        <v>24.534862839999999</v>
      </c>
      <c r="P96" s="21">
        <f>'Variables AME'!O256</f>
        <v>24.909753760000001</v>
      </c>
      <c r="Q96" s="21">
        <f>'Variables AME'!P256</f>
        <v>25.165396869999999</v>
      </c>
      <c r="R96" s="21">
        <f>'Variables AME'!Q256</f>
        <v>25.48792443</v>
      </c>
      <c r="S96" s="21">
        <f>'Variables AME'!R256</f>
        <v>25.783733389999998</v>
      </c>
      <c r="T96" s="21">
        <f>'Variables AME'!S256</f>
        <v>25.914300999999998</v>
      </c>
      <c r="U96" s="21">
        <f>'Variables AME'!T256</f>
        <v>25.875358640000002</v>
      </c>
      <c r="V96" s="21">
        <f>'Variables AME'!U256</f>
        <v>25.715288109999999</v>
      </c>
      <c r="W96" s="21">
        <f>'Variables AME'!V256</f>
        <v>25.507214609999998</v>
      </c>
      <c r="X96" s="21">
        <f>'Variables AME'!W256</f>
        <v>25.308495870000002</v>
      </c>
      <c r="Y96" s="21">
        <f>'Variables AME'!X256</f>
        <v>25.1190538</v>
      </c>
      <c r="Z96" s="21">
        <f>'Variables AME'!Y256</f>
        <v>24.957836010000001</v>
      </c>
      <c r="AA96" s="21">
        <f>'Variables AME'!Z256</f>
        <v>24.830588339999998</v>
      </c>
      <c r="AB96" s="21">
        <f>'Variables AME'!AA256</f>
        <v>24.743476650000002</v>
      </c>
      <c r="AC96" s="21">
        <f>'Variables AME'!AB256</f>
        <v>24.69620158</v>
      </c>
      <c r="AD96" s="21">
        <f>'Variables AME'!AC256</f>
        <v>24.686807559999998</v>
      </c>
      <c r="AE96" s="21">
        <f>'Variables AME'!AD256</f>
        <v>24.710391900000001</v>
      </c>
      <c r="AF96" s="21">
        <f>'Variables AME'!AE256</f>
        <v>24.758081879999999</v>
      </c>
      <c r="AG96" s="21">
        <f>'Variables AME'!AF256</f>
        <v>24.818565809999999</v>
      </c>
      <c r="AH96" s="21">
        <f>'Variables AME'!AG256</f>
        <v>24.882268530000001</v>
      </c>
      <c r="AI96" s="21">
        <f>'Variables AME'!AH256</f>
        <v>24.93886917</v>
      </c>
      <c r="AJ96" s="21">
        <f>'Variables AME'!AI256</f>
        <v>24.980870240000002</v>
      </c>
      <c r="AK96" s="21">
        <f>'Variables AME'!AJ256</f>
        <v>25.013316880000001</v>
      </c>
      <c r="AL96" s="21">
        <f>'Variables AME'!AK256</f>
        <v>25.037500189999999</v>
      </c>
      <c r="AM96" s="21">
        <f>'Variables AME'!AL256</f>
        <v>25.05570127</v>
      </c>
      <c r="AN96" s="21">
        <f>'Variables AME'!AM256</f>
        <v>25.067703170000001</v>
      </c>
      <c r="AO96" s="21">
        <f>'Variables AME'!AN256</f>
        <v>25.076256959999998</v>
      </c>
      <c r="AP96" s="21">
        <f>'Variables AME'!AO256</f>
        <v>25.086857179999999</v>
      </c>
      <c r="AQ96" s="21">
        <f>'Variables AME'!AP256</f>
        <v>25.10350661</v>
      </c>
      <c r="AR96" s="21">
        <f>'Variables AME'!AQ256</f>
        <v>25.126116320000001</v>
      </c>
      <c r="AS96" s="21">
        <f>'Variables AME'!AR256</f>
        <v>25.15093186</v>
      </c>
      <c r="AT96" s="21">
        <f>'Variables AME'!AS256</f>
        <v>25.174704729999998</v>
      </c>
      <c r="AU96" s="21">
        <f>'Variables AME'!AT256</f>
        <v>25.19416549</v>
      </c>
      <c r="AV96" s="21">
        <f>'Variables AME'!AU256</f>
        <v>25.208092279999999</v>
      </c>
      <c r="AW96" s="21">
        <f>'Variables AME'!AV256</f>
        <v>25.21745748</v>
      </c>
    </row>
    <row r="97" spans="1:49" x14ac:dyDescent="0.25">
      <c r="A97" s="126"/>
      <c r="B97" t="s">
        <v>449</v>
      </c>
      <c r="C97" s="21">
        <f>'Variables AME'!B257</f>
        <v>31.601341938085199</v>
      </c>
      <c r="D97" s="21">
        <f>'Variables AME'!C257</f>
        <v>31.727975992731999</v>
      </c>
      <c r="E97" s="21">
        <f>'Variables AME'!D257</f>
        <v>31.855116590000002</v>
      </c>
      <c r="F97" s="21">
        <f>'Variables AME'!E257</f>
        <v>31.898801200000001</v>
      </c>
      <c r="G97" s="21">
        <f>'Variables AME'!F257</f>
        <v>31.965501669999998</v>
      </c>
      <c r="H97" s="21">
        <f>'Variables AME'!G257</f>
        <v>30.601488029999999</v>
      </c>
      <c r="I97" s="21">
        <f>'Variables AME'!H257</f>
        <v>30.443139330000001</v>
      </c>
      <c r="J97" s="21">
        <f>'Variables AME'!I257</f>
        <v>30.5917143</v>
      </c>
      <c r="K97" s="21">
        <f>'Variables AME'!J257</f>
        <v>30.458201800000001</v>
      </c>
      <c r="L97" s="21">
        <f>'Variables AME'!K257</f>
        <v>30.336942270000002</v>
      </c>
      <c r="M97" s="21">
        <f>'Variables AME'!L257</f>
        <v>30.194996490000001</v>
      </c>
      <c r="N97" s="21">
        <f>'Variables AME'!M257</f>
        <v>30.391545390000001</v>
      </c>
      <c r="O97" s="21">
        <f>'Variables AME'!N257</f>
        <v>30.778738700000002</v>
      </c>
      <c r="P97" s="21">
        <f>'Variables AME'!O257</f>
        <v>31.545716509999998</v>
      </c>
      <c r="Q97" s="21">
        <f>'Variables AME'!P257</f>
        <v>32.283867989999997</v>
      </c>
      <c r="R97" s="21">
        <f>'Variables AME'!Q257</f>
        <v>33.309015960000004</v>
      </c>
      <c r="S97" s="21">
        <f>'Variables AME'!R257</f>
        <v>34.072319039999996</v>
      </c>
      <c r="T97" s="21">
        <f>'Variables AME'!S257</f>
        <v>34.519545999999998</v>
      </c>
      <c r="U97" s="21">
        <f>'Variables AME'!T257</f>
        <v>34.61895371</v>
      </c>
      <c r="V97" s="21">
        <f>'Variables AME'!U257</f>
        <v>34.49180896</v>
      </c>
      <c r="W97" s="21">
        <f>'Variables AME'!V257</f>
        <v>34.282396349999999</v>
      </c>
      <c r="X97" s="21">
        <f>'Variables AME'!W257</f>
        <v>34.078786719999997</v>
      </c>
      <c r="Y97" s="21">
        <f>'Variables AME'!X257</f>
        <v>33.929167</v>
      </c>
      <c r="Z97" s="21">
        <f>'Variables AME'!Y257</f>
        <v>33.84051899</v>
      </c>
      <c r="AA97" s="21">
        <f>'Variables AME'!Z257</f>
        <v>33.80787162</v>
      </c>
      <c r="AB97" s="21">
        <f>'Variables AME'!AA257</f>
        <v>33.828395229999998</v>
      </c>
      <c r="AC97" s="21">
        <f>'Variables AME'!AB257</f>
        <v>33.891940689999998</v>
      </c>
      <c r="AD97" s="21">
        <f>'Variables AME'!AC257</f>
        <v>33.987092769999997</v>
      </c>
      <c r="AE97" s="21">
        <f>'Variables AME'!AD257</f>
        <v>34.106707890000003</v>
      </c>
      <c r="AF97" s="21">
        <f>'Variables AME'!AE257</f>
        <v>34.240099860000001</v>
      </c>
      <c r="AG97" s="21">
        <f>'Variables AME'!AF257</f>
        <v>34.374924669999999</v>
      </c>
      <c r="AH97" s="21">
        <f>'Variables AME'!AG257</f>
        <v>34.50098801</v>
      </c>
      <c r="AI97" s="21">
        <f>'Variables AME'!AH257</f>
        <v>34.608181700000003</v>
      </c>
      <c r="AJ97" s="21">
        <f>'Variables AME'!AI257</f>
        <v>34.687431650000001</v>
      </c>
      <c r="AK97" s="21">
        <f>'Variables AME'!AJ257</f>
        <v>34.747753590000002</v>
      </c>
      <c r="AL97" s="21">
        <f>'Variables AME'!AK257</f>
        <v>34.792916310000003</v>
      </c>
      <c r="AM97" s="21">
        <f>'Variables AME'!AL257</f>
        <v>34.827634410000002</v>
      </c>
      <c r="AN97" s="21">
        <f>'Variables AME'!AM257</f>
        <v>34.844471919999997</v>
      </c>
      <c r="AO97" s="21">
        <f>'Variables AME'!AN257</f>
        <v>34.843863560000003</v>
      </c>
      <c r="AP97" s="21">
        <f>'Variables AME'!AO257</f>
        <v>34.835806490000003</v>
      </c>
      <c r="AQ97" s="21">
        <f>'Variables AME'!AP257</f>
        <v>34.828113260000002</v>
      </c>
      <c r="AR97" s="21">
        <f>'Variables AME'!AQ257</f>
        <v>34.82428513</v>
      </c>
      <c r="AS97" s="21">
        <f>'Variables AME'!AR257</f>
        <v>34.819158280000003</v>
      </c>
      <c r="AT97" s="21">
        <f>'Variables AME'!AS257</f>
        <v>34.810623710000002</v>
      </c>
      <c r="AU97" s="21">
        <f>'Variables AME'!AT257</f>
        <v>34.796197200000002</v>
      </c>
      <c r="AV97" s="21">
        <f>'Variables AME'!AU257</f>
        <v>34.77570162</v>
      </c>
      <c r="AW97" s="21">
        <f>'Variables AME'!AV257</f>
        <v>34.748248070000002</v>
      </c>
    </row>
    <row r="98" spans="1:49" x14ac:dyDescent="0.25">
      <c r="A98" s="126"/>
      <c r="B98" t="s">
        <v>450</v>
      </c>
      <c r="C98" s="21">
        <f>'Variables AME'!B258</f>
        <v>165.83537137860401</v>
      </c>
      <c r="D98" s="21">
        <f>'Variables AME'!C258</f>
        <v>166.49991295163801</v>
      </c>
      <c r="E98" s="21">
        <f>'Variables AME'!D258</f>
        <v>167.1671159</v>
      </c>
      <c r="F98" s="21">
        <f>'Variables AME'!E258</f>
        <v>169.7194557</v>
      </c>
      <c r="G98" s="21">
        <f>'Variables AME'!F258</f>
        <v>168.4944667</v>
      </c>
      <c r="H98" s="21">
        <f>'Variables AME'!G258</f>
        <v>153.74536749999999</v>
      </c>
      <c r="I98" s="21">
        <f>'Variables AME'!H258</f>
        <v>150.49320929999999</v>
      </c>
      <c r="J98" s="21">
        <f>'Variables AME'!I258</f>
        <v>151.31982049999999</v>
      </c>
      <c r="K98" s="21">
        <f>'Variables AME'!J258</f>
        <v>148.04585320000001</v>
      </c>
      <c r="L98" s="21">
        <f>'Variables AME'!K258</f>
        <v>142.01741920000001</v>
      </c>
      <c r="M98" s="21">
        <f>'Variables AME'!L258</f>
        <v>136.76056270000001</v>
      </c>
      <c r="N98" s="21">
        <f>'Variables AME'!M258</f>
        <v>135.58745200000001</v>
      </c>
      <c r="O98" s="21">
        <f>'Variables AME'!N258</f>
        <v>134.84772820000001</v>
      </c>
      <c r="P98" s="21">
        <f>'Variables AME'!O258</f>
        <v>136.3110236</v>
      </c>
      <c r="Q98" s="21">
        <f>'Variables AME'!P258</f>
        <v>137.02733029999999</v>
      </c>
      <c r="R98" s="21">
        <f>'Variables AME'!Q258</f>
        <v>135.44524250000001</v>
      </c>
      <c r="S98" s="21">
        <f>'Variables AME'!R258</f>
        <v>135.6772469</v>
      </c>
      <c r="T98" s="21">
        <f>'Variables AME'!S258</f>
        <v>134.75041200000001</v>
      </c>
      <c r="U98" s="21">
        <f>'Variables AME'!T258</f>
        <v>133.25375270000001</v>
      </c>
      <c r="V98" s="21">
        <f>'Variables AME'!U258</f>
        <v>131.36674450000001</v>
      </c>
      <c r="W98" s="21">
        <f>'Variables AME'!V258</f>
        <v>129.1447316</v>
      </c>
      <c r="X98" s="21">
        <f>'Variables AME'!W258</f>
        <v>126.9686068</v>
      </c>
      <c r="Y98" s="21">
        <f>'Variables AME'!X258</f>
        <v>124.670621</v>
      </c>
      <c r="Z98" s="21">
        <f>'Variables AME'!Y258</f>
        <v>122.5079479</v>
      </c>
      <c r="AA98" s="21">
        <f>'Variables AME'!Z258</f>
        <v>120.53908370000001</v>
      </c>
      <c r="AB98" s="21">
        <f>'Variables AME'!AA258</f>
        <v>118.8168514</v>
      </c>
      <c r="AC98" s="21">
        <f>'Variables AME'!AB258</f>
        <v>117.3522402</v>
      </c>
      <c r="AD98" s="21">
        <f>'Variables AME'!AC258</f>
        <v>116.1659276</v>
      </c>
      <c r="AE98" s="21">
        <f>'Variables AME'!AD258</f>
        <v>115.1891323</v>
      </c>
      <c r="AF98" s="21">
        <f>'Variables AME'!AE258</f>
        <v>114.3847067</v>
      </c>
      <c r="AG98" s="21">
        <f>'Variables AME'!AF258</f>
        <v>113.6932769</v>
      </c>
      <c r="AH98" s="21">
        <f>'Variables AME'!AG258</f>
        <v>113.0537396</v>
      </c>
      <c r="AI98" s="21">
        <f>'Variables AME'!AH258</f>
        <v>112.431827</v>
      </c>
      <c r="AJ98" s="21">
        <f>'Variables AME'!AI258</f>
        <v>111.7805591</v>
      </c>
      <c r="AK98" s="21">
        <f>'Variables AME'!AJ258</f>
        <v>111.13325759999999</v>
      </c>
      <c r="AL98" s="21">
        <f>'Variables AME'!AK258</f>
        <v>110.4919045</v>
      </c>
      <c r="AM98" s="21">
        <f>'Variables AME'!AL258</f>
        <v>109.8642129</v>
      </c>
      <c r="AN98" s="21">
        <f>'Variables AME'!AM258</f>
        <v>109.2211562</v>
      </c>
      <c r="AO98" s="21">
        <f>'Variables AME'!AN258</f>
        <v>108.5889842</v>
      </c>
      <c r="AP98" s="21">
        <f>'Variables AME'!AO258</f>
        <v>107.9970374</v>
      </c>
      <c r="AQ98" s="21">
        <f>'Variables AME'!AP258</f>
        <v>107.47112439999999</v>
      </c>
      <c r="AR98" s="21">
        <f>'Variables AME'!AQ258</f>
        <v>107.00245839999999</v>
      </c>
      <c r="AS98" s="21">
        <f>'Variables AME'!AR258</f>
        <v>106.585719</v>
      </c>
      <c r="AT98" s="21">
        <f>'Variables AME'!AS258</f>
        <v>106.208336</v>
      </c>
      <c r="AU98" s="21">
        <f>'Variables AME'!AT258</f>
        <v>105.85247939999999</v>
      </c>
      <c r="AV98" s="21">
        <f>'Variables AME'!AU258</f>
        <v>105.51120040000001</v>
      </c>
      <c r="AW98" s="21">
        <f>'Variables AME'!AV258</f>
        <v>105.21076069999999</v>
      </c>
    </row>
    <row r="99" spans="1:49" x14ac:dyDescent="0.25">
      <c r="A99" s="126"/>
      <c r="B99" t="s">
        <v>451</v>
      </c>
      <c r="C99" s="21">
        <f>'Variables AME'!B259</f>
        <v>50.392439443571099</v>
      </c>
      <c r="D99" s="21">
        <f>'Variables AME'!C259</f>
        <v>50.5943738722668</v>
      </c>
      <c r="E99" s="21">
        <f>'Variables AME'!D259</f>
        <v>50.797116119999998</v>
      </c>
      <c r="F99" s="21">
        <f>'Variables AME'!E259</f>
        <v>50.630727520000001</v>
      </c>
      <c r="G99" s="21">
        <f>'Variables AME'!F259</f>
        <v>48.44546218</v>
      </c>
      <c r="H99" s="21">
        <f>'Variables AME'!G259</f>
        <v>42.021894459999999</v>
      </c>
      <c r="I99" s="21">
        <f>'Variables AME'!H259</f>
        <v>40.906742319999999</v>
      </c>
      <c r="J99" s="21">
        <f>'Variables AME'!I259</f>
        <v>40.812345980000003</v>
      </c>
      <c r="K99" s="21">
        <f>'Variables AME'!J259</f>
        <v>39.433322959999998</v>
      </c>
      <c r="L99" s="21">
        <f>'Variables AME'!K259</f>
        <v>38.402564599999998</v>
      </c>
      <c r="M99" s="21">
        <f>'Variables AME'!L259</f>
        <v>37.77986164</v>
      </c>
      <c r="N99" s="21">
        <f>'Variables AME'!M259</f>
        <v>37.424961369999998</v>
      </c>
      <c r="O99" s="21">
        <f>'Variables AME'!N259</f>
        <v>36.670808749999999</v>
      </c>
      <c r="P99" s="21">
        <f>'Variables AME'!O259</f>
        <v>37.199071689999997</v>
      </c>
      <c r="Q99" s="21">
        <f>'Variables AME'!P259</f>
        <v>37.578962660000002</v>
      </c>
      <c r="R99" s="21">
        <f>'Variables AME'!Q259</f>
        <v>37.089041219999999</v>
      </c>
      <c r="S99" s="21">
        <f>'Variables AME'!R259</f>
        <v>37.203813109999999</v>
      </c>
      <c r="T99" s="21">
        <f>'Variables AME'!S259</f>
        <v>37.211844280000001</v>
      </c>
      <c r="U99" s="21">
        <f>'Variables AME'!T259</f>
        <v>37.152682280000001</v>
      </c>
      <c r="V99" s="21">
        <f>'Variables AME'!U259</f>
        <v>37.018678530000003</v>
      </c>
      <c r="W99" s="21">
        <f>'Variables AME'!V259</f>
        <v>36.837713659999999</v>
      </c>
      <c r="X99" s="21">
        <f>'Variables AME'!W259</f>
        <v>36.682068610000002</v>
      </c>
      <c r="Y99" s="21">
        <f>'Variables AME'!X259</f>
        <v>36.50474122</v>
      </c>
      <c r="Z99" s="21">
        <f>'Variables AME'!Y259</f>
        <v>36.348207309999999</v>
      </c>
      <c r="AA99" s="21">
        <f>'Variables AME'!Z259</f>
        <v>36.217523839999998</v>
      </c>
      <c r="AB99" s="21">
        <f>'Variables AME'!AA259</f>
        <v>36.126084499999997</v>
      </c>
      <c r="AC99" s="21">
        <f>'Variables AME'!AB259</f>
        <v>36.078255740000003</v>
      </c>
      <c r="AD99" s="21">
        <f>'Variables AME'!AC259</f>
        <v>36.079601400000001</v>
      </c>
      <c r="AE99" s="21">
        <f>'Variables AME'!AD259</f>
        <v>36.11734585</v>
      </c>
      <c r="AF99" s="21">
        <f>'Variables AME'!AE259</f>
        <v>36.18436629</v>
      </c>
      <c r="AG99" s="21">
        <f>'Variables AME'!AF259</f>
        <v>36.265923950000001</v>
      </c>
      <c r="AH99" s="21">
        <f>'Variables AME'!AG259</f>
        <v>36.344972159999998</v>
      </c>
      <c r="AI99" s="21">
        <f>'Variables AME'!AH259</f>
        <v>36.412134979999998</v>
      </c>
      <c r="AJ99" s="21">
        <f>'Variables AME'!AI259</f>
        <v>36.454039250000001</v>
      </c>
      <c r="AK99" s="21">
        <f>'Variables AME'!AJ259</f>
        <v>36.480944430000001</v>
      </c>
      <c r="AL99" s="21">
        <f>'Variables AME'!AK259</f>
        <v>36.494576860000002</v>
      </c>
      <c r="AM99" s="21">
        <f>'Variables AME'!AL259</f>
        <v>36.49840846</v>
      </c>
      <c r="AN99" s="21">
        <f>'Variables AME'!AM259</f>
        <v>36.486710559999999</v>
      </c>
      <c r="AO99" s="21">
        <f>'Variables AME'!AN259</f>
        <v>36.468354089999998</v>
      </c>
      <c r="AP99" s="21">
        <f>'Variables AME'!AO259</f>
        <v>36.453459590000001</v>
      </c>
      <c r="AQ99" s="21">
        <f>'Variables AME'!AP259</f>
        <v>36.450367129999997</v>
      </c>
      <c r="AR99" s="21">
        <f>'Variables AME'!AQ259</f>
        <v>36.457873399999997</v>
      </c>
      <c r="AS99" s="21">
        <f>'Variables AME'!AR259</f>
        <v>36.472713249999998</v>
      </c>
      <c r="AT99" s="21">
        <f>'Variables AME'!AS259</f>
        <v>36.489795020000003</v>
      </c>
      <c r="AU99" s="21">
        <f>'Variables AME'!AT259</f>
        <v>36.503775730000001</v>
      </c>
      <c r="AV99" s="21">
        <f>'Variables AME'!AU259</f>
        <v>36.513019980000003</v>
      </c>
      <c r="AW99" s="21">
        <f>'Variables AME'!AV259</f>
        <v>36.524337539999998</v>
      </c>
    </row>
    <row r="100" spans="1:49" x14ac:dyDescent="0.25">
      <c r="A100" s="126"/>
      <c r="B100" t="s">
        <v>452</v>
      </c>
      <c r="C100" s="21">
        <f>'Variables AME'!B260</f>
        <v>27.2473071502287</v>
      </c>
      <c r="D100" s="21">
        <f>'Variables AME'!C260</f>
        <v>27.356493557230099</v>
      </c>
      <c r="E100" s="21">
        <f>'Variables AME'!D260</f>
        <v>27.466116020000001</v>
      </c>
      <c r="F100" s="21">
        <f>'Variables AME'!E260</f>
        <v>27.2732308</v>
      </c>
      <c r="G100" s="21">
        <f>'Variables AME'!F260</f>
        <v>26.20970325</v>
      </c>
      <c r="H100" s="21">
        <f>'Variables AME'!G260</f>
        <v>23.16894349</v>
      </c>
      <c r="I100" s="21">
        <f>'Variables AME'!H260</f>
        <v>22.56788714</v>
      </c>
      <c r="J100" s="21">
        <f>'Variables AME'!I260</f>
        <v>22.295029970000002</v>
      </c>
      <c r="K100" s="21">
        <f>'Variables AME'!J260</f>
        <v>21.558618719999998</v>
      </c>
      <c r="L100" s="21">
        <f>'Variables AME'!K260</f>
        <v>20.828436849999999</v>
      </c>
      <c r="M100" s="21">
        <f>'Variables AME'!L260</f>
        <v>20.484551870000001</v>
      </c>
      <c r="N100" s="21">
        <f>'Variables AME'!M260</f>
        <v>20.169923430000001</v>
      </c>
      <c r="O100" s="21">
        <f>'Variables AME'!N260</f>
        <v>19.76200175</v>
      </c>
      <c r="P100" s="21">
        <f>'Variables AME'!O260</f>
        <v>20.03239147</v>
      </c>
      <c r="Q100" s="21">
        <f>'Variables AME'!P260</f>
        <v>20.095379229999999</v>
      </c>
      <c r="R100" s="21">
        <f>'Variables AME'!Q260</f>
        <v>19.798531100000002</v>
      </c>
      <c r="S100" s="21">
        <f>'Variables AME'!R260</f>
        <v>19.768444590000001</v>
      </c>
      <c r="T100" s="21">
        <f>'Variables AME'!S260</f>
        <v>19.751709129999998</v>
      </c>
      <c r="U100" s="21">
        <f>'Variables AME'!T260</f>
        <v>19.72518784</v>
      </c>
      <c r="V100" s="21">
        <f>'Variables AME'!U260</f>
        <v>19.668896440000001</v>
      </c>
      <c r="W100" s="21">
        <f>'Variables AME'!V260</f>
        <v>19.608691459999999</v>
      </c>
      <c r="X100" s="21">
        <f>'Variables AME'!W260</f>
        <v>19.57617741</v>
      </c>
      <c r="Y100" s="21">
        <f>'Variables AME'!X260</f>
        <v>19.540878530000001</v>
      </c>
      <c r="Z100" s="21">
        <f>'Variables AME'!Y260</f>
        <v>19.5151106</v>
      </c>
      <c r="AA100" s="21">
        <f>'Variables AME'!Z260</f>
        <v>19.501551289999998</v>
      </c>
      <c r="AB100" s="21">
        <f>'Variables AME'!AA260</f>
        <v>19.50703317</v>
      </c>
      <c r="AC100" s="21">
        <f>'Variables AME'!AB260</f>
        <v>19.533195930000002</v>
      </c>
      <c r="AD100" s="21">
        <f>'Variables AME'!AC260</f>
        <v>19.581138559999999</v>
      </c>
      <c r="AE100" s="21">
        <f>'Variables AME'!AD260</f>
        <v>19.64705833</v>
      </c>
      <c r="AF100" s="21">
        <f>'Variables AME'!AE260</f>
        <v>19.725132380000002</v>
      </c>
      <c r="AG100" s="21">
        <f>'Variables AME'!AF260</f>
        <v>19.80749496</v>
      </c>
      <c r="AH100" s="21">
        <f>'Variables AME'!AG260</f>
        <v>19.887636319999999</v>
      </c>
      <c r="AI100" s="21">
        <f>'Variables AME'!AH260</f>
        <v>19.9571653</v>
      </c>
      <c r="AJ100" s="21">
        <f>'Variables AME'!AI260</f>
        <v>20.010353049999999</v>
      </c>
      <c r="AK100" s="21">
        <f>'Variables AME'!AJ260</f>
        <v>20.05326672</v>
      </c>
      <c r="AL100" s="21">
        <f>'Variables AME'!AK260</f>
        <v>20.087357900000001</v>
      </c>
      <c r="AM100" s="21">
        <f>'Variables AME'!AL260</f>
        <v>20.11484776</v>
      </c>
      <c r="AN100" s="21">
        <f>'Variables AME'!AM260</f>
        <v>20.133328500000001</v>
      </c>
      <c r="AO100" s="21">
        <f>'Variables AME'!AN260</f>
        <v>20.145312069999999</v>
      </c>
      <c r="AP100" s="21">
        <f>'Variables AME'!AO260</f>
        <v>20.156107599999999</v>
      </c>
      <c r="AQ100" s="21">
        <f>'Variables AME'!AP260</f>
        <v>20.170186770000001</v>
      </c>
      <c r="AR100" s="21">
        <f>'Variables AME'!AQ260</f>
        <v>20.187396190000001</v>
      </c>
      <c r="AS100" s="21">
        <f>'Variables AME'!AR260</f>
        <v>20.20750864</v>
      </c>
      <c r="AT100" s="21">
        <f>'Variables AME'!AS260</f>
        <v>20.22872108</v>
      </c>
      <c r="AU100" s="21">
        <f>'Variables AME'!AT260</f>
        <v>20.24819772</v>
      </c>
      <c r="AV100" s="21">
        <f>'Variables AME'!AU260</f>
        <v>20.264980560000001</v>
      </c>
      <c r="AW100" s="21">
        <f>'Variables AME'!AV260</f>
        <v>20.28233457</v>
      </c>
    </row>
    <row r="101" spans="1:49" x14ac:dyDescent="0.25">
      <c r="A101" s="126"/>
      <c r="B101" t="s">
        <v>453</v>
      </c>
      <c r="C101" s="21">
        <f>'Variables AME'!B261</f>
        <v>2027.87758332816</v>
      </c>
      <c r="D101" s="21">
        <f>'Variables AME'!C261</f>
        <v>2036.0037686404</v>
      </c>
      <c r="E101" s="21">
        <f>'Variables AME'!D261</f>
        <v>2044.205395</v>
      </c>
      <c r="F101" s="21">
        <f>'Variables AME'!E261</f>
        <v>2065.30285</v>
      </c>
      <c r="G101" s="21">
        <f>'Variables AME'!F261</f>
        <v>2052.4783179999999</v>
      </c>
      <c r="H101" s="21">
        <f>'Variables AME'!G261</f>
        <v>1932.571283</v>
      </c>
      <c r="I101" s="21">
        <f>'Variables AME'!H261</f>
        <v>1890.090314</v>
      </c>
      <c r="J101" s="21">
        <f>'Variables AME'!I261</f>
        <v>1879.839745</v>
      </c>
      <c r="K101" s="21">
        <f>'Variables AME'!J261</f>
        <v>1854.6274759999999</v>
      </c>
      <c r="L101" s="21">
        <f>'Variables AME'!K261</f>
        <v>1821.377199</v>
      </c>
      <c r="M101" s="21">
        <f>'Variables AME'!L261</f>
        <v>1804.7821329999999</v>
      </c>
      <c r="N101" s="21">
        <f>'Variables AME'!M261</f>
        <v>1801.200472</v>
      </c>
      <c r="O101" s="21">
        <f>'Variables AME'!N261</f>
        <v>1804.819107</v>
      </c>
      <c r="P101" s="21">
        <f>'Variables AME'!O261</f>
        <v>1826.2045929999999</v>
      </c>
      <c r="Q101" s="21">
        <f>'Variables AME'!P261</f>
        <v>1845.125235</v>
      </c>
      <c r="R101" s="21">
        <f>'Variables AME'!Q261</f>
        <v>1866.592011</v>
      </c>
      <c r="S101" s="21">
        <f>'Variables AME'!R261</f>
        <v>1904.2638999999999</v>
      </c>
      <c r="T101" s="21">
        <f>'Variables AME'!S261</f>
        <v>1923.623758</v>
      </c>
      <c r="U101" s="21">
        <f>'Variables AME'!T261</f>
        <v>1939.9376070000001</v>
      </c>
      <c r="V101" s="21">
        <f>'Variables AME'!U261</f>
        <v>1947.355732</v>
      </c>
      <c r="W101" s="21">
        <f>'Variables AME'!V261</f>
        <v>1948.255997</v>
      </c>
      <c r="X101" s="21">
        <f>'Variables AME'!W261</f>
        <v>1945.788857</v>
      </c>
      <c r="Y101" s="21">
        <f>'Variables AME'!X261</f>
        <v>1935.7436909999999</v>
      </c>
      <c r="Z101" s="21">
        <f>'Variables AME'!Y261</f>
        <v>1925.8629020000001</v>
      </c>
      <c r="AA101" s="21">
        <f>'Variables AME'!Z261</f>
        <v>1916.878035</v>
      </c>
      <c r="AB101" s="21">
        <f>'Variables AME'!AA261</f>
        <v>1909.8299489999999</v>
      </c>
      <c r="AC101" s="21">
        <f>'Variables AME'!AB261</f>
        <v>1905.070645</v>
      </c>
      <c r="AD101" s="21">
        <f>'Variables AME'!AC261</f>
        <v>1902.8296439999999</v>
      </c>
      <c r="AE101" s="21">
        <f>'Variables AME'!AD261</f>
        <v>1902.8335360000001</v>
      </c>
      <c r="AF101" s="21">
        <f>'Variables AME'!AE261</f>
        <v>1904.456882</v>
      </c>
      <c r="AG101" s="21">
        <f>'Variables AME'!AF261</f>
        <v>1906.8161680000001</v>
      </c>
      <c r="AH101" s="21">
        <f>'Variables AME'!AG261</f>
        <v>1909.1062469999999</v>
      </c>
      <c r="AI101" s="21">
        <f>'Variables AME'!AH261</f>
        <v>1910.1772989999999</v>
      </c>
      <c r="AJ101" s="21">
        <f>'Variables AME'!AI261</f>
        <v>1909.9033360000001</v>
      </c>
      <c r="AK101" s="21">
        <f>'Variables AME'!AJ261</f>
        <v>1908.83375</v>
      </c>
      <c r="AL101" s="21">
        <f>'Variables AME'!AK261</f>
        <v>1907.047059</v>
      </c>
      <c r="AM101" s="21">
        <f>'Variables AME'!AL261</f>
        <v>1904.6929090000001</v>
      </c>
      <c r="AN101" s="21">
        <f>'Variables AME'!AM261</f>
        <v>1900.882627</v>
      </c>
      <c r="AO101" s="21">
        <f>'Variables AME'!AN261</f>
        <v>1896.7112099999999</v>
      </c>
      <c r="AP101" s="21">
        <f>'Variables AME'!AO261</f>
        <v>1892.666072</v>
      </c>
      <c r="AQ101" s="21">
        <f>'Variables AME'!AP261</f>
        <v>1889.208388</v>
      </c>
      <c r="AR101" s="21">
        <f>'Variables AME'!AQ261</f>
        <v>1886.213356</v>
      </c>
      <c r="AS101" s="21">
        <f>'Variables AME'!AR261</f>
        <v>1883.9221729999999</v>
      </c>
      <c r="AT101" s="21">
        <f>'Variables AME'!AS261</f>
        <v>1881.78324</v>
      </c>
      <c r="AU101" s="21">
        <f>'Variables AME'!AT261</f>
        <v>1879.5502369999999</v>
      </c>
      <c r="AV101" s="21">
        <f>'Variables AME'!AU261</f>
        <v>1877.160394</v>
      </c>
      <c r="AW101" s="21">
        <f>'Variables AME'!AV261</f>
        <v>1875.185806</v>
      </c>
    </row>
    <row r="102" spans="1:49" x14ac:dyDescent="0.25">
      <c r="A102" s="126"/>
      <c r="B102" t="s">
        <v>454</v>
      </c>
      <c r="C102" s="21">
        <f>'Variables AME'!B262</f>
        <v>1748.7967729787399</v>
      </c>
      <c r="D102" s="21">
        <f>'Variables AME'!C262</f>
        <v>1755.80461544789</v>
      </c>
      <c r="E102" s="21">
        <f>'Variables AME'!D262</f>
        <v>1762.8413129999999</v>
      </c>
      <c r="F102" s="21">
        <f>'Variables AME'!E262</f>
        <v>1808.2393979999999</v>
      </c>
      <c r="G102" s="21">
        <f>'Variables AME'!F262</f>
        <v>1824.6671020000001</v>
      </c>
      <c r="H102" s="21">
        <f>'Variables AME'!G262</f>
        <v>1727.7244370000001</v>
      </c>
      <c r="I102" s="21">
        <f>'Variables AME'!H262</f>
        <v>1668.1075760000001</v>
      </c>
      <c r="J102" s="21">
        <f>'Variables AME'!I262</f>
        <v>1654.503518</v>
      </c>
      <c r="K102" s="21">
        <f>'Variables AME'!J262</f>
        <v>1628.0003690000001</v>
      </c>
      <c r="L102" s="21">
        <f>'Variables AME'!K262</f>
        <v>1605.0845830000001</v>
      </c>
      <c r="M102" s="21">
        <f>'Variables AME'!L262</f>
        <v>1571.156667</v>
      </c>
      <c r="N102" s="21">
        <f>'Variables AME'!M262</f>
        <v>1530.085233</v>
      </c>
      <c r="O102" s="21">
        <f>'Variables AME'!N262</f>
        <v>1509.946989</v>
      </c>
      <c r="P102" s="21">
        <f>'Variables AME'!O262</f>
        <v>1521.496234</v>
      </c>
      <c r="Q102" s="21">
        <f>'Variables AME'!P262</f>
        <v>1542.678367</v>
      </c>
      <c r="R102" s="21">
        <f>'Variables AME'!Q262</f>
        <v>1572.7309330000001</v>
      </c>
      <c r="S102" s="21">
        <f>'Variables AME'!R262</f>
        <v>1815.7121400000001</v>
      </c>
      <c r="T102" s="21">
        <f>'Variables AME'!S262</f>
        <v>1956.4838159999999</v>
      </c>
      <c r="U102" s="21">
        <f>'Variables AME'!T262</f>
        <v>2038.312788</v>
      </c>
      <c r="V102" s="21">
        <f>'Variables AME'!U262</f>
        <v>2110.9830200000001</v>
      </c>
      <c r="W102" s="21">
        <f>'Variables AME'!V262</f>
        <v>2143.1926360000002</v>
      </c>
      <c r="X102" s="21">
        <f>'Variables AME'!W262</f>
        <v>2156.15517</v>
      </c>
      <c r="Y102" s="21">
        <f>'Variables AME'!X262</f>
        <v>2136.8547119999998</v>
      </c>
      <c r="Z102" s="21">
        <f>'Variables AME'!Y262</f>
        <v>2110.8530540000002</v>
      </c>
      <c r="AA102" s="21">
        <f>'Variables AME'!Z262</f>
        <v>2081.7266100000002</v>
      </c>
      <c r="AB102" s="21">
        <f>'Variables AME'!AA262</f>
        <v>2050.282467</v>
      </c>
      <c r="AC102" s="21">
        <f>'Variables AME'!AB262</f>
        <v>2018.115755</v>
      </c>
      <c r="AD102" s="21">
        <f>'Variables AME'!AC262</f>
        <v>1994.4196179999999</v>
      </c>
      <c r="AE102" s="21">
        <f>'Variables AME'!AD262</f>
        <v>1974.5547750000001</v>
      </c>
      <c r="AF102" s="21">
        <f>'Variables AME'!AE262</f>
        <v>1956.37372</v>
      </c>
      <c r="AG102" s="21">
        <f>'Variables AME'!AF262</f>
        <v>1938.7793830000001</v>
      </c>
      <c r="AH102" s="21">
        <f>'Variables AME'!AG262</f>
        <v>1923.6877340000001</v>
      </c>
      <c r="AI102" s="21">
        <f>'Variables AME'!AH262</f>
        <v>1905.443258</v>
      </c>
      <c r="AJ102" s="21">
        <f>'Variables AME'!AI262</f>
        <v>1883.8527019999999</v>
      </c>
      <c r="AK102" s="21">
        <f>'Variables AME'!AJ262</f>
        <v>1863.1841770000001</v>
      </c>
      <c r="AL102" s="21">
        <f>'Variables AME'!AK262</f>
        <v>1842.469983</v>
      </c>
      <c r="AM102" s="21">
        <f>'Variables AME'!AL262</f>
        <v>1820.901732</v>
      </c>
      <c r="AN102" s="21">
        <f>'Variables AME'!AM262</f>
        <v>1793.8214820000001</v>
      </c>
      <c r="AO102" s="21">
        <f>'Variables AME'!AN262</f>
        <v>1763.1094069999999</v>
      </c>
      <c r="AP102" s="21">
        <f>'Variables AME'!AO262</f>
        <v>1731.1213600000001</v>
      </c>
      <c r="AQ102" s="21">
        <f>'Variables AME'!AP262</f>
        <v>1701.6354020000001</v>
      </c>
      <c r="AR102" s="21">
        <f>'Variables AME'!AQ262</f>
        <v>1672.2070980000001</v>
      </c>
      <c r="AS102" s="21">
        <f>'Variables AME'!AR262</f>
        <v>1644.03574</v>
      </c>
      <c r="AT102" s="21">
        <f>'Variables AME'!AS262</f>
        <v>1617.803099</v>
      </c>
      <c r="AU102" s="21">
        <f>'Variables AME'!AT262</f>
        <v>1591.980624</v>
      </c>
      <c r="AV102" s="21">
        <f>'Variables AME'!AU262</f>
        <v>1566.5967109999999</v>
      </c>
      <c r="AW102" s="21">
        <f>'Variables AME'!AV262</f>
        <v>1552.6038000000001</v>
      </c>
    </row>
    <row r="105" spans="1:49" x14ac:dyDescent="0.25">
      <c r="A105" s="126" t="s">
        <v>814</v>
      </c>
      <c r="B105" t="s">
        <v>443</v>
      </c>
      <c r="C105" s="20">
        <f>'Variables AME'!B213</f>
        <v>0.96116878123798499</v>
      </c>
      <c r="D105" s="20">
        <f>'Variables AME'!C213</f>
        <v>0.98039215686274495</v>
      </c>
      <c r="E105" s="20">
        <f>'Variables AME'!D213</f>
        <v>0.99999908110000002</v>
      </c>
      <c r="F105" s="20">
        <f>'Variables AME'!E213</f>
        <v>1.024785302</v>
      </c>
      <c r="G105" s="20">
        <f>'Variables AME'!F213</f>
        <v>1.0609994359999999</v>
      </c>
      <c r="H105" s="20">
        <f>'Variables AME'!G213</f>
        <v>1.0608936520000001</v>
      </c>
      <c r="I105" s="20">
        <f>'Variables AME'!H213</f>
        <v>1.064197614</v>
      </c>
      <c r="J105" s="20">
        <f>'Variables AME'!I213</f>
        <v>1.0863674839999999</v>
      </c>
      <c r="K105" s="20">
        <f>'Variables AME'!J213</f>
        <v>1.099416712</v>
      </c>
      <c r="L105" s="20">
        <f>'Variables AME'!K213</f>
        <v>1.118678297</v>
      </c>
      <c r="M105" s="20">
        <f>'Variables AME'!L213</f>
        <v>1.1244261250000001</v>
      </c>
      <c r="N105" s="20">
        <f>'Variables AME'!M213</f>
        <v>1.126870021</v>
      </c>
      <c r="O105" s="20">
        <f>'Variables AME'!N213</f>
        <v>1.1421714810000001</v>
      </c>
      <c r="P105" s="20">
        <f>'Variables AME'!O213</f>
        <v>1.1648502329999999</v>
      </c>
      <c r="Q105" s="20">
        <f>'Variables AME'!P213</f>
        <v>1.1990835150000001</v>
      </c>
      <c r="R105" s="20">
        <f>'Variables AME'!Q213</f>
        <v>1.2335195960000001</v>
      </c>
      <c r="S105" s="20">
        <f>'Variables AME'!R213</f>
        <v>1.2733067870000001</v>
      </c>
      <c r="T105" s="20">
        <f>'Variables AME'!S213</f>
        <v>1.318074687</v>
      </c>
      <c r="U105" s="20">
        <f>'Variables AME'!T213</f>
        <v>1.3681579850000001</v>
      </c>
      <c r="V105" s="20">
        <f>'Variables AME'!U213</f>
        <v>1.423657596</v>
      </c>
      <c r="W105" s="20">
        <f>'Variables AME'!V213</f>
        <v>1.484339788</v>
      </c>
      <c r="X105" s="20">
        <f>'Variables AME'!W213</f>
        <v>1.549471756</v>
      </c>
      <c r="Y105" s="20">
        <f>'Variables AME'!X213</f>
        <v>1.6121787839999999</v>
      </c>
      <c r="Z105" s="20">
        <f>'Variables AME'!Y213</f>
        <v>1.6717687109999999</v>
      </c>
      <c r="AA105" s="20">
        <f>'Variables AME'!Z213</f>
        <v>1.7273032349999999</v>
      </c>
      <c r="AB105" s="20">
        <f>'Variables AME'!AA213</f>
        <v>1.7784402180000001</v>
      </c>
      <c r="AC105" s="20">
        <f>'Variables AME'!AB213</f>
        <v>1.825178126</v>
      </c>
      <c r="AD105" s="20">
        <f>'Variables AME'!AC213</f>
        <v>1.8679907840000001</v>
      </c>
      <c r="AE105" s="20">
        <f>'Variables AME'!AD213</f>
        <v>1.9078151910000001</v>
      </c>
      <c r="AF105" s="20">
        <f>'Variables AME'!AE213</f>
        <v>1.945550337</v>
      </c>
      <c r="AG105" s="20">
        <f>'Variables AME'!AF213</f>
        <v>1.982061517</v>
      </c>
      <c r="AH105" s="20">
        <f>'Variables AME'!AG213</f>
        <v>2.0182761</v>
      </c>
      <c r="AI105" s="20">
        <f>'Variables AME'!AH213</f>
        <v>2.054487902</v>
      </c>
      <c r="AJ105" s="20">
        <f>'Variables AME'!AI213</f>
        <v>2.090946073</v>
      </c>
      <c r="AK105" s="20">
        <f>'Variables AME'!AJ213</f>
        <v>2.1280739959999999</v>
      </c>
      <c r="AL105" s="20">
        <f>'Variables AME'!AK213</f>
        <v>2.1659333379999999</v>
      </c>
      <c r="AM105" s="20">
        <f>'Variables AME'!AL213</f>
        <v>2.204545033</v>
      </c>
      <c r="AN105" s="20">
        <f>'Variables AME'!AM213</f>
        <v>2.244266498</v>
      </c>
      <c r="AO105" s="20">
        <f>'Variables AME'!AN213</f>
        <v>2.2847845090000001</v>
      </c>
      <c r="AP105" s="20">
        <f>'Variables AME'!AO213</f>
        <v>2.3261026189999998</v>
      </c>
      <c r="AQ105" s="20">
        <f>'Variables AME'!AP213</f>
        <v>2.3683753460000001</v>
      </c>
      <c r="AR105" s="20">
        <f>'Variables AME'!AQ213</f>
        <v>2.4117262780000002</v>
      </c>
      <c r="AS105" s="20">
        <f>'Variables AME'!AR213</f>
        <v>2.4568401049999999</v>
      </c>
      <c r="AT105" s="20">
        <f>'Variables AME'!AS213</f>
        <v>2.5039024439999999</v>
      </c>
      <c r="AU105" s="20">
        <f>'Variables AME'!AT213</f>
        <v>2.5530942809999999</v>
      </c>
      <c r="AV105" s="20">
        <f>'Variables AME'!AU213</f>
        <v>2.6046644649999999</v>
      </c>
      <c r="AW105" s="20">
        <f>'Variables AME'!AV213</f>
        <v>2.65922693</v>
      </c>
    </row>
    <row r="106" spans="1:49" x14ac:dyDescent="0.25">
      <c r="A106" s="126"/>
      <c r="B106" t="s">
        <v>444</v>
      </c>
      <c r="C106" s="20">
        <f>'Variables AME'!B214</f>
        <v>0.96116878123798499</v>
      </c>
      <c r="D106" s="20">
        <f>'Variables AME'!C214</f>
        <v>0.98039215686274495</v>
      </c>
      <c r="E106" s="20">
        <f>'Variables AME'!D214</f>
        <v>0.99999969590000004</v>
      </c>
      <c r="F106" s="20">
        <f>'Variables AME'!E214</f>
        <v>1.028417133</v>
      </c>
      <c r="G106" s="20">
        <f>'Variables AME'!F214</f>
        <v>1.0619635780000001</v>
      </c>
      <c r="H106" s="20">
        <f>'Variables AME'!G214</f>
        <v>1.060550659</v>
      </c>
      <c r="I106" s="20">
        <f>'Variables AME'!H214</f>
        <v>1.0705626130000001</v>
      </c>
      <c r="J106" s="20">
        <f>'Variables AME'!I214</f>
        <v>1.0792111559999999</v>
      </c>
      <c r="K106" s="20">
        <f>'Variables AME'!J214</f>
        <v>1.0926655679999999</v>
      </c>
      <c r="L106" s="20">
        <f>'Variables AME'!K214</f>
        <v>1.10206648</v>
      </c>
      <c r="M106" s="20">
        <f>'Variables AME'!L214</f>
        <v>1.119737014</v>
      </c>
      <c r="N106" s="20">
        <f>'Variables AME'!M214</f>
        <v>1.125343515</v>
      </c>
      <c r="O106" s="20">
        <f>'Variables AME'!N214</f>
        <v>1.1338203929999999</v>
      </c>
      <c r="P106" s="20">
        <f>'Variables AME'!O214</f>
        <v>1.156240712</v>
      </c>
      <c r="Q106" s="20">
        <f>'Variables AME'!P214</f>
        <v>1.1801161819999999</v>
      </c>
      <c r="R106" s="20">
        <f>'Variables AME'!Q214</f>
        <v>1.222488193</v>
      </c>
      <c r="S106" s="20">
        <f>'Variables AME'!R214</f>
        <v>1.265501078</v>
      </c>
      <c r="T106" s="20">
        <f>'Variables AME'!S214</f>
        <v>1.310029238</v>
      </c>
      <c r="U106" s="20">
        <f>'Variables AME'!T214</f>
        <v>1.356630491</v>
      </c>
      <c r="V106" s="20">
        <f>'Variables AME'!U214</f>
        <v>1.4064625040000001</v>
      </c>
      <c r="W106" s="20">
        <f>'Variables AME'!V214</f>
        <v>1.459953973</v>
      </c>
      <c r="X106" s="20">
        <f>'Variables AME'!W214</f>
        <v>1.517509955</v>
      </c>
      <c r="Y106" s="20">
        <f>'Variables AME'!X214</f>
        <v>1.5746829819999999</v>
      </c>
      <c r="Z106" s="20">
        <f>'Variables AME'!Y214</f>
        <v>1.630715919</v>
      </c>
      <c r="AA106" s="20">
        <f>'Variables AME'!Z214</f>
        <v>1.6843637440000001</v>
      </c>
      <c r="AB106" s="20">
        <f>'Variables AME'!AA214</f>
        <v>1.7348669400000001</v>
      </c>
      <c r="AC106" s="20">
        <f>'Variables AME'!AB214</f>
        <v>1.7818738970000001</v>
      </c>
      <c r="AD106" s="20">
        <f>'Variables AME'!AC214</f>
        <v>1.8255323290000001</v>
      </c>
      <c r="AE106" s="20">
        <f>'Variables AME'!AD214</f>
        <v>1.8667416560000001</v>
      </c>
      <c r="AF106" s="20">
        <f>'Variables AME'!AE214</f>
        <v>1.9062258670000001</v>
      </c>
      <c r="AG106" s="20">
        <f>'Variables AME'!AF214</f>
        <v>1.9448187610000001</v>
      </c>
      <c r="AH106" s="20">
        <f>'Variables AME'!AG214</f>
        <v>1.983563108</v>
      </c>
      <c r="AI106" s="20">
        <f>'Variables AME'!AH214</f>
        <v>2.0226986839999999</v>
      </c>
      <c r="AJ106" s="20">
        <f>'Variables AME'!AI214</f>
        <v>2.0626465299999999</v>
      </c>
      <c r="AK106" s="20">
        <f>'Variables AME'!AJ214</f>
        <v>2.1038169089999998</v>
      </c>
      <c r="AL106" s="20">
        <f>'Variables AME'!AK214</f>
        <v>2.1463422329999999</v>
      </c>
      <c r="AM106" s="20">
        <f>'Variables AME'!AL214</f>
        <v>2.190266426</v>
      </c>
      <c r="AN106" s="20">
        <f>'Variables AME'!AM214</f>
        <v>2.2356108799999999</v>
      </c>
      <c r="AO106" s="20">
        <f>'Variables AME'!AN214</f>
        <v>2.2821810490000001</v>
      </c>
      <c r="AP106" s="20">
        <f>'Variables AME'!AO214</f>
        <v>2.3299831499999999</v>
      </c>
      <c r="AQ106" s="20">
        <f>'Variables AME'!AP214</f>
        <v>2.3791632520000001</v>
      </c>
      <c r="AR106" s="20">
        <f>'Variables AME'!AQ214</f>
        <v>2.4299182099999999</v>
      </c>
      <c r="AS106" s="20">
        <f>'Variables AME'!AR214</f>
        <v>2.4826935020000001</v>
      </c>
      <c r="AT106" s="20">
        <f>'Variables AME'!AS214</f>
        <v>2.5377649390000001</v>
      </c>
      <c r="AU106" s="20">
        <f>'Variables AME'!AT214</f>
        <v>2.5954219350000001</v>
      </c>
      <c r="AV106" s="20">
        <f>'Variables AME'!AU214</f>
        <v>2.655967027</v>
      </c>
      <c r="AW106" s="20">
        <f>'Variables AME'!AV214</f>
        <v>2.71984263</v>
      </c>
    </row>
    <row r="107" spans="1:49" x14ac:dyDescent="0.25">
      <c r="A107" s="126"/>
      <c r="B107" t="s">
        <v>445</v>
      </c>
      <c r="C107" s="20">
        <f>'Variables AME'!B215</f>
        <v>0.96116878123798499</v>
      </c>
      <c r="D107" s="20">
        <f>'Variables AME'!C215</f>
        <v>0.98039215686274495</v>
      </c>
      <c r="E107" s="20">
        <f>'Variables AME'!D215</f>
        <v>0.99999802520000003</v>
      </c>
      <c r="F107" s="20">
        <f>'Variables AME'!E215</f>
        <v>1.029543576</v>
      </c>
      <c r="G107" s="20">
        <f>'Variables AME'!F215</f>
        <v>1.063446728</v>
      </c>
      <c r="H107" s="20">
        <f>'Variables AME'!G215</f>
        <v>1.0854639180000001</v>
      </c>
      <c r="I107" s="20">
        <f>'Variables AME'!H215</f>
        <v>1.1014162169999999</v>
      </c>
      <c r="J107" s="20">
        <f>'Variables AME'!I215</f>
        <v>1.1246811779999999</v>
      </c>
      <c r="K107" s="20">
        <f>'Variables AME'!J215</f>
        <v>1.1319349889999999</v>
      </c>
      <c r="L107" s="20">
        <f>'Variables AME'!K215</f>
        <v>1.1448886579999999</v>
      </c>
      <c r="M107" s="20">
        <f>'Variables AME'!L215</f>
        <v>1.1759506959999999</v>
      </c>
      <c r="N107" s="20">
        <f>'Variables AME'!M215</f>
        <v>1.1923319910000001</v>
      </c>
      <c r="O107" s="20">
        <f>'Variables AME'!N215</f>
        <v>1.2062938080000001</v>
      </c>
      <c r="P107" s="20">
        <f>'Variables AME'!O215</f>
        <v>1.231640206</v>
      </c>
      <c r="Q107" s="20">
        <f>'Variables AME'!P215</f>
        <v>1.242281191</v>
      </c>
      <c r="R107" s="20">
        <f>'Variables AME'!Q215</f>
        <v>1.2690942300000001</v>
      </c>
      <c r="S107" s="20">
        <f>'Variables AME'!R215</f>
        <v>1.2973208700000001</v>
      </c>
      <c r="T107" s="20">
        <f>'Variables AME'!S215</f>
        <v>1.3306275110000001</v>
      </c>
      <c r="U107" s="20">
        <f>'Variables AME'!T215</f>
        <v>1.370881029</v>
      </c>
      <c r="V107" s="20">
        <f>'Variables AME'!U215</f>
        <v>1.415627878</v>
      </c>
      <c r="W107" s="20">
        <f>'Variables AME'!V215</f>
        <v>1.463106443</v>
      </c>
      <c r="X107" s="20">
        <f>'Variables AME'!W215</f>
        <v>1.513310167</v>
      </c>
      <c r="Y107" s="20">
        <f>'Variables AME'!X215</f>
        <v>1.565882722</v>
      </c>
      <c r="Z107" s="20">
        <f>'Variables AME'!Y215</f>
        <v>1.616648946</v>
      </c>
      <c r="AA107" s="20">
        <f>'Variables AME'!Z215</f>
        <v>1.6647588</v>
      </c>
      <c r="AB107" s="20">
        <f>'Variables AME'!AA215</f>
        <v>1.7101610700000001</v>
      </c>
      <c r="AC107" s="20">
        <f>'Variables AME'!AB215</f>
        <v>1.752951229</v>
      </c>
      <c r="AD107" s="20">
        <f>'Variables AME'!AC215</f>
        <v>1.793432133</v>
      </c>
      <c r="AE107" s="20">
        <f>'Variables AME'!AD215</f>
        <v>1.831273862</v>
      </c>
      <c r="AF107" s="20">
        <f>'Variables AME'!AE215</f>
        <v>1.868614212</v>
      </c>
      <c r="AG107" s="20">
        <f>'Variables AME'!AF215</f>
        <v>1.905724687</v>
      </c>
      <c r="AH107" s="20">
        <f>'Variables AME'!AG215</f>
        <v>1.9419774869999999</v>
      </c>
      <c r="AI107" s="20">
        <f>'Variables AME'!AH215</f>
        <v>1.9799884780000001</v>
      </c>
      <c r="AJ107" s="20">
        <f>'Variables AME'!AI215</f>
        <v>2.0180708030000001</v>
      </c>
      <c r="AK107" s="20">
        <f>'Variables AME'!AJ215</f>
        <v>2.0564589519999998</v>
      </c>
      <c r="AL107" s="20">
        <f>'Variables AME'!AK215</f>
        <v>2.095443709</v>
      </c>
      <c r="AM107" s="20">
        <f>'Variables AME'!AL215</f>
        <v>2.1351769159999998</v>
      </c>
      <c r="AN107" s="20">
        <f>'Variables AME'!AM215</f>
        <v>2.1754726259999999</v>
      </c>
      <c r="AO107" s="20">
        <f>'Variables AME'!AN215</f>
        <v>2.2166524729999999</v>
      </c>
      <c r="AP107" s="20">
        <f>'Variables AME'!AO215</f>
        <v>2.2586512650000001</v>
      </c>
      <c r="AQ107" s="20">
        <f>'Variables AME'!AP215</f>
        <v>2.3015323130000001</v>
      </c>
      <c r="AR107" s="20">
        <f>'Variables AME'!AQ215</f>
        <v>2.3454056489999999</v>
      </c>
      <c r="AS107" s="20">
        <f>'Variables AME'!AR215</f>
        <v>2.3904606479999999</v>
      </c>
      <c r="AT107" s="20">
        <f>'Variables AME'!AS215</f>
        <v>2.4370312940000001</v>
      </c>
      <c r="AU107" s="20">
        <f>'Variables AME'!AT215</f>
        <v>2.4853001209999999</v>
      </c>
      <c r="AV107" s="20">
        <f>'Variables AME'!AU215</f>
        <v>2.5354386779999998</v>
      </c>
      <c r="AW107" s="20">
        <f>'Variables AME'!AV215</f>
        <v>2.587750395</v>
      </c>
    </row>
    <row r="108" spans="1:49" x14ac:dyDescent="0.25">
      <c r="A108" s="126"/>
      <c r="B108" t="s">
        <v>446</v>
      </c>
      <c r="C108" s="20">
        <f>'Variables AME'!B216</f>
        <v>0.96116878123798499</v>
      </c>
      <c r="D108" s="20">
        <f>'Variables AME'!C216</f>
        <v>0.98039215686274495</v>
      </c>
      <c r="E108" s="20">
        <f>'Variables AME'!D216</f>
        <v>0.99999921110000001</v>
      </c>
      <c r="F108" s="20">
        <f>'Variables AME'!E216</f>
        <v>1.0275723510000001</v>
      </c>
      <c r="G108" s="20">
        <f>'Variables AME'!F216</f>
        <v>1.0665431190000001</v>
      </c>
      <c r="H108" s="20">
        <f>'Variables AME'!G216</f>
        <v>1.10656014</v>
      </c>
      <c r="I108" s="20">
        <f>'Variables AME'!H216</f>
        <v>1.145415174</v>
      </c>
      <c r="J108" s="20">
        <f>'Variables AME'!I216</f>
        <v>1.1453653989999999</v>
      </c>
      <c r="K108" s="20">
        <f>'Variables AME'!J216</f>
        <v>1.1602070849999999</v>
      </c>
      <c r="L108" s="20">
        <f>'Variables AME'!K216</f>
        <v>1.183340528</v>
      </c>
      <c r="M108" s="20">
        <f>'Variables AME'!L216</f>
        <v>1.200465916</v>
      </c>
      <c r="N108" s="20">
        <f>'Variables AME'!M216</f>
        <v>1.2223881919999999</v>
      </c>
      <c r="O108" s="20">
        <f>'Variables AME'!N216</f>
        <v>1.228282257</v>
      </c>
      <c r="P108" s="20">
        <f>'Variables AME'!O216</f>
        <v>1.2378979480000001</v>
      </c>
      <c r="Q108" s="20">
        <f>'Variables AME'!P216</f>
        <v>1.2529044140000001</v>
      </c>
      <c r="R108" s="20">
        <f>'Variables AME'!Q216</f>
        <v>1.2807399150000001</v>
      </c>
      <c r="S108" s="20">
        <f>'Variables AME'!R216</f>
        <v>1.3200664</v>
      </c>
      <c r="T108" s="20">
        <f>'Variables AME'!S216</f>
        <v>1.36281053</v>
      </c>
      <c r="U108" s="20">
        <f>'Variables AME'!T216</f>
        <v>1.4129089969999999</v>
      </c>
      <c r="V108" s="20">
        <f>'Variables AME'!U216</f>
        <v>1.470056901</v>
      </c>
      <c r="W108" s="20">
        <f>'Variables AME'!V216</f>
        <v>1.532288876</v>
      </c>
      <c r="X108" s="20">
        <f>'Variables AME'!W216</f>
        <v>1.598784905</v>
      </c>
      <c r="Y108" s="20">
        <f>'Variables AME'!X216</f>
        <v>1.6629489369999999</v>
      </c>
      <c r="Z108" s="20">
        <f>'Variables AME'!Y216</f>
        <v>1.7244181160000001</v>
      </c>
      <c r="AA108" s="20">
        <f>'Variables AME'!Z216</f>
        <v>1.7820119089999999</v>
      </c>
      <c r="AB108" s="20">
        <f>'Variables AME'!AA216</f>
        <v>1.835273618</v>
      </c>
      <c r="AC108" s="20">
        <f>'Variables AME'!AB216</f>
        <v>1.8841205249999999</v>
      </c>
      <c r="AD108" s="20">
        <f>'Variables AME'!AC216</f>
        <v>1.928982333</v>
      </c>
      <c r="AE108" s="20">
        <f>'Variables AME'!AD216</f>
        <v>1.970711077</v>
      </c>
      <c r="AF108" s="20">
        <f>'Variables AME'!AE216</f>
        <v>2.0103341690000001</v>
      </c>
      <c r="AG108" s="20">
        <f>'Variables AME'!AF216</f>
        <v>2.0487582030000002</v>
      </c>
      <c r="AH108" s="20">
        <f>'Variables AME'!AG216</f>
        <v>2.0868625619999999</v>
      </c>
      <c r="AI108" s="20">
        <f>'Variables AME'!AH216</f>
        <v>2.1250061339999999</v>
      </c>
      <c r="AJ108" s="20">
        <f>'Variables AME'!AI216</f>
        <v>2.1633727559999998</v>
      </c>
      <c r="AK108" s="20">
        <f>'Variables AME'!AJ216</f>
        <v>2.2023819140000001</v>
      </c>
      <c r="AL108" s="20">
        <f>'Variables AME'!AK216</f>
        <v>2.242076376</v>
      </c>
      <c r="AM108" s="20">
        <f>'Variables AME'!AL216</f>
        <v>2.2825017679999999</v>
      </c>
      <c r="AN108" s="20">
        <f>'Variables AME'!AM216</f>
        <v>2.3236136369999998</v>
      </c>
      <c r="AO108" s="20">
        <f>'Variables AME'!AN216</f>
        <v>2.3653479079999999</v>
      </c>
      <c r="AP108" s="20">
        <f>'Variables AME'!AO216</f>
        <v>2.4078142589999998</v>
      </c>
      <c r="AQ108" s="20">
        <f>'Variables AME'!AP216</f>
        <v>2.4512645069999999</v>
      </c>
      <c r="AR108" s="20">
        <f>'Variables AME'!AQ216</f>
        <v>2.4958896400000001</v>
      </c>
      <c r="AS108" s="20">
        <f>'Variables AME'!AR216</f>
        <v>2.542250149</v>
      </c>
      <c r="AT108" s="20">
        <f>'Variables AME'!AS216</f>
        <v>2.5905935750000002</v>
      </c>
      <c r="AU108" s="20">
        <f>'Variables AME'!AT216</f>
        <v>2.641147847</v>
      </c>
      <c r="AV108" s="20">
        <f>'Variables AME'!AU216</f>
        <v>2.6941931019999998</v>
      </c>
      <c r="AW108" s="20">
        <f>'Variables AME'!AV216</f>
        <v>2.7502707339999999</v>
      </c>
    </row>
    <row r="109" spans="1:49" x14ac:dyDescent="0.25">
      <c r="A109" s="126"/>
      <c r="B109" t="s">
        <v>668</v>
      </c>
      <c r="C109" s="20">
        <f>'Variables AME'!B217</f>
        <v>0.96116878123798499</v>
      </c>
      <c r="D109" s="20">
        <f>'Variables AME'!C217</f>
        <v>0.98039215686274495</v>
      </c>
      <c r="E109" s="20">
        <f>'Variables AME'!D217</f>
        <v>0.99999868290000005</v>
      </c>
      <c r="F109" s="20">
        <f>'Variables AME'!E217</f>
        <v>1.0274398929999999</v>
      </c>
      <c r="G109" s="20">
        <f>'Variables AME'!F217</f>
        <v>1.068288031</v>
      </c>
      <c r="H109" s="20">
        <f>'Variables AME'!G217</f>
        <v>1.1090172650000001</v>
      </c>
      <c r="I109" s="20">
        <f>'Variables AME'!H217</f>
        <v>1.144570342</v>
      </c>
      <c r="J109" s="20">
        <f>'Variables AME'!I217</f>
        <v>1.139621201</v>
      </c>
      <c r="K109" s="20">
        <f>'Variables AME'!J217</f>
        <v>1.164985725</v>
      </c>
      <c r="L109" s="20">
        <f>'Variables AME'!K217</f>
        <v>1.189562851</v>
      </c>
      <c r="M109" s="20">
        <f>'Variables AME'!L217</f>
        <v>1.205259716</v>
      </c>
      <c r="N109" s="20">
        <f>'Variables AME'!M217</f>
        <v>1.2306653869999999</v>
      </c>
      <c r="O109" s="20">
        <f>'Variables AME'!N217</f>
        <v>1.235827445</v>
      </c>
      <c r="P109" s="20">
        <f>'Variables AME'!O217</f>
        <v>1.2484092819999999</v>
      </c>
      <c r="Q109" s="20">
        <f>'Variables AME'!P217</f>
        <v>1.266952262</v>
      </c>
      <c r="R109" s="20">
        <f>'Variables AME'!Q217</f>
        <v>1.295881168</v>
      </c>
      <c r="S109" s="20">
        <f>'Variables AME'!R217</f>
        <v>1.352352268</v>
      </c>
      <c r="T109" s="20">
        <f>'Variables AME'!S217</f>
        <v>1.390380779</v>
      </c>
      <c r="U109" s="20">
        <f>'Variables AME'!T217</f>
        <v>1.430909955</v>
      </c>
      <c r="V109" s="20">
        <f>'Variables AME'!U217</f>
        <v>1.482379484</v>
      </c>
      <c r="W109" s="20">
        <f>'Variables AME'!V217</f>
        <v>1.537919695</v>
      </c>
      <c r="X109" s="20">
        <f>'Variables AME'!W217</f>
        <v>1.5983668609999999</v>
      </c>
      <c r="Y109" s="20">
        <f>'Variables AME'!X217</f>
        <v>1.6564036010000001</v>
      </c>
      <c r="Z109" s="20">
        <f>'Variables AME'!Y217</f>
        <v>1.7141890909999999</v>
      </c>
      <c r="AA109" s="20">
        <f>'Variables AME'!Z217</f>
        <v>1.7695750669999999</v>
      </c>
      <c r="AB109" s="20">
        <f>'Variables AME'!AA217</f>
        <v>1.8211593020000001</v>
      </c>
      <c r="AC109" s="20">
        <f>'Variables AME'!AB217</f>
        <v>1.868628846</v>
      </c>
      <c r="AD109" s="20">
        <f>'Variables AME'!AC217</f>
        <v>1.9132291829999999</v>
      </c>
      <c r="AE109" s="20">
        <f>'Variables AME'!AD217</f>
        <v>1.9545304699999999</v>
      </c>
      <c r="AF109" s="20">
        <f>'Variables AME'!AE217</f>
        <v>1.9932413579999999</v>
      </c>
      <c r="AG109" s="20">
        <f>'Variables AME'!AF217</f>
        <v>2.0303445359999999</v>
      </c>
      <c r="AH109" s="20">
        <f>'Variables AME'!AG217</f>
        <v>2.0671040020000002</v>
      </c>
      <c r="AI109" s="20">
        <f>'Variables AME'!AH217</f>
        <v>2.1032255910000002</v>
      </c>
      <c r="AJ109" s="20">
        <f>'Variables AME'!AI217</f>
        <v>2.1392978789999999</v>
      </c>
      <c r="AK109" s="20">
        <f>'Variables AME'!AJ217</f>
        <v>2.176349364</v>
      </c>
      <c r="AL109" s="20">
        <f>'Variables AME'!AK217</f>
        <v>2.214114752</v>
      </c>
      <c r="AM109" s="20">
        <f>'Variables AME'!AL217</f>
        <v>2.2524836619999999</v>
      </c>
      <c r="AN109" s="20">
        <f>'Variables AME'!AM217</f>
        <v>2.2909941229999999</v>
      </c>
      <c r="AO109" s="20">
        <f>'Variables AME'!AN217</f>
        <v>2.3301791559999998</v>
      </c>
      <c r="AP109" s="20">
        <f>'Variables AME'!AO217</f>
        <v>2.370412967</v>
      </c>
      <c r="AQ109" s="20">
        <f>'Variables AME'!AP217</f>
        <v>2.4121906040000001</v>
      </c>
      <c r="AR109" s="20">
        <f>'Variables AME'!AQ217</f>
        <v>2.454938056</v>
      </c>
      <c r="AS109" s="20">
        <f>'Variables AME'!AR217</f>
        <v>2.499355719</v>
      </c>
      <c r="AT109" s="20">
        <f>'Variables AME'!AS217</f>
        <v>2.5456609650000002</v>
      </c>
      <c r="AU109" s="20">
        <f>'Variables AME'!AT217</f>
        <v>2.5937535120000001</v>
      </c>
      <c r="AV109" s="20">
        <f>'Variables AME'!AU217</f>
        <v>2.6439600830000001</v>
      </c>
      <c r="AW109" s="20">
        <f>'Variables AME'!AV217</f>
        <v>2.698428131</v>
      </c>
    </row>
    <row r="110" spans="1:49" x14ac:dyDescent="0.25">
      <c r="A110" s="126"/>
      <c r="B110" t="s">
        <v>447</v>
      </c>
      <c r="C110" s="20">
        <f>'Variables AME'!B218</f>
        <v>0.96116878123798499</v>
      </c>
      <c r="D110" s="20">
        <f>'Variables AME'!C218</f>
        <v>0.98039215686274495</v>
      </c>
      <c r="E110" s="20">
        <f>'Variables AME'!D218</f>
        <v>0.99999926090000002</v>
      </c>
      <c r="F110" s="20">
        <f>'Variables AME'!E218</f>
        <v>1.026079784</v>
      </c>
      <c r="G110" s="20">
        <f>'Variables AME'!F218</f>
        <v>1.0602891459999999</v>
      </c>
      <c r="H110" s="20">
        <f>'Variables AME'!G218</f>
        <v>1.0930745319999999</v>
      </c>
      <c r="I110" s="20">
        <f>'Variables AME'!H218</f>
        <v>1.113777287</v>
      </c>
      <c r="J110" s="20">
        <f>'Variables AME'!I218</f>
        <v>1.1339175699999999</v>
      </c>
      <c r="K110" s="20">
        <f>'Variables AME'!J218</f>
        <v>1.1599899869999999</v>
      </c>
      <c r="L110" s="20">
        <f>'Variables AME'!K218</f>
        <v>1.176644333</v>
      </c>
      <c r="M110" s="20">
        <f>'Variables AME'!L218</f>
        <v>1.193962526</v>
      </c>
      <c r="N110" s="20">
        <f>'Variables AME'!M218</f>
        <v>1.2092534589999999</v>
      </c>
      <c r="O110" s="20">
        <f>'Variables AME'!N218</f>
        <v>1.2286236290000001</v>
      </c>
      <c r="P110" s="20">
        <f>'Variables AME'!O218</f>
        <v>1.2669040629999999</v>
      </c>
      <c r="Q110" s="20">
        <f>'Variables AME'!P218</f>
        <v>1.2986044349999999</v>
      </c>
      <c r="R110" s="20">
        <f>'Variables AME'!Q218</f>
        <v>1.339072332</v>
      </c>
      <c r="S110" s="20">
        <f>'Variables AME'!R218</f>
        <v>1.377278692</v>
      </c>
      <c r="T110" s="20">
        <f>'Variables AME'!S218</f>
        <v>1.41278451</v>
      </c>
      <c r="U110" s="20">
        <f>'Variables AME'!T218</f>
        <v>1.452428702</v>
      </c>
      <c r="V110" s="20">
        <f>'Variables AME'!U218</f>
        <v>1.497126145</v>
      </c>
      <c r="W110" s="20">
        <f>'Variables AME'!V218</f>
        <v>1.5451391370000001</v>
      </c>
      <c r="X110" s="20">
        <f>'Variables AME'!W218</f>
        <v>1.596467217</v>
      </c>
      <c r="Y110" s="20">
        <f>'Variables AME'!X218</f>
        <v>1.64576715</v>
      </c>
      <c r="Z110" s="20">
        <f>'Variables AME'!Y218</f>
        <v>1.6931903189999999</v>
      </c>
      <c r="AA110" s="20">
        <f>'Variables AME'!Z218</f>
        <v>1.7377001999999999</v>
      </c>
      <c r="AB110" s="20">
        <f>'Variables AME'!AA218</f>
        <v>1.778849543</v>
      </c>
      <c r="AC110" s="20">
        <f>'Variables AME'!AB218</f>
        <v>1.8164572839999999</v>
      </c>
      <c r="AD110" s="20">
        <f>'Variables AME'!AC218</f>
        <v>1.8508670949999999</v>
      </c>
      <c r="AE110" s="20">
        <f>'Variables AME'!AD218</f>
        <v>1.882536013</v>
      </c>
      <c r="AF110" s="20">
        <f>'Variables AME'!AE218</f>
        <v>1.912155686</v>
      </c>
      <c r="AG110" s="20">
        <f>'Variables AME'!AF218</f>
        <v>1.9404557120000001</v>
      </c>
      <c r="AH110" s="20">
        <f>'Variables AME'!AG218</f>
        <v>1.968189926</v>
      </c>
      <c r="AI110" s="20">
        <f>'Variables AME'!AH218</f>
        <v>1.9957120189999999</v>
      </c>
      <c r="AJ110" s="20">
        <f>'Variables AME'!AI218</f>
        <v>2.0232960040000001</v>
      </c>
      <c r="AK110" s="20">
        <f>'Variables AME'!AJ218</f>
        <v>2.0512867579999998</v>
      </c>
      <c r="AL110" s="20">
        <f>'Variables AME'!AK218</f>
        <v>2.079749208</v>
      </c>
      <c r="AM110" s="20">
        <f>'Variables AME'!AL218</f>
        <v>2.1087363259999998</v>
      </c>
      <c r="AN110" s="20">
        <f>'Variables AME'!AM218</f>
        <v>2.1381947029999999</v>
      </c>
      <c r="AO110" s="20">
        <f>'Variables AME'!AN218</f>
        <v>2.1681134549999999</v>
      </c>
      <c r="AP110" s="20">
        <f>'Variables AME'!AO218</f>
        <v>2.1985366399999999</v>
      </c>
      <c r="AQ110" s="20">
        <f>'Variables AME'!AP218</f>
        <v>2.2296266060000001</v>
      </c>
      <c r="AR110" s="20">
        <f>'Variables AME'!AQ218</f>
        <v>2.2615077430000001</v>
      </c>
      <c r="AS110" s="20">
        <f>'Variables AME'!AR218</f>
        <v>2.2946541869999999</v>
      </c>
      <c r="AT110" s="20">
        <f>'Variables AME'!AS218</f>
        <v>2.3291826630000001</v>
      </c>
      <c r="AU110" s="20">
        <f>'Variables AME'!AT218</f>
        <v>2.365255705</v>
      </c>
      <c r="AV110" s="20">
        <f>'Variables AME'!AU218</f>
        <v>2.403079118</v>
      </c>
      <c r="AW110" s="20">
        <f>'Variables AME'!AV218</f>
        <v>2.4430587309999998</v>
      </c>
    </row>
    <row r="111" spans="1:49" x14ac:dyDescent="0.25">
      <c r="A111" s="126"/>
      <c r="B111" t="s">
        <v>448</v>
      </c>
      <c r="C111" s="20">
        <f>'Variables AME'!B219</f>
        <v>0.96116878123798499</v>
      </c>
      <c r="D111" s="20">
        <f>'Variables AME'!C219</f>
        <v>0.98039215686274495</v>
      </c>
      <c r="E111" s="20">
        <f>'Variables AME'!D219</f>
        <v>0.99999888579999996</v>
      </c>
      <c r="F111" s="20">
        <f>'Variables AME'!E219</f>
        <v>1.02753377</v>
      </c>
      <c r="G111" s="20">
        <f>'Variables AME'!F219</f>
        <v>1.052250438</v>
      </c>
      <c r="H111" s="20">
        <f>'Variables AME'!G219</f>
        <v>1.048445434</v>
      </c>
      <c r="I111" s="20">
        <f>'Variables AME'!H219</f>
        <v>1.0697034860000001</v>
      </c>
      <c r="J111" s="20">
        <f>'Variables AME'!I219</f>
        <v>1.093158962</v>
      </c>
      <c r="K111" s="20">
        <f>'Variables AME'!J219</f>
        <v>1.1142947489999999</v>
      </c>
      <c r="L111" s="20">
        <f>'Variables AME'!K219</f>
        <v>1.124317794</v>
      </c>
      <c r="M111" s="20">
        <f>'Variables AME'!L219</f>
        <v>1.136383607</v>
      </c>
      <c r="N111" s="20">
        <f>'Variables AME'!M219</f>
        <v>1.1450578789999999</v>
      </c>
      <c r="O111" s="20">
        <f>'Variables AME'!N219</f>
        <v>1.1466316830000001</v>
      </c>
      <c r="P111" s="20">
        <f>'Variables AME'!O219</f>
        <v>1.1613283109999999</v>
      </c>
      <c r="Q111" s="20">
        <f>'Variables AME'!P219</f>
        <v>1.1824744270000001</v>
      </c>
      <c r="R111" s="20">
        <f>'Variables AME'!Q219</f>
        <v>1.2049320240000001</v>
      </c>
      <c r="S111" s="20">
        <f>'Variables AME'!R219</f>
        <v>1.2380522540000001</v>
      </c>
      <c r="T111" s="20">
        <f>'Variables AME'!S219</f>
        <v>1.278819583</v>
      </c>
      <c r="U111" s="20">
        <f>'Variables AME'!T219</f>
        <v>1.328360905</v>
      </c>
      <c r="V111" s="20">
        <f>'Variables AME'!U219</f>
        <v>1.3851041019999999</v>
      </c>
      <c r="W111" s="20">
        <f>'Variables AME'!V219</f>
        <v>1.446341823</v>
      </c>
      <c r="X111" s="20">
        <f>'Variables AME'!W219</f>
        <v>1.5107515170000001</v>
      </c>
      <c r="Y111" s="20">
        <f>'Variables AME'!X219</f>
        <v>1.5683394209999999</v>
      </c>
      <c r="Z111" s="20">
        <f>'Variables AME'!Y219</f>
        <v>1.6217711800000001</v>
      </c>
      <c r="AA111" s="20">
        <f>'Variables AME'!Z219</f>
        <v>1.6717739389999999</v>
      </c>
      <c r="AB111" s="20">
        <f>'Variables AME'!AA219</f>
        <v>1.718726317</v>
      </c>
      <c r="AC111" s="20">
        <f>'Variables AME'!AB219</f>
        <v>1.7627005870000001</v>
      </c>
      <c r="AD111" s="20">
        <f>'Variables AME'!AC219</f>
        <v>1.803705015</v>
      </c>
      <c r="AE111" s="20">
        <f>'Variables AME'!AD219</f>
        <v>1.8423177509999999</v>
      </c>
      <c r="AF111" s="20">
        <f>'Variables AME'!AE219</f>
        <v>1.8792854450000001</v>
      </c>
      <c r="AG111" s="20">
        <f>'Variables AME'!AF219</f>
        <v>1.9152967169999999</v>
      </c>
      <c r="AH111" s="20">
        <f>'Variables AME'!AG219</f>
        <v>1.951008404</v>
      </c>
      <c r="AI111" s="20">
        <f>'Variables AME'!AH219</f>
        <v>1.986709088</v>
      </c>
      <c r="AJ111" s="20">
        <f>'Variables AME'!AI219</f>
        <v>2.0225627369999999</v>
      </c>
      <c r="AK111" s="20">
        <f>'Variables AME'!AJ219</f>
        <v>2.0588895759999999</v>
      </c>
      <c r="AL111" s="20">
        <f>'Variables AME'!AK219</f>
        <v>2.0957728520000001</v>
      </c>
      <c r="AM111" s="20">
        <f>'Variables AME'!AL219</f>
        <v>2.1332836199999998</v>
      </c>
      <c r="AN111" s="20">
        <f>'Variables AME'!AM219</f>
        <v>2.171712882</v>
      </c>
      <c r="AO111" s="20">
        <f>'Variables AME'!AN219</f>
        <v>2.2108427439999998</v>
      </c>
      <c r="AP111" s="20">
        <f>'Variables AME'!AO219</f>
        <v>2.2506861319999998</v>
      </c>
      <c r="AQ111" s="20">
        <f>'Variables AME'!AP219</f>
        <v>2.2913961430000001</v>
      </c>
      <c r="AR111" s="20">
        <f>'Variables AME'!AQ219</f>
        <v>2.3331217249999998</v>
      </c>
      <c r="AS111" s="20">
        <f>'Variables AME'!AR219</f>
        <v>2.3766355520000002</v>
      </c>
      <c r="AT111" s="20">
        <f>'Variables AME'!AS219</f>
        <v>2.421963501</v>
      </c>
      <c r="AU111" s="20">
        <f>'Variables AME'!AT219</f>
        <v>2.4691903590000002</v>
      </c>
      <c r="AV111" s="20">
        <f>'Variables AME'!AU219</f>
        <v>2.5184783579999999</v>
      </c>
      <c r="AW111" s="20">
        <f>'Variables AME'!AV219</f>
        <v>2.5702169010000002</v>
      </c>
    </row>
    <row r="112" spans="1:49" x14ac:dyDescent="0.25">
      <c r="A112" s="126"/>
      <c r="B112" t="s">
        <v>449</v>
      </c>
      <c r="C112" s="20">
        <f>'Variables AME'!B220</f>
        <v>0.96116878123798499</v>
      </c>
      <c r="D112" s="20">
        <f>'Variables AME'!C220</f>
        <v>0.98039215686274495</v>
      </c>
      <c r="E112" s="20">
        <f>'Variables AME'!D220</f>
        <v>0.99999956479999996</v>
      </c>
      <c r="F112" s="20">
        <f>'Variables AME'!E220</f>
        <v>1.0250769049999999</v>
      </c>
      <c r="G112" s="20">
        <f>'Variables AME'!F220</f>
        <v>1.063866322</v>
      </c>
      <c r="H112" s="20">
        <f>'Variables AME'!G220</f>
        <v>1.0348563319999999</v>
      </c>
      <c r="I112" s="20">
        <f>'Variables AME'!H220</f>
        <v>1.062320859</v>
      </c>
      <c r="J112" s="20">
        <f>'Variables AME'!I220</f>
        <v>1.1081857239999999</v>
      </c>
      <c r="K112" s="20">
        <f>'Variables AME'!J220</f>
        <v>1.152223403</v>
      </c>
      <c r="L112" s="20">
        <f>'Variables AME'!K220</f>
        <v>1.1633919189999999</v>
      </c>
      <c r="M112" s="20">
        <f>'Variables AME'!L220</f>
        <v>1.16247375</v>
      </c>
      <c r="N112" s="20">
        <f>'Variables AME'!M220</f>
        <v>1.134273147</v>
      </c>
      <c r="O112" s="20">
        <f>'Variables AME'!N220</f>
        <v>1.1040462579999999</v>
      </c>
      <c r="P112" s="20">
        <f>'Variables AME'!O220</f>
        <v>1.113104447</v>
      </c>
      <c r="Q112" s="20">
        <f>'Variables AME'!P220</f>
        <v>1.146575079</v>
      </c>
      <c r="R112" s="20">
        <f>'Variables AME'!Q220</f>
        <v>1.155260562</v>
      </c>
      <c r="S112" s="20">
        <f>'Variables AME'!R220</f>
        <v>1.1822499449999999</v>
      </c>
      <c r="T112" s="20">
        <f>'Variables AME'!S220</f>
        <v>1.2200240950000001</v>
      </c>
      <c r="U112" s="20">
        <f>'Variables AME'!T220</f>
        <v>1.2689288759999999</v>
      </c>
      <c r="V112" s="20">
        <f>'Variables AME'!U220</f>
        <v>1.3266131999999999</v>
      </c>
      <c r="W112" s="20">
        <f>'Variables AME'!V220</f>
        <v>1.390544438</v>
      </c>
      <c r="X112" s="20">
        <f>'Variables AME'!W220</f>
        <v>1.4593445009999999</v>
      </c>
      <c r="Y112" s="20">
        <f>'Variables AME'!X220</f>
        <v>1.5140617110000001</v>
      </c>
      <c r="Z112" s="20">
        <f>'Variables AME'!Y220</f>
        <v>1.561065835</v>
      </c>
      <c r="AA112" s="20">
        <f>'Variables AME'!Z220</f>
        <v>1.6029127430000001</v>
      </c>
      <c r="AB112" s="20">
        <f>'Variables AME'!AA220</f>
        <v>1.6414544499999999</v>
      </c>
      <c r="AC112" s="20">
        <f>'Variables AME'!AB220</f>
        <v>1.6778089679999999</v>
      </c>
      <c r="AD112" s="20">
        <f>'Variables AME'!AC220</f>
        <v>1.7126478389999999</v>
      </c>
      <c r="AE112" s="20">
        <f>'Variables AME'!AD220</f>
        <v>1.746640285</v>
      </c>
      <c r="AF112" s="20">
        <f>'Variables AME'!AE220</f>
        <v>1.7803317320000001</v>
      </c>
      <c r="AG112" s="20">
        <f>'Variables AME'!AF220</f>
        <v>1.8141528419999999</v>
      </c>
      <c r="AH112" s="20">
        <f>'Variables AME'!AG220</f>
        <v>1.8484763150000001</v>
      </c>
      <c r="AI112" s="20">
        <f>'Variables AME'!AH220</f>
        <v>1.883446578</v>
      </c>
      <c r="AJ112" s="20">
        <f>'Variables AME'!AI220</f>
        <v>1.919111241</v>
      </c>
      <c r="AK112" s="20">
        <f>'Variables AME'!AJ220</f>
        <v>1.95559847</v>
      </c>
      <c r="AL112" s="20">
        <f>'Variables AME'!AK220</f>
        <v>1.9929311350000001</v>
      </c>
      <c r="AM112" s="20">
        <f>'Variables AME'!AL220</f>
        <v>2.0311205239999999</v>
      </c>
      <c r="AN112" s="20">
        <f>'Variables AME'!AM220</f>
        <v>2.0732514950000001</v>
      </c>
      <c r="AO112" s="20">
        <f>'Variables AME'!AN220</f>
        <v>2.1177814650000002</v>
      </c>
      <c r="AP112" s="20">
        <f>'Variables AME'!AO220</f>
        <v>2.164093421</v>
      </c>
      <c r="AQ112" s="20">
        <f>'Variables AME'!AP220</f>
        <v>2.2118847540000002</v>
      </c>
      <c r="AR112" s="20">
        <f>'Variables AME'!AQ220</f>
        <v>2.261054347</v>
      </c>
      <c r="AS112" s="20">
        <f>'Variables AME'!AR220</f>
        <v>2.3135938579999999</v>
      </c>
      <c r="AT112" s="20">
        <f>'Variables AME'!AS220</f>
        <v>2.3688167469999999</v>
      </c>
      <c r="AU112" s="20">
        <f>'Variables AME'!AT220</f>
        <v>2.4265049439999999</v>
      </c>
      <c r="AV112" s="20">
        <f>'Variables AME'!AU220</f>
        <v>2.4866001639999999</v>
      </c>
      <c r="AW112" s="20">
        <f>'Variables AME'!AV220</f>
        <v>2.549249299</v>
      </c>
    </row>
    <row r="113" spans="1:49" x14ac:dyDescent="0.25">
      <c r="A113" s="126"/>
      <c r="B113" t="s">
        <v>450</v>
      </c>
      <c r="C113" s="20">
        <f>'Variables AME'!B221</f>
        <v>0.96116878123798499</v>
      </c>
      <c r="D113" s="20">
        <f>'Variables AME'!C221</f>
        <v>0.98039215686274495</v>
      </c>
      <c r="E113" s="20">
        <f>'Variables AME'!D221</f>
        <v>0.9999995652</v>
      </c>
      <c r="F113" s="20">
        <f>'Variables AME'!E221</f>
        <v>1.019350065</v>
      </c>
      <c r="G113" s="20">
        <f>'Variables AME'!F221</f>
        <v>1.0436981970000001</v>
      </c>
      <c r="H113" s="20">
        <f>'Variables AME'!G221</f>
        <v>1.0759595799999999</v>
      </c>
      <c r="I113" s="20">
        <f>'Variables AME'!H221</f>
        <v>1.1114145959999999</v>
      </c>
      <c r="J113" s="20">
        <f>'Variables AME'!I221</f>
        <v>1.126895309</v>
      </c>
      <c r="K113" s="20">
        <f>'Variables AME'!J221</f>
        <v>1.147949391</v>
      </c>
      <c r="L113" s="20">
        <f>'Variables AME'!K221</f>
        <v>1.175040313</v>
      </c>
      <c r="M113" s="20">
        <f>'Variables AME'!L221</f>
        <v>1.2094969289999999</v>
      </c>
      <c r="N113" s="20">
        <f>'Variables AME'!M221</f>
        <v>1.234278041</v>
      </c>
      <c r="O113" s="20">
        <f>'Variables AME'!N221</f>
        <v>1.2552294260000001</v>
      </c>
      <c r="P113" s="20">
        <f>'Variables AME'!O221</f>
        <v>1.275450749</v>
      </c>
      <c r="Q113" s="20">
        <f>'Variables AME'!P221</f>
        <v>1.291392101</v>
      </c>
      <c r="R113" s="20">
        <f>'Variables AME'!Q221</f>
        <v>1.3316768999999999</v>
      </c>
      <c r="S113" s="20">
        <f>'Variables AME'!R221</f>
        <v>1.364500093</v>
      </c>
      <c r="T113" s="20">
        <f>'Variables AME'!S221</f>
        <v>1.3954126259999999</v>
      </c>
      <c r="U113" s="20">
        <f>'Variables AME'!T221</f>
        <v>1.4318446840000001</v>
      </c>
      <c r="V113" s="20">
        <f>'Variables AME'!U221</f>
        <v>1.473954161</v>
      </c>
      <c r="W113" s="20">
        <f>'Variables AME'!V221</f>
        <v>1.5196479839999999</v>
      </c>
      <c r="X113" s="20">
        <f>'Variables AME'!W221</f>
        <v>1.568628379</v>
      </c>
      <c r="Y113" s="20">
        <f>'Variables AME'!X221</f>
        <v>1.6173943150000001</v>
      </c>
      <c r="Z113" s="20">
        <f>'Variables AME'!Y221</f>
        <v>1.6652387239999999</v>
      </c>
      <c r="AA113" s="20">
        <f>'Variables AME'!Z221</f>
        <v>1.7107728390000001</v>
      </c>
      <c r="AB113" s="20">
        <f>'Variables AME'!AA221</f>
        <v>1.7535164400000001</v>
      </c>
      <c r="AC113" s="20">
        <f>'Variables AME'!AB221</f>
        <v>1.7934262540000001</v>
      </c>
      <c r="AD113" s="20">
        <f>'Variables AME'!AC221</f>
        <v>1.830903355</v>
      </c>
      <c r="AE113" s="20">
        <f>'Variables AME'!AD221</f>
        <v>1.866346187</v>
      </c>
      <c r="AF113" s="20">
        <f>'Variables AME'!AE221</f>
        <v>1.9005784429999999</v>
      </c>
      <c r="AG113" s="20">
        <f>'Variables AME'!AF221</f>
        <v>1.934201533</v>
      </c>
      <c r="AH113" s="20">
        <f>'Variables AME'!AG221</f>
        <v>1.967717274</v>
      </c>
      <c r="AI113" s="20">
        <f>'Variables AME'!AH221</f>
        <v>2.0015221460000001</v>
      </c>
      <c r="AJ113" s="20">
        <f>'Variables AME'!AI221</f>
        <v>2.0356520790000001</v>
      </c>
      <c r="AK113" s="20">
        <f>'Variables AME'!AJ221</f>
        <v>2.070412218</v>
      </c>
      <c r="AL113" s="20">
        <f>'Variables AME'!AK221</f>
        <v>2.1058107399999999</v>
      </c>
      <c r="AM113" s="20">
        <f>'Variables AME'!AL221</f>
        <v>2.1418927540000001</v>
      </c>
      <c r="AN113" s="20">
        <f>'Variables AME'!AM221</f>
        <v>2.1785301129999999</v>
      </c>
      <c r="AO113" s="20">
        <f>'Variables AME'!AN221</f>
        <v>2.2158473170000001</v>
      </c>
      <c r="AP113" s="20">
        <f>'Variables AME'!AO221</f>
        <v>2.2539171950000001</v>
      </c>
      <c r="AQ113" s="20">
        <f>'Variables AME'!AP221</f>
        <v>2.2929085730000001</v>
      </c>
      <c r="AR113" s="20">
        <f>'Variables AME'!AQ221</f>
        <v>2.3328923019999999</v>
      </c>
      <c r="AS113" s="20">
        <f>'Variables AME'!AR221</f>
        <v>2.3741880339999999</v>
      </c>
      <c r="AT113" s="20">
        <f>'Variables AME'!AS221</f>
        <v>2.4169781170000002</v>
      </c>
      <c r="AU113" s="20">
        <f>'Variables AME'!AT221</f>
        <v>2.4614211780000002</v>
      </c>
      <c r="AV113" s="20">
        <f>'Variables AME'!AU221</f>
        <v>2.5077162159999999</v>
      </c>
      <c r="AW113" s="20">
        <f>'Variables AME'!AV221</f>
        <v>2.556278571</v>
      </c>
    </row>
    <row r="114" spans="1:49" x14ac:dyDescent="0.25">
      <c r="A114" s="126"/>
      <c r="B114" t="s">
        <v>451</v>
      </c>
      <c r="C114" s="20">
        <f>'Variables AME'!B222</f>
        <v>0.96116878123798499</v>
      </c>
      <c r="D114" s="20">
        <f>'Variables AME'!C222</f>
        <v>0.98039215686274495</v>
      </c>
      <c r="E114" s="20">
        <f>'Variables AME'!D222</f>
        <v>0.99999844760000001</v>
      </c>
      <c r="F114" s="20">
        <f>'Variables AME'!E222</f>
        <v>1.0349193919999999</v>
      </c>
      <c r="G114" s="20">
        <f>'Variables AME'!F222</f>
        <v>1.0765489699999999</v>
      </c>
      <c r="H114" s="20">
        <f>'Variables AME'!G222</f>
        <v>1.131053911</v>
      </c>
      <c r="I114" s="20">
        <f>'Variables AME'!H222</f>
        <v>1.16085825</v>
      </c>
      <c r="J114" s="20">
        <f>'Variables AME'!I222</f>
        <v>1.1708489660000001</v>
      </c>
      <c r="K114" s="20">
        <f>'Variables AME'!J222</f>
        <v>1.1958388200000001</v>
      </c>
      <c r="L114" s="20">
        <f>'Variables AME'!K222</f>
        <v>1.209278592</v>
      </c>
      <c r="M114" s="20">
        <f>'Variables AME'!L222</f>
        <v>1.2261345889999999</v>
      </c>
      <c r="N114" s="20">
        <f>'Variables AME'!M222</f>
        <v>1.244382308</v>
      </c>
      <c r="O114" s="20">
        <f>'Variables AME'!N222</f>
        <v>1.2831533040000001</v>
      </c>
      <c r="P114" s="20">
        <f>'Variables AME'!O222</f>
        <v>1.3090262370000001</v>
      </c>
      <c r="Q114" s="20">
        <f>'Variables AME'!P222</f>
        <v>1.3386246020000001</v>
      </c>
      <c r="R114" s="20">
        <f>'Variables AME'!Q222</f>
        <v>1.3825033309999999</v>
      </c>
      <c r="S114" s="20">
        <f>'Variables AME'!R222</f>
        <v>1.4288498919999999</v>
      </c>
      <c r="T114" s="20">
        <f>'Variables AME'!S222</f>
        <v>1.4719352459999999</v>
      </c>
      <c r="U114" s="20">
        <f>'Variables AME'!T222</f>
        <v>1.5194435509999999</v>
      </c>
      <c r="V114" s="20">
        <f>'Variables AME'!U222</f>
        <v>1.5727032059999999</v>
      </c>
      <c r="W114" s="20">
        <f>'Variables AME'!V222</f>
        <v>1.629349065</v>
      </c>
      <c r="X114" s="20">
        <f>'Variables AME'!W222</f>
        <v>1.6890457510000001</v>
      </c>
      <c r="Y114" s="20">
        <f>'Variables AME'!X222</f>
        <v>1.74660847</v>
      </c>
      <c r="Z114" s="20">
        <f>'Variables AME'!Y222</f>
        <v>1.8024796780000001</v>
      </c>
      <c r="AA114" s="20">
        <f>'Variables AME'!Z222</f>
        <v>1.855730551</v>
      </c>
      <c r="AB114" s="20">
        <f>'Variables AME'!AA222</f>
        <v>1.9060117999999999</v>
      </c>
      <c r="AC114" s="20">
        <f>'Variables AME'!AB222</f>
        <v>1.953226672</v>
      </c>
      <c r="AD114" s="20">
        <f>'Variables AME'!AC222</f>
        <v>1.99761167</v>
      </c>
      <c r="AE114" s="20">
        <f>'Variables AME'!AD222</f>
        <v>2.0396096689999998</v>
      </c>
      <c r="AF114" s="20">
        <f>'Variables AME'!AE222</f>
        <v>2.0801148340000002</v>
      </c>
      <c r="AG114" s="20">
        <f>'Variables AME'!AF222</f>
        <v>2.1198492029999998</v>
      </c>
      <c r="AH114" s="20">
        <f>'Variables AME'!AG222</f>
        <v>2.1594414159999999</v>
      </c>
      <c r="AI114" s="20">
        <f>'Variables AME'!AH222</f>
        <v>2.1993624020000002</v>
      </c>
      <c r="AJ114" s="20">
        <f>'Variables AME'!AI222</f>
        <v>2.2397314829999999</v>
      </c>
      <c r="AK114" s="20">
        <f>'Variables AME'!AJ222</f>
        <v>2.2808255910000002</v>
      </c>
      <c r="AL114" s="20">
        <f>'Variables AME'!AK222</f>
        <v>2.3226755209999999</v>
      </c>
      <c r="AM114" s="20">
        <f>'Variables AME'!AL222</f>
        <v>2.365309377</v>
      </c>
      <c r="AN114" s="20">
        <f>'Variables AME'!AM222</f>
        <v>2.4086157539999999</v>
      </c>
      <c r="AO114" s="20">
        <f>'Variables AME'!AN222</f>
        <v>2.4527179119999998</v>
      </c>
      <c r="AP114" s="20">
        <f>'Variables AME'!AO222</f>
        <v>2.4976470019999999</v>
      </c>
      <c r="AQ114" s="20">
        <f>'Variables AME'!AP222</f>
        <v>2.5435578840000002</v>
      </c>
      <c r="AR114" s="20">
        <f>'Variables AME'!AQ222</f>
        <v>2.5905192850000001</v>
      </c>
      <c r="AS114" s="20">
        <f>'Variables AME'!AR222</f>
        <v>2.638955921</v>
      </c>
      <c r="AT114" s="20">
        <f>'Variables AME'!AS222</f>
        <v>2.6890074039999998</v>
      </c>
      <c r="AU114" s="20">
        <f>'Variables AME'!AT222</f>
        <v>2.7408491050000001</v>
      </c>
      <c r="AV114" s="20">
        <f>'Variables AME'!AU222</f>
        <v>2.7947041370000001</v>
      </c>
      <c r="AW114" s="20">
        <f>'Variables AME'!AV222</f>
        <v>2.8510722849999999</v>
      </c>
    </row>
    <row r="115" spans="1:49" x14ac:dyDescent="0.25">
      <c r="A115" s="126"/>
      <c r="B115" t="s">
        <v>452</v>
      </c>
      <c r="C115" s="20">
        <f>'Variables AME'!B223</f>
        <v>0.96116878123798499</v>
      </c>
      <c r="D115" s="20">
        <f>'Variables AME'!C223</f>
        <v>0.98039215686274495</v>
      </c>
      <c r="E115" s="20">
        <f>'Variables AME'!D223</f>
        <v>0.99999911159999999</v>
      </c>
      <c r="F115" s="20">
        <f>'Variables AME'!E223</f>
        <v>1.0383024860000001</v>
      </c>
      <c r="G115" s="20">
        <f>'Variables AME'!F223</f>
        <v>1.0671130959999999</v>
      </c>
      <c r="H115" s="20">
        <f>'Variables AME'!G223</f>
        <v>1.099936064</v>
      </c>
      <c r="I115" s="20">
        <f>'Variables AME'!H223</f>
        <v>1.125732876</v>
      </c>
      <c r="J115" s="20">
        <f>'Variables AME'!I223</f>
        <v>1.1391476810000001</v>
      </c>
      <c r="K115" s="20">
        <f>'Variables AME'!J223</f>
        <v>1.159890573</v>
      </c>
      <c r="L115" s="20">
        <f>'Variables AME'!K223</f>
        <v>1.187664072</v>
      </c>
      <c r="M115" s="20">
        <f>'Variables AME'!L223</f>
        <v>1.209764456</v>
      </c>
      <c r="N115" s="20">
        <f>'Variables AME'!M223</f>
        <v>1.234881256</v>
      </c>
      <c r="O115" s="20">
        <f>'Variables AME'!N223</f>
        <v>1.272735443</v>
      </c>
      <c r="P115" s="20">
        <f>'Variables AME'!O223</f>
        <v>1.2958782710000001</v>
      </c>
      <c r="Q115" s="20">
        <f>'Variables AME'!P223</f>
        <v>1.328586346</v>
      </c>
      <c r="R115" s="20">
        <f>'Variables AME'!Q223</f>
        <v>1.3711992930000001</v>
      </c>
      <c r="S115" s="20">
        <f>'Variables AME'!R223</f>
        <v>1.4135341669999999</v>
      </c>
      <c r="T115" s="20">
        <f>'Variables AME'!S223</f>
        <v>1.453816218</v>
      </c>
      <c r="U115" s="20">
        <f>'Variables AME'!T223</f>
        <v>1.4970495239999999</v>
      </c>
      <c r="V115" s="20">
        <f>'Variables AME'!U223</f>
        <v>1.5445585209999999</v>
      </c>
      <c r="W115" s="20">
        <f>'Variables AME'!V223</f>
        <v>1.5951915059999999</v>
      </c>
      <c r="X115" s="20">
        <f>'Variables AME'!W223</f>
        <v>1.648515189</v>
      </c>
      <c r="Y115" s="20">
        <f>'Variables AME'!X223</f>
        <v>1.701429689</v>
      </c>
      <c r="Z115" s="20">
        <f>'Variables AME'!Y223</f>
        <v>1.7533110139999999</v>
      </c>
      <c r="AA115" s="20">
        <f>'Variables AME'!Z223</f>
        <v>1.803103055</v>
      </c>
      <c r="AB115" s="20">
        <f>'Variables AME'!AA223</f>
        <v>1.8503852670000001</v>
      </c>
      <c r="AC115" s="20">
        <f>'Variables AME'!AB223</f>
        <v>1.8950868750000001</v>
      </c>
      <c r="AD115" s="20">
        <f>'Variables AME'!AC223</f>
        <v>1.937498151</v>
      </c>
      <c r="AE115" s="20">
        <f>'Variables AME'!AD223</f>
        <v>1.9781372209999999</v>
      </c>
      <c r="AF115" s="20">
        <f>'Variables AME'!AE223</f>
        <v>2.0177154389999998</v>
      </c>
      <c r="AG115" s="20">
        <f>'Variables AME'!AF223</f>
        <v>2.0568717940000001</v>
      </c>
      <c r="AH115" s="20">
        <f>'Variables AME'!AG223</f>
        <v>2.0961930710000001</v>
      </c>
      <c r="AI115" s="20">
        <f>'Variables AME'!AH223</f>
        <v>2.1359607629999999</v>
      </c>
      <c r="AJ115" s="20">
        <f>'Variables AME'!AI223</f>
        <v>2.1763198629999998</v>
      </c>
      <c r="AK115" s="20">
        <f>'Variables AME'!AJ223</f>
        <v>2.217494227</v>
      </c>
      <c r="AL115" s="20">
        <f>'Variables AME'!AK223</f>
        <v>2.2594966489999999</v>
      </c>
      <c r="AM115" s="20">
        <f>'Variables AME'!AL223</f>
        <v>2.3023442809999999</v>
      </c>
      <c r="AN115" s="20">
        <f>'Variables AME'!AM223</f>
        <v>2.3458837360000002</v>
      </c>
      <c r="AO115" s="20">
        <f>'Variables AME'!AN223</f>
        <v>2.3901409710000001</v>
      </c>
      <c r="AP115" s="20">
        <f>'Variables AME'!AO223</f>
        <v>2.4351781959999999</v>
      </c>
      <c r="AQ115" s="20">
        <f>'Variables AME'!AP223</f>
        <v>2.4811668309999999</v>
      </c>
      <c r="AR115" s="20">
        <f>'Variables AME'!AQ223</f>
        <v>2.5282161250000001</v>
      </c>
      <c r="AS115" s="20">
        <f>'Variables AME'!AR223</f>
        <v>2.576670209</v>
      </c>
      <c r="AT115" s="20">
        <f>'Variables AME'!AS223</f>
        <v>2.626702506</v>
      </c>
      <c r="AU115" s="20">
        <f>'Variables AME'!AT223</f>
        <v>2.6784784419999998</v>
      </c>
      <c r="AV115" s="20">
        <f>'Variables AME'!AU223</f>
        <v>2.7321980379999999</v>
      </c>
      <c r="AW115" s="20">
        <f>'Variables AME'!AV223</f>
        <v>2.7882898429999998</v>
      </c>
    </row>
    <row r="116" spans="1:49" x14ac:dyDescent="0.25">
      <c r="A116" s="126"/>
      <c r="B116" t="s">
        <v>453</v>
      </c>
      <c r="C116" s="20">
        <f>'Variables AME'!B224</f>
        <v>0.96116878123798499</v>
      </c>
      <c r="D116" s="20">
        <f>'Variables AME'!C224</f>
        <v>0.98039215686274495</v>
      </c>
      <c r="E116" s="20">
        <f>'Variables AME'!D224</f>
        <v>0.99998267919999995</v>
      </c>
      <c r="F116" s="20">
        <f>'Variables AME'!E224</f>
        <v>1.020975937</v>
      </c>
      <c r="G116" s="20">
        <f>'Variables AME'!F224</f>
        <v>1.0424713759999999</v>
      </c>
      <c r="H116" s="20">
        <f>'Variables AME'!G224</f>
        <v>1.0505240090000001</v>
      </c>
      <c r="I116" s="20">
        <f>'Variables AME'!H224</f>
        <v>1.0728252380000001</v>
      </c>
      <c r="J116" s="20">
        <f>'Variables AME'!I224</f>
        <v>1.0890766599999999</v>
      </c>
      <c r="K116" s="20">
        <f>'Variables AME'!J224</f>
        <v>1.098071432</v>
      </c>
      <c r="L116" s="20">
        <f>'Variables AME'!K224</f>
        <v>1.1093625570000001</v>
      </c>
      <c r="M116" s="20">
        <f>'Variables AME'!L224</f>
        <v>1.1199392079999999</v>
      </c>
      <c r="N116" s="20">
        <f>'Variables AME'!M224</f>
        <v>1.1350066249999999</v>
      </c>
      <c r="O116" s="20">
        <f>'Variables AME'!N224</f>
        <v>1.1478710329999999</v>
      </c>
      <c r="P116" s="20">
        <f>'Variables AME'!O224</f>
        <v>1.169364804</v>
      </c>
      <c r="Q116" s="20">
        <f>'Variables AME'!P224</f>
        <v>1.1890566929999999</v>
      </c>
      <c r="R116" s="20">
        <f>'Variables AME'!Q224</f>
        <v>1.209899941</v>
      </c>
      <c r="S116" s="20">
        <f>'Variables AME'!R224</f>
        <v>1.2396482600000001</v>
      </c>
      <c r="T116" s="20">
        <f>'Variables AME'!S224</f>
        <v>1.273302996</v>
      </c>
      <c r="U116" s="20">
        <f>'Variables AME'!T224</f>
        <v>1.314776559</v>
      </c>
      <c r="V116" s="20">
        <f>'Variables AME'!U224</f>
        <v>1.361795179</v>
      </c>
      <c r="W116" s="20">
        <f>'Variables AME'!V224</f>
        <v>1.4129185479999999</v>
      </c>
      <c r="X116" s="20">
        <f>'Variables AME'!W224</f>
        <v>1.467059079</v>
      </c>
      <c r="Y116" s="20">
        <f>'Variables AME'!X224</f>
        <v>1.5204829870000001</v>
      </c>
      <c r="Z116" s="20">
        <f>'Variables AME'!Y224</f>
        <v>1.5729516569999999</v>
      </c>
      <c r="AA116" s="20">
        <f>'Variables AME'!Z224</f>
        <v>1.622800389</v>
      </c>
      <c r="AB116" s="20">
        <f>'Variables AME'!AA224</f>
        <v>1.669293675</v>
      </c>
      <c r="AC116" s="20">
        <f>'Variables AME'!AB224</f>
        <v>1.7122458780000001</v>
      </c>
      <c r="AD116" s="20">
        <f>'Variables AME'!AC224</f>
        <v>1.7519950339999999</v>
      </c>
      <c r="AE116" s="20">
        <f>'Variables AME'!AD224</f>
        <v>1.789186146</v>
      </c>
      <c r="AF116" s="20">
        <f>'Variables AME'!AE224</f>
        <v>1.8246114959999999</v>
      </c>
      <c r="AG116" s="20">
        <f>'Variables AME'!AF224</f>
        <v>1.8589992550000001</v>
      </c>
      <c r="AH116" s="20">
        <f>'Variables AME'!AG224</f>
        <v>1.893004372</v>
      </c>
      <c r="AI116" s="20">
        <f>'Variables AME'!AH224</f>
        <v>1.9269359580000001</v>
      </c>
      <c r="AJ116" s="20">
        <f>'Variables AME'!AI224</f>
        <v>1.961086288</v>
      </c>
      <c r="AK116" s="20">
        <f>'Variables AME'!AJ224</f>
        <v>1.9957549429999999</v>
      </c>
      <c r="AL116" s="20">
        <f>'Variables AME'!AK224</f>
        <v>2.0309849280000001</v>
      </c>
      <c r="AM116" s="20">
        <f>'Variables AME'!AL224</f>
        <v>2.066818461</v>
      </c>
      <c r="AN116" s="20">
        <f>'Variables AME'!AM224</f>
        <v>2.1030403889999998</v>
      </c>
      <c r="AO116" s="20">
        <f>'Variables AME'!AN224</f>
        <v>2.1399426290000001</v>
      </c>
      <c r="AP116" s="20">
        <f>'Variables AME'!AO224</f>
        <v>2.1775507200000002</v>
      </c>
      <c r="AQ116" s="20">
        <f>'Variables AME'!AP224</f>
        <v>2.2160082000000001</v>
      </c>
      <c r="AR116" s="20">
        <f>'Variables AME'!AQ224</f>
        <v>2.2553881310000001</v>
      </c>
      <c r="AS116" s="20">
        <f>'Variables AME'!AR224</f>
        <v>2.2960764299999998</v>
      </c>
      <c r="AT116" s="20">
        <f>'Variables AME'!AS224</f>
        <v>2.338145151</v>
      </c>
      <c r="AU116" s="20">
        <f>'Variables AME'!AT224</f>
        <v>2.3818257630000002</v>
      </c>
      <c r="AV116" s="20">
        <f>'Variables AME'!AU224</f>
        <v>2.4273680830000002</v>
      </c>
      <c r="AW116" s="20">
        <f>'Variables AME'!AV224</f>
        <v>2.4752614180000001</v>
      </c>
    </row>
    <row r="117" spans="1:49" x14ac:dyDescent="0.25">
      <c r="A117" s="126"/>
      <c r="B117" t="s">
        <v>454</v>
      </c>
      <c r="C117" s="20">
        <f>'Variables AME'!B225</f>
        <v>0.96116878123798499</v>
      </c>
      <c r="D117" s="20">
        <f>'Variables AME'!C225</f>
        <v>0.98039215686274495</v>
      </c>
      <c r="E117" s="20">
        <f>'Variables AME'!D225</f>
        <v>0.99999864270000005</v>
      </c>
      <c r="F117" s="20">
        <f>'Variables AME'!E225</f>
        <v>1.0163477160000001</v>
      </c>
      <c r="G117" s="20">
        <f>'Variables AME'!F225</f>
        <v>1.0272031589999999</v>
      </c>
      <c r="H117" s="20">
        <f>'Variables AME'!G225</f>
        <v>1.029158072</v>
      </c>
      <c r="I117" s="20">
        <f>'Variables AME'!H225</f>
        <v>1.0549220100000001</v>
      </c>
      <c r="J117" s="20">
        <f>'Variables AME'!I225</f>
        <v>1.08519985</v>
      </c>
      <c r="K117" s="20">
        <f>'Variables AME'!J225</f>
        <v>1.1076839430000001</v>
      </c>
      <c r="L117" s="20">
        <f>'Variables AME'!K225</f>
        <v>1.127590103</v>
      </c>
      <c r="M117" s="20">
        <f>'Variables AME'!L225</f>
        <v>1.150807828</v>
      </c>
      <c r="N117" s="20">
        <f>'Variables AME'!M225</f>
        <v>1.1839833259999999</v>
      </c>
      <c r="O117" s="20">
        <f>'Variables AME'!N225</f>
        <v>1.2089241260000001</v>
      </c>
      <c r="P117" s="20">
        <f>'Variables AME'!O225</f>
        <v>1.232268352</v>
      </c>
      <c r="Q117" s="20">
        <f>'Variables AME'!P225</f>
        <v>1.250153069</v>
      </c>
      <c r="R117" s="20">
        <f>'Variables AME'!Q225</f>
        <v>1.264592229</v>
      </c>
      <c r="S117" s="20">
        <f>'Variables AME'!R225</f>
        <v>1.34197151</v>
      </c>
      <c r="T117" s="20">
        <f>'Variables AME'!S225</f>
        <v>1.3688692739999999</v>
      </c>
      <c r="U117" s="20">
        <f>'Variables AME'!T225</f>
        <v>1.383919468</v>
      </c>
      <c r="V117" s="20">
        <f>'Variables AME'!U225</f>
        <v>1.410345803</v>
      </c>
      <c r="W117" s="20">
        <f>'Variables AME'!V225</f>
        <v>1.439766283</v>
      </c>
      <c r="X117" s="20">
        <f>'Variables AME'!W225</f>
        <v>1.4777578389999999</v>
      </c>
      <c r="Y117" s="20">
        <f>'Variables AME'!X225</f>
        <v>1.5166952929999999</v>
      </c>
      <c r="Z117" s="20">
        <f>'Variables AME'!Y225</f>
        <v>1.5610584089999999</v>
      </c>
      <c r="AA117" s="20">
        <f>'Variables AME'!Z225</f>
        <v>1.607789811</v>
      </c>
      <c r="AB117" s="20">
        <f>'Variables AME'!AA225</f>
        <v>1.6539005929999999</v>
      </c>
      <c r="AC117" s="20">
        <f>'Variables AME'!AB225</f>
        <v>1.6977965269999999</v>
      </c>
      <c r="AD117" s="20">
        <f>'Variables AME'!AC225</f>
        <v>1.7410765130000001</v>
      </c>
      <c r="AE117" s="20">
        <f>'Variables AME'!AD225</f>
        <v>1.781104716</v>
      </c>
      <c r="AF117" s="20">
        <f>'Variables AME'!AE225</f>
        <v>1.8173159619999999</v>
      </c>
      <c r="AG117" s="20">
        <f>'Variables AME'!AF225</f>
        <v>1.8501449109999999</v>
      </c>
      <c r="AH117" s="20">
        <f>'Variables AME'!AG225</f>
        <v>1.8813041939999999</v>
      </c>
      <c r="AI117" s="20">
        <f>'Variables AME'!AH225</f>
        <v>1.909359126</v>
      </c>
      <c r="AJ117" s="20">
        <f>'Variables AME'!AI225</f>
        <v>1.9355880270000001</v>
      </c>
      <c r="AK117" s="20">
        <f>'Variables AME'!AJ225</f>
        <v>1.9628162229999999</v>
      </c>
      <c r="AL117" s="20">
        <f>'Variables AME'!AK225</f>
        <v>1.990756988</v>
      </c>
      <c r="AM117" s="20">
        <f>'Variables AME'!AL225</f>
        <v>2.0193006339999999</v>
      </c>
      <c r="AN117" s="20">
        <f>'Variables AME'!AM225</f>
        <v>2.0469727799999999</v>
      </c>
      <c r="AO117" s="20">
        <f>'Variables AME'!AN225</f>
        <v>2.0753484430000002</v>
      </c>
      <c r="AP117" s="20">
        <f>'Variables AME'!AO225</f>
        <v>2.1056729249999999</v>
      </c>
      <c r="AQ117" s="20">
        <f>'Variables AME'!AP225</f>
        <v>2.1393388760000001</v>
      </c>
      <c r="AR117" s="20">
        <f>'Variables AME'!AQ225</f>
        <v>2.1742879190000002</v>
      </c>
      <c r="AS117" s="20">
        <f>'Variables AME'!AR225</f>
        <v>2.2112066170000002</v>
      </c>
      <c r="AT117" s="20">
        <f>'Variables AME'!AS225</f>
        <v>2.250289977</v>
      </c>
      <c r="AU117" s="20">
        <f>'Variables AME'!AT225</f>
        <v>2.2905414560000001</v>
      </c>
      <c r="AV117" s="20">
        <f>'Variables AME'!AU225</f>
        <v>2.332287558</v>
      </c>
      <c r="AW117" s="20">
        <f>'Variables AME'!AV225</f>
        <v>2.3821494159999999</v>
      </c>
    </row>
    <row r="120" spans="1:49" x14ac:dyDescent="0.25">
      <c r="A120" s="125" t="s">
        <v>2380</v>
      </c>
      <c r="B120" t="s">
        <v>443</v>
      </c>
      <c r="C120" s="21">
        <f>'Variables AME'!B176*'Variables AME'!$S213</f>
        <v>98861.178968636552</v>
      </c>
      <c r="D120" s="21">
        <f>'Variables AME'!C176*'Variables AME'!$S213</f>
        <v>100448.42717453241</v>
      </c>
      <c r="E120" s="21">
        <f>'Variables AME'!D176*'Variables AME'!$S213</f>
        <v>102061.20802481266</v>
      </c>
      <c r="F120" s="21">
        <f>'Variables AME'!E176*'Variables AME'!$S213</f>
        <v>104317.07503124337</v>
      </c>
      <c r="G120" s="21">
        <f>'Variables AME'!F176*'Variables AME'!$S213</f>
        <v>102628.77377935319</v>
      </c>
      <c r="H120" s="21">
        <f>'Variables AME'!G176*'Variables AME'!$S213</f>
        <v>101733.88070495277</v>
      </c>
      <c r="I120" s="21">
        <f>'Variables AME'!H176*'Variables AME'!$S213</f>
        <v>106043.17090169682</v>
      </c>
      <c r="J120" s="21">
        <f>'Variables AME'!I176*'Variables AME'!$S213</f>
        <v>104994.91490786464</v>
      </c>
      <c r="K120" s="21">
        <f>'Variables AME'!J176*'Variables AME'!$S213</f>
        <v>105377.58209432659</v>
      </c>
      <c r="L120" s="21">
        <f>'Variables AME'!K176*'Variables AME'!$S213</f>
        <v>102126.13443314371</v>
      </c>
      <c r="M120" s="21">
        <f>'Variables AME'!L176*'Variables AME'!$S213</f>
        <v>106253.03765312528</v>
      </c>
      <c r="N120" s="21">
        <f>'Variables AME'!M176*'Variables AME'!$S213</f>
        <v>105847.58741389107</v>
      </c>
      <c r="O120" s="21">
        <f>'Variables AME'!N176*'Variables AME'!$S213</f>
        <v>103447.3553116986</v>
      </c>
      <c r="P120" s="21">
        <f>'Variables AME'!O176*'Variables AME'!$S213</f>
        <v>105317.83590404587</v>
      </c>
      <c r="Q120" s="21">
        <f>'Variables AME'!P176*'Variables AME'!$S213</f>
        <v>104147.62510252198</v>
      </c>
      <c r="R120" s="21">
        <f>'Variables AME'!Q176*'Variables AME'!$S213</f>
        <v>104529.38740434982</v>
      </c>
      <c r="S120" s="21">
        <f>'Variables AME'!R176*'Variables AME'!$S213</f>
        <v>108010.62103613796</v>
      </c>
      <c r="T120" s="21">
        <f>'Variables AME'!S176*'Variables AME'!$S213</f>
        <v>110140.98798302989</v>
      </c>
      <c r="U120" s="21">
        <f>'Variables AME'!T176*'Variables AME'!$S213</f>
        <v>111842.73060469794</v>
      </c>
      <c r="V120" s="21">
        <f>'Variables AME'!U176*'Variables AME'!$S213</f>
        <v>113647.13478173046</v>
      </c>
      <c r="W120" s="21">
        <f>'Variables AME'!V176*'Variables AME'!$S213</f>
        <v>114975.2736411838</v>
      </c>
      <c r="X120" s="21">
        <f>'Variables AME'!W176*'Variables AME'!$S213</f>
        <v>116132.10083096259</v>
      </c>
      <c r="Y120" s="21">
        <f>'Variables AME'!X176*'Variables AME'!$S213</f>
        <v>116988.91213104845</v>
      </c>
      <c r="Z120" s="21">
        <f>'Variables AME'!Y176*'Variables AME'!$S213</f>
        <v>118049.07250094674</v>
      </c>
      <c r="AA120" s="21">
        <f>'Variables AME'!Z176*'Variables AME'!$S213</f>
        <v>119310.08847286833</v>
      </c>
      <c r="AB120" s="21">
        <f>'Variables AME'!AA176*'Variables AME'!$S213</f>
        <v>120778.51085164613</v>
      </c>
      <c r="AC120" s="21">
        <f>'Variables AME'!AB176*'Variables AME'!$S213</f>
        <v>122454.31589875503</v>
      </c>
      <c r="AD120" s="21">
        <f>'Variables AME'!AC176*'Variables AME'!$S213</f>
        <v>124357.33230800231</v>
      </c>
      <c r="AE120" s="21">
        <f>'Variables AME'!AD176*'Variables AME'!$S213</f>
        <v>126447.90426028226</v>
      </c>
      <c r="AF120" s="21">
        <f>'Variables AME'!AE176*'Variables AME'!$S213</f>
        <v>128630.94537316779</v>
      </c>
      <c r="AG120" s="21">
        <f>'Variables AME'!AF176*'Variables AME'!$S213</f>
        <v>130859.77350091537</v>
      </c>
      <c r="AH120" s="21">
        <f>'Variables AME'!AG176*'Variables AME'!$S213</f>
        <v>133166.80531965412</v>
      </c>
      <c r="AI120" s="21">
        <f>'Variables AME'!AH176*'Variables AME'!$S213</f>
        <v>135398.84419825475</v>
      </c>
      <c r="AJ120" s="21">
        <f>'Variables AME'!AI176*'Variables AME'!$S213</f>
        <v>137631.63951991827</v>
      </c>
      <c r="AK120" s="21">
        <f>'Variables AME'!AJ176*'Variables AME'!$S213</f>
        <v>139888.4582026345</v>
      </c>
      <c r="AL120" s="21">
        <f>'Variables AME'!AK176*'Variables AME'!$S213</f>
        <v>142164.9151437273</v>
      </c>
      <c r="AM120" s="21">
        <f>'Variables AME'!AL176*'Variables AME'!$S213</f>
        <v>144471.85388003167</v>
      </c>
      <c r="AN120" s="21">
        <f>'Variables AME'!AM176*'Variables AME'!$S213</f>
        <v>146766.93851163847</v>
      </c>
      <c r="AO120" s="21">
        <f>'Variables AME'!AN176*'Variables AME'!$S213</f>
        <v>149116.9488971422</v>
      </c>
      <c r="AP120" s="21">
        <f>'Variables AME'!AO176*'Variables AME'!$S213</f>
        <v>151530.98621044913</v>
      </c>
      <c r="AQ120" s="21">
        <f>'Variables AME'!AP176*'Variables AME'!$S213</f>
        <v>154039.05484011915</v>
      </c>
      <c r="AR120" s="21">
        <f>'Variables AME'!AQ176*'Variables AME'!$S213</f>
        <v>156600.64745125646</v>
      </c>
      <c r="AS120" s="21">
        <f>'Variables AME'!AR176*'Variables AME'!$S213</f>
        <v>159232.2621211033</v>
      </c>
      <c r="AT120" s="21">
        <f>'Variables AME'!AS176*'Variables AME'!$S213</f>
        <v>161929.10896624712</v>
      </c>
      <c r="AU120" s="21">
        <f>'Variables AME'!AT176*'Variables AME'!$S213</f>
        <v>164670.23283989157</v>
      </c>
      <c r="AV120" s="21">
        <f>'Variables AME'!AU176*'Variables AME'!$S213</f>
        <v>167456.48693178158</v>
      </c>
      <c r="AW120" s="21">
        <f>'Variables AME'!AV176*'Variables AME'!$S213</f>
        <v>170431.60412315521</v>
      </c>
    </row>
    <row r="121" spans="1:49" x14ac:dyDescent="0.25">
      <c r="A121" s="125"/>
      <c r="B121" t="s">
        <v>444</v>
      </c>
      <c r="C121" s="21">
        <f>'Variables AME'!B177*'Variables AME'!$S214</f>
        <v>153977.55749505365</v>
      </c>
      <c r="D121" s="21">
        <f>'Variables AME'!C177*'Variables AME'!$S214</f>
        <v>156449.7169860884</v>
      </c>
      <c r="E121" s="21">
        <f>'Variables AME'!D177*'Variables AME'!$S214</f>
        <v>158961.5684524106</v>
      </c>
      <c r="F121" s="21">
        <f>'Variables AME'!E177*'Variables AME'!$S214</f>
        <v>162138.48616572132</v>
      </c>
      <c r="G121" s="21">
        <f>'Variables AME'!F177*'Variables AME'!$S214</f>
        <v>159786.39888645947</v>
      </c>
      <c r="H121" s="21">
        <f>'Variables AME'!G177*'Variables AME'!$S214</f>
        <v>158503.71781883197</v>
      </c>
      <c r="I121" s="21">
        <f>'Variables AME'!H177*'Variables AME'!$S214</f>
        <v>160501.53192621761</v>
      </c>
      <c r="J121" s="21">
        <f>'Variables AME'!I177*'Variables AME'!$S214</f>
        <v>164000.02867371758</v>
      </c>
      <c r="K121" s="21">
        <f>'Variables AME'!J177*'Variables AME'!$S214</f>
        <v>161962.99346997251</v>
      </c>
      <c r="L121" s="21">
        <f>'Variables AME'!K177*'Variables AME'!$S214</f>
        <v>160703.36105675838</v>
      </c>
      <c r="M121" s="21">
        <f>'Variables AME'!L177*'Variables AME'!$S214</f>
        <v>163948.95286077764</v>
      </c>
      <c r="N121" s="21">
        <f>'Variables AME'!M177*'Variables AME'!$S214</f>
        <v>164049.63699190508</v>
      </c>
      <c r="O121" s="21">
        <f>'Variables AME'!N177*'Variables AME'!$S214</f>
        <v>164128.42804540996</v>
      </c>
      <c r="P121" s="21">
        <f>'Variables AME'!O177*'Variables AME'!$S214</f>
        <v>167920.19435727189</v>
      </c>
      <c r="Q121" s="21">
        <f>'Variables AME'!P177*'Variables AME'!$S214</f>
        <v>168848.22391657927</v>
      </c>
      <c r="R121" s="21">
        <f>'Variables AME'!Q177*'Variables AME'!$S214</f>
        <v>167200.92332815967</v>
      </c>
      <c r="S121" s="21">
        <f>'Variables AME'!R177*'Variables AME'!$S214</f>
        <v>174614.75764645729</v>
      </c>
      <c r="T121" s="21">
        <f>'Variables AME'!S177*'Variables AME'!$S214</f>
        <v>180847.2293444119</v>
      </c>
      <c r="U121" s="21">
        <f>'Variables AME'!T177*'Variables AME'!$S214</f>
        <v>185817.7075634567</v>
      </c>
      <c r="V121" s="21">
        <f>'Variables AME'!U177*'Variables AME'!$S214</f>
        <v>190359.5084520297</v>
      </c>
      <c r="W121" s="21">
        <f>'Variables AME'!V177*'Variables AME'!$S214</f>
        <v>193765.92730548128</v>
      </c>
      <c r="X121" s="21">
        <f>'Variables AME'!W177*'Variables AME'!$S214</f>
        <v>196824.99688458824</v>
      </c>
      <c r="Y121" s="21">
        <f>'Variables AME'!X177*'Variables AME'!$S214</f>
        <v>199128.33496283687</v>
      </c>
      <c r="Z121" s="21">
        <f>'Variables AME'!Y177*'Variables AME'!$S214</f>
        <v>201795.79317873204</v>
      </c>
      <c r="AA121" s="21">
        <f>'Variables AME'!Z177*'Variables AME'!$S214</f>
        <v>204964.92931836899</v>
      </c>
      <c r="AB121" s="21">
        <f>'Variables AME'!AA177*'Variables AME'!$S214</f>
        <v>208679.3404997738</v>
      </c>
      <c r="AC121" s="21">
        <f>'Variables AME'!AB177*'Variables AME'!$S214</f>
        <v>212910.42105550837</v>
      </c>
      <c r="AD121" s="21">
        <f>'Variables AME'!AC177*'Variables AME'!$S214</f>
        <v>217564.52944062586</v>
      </c>
      <c r="AE121" s="21">
        <f>'Variables AME'!AD177*'Variables AME'!$S214</f>
        <v>222701.10220566604</v>
      </c>
      <c r="AF121" s="21">
        <f>'Variables AME'!AE177*'Variables AME'!$S214</f>
        <v>227994.76254167865</v>
      </c>
      <c r="AG121" s="21">
        <f>'Variables AME'!AF177*'Variables AME'!$S214</f>
        <v>233297.13273808305</v>
      </c>
      <c r="AH121" s="21">
        <f>'Variables AME'!AG177*'Variables AME'!$S214</f>
        <v>238689.46054621408</v>
      </c>
      <c r="AI121" s="21">
        <f>'Variables AME'!AH177*'Variables AME'!$S214</f>
        <v>243794.24597580591</v>
      </c>
      <c r="AJ121" s="21">
        <f>'Variables AME'!AI177*'Variables AME'!$S214</f>
        <v>248794.03688506849</v>
      </c>
      <c r="AK121" s="21">
        <f>'Variables AME'!AJ177*'Variables AME'!$S214</f>
        <v>253720.89191650541</v>
      </c>
      <c r="AL121" s="21">
        <f>'Variables AME'!AK177*'Variables AME'!$S214</f>
        <v>258632.28965095733</v>
      </c>
      <c r="AM121" s="21">
        <f>'Variables AME'!AL177*'Variables AME'!$S214</f>
        <v>263586.25062836066</v>
      </c>
      <c r="AN121" s="21">
        <f>'Variables AME'!AM177*'Variables AME'!$S214</f>
        <v>268651.39863430121</v>
      </c>
      <c r="AO121" s="21">
        <f>'Variables AME'!AN177*'Variables AME'!$S214</f>
        <v>273850.32787404972</v>
      </c>
      <c r="AP121" s="21">
        <f>'Variables AME'!AO177*'Variables AME'!$S214</f>
        <v>279205.57635262259</v>
      </c>
      <c r="AQ121" s="21">
        <f>'Variables AME'!AP177*'Variables AME'!$S214</f>
        <v>284735.29033301875</v>
      </c>
      <c r="AR121" s="21">
        <f>'Variables AME'!AQ177*'Variables AME'!$S214</f>
        <v>290445.17656460468</v>
      </c>
      <c r="AS121" s="21">
        <f>'Variables AME'!AR177*'Variables AME'!$S214</f>
        <v>296330.03816139337</v>
      </c>
      <c r="AT121" s="21">
        <f>'Variables AME'!AS177*'Variables AME'!$S214</f>
        <v>302350.1169150378</v>
      </c>
      <c r="AU121" s="21">
        <f>'Variables AME'!AT177*'Variables AME'!$S214</f>
        <v>308497.78740734945</v>
      </c>
      <c r="AV121" s="21">
        <f>'Variables AME'!AU177*'Variables AME'!$S214</f>
        <v>314752.02615811385</v>
      </c>
      <c r="AW121" s="21">
        <f>'Variables AME'!AV177*'Variables AME'!$S214</f>
        <v>321090.17516363645</v>
      </c>
    </row>
    <row r="122" spans="1:49" x14ac:dyDescent="0.25">
      <c r="A122" s="125"/>
      <c r="B122" t="s">
        <v>445</v>
      </c>
      <c r="C122" s="21">
        <f>'Variables AME'!B178*'Variables AME'!$S215</f>
        <v>115036.55068394539</v>
      </c>
      <c r="D122" s="21">
        <f>'Variables AME'!C178*'Variables AME'!$S215</f>
        <v>116883.49971480272</v>
      </c>
      <c r="E122" s="21">
        <f>'Variables AME'!D178*'Variables AME'!$S215</f>
        <v>118760.11950106478</v>
      </c>
      <c r="F122" s="21">
        <f>'Variables AME'!E178*'Variables AME'!$S215</f>
        <v>118852.9527652298</v>
      </c>
      <c r="G122" s="21">
        <f>'Variables AME'!F178*'Variables AME'!$S215</f>
        <v>116607.52440244028</v>
      </c>
      <c r="H122" s="21">
        <f>'Variables AME'!G178*'Variables AME'!$S215</f>
        <v>102614.88229523614</v>
      </c>
      <c r="I122" s="21">
        <f>'Variables AME'!H178*'Variables AME'!$S215</f>
        <v>111236.7691846853</v>
      </c>
      <c r="J122" s="21">
        <f>'Variables AME'!I178*'Variables AME'!$S215</f>
        <v>113235.19970929522</v>
      </c>
      <c r="K122" s="21">
        <f>'Variables AME'!J178*'Variables AME'!$S215</f>
        <v>113600.90469060962</v>
      </c>
      <c r="L122" s="21">
        <f>'Variables AME'!K178*'Variables AME'!$S215</f>
        <v>113440.02636895693</v>
      </c>
      <c r="M122" s="21">
        <f>'Variables AME'!L178*'Variables AME'!$S215</f>
        <v>115476.98815383467</v>
      </c>
      <c r="N122" s="21">
        <f>'Variables AME'!M178*'Variables AME'!$S215</f>
        <v>120085.33427216926</v>
      </c>
      <c r="O122" s="21">
        <f>'Variables AME'!N178*'Variables AME'!$S215</f>
        <v>125086.34392510982</v>
      </c>
      <c r="P122" s="21">
        <f>'Variables AME'!O178*'Variables AME'!$S215</f>
        <v>133779.99405780705</v>
      </c>
      <c r="Q122" s="21">
        <f>'Variables AME'!P178*'Variables AME'!$S215</f>
        <v>136470.55495317205</v>
      </c>
      <c r="R122" s="21">
        <f>'Variables AME'!Q178*'Variables AME'!$S215</f>
        <v>138725.26415011275</v>
      </c>
      <c r="S122" s="21">
        <f>'Variables AME'!R178*'Variables AME'!$S215</f>
        <v>139705.10684640388</v>
      </c>
      <c r="T122" s="21">
        <f>'Variables AME'!S178*'Variables AME'!$S215</f>
        <v>140335.94297859186</v>
      </c>
      <c r="U122" s="21">
        <f>'Variables AME'!T178*'Variables AME'!$S215</f>
        <v>141543.01134630092</v>
      </c>
      <c r="V122" s="21">
        <f>'Variables AME'!U178*'Variables AME'!$S215</f>
        <v>143378.67520253221</v>
      </c>
      <c r="W122" s="21">
        <f>'Variables AME'!V178*'Variables AME'!$S215</f>
        <v>144535.70572187836</v>
      </c>
      <c r="X122" s="21">
        <f>'Variables AME'!W178*'Variables AME'!$S215</f>
        <v>145504.4789279055</v>
      </c>
      <c r="Y122" s="21">
        <f>'Variables AME'!X178*'Variables AME'!$S215</f>
        <v>147901.01824755338</v>
      </c>
      <c r="Z122" s="21">
        <f>'Variables AME'!Y178*'Variables AME'!$S215</f>
        <v>149890.12740709816</v>
      </c>
      <c r="AA122" s="21">
        <f>'Variables AME'!Z178*'Variables AME'!$S215</f>
        <v>151799.32213877555</v>
      </c>
      <c r="AB122" s="21">
        <f>'Variables AME'!AA178*'Variables AME'!$S215</f>
        <v>153774.53715197596</v>
      </c>
      <c r="AC122" s="21">
        <f>'Variables AME'!AB178*'Variables AME'!$S215</f>
        <v>155877.76225749162</v>
      </c>
      <c r="AD122" s="21">
        <f>'Variables AME'!AC178*'Variables AME'!$S215</f>
        <v>158121.1507416942</v>
      </c>
      <c r="AE122" s="21">
        <f>'Variables AME'!AD178*'Variables AME'!$S215</f>
        <v>159848.83377621957</v>
      </c>
      <c r="AF122" s="21">
        <f>'Variables AME'!AE178*'Variables AME'!$S215</f>
        <v>162015.12224280328</v>
      </c>
      <c r="AG122" s="21">
        <f>'Variables AME'!AF178*'Variables AME'!$S215</f>
        <v>164372.0815148855</v>
      </c>
      <c r="AH122" s="21">
        <f>'Variables AME'!AG178*'Variables AME'!$S215</f>
        <v>166196.37449372152</v>
      </c>
      <c r="AI122" s="21">
        <f>'Variables AME'!AH178*'Variables AME'!$S215</f>
        <v>169044.92052734207</v>
      </c>
      <c r="AJ122" s="21">
        <f>'Variables AME'!AI178*'Variables AME'!$S215</f>
        <v>171740.84731120794</v>
      </c>
      <c r="AK122" s="21">
        <f>'Variables AME'!AJ178*'Variables AME'!$S215</f>
        <v>174393.03769941477</v>
      </c>
      <c r="AL122" s="21">
        <f>'Variables AME'!AK178*'Variables AME'!$S215</f>
        <v>177054.46863037173</v>
      </c>
      <c r="AM122" s="21">
        <f>'Variables AME'!AL178*'Variables AME'!$S215</f>
        <v>179741.27249895941</v>
      </c>
      <c r="AN122" s="21">
        <f>'Variables AME'!AM178*'Variables AME'!$S215</f>
        <v>182339.95835494893</v>
      </c>
      <c r="AO122" s="21">
        <f>'Variables AME'!AN178*'Variables AME'!$S215</f>
        <v>185094.11605995116</v>
      </c>
      <c r="AP122" s="21">
        <f>'Variables AME'!AO178*'Variables AME'!$S215</f>
        <v>187936.5211145457</v>
      </c>
      <c r="AQ122" s="21">
        <f>'Variables AME'!AP178*'Variables AME'!$S215</f>
        <v>190853.8472842098</v>
      </c>
      <c r="AR122" s="21">
        <f>'Variables AME'!AQ178*'Variables AME'!$S215</f>
        <v>193821.86583790951</v>
      </c>
      <c r="AS122" s="21">
        <f>'Variables AME'!AR178*'Variables AME'!$S215</f>
        <v>196786.2359440368</v>
      </c>
      <c r="AT122" s="21">
        <f>'Variables AME'!AS178*'Variables AME'!$S215</f>
        <v>199803.60002060543</v>
      </c>
      <c r="AU122" s="21">
        <f>'Variables AME'!AT178*'Variables AME'!$S215</f>
        <v>202855.37133029074</v>
      </c>
      <c r="AV122" s="21">
        <f>'Variables AME'!AU178*'Variables AME'!$S215</f>
        <v>205925.80522306883</v>
      </c>
      <c r="AW122" s="21">
        <f>'Variables AME'!AV178*'Variables AME'!$S215</f>
        <v>209033.383316691</v>
      </c>
    </row>
    <row r="123" spans="1:49" x14ac:dyDescent="0.25">
      <c r="A123" s="125"/>
      <c r="B123" t="s">
        <v>446</v>
      </c>
      <c r="C123" s="21">
        <f>'Variables AME'!B179*'Variables AME'!$S216</f>
        <v>8781.1826350371775</v>
      </c>
      <c r="D123" s="21">
        <f>'Variables AME'!C179*'Variables AME'!$S216</f>
        <v>8922.1673625966941</v>
      </c>
      <c r="E123" s="21">
        <f>'Variables AME'!D179*'Variables AME'!$S216</f>
        <v>9065.4158131856948</v>
      </c>
      <c r="F123" s="21">
        <f>'Variables AME'!E179*'Variables AME'!$S216</f>
        <v>9147.6108316046466</v>
      </c>
      <c r="G123" s="21">
        <f>'Variables AME'!F179*'Variables AME'!$S216</f>
        <v>8595.2968523568215</v>
      </c>
      <c r="H123" s="21">
        <f>'Variables AME'!G179*'Variables AME'!$S216</f>
        <v>7377.6892011965092</v>
      </c>
      <c r="I123" s="21">
        <f>'Variables AME'!H179*'Variables AME'!$S216</f>
        <v>7635.6368895803898</v>
      </c>
      <c r="J123" s="21">
        <f>'Variables AME'!I179*'Variables AME'!$S216</f>
        <v>8551.2202958854032</v>
      </c>
      <c r="K123" s="21">
        <f>'Variables AME'!J179*'Variables AME'!$S216</f>
        <v>7999.516044882751</v>
      </c>
      <c r="L123" s="21">
        <f>'Variables AME'!K179*'Variables AME'!$S216</f>
        <v>7714.2968388109957</v>
      </c>
      <c r="M123" s="21">
        <f>'Variables AME'!L179*'Variables AME'!$S216</f>
        <v>7797.9700869093558</v>
      </c>
      <c r="N123" s="21">
        <f>'Variables AME'!M179*'Variables AME'!$S216</f>
        <v>7695.7177914018548</v>
      </c>
      <c r="O123" s="21">
        <f>'Variables AME'!N179*'Variables AME'!$S216</f>
        <v>7984.3888043898132</v>
      </c>
      <c r="P123" s="21">
        <f>'Variables AME'!O179*'Variables AME'!$S216</f>
        <v>8355.9463122315428</v>
      </c>
      <c r="Q123" s="21">
        <f>'Variables AME'!P179*'Variables AME'!$S216</f>
        <v>8497.9365533146083</v>
      </c>
      <c r="R123" s="21">
        <f>'Variables AME'!Q179*'Variables AME'!$S216</f>
        <v>8533.6544476813251</v>
      </c>
      <c r="S123" s="21">
        <f>'Variables AME'!R179*'Variables AME'!$S216</f>
        <v>8898.6189193963783</v>
      </c>
      <c r="T123" s="21">
        <f>'Variables AME'!S179*'Variables AME'!$S216</f>
        <v>9055.1359698206415</v>
      </c>
      <c r="U123" s="21">
        <f>'Variables AME'!T179*'Variables AME'!$S216</f>
        <v>9174.9003234005995</v>
      </c>
      <c r="V123" s="21">
        <f>'Variables AME'!U179*'Variables AME'!$S216</f>
        <v>9307.6454241110314</v>
      </c>
      <c r="W123" s="21">
        <f>'Variables AME'!V179*'Variables AME'!$S216</f>
        <v>9384.8960378229549</v>
      </c>
      <c r="X123" s="21">
        <f>'Variables AME'!W179*'Variables AME'!$S216</f>
        <v>9444.9548266807578</v>
      </c>
      <c r="Y123" s="21">
        <f>'Variables AME'!X179*'Variables AME'!$S216</f>
        <v>9485.3468259139845</v>
      </c>
      <c r="Z123" s="21">
        <f>'Variables AME'!Y179*'Variables AME'!$S216</f>
        <v>9547.4382575797699</v>
      </c>
      <c r="AA123" s="21">
        <f>'Variables AME'!Z179*'Variables AME'!$S216</f>
        <v>9627.8482626780969</v>
      </c>
      <c r="AB123" s="21">
        <f>'Variables AME'!AA179*'Variables AME'!$S216</f>
        <v>9727.597047985777</v>
      </c>
      <c r="AC123" s="21">
        <f>'Variables AME'!AB179*'Variables AME'!$S216</f>
        <v>9847.080077950839</v>
      </c>
      <c r="AD123" s="21">
        <f>'Variables AME'!AC179*'Variables AME'!$S216</f>
        <v>9987.8721946167825</v>
      </c>
      <c r="AE123" s="21">
        <f>'Variables AME'!AD179*'Variables AME'!$S216</f>
        <v>10143.349852617594</v>
      </c>
      <c r="AF123" s="21">
        <f>'Variables AME'!AE179*'Variables AME'!$S216</f>
        <v>10309.63041974422</v>
      </c>
      <c r="AG123" s="21">
        <f>'Variables AME'!AF179*'Variables AME'!$S216</f>
        <v>10481.918021283676</v>
      </c>
      <c r="AH123" s="21">
        <f>'Variables AME'!AG179*'Variables AME'!$S216</f>
        <v>10659.037314922467</v>
      </c>
      <c r="AI123" s="21">
        <f>'Variables AME'!AH179*'Variables AME'!$S216</f>
        <v>10835.83884339279</v>
      </c>
      <c r="AJ123" s="21">
        <f>'Variables AME'!AI179*'Variables AME'!$S216</f>
        <v>11013.383474286426</v>
      </c>
      <c r="AK123" s="21">
        <f>'Variables AME'!AJ179*'Variables AME'!$S216</f>
        <v>11193.013503746466</v>
      </c>
      <c r="AL123" s="21">
        <f>'Variables AME'!AK179*'Variables AME'!$S216</f>
        <v>11374.460225057905</v>
      </c>
      <c r="AM123" s="21">
        <f>'Variables AME'!AL179*'Variables AME'!$S216</f>
        <v>11558.459536827575</v>
      </c>
      <c r="AN123" s="21">
        <f>'Variables AME'!AM179*'Variables AME'!$S216</f>
        <v>11743.356687253787</v>
      </c>
      <c r="AO123" s="21">
        <f>'Variables AME'!AN179*'Variables AME'!$S216</f>
        <v>11934.039967319952</v>
      </c>
      <c r="AP123" s="21">
        <f>'Variables AME'!AO179*'Variables AME'!$S216</f>
        <v>12130.107398343725</v>
      </c>
      <c r="AQ123" s="21">
        <f>'Variables AME'!AP179*'Variables AME'!$S216</f>
        <v>12332.626005094866</v>
      </c>
      <c r="AR123" s="21">
        <f>'Variables AME'!AQ179*'Variables AME'!$S216</f>
        <v>12539.454410201633</v>
      </c>
      <c r="AS123" s="21">
        <f>'Variables AME'!AR179*'Variables AME'!$S216</f>
        <v>12751.311171869704</v>
      </c>
      <c r="AT123" s="21">
        <f>'Variables AME'!AS179*'Variables AME'!$S216</f>
        <v>12966.548453197964</v>
      </c>
      <c r="AU123" s="21">
        <f>'Variables AME'!AT179*'Variables AME'!$S216</f>
        <v>13184.389141463515</v>
      </c>
      <c r="AV123" s="21">
        <f>'Variables AME'!AU179*'Variables AME'!$S216</f>
        <v>13404.391552499204</v>
      </c>
      <c r="AW123" s="21">
        <f>'Variables AME'!AV179*'Variables AME'!$S216</f>
        <v>13630.299533978143</v>
      </c>
    </row>
    <row r="124" spans="1:49" x14ac:dyDescent="0.25">
      <c r="A124" s="125"/>
      <c r="B124" t="s">
        <v>668</v>
      </c>
      <c r="C124" s="21">
        <f>'Variables AME'!B180*'Variables AME'!$S217</f>
        <v>26425.315543889163</v>
      </c>
      <c r="D124" s="21">
        <f>'Variables AME'!C180*'Variables AME'!$S217</f>
        <v>26849.58253245684</v>
      </c>
      <c r="E124" s="21">
        <f>'Variables AME'!D180*'Variables AME'!$S217</f>
        <v>27280.661417700889</v>
      </c>
      <c r="F124" s="21">
        <f>'Variables AME'!E180*'Variables AME'!$S217</f>
        <v>27598.742930136013</v>
      </c>
      <c r="G124" s="21">
        <f>'Variables AME'!F180*'Variables AME'!$S217</f>
        <v>25946.553200181774</v>
      </c>
      <c r="H124" s="21">
        <f>'Variables AME'!G180*'Variables AME'!$S217</f>
        <v>22224.776091355303</v>
      </c>
      <c r="I124" s="21">
        <f>'Variables AME'!H180*'Variables AME'!$S217</f>
        <v>23044.300906614568</v>
      </c>
      <c r="J124" s="21">
        <f>'Variables AME'!I180*'Variables AME'!$S217</f>
        <v>26024.718961581144</v>
      </c>
      <c r="K124" s="21">
        <f>'Variables AME'!J180*'Variables AME'!$S217</f>
        <v>24141.620269950854</v>
      </c>
      <c r="L124" s="21">
        <f>'Variables AME'!K180*'Variables AME'!$S217</f>
        <v>23211.863675077529</v>
      </c>
      <c r="M124" s="21">
        <f>'Variables AME'!L180*'Variables AME'!$S217</f>
        <v>23466.257641914515</v>
      </c>
      <c r="N124" s="21">
        <f>'Variables AME'!M180*'Variables AME'!$S217</f>
        <v>23052.218666325312</v>
      </c>
      <c r="O124" s="21">
        <f>'Variables AME'!N180*'Variables AME'!$S217</f>
        <v>23987.299043105239</v>
      </c>
      <c r="P124" s="21">
        <f>'Variables AME'!O180*'Variables AME'!$S217</f>
        <v>25143.413424539289</v>
      </c>
      <c r="Q124" s="21">
        <f>'Variables AME'!P180*'Variables AME'!$S217</f>
        <v>25518.032824819362</v>
      </c>
      <c r="R124" s="21">
        <f>'Variables AME'!Q180*'Variables AME'!$S217</f>
        <v>25686.738555801698</v>
      </c>
      <c r="S124" s="21">
        <f>'Variables AME'!R180*'Variables AME'!$S217</f>
        <v>30226.933611653083</v>
      </c>
      <c r="T124" s="21">
        <f>'Variables AME'!S180*'Variables AME'!$S217</f>
        <v>30223.025696205164</v>
      </c>
      <c r="U124" s="21">
        <f>'Variables AME'!T180*'Variables AME'!$S217</f>
        <v>30292.375609237206</v>
      </c>
      <c r="V124" s="21">
        <f>'Variables AME'!U180*'Variables AME'!$S217</f>
        <v>30871.695349124406</v>
      </c>
      <c r="W124" s="21">
        <f>'Variables AME'!V180*'Variables AME'!$S217</f>
        <v>30691.014073839233</v>
      </c>
      <c r="X124" s="21">
        <f>'Variables AME'!W180*'Variables AME'!$S217</f>
        <v>30450.454409657104</v>
      </c>
      <c r="Y124" s="21">
        <f>'Variables AME'!X180*'Variables AME'!$S217</f>
        <v>29846.482189676455</v>
      </c>
      <c r="Z124" s="21">
        <f>'Variables AME'!Y180*'Variables AME'!$S217</f>
        <v>29453.23541317827</v>
      </c>
      <c r="AA124" s="21">
        <f>'Variables AME'!Z180*'Variables AME'!$S217</f>
        <v>29104.421118657436</v>
      </c>
      <c r="AB124" s="21">
        <f>'Variables AME'!AA180*'Variables AME'!$S217</f>
        <v>28777.530473394145</v>
      </c>
      <c r="AC124" s="21">
        <f>'Variables AME'!AB180*'Variables AME'!$S217</f>
        <v>28495.057711110021</v>
      </c>
      <c r="AD124" s="21">
        <f>'Variables AME'!AC180*'Variables AME'!$S217</f>
        <v>28385.735866196777</v>
      </c>
      <c r="AE124" s="21">
        <f>'Variables AME'!AD180*'Variables AME'!$S217</f>
        <v>28295.225178033015</v>
      </c>
      <c r="AF124" s="21">
        <f>'Variables AME'!AE180*'Variables AME'!$S217</f>
        <v>28225.531562872402</v>
      </c>
      <c r="AG124" s="21">
        <f>'Variables AME'!AF180*'Variables AME'!$S217</f>
        <v>28173.595042888905</v>
      </c>
      <c r="AH124" s="21">
        <f>'Variables AME'!AG180*'Variables AME'!$S217</f>
        <v>28173.703506493475</v>
      </c>
      <c r="AI124" s="21">
        <f>'Variables AME'!AH180*'Variables AME'!$S217</f>
        <v>28126.442531185981</v>
      </c>
      <c r="AJ124" s="21">
        <f>'Variables AME'!AI180*'Variables AME'!$S217</f>
        <v>28075.271054322322</v>
      </c>
      <c r="AK124" s="21">
        <f>'Variables AME'!AJ180*'Variables AME'!$S217</f>
        <v>28070.554868816147</v>
      </c>
      <c r="AL124" s="21">
        <f>'Variables AME'!AK180*'Variables AME'!$S217</f>
        <v>28067.010913344744</v>
      </c>
      <c r="AM124" s="21">
        <f>'Variables AME'!AL180*'Variables AME'!$S217</f>
        <v>28058.750091080587</v>
      </c>
      <c r="AN124" s="21">
        <f>'Variables AME'!AM180*'Variables AME'!$S217</f>
        <v>27985.334690746939</v>
      </c>
      <c r="AO124" s="21">
        <f>'Variables AME'!AN180*'Variables AME'!$S217</f>
        <v>27914.091676957632</v>
      </c>
      <c r="AP124" s="21">
        <f>'Variables AME'!AO180*'Variables AME'!$S217</f>
        <v>27856.739067687617</v>
      </c>
      <c r="AQ124" s="21">
        <f>'Variables AME'!AP180*'Variables AME'!$S217</f>
        <v>27848.887990639028</v>
      </c>
      <c r="AR124" s="21">
        <f>'Variables AME'!AQ180*'Variables AME'!$S217</f>
        <v>27827.916710503679</v>
      </c>
      <c r="AS124" s="21">
        <f>'Variables AME'!AR180*'Variables AME'!$S217</f>
        <v>27830.178665377804</v>
      </c>
      <c r="AT124" s="21">
        <f>'Variables AME'!AS180*'Variables AME'!$S217</f>
        <v>27854.737670171482</v>
      </c>
      <c r="AU124" s="21">
        <f>'Variables AME'!AT180*'Variables AME'!$S217</f>
        <v>27876.813274144359</v>
      </c>
      <c r="AV124" s="21">
        <f>'Variables AME'!AU180*'Variables AME'!$S217</f>
        <v>27906.295075027971</v>
      </c>
      <c r="AW124" s="21">
        <f>'Variables AME'!AV180*'Variables AME'!$S217</f>
        <v>28095.515081887406</v>
      </c>
    </row>
    <row r="125" spans="1:49" x14ac:dyDescent="0.25">
      <c r="A125" s="125"/>
      <c r="B125" t="s">
        <v>447</v>
      </c>
      <c r="C125" s="21">
        <f>'Variables AME'!B181*'Variables AME'!$S218</f>
        <v>26351.618268090333</v>
      </c>
      <c r="D125" s="21">
        <f>'Variables AME'!C181*'Variables AME'!$S218</f>
        <v>26774.702023056987</v>
      </c>
      <c r="E125" s="21">
        <f>'Variables AME'!D181*'Variables AME'!$S218</f>
        <v>27204.578665838453</v>
      </c>
      <c r="F125" s="21">
        <f>'Variables AME'!E181*'Variables AME'!$S218</f>
        <v>27578.546709687769</v>
      </c>
      <c r="G125" s="21">
        <f>'Variables AME'!F181*'Variables AME'!$S218</f>
        <v>26754.494878614572</v>
      </c>
      <c r="H125" s="21">
        <f>'Variables AME'!G181*'Variables AME'!$S218</f>
        <v>23982.290388669149</v>
      </c>
      <c r="I125" s="21">
        <f>'Variables AME'!H181*'Variables AME'!$S218</f>
        <v>25514.79209648625</v>
      </c>
      <c r="J125" s="21">
        <f>'Variables AME'!I181*'Variables AME'!$S218</f>
        <v>24995.48938428596</v>
      </c>
      <c r="K125" s="21">
        <f>'Variables AME'!J181*'Variables AME'!$S218</f>
        <v>23925.028240452688</v>
      </c>
      <c r="L125" s="21">
        <f>'Variables AME'!K181*'Variables AME'!$S218</f>
        <v>23976.513032461025</v>
      </c>
      <c r="M125" s="21">
        <f>'Variables AME'!L181*'Variables AME'!$S218</f>
        <v>23809.700733642301</v>
      </c>
      <c r="N125" s="21">
        <f>'Variables AME'!M181*'Variables AME'!$S218</f>
        <v>24056.23201208912</v>
      </c>
      <c r="O125" s="21">
        <f>'Variables AME'!N181*'Variables AME'!$S218</f>
        <v>23945.205586440974</v>
      </c>
      <c r="P125" s="21">
        <f>'Variables AME'!O181*'Variables AME'!$S218</f>
        <v>24076.375945723743</v>
      </c>
      <c r="Q125" s="21">
        <f>'Variables AME'!P181*'Variables AME'!$S218</f>
        <v>24173.530904276919</v>
      </c>
      <c r="R125" s="21">
        <f>'Variables AME'!Q181*'Variables AME'!$S218</f>
        <v>23781.302521740934</v>
      </c>
      <c r="S125" s="21">
        <f>'Variables AME'!R181*'Variables AME'!$S218</f>
        <v>24362.479869281622</v>
      </c>
      <c r="T125" s="21">
        <f>'Variables AME'!S181*'Variables AME'!$S218</f>
        <v>24577.897790044372</v>
      </c>
      <c r="U125" s="21">
        <f>'Variables AME'!T181*'Variables AME'!$S218</f>
        <v>24746.482709587788</v>
      </c>
      <c r="V125" s="21">
        <f>'Variables AME'!U181*'Variables AME'!$S218</f>
        <v>24901.264865746965</v>
      </c>
      <c r="W125" s="21">
        <f>'Variables AME'!V181*'Variables AME'!$S218</f>
        <v>24846.863705058171</v>
      </c>
      <c r="X125" s="21">
        <f>'Variables AME'!W181*'Variables AME'!$S218</f>
        <v>24701.268985462444</v>
      </c>
      <c r="Y125" s="21">
        <f>'Variables AME'!X181*'Variables AME'!$S218</f>
        <v>24492.905676999773</v>
      </c>
      <c r="Z125" s="21">
        <f>'Variables AME'!Y181*'Variables AME'!$S218</f>
        <v>24332.198076560137</v>
      </c>
      <c r="AA125" s="21">
        <f>'Variables AME'!Z181*'Variables AME'!$S218</f>
        <v>24205.011515294362</v>
      </c>
      <c r="AB125" s="21">
        <f>'Variables AME'!AA181*'Variables AME'!$S218</f>
        <v>24114.862145418767</v>
      </c>
      <c r="AC125" s="21">
        <f>'Variables AME'!AB181*'Variables AME'!$S218</f>
        <v>24062.724449176978</v>
      </c>
      <c r="AD125" s="21">
        <f>'Variables AME'!AC181*'Variables AME'!$S218</f>
        <v>24071.977085745562</v>
      </c>
      <c r="AE125" s="21">
        <f>'Variables AME'!AD181*'Variables AME'!$S218</f>
        <v>24119.484182965993</v>
      </c>
      <c r="AF125" s="21">
        <f>'Variables AME'!AE181*'Variables AME'!$S218</f>
        <v>24191.741640099441</v>
      </c>
      <c r="AG125" s="21">
        <f>'Variables AME'!AF181*'Variables AME'!$S218</f>
        <v>24279.563362727735</v>
      </c>
      <c r="AH125" s="21">
        <f>'Variables AME'!AG181*'Variables AME'!$S218</f>
        <v>24379.731536339528</v>
      </c>
      <c r="AI125" s="21">
        <f>'Variables AME'!AH181*'Variables AME'!$S218</f>
        <v>24481.088963696144</v>
      </c>
      <c r="AJ125" s="21">
        <f>'Variables AME'!AI181*'Variables AME'!$S218</f>
        <v>24588.85745175285</v>
      </c>
      <c r="AK125" s="21">
        <f>'Variables AME'!AJ181*'Variables AME'!$S218</f>
        <v>24702.254586320156</v>
      </c>
      <c r="AL125" s="21">
        <f>'Variables AME'!AK181*'Variables AME'!$S218</f>
        <v>24819.449130244044</v>
      </c>
      <c r="AM125" s="21">
        <f>'Variables AME'!AL181*'Variables AME'!$S218</f>
        <v>24940.33595822913</v>
      </c>
      <c r="AN125" s="21">
        <f>'Variables AME'!AM181*'Variables AME'!$S218</f>
        <v>25059.455745988329</v>
      </c>
      <c r="AO125" s="21">
        <f>'Variables AME'!AN181*'Variables AME'!$S218</f>
        <v>25187.572696493171</v>
      </c>
      <c r="AP125" s="21">
        <f>'Variables AME'!AO181*'Variables AME'!$S218</f>
        <v>25321.919136632867</v>
      </c>
      <c r="AQ125" s="21">
        <f>'Variables AME'!AP181*'Variables AME'!$S218</f>
        <v>25463.806271711157</v>
      </c>
      <c r="AR125" s="21">
        <f>'Variables AME'!AQ181*'Variables AME'!$S218</f>
        <v>25609.257254610839</v>
      </c>
      <c r="AS125" s="21">
        <f>'Variables AME'!AR181*'Variables AME'!$S218</f>
        <v>25760.109100774567</v>
      </c>
      <c r="AT125" s="21">
        <f>'Variables AME'!AS181*'Variables AME'!$S218</f>
        <v>25912.269213650252</v>
      </c>
      <c r="AU125" s="21">
        <f>'Variables AME'!AT181*'Variables AME'!$S218</f>
        <v>26065.362117498662</v>
      </c>
      <c r="AV125" s="21">
        <f>'Variables AME'!AU181*'Variables AME'!$S218</f>
        <v>26218.896135054631</v>
      </c>
      <c r="AW125" s="21">
        <f>'Variables AME'!AV181*'Variables AME'!$S218</f>
        <v>26379.424848719609</v>
      </c>
    </row>
    <row r="126" spans="1:49" x14ac:dyDescent="0.25">
      <c r="A126" s="125"/>
      <c r="B126" t="s">
        <v>448</v>
      </c>
      <c r="C126" s="21">
        <f>'Variables AME'!B182*'Variables AME'!$S219</f>
        <v>7401.3761540523419</v>
      </c>
      <c r="D126" s="21">
        <f>'Variables AME'!C182*'Variables AME'!$S219</f>
        <v>7520.207642248608</v>
      </c>
      <c r="E126" s="21">
        <f>'Variables AME'!D182*'Variables AME'!$S219</f>
        <v>7640.9471427010558</v>
      </c>
      <c r="F126" s="21">
        <f>'Variables AME'!E182*'Variables AME'!$S219</f>
        <v>7712.0405482693986</v>
      </c>
      <c r="G126" s="21">
        <f>'Variables AME'!F182*'Variables AME'!$S219</f>
        <v>7803.674797730283</v>
      </c>
      <c r="H126" s="21">
        <f>'Variables AME'!G182*'Variables AME'!$S219</f>
        <v>7219.0021520372466</v>
      </c>
      <c r="I126" s="21">
        <f>'Variables AME'!H182*'Variables AME'!$S219</f>
        <v>7546.0953563141329</v>
      </c>
      <c r="J126" s="21">
        <f>'Variables AME'!I182*'Variables AME'!$S219</f>
        <v>7688.4637815715378</v>
      </c>
      <c r="K126" s="21">
        <f>'Variables AME'!J182*'Variables AME'!$S219</f>
        <v>7542.5866487936992</v>
      </c>
      <c r="L126" s="21">
        <f>'Variables AME'!K182*'Variables AME'!$S219</f>
        <v>7527.9391490379439</v>
      </c>
      <c r="M126" s="21">
        <f>'Variables AME'!L182*'Variables AME'!$S219</f>
        <v>7500.1582949314597</v>
      </c>
      <c r="N126" s="21">
        <f>'Variables AME'!M182*'Variables AME'!$S219</f>
        <v>7665.7580061034614</v>
      </c>
      <c r="O126" s="21">
        <f>'Variables AME'!N182*'Variables AME'!$S219</f>
        <v>7852.5795070195591</v>
      </c>
      <c r="P126" s="21">
        <f>'Variables AME'!O182*'Variables AME'!$S219</f>
        <v>8060.0625199652313</v>
      </c>
      <c r="Q126" s="21">
        <f>'Variables AME'!P182*'Variables AME'!$S219</f>
        <v>8132.3806638364094</v>
      </c>
      <c r="R126" s="21">
        <f>'Variables AME'!Q182*'Variables AME'!$S219</f>
        <v>8290.2021288142769</v>
      </c>
      <c r="S126" s="21">
        <f>'Variables AME'!R182*'Variables AME'!$S219</f>
        <v>8417.4890088824395</v>
      </c>
      <c r="T126" s="21">
        <f>'Variables AME'!S182*'Variables AME'!$S219</f>
        <v>8464.9262010863276</v>
      </c>
      <c r="U126" s="21">
        <f>'Variables AME'!T182*'Variables AME'!$S219</f>
        <v>8477.4845239810038</v>
      </c>
      <c r="V126" s="21">
        <f>'Variables AME'!U182*'Variables AME'!$S219</f>
        <v>8516.5251082907744</v>
      </c>
      <c r="W126" s="21">
        <f>'Variables AME'!V182*'Variables AME'!$S219</f>
        <v>8533.6153439941772</v>
      </c>
      <c r="X126" s="21">
        <f>'Variables AME'!W182*'Variables AME'!$S219</f>
        <v>8537.5887170041915</v>
      </c>
      <c r="Y126" s="21">
        <f>'Variables AME'!X182*'Variables AME'!$S219</f>
        <v>8554.8284339286511</v>
      </c>
      <c r="Z126" s="21">
        <f>'Variables AME'!Y182*'Variables AME'!$S219</f>
        <v>8593.2940059646626</v>
      </c>
      <c r="AA126" s="21">
        <f>'Variables AME'!Z182*'Variables AME'!$S219</f>
        <v>8648.6976687018268</v>
      </c>
      <c r="AB126" s="21">
        <f>'Variables AME'!AA182*'Variables AME'!$S219</f>
        <v>8718.7634839095281</v>
      </c>
      <c r="AC126" s="21">
        <f>'Variables AME'!AB182*'Variables AME'!$S219</f>
        <v>8803.301403651898</v>
      </c>
      <c r="AD126" s="21">
        <f>'Variables AME'!AC182*'Variables AME'!$S219</f>
        <v>8902.8551423722183</v>
      </c>
      <c r="AE126" s="21">
        <f>'Variables AME'!AD182*'Variables AME'!$S219</f>
        <v>9014.1449639175753</v>
      </c>
      <c r="AF126" s="21">
        <f>'Variables AME'!AE182*'Variables AME'!$S219</f>
        <v>9135.2844354835779</v>
      </c>
      <c r="AG126" s="21">
        <f>'Variables AME'!AF182*'Variables AME'!$S219</f>
        <v>9264.2880924773326</v>
      </c>
      <c r="AH126" s="21">
        <f>'Variables AME'!AG182*'Variables AME'!$S219</f>
        <v>9399.7636584424326</v>
      </c>
      <c r="AI126" s="21">
        <f>'Variables AME'!AH182*'Variables AME'!$S219</f>
        <v>9540.1088696316729</v>
      </c>
      <c r="AJ126" s="21">
        <f>'Variables AME'!AI182*'Variables AME'!$S219</f>
        <v>9685.7096367094273</v>
      </c>
      <c r="AK126" s="21">
        <f>'Variables AME'!AJ182*'Variables AME'!$S219</f>
        <v>9835.1151145612166</v>
      </c>
      <c r="AL126" s="21">
        <f>'Variables AME'!AK182*'Variables AME'!$S219</f>
        <v>9987.8189110932835</v>
      </c>
      <c r="AM126" s="21">
        <f>'Variables AME'!AL182*'Variables AME'!$S219</f>
        <v>10143.399536322808</v>
      </c>
      <c r="AN126" s="21">
        <f>'Variables AME'!AM182*'Variables AME'!$S219</f>
        <v>10300.391638205954</v>
      </c>
      <c r="AO126" s="21">
        <f>'Variables AME'!AN182*'Variables AME'!$S219</f>
        <v>10461.046757653337</v>
      </c>
      <c r="AP126" s="21">
        <f>'Variables AME'!AO182*'Variables AME'!$S219</f>
        <v>10624.37371869193</v>
      </c>
      <c r="AQ126" s="21">
        <f>'Variables AME'!AP182*'Variables AME'!$S219</f>
        <v>10790.524202112507</v>
      </c>
      <c r="AR126" s="21">
        <f>'Variables AME'!AQ182*'Variables AME'!$S219</f>
        <v>10958.360926804657</v>
      </c>
      <c r="AS126" s="21">
        <f>'Variables AME'!AR182*'Variables AME'!$S219</f>
        <v>11127.282940918214</v>
      </c>
      <c r="AT126" s="21">
        <f>'Variables AME'!AS182*'Variables AME'!$S219</f>
        <v>11296.673589977341</v>
      </c>
      <c r="AU126" s="21">
        <f>'Variables AME'!AT182*'Variables AME'!$S219</f>
        <v>11466.34170068493</v>
      </c>
      <c r="AV126" s="21">
        <f>'Variables AME'!AU182*'Variables AME'!$S219</f>
        <v>11635.933510622086</v>
      </c>
      <c r="AW126" s="21">
        <f>'Variables AME'!AV182*'Variables AME'!$S219</f>
        <v>11806.902912330401</v>
      </c>
    </row>
    <row r="127" spans="1:49" x14ac:dyDescent="0.25">
      <c r="A127" s="125"/>
      <c r="B127" t="s">
        <v>449</v>
      </c>
      <c r="C127" s="21">
        <f>'Variables AME'!B183*'Variables AME'!$S220</f>
        <v>27497.470944911078</v>
      </c>
      <c r="D127" s="21">
        <f>'Variables AME'!C183*'Variables AME'!$S220</f>
        <v>27938.951735240698</v>
      </c>
      <c r="E127" s="21">
        <f>'Variables AME'!D183*'Variables AME'!$S220</f>
        <v>28387.520264252533</v>
      </c>
      <c r="F127" s="21">
        <f>'Variables AME'!E183*'Variables AME'!$S220</f>
        <v>28704.301094350365</v>
      </c>
      <c r="G127" s="21">
        <f>'Variables AME'!F183*'Variables AME'!$S220</f>
        <v>29089.895102081613</v>
      </c>
      <c r="H127" s="21">
        <f>'Variables AME'!G183*'Variables AME'!$S220</f>
        <v>27136.966932912022</v>
      </c>
      <c r="I127" s="21">
        <f>'Variables AME'!H183*'Variables AME'!$S220</f>
        <v>28403.380382283678</v>
      </c>
      <c r="J127" s="21">
        <f>'Variables AME'!I183*'Variables AME'!$S220</f>
        <v>29066.12643405969</v>
      </c>
      <c r="K127" s="21">
        <f>'Variables AME'!J183*'Variables AME'!$S220</f>
        <v>28887.860880984554</v>
      </c>
      <c r="L127" s="21">
        <f>'Variables AME'!K183*'Variables AME'!$S220</f>
        <v>29040.20675375612</v>
      </c>
      <c r="M127" s="21">
        <f>'Variables AME'!L183*'Variables AME'!$S220</f>
        <v>29191.741871715592</v>
      </c>
      <c r="N127" s="21">
        <f>'Variables AME'!M183*'Variables AME'!$S220</f>
        <v>30088.081154466803</v>
      </c>
      <c r="O127" s="21">
        <f>'Variables AME'!N183*'Variables AME'!$S220</f>
        <v>30826.218119383946</v>
      </c>
      <c r="P127" s="21">
        <f>'Variables AME'!O183*'Variables AME'!$S220</f>
        <v>31949.10653119209</v>
      </c>
      <c r="Q127" s="21">
        <f>'Variables AME'!P183*'Variables AME'!$S220</f>
        <v>32549.786028777871</v>
      </c>
      <c r="R127" s="21">
        <f>'Variables AME'!Q183*'Variables AME'!$S220</f>
        <v>33764.982537234922</v>
      </c>
      <c r="S127" s="21">
        <f>'Variables AME'!R183*'Variables AME'!$S220</f>
        <v>34216.072098877812</v>
      </c>
      <c r="T127" s="21">
        <f>'Variables AME'!S183*'Variables AME'!$S220</f>
        <v>34459.550221275756</v>
      </c>
      <c r="U127" s="21">
        <f>'Variables AME'!T183*'Variables AME'!$S220</f>
        <v>34482.939291000766</v>
      </c>
      <c r="V127" s="21">
        <f>'Variables AME'!U183*'Variables AME'!$S220</f>
        <v>34652.776149012469</v>
      </c>
      <c r="W127" s="21">
        <f>'Variables AME'!V183*'Variables AME'!$S220</f>
        <v>34791.822563524918</v>
      </c>
      <c r="X127" s="21">
        <f>'Variables AME'!W183*'Variables AME'!$S220</f>
        <v>34903.122824061647</v>
      </c>
      <c r="Y127" s="21">
        <f>'Variables AME'!X183*'Variables AME'!$S220</f>
        <v>35167.027321872542</v>
      </c>
      <c r="Z127" s="21">
        <f>'Variables AME'!Y183*'Variables AME'!$S220</f>
        <v>35529.805878607534</v>
      </c>
      <c r="AA127" s="21">
        <f>'Variables AME'!Z183*'Variables AME'!$S220</f>
        <v>35965.132143331459</v>
      </c>
      <c r="AB127" s="21">
        <f>'Variables AME'!AA183*'Variables AME'!$S220</f>
        <v>36451.818103989346</v>
      </c>
      <c r="AC127" s="21">
        <f>'Variables AME'!AB183*'Variables AME'!$S220</f>
        <v>36978.606159047958</v>
      </c>
      <c r="AD127" s="21">
        <f>'Variables AME'!AC183*'Variables AME'!$S220</f>
        <v>37538.341452801687</v>
      </c>
      <c r="AE127" s="21">
        <f>'Variables AME'!AD183*'Variables AME'!$S220</f>
        <v>38124.409685620682</v>
      </c>
      <c r="AF127" s="21">
        <f>'Variables AME'!AE183*'Variables AME'!$S220</f>
        <v>38731.73018916374</v>
      </c>
      <c r="AG127" s="21">
        <f>'Variables AME'!AF183*'Variables AME'!$S220</f>
        <v>39356.818550215052</v>
      </c>
      <c r="AH127" s="21">
        <f>'Variables AME'!AG183*'Variables AME'!$S220</f>
        <v>39996.628368609403</v>
      </c>
      <c r="AI127" s="21">
        <f>'Variables AME'!AH183*'Variables AME'!$S220</f>
        <v>40650.477553275763</v>
      </c>
      <c r="AJ127" s="21">
        <f>'Variables AME'!AI183*'Variables AME'!$S220</f>
        <v>41318.055351876894</v>
      </c>
      <c r="AK127" s="21">
        <f>'Variables AME'!AJ183*'Variables AME'!$S220</f>
        <v>41996.368984306559</v>
      </c>
      <c r="AL127" s="21">
        <f>'Variables AME'!AK183*'Variables AME'!$S220</f>
        <v>42685.516076892833</v>
      </c>
      <c r="AM127" s="21">
        <f>'Variables AME'!AL183*'Variables AME'!$S220</f>
        <v>43385.133001454204</v>
      </c>
      <c r="AN127" s="21">
        <f>'Variables AME'!AM183*'Variables AME'!$S220</f>
        <v>44073.202324754951</v>
      </c>
      <c r="AO127" s="21">
        <f>'Variables AME'!AN183*'Variables AME'!$S220</f>
        <v>44758.44940291746</v>
      </c>
      <c r="AP127" s="21">
        <f>'Variables AME'!AO183*'Variables AME'!$S220</f>
        <v>45445.842503463078</v>
      </c>
      <c r="AQ127" s="21">
        <f>'Variables AME'!AP183*'Variables AME'!$S220</f>
        <v>46138.337305565306</v>
      </c>
      <c r="AR127" s="21">
        <f>'Variables AME'!AQ183*'Variables AME'!$S220</f>
        <v>46837.356820928086</v>
      </c>
      <c r="AS127" s="21">
        <f>'Variables AME'!AR183*'Variables AME'!$S220</f>
        <v>47528.351322799972</v>
      </c>
      <c r="AT127" s="21">
        <f>'Variables AME'!AS183*'Variables AME'!$S220</f>
        <v>48216.188975725316</v>
      </c>
      <c r="AU127" s="21">
        <f>'Variables AME'!AT183*'Variables AME'!$S220</f>
        <v>48903.456596792763</v>
      </c>
      <c r="AV127" s="21">
        <f>'Variables AME'!AU183*'Variables AME'!$S220</f>
        <v>49591.061310517653</v>
      </c>
      <c r="AW127" s="21">
        <f>'Variables AME'!AV183*'Variables AME'!$S220</f>
        <v>50278.039066060366</v>
      </c>
    </row>
    <row r="128" spans="1:49" x14ac:dyDescent="0.25">
      <c r="A128" s="125"/>
      <c r="B128" t="s">
        <v>450</v>
      </c>
      <c r="C128" s="21">
        <f>'Variables AME'!B184*'Variables AME'!$S221</f>
        <v>34019.967767492621</v>
      </c>
      <c r="D128" s="21">
        <f>'Variables AME'!C184*'Variables AME'!$S221</f>
        <v>34566.169354070007</v>
      </c>
      <c r="E128" s="21">
        <f>'Variables AME'!D184*'Variables AME'!$S221</f>
        <v>35121.141402445217</v>
      </c>
      <c r="F128" s="21">
        <f>'Variables AME'!E184*'Variables AME'!$S221</f>
        <v>36452.784634271724</v>
      </c>
      <c r="G128" s="21">
        <f>'Variables AME'!F184*'Variables AME'!$S221</f>
        <v>35857.484597940216</v>
      </c>
      <c r="H128" s="21">
        <f>'Variables AME'!G184*'Variables AME'!$S221</f>
        <v>30732.931570728608</v>
      </c>
      <c r="I128" s="21">
        <f>'Variables AME'!H184*'Variables AME'!$S221</f>
        <v>32704.877551919064</v>
      </c>
      <c r="J128" s="21">
        <f>'Variables AME'!I184*'Variables AME'!$S221</f>
        <v>34113.858416771473</v>
      </c>
      <c r="K128" s="21">
        <f>'Variables AME'!J184*'Variables AME'!$S221</f>
        <v>32873.187855225668</v>
      </c>
      <c r="L128" s="21">
        <f>'Variables AME'!K184*'Variables AME'!$S221</f>
        <v>31350.948743207755</v>
      </c>
      <c r="M128" s="21">
        <f>'Variables AME'!L184*'Variables AME'!$S221</f>
        <v>30704.553719997581</v>
      </c>
      <c r="N128" s="21">
        <f>'Variables AME'!M184*'Variables AME'!$S221</f>
        <v>31652.897057862439</v>
      </c>
      <c r="O128" s="21">
        <f>'Variables AME'!N184*'Variables AME'!$S221</f>
        <v>31861.397979806592</v>
      </c>
      <c r="P128" s="21">
        <f>'Variables AME'!O184*'Variables AME'!$S221</f>
        <v>32961.696603570264</v>
      </c>
      <c r="Q128" s="21">
        <f>'Variables AME'!P184*'Variables AME'!$S221</f>
        <v>33206.232047186677</v>
      </c>
      <c r="R128" s="21">
        <f>'Variables AME'!Q184*'Variables AME'!$S221</f>
        <v>32598.571934208481</v>
      </c>
      <c r="S128" s="21">
        <f>'Variables AME'!R184*'Variables AME'!$S221</f>
        <v>33405.68364848059</v>
      </c>
      <c r="T128" s="21">
        <f>'Variables AME'!S184*'Variables AME'!$S221</f>
        <v>33246.72542850169</v>
      </c>
      <c r="U128" s="21">
        <f>'Variables AME'!T184*'Variables AME'!$S221</f>
        <v>33136.305715745875</v>
      </c>
      <c r="V128" s="21">
        <f>'Variables AME'!U184*'Variables AME'!$S221</f>
        <v>33141.545936688541</v>
      </c>
      <c r="W128" s="21">
        <f>'Variables AME'!V184*'Variables AME'!$S221</f>
        <v>32944.352880500446</v>
      </c>
      <c r="X128" s="21">
        <f>'Variables AME'!W184*'Variables AME'!$S221</f>
        <v>32708.457929543107</v>
      </c>
      <c r="Y128" s="21">
        <f>'Variables AME'!X184*'Variables AME'!$S221</f>
        <v>32412.815651994832</v>
      </c>
      <c r="Z128" s="21">
        <f>'Variables AME'!Y184*'Variables AME'!$S221</f>
        <v>32216.212059962338</v>
      </c>
      <c r="AA128" s="21">
        <f>'Variables AME'!Z184*'Variables AME'!$S221</f>
        <v>32081.250360197231</v>
      </c>
      <c r="AB128" s="21">
        <f>'Variables AME'!AA184*'Variables AME'!$S221</f>
        <v>32006.935763038426</v>
      </c>
      <c r="AC128" s="21">
        <f>'Variables AME'!AB184*'Variables AME'!$S221</f>
        <v>31995.712403471</v>
      </c>
      <c r="AD128" s="21">
        <f>'Variables AME'!AC184*'Variables AME'!$S221</f>
        <v>32063.877040425617</v>
      </c>
      <c r="AE128" s="21">
        <f>'Variables AME'!AD184*'Variables AME'!$S221</f>
        <v>32168.608241978534</v>
      </c>
      <c r="AF128" s="21">
        <f>'Variables AME'!AE184*'Variables AME'!$S221</f>
        <v>32318.351603507366</v>
      </c>
      <c r="AG128" s="21">
        <f>'Variables AME'!AF184*'Variables AME'!$S221</f>
        <v>32501.394687273401</v>
      </c>
      <c r="AH128" s="21">
        <f>'Variables AME'!AG184*'Variables AME'!$S221</f>
        <v>32705.442847527982</v>
      </c>
      <c r="AI128" s="21">
        <f>'Variables AME'!AH184*'Variables AME'!$S221</f>
        <v>32936.840844077888</v>
      </c>
      <c r="AJ128" s="21">
        <f>'Variables AME'!AI184*'Variables AME'!$S221</f>
        <v>33185.666065189158</v>
      </c>
      <c r="AK128" s="21">
        <f>'Variables AME'!AJ184*'Variables AME'!$S221</f>
        <v>33456.712562571411</v>
      </c>
      <c r="AL128" s="21">
        <f>'Variables AME'!AK184*'Variables AME'!$S221</f>
        <v>33743.329046126317</v>
      </c>
      <c r="AM128" s="21">
        <f>'Variables AME'!AL184*'Variables AME'!$S221</f>
        <v>34044.155365304949</v>
      </c>
      <c r="AN128" s="21">
        <f>'Variables AME'!AM184*'Variables AME'!$S221</f>
        <v>34344.283140922998</v>
      </c>
      <c r="AO128" s="21">
        <f>'Variables AME'!AN184*'Variables AME'!$S221</f>
        <v>34667.204884107872</v>
      </c>
      <c r="AP128" s="21">
        <f>'Variables AME'!AO184*'Variables AME'!$S221</f>
        <v>35008.145967293691</v>
      </c>
      <c r="AQ128" s="21">
        <f>'Variables AME'!AP184*'Variables AME'!$S221</f>
        <v>35371.278883544102</v>
      </c>
      <c r="AR128" s="21">
        <f>'Variables AME'!AQ184*'Variables AME'!$S221</f>
        <v>35745.147602190402</v>
      </c>
      <c r="AS128" s="21">
        <f>'Variables AME'!AR184*'Variables AME'!$S221</f>
        <v>36133.42415155792</v>
      </c>
      <c r="AT128" s="21">
        <f>'Variables AME'!AS184*'Variables AME'!$S221</f>
        <v>36532.603436533784</v>
      </c>
      <c r="AU128" s="21">
        <f>'Variables AME'!AT184*'Variables AME'!$S221</f>
        <v>36939.987203539611</v>
      </c>
      <c r="AV128" s="21">
        <f>'Variables AME'!AU184*'Variables AME'!$S221</f>
        <v>37355.384211274992</v>
      </c>
      <c r="AW128" s="21">
        <f>'Variables AME'!AV184*'Variables AME'!$S221</f>
        <v>37800.089726238191</v>
      </c>
    </row>
    <row r="129" spans="1:49" x14ac:dyDescent="0.25">
      <c r="A129" s="125"/>
      <c r="B129" t="s">
        <v>451</v>
      </c>
      <c r="C129" s="21">
        <f>'Variables AME'!B185*'Variables AME'!$S222</f>
        <v>34498.290058932253</v>
      </c>
      <c r="D129" s="21">
        <f>'Variables AME'!C185*'Variables AME'!$S222</f>
        <v>35052.171264616401</v>
      </c>
      <c r="E129" s="21">
        <f>'Variables AME'!D185*'Variables AME'!$S222</f>
        <v>35614.948465192887</v>
      </c>
      <c r="F129" s="21">
        <f>'Variables AME'!E185*'Variables AME'!$S222</f>
        <v>35688.598349635919</v>
      </c>
      <c r="G129" s="21">
        <f>'Variables AME'!F185*'Variables AME'!$S222</f>
        <v>33289.55400269293</v>
      </c>
      <c r="H129" s="21">
        <f>'Variables AME'!G185*'Variables AME'!$S222</f>
        <v>26863.283017773276</v>
      </c>
      <c r="I129" s="21">
        <f>'Variables AME'!H185*'Variables AME'!$S222</f>
        <v>29697.413348069043</v>
      </c>
      <c r="J129" s="21">
        <f>'Variables AME'!I185*'Variables AME'!$S222</f>
        <v>30621.491454672814</v>
      </c>
      <c r="K129" s="21">
        <f>'Variables AME'!J185*'Variables AME'!$S222</f>
        <v>28986.582861145485</v>
      </c>
      <c r="L129" s="21">
        <f>'Variables AME'!K185*'Variables AME'!$S222</f>
        <v>28778.843870807304</v>
      </c>
      <c r="M129" s="21">
        <f>'Variables AME'!L185*'Variables AME'!$S222</f>
        <v>28895.556074594508</v>
      </c>
      <c r="N129" s="21">
        <f>'Variables AME'!M185*'Variables AME'!$S222</f>
        <v>29100.424791202982</v>
      </c>
      <c r="O129" s="21">
        <f>'Variables AME'!N185*'Variables AME'!$S222</f>
        <v>28434.995617045606</v>
      </c>
      <c r="P129" s="21">
        <f>'Variables AME'!O185*'Variables AME'!$S222</f>
        <v>29957.826203556189</v>
      </c>
      <c r="Q129" s="21">
        <f>'Variables AME'!P185*'Variables AME'!$S222</f>
        <v>30248.629016835417</v>
      </c>
      <c r="R129" s="21">
        <f>'Variables AME'!Q185*'Variables AME'!$S222</f>
        <v>29371.603734343837</v>
      </c>
      <c r="S129" s="21">
        <f>'Variables AME'!R185*'Variables AME'!$S222</f>
        <v>30131.335899084028</v>
      </c>
      <c r="T129" s="21">
        <f>'Variables AME'!S185*'Variables AME'!$S222</f>
        <v>30286.02242780861</v>
      </c>
      <c r="U129" s="21">
        <f>'Variables AME'!T185*'Variables AME'!$S222</f>
        <v>30476.228387867301</v>
      </c>
      <c r="V129" s="21">
        <f>'Variables AME'!U185*'Variables AME'!$S222</f>
        <v>30771.720816278983</v>
      </c>
      <c r="W129" s="21">
        <f>'Variables AME'!V185*'Variables AME'!$S222</f>
        <v>30944.574852970847</v>
      </c>
      <c r="X129" s="21">
        <f>'Variables AME'!W185*'Variables AME'!$S222</f>
        <v>31073.910196795518</v>
      </c>
      <c r="Y129" s="21">
        <f>'Variables AME'!X185*'Variables AME'!$S222</f>
        <v>31183.354514234656</v>
      </c>
      <c r="Z129" s="21">
        <f>'Variables AME'!Y185*'Variables AME'!$S222</f>
        <v>31365.664204069413</v>
      </c>
      <c r="AA129" s="21">
        <f>'Variables AME'!Z185*'Variables AME'!$S222</f>
        <v>31587.226300215654</v>
      </c>
      <c r="AB129" s="21">
        <f>'Variables AME'!AA185*'Variables AME'!$S222</f>
        <v>31849.781424979185</v>
      </c>
      <c r="AC129" s="21">
        <f>'Variables AME'!AB185*'Variables AME'!$S222</f>
        <v>32156.747986055958</v>
      </c>
      <c r="AD129" s="21">
        <f>'Variables AME'!AC185*'Variables AME'!$S222</f>
        <v>32520.212308699229</v>
      </c>
      <c r="AE129" s="21">
        <f>'Variables AME'!AD185*'Variables AME'!$S222</f>
        <v>32911.101640529858</v>
      </c>
      <c r="AF129" s="21">
        <f>'Variables AME'!AE185*'Variables AME'!$S222</f>
        <v>33337.551411810542</v>
      </c>
      <c r="AG129" s="21">
        <f>'Variables AME'!AF185*'Variables AME'!$S222</f>
        <v>33790.10888383018</v>
      </c>
      <c r="AH129" s="21">
        <f>'Variables AME'!AG185*'Variables AME'!$S222</f>
        <v>34256.445421355318</v>
      </c>
      <c r="AI129" s="21">
        <f>'Variables AME'!AH185*'Variables AME'!$S222</f>
        <v>34743.664642760566</v>
      </c>
      <c r="AJ129" s="21">
        <f>'Variables AME'!AI185*'Variables AME'!$S222</f>
        <v>35243.153945815167</v>
      </c>
      <c r="AK129" s="21">
        <f>'Variables AME'!AJ185*'Variables AME'!$S222</f>
        <v>35757.144475245674</v>
      </c>
      <c r="AL129" s="21">
        <f>'Variables AME'!AK185*'Variables AME'!$S222</f>
        <v>36280.665491006977</v>
      </c>
      <c r="AM129" s="21">
        <f>'Variables AME'!AL185*'Variables AME'!$S222</f>
        <v>36812.583926785417</v>
      </c>
      <c r="AN129" s="21">
        <f>'Variables AME'!AM185*'Variables AME'!$S222</f>
        <v>37337.496068547713</v>
      </c>
      <c r="AO129" s="21">
        <f>'Variables AME'!AN185*'Variables AME'!$S222</f>
        <v>37878.133954336408</v>
      </c>
      <c r="AP129" s="21">
        <f>'Variables AME'!AO185*'Variables AME'!$S222</f>
        <v>38430.231474228014</v>
      </c>
      <c r="AQ129" s="21">
        <f>'Variables AME'!AP185*'Variables AME'!$S222</f>
        <v>38997.416668936225</v>
      </c>
      <c r="AR129" s="21">
        <f>'Variables AME'!AQ185*'Variables AME'!$S222</f>
        <v>39571.019177491246</v>
      </c>
      <c r="AS129" s="21">
        <f>'Variables AME'!AR185*'Variables AME'!$S222</f>
        <v>40154.401209101336</v>
      </c>
      <c r="AT129" s="21">
        <f>'Variables AME'!AS185*'Variables AME'!$S222</f>
        <v>40742.528966015459</v>
      </c>
      <c r="AU129" s="21">
        <f>'Variables AME'!AT185*'Variables AME'!$S222</f>
        <v>41334.098033937982</v>
      </c>
      <c r="AV129" s="21">
        <f>'Variables AME'!AU185*'Variables AME'!$S222</f>
        <v>41929.02490998237</v>
      </c>
      <c r="AW129" s="21">
        <f>'Variables AME'!AV185*'Variables AME'!$S222</f>
        <v>42544.568049627349</v>
      </c>
    </row>
    <row r="130" spans="1:49" x14ac:dyDescent="0.25">
      <c r="A130" s="125"/>
      <c r="B130" t="s">
        <v>452</v>
      </c>
      <c r="C130" s="21">
        <f>'Variables AME'!B186*'Variables AME'!$S223</f>
        <v>16203.139378251846</v>
      </c>
      <c r="D130" s="21">
        <f>'Variables AME'!C186*'Variables AME'!$S223</f>
        <v>16463.286022023618</v>
      </c>
      <c r="E130" s="21">
        <f>'Variables AME'!D186*'Variables AME'!$S223</f>
        <v>16727.609375231677</v>
      </c>
      <c r="F130" s="21">
        <f>'Variables AME'!E186*'Variables AME'!$S223</f>
        <v>16642.266554236587</v>
      </c>
      <c r="G130" s="21">
        <f>'Variables AME'!F186*'Variables AME'!$S223</f>
        <v>15729.622781452368</v>
      </c>
      <c r="H130" s="21">
        <f>'Variables AME'!G186*'Variables AME'!$S223</f>
        <v>13103.858295309607</v>
      </c>
      <c r="I130" s="21">
        <f>'Variables AME'!H186*'Variables AME'!$S223</f>
        <v>14248.897834005105</v>
      </c>
      <c r="J130" s="21">
        <f>'Variables AME'!I186*'Variables AME'!$S223</f>
        <v>14431.241304046411</v>
      </c>
      <c r="K130" s="21">
        <f>'Variables AME'!J186*'Variables AME'!$S223</f>
        <v>13828.743882809633</v>
      </c>
      <c r="L130" s="21">
        <f>'Variables AME'!K186*'Variables AME'!$S223</f>
        <v>13511.884713694977</v>
      </c>
      <c r="M130" s="21">
        <f>'Variables AME'!L186*'Variables AME'!$S223</f>
        <v>13663.988685735138</v>
      </c>
      <c r="N130" s="21">
        <f>'Variables AME'!M186*'Variables AME'!$S223</f>
        <v>13602.128859450439</v>
      </c>
      <c r="O130" s="21">
        <f>'Variables AME'!N186*'Variables AME'!$S223</f>
        <v>13374.9160806536</v>
      </c>
      <c r="P130" s="21">
        <f>'Variables AME'!O186*'Variables AME'!$S223</f>
        <v>14089.793321083835</v>
      </c>
      <c r="Q130" s="21">
        <f>'Variables AME'!P186*'Variables AME'!$S223</f>
        <v>14068.010087588675</v>
      </c>
      <c r="R130" s="21">
        <f>'Variables AME'!Q186*'Variables AME'!$S223</f>
        <v>13727.058837282382</v>
      </c>
      <c r="S130" s="21">
        <f>'Variables AME'!R186*'Variables AME'!$S223</f>
        <v>14002.159698612983</v>
      </c>
      <c r="T130" s="21">
        <f>'Variables AME'!S186*'Variables AME'!$S223</f>
        <v>14124.41308448229</v>
      </c>
      <c r="U130" s="21">
        <f>'Variables AME'!T186*'Variables AME'!$S223</f>
        <v>14246.786554117391</v>
      </c>
      <c r="V130" s="21">
        <f>'Variables AME'!U186*'Variables AME'!$S223</f>
        <v>14413.877783797821</v>
      </c>
      <c r="W130" s="21">
        <f>'Variables AME'!V186*'Variables AME'!$S223</f>
        <v>14547.279788411188</v>
      </c>
      <c r="X130" s="21">
        <f>'Variables AME'!W186*'Variables AME'!$S223</f>
        <v>14667.680616980751</v>
      </c>
      <c r="Y130" s="21">
        <f>'Variables AME'!X186*'Variables AME'!$S223</f>
        <v>14776.621535677663</v>
      </c>
      <c r="Z130" s="21">
        <f>'Variables AME'!Y186*'Variables AME'!$S223</f>
        <v>14908.922940353721</v>
      </c>
      <c r="AA130" s="21">
        <f>'Variables AME'!Z186*'Variables AME'!$S223</f>
        <v>15057.489524571469</v>
      </c>
      <c r="AB130" s="21">
        <f>'Variables AME'!AA186*'Variables AME'!$S223</f>
        <v>15223.326733089109</v>
      </c>
      <c r="AC130" s="21">
        <f>'Variables AME'!AB186*'Variables AME'!$S223</f>
        <v>15407.668928566532</v>
      </c>
      <c r="AD130" s="21">
        <f>'Variables AME'!AC186*'Variables AME'!$S223</f>
        <v>15614.269980783916</v>
      </c>
      <c r="AE130" s="21">
        <f>'Variables AME'!AD186*'Variables AME'!$S223</f>
        <v>15835.465574174235</v>
      </c>
      <c r="AF130" s="21">
        <f>'Variables AME'!AE186*'Variables AME'!$S223</f>
        <v>16069.737677457138</v>
      </c>
      <c r="AG130" s="21">
        <f>'Variables AME'!AF186*'Variables AME'!$S223</f>
        <v>16314.365618962262</v>
      </c>
      <c r="AH130" s="21">
        <f>'Variables AME'!AG186*'Variables AME'!$S223</f>
        <v>16567.74271369628</v>
      </c>
      <c r="AI130" s="21">
        <f>'Variables AME'!AH186*'Variables AME'!$S223</f>
        <v>16825.990528905466</v>
      </c>
      <c r="AJ130" s="21">
        <f>'Variables AME'!AI186*'Variables AME'!$S223</f>
        <v>17090.241485656505</v>
      </c>
      <c r="AK130" s="21">
        <f>'Variables AME'!AJ186*'Variables AME'!$S223</f>
        <v>17360.980358967288</v>
      </c>
      <c r="AL130" s="21">
        <f>'Variables AME'!AK186*'Variables AME'!$S223</f>
        <v>17636.256985224827</v>
      </c>
      <c r="AM130" s="21">
        <f>'Variables AME'!AL186*'Variables AME'!$S223</f>
        <v>17915.613281476995</v>
      </c>
      <c r="AN130" s="21">
        <f>'Variables AME'!AM186*'Variables AME'!$S223</f>
        <v>18195.410520188077</v>
      </c>
      <c r="AO130" s="21">
        <f>'Variables AME'!AN186*'Variables AME'!$S223</f>
        <v>18481.403952696604</v>
      </c>
      <c r="AP130" s="21">
        <f>'Variables AME'!AO186*'Variables AME'!$S223</f>
        <v>18772.662744092671</v>
      </c>
      <c r="AQ130" s="21">
        <f>'Variables AME'!AP186*'Variables AME'!$S223</f>
        <v>19070.581264049124</v>
      </c>
      <c r="AR130" s="21">
        <f>'Variables AME'!AQ186*'Variables AME'!$S223</f>
        <v>19371.679032925589</v>
      </c>
      <c r="AS130" s="21">
        <f>'Variables AME'!AR186*'Variables AME'!$S223</f>
        <v>19677.607745865498</v>
      </c>
      <c r="AT130" s="21">
        <f>'Variables AME'!AS186*'Variables AME'!$S223</f>
        <v>19986.637143496988</v>
      </c>
      <c r="AU130" s="21">
        <f>'Variables AME'!AT186*'Variables AME'!$S223</f>
        <v>20297.652832074487</v>
      </c>
      <c r="AV130" s="21">
        <f>'Variables AME'!AU186*'Variables AME'!$S223</f>
        <v>20610.597473086353</v>
      </c>
      <c r="AW130" s="21">
        <f>'Variables AME'!AV186*'Variables AME'!$S223</f>
        <v>20933.18200598572</v>
      </c>
    </row>
    <row r="131" spans="1:49" x14ac:dyDescent="0.25">
      <c r="A131" s="125"/>
      <c r="B131" t="s">
        <v>453</v>
      </c>
      <c r="C131" s="21">
        <f>'Variables AME'!B187*'Variables AME'!$S224</f>
        <v>546261.47464071168</v>
      </c>
      <c r="D131" s="21">
        <f>'Variables AME'!C187*'Variables AME'!$S224</f>
        <v>555031.87930934783</v>
      </c>
      <c r="E131" s="21">
        <f>'Variables AME'!D187*'Variables AME'!$S224</f>
        <v>563965.71538021148</v>
      </c>
      <c r="F131" s="21">
        <f>'Variables AME'!E187*'Variables AME'!$S224</f>
        <v>579910.96843608574</v>
      </c>
      <c r="G131" s="21">
        <f>'Variables AME'!F187*'Variables AME'!$S224</f>
        <v>574300.60494958155</v>
      </c>
      <c r="H131" s="21">
        <f>'Variables AME'!G187*'Variables AME'!$S224</f>
        <v>522047.47858081822</v>
      </c>
      <c r="I131" s="21">
        <f>'Variables AME'!H187*'Variables AME'!$S224</f>
        <v>537659.57356308284</v>
      </c>
      <c r="J131" s="21">
        <f>'Variables AME'!I187*'Variables AME'!$S224</f>
        <v>549924.42962031986</v>
      </c>
      <c r="K131" s="21">
        <f>'Variables AME'!J187*'Variables AME'!$S224</f>
        <v>544505.11391596869</v>
      </c>
      <c r="L131" s="21">
        <f>'Variables AME'!K187*'Variables AME'!$S224</f>
        <v>538734.05144223024</v>
      </c>
      <c r="M131" s="21">
        <f>'Variables AME'!L187*'Variables AME'!$S224</f>
        <v>544519.72608649021</v>
      </c>
      <c r="N131" s="21">
        <f>'Variables AME'!M187*'Variables AME'!$S224</f>
        <v>552904.13281880971</v>
      </c>
      <c r="O131" s="21">
        <f>'Variables AME'!N187*'Variables AME'!$S224</f>
        <v>561291.48189969233</v>
      </c>
      <c r="P131" s="21">
        <f>'Variables AME'!O187*'Variables AME'!$S224</f>
        <v>577930.93134518585</v>
      </c>
      <c r="Q131" s="21">
        <f>'Variables AME'!P187*'Variables AME'!$S224</f>
        <v>587739.45209899393</v>
      </c>
      <c r="R131" s="21">
        <f>'Variables AME'!Q187*'Variables AME'!$S224</f>
        <v>600443.98133604357</v>
      </c>
      <c r="S131" s="21">
        <f>'Variables AME'!R187*'Variables AME'!$S224</f>
        <v>623000.57790737355</v>
      </c>
      <c r="T131" s="21">
        <f>'Variables AME'!S187*'Variables AME'!$S224</f>
        <v>629301.8800377819</v>
      </c>
      <c r="U131" s="21">
        <f>'Variables AME'!T187*'Variables AME'!$S224</f>
        <v>640602.00712969375</v>
      </c>
      <c r="V131" s="21">
        <f>'Variables AME'!U187*'Variables AME'!$S224</f>
        <v>650738.54563291639</v>
      </c>
      <c r="W131" s="21">
        <f>'Variables AME'!V187*'Variables AME'!$S224</f>
        <v>657296.03658078052</v>
      </c>
      <c r="X131" s="21">
        <f>'Variables AME'!W187*'Variables AME'!$S224</f>
        <v>661209.99873123167</v>
      </c>
      <c r="Y131" s="21">
        <f>'Variables AME'!X187*'Variables AME'!$S224</f>
        <v>661749.21848461102</v>
      </c>
      <c r="Z131" s="21">
        <f>'Variables AME'!Y187*'Variables AME'!$S224</f>
        <v>665137.4911266485</v>
      </c>
      <c r="AA131" s="21">
        <f>'Variables AME'!Z187*'Variables AME'!$S224</f>
        <v>669203.2511124101</v>
      </c>
      <c r="AB131" s="21">
        <f>'Variables AME'!AA187*'Variables AME'!$S224</f>
        <v>674111.58675921801</v>
      </c>
      <c r="AC131" s="21">
        <f>'Variables AME'!AB187*'Variables AME'!$S224</f>
        <v>679944.70174451207</v>
      </c>
      <c r="AD131" s="21">
        <f>'Variables AME'!AC187*'Variables AME'!$S224</f>
        <v>686897.93602751486</v>
      </c>
      <c r="AE131" s="21">
        <f>'Variables AME'!AD187*'Variables AME'!$S224</f>
        <v>694664.20852531411</v>
      </c>
      <c r="AF131" s="21">
        <f>'Variables AME'!AE187*'Variables AME'!$S224</f>
        <v>703103.06309437589</v>
      </c>
      <c r="AG131" s="21">
        <f>'Variables AME'!AF187*'Variables AME'!$S224</f>
        <v>712028.93059334753</v>
      </c>
      <c r="AH131" s="21">
        <f>'Variables AME'!AG187*'Variables AME'!$S224</f>
        <v>721285.15057010751</v>
      </c>
      <c r="AI131" s="21">
        <f>'Variables AME'!AH187*'Variables AME'!$S224</f>
        <v>730511.69889448176</v>
      </c>
      <c r="AJ131" s="21">
        <f>'Variables AME'!AI187*'Variables AME'!$S224</f>
        <v>740185.87905171502</v>
      </c>
      <c r="AK131" s="21">
        <f>'Variables AME'!AJ187*'Variables AME'!$S224</f>
        <v>750141.28370991163</v>
      </c>
      <c r="AL131" s="21">
        <f>'Variables AME'!AK187*'Variables AME'!$S224</f>
        <v>760258.42509728414</v>
      </c>
      <c r="AM131" s="21">
        <f>'Variables AME'!AL187*'Variables AME'!$S224</f>
        <v>770491.15756728512</v>
      </c>
      <c r="AN131" s="21">
        <f>'Variables AME'!AM187*'Variables AME'!$S224</f>
        <v>780185.38906344783</v>
      </c>
      <c r="AO131" s="21">
        <f>'Variables AME'!AN187*'Variables AME'!$S224</f>
        <v>790514.66094732971</v>
      </c>
      <c r="AP131" s="21">
        <f>'Variables AME'!AO187*'Variables AME'!$S224</f>
        <v>801084.21949488076</v>
      </c>
      <c r="AQ131" s="21">
        <f>'Variables AME'!AP187*'Variables AME'!$S224</f>
        <v>811995.82644488965</v>
      </c>
      <c r="AR131" s="21">
        <f>'Variables AME'!AQ187*'Variables AME'!$S224</f>
        <v>822996.29822963185</v>
      </c>
      <c r="AS131" s="21">
        <f>'Variables AME'!AR187*'Variables AME'!$S224</f>
        <v>834426.55370447738</v>
      </c>
      <c r="AT131" s="21">
        <f>'Variables AME'!AS187*'Variables AME'!$S224</f>
        <v>845777.19247157976</v>
      </c>
      <c r="AU131" s="21">
        <f>'Variables AME'!AT187*'Variables AME'!$S224</f>
        <v>857179.88908570108</v>
      </c>
      <c r="AV131" s="21">
        <f>'Variables AME'!AU187*'Variables AME'!$S224</f>
        <v>868644.31784834398</v>
      </c>
      <c r="AW131" s="21">
        <f>'Variables AME'!AV187*'Variables AME'!$S224</f>
        <v>880723.85280365229</v>
      </c>
    </row>
    <row r="132" spans="1:49" x14ac:dyDescent="0.25">
      <c r="A132" s="125"/>
      <c r="B132" t="s">
        <v>454</v>
      </c>
      <c r="C132" s="21">
        <f>'Variables AME'!B188*'Variables AME'!$S225</f>
        <v>303210.37160619872</v>
      </c>
      <c r="D132" s="21">
        <f>'Variables AME'!C188*'Variables AME'!$S225</f>
        <v>308078.51219851011</v>
      </c>
      <c r="E132" s="21">
        <f>'Variables AME'!D188*'Variables AME'!$S225</f>
        <v>313025.09845635423</v>
      </c>
      <c r="F132" s="21">
        <f>'Variables AME'!E188*'Variables AME'!$S225</f>
        <v>331455.44786346075</v>
      </c>
      <c r="G132" s="21">
        <f>'Variables AME'!F188*'Variables AME'!$S225</f>
        <v>332919.85942174349</v>
      </c>
      <c r="H132" s="21">
        <f>'Variables AME'!G188*'Variables AME'!$S225</f>
        <v>300984.97728109302</v>
      </c>
      <c r="I132" s="21">
        <f>'Variables AME'!H188*'Variables AME'!$S225</f>
        <v>300836.83742693916</v>
      </c>
      <c r="J132" s="21">
        <f>'Variables AME'!I188*'Variables AME'!$S225</f>
        <v>310421.16414214921</v>
      </c>
      <c r="K132" s="21">
        <f>'Variables AME'!J188*'Variables AME'!$S225</f>
        <v>307083.31152489752</v>
      </c>
      <c r="L132" s="21">
        <f>'Variables AME'!K188*'Variables AME'!$S225</f>
        <v>307396.13237573841</v>
      </c>
      <c r="M132" s="21">
        <f>'Variables AME'!L188*'Variables AME'!$S225</f>
        <v>302921.61164254841</v>
      </c>
      <c r="N132" s="21">
        <f>'Variables AME'!M188*'Variables AME'!$S225</f>
        <v>297677.08839092765</v>
      </c>
      <c r="O132" s="21">
        <f>'Variables AME'!N188*'Variables AME'!$S225</f>
        <v>301567.05567633815</v>
      </c>
      <c r="P132" s="21">
        <f>'Variables AME'!O188*'Variables AME'!$S225</f>
        <v>313706.53841804352</v>
      </c>
      <c r="Q132" s="21">
        <f>'Variables AME'!P188*'Variables AME'!$S225</f>
        <v>323317.0674813487</v>
      </c>
      <c r="R132" s="21">
        <f>'Variables AME'!Q188*'Variables AME'!$S225</f>
        <v>334693.52428376517</v>
      </c>
      <c r="S132" s="21">
        <f>'Variables AME'!R188*'Variables AME'!$S225</f>
        <v>437604.30962842196</v>
      </c>
      <c r="T132" s="21">
        <f>'Variables AME'!S188*'Variables AME'!$S225</f>
        <v>442447.31600770616</v>
      </c>
      <c r="U132" s="21">
        <f>'Variables AME'!T188*'Variables AME'!$S225</f>
        <v>449338.28907669097</v>
      </c>
      <c r="V132" s="21">
        <f>'Variables AME'!U188*'Variables AME'!$S225</f>
        <v>468648.52520366857</v>
      </c>
      <c r="W132" s="21">
        <f>'Variables AME'!V188*'Variables AME'!$S225</f>
        <v>471232.66443618928</v>
      </c>
      <c r="X132" s="21">
        <f>'Variables AME'!W188*'Variables AME'!$S225</f>
        <v>472926.40184262366</v>
      </c>
      <c r="Y132" s="21">
        <f>'Variables AME'!X188*'Variables AME'!$S225</f>
        <v>465691.82465367729</v>
      </c>
      <c r="Z132" s="21">
        <f>'Variables AME'!Y188*'Variables AME'!$S225</f>
        <v>462885.14013006684</v>
      </c>
      <c r="AA132" s="21">
        <f>'Variables AME'!Z188*'Variables AME'!$S225</f>
        <v>460420.62350877555</v>
      </c>
      <c r="AB132" s="21">
        <f>'Variables AME'!AA188*'Variables AME'!$S225</f>
        <v>457647.70994836313</v>
      </c>
      <c r="AC132" s="21">
        <f>'Variables AME'!AB188*'Variables AME'!$S225</f>
        <v>455156.34254560154</v>
      </c>
      <c r="AD132" s="21">
        <f>'Variables AME'!AC188*'Variables AME'!$S225</f>
        <v>456670.3110044371</v>
      </c>
      <c r="AE132" s="21">
        <f>'Variables AME'!AD188*'Variables AME'!$S225</f>
        <v>458076.0543313924</v>
      </c>
      <c r="AF132" s="21">
        <f>'Variables AME'!AE188*'Variables AME'!$S225</f>
        <v>459525.32126757526</v>
      </c>
      <c r="AG132" s="21">
        <f>'Variables AME'!AF188*'Variables AME'!$S225</f>
        <v>461094.55905533087</v>
      </c>
      <c r="AH132" s="21">
        <f>'Variables AME'!AG188*'Variables AME'!$S225</f>
        <v>463949.11389566166</v>
      </c>
      <c r="AI132" s="21">
        <f>'Variables AME'!AH188*'Variables AME'!$S225</f>
        <v>465103.23714814731</v>
      </c>
      <c r="AJ132" s="21">
        <f>'Variables AME'!AI188*'Variables AME'!$S225</f>
        <v>465852.64571278554</v>
      </c>
      <c r="AK132" s="21">
        <f>'Variables AME'!AJ188*'Variables AME'!$S225</f>
        <v>467880.11988190666</v>
      </c>
      <c r="AL132" s="21">
        <f>'Variables AME'!AK188*'Variables AME'!$S225</f>
        <v>469729.7498705152</v>
      </c>
      <c r="AM132" s="21">
        <f>'Variables AME'!AL188*'Variables AME'!$S225</f>
        <v>471169.69658647222</v>
      </c>
      <c r="AN132" s="21">
        <f>'Variables AME'!AM188*'Variables AME'!$S225</f>
        <v>470105.15884673648</v>
      </c>
      <c r="AO132" s="21">
        <f>'Variables AME'!AN188*'Variables AME'!$S225</f>
        <v>468587.4292826837</v>
      </c>
      <c r="AP132" s="21">
        <f>'Variables AME'!AO188*'Variables AME'!$S225</f>
        <v>467107.61835572927</v>
      </c>
      <c r="AQ132" s="21">
        <f>'Variables AME'!AP188*'Variables AME'!$S225</f>
        <v>466990.11201639747</v>
      </c>
      <c r="AR132" s="21">
        <f>'Variables AME'!AQ188*'Variables AME'!$S225</f>
        <v>465988.06370656751</v>
      </c>
      <c r="AS132" s="21">
        <f>'Variables AME'!AR188*'Variables AME'!$S225</f>
        <v>465436.57817072707</v>
      </c>
      <c r="AT132" s="21">
        <f>'Variables AME'!AS188*'Variables AME'!$S225</f>
        <v>465425.93822363409</v>
      </c>
      <c r="AU132" s="21">
        <f>'Variables AME'!AT188*'Variables AME'!$S225</f>
        <v>464982.35052303033</v>
      </c>
      <c r="AV132" s="21">
        <f>'Variables AME'!AU188*'Variables AME'!$S225</f>
        <v>464520.44078096806</v>
      </c>
      <c r="AW132" s="21">
        <f>'Variables AME'!AV188*'Variables AME'!$S225</f>
        <v>470409.04727801675</v>
      </c>
    </row>
    <row r="135" spans="1:49" x14ac:dyDescent="0.25">
      <c r="A135" s="125" t="s">
        <v>2381</v>
      </c>
      <c r="B135" t="s">
        <v>443</v>
      </c>
      <c r="C135" s="21">
        <f>'Variables AME'!B801*'Variables AME'!$S821</f>
        <v>88773.59018065226</v>
      </c>
      <c r="D135" s="21">
        <f>'Variables AME'!C801*'Variables AME'!$S821</f>
        <v>90198.878885634025</v>
      </c>
      <c r="E135" s="21">
        <f>'Variables AME'!D801*'Variables AME'!$S821</f>
        <v>91647.052221702732</v>
      </c>
      <c r="F135" s="21">
        <f>'Variables AME'!E801*'Variables AME'!$S821</f>
        <v>93710.917146963475</v>
      </c>
      <c r="G135" s="21">
        <f>'Variables AME'!F801*'Variables AME'!$S821</f>
        <v>92167.490281713312</v>
      </c>
      <c r="H135" s="21">
        <f>'Variables AME'!G801*'Variables AME'!$S821</f>
        <v>91388.835327375855</v>
      </c>
      <c r="I135" s="21">
        <f>'Variables AME'!H801*'Variables AME'!$S821</f>
        <v>95551.010529138701</v>
      </c>
      <c r="J135" s="21">
        <f>'Variables AME'!I801*'Variables AME'!$S821</f>
        <v>94310.160968120748</v>
      </c>
      <c r="K135" s="21">
        <f>'Variables AME'!J801*'Variables AME'!$S821</f>
        <v>94846.933664112381</v>
      </c>
      <c r="L135" s="21">
        <f>'Variables AME'!K801*'Variables AME'!$S821</f>
        <v>91688.997022490687</v>
      </c>
      <c r="M135" s="21">
        <f>'Variables AME'!L801*'Variables AME'!$S821</f>
        <v>95647.9265310388</v>
      </c>
      <c r="N135" s="21">
        <f>'Variables AME'!M801*'Variables AME'!$S821</f>
        <v>95215.564475521271</v>
      </c>
      <c r="O135" s="21">
        <f>'Variables AME'!N801*'Variables AME'!$S821</f>
        <v>92810.274340801931</v>
      </c>
      <c r="P135" s="21">
        <f>'Variables AME'!O801*'Variables AME'!$S821</f>
        <v>94502.706188327007</v>
      </c>
      <c r="Q135" s="21">
        <f>'Variables AME'!P801*'Variables AME'!$S821</f>
        <v>93364.59966605065</v>
      </c>
      <c r="R135" s="21">
        <f>'Variables AME'!Q801*'Variables AME'!$S821</f>
        <v>93902.758080322208</v>
      </c>
      <c r="S135" s="21">
        <f>'Variables AME'!R801*'Variables AME'!$S821</f>
        <v>97039.893829428212</v>
      </c>
      <c r="T135" s="21">
        <f>'Variables AME'!S801*'Variables AME'!$S821</f>
        <v>98896.072612841934</v>
      </c>
      <c r="U135" s="21">
        <f>'Variables AME'!T801*'Variables AME'!$S821</f>
        <v>100359.19327344459</v>
      </c>
      <c r="V135" s="21">
        <f>'Variables AME'!U801*'Variables AME'!$S821</f>
        <v>101936.0212057232</v>
      </c>
      <c r="W135" s="21">
        <f>'Variables AME'!V801*'Variables AME'!$S821</f>
        <v>103057.64989638451</v>
      </c>
      <c r="X135" s="21">
        <f>'Variables AME'!W801*'Variables AME'!$S821</f>
        <v>104030.20845233914</v>
      </c>
      <c r="Y135" s="21">
        <f>'Variables AME'!X801*'Variables AME'!$S821</f>
        <v>104748.18450720511</v>
      </c>
      <c r="Z135" s="21">
        <f>'Variables AME'!Y801*'Variables AME'!$S821</f>
        <v>105649.02291565019</v>
      </c>
      <c r="AA135" s="21">
        <f>'Variables AME'!Z801*'Variables AME'!$S821</f>
        <v>106724.185242575</v>
      </c>
      <c r="AB135" s="21">
        <f>'Variables AME'!AA801*'Variables AME'!$S821</f>
        <v>107977.41186760332</v>
      </c>
      <c r="AC135" s="21">
        <f>'Variables AME'!AB801*'Variables AME'!$S821</f>
        <v>109409.58567670273</v>
      </c>
      <c r="AD135" s="21">
        <f>'Variables AME'!AC801*'Variables AME'!$S821</f>
        <v>111040.73416888558</v>
      </c>
      <c r="AE135" s="21">
        <f>'Variables AME'!AD801*'Variables AME'!$S821</f>
        <v>112832.97823700124</v>
      </c>
      <c r="AF135" s="21">
        <f>'Variables AME'!AE801*'Variables AME'!$S821</f>
        <v>114707.99706594182</v>
      </c>
      <c r="AG135" s="21">
        <f>'Variables AME'!AF801*'Variables AME'!$S821</f>
        <v>116627.32665291427</v>
      </c>
      <c r="AH135" s="21">
        <f>'Variables AME'!AG801*'Variables AME'!$S821</f>
        <v>118619.30323115467</v>
      </c>
      <c r="AI135" s="21">
        <f>'Variables AME'!AH801*'Variables AME'!$S821</f>
        <v>120555.63462397251</v>
      </c>
      <c r="AJ135" s="21">
        <f>'Variables AME'!AI801*'Variables AME'!$S821</f>
        <v>122496.95403318983</v>
      </c>
      <c r="AK135" s="21">
        <f>'Variables AME'!AJ801*'Variables AME'!$S821</f>
        <v>124465.02834189901</v>
      </c>
      <c r="AL135" s="21">
        <f>'Variables AME'!AK801*'Variables AME'!$S821</f>
        <v>126452.73661206124</v>
      </c>
      <c r="AM135" s="21">
        <f>'Variables AME'!AL801*'Variables AME'!$S821</f>
        <v>128467.9131764589</v>
      </c>
      <c r="AN135" s="21">
        <f>'Variables AME'!AM801*'Variables AME'!$S821</f>
        <v>130484.59336091712</v>
      </c>
      <c r="AO135" s="21">
        <f>'Variables AME'!AN801*'Variables AME'!$S821</f>
        <v>132549.87703540959</v>
      </c>
      <c r="AP135" s="21">
        <f>'Variables AME'!AO801*'Variables AME'!$S821</f>
        <v>134670.84307821142</v>
      </c>
      <c r="AQ135" s="21">
        <f>'Variables AME'!AP801*'Variables AME'!$S821</f>
        <v>136875.97069412013</v>
      </c>
      <c r="AR135" s="21">
        <f>'Variables AME'!AQ801*'Variables AME'!$S821</f>
        <v>139124.72829566558</v>
      </c>
      <c r="AS135" s="21">
        <f>'Variables AME'!AR801*'Variables AME'!$S821</f>
        <v>141438.09106437943</v>
      </c>
      <c r="AT135" s="21">
        <f>'Variables AME'!AS801*'Variables AME'!$S821</f>
        <v>143809.02693999905</v>
      </c>
      <c r="AU135" s="21">
        <f>'Variables AME'!AT801*'Variables AME'!$S821</f>
        <v>146217.54718808859</v>
      </c>
      <c r="AV135" s="21">
        <f>'Variables AME'!AU801*'Variables AME'!$S821</f>
        <v>148665.63327032502</v>
      </c>
      <c r="AW135" s="21">
        <f>'Variables AME'!AV801*'Variables AME'!$S821</f>
        <v>151296.98023920294</v>
      </c>
    </row>
    <row r="136" spans="1:49" x14ac:dyDescent="0.25">
      <c r="A136" s="125"/>
      <c r="B136" t="s">
        <v>444</v>
      </c>
      <c r="C136" s="21">
        <f>'Variables AME'!B802*'Variables AME'!$S822</f>
        <v>164459.57524845633</v>
      </c>
      <c r="D136" s="21">
        <f>'Variables AME'!C802*'Variables AME'!$S822</f>
        <v>167100.0269250269</v>
      </c>
      <c r="E136" s="21">
        <f>'Variables AME'!D802*'Variables AME'!$S822</f>
        <v>169782.87256228965</v>
      </c>
      <c r="F136" s="21">
        <f>'Variables AME'!E802*'Variables AME'!$S822</f>
        <v>173176.05889048212</v>
      </c>
      <c r="G136" s="21">
        <f>'Variables AME'!F802*'Variables AME'!$S822</f>
        <v>170663.85332304894</v>
      </c>
      <c r="H136" s="21">
        <f>'Variables AME'!G802*'Variables AME'!$S822</f>
        <v>169293.85385265067</v>
      </c>
      <c r="I136" s="21">
        <f>'Variables AME'!H802*'Variables AME'!$S822</f>
        <v>171427.66915281603</v>
      </c>
      <c r="J136" s="21">
        <f>'Variables AME'!I802*'Variables AME'!$S822</f>
        <v>175164.32587982618</v>
      </c>
      <c r="K136" s="21">
        <f>'Variables AME'!J802*'Variables AME'!$S822</f>
        <v>172988.61946966421</v>
      </c>
      <c r="L136" s="21">
        <f>'Variables AME'!K802*'Variables AME'!$S822</f>
        <v>171643.23770355992</v>
      </c>
      <c r="M136" s="21">
        <f>'Variables AME'!L802*'Variables AME'!$S822</f>
        <v>175109.77309845854</v>
      </c>
      <c r="N136" s="21">
        <f>'Variables AME'!M802*'Variables AME'!$S822</f>
        <v>175217.31124525348</v>
      </c>
      <c r="O136" s="21">
        <f>'Variables AME'!N802*'Variables AME'!$S822</f>
        <v>175301.46599833501</v>
      </c>
      <c r="P136" s="21">
        <f>'Variables AME'!O802*'Variables AME'!$S822</f>
        <v>179351.35664109889</v>
      </c>
      <c r="Q136" s="21">
        <f>'Variables AME'!P802*'Variables AME'!$S822</f>
        <v>180342.56187374968</v>
      </c>
      <c r="R136" s="21">
        <f>'Variables AME'!Q802*'Variables AME'!$S822</f>
        <v>178583.12123805523</v>
      </c>
      <c r="S136" s="21">
        <f>'Variables AME'!R802*'Variables AME'!$S822</f>
        <v>186501.6522082111</v>
      </c>
      <c r="T136" s="21">
        <f>'Variables AME'!S802*'Variables AME'!$S822</f>
        <v>193158.39919955953</v>
      </c>
      <c r="U136" s="21">
        <f>'Variables AME'!T802*'Variables AME'!$S822</f>
        <v>198467.24262205558</v>
      </c>
      <c r="V136" s="21">
        <f>'Variables AME'!U802*'Variables AME'!$S822</f>
        <v>203318.22650541461</v>
      </c>
      <c r="W136" s="21">
        <f>'Variables AME'!V802*'Variables AME'!$S822</f>
        <v>206956.53724789069</v>
      </c>
      <c r="X136" s="21">
        <f>'Variables AME'!W802*'Variables AME'!$S822</f>
        <v>210223.85271448395</v>
      </c>
      <c r="Y136" s="21">
        <f>'Variables AME'!X802*'Variables AME'!$S822</f>
        <v>212683.99062634085</v>
      </c>
      <c r="Z136" s="21">
        <f>'Variables AME'!Y802*'Variables AME'!$S822</f>
        <v>215533.03592278552</v>
      </c>
      <c r="AA136" s="21">
        <f>'Variables AME'!Z802*'Variables AME'!$S822</f>
        <v>218917.91099062239</v>
      </c>
      <c r="AB136" s="21">
        <f>'Variables AME'!AA802*'Variables AME'!$S822</f>
        <v>222885.18050104941</v>
      </c>
      <c r="AC136" s="21">
        <f>'Variables AME'!AB802*'Variables AME'!$S822</f>
        <v>227404.2918942298</v>
      </c>
      <c r="AD136" s="21">
        <f>'Variables AME'!AC802*'Variables AME'!$S822</f>
        <v>232375.22841926484</v>
      </c>
      <c r="AE136" s="21">
        <f>'Variables AME'!AD802*'Variables AME'!$S822</f>
        <v>237861.47330349963</v>
      </c>
      <c r="AF136" s="21">
        <f>'Variables AME'!AE802*'Variables AME'!$S822</f>
        <v>243515.49941473251</v>
      </c>
      <c r="AG136" s="21">
        <f>'Variables AME'!AF802*'Variables AME'!$S822</f>
        <v>249178.82824305273</v>
      </c>
      <c r="AH136" s="21">
        <f>'Variables AME'!AG802*'Variables AME'!$S822</f>
        <v>254938.23864680118</v>
      </c>
      <c r="AI136" s="21">
        <f>'Variables AME'!AH802*'Variables AME'!$S822</f>
        <v>260390.53219621975</v>
      </c>
      <c r="AJ136" s="21">
        <f>'Variables AME'!AI802*'Variables AME'!$S822</f>
        <v>265730.68372385961</v>
      </c>
      <c r="AK136" s="21">
        <f>'Variables AME'!AJ802*'Variables AME'!$S822</f>
        <v>270992.93431249447</v>
      </c>
      <c r="AL136" s="21">
        <f>'Variables AME'!AK802*'Variables AME'!$S822</f>
        <v>276238.67529304908</v>
      </c>
      <c r="AM136" s="21">
        <f>'Variables AME'!AL802*'Variables AME'!$S822</f>
        <v>281529.87696840637</v>
      </c>
      <c r="AN136" s="21">
        <f>'Variables AME'!AM802*'Variables AME'!$S822</f>
        <v>286939.83483071806</v>
      </c>
      <c r="AO136" s="21">
        <f>'Variables AME'!AN802*'Variables AME'!$S822</f>
        <v>292492.68100756983</v>
      </c>
      <c r="AP136" s="21">
        <f>'Variables AME'!AO802*'Variables AME'!$S822</f>
        <v>298212.4878955037</v>
      </c>
      <c r="AQ136" s="21">
        <f>'Variables AME'!AP802*'Variables AME'!$S822</f>
        <v>304118.63690830587</v>
      </c>
      <c r="AR136" s="21">
        <f>'Variables AME'!AQ802*'Variables AME'!$S822</f>
        <v>310217.22362518287</v>
      </c>
      <c r="AS136" s="21">
        <f>'Variables AME'!AR802*'Variables AME'!$S822</f>
        <v>316502.69685775618</v>
      </c>
      <c r="AT136" s="21">
        <f>'Variables AME'!AS802*'Variables AME'!$S822</f>
        <v>322932.59241858154</v>
      </c>
      <c r="AU136" s="21">
        <f>'Variables AME'!AT802*'Variables AME'!$S822</f>
        <v>329498.76527251047</v>
      </c>
      <c r="AV136" s="21">
        <f>'Variables AME'!AU802*'Variables AME'!$S822</f>
        <v>336178.76126272406</v>
      </c>
      <c r="AW136" s="21">
        <f>'Variables AME'!AV802*'Variables AME'!$S822</f>
        <v>342948.379492343</v>
      </c>
    </row>
    <row r="137" spans="1:49" x14ac:dyDescent="0.25">
      <c r="A137" s="125"/>
      <c r="B137" t="s">
        <v>445</v>
      </c>
      <c r="C137" s="21">
        <f>'Variables AME'!B803*'Variables AME'!$S823</f>
        <v>115269.6595782248</v>
      </c>
      <c r="D137" s="21">
        <f>'Variables AME'!C803*'Variables AME'!$S823</f>
        <v>117120.35124778106</v>
      </c>
      <c r="E137" s="21">
        <f>'Variables AME'!D803*'Variables AME'!$S823</f>
        <v>119000.77378704367</v>
      </c>
      <c r="F137" s="21">
        <f>'Variables AME'!E803*'Variables AME'!$S823</f>
        <v>119093.79518235711</v>
      </c>
      <c r="G137" s="21">
        <f>'Variables AME'!F803*'Variables AME'!$S823</f>
        <v>116843.81669644926</v>
      </c>
      <c r="H137" s="21">
        <f>'Variables AME'!G803*'Variables AME'!$S823</f>
        <v>102822.82004211396</v>
      </c>
      <c r="I137" s="21">
        <f>'Variables AME'!H803*'Variables AME'!$S823</f>
        <v>111462.17824011942</v>
      </c>
      <c r="J137" s="21">
        <f>'Variables AME'!I803*'Variables AME'!$S823</f>
        <v>113464.65836479042</v>
      </c>
      <c r="K137" s="21">
        <f>'Variables AME'!J803*'Variables AME'!$S823</f>
        <v>113831.10440849866</v>
      </c>
      <c r="L137" s="21">
        <f>'Variables AME'!K803*'Variables AME'!$S823</f>
        <v>113669.90008301666</v>
      </c>
      <c r="M137" s="21">
        <f>'Variables AME'!L803*'Variables AME'!$S823</f>
        <v>115710.98954687483</v>
      </c>
      <c r="N137" s="21">
        <f>'Variables AME'!M803*'Variables AME'!$S823</f>
        <v>120328.67396715435</v>
      </c>
      <c r="O137" s="21">
        <f>'Variables AME'!N803*'Variables AME'!$S823</f>
        <v>125339.81760895859</v>
      </c>
      <c r="P137" s="21">
        <f>'Variables AME'!O803*'Variables AME'!$S823</f>
        <v>134051.08459405249</v>
      </c>
      <c r="Q137" s="21">
        <f>'Variables AME'!P803*'Variables AME'!$S823</f>
        <v>136747.09751372892</v>
      </c>
      <c r="R137" s="21">
        <f>'Variables AME'!Q803*'Variables AME'!$S823</f>
        <v>139006.37557395181</v>
      </c>
      <c r="S137" s="21">
        <f>'Variables AME'!R803*'Variables AME'!$S823</f>
        <v>139988.20386093049</v>
      </c>
      <c r="T137" s="21">
        <f>'Variables AME'!S803*'Variables AME'!$S823</f>
        <v>140620.31839272473</v>
      </c>
      <c r="U137" s="21">
        <f>'Variables AME'!T803*'Variables AME'!$S823</f>
        <v>141829.8327765117</v>
      </c>
      <c r="V137" s="21">
        <f>'Variables AME'!U803*'Variables AME'!$S823</f>
        <v>143669.21632953276</v>
      </c>
      <c r="W137" s="21">
        <f>'Variables AME'!V803*'Variables AME'!$S823</f>
        <v>144828.59137884396</v>
      </c>
      <c r="X137" s="21">
        <f>'Variables AME'!W803*'Variables AME'!$S823</f>
        <v>145799.32763331785</v>
      </c>
      <c r="Y137" s="21">
        <f>'Variables AME'!X803*'Variables AME'!$S823</f>
        <v>148200.7233329413</v>
      </c>
      <c r="Z137" s="21">
        <f>'Variables AME'!Y803*'Variables AME'!$S823</f>
        <v>150193.86312988691</v>
      </c>
      <c r="AA137" s="21">
        <f>'Variables AME'!Z803*'Variables AME'!$S823</f>
        <v>152106.92679974495</v>
      </c>
      <c r="AB137" s="21">
        <f>'Variables AME'!AA803*'Variables AME'!$S823</f>
        <v>154086.14431102277</v>
      </c>
      <c r="AC137" s="21">
        <f>'Variables AME'!AB803*'Variables AME'!$S823</f>
        <v>156193.63128523843</v>
      </c>
      <c r="AD137" s="21">
        <f>'Variables AME'!AC803*'Variables AME'!$S823</f>
        <v>158441.56584725148</v>
      </c>
      <c r="AE137" s="21">
        <f>'Variables AME'!AD803*'Variables AME'!$S823</f>
        <v>160172.74982771283</v>
      </c>
      <c r="AF137" s="21">
        <f>'Variables AME'!AE803*'Variables AME'!$S823</f>
        <v>162343.42800480092</v>
      </c>
      <c r="AG137" s="21">
        <f>'Variables AME'!AF803*'Variables AME'!$S823</f>
        <v>164705.16343816597</v>
      </c>
      <c r="AH137" s="21">
        <f>'Variables AME'!AG803*'Variables AME'!$S823</f>
        <v>166533.15319983618</v>
      </c>
      <c r="AI137" s="21">
        <f>'Variables AME'!AH803*'Variables AME'!$S823</f>
        <v>169387.47149778737</v>
      </c>
      <c r="AJ137" s="21">
        <f>'Variables AME'!AI803*'Variables AME'!$S823</f>
        <v>172088.86125983048</v>
      </c>
      <c r="AK137" s="21">
        <f>'Variables AME'!AJ803*'Variables AME'!$S823</f>
        <v>174746.42600455706</v>
      </c>
      <c r="AL137" s="21">
        <f>'Variables AME'!AK803*'Variables AME'!$S823</f>
        <v>177413.25000925551</v>
      </c>
      <c r="AM137" s="21">
        <f>'Variables AME'!AL803*'Variables AME'!$S823</f>
        <v>180105.4983941917</v>
      </c>
      <c r="AN137" s="21">
        <f>'Variables AME'!AM803*'Variables AME'!$S823</f>
        <v>182709.45025144675</v>
      </c>
      <c r="AO137" s="21">
        <f>'Variables AME'!AN803*'Variables AME'!$S823</f>
        <v>185469.18897145739</v>
      </c>
      <c r="AP137" s="21">
        <f>'Variables AME'!AO803*'Variables AME'!$S823</f>
        <v>188317.3538104702</v>
      </c>
      <c r="AQ137" s="21">
        <f>'Variables AME'!AP803*'Variables AME'!$S823</f>
        <v>191240.59167344504</v>
      </c>
      <c r="AR137" s="21">
        <f>'Variables AME'!AQ803*'Variables AME'!$S823</f>
        <v>194214.62441138699</v>
      </c>
      <c r="AS137" s="21">
        <f>'Variables AME'!AR803*'Variables AME'!$S823</f>
        <v>197185.00158306095</v>
      </c>
      <c r="AT137" s="21">
        <f>'Variables AME'!AS803*'Variables AME'!$S823</f>
        <v>200208.47992945422</v>
      </c>
      <c r="AU137" s="21">
        <f>'Variables AME'!AT803*'Variables AME'!$S823</f>
        <v>203266.43542146753</v>
      </c>
      <c r="AV137" s="21">
        <f>'Variables AME'!AU803*'Variables AME'!$S823</f>
        <v>206343.09118059548</v>
      </c>
      <c r="AW137" s="21">
        <f>'Variables AME'!AV803*'Variables AME'!$S823</f>
        <v>209456.96639203504</v>
      </c>
    </row>
    <row r="138" spans="1:49" x14ac:dyDescent="0.25">
      <c r="A138" s="125"/>
      <c r="B138" t="s">
        <v>446</v>
      </c>
      <c r="C138" s="21">
        <f>'Variables AME'!B804*'Variables AME'!$S824</f>
        <v>8906.9874329856793</v>
      </c>
      <c r="D138" s="21">
        <f>'Variables AME'!C804*'Variables AME'!$S824</f>
        <v>9049.9919972689877</v>
      </c>
      <c r="E138" s="21">
        <f>'Variables AME'!D804*'Variables AME'!$S824</f>
        <v>9195.2927162703454</v>
      </c>
      <c r="F138" s="21">
        <f>'Variables AME'!E804*'Variables AME'!$S824</f>
        <v>9278.6653133051568</v>
      </c>
      <c r="G138" s="21">
        <f>'Variables AME'!F804*'Variables AME'!$S824</f>
        <v>8718.438532936716</v>
      </c>
      <c r="H138" s="21">
        <f>'Variables AME'!G804*'Variables AME'!$S824</f>
        <v>7483.3866620060762</v>
      </c>
      <c r="I138" s="21">
        <f>'Variables AME'!H804*'Variables AME'!$S824</f>
        <v>7745.0298714532037</v>
      </c>
      <c r="J138" s="21">
        <f>'Variables AME'!I804*'Variables AME'!$S824</f>
        <v>8673.7305073076786</v>
      </c>
      <c r="K138" s="21">
        <f>'Variables AME'!J804*'Variables AME'!$S824</f>
        <v>8114.12219136976</v>
      </c>
      <c r="L138" s="21">
        <f>'Variables AME'!K804*'Variables AME'!$S824</f>
        <v>7824.8167523149768</v>
      </c>
      <c r="M138" s="21">
        <f>'Variables AME'!L804*'Variables AME'!$S824</f>
        <v>7909.68875793186</v>
      </c>
      <c r="N138" s="21">
        <f>'Variables AME'!M804*'Variables AME'!$S824</f>
        <v>7805.971529849232</v>
      </c>
      <c r="O138" s="21">
        <f>'Variables AME'!N804*'Variables AME'!$S824</f>
        <v>8098.7782283435909</v>
      </c>
      <c r="P138" s="21">
        <f>'Variables AME'!O804*'Variables AME'!$S824</f>
        <v>8475.6589052268755</v>
      </c>
      <c r="Q138" s="21">
        <f>'Variables AME'!P804*'Variables AME'!$S824</f>
        <v>8619.6833877726785</v>
      </c>
      <c r="R138" s="21">
        <f>'Variables AME'!Q804*'Variables AME'!$S824</f>
        <v>8655.9129996949432</v>
      </c>
      <c r="S138" s="21">
        <f>'Variables AME'!R804*'Variables AME'!$S824</f>
        <v>9026.1061842828676</v>
      </c>
      <c r="T138" s="21">
        <f>'Variables AME'!S804*'Variables AME'!$S824</f>
        <v>9184.8655962492339</v>
      </c>
      <c r="U138" s="21">
        <f>'Variables AME'!T804*'Variables AME'!$S824</f>
        <v>9306.3457714843116</v>
      </c>
      <c r="V138" s="21">
        <f>'Variables AME'!U804*'Variables AME'!$S824</f>
        <v>9440.9926621544582</v>
      </c>
      <c r="W138" s="21">
        <f>'Variables AME'!V804*'Variables AME'!$S824</f>
        <v>9519.3500181129239</v>
      </c>
      <c r="X138" s="21">
        <f>'Variables AME'!W804*'Variables AME'!$S824</f>
        <v>9580.2692464756838</v>
      </c>
      <c r="Y138" s="21">
        <f>'Variables AME'!X804*'Variables AME'!$S824</f>
        <v>9621.2399275453263</v>
      </c>
      <c r="Z138" s="21">
        <f>'Variables AME'!Y804*'Variables AME'!$S824</f>
        <v>9684.2209204817682</v>
      </c>
      <c r="AA138" s="21">
        <f>'Variables AME'!Z804*'Variables AME'!$S824</f>
        <v>9765.7829298331999</v>
      </c>
      <c r="AB138" s="21">
        <f>'Variables AME'!AA804*'Variables AME'!$S824</f>
        <v>9866.9607799903406</v>
      </c>
      <c r="AC138" s="21">
        <f>'Variables AME'!AB804*'Variables AME'!$S824</f>
        <v>9988.1555989126427</v>
      </c>
      <c r="AD138" s="21">
        <f>'Variables AME'!AC804*'Variables AME'!$S824</f>
        <v>10130.964792984585</v>
      </c>
      <c r="AE138" s="21">
        <f>'Variables AME'!AD804*'Variables AME'!$S824</f>
        <v>10288.669923952926</v>
      </c>
      <c r="AF138" s="21">
        <f>'Variables AME'!AE804*'Variables AME'!$S824</f>
        <v>10457.33273134145</v>
      </c>
      <c r="AG138" s="21">
        <f>'Variables AME'!AF804*'Variables AME'!$S824</f>
        <v>10632.088633101523</v>
      </c>
      <c r="AH138" s="21">
        <f>'Variables AME'!AG804*'Variables AME'!$S824</f>
        <v>10811.745450160481</v>
      </c>
      <c r="AI138" s="21">
        <f>'Variables AME'!AH804*'Variables AME'!$S824</f>
        <v>10991.079951385378</v>
      </c>
      <c r="AJ138" s="21">
        <f>'Variables AME'!AI804*'Variables AME'!$S824</f>
        <v>11171.168199753134</v>
      </c>
      <c r="AK138" s="21">
        <f>'Variables AME'!AJ804*'Variables AME'!$S824</f>
        <v>11353.37172210869</v>
      </c>
      <c r="AL138" s="21">
        <f>'Variables AME'!AK804*'Variables AME'!$S824</f>
        <v>11537.41796529756</v>
      </c>
      <c r="AM138" s="21">
        <f>'Variables AME'!AL804*'Variables AME'!$S824</f>
        <v>11724.053366790458</v>
      </c>
      <c r="AN138" s="21">
        <f>'Variables AME'!AM804*'Variables AME'!$S824</f>
        <v>11911.59947120073</v>
      </c>
      <c r="AO138" s="21">
        <f>'Variables AME'!AN804*'Variables AME'!$S824</f>
        <v>12105.014601097884</v>
      </c>
      <c r="AP138" s="21">
        <f>'Variables AME'!AO804*'Variables AME'!$S824</f>
        <v>12303.891018640086</v>
      </c>
      <c r="AQ138" s="21">
        <f>'Variables AME'!AP804*'Variables AME'!$S824</f>
        <v>12509.311035900035</v>
      </c>
      <c r="AR138" s="21">
        <f>'Variables AME'!AQ804*'Variables AME'!$S824</f>
        <v>12719.102596528926</v>
      </c>
      <c r="AS138" s="21">
        <f>'Variables AME'!AR804*'Variables AME'!$S824</f>
        <v>12933.994552034515</v>
      </c>
      <c r="AT138" s="21">
        <f>'Variables AME'!AS804*'Variables AME'!$S824</f>
        <v>13152.315459904299</v>
      </c>
      <c r="AU138" s="21">
        <f>'Variables AME'!AT804*'Variables AME'!$S824</f>
        <v>13373.277070907219</v>
      </c>
      <c r="AV138" s="21">
        <f>'Variables AME'!AU804*'Variables AME'!$S824</f>
        <v>13596.431376612463</v>
      </c>
      <c r="AW138" s="21">
        <f>'Variables AME'!AV804*'Variables AME'!$S824</f>
        <v>13825.57585857485</v>
      </c>
    </row>
    <row r="139" spans="1:49" x14ac:dyDescent="0.25">
      <c r="A139" s="125"/>
      <c r="B139" t="s">
        <v>668</v>
      </c>
      <c r="C139" s="21">
        <f>'Variables AME'!B805*'Variables AME'!$S825</f>
        <v>26482.051049096965</v>
      </c>
      <c r="D139" s="21">
        <f>'Variables AME'!C805*'Variables AME'!$S825</f>
        <v>26907.228944552331</v>
      </c>
      <c r="E139" s="21">
        <f>'Variables AME'!D805*'Variables AME'!$S825</f>
        <v>27339.233361558763</v>
      </c>
      <c r="F139" s="21">
        <f>'Variables AME'!E805*'Variables AME'!$S825</f>
        <v>27657.997797223543</v>
      </c>
      <c r="G139" s="21">
        <f>'Variables AME'!F805*'Variables AME'!$S825</f>
        <v>26002.260797889205</v>
      </c>
      <c r="H139" s="21">
        <f>'Variables AME'!G805*'Variables AME'!$S825</f>
        <v>22272.492972454449</v>
      </c>
      <c r="I139" s="21">
        <f>'Variables AME'!H805*'Variables AME'!$S825</f>
        <v>23093.777327903063</v>
      </c>
      <c r="J139" s="21">
        <f>'Variables AME'!I805*'Variables AME'!$S825</f>
        <v>26080.59438049583</v>
      </c>
      <c r="K139" s="21">
        <f>'Variables AME'!J805*'Variables AME'!$S825</f>
        <v>24193.452645383004</v>
      </c>
      <c r="L139" s="21">
        <f>'Variables AME'!K805*'Variables AME'!$S825</f>
        <v>23261.699869292988</v>
      </c>
      <c r="M139" s="21">
        <f>'Variables AME'!L805*'Variables AME'!$S825</f>
        <v>23516.640019152117</v>
      </c>
      <c r="N139" s="21">
        <f>'Variables AME'!M805*'Variables AME'!$S825</f>
        <v>23101.712100025496</v>
      </c>
      <c r="O139" s="21">
        <f>'Variables AME'!N805*'Variables AME'!$S825</f>
        <v>24038.800092653997</v>
      </c>
      <c r="P139" s="21">
        <f>'Variables AME'!O805*'Variables AME'!$S825</f>
        <v>25197.396663649073</v>
      </c>
      <c r="Q139" s="21">
        <f>'Variables AME'!P805*'Variables AME'!$S825</f>
        <v>25572.820384715658</v>
      </c>
      <c r="R139" s="21">
        <f>'Variables AME'!Q805*'Variables AME'!$S825</f>
        <v>25741.888318620691</v>
      </c>
      <c r="S139" s="21">
        <f>'Variables AME'!R805*'Variables AME'!$S825</f>
        <v>30291.831235868347</v>
      </c>
      <c r="T139" s="21">
        <f>'Variables AME'!S805*'Variables AME'!$S825</f>
        <v>30287.914929286675</v>
      </c>
      <c r="U139" s="21">
        <f>'Variables AME'!T805*'Variables AME'!$S825</f>
        <v>30357.413742834055</v>
      </c>
      <c r="V139" s="21">
        <f>'Variables AME'!U805*'Variables AME'!$S825</f>
        <v>30937.977296718753</v>
      </c>
      <c r="W139" s="21">
        <f>'Variables AME'!V805*'Variables AME'!$S825</f>
        <v>30756.908083054634</v>
      </c>
      <c r="X139" s="21">
        <f>'Variables AME'!W805*'Variables AME'!$S825</f>
        <v>30515.831942354467</v>
      </c>
      <c r="Y139" s="21">
        <f>'Variables AME'!X805*'Variables AME'!$S825</f>
        <v>29910.56297698116</v>
      </c>
      <c r="Z139" s="21">
        <f>'Variables AME'!Y805*'Variables AME'!$S825</f>
        <v>29516.471899033833</v>
      </c>
      <c r="AA139" s="21">
        <f>'Variables AME'!Z805*'Variables AME'!$S825</f>
        <v>29166.908698818475</v>
      </c>
      <c r="AB139" s="21">
        <f>'Variables AME'!AA805*'Variables AME'!$S825</f>
        <v>28839.316222212037</v>
      </c>
      <c r="AC139" s="21">
        <f>'Variables AME'!AB805*'Variables AME'!$S825</f>
        <v>28556.236985511488</v>
      </c>
      <c r="AD139" s="21">
        <f>'Variables AME'!AC805*'Variables AME'!$S825</f>
        <v>28446.680419419103</v>
      </c>
      <c r="AE139" s="21">
        <f>'Variables AME'!AD805*'Variables AME'!$S825</f>
        <v>28355.975399377145</v>
      </c>
      <c r="AF139" s="21">
        <f>'Variables AME'!AE805*'Variables AME'!$S825</f>
        <v>28286.132159033001</v>
      </c>
      <c r="AG139" s="21">
        <f>'Variables AME'!AF805*'Variables AME'!$S825</f>
        <v>28234.084122474811</v>
      </c>
      <c r="AH139" s="21">
        <f>'Variables AME'!AG805*'Variables AME'!$S825</f>
        <v>28234.192828837597</v>
      </c>
      <c r="AI139" s="21">
        <f>'Variables AME'!AH805*'Variables AME'!$S825</f>
        <v>28186.830370141161</v>
      </c>
      <c r="AJ139" s="21">
        <f>'Variables AME'!AI805*'Variables AME'!$S825</f>
        <v>28135.549033165214</v>
      </c>
      <c r="AK139" s="21">
        <f>'Variables AME'!AJ805*'Variables AME'!$S825</f>
        <v>28130.822725170088</v>
      </c>
      <c r="AL139" s="21">
        <f>'Variables AME'!AK805*'Variables AME'!$S825</f>
        <v>28127.271168748666</v>
      </c>
      <c r="AM139" s="21">
        <f>'Variables AME'!AL805*'Variables AME'!$S825</f>
        <v>28118.992595377582</v>
      </c>
      <c r="AN139" s="21">
        <f>'Variables AME'!AM805*'Variables AME'!$S825</f>
        <v>28045.419573001109</v>
      </c>
      <c r="AO139" s="21">
        <f>'Variables AME'!AN805*'Variables AME'!$S825</f>
        <v>27974.023611006003</v>
      </c>
      <c r="AP139" s="21">
        <f>'Variables AME'!AO805*'Variables AME'!$S825</f>
        <v>27916.54786019347</v>
      </c>
      <c r="AQ139" s="21">
        <f>'Variables AME'!AP805*'Variables AME'!$S825</f>
        <v>27908.679924412761</v>
      </c>
      <c r="AR139" s="21">
        <f>'Variables AME'!AQ805*'Variables AME'!$S825</f>
        <v>27887.663620427389</v>
      </c>
      <c r="AS139" s="21">
        <f>'Variables AME'!AR805*'Variables AME'!$S825</f>
        <v>27889.930426112867</v>
      </c>
      <c r="AT139" s="21">
        <f>'Variables AME'!AS805*'Variables AME'!$S825</f>
        <v>27914.542158294717</v>
      </c>
      <c r="AU139" s="21">
        <f>'Variables AME'!AT805*'Variables AME'!$S825</f>
        <v>27936.665168119027</v>
      </c>
      <c r="AV139" s="21">
        <f>'Variables AME'!AU805*'Variables AME'!$S825</f>
        <v>27966.210264724861</v>
      </c>
      <c r="AW139" s="21">
        <f>'Variables AME'!AV805*'Variables AME'!$S825</f>
        <v>28155.836531883557</v>
      </c>
    </row>
    <row r="140" spans="1:49" x14ac:dyDescent="0.25">
      <c r="A140" s="125"/>
      <c r="B140" t="s">
        <v>447</v>
      </c>
      <c r="C140" s="21">
        <f>'Variables AME'!B806*'Variables AME'!$S826</f>
        <v>27155.78229556694</v>
      </c>
      <c r="D140" s="21">
        <f>'Variables AME'!C806*'Variables AME'!$S826</f>
        <v>27591.777164109033</v>
      </c>
      <c r="E140" s="21">
        <f>'Variables AME'!D806*'Variables AME'!$S826</f>
        <v>28034.772212113643</v>
      </c>
      <c r="F140" s="21">
        <f>'Variables AME'!E806*'Variables AME'!$S826</f>
        <v>28420.152527464994</v>
      </c>
      <c r="G140" s="21">
        <f>'Variables AME'!F806*'Variables AME'!$S826</f>
        <v>27570.953356161655</v>
      </c>
      <c r="H140" s="21">
        <f>'Variables AME'!G806*'Variables AME'!$S826</f>
        <v>24714.150373721681</v>
      </c>
      <c r="I140" s="21">
        <f>'Variables AME'!H806*'Variables AME'!$S826</f>
        <v>26293.418974277443</v>
      </c>
      <c r="J140" s="21">
        <f>'Variables AME'!I806*'Variables AME'!$S826</f>
        <v>25758.268859972741</v>
      </c>
      <c r="K140" s="21">
        <f>'Variables AME'!J806*'Variables AME'!$S826</f>
        <v>24655.140783545594</v>
      </c>
      <c r="L140" s="21">
        <f>'Variables AME'!K806*'Variables AME'!$S826</f>
        <v>24708.196730512154</v>
      </c>
      <c r="M140" s="21">
        <f>'Variables AME'!L806*'Variables AME'!$S826</f>
        <v>24536.293853594085</v>
      </c>
      <c r="N140" s="21">
        <f>'Variables AME'!M806*'Variables AME'!$S826</f>
        <v>24790.348456113668</v>
      </c>
      <c r="O140" s="21">
        <f>'Variables AME'!N806*'Variables AME'!$S826</f>
        <v>24675.933873195849</v>
      </c>
      <c r="P140" s="21">
        <f>'Variables AME'!O806*'Variables AME'!$S826</f>
        <v>24811.107128955133</v>
      </c>
      <c r="Q140" s="21">
        <f>'Variables AME'!P806*'Variables AME'!$S826</f>
        <v>24911.226935371033</v>
      </c>
      <c r="R140" s="21">
        <f>'Variables AME'!Q806*'Variables AME'!$S826</f>
        <v>24507.029032662595</v>
      </c>
      <c r="S140" s="21">
        <f>'Variables AME'!R806*'Variables AME'!$S826</f>
        <v>25105.941988530074</v>
      </c>
      <c r="T140" s="21">
        <f>'Variables AME'!S806*'Variables AME'!$S826</f>
        <v>25327.93375679067</v>
      </c>
      <c r="U140" s="21">
        <f>'Variables AME'!T806*'Variables AME'!$S826</f>
        <v>25501.663315692866</v>
      </c>
      <c r="V140" s="21">
        <f>'Variables AME'!U806*'Variables AME'!$S826</f>
        <v>25661.168917295847</v>
      </c>
      <c r="W140" s="21">
        <f>'Variables AME'!V806*'Variables AME'!$S826</f>
        <v>25605.107611219195</v>
      </c>
      <c r="X140" s="21">
        <f>'Variables AME'!W806*'Variables AME'!$S826</f>
        <v>25455.069828685122</v>
      </c>
      <c r="Y140" s="21">
        <f>'Variables AME'!X806*'Variables AME'!$S826</f>
        <v>25240.347963502198</v>
      </c>
      <c r="Z140" s="21">
        <f>'Variables AME'!Y806*'Variables AME'!$S826</f>
        <v>25074.736096196368</v>
      </c>
      <c r="AA140" s="21">
        <f>'Variables AME'!Z806*'Variables AME'!$S826</f>
        <v>24943.668227787257</v>
      </c>
      <c r="AB140" s="21">
        <f>'Variables AME'!AA806*'Variables AME'!$S826</f>
        <v>24850.767783562471</v>
      </c>
      <c r="AC140" s="21">
        <f>'Variables AME'!AB806*'Variables AME'!$S826</f>
        <v>24797.039033046956</v>
      </c>
      <c r="AD140" s="21">
        <f>'Variables AME'!AC806*'Variables AME'!$S826</f>
        <v>24806.574024038098</v>
      </c>
      <c r="AE140" s="21">
        <f>'Variables AME'!AD806*'Variables AME'!$S826</f>
        <v>24855.530878381789</v>
      </c>
      <c r="AF140" s="21">
        <f>'Variables AME'!AE806*'Variables AME'!$S826</f>
        <v>24929.993390390664</v>
      </c>
      <c r="AG140" s="21">
        <f>'Variables AME'!AF806*'Variables AME'!$S826</f>
        <v>25020.495149212216</v>
      </c>
      <c r="AH140" s="21">
        <f>'Variables AME'!AG806*'Variables AME'!$S826</f>
        <v>25123.720115034397</v>
      </c>
      <c r="AI140" s="21">
        <f>'Variables AME'!AH806*'Variables AME'!$S826</f>
        <v>25228.170637506471</v>
      </c>
      <c r="AJ140" s="21">
        <f>'Variables AME'!AI806*'Variables AME'!$S826</f>
        <v>25339.227863543107</v>
      </c>
      <c r="AK140" s="21">
        <f>'Variables AME'!AJ806*'Variables AME'!$S826</f>
        <v>25456.085504762897</v>
      </c>
      <c r="AL140" s="21">
        <f>'Variables AME'!AK806*'Variables AME'!$S826</f>
        <v>25576.856438533869</v>
      </c>
      <c r="AM140" s="21">
        <f>'Variables AME'!AL806*'Variables AME'!$S826</f>
        <v>25701.432330768443</v>
      </c>
      <c r="AN140" s="21">
        <f>'Variables AME'!AM806*'Variables AME'!$S826</f>
        <v>25824.187258377475</v>
      </c>
      <c r="AO140" s="21">
        <f>'Variables AME'!AN806*'Variables AME'!$S826</f>
        <v>25956.213910921844</v>
      </c>
      <c r="AP140" s="21">
        <f>'Variables AME'!AO806*'Variables AME'!$S826</f>
        <v>26094.660157317849</v>
      </c>
      <c r="AQ140" s="21">
        <f>'Variables AME'!AP806*'Variables AME'!$S826</f>
        <v>26240.877223446812</v>
      </c>
      <c r="AR140" s="21">
        <f>'Variables AME'!AQ806*'Variables AME'!$S826</f>
        <v>26390.766889780043</v>
      </c>
      <c r="AS140" s="21">
        <f>'Variables AME'!AR806*'Variables AME'!$S826</f>
        <v>26546.222235704874</v>
      </c>
      <c r="AT140" s="21">
        <f>'Variables AME'!AS806*'Variables AME'!$S826</f>
        <v>26703.025765763621</v>
      </c>
      <c r="AU140" s="21">
        <f>'Variables AME'!AT806*'Variables AME'!$S826</f>
        <v>26860.790558418481</v>
      </c>
      <c r="AV140" s="21">
        <f>'Variables AME'!AU806*'Variables AME'!$S826</f>
        <v>27019.009923326947</v>
      </c>
      <c r="AW140" s="21">
        <f>'Variables AME'!AV806*'Variables AME'!$S826</f>
        <v>27184.437441023983</v>
      </c>
    </row>
    <row r="141" spans="1:49" x14ac:dyDescent="0.25">
      <c r="A141" s="125"/>
      <c r="B141" t="s">
        <v>448</v>
      </c>
      <c r="C141" s="21">
        <f>'Variables AME'!B807*'Variables AME'!$S827</f>
        <v>7423.5770021465642</v>
      </c>
      <c r="D141" s="21">
        <f>'Variables AME'!C807*'Variables AME'!$S827</f>
        <v>7542.7649321400386</v>
      </c>
      <c r="E141" s="21">
        <f>'Variables AME'!D807*'Variables AME'!$S827</f>
        <v>7663.8665984551199</v>
      </c>
      <c r="F141" s="21">
        <f>'Variables AME'!E807*'Variables AME'!$S827</f>
        <v>7735.1732517167666</v>
      </c>
      <c r="G141" s="21">
        <f>'Variables AME'!F807*'Variables AME'!$S827</f>
        <v>7827.0823640117751</v>
      </c>
      <c r="H141" s="21">
        <f>'Variables AME'!G807*'Variables AME'!$S827</f>
        <v>7240.6559598627473</v>
      </c>
      <c r="I141" s="21">
        <f>'Variables AME'!H807*'Variables AME'!$S827</f>
        <v>7568.7302975951761</v>
      </c>
      <c r="J141" s="21">
        <f>'Variables AME'!I807*'Variables AME'!$S827</f>
        <v>7711.5257657714074</v>
      </c>
      <c r="K141" s="21">
        <f>'Variables AME'!J807*'Variables AME'!$S827</f>
        <v>7565.2110662283303</v>
      </c>
      <c r="L141" s="21">
        <f>'Variables AME'!K807*'Variables AME'!$S827</f>
        <v>7550.5196298758083</v>
      </c>
      <c r="M141" s="21">
        <f>'Variables AME'!L807*'Variables AME'!$S827</f>
        <v>7522.6554457269485</v>
      </c>
      <c r="N141" s="21">
        <f>'Variables AME'!M807*'Variables AME'!$S827</f>
        <v>7688.7518825958341</v>
      </c>
      <c r="O141" s="21">
        <f>'Variables AME'!N807*'Variables AME'!$S827</f>
        <v>7876.1337654482077</v>
      </c>
      <c r="P141" s="21">
        <f>'Variables AME'!O807*'Variables AME'!$S827</f>
        <v>8084.239134529992</v>
      </c>
      <c r="Q141" s="21">
        <f>'Variables AME'!P807*'Variables AME'!$S827</f>
        <v>8156.7742008516752</v>
      </c>
      <c r="R141" s="21">
        <f>'Variables AME'!Q807*'Variables AME'!$S827</f>
        <v>8315.0690607974921</v>
      </c>
      <c r="S141" s="21">
        <f>'Variables AME'!R807*'Variables AME'!$S827</f>
        <v>8442.7377458747342</v>
      </c>
      <c r="T141" s="21">
        <f>'Variables AME'!S807*'Variables AME'!$S827</f>
        <v>8490.3172271388103</v>
      </c>
      <c r="U141" s="21">
        <f>'Variables AME'!T807*'Variables AME'!$S827</f>
        <v>8502.9132207090024</v>
      </c>
      <c r="V141" s="21">
        <f>'Variables AME'!U807*'Variables AME'!$S827</f>
        <v>8542.0709081458244</v>
      </c>
      <c r="W141" s="21">
        <f>'Variables AME'!V807*'Variables AME'!$S827</f>
        <v>8559.2124083080816</v>
      </c>
      <c r="X141" s="21">
        <f>'Variables AME'!W807*'Variables AME'!$S827</f>
        <v>8563.19769943338</v>
      </c>
      <c r="Y141" s="21">
        <f>'Variables AME'!X807*'Variables AME'!$S827</f>
        <v>8580.4891277398001</v>
      </c>
      <c r="Z141" s="21">
        <f>'Variables AME'!Y807*'Variables AME'!$S827</f>
        <v>8619.0700788537179</v>
      </c>
      <c r="AA141" s="21">
        <f>'Variables AME'!Z807*'Variables AME'!$S827</f>
        <v>8674.6399280086243</v>
      </c>
      <c r="AB141" s="21">
        <f>'Variables AME'!AA807*'Variables AME'!$S827</f>
        <v>8744.9159095202904</v>
      </c>
      <c r="AC141" s="21">
        <f>'Variables AME'!AB807*'Variables AME'!$S827</f>
        <v>8829.707406290252</v>
      </c>
      <c r="AD141" s="21">
        <f>'Variables AME'!AC807*'Variables AME'!$S827</f>
        <v>8929.5597613062218</v>
      </c>
      <c r="AE141" s="21">
        <f>'Variables AME'!AD807*'Variables AME'!$S827</f>
        <v>9041.1834034346393</v>
      </c>
      <c r="AF141" s="21">
        <f>'Variables AME'!AE807*'Variables AME'!$S827</f>
        <v>9162.6862400332466</v>
      </c>
      <c r="AG141" s="21">
        <f>'Variables AME'!AF807*'Variables AME'!$S827</f>
        <v>9292.0768512720842</v>
      </c>
      <c r="AH141" s="21">
        <f>'Variables AME'!AG807*'Variables AME'!$S827</f>
        <v>9427.9587842598612</v>
      </c>
      <c r="AI141" s="21">
        <f>'Variables AME'!AH807*'Variables AME'!$S827</f>
        <v>9568.7249672488852</v>
      </c>
      <c r="AJ141" s="21">
        <f>'Variables AME'!AI807*'Variables AME'!$S827</f>
        <v>9714.7624721718457</v>
      </c>
      <c r="AK141" s="21">
        <f>'Variables AME'!AJ807*'Variables AME'!$S827</f>
        <v>9864.6161017633967</v>
      </c>
      <c r="AL141" s="21">
        <f>'Variables AME'!AK807*'Variables AME'!$S827</f>
        <v>10017.777941042439</v>
      </c>
      <c r="AM141" s="21">
        <f>'Variables AME'!AL807*'Variables AME'!$S827</f>
        <v>10173.825238193393</v>
      </c>
      <c r="AN141" s="21">
        <f>'Variables AME'!AM807*'Variables AME'!$S827</f>
        <v>10331.288248287829</v>
      </c>
      <c r="AO141" s="21">
        <f>'Variables AME'!AN807*'Variables AME'!$S827</f>
        <v>10492.425260720289</v>
      </c>
      <c r="AP141" s="21">
        <f>'Variables AME'!AO807*'Variables AME'!$S827</f>
        <v>10656.242131470086</v>
      </c>
      <c r="AQ141" s="21">
        <f>'Variables AME'!AP807*'Variables AME'!$S827</f>
        <v>10822.890992058961</v>
      </c>
      <c r="AR141" s="21">
        <f>'Variables AME'!AQ807*'Variables AME'!$S827</f>
        <v>10991.231152756061</v>
      </c>
      <c r="AS141" s="21">
        <f>'Variables AME'!AR807*'Variables AME'!$S827</f>
        <v>11160.659858712359</v>
      </c>
      <c r="AT141" s="21">
        <f>'Variables AME'!AS807*'Variables AME'!$S827</f>
        <v>11330.55860406206</v>
      </c>
      <c r="AU141" s="21">
        <f>'Variables AME'!AT807*'Variables AME'!$S827</f>
        <v>11500.735643802496</v>
      </c>
      <c r="AV141" s="21">
        <f>'Variables AME'!AU807*'Variables AME'!$S827</f>
        <v>11670.836154855353</v>
      </c>
      <c r="AW141" s="21">
        <f>'Variables AME'!AV807*'Variables AME'!$S827</f>
        <v>11842.318388267577</v>
      </c>
    </row>
    <row r="142" spans="1:49" x14ac:dyDescent="0.25">
      <c r="A142" s="125"/>
      <c r="B142" t="s">
        <v>449</v>
      </c>
      <c r="C142" s="21">
        <f>'Variables AME'!B808*'Variables AME'!$S828</f>
        <v>28109.227650070934</v>
      </c>
      <c r="D142" s="21">
        <f>'Variables AME'!C808*'Variables AME'!$S828</f>
        <v>28560.530392180121</v>
      </c>
      <c r="E142" s="21">
        <f>'Variables AME'!D808*'Variables AME'!$S828</f>
        <v>29019.078555028438</v>
      </c>
      <c r="F142" s="21">
        <f>'Variables AME'!E808*'Variables AME'!$S828</f>
        <v>29342.907053340918</v>
      </c>
      <c r="G142" s="21">
        <f>'Variables AME'!F808*'Variables AME'!$S828</f>
        <v>29737.079660029456</v>
      </c>
      <c r="H142" s="21">
        <f>'Variables AME'!G808*'Variables AME'!$S828</f>
        <v>27740.703234082685</v>
      </c>
      <c r="I142" s="21">
        <f>'Variables AME'!H808*'Variables AME'!$S828</f>
        <v>29035.291530554448</v>
      </c>
      <c r="J142" s="21">
        <f>'Variables AME'!I808*'Variables AME'!$S828</f>
        <v>29712.782177190744</v>
      </c>
      <c r="K142" s="21">
        <f>'Variables AME'!J808*'Variables AME'!$S828</f>
        <v>29530.550616291395</v>
      </c>
      <c r="L142" s="21">
        <f>'Variables AME'!K808*'Variables AME'!$S828</f>
        <v>29686.285843371785</v>
      </c>
      <c r="M142" s="21">
        <f>'Variables AME'!L808*'Variables AME'!$S828</f>
        <v>29841.192285362104</v>
      </c>
      <c r="N142" s="21">
        <f>'Variables AME'!M808*'Variables AME'!$S828</f>
        <v>30757.473097833921</v>
      </c>
      <c r="O142" s="21">
        <f>'Variables AME'!N808*'Variables AME'!$S828</f>
        <v>31512.031941244211</v>
      </c>
      <c r="P142" s="21">
        <f>'Variables AME'!O808*'Variables AME'!$S828</f>
        <v>32659.902087397884</v>
      </c>
      <c r="Q142" s="21">
        <f>'Variables AME'!P808*'Variables AME'!$S828</f>
        <v>33273.945346070475</v>
      </c>
      <c r="R142" s="21">
        <f>'Variables AME'!Q808*'Variables AME'!$S828</f>
        <v>34516.177235672461</v>
      </c>
      <c r="S142" s="21">
        <f>'Variables AME'!R808*'Variables AME'!$S828</f>
        <v>34977.302526002844</v>
      </c>
      <c r="T142" s="21">
        <f>'Variables AME'!S808*'Variables AME'!$S828</f>
        <v>35226.197483395321</v>
      </c>
      <c r="U142" s="21">
        <f>'Variables AME'!T808*'Variables AME'!$S828</f>
        <v>35250.106901383915</v>
      </c>
      <c r="V142" s="21">
        <f>'Variables AME'!U808*'Variables AME'!$S828</f>
        <v>35423.722260089075</v>
      </c>
      <c r="W142" s="21">
        <f>'Variables AME'!V808*'Variables AME'!$S828</f>
        <v>35565.862139047429</v>
      </c>
      <c r="X142" s="21">
        <f>'Variables AME'!W808*'Variables AME'!$S828</f>
        <v>35679.638579258484</v>
      </c>
      <c r="Y142" s="21">
        <f>'Variables AME'!X808*'Variables AME'!$S828</f>
        <v>35949.414353871696</v>
      </c>
      <c r="Z142" s="21">
        <f>'Variables AME'!Y808*'Variables AME'!$S828</f>
        <v>36320.263919928948</v>
      </c>
      <c r="AA142" s="21">
        <f>'Variables AME'!Z808*'Variables AME'!$S828</f>
        <v>36765.275220027856</v>
      </c>
      <c r="AB142" s="21">
        <f>'Variables AME'!AA808*'Variables AME'!$S828</f>
        <v>37262.788828341116</v>
      </c>
      <c r="AC142" s="21">
        <f>'Variables AME'!AB808*'Variables AME'!$S828</f>
        <v>37801.296733575742</v>
      </c>
      <c r="AD142" s="21">
        <f>'Variables AME'!AC808*'Variables AME'!$S828</f>
        <v>38373.484879836258</v>
      </c>
      <c r="AE142" s="21">
        <f>'Variables AME'!AD808*'Variables AME'!$S828</f>
        <v>38972.591811959224</v>
      </c>
      <c r="AF142" s="21">
        <f>'Variables AME'!AE808*'Variables AME'!$S828</f>
        <v>39593.423830399093</v>
      </c>
      <c r="AG142" s="21">
        <f>'Variables AME'!AF808*'Variables AME'!$S828</f>
        <v>40232.418978761394</v>
      </c>
      <c r="AH142" s="21">
        <f>'Variables AME'!AG808*'Variables AME'!$S828</f>
        <v>40886.463140115215</v>
      </c>
      <c r="AI142" s="21">
        <f>'Variables AME'!AH808*'Variables AME'!$S828</f>
        <v>41554.858996886032</v>
      </c>
      <c r="AJ142" s="21">
        <f>'Variables AME'!AI808*'Variables AME'!$S828</f>
        <v>42237.288882721499</v>
      </c>
      <c r="AK142" s="21">
        <f>'Variables AME'!AJ808*'Variables AME'!$S828</f>
        <v>42930.693460857416</v>
      </c>
      <c r="AL142" s="21">
        <f>'Variables AME'!AK808*'Variables AME'!$S828</f>
        <v>43635.172522538167</v>
      </c>
      <c r="AM142" s="21">
        <f>'Variables AME'!AL808*'Variables AME'!$S828</f>
        <v>44350.354341715021</v>
      </c>
      <c r="AN142" s="21">
        <f>'Variables AME'!AM808*'Variables AME'!$S828</f>
        <v>45053.731657747012</v>
      </c>
      <c r="AO142" s="21">
        <f>'Variables AME'!AN808*'Variables AME'!$S828</f>
        <v>45754.2239419857</v>
      </c>
      <c r="AP142" s="21">
        <f>'Variables AME'!AO808*'Variables AME'!$S828</f>
        <v>46456.909997278352</v>
      </c>
      <c r="AQ142" s="21">
        <f>'Variables AME'!AP808*'Variables AME'!$S828</f>
        <v>47164.811244112367</v>
      </c>
      <c r="AR142" s="21">
        <f>'Variables AME'!AQ808*'Variables AME'!$S828</f>
        <v>47879.382360900257</v>
      </c>
      <c r="AS142" s="21">
        <f>'Variables AME'!AR808*'Variables AME'!$S828</f>
        <v>48585.749934025684</v>
      </c>
      <c r="AT142" s="21">
        <f>'Variables AME'!AS808*'Variables AME'!$S828</f>
        <v>49288.890422917</v>
      </c>
      <c r="AU142" s="21">
        <f>'Variables AME'!AT808*'Variables AME'!$S828</f>
        <v>49991.448197859398</v>
      </c>
      <c r="AV142" s="21">
        <f>'Variables AME'!AU808*'Variables AME'!$S828</f>
        <v>50694.350565205757</v>
      </c>
      <c r="AW142" s="21">
        <f>'Variables AME'!AV808*'Variables AME'!$S828</f>
        <v>51396.612031466706</v>
      </c>
    </row>
    <row r="143" spans="1:49" x14ac:dyDescent="0.25">
      <c r="A143" s="125"/>
      <c r="B143" t="s">
        <v>450</v>
      </c>
      <c r="C143" s="21">
        <f>'Variables AME'!B809*'Variables AME'!$S829</f>
        <v>34019.967767492621</v>
      </c>
      <c r="D143" s="21">
        <f>'Variables AME'!C809*'Variables AME'!$S829</f>
        <v>34566.169354070007</v>
      </c>
      <c r="E143" s="21">
        <f>'Variables AME'!D809*'Variables AME'!$S829</f>
        <v>35121.141402445217</v>
      </c>
      <c r="F143" s="21">
        <f>'Variables AME'!E809*'Variables AME'!$S829</f>
        <v>36452.784634271724</v>
      </c>
      <c r="G143" s="21">
        <f>'Variables AME'!F809*'Variables AME'!$S829</f>
        <v>35857.484597940216</v>
      </c>
      <c r="H143" s="21">
        <f>'Variables AME'!G809*'Variables AME'!$S829</f>
        <v>30732.931570728608</v>
      </c>
      <c r="I143" s="21">
        <f>'Variables AME'!H809*'Variables AME'!$S829</f>
        <v>32704.877551919064</v>
      </c>
      <c r="J143" s="21">
        <f>'Variables AME'!I809*'Variables AME'!$S829</f>
        <v>34113.858416771473</v>
      </c>
      <c r="K143" s="21">
        <f>'Variables AME'!J809*'Variables AME'!$S829</f>
        <v>32873.187855225668</v>
      </c>
      <c r="L143" s="21">
        <f>'Variables AME'!K809*'Variables AME'!$S829</f>
        <v>31350.948743207755</v>
      </c>
      <c r="M143" s="21">
        <f>'Variables AME'!L809*'Variables AME'!$S829</f>
        <v>30704.553719997581</v>
      </c>
      <c r="N143" s="21">
        <f>'Variables AME'!M809*'Variables AME'!$S829</f>
        <v>31652.897057862439</v>
      </c>
      <c r="O143" s="21">
        <f>'Variables AME'!N809*'Variables AME'!$S829</f>
        <v>31861.397979806592</v>
      </c>
      <c r="P143" s="21">
        <f>'Variables AME'!O809*'Variables AME'!$S829</f>
        <v>32961.696603570264</v>
      </c>
      <c r="Q143" s="21">
        <f>'Variables AME'!P809*'Variables AME'!$S829</f>
        <v>33206.232047186677</v>
      </c>
      <c r="R143" s="21">
        <f>'Variables AME'!Q809*'Variables AME'!$S829</f>
        <v>32598.571934208481</v>
      </c>
      <c r="S143" s="21">
        <f>'Variables AME'!R809*'Variables AME'!$S829</f>
        <v>33405.68364848059</v>
      </c>
      <c r="T143" s="21">
        <f>'Variables AME'!S809*'Variables AME'!$S829</f>
        <v>33246.72542850169</v>
      </c>
      <c r="U143" s="21">
        <f>'Variables AME'!T809*'Variables AME'!$S829</f>
        <v>33136.305715745875</v>
      </c>
      <c r="V143" s="21">
        <f>'Variables AME'!U809*'Variables AME'!$S829</f>
        <v>33141.545936688541</v>
      </c>
      <c r="W143" s="21">
        <f>'Variables AME'!V809*'Variables AME'!$S829</f>
        <v>32944.352880500446</v>
      </c>
      <c r="X143" s="21">
        <f>'Variables AME'!W809*'Variables AME'!$S829</f>
        <v>32708.457929543107</v>
      </c>
      <c r="Y143" s="21">
        <f>'Variables AME'!X809*'Variables AME'!$S829</f>
        <v>32412.815651994832</v>
      </c>
      <c r="Z143" s="21">
        <f>'Variables AME'!Y809*'Variables AME'!$S829</f>
        <v>32216.212059962338</v>
      </c>
      <c r="AA143" s="21">
        <f>'Variables AME'!Z809*'Variables AME'!$S829</f>
        <v>32081.250360197231</v>
      </c>
      <c r="AB143" s="21">
        <f>'Variables AME'!AA809*'Variables AME'!$S829</f>
        <v>32006.935763038426</v>
      </c>
      <c r="AC143" s="21">
        <f>'Variables AME'!AB809*'Variables AME'!$S829</f>
        <v>31995.712403471</v>
      </c>
      <c r="AD143" s="21">
        <f>'Variables AME'!AC809*'Variables AME'!$S829</f>
        <v>32063.877040425617</v>
      </c>
      <c r="AE143" s="21">
        <f>'Variables AME'!AD809*'Variables AME'!$S829</f>
        <v>32168.608241978534</v>
      </c>
      <c r="AF143" s="21">
        <f>'Variables AME'!AE809*'Variables AME'!$S829</f>
        <v>32318.351603507366</v>
      </c>
      <c r="AG143" s="21">
        <f>'Variables AME'!AF809*'Variables AME'!$S829</f>
        <v>32501.394687273401</v>
      </c>
      <c r="AH143" s="21">
        <f>'Variables AME'!AG809*'Variables AME'!$S829</f>
        <v>32705.442847527982</v>
      </c>
      <c r="AI143" s="21">
        <f>'Variables AME'!AH809*'Variables AME'!$S829</f>
        <v>32936.840844077888</v>
      </c>
      <c r="AJ143" s="21">
        <f>'Variables AME'!AI809*'Variables AME'!$S829</f>
        <v>33185.666065189158</v>
      </c>
      <c r="AK143" s="21">
        <f>'Variables AME'!AJ809*'Variables AME'!$S829</f>
        <v>33456.712562571411</v>
      </c>
      <c r="AL143" s="21">
        <f>'Variables AME'!AK809*'Variables AME'!$S829</f>
        <v>33743.329046126317</v>
      </c>
      <c r="AM143" s="21">
        <f>'Variables AME'!AL809*'Variables AME'!$S829</f>
        <v>34044.155365304949</v>
      </c>
      <c r="AN143" s="21">
        <f>'Variables AME'!AM809*'Variables AME'!$S829</f>
        <v>34344.283140922998</v>
      </c>
      <c r="AO143" s="21">
        <f>'Variables AME'!AN809*'Variables AME'!$S829</f>
        <v>34667.204884107872</v>
      </c>
      <c r="AP143" s="21">
        <f>'Variables AME'!AO809*'Variables AME'!$S829</f>
        <v>35008.145967293691</v>
      </c>
      <c r="AQ143" s="21">
        <f>'Variables AME'!AP809*'Variables AME'!$S829</f>
        <v>35371.278883544102</v>
      </c>
      <c r="AR143" s="21">
        <f>'Variables AME'!AQ809*'Variables AME'!$S829</f>
        <v>35745.147602190402</v>
      </c>
      <c r="AS143" s="21">
        <f>'Variables AME'!AR809*'Variables AME'!$S829</f>
        <v>36133.42415155792</v>
      </c>
      <c r="AT143" s="21">
        <f>'Variables AME'!AS809*'Variables AME'!$S829</f>
        <v>36532.603436533784</v>
      </c>
      <c r="AU143" s="21">
        <f>'Variables AME'!AT809*'Variables AME'!$S829</f>
        <v>36939.987203539611</v>
      </c>
      <c r="AV143" s="21">
        <f>'Variables AME'!AU809*'Variables AME'!$S829</f>
        <v>37355.384211274992</v>
      </c>
      <c r="AW143" s="21">
        <f>'Variables AME'!AV809*'Variables AME'!$S829</f>
        <v>37800.089726238191</v>
      </c>
    </row>
    <row r="144" spans="1:49" x14ac:dyDescent="0.25">
      <c r="A144" s="125"/>
      <c r="B144" t="s">
        <v>451</v>
      </c>
      <c r="C144" s="21">
        <f>'Variables AME'!B810*'Variables AME'!$S830</f>
        <v>38514.255522160856</v>
      </c>
      <c r="D144" s="21">
        <f>'Variables AME'!C810*'Variables AME'!$S830</f>
        <v>39132.614352358003</v>
      </c>
      <c r="E144" s="21">
        <f>'Variables AME'!D810*'Variables AME'!$S830</f>
        <v>39760.90477645053</v>
      </c>
      <c r="F144" s="21">
        <f>'Variables AME'!E810*'Variables AME'!$S830</f>
        <v>39843.12826199516</v>
      </c>
      <c r="G144" s="21">
        <f>'Variables AME'!F810*'Variables AME'!$S830</f>
        <v>37164.80981134485</v>
      </c>
      <c r="H144" s="21">
        <f>'Variables AME'!G810*'Variables AME'!$S830</f>
        <v>29990.452982263076</v>
      </c>
      <c r="I144" s="21">
        <f>'Variables AME'!H810*'Variables AME'!$S830</f>
        <v>33154.506034707178</v>
      </c>
      <c r="J144" s="21">
        <f>'Variables AME'!I810*'Variables AME'!$S830</f>
        <v>34186.156604453201</v>
      </c>
      <c r="K144" s="21">
        <f>'Variables AME'!J810*'Variables AME'!$S830</f>
        <v>32360.927372740462</v>
      </c>
      <c r="L144" s="21">
        <f>'Variables AME'!K810*'Variables AME'!$S830</f>
        <v>32129.005371606767</v>
      </c>
      <c r="M144" s="21">
        <f>'Variables AME'!L810*'Variables AME'!$S830</f>
        <v>32259.304105808711</v>
      </c>
      <c r="N144" s="21">
        <f>'Variables AME'!M810*'Variables AME'!$S830</f>
        <v>32488.021708635948</v>
      </c>
      <c r="O144" s="21">
        <f>'Variables AME'!N810*'Variables AME'!$S830</f>
        <v>31745.129531116825</v>
      </c>
      <c r="P144" s="21">
        <f>'Variables AME'!O810*'Variables AME'!$S830</f>
        <v>33445.233706169049</v>
      </c>
      <c r="Q144" s="21">
        <f>'Variables AME'!P810*'Variables AME'!$S830</f>
        <v>33769.889039917791</v>
      </c>
      <c r="R144" s="21">
        <f>'Variables AME'!Q810*'Variables AME'!$S830</f>
        <v>32790.768736514525</v>
      </c>
      <c r="S144" s="21">
        <f>'Variables AME'!R810*'Variables AME'!$S830</f>
        <v>33638.941760078502</v>
      </c>
      <c r="T144" s="21">
        <f>'Variables AME'!S810*'Variables AME'!$S830</f>
        <v>33811.63543175027</v>
      </c>
      <c r="U144" s="21">
        <f>'Variables AME'!T810*'Variables AME'!$S830</f>
        <v>34023.983374631309</v>
      </c>
      <c r="V144" s="21">
        <f>'Variables AME'!U810*'Variables AME'!$S830</f>
        <v>34353.874242017489</v>
      </c>
      <c r="W144" s="21">
        <f>'Variables AME'!V810*'Variables AME'!$S830</f>
        <v>34546.850312772949</v>
      </c>
      <c r="X144" s="21">
        <f>'Variables AME'!W810*'Variables AME'!$S830</f>
        <v>34691.241656599297</v>
      </c>
      <c r="Y144" s="21">
        <f>'Variables AME'!X810*'Variables AME'!$S830</f>
        <v>34813.426458770198</v>
      </c>
      <c r="Z144" s="21">
        <f>'Variables AME'!Y810*'Variables AME'!$S830</f>
        <v>35016.95890654534</v>
      </c>
      <c r="AA144" s="21">
        <f>'Variables AME'!Z810*'Variables AME'!$S830</f>
        <v>35264.313190883542</v>
      </c>
      <c r="AB144" s="21">
        <f>'Variables AME'!AA810*'Variables AME'!$S830</f>
        <v>35557.432495932808</v>
      </c>
      <c r="AC144" s="21">
        <f>'Variables AME'!AB810*'Variables AME'!$S830</f>
        <v>35900.133206391081</v>
      </c>
      <c r="AD144" s="21">
        <f>'Variables AME'!AC810*'Variables AME'!$S830</f>
        <v>36305.908630199861</v>
      </c>
      <c r="AE144" s="21">
        <f>'Variables AME'!AD810*'Variables AME'!$S830</f>
        <v>36742.301587895301</v>
      </c>
      <c r="AF144" s="21">
        <f>'Variables AME'!AE810*'Variables AME'!$S830</f>
        <v>37218.394635592878</v>
      </c>
      <c r="AG144" s="21">
        <f>'Variables AME'!AF810*'Variables AME'!$S830</f>
        <v>37723.634574706739</v>
      </c>
      <c r="AH144" s="21">
        <f>'Variables AME'!AG810*'Variables AME'!$S830</f>
        <v>38244.257611124267</v>
      </c>
      <c r="AI144" s="21">
        <f>'Variables AME'!AH810*'Variables AME'!$S830</f>
        <v>38788.19430011134</v>
      </c>
      <c r="AJ144" s="21">
        <f>'Variables AME'!AI810*'Variables AME'!$S830</f>
        <v>39345.829443899864</v>
      </c>
      <c r="AK144" s="21">
        <f>'Variables AME'!AJ810*'Variables AME'!$S830</f>
        <v>39919.653904169289</v>
      </c>
      <c r="AL144" s="21">
        <f>'Variables AME'!AK810*'Variables AME'!$S830</f>
        <v>40504.118280568822</v>
      </c>
      <c r="AM144" s="21">
        <f>'Variables AME'!AL810*'Variables AME'!$S830</f>
        <v>41097.95764351049</v>
      </c>
      <c r="AN144" s="21">
        <f>'Variables AME'!AM810*'Variables AME'!$S830</f>
        <v>41683.9750984727</v>
      </c>
      <c r="AO144" s="21">
        <f>'Variables AME'!AN810*'Variables AME'!$S830</f>
        <v>42287.548959301959</v>
      </c>
      <c r="AP144" s="21">
        <f>'Variables AME'!AO810*'Variables AME'!$S830</f>
        <v>42903.916451739395</v>
      </c>
      <c r="AQ144" s="21">
        <f>'Variables AME'!AP810*'Variables AME'!$S830</f>
        <v>43537.128018028794</v>
      </c>
      <c r="AR144" s="21">
        <f>'Variables AME'!AQ810*'Variables AME'!$S830</f>
        <v>44177.503919327668</v>
      </c>
      <c r="AS144" s="21">
        <f>'Variables AME'!AR810*'Variables AME'!$S830</f>
        <v>44828.797769893979</v>
      </c>
      <c r="AT144" s="21">
        <f>'Variables AME'!AS810*'Variables AME'!$S830</f>
        <v>45485.389822943944</v>
      </c>
      <c r="AU144" s="21">
        <f>'Variables AME'!AT810*'Variables AME'!$S830</f>
        <v>46145.82376072956</v>
      </c>
      <c r="AV144" s="21">
        <f>'Variables AME'!AU810*'Variables AME'!$S830</f>
        <v>46810.006407245091</v>
      </c>
      <c r="AW144" s="21">
        <f>'Variables AME'!AV810*'Variables AME'!$S830</f>
        <v>47497.205283295094</v>
      </c>
    </row>
    <row r="145" spans="1:49" x14ac:dyDescent="0.25">
      <c r="A145" s="125"/>
      <c r="B145" t="s">
        <v>452</v>
      </c>
      <c r="C145" s="21">
        <f>'Variables AME'!B811*'Variables AME'!$S831</f>
        <v>17627.693758574063</v>
      </c>
      <c r="D145" s="21">
        <f>'Variables AME'!C811*'Variables AME'!$S831</f>
        <v>17910.712083707029</v>
      </c>
      <c r="E145" s="21">
        <f>'Variables AME'!D811*'Variables AME'!$S831</f>
        <v>18198.274330848024</v>
      </c>
      <c r="F145" s="21">
        <f>'Variables AME'!E811*'Variables AME'!$S831</f>
        <v>18105.428290276872</v>
      </c>
      <c r="G145" s="21">
        <f>'Variables AME'!F811*'Variables AME'!$S831</f>
        <v>17112.54633829615</v>
      </c>
      <c r="H145" s="21">
        <f>'Variables AME'!G811*'Variables AME'!$S831</f>
        <v>14255.928786127122</v>
      </c>
      <c r="I145" s="21">
        <f>'Variables AME'!H811*'Variables AME'!$S831</f>
        <v>15501.638383513769</v>
      </c>
      <c r="J145" s="21">
        <f>'Variables AME'!I811*'Variables AME'!$S831</f>
        <v>15700.013214474367</v>
      </c>
      <c r="K145" s="21">
        <f>'Variables AME'!J811*'Variables AME'!$S831</f>
        <v>15044.545164114277</v>
      </c>
      <c r="L145" s="21">
        <f>'Variables AME'!K811*'Variables AME'!$S831</f>
        <v>14699.828236493036</v>
      </c>
      <c r="M145" s="21">
        <f>'Variables AME'!L811*'Variables AME'!$S831</f>
        <v>14865.304954077432</v>
      </c>
      <c r="N145" s="21">
        <f>'Variables AME'!M811*'Variables AME'!$S831</f>
        <v>14798.006510874391</v>
      </c>
      <c r="O145" s="21">
        <f>'Variables AME'!N811*'Variables AME'!$S831</f>
        <v>14550.81754350045</v>
      </c>
      <c r="P145" s="21">
        <f>'Variables AME'!O811*'Variables AME'!$S831</f>
        <v>15328.545657206882</v>
      </c>
      <c r="Q145" s="21">
        <f>'Variables AME'!P811*'Variables AME'!$S831</f>
        <v>15304.847281059636</v>
      </c>
      <c r="R145" s="21">
        <f>'Variables AME'!Q811*'Variables AME'!$S831</f>
        <v>14933.920138229694</v>
      </c>
      <c r="S145" s="21">
        <f>'Variables AME'!R811*'Variables AME'!$S831</f>
        <v>15233.207426133669</v>
      </c>
      <c r="T145" s="21">
        <f>'Variables AME'!S811*'Variables AME'!$S831</f>
        <v>15366.209142736081</v>
      </c>
      <c r="U145" s="21">
        <f>'Variables AME'!T811*'Variables AME'!$S831</f>
        <v>15499.34148560607</v>
      </c>
      <c r="V145" s="21">
        <f>'Variables AME'!U811*'Variables AME'!$S831</f>
        <v>15681.12311534463</v>
      </c>
      <c r="W145" s="21">
        <f>'Variables AME'!V811*'Variables AME'!$S831</f>
        <v>15826.253613127721</v>
      </c>
      <c r="X145" s="21">
        <f>'Variables AME'!W811*'Variables AME'!$S831</f>
        <v>15957.239893483051</v>
      </c>
      <c r="Y145" s="21">
        <f>'Variables AME'!X811*'Variables AME'!$S831</f>
        <v>16075.758710137574</v>
      </c>
      <c r="Z145" s="21">
        <f>'Variables AME'!Y811*'Variables AME'!$S831</f>
        <v>16219.69186754415</v>
      </c>
      <c r="AA145" s="21">
        <f>'Variables AME'!Z811*'Variables AME'!$S831</f>
        <v>16381.320184076603</v>
      </c>
      <c r="AB145" s="21">
        <f>'Variables AME'!AA811*'Variables AME'!$S831</f>
        <v>16561.7375253645</v>
      </c>
      <c r="AC145" s="21">
        <f>'Variables AME'!AB811*'Variables AME'!$S831</f>
        <v>16762.286806480432</v>
      </c>
      <c r="AD145" s="21">
        <f>'Variables AME'!AC811*'Variables AME'!$S831</f>
        <v>16987.051894972323</v>
      </c>
      <c r="AE145" s="21">
        <f>'Variables AME'!AD811*'Variables AME'!$S831</f>
        <v>17227.694658032829</v>
      </c>
      <c r="AF145" s="21">
        <f>'Variables AME'!AE811*'Variables AME'!$S831</f>
        <v>17482.563596155091</v>
      </c>
      <c r="AG145" s="21">
        <f>'Variables AME'!AF811*'Variables AME'!$S831</f>
        <v>17748.698834253581</v>
      </c>
      <c r="AH145" s="21">
        <f>'Variables AME'!AG811*'Variables AME'!$S831</f>
        <v>18024.352441084076</v>
      </c>
      <c r="AI145" s="21">
        <f>'Variables AME'!AH811*'Variables AME'!$S831</f>
        <v>18305.304992724366</v>
      </c>
      <c r="AJ145" s="21">
        <f>'Variables AME'!AI811*'Variables AME'!$S831</f>
        <v>18592.788469659336</v>
      </c>
      <c r="AK145" s="21">
        <f>'Variables AME'!AJ811*'Variables AME'!$S831</f>
        <v>18887.330292692517</v>
      </c>
      <c r="AL145" s="21">
        <f>'Variables AME'!AK811*'Variables AME'!$S831</f>
        <v>19186.808805493485</v>
      </c>
      <c r="AM145" s="21">
        <f>'Variables AME'!AL811*'Variables AME'!$S831</f>
        <v>19490.725664826856</v>
      </c>
      <c r="AN145" s="21">
        <f>'Variables AME'!AM811*'Variables AME'!$S831</f>
        <v>19795.122239353932</v>
      </c>
      <c r="AO145" s="21">
        <f>'Variables AME'!AN811*'Variables AME'!$S831</f>
        <v>20106.25975022274</v>
      </c>
      <c r="AP145" s="21">
        <f>'Variables AME'!AO811*'Variables AME'!$S831</f>
        <v>20423.125542016278</v>
      </c>
      <c r="AQ145" s="21">
        <f>'Variables AME'!AP811*'Variables AME'!$S831</f>
        <v>20747.236607131817</v>
      </c>
      <c r="AR145" s="21">
        <f>'Variables AME'!AQ811*'Variables AME'!$S831</f>
        <v>21074.806408013865</v>
      </c>
      <c r="AS145" s="21">
        <f>'Variables AME'!AR811*'Variables AME'!$S831</f>
        <v>21407.631889503966</v>
      </c>
      <c r="AT145" s="21">
        <f>'Variables AME'!AS811*'Variables AME'!$S831</f>
        <v>21743.830656368769</v>
      </c>
      <c r="AU145" s="21">
        <f>'Variables AME'!AT811*'Variables AME'!$S831</f>
        <v>22082.190362309291</v>
      </c>
      <c r="AV145" s="21">
        <f>'Variables AME'!AU811*'Variables AME'!$S831</f>
        <v>22422.648597636511</v>
      </c>
      <c r="AW145" s="21">
        <f>'Variables AME'!AV811*'Variables AME'!$S831</f>
        <v>22773.594262320745</v>
      </c>
    </row>
    <row r="146" spans="1:49" x14ac:dyDescent="0.25">
      <c r="A146" s="125"/>
      <c r="B146" t="s">
        <v>453</v>
      </c>
      <c r="C146" s="21">
        <f>'Variables AME'!B812*'Variables AME'!$S832</f>
        <v>536653.07268212084</v>
      </c>
      <c r="D146" s="21">
        <f>'Variables AME'!C812*'Variables AME'!$S832</f>
        <v>545269.21134938614</v>
      </c>
      <c r="E146" s="21">
        <f>'Variables AME'!D812*'Variables AME'!$S832</f>
        <v>554046.35279104777</v>
      </c>
      <c r="F146" s="21">
        <f>'Variables AME'!E812*'Variables AME'!$S832</f>
        <v>569860.13845879911</v>
      </c>
      <c r="G146" s="21">
        <f>'Variables AME'!F812*'Variables AME'!$S832</f>
        <v>564616.34055345575</v>
      </c>
      <c r="H146" s="21">
        <f>'Variables AME'!G812*'Variables AME'!$S832</f>
        <v>513434.04095595033</v>
      </c>
      <c r="I146" s="21">
        <f>'Variables AME'!H812*'Variables AME'!$S832</f>
        <v>528583.05241223658</v>
      </c>
      <c r="J146" s="21">
        <f>'Variables AME'!I812*'Variables AME'!$S832</f>
        <v>540662.91010608594</v>
      </c>
      <c r="K146" s="21">
        <f>'Variables AME'!J812*'Variables AME'!$S832</f>
        <v>535530.61958433886</v>
      </c>
      <c r="L146" s="21">
        <f>'Variables AME'!K812*'Variables AME'!$S832</f>
        <v>529805.66783846391</v>
      </c>
      <c r="M146" s="21">
        <f>'Variables AME'!L812*'Variables AME'!$S832</f>
        <v>535547.14128188509</v>
      </c>
      <c r="N146" s="21">
        <f>'Variables AME'!M812*'Variables AME'!$S832</f>
        <v>543924.95987787039</v>
      </c>
      <c r="O146" s="21">
        <f>'Variables AME'!N812*'Variables AME'!$S832</f>
        <v>552362.18665662839</v>
      </c>
      <c r="P146" s="21">
        <f>'Variables AME'!O812*'Variables AME'!$S832</f>
        <v>568654.44901558571</v>
      </c>
      <c r="Q146" s="21">
        <f>'Variables AME'!P812*'Variables AME'!$S832</f>
        <v>578388.51581612567</v>
      </c>
      <c r="R146" s="21">
        <f>'Variables AME'!Q812*'Variables AME'!$S832</f>
        <v>591155.11402589094</v>
      </c>
      <c r="S146" s="21">
        <f>'Variables AME'!R812*'Variables AME'!$S832</f>
        <v>613065.86883838556</v>
      </c>
      <c r="T146" s="21">
        <f>'Variables AME'!S812*'Variables AME'!$S832</f>
        <v>619220.16385373205</v>
      </c>
      <c r="U146" s="21">
        <f>'Variables AME'!T812*'Variables AME'!$S832</f>
        <v>630394.0471105777</v>
      </c>
      <c r="V146" s="21">
        <f>'Variables AME'!U812*'Variables AME'!$S832</f>
        <v>640334.74059621955</v>
      </c>
      <c r="W146" s="21">
        <f>'Variables AME'!V812*'Variables AME'!$S832</f>
        <v>646807.02320002241</v>
      </c>
      <c r="X146" s="21">
        <f>'Variables AME'!W812*'Variables AME'!$S832</f>
        <v>650649.68689659541</v>
      </c>
      <c r="Y146" s="21">
        <f>'Variables AME'!X812*'Variables AME'!$S832</f>
        <v>651157.70113752142</v>
      </c>
      <c r="Z146" s="21">
        <f>'Variables AME'!Y812*'Variables AME'!$S832</f>
        <v>654484.30462454155</v>
      </c>
      <c r="AA146" s="21">
        <f>'Variables AME'!Z812*'Variables AME'!$S832</f>
        <v>658472.24347644323</v>
      </c>
      <c r="AB146" s="21">
        <f>'Variables AME'!AA812*'Variables AME'!$S832</f>
        <v>663288.86219867144</v>
      </c>
      <c r="AC146" s="21">
        <f>'Variables AME'!AB812*'Variables AME'!$S832</f>
        <v>669014.04818555934</v>
      </c>
      <c r="AD146" s="21">
        <f>'Variables AME'!AC812*'Variables AME'!$S832</f>
        <v>675826.69062360062</v>
      </c>
      <c r="AE146" s="21">
        <f>'Variables AME'!AD812*'Variables AME'!$S832</f>
        <v>683444.00380132662</v>
      </c>
      <c r="AF146" s="21">
        <f>'Variables AME'!AE812*'Variables AME'!$S832</f>
        <v>691724.89221789397</v>
      </c>
      <c r="AG146" s="21">
        <f>'Variables AME'!AF812*'Variables AME'!$S832</f>
        <v>700488.16923974536</v>
      </c>
      <c r="AH146" s="21">
        <f>'Variables AME'!AG812*'Variables AME'!$S832</f>
        <v>709575.65556648443</v>
      </c>
      <c r="AI146" s="21">
        <f>'Variables AME'!AH812*'Variables AME'!$S832</f>
        <v>718637.49536822527</v>
      </c>
      <c r="AJ146" s="21">
        <f>'Variables AME'!AI812*'Variables AME'!$S832</f>
        <v>728150.09779940266</v>
      </c>
      <c r="AK146" s="21">
        <f>'Variables AME'!AJ812*'Variables AME'!$S832</f>
        <v>737938.02372902934</v>
      </c>
      <c r="AL146" s="21">
        <f>'Variables AME'!AK812*'Variables AME'!$S832</f>
        <v>747887.40272877179</v>
      </c>
      <c r="AM146" s="21">
        <f>'Variables AME'!AL812*'Variables AME'!$S832</f>
        <v>757952.11861513054</v>
      </c>
      <c r="AN146" s="21">
        <f>'Variables AME'!AM812*'Variables AME'!$S832</f>
        <v>767487.62074833515</v>
      </c>
      <c r="AO146" s="21">
        <f>'Variables AME'!AN812*'Variables AME'!$S832</f>
        <v>777656.39670804341</v>
      </c>
      <c r="AP146" s="21">
        <f>'Variables AME'!AO812*'Variables AME'!$S832</f>
        <v>788061.04610744945</v>
      </c>
      <c r="AQ146" s="21">
        <f>'Variables AME'!AP812*'Variables AME'!$S832</f>
        <v>798796.92987677152</v>
      </c>
      <c r="AR146" s="21">
        <f>'Variables AME'!AQ812*'Variables AME'!$S832</f>
        <v>809621.42782374274</v>
      </c>
      <c r="AS146" s="21">
        <f>'Variables AME'!AR812*'Variables AME'!$S832</f>
        <v>820870.38933751814</v>
      </c>
      <c r="AT146" s="21">
        <f>'Variables AME'!AS812*'Variables AME'!$S832</f>
        <v>832033.93580212747</v>
      </c>
      <c r="AU146" s="21">
        <f>'Variables AME'!AT812*'Variables AME'!$S832</f>
        <v>843248.74334582873</v>
      </c>
      <c r="AV146" s="21">
        <f>'Variables AME'!AU812*'Variables AME'!$S832</f>
        <v>854523.12185643194</v>
      </c>
      <c r="AW146" s="21">
        <f>'Variables AME'!AV812*'Variables AME'!$S832</f>
        <v>866381.4570983185</v>
      </c>
    </row>
    <row r="147" spans="1:49" x14ac:dyDescent="0.25">
      <c r="A147" s="125"/>
      <c r="B147" t="s">
        <v>454</v>
      </c>
      <c r="C147" s="21">
        <f>'Variables AME'!B813*'Variables AME'!$S833</f>
        <v>304514.05462913035</v>
      </c>
      <c r="D147" s="21">
        <f>'Variables AME'!C813*'Variables AME'!$S833</f>
        <v>309403.1262740618</v>
      </c>
      <c r="E147" s="21">
        <f>'Variables AME'!D813*'Variables AME'!$S833</f>
        <v>314370.9807790367</v>
      </c>
      <c r="F147" s="21">
        <f>'Variables AME'!E813*'Variables AME'!$S833</f>
        <v>332880.57343892741</v>
      </c>
      <c r="G147" s="21">
        <f>'Variables AME'!F813*'Variables AME'!$S833</f>
        <v>334351.28135079058</v>
      </c>
      <c r="H147" s="21">
        <f>'Variables AME'!G813*'Variables AME'!$S833</f>
        <v>302279.09194837761</v>
      </c>
      <c r="I147" s="21">
        <f>'Variables AME'!H813*'Variables AME'!$S833</f>
        <v>302130.31519078359</v>
      </c>
      <c r="J147" s="21">
        <f>'Variables AME'!I813*'Variables AME'!$S833</f>
        <v>311755.85070196493</v>
      </c>
      <c r="K147" s="21">
        <f>'Variables AME'!J813*'Variables AME'!$S833</f>
        <v>308403.64668983506</v>
      </c>
      <c r="L147" s="21">
        <f>'Variables AME'!K813*'Variables AME'!$S833</f>
        <v>308717.81239263114</v>
      </c>
      <c r="M147" s="21">
        <f>'Variables AME'!L813*'Variables AME'!$S833</f>
        <v>304224.0530752418</v>
      </c>
      <c r="N147" s="21">
        <f>'Variables AME'!M813*'Variables AME'!$S833</f>
        <v>298956.98052354978</v>
      </c>
      <c r="O147" s="21">
        <f>'Variables AME'!N813*'Variables AME'!$S833</f>
        <v>302863.67315534438</v>
      </c>
      <c r="P147" s="21">
        <f>'Variables AME'!O813*'Variables AME'!$S833</f>
        <v>315055.35074394994</v>
      </c>
      <c r="Q147" s="21">
        <f>'Variables AME'!P813*'Variables AME'!$S833</f>
        <v>324707.20129260543</v>
      </c>
      <c r="R147" s="21">
        <f>'Variables AME'!Q813*'Variables AME'!$S833</f>
        <v>336132.57214314968</v>
      </c>
      <c r="S147" s="21">
        <f>'Variables AME'!R813*'Variables AME'!$S833</f>
        <v>439485.83267579525</v>
      </c>
      <c r="T147" s="21">
        <f>'Variables AME'!S813*'Variables AME'!$S833</f>
        <v>444349.66214920394</v>
      </c>
      <c r="U147" s="21">
        <f>'Variables AME'!T813*'Variables AME'!$S833</f>
        <v>451270.26343488164</v>
      </c>
      <c r="V147" s="21">
        <f>'Variables AME'!U813*'Variables AME'!$S833</f>
        <v>470663.52592121874</v>
      </c>
      <c r="W147" s="21">
        <f>'Variables AME'!V813*'Variables AME'!$S833</f>
        <v>473258.7760008694</v>
      </c>
      <c r="X147" s="21">
        <f>'Variables AME'!W813*'Variables AME'!$S833</f>
        <v>474959.79580939596</v>
      </c>
      <c r="Y147" s="21">
        <f>'Variables AME'!X813*'Variables AME'!$S833</f>
        <v>467694.11271270493</v>
      </c>
      <c r="Z147" s="21">
        <f>'Variables AME'!Y813*'Variables AME'!$S833</f>
        <v>464875.36058930308</v>
      </c>
      <c r="AA147" s="21">
        <f>'Variables AME'!Z813*'Variables AME'!$S833</f>
        <v>462400.24754161894</v>
      </c>
      <c r="AB147" s="21">
        <f>'Variables AME'!AA813*'Variables AME'!$S833</f>
        <v>459615.41153458058</v>
      </c>
      <c r="AC147" s="21">
        <f>'Variables AME'!AB813*'Variables AME'!$S833</f>
        <v>457113.33235063293</v>
      </c>
      <c r="AD147" s="21">
        <f>'Variables AME'!AC813*'Variables AME'!$S833</f>
        <v>458633.810319643</v>
      </c>
      <c r="AE147" s="21">
        <f>'Variables AME'!AD813*'Variables AME'!$S833</f>
        <v>460045.59775951074</v>
      </c>
      <c r="AF147" s="21">
        <f>'Variables AME'!AE813*'Variables AME'!$S833</f>
        <v>461501.09585038922</v>
      </c>
      <c r="AG147" s="21">
        <f>'Variables AME'!AF813*'Variables AME'!$S833</f>
        <v>463077.0807438324</v>
      </c>
      <c r="AH147" s="21">
        <f>'Variables AME'!AG813*'Variables AME'!$S833</f>
        <v>465943.90908225934</v>
      </c>
      <c r="AI147" s="21">
        <f>'Variables AME'!AH813*'Variables AME'!$S833</f>
        <v>467102.99451768229</v>
      </c>
      <c r="AJ147" s="21">
        <f>'Variables AME'!AI813*'Variables AME'!$S833</f>
        <v>467855.62530746398</v>
      </c>
      <c r="AK147" s="21">
        <f>'Variables AME'!AJ813*'Variables AME'!$S833</f>
        <v>469891.81676005799</v>
      </c>
      <c r="AL147" s="21">
        <f>'Variables AME'!AK813*'Variables AME'!$S833</f>
        <v>471749.39941674599</v>
      </c>
      <c r="AM147" s="21">
        <f>'Variables AME'!AL813*'Variables AME'!$S833</f>
        <v>473195.53731252276</v>
      </c>
      <c r="AN147" s="21">
        <f>'Variables AME'!AM813*'Variables AME'!$S833</f>
        <v>472126.42242656753</v>
      </c>
      <c r="AO147" s="21">
        <f>'Variables AME'!AN813*'Variables AME'!$S833</f>
        <v>470602.16731825838</v>
      </c>
      <c r="AP147" s="21">
        <f>'Variables AME'!AO813*'Variables AME'!$S833</f>
        <v>469115.99382592388</v>
      </c>
      <c r="AQ147" s="21">
        <f>'Variables AME'!AP813*'Variables AME'!$S833</f>
        <v>468997.98223876551</v>
      </c>
      <c r="AR147" s="21">
        <f>'Variables AME'!AQ813*'Variables AME'!$S833</f>
        <v>467991.62558553484</v>
      </c>
      <c r="AS147" s="21">
        <f>'Variables AME'!AR813*'Variables AME'!$S833</f>
        <v>467437.76876980258</v>
      </c>
      <c r="AT147" s="21">
        <f>'Variables AME'!AS813*'Variables AME'!$S833</f>
        <v>467427.08325066231</v>
      </c>
      <c r="AU147" s="21">
        <f>'Variables AME'!AT813*'Variables AME'!$S833</f>
        <v>466981.58813044667</v>
      </c>
      <c r="AV147" s="21">
        <f>'Variables AME'!AU813*'Variables AME'!$S833</f>
        <v>466517.6924220181</v>
      </c>
      <c r="AW147" s="21">
        <f>'Variables AME'!AV813*'Variables AME'!$S833</f>
        <v>472431.61766300339</v>
      </c>
    </row>
    <row r="150" spans="1:49" x14ac:dyDescent="0.25">
      <c r="A150" s="126" t="s">
        <v>812</v>
      </c>
      <c r="B150" t="s">
        <v>443</v>
      </c>
      <c r="C150" s="20">
        <f>'Variables AME'!B492/10^6</f>
        <v>7.2526097292197198</v>
      </c>
      <c r="D150" s="20">
        <f>'Variables AME'!C492/10^6</f>
        <v>7.3690527243454298</v>
      </c>
      <c r="E150" s="20">
        <f>'Variables AME'!D492/10^6</f>
        <v>7.4873652489999998</v>
      </c>
      <c r="F150" s="20">
        <f>'Variables AME'!E492/10^6</f>
        <v>7.6245796419999996</v>
      </c>
      <c r="G150" s="20">
        <f>'Variables AME'!F492/10^6</f>
        <v>7.351985429</v>
      </c>
      <c r="H150" s="20">
        <f>'Variables AME'!G492/10^6</f>
        <v>7.4118483360000003</v>
      </c>
      <c r="I150" s="20">
        <f>'Variables AME'!H492/10^6</f>
        <v>7.669168955</v>
      </c>
      <c r="J150" s="20">
        <f>'Variables AME'!I492/10^6</f>
        <v>7.3857308559999995</v>
      </c>
      <c r="K150" s="20">
        <f>'Variables AME'!J492/10^6</f>
        <v>7.149857967</v>
      </c>
      <c r="L150" s="20">
        <f>'Variables AME'!K492/10^6</f>
        <v>6.7873193329999992</v>
      </c>
      <c r="M150" s="20">
        <f>'Variables AME'!L492/10^6</f>
        <v>7.0169661489999999</v>
      </c>
      <c r="N150" s="20">
        <f>'Variables AME'!M492/10^6</f>
        <v>7.1252931890000006</v>
      </c>
      <c r="O150" s="20">
        <f>'Variables AME'!N492/10^6</f>
        <v>7.1434464780000004</v>
      </c>
      <c r="P150" s="20">
        <f>'Variables AME'!O492/10^6</f>
        <v>7.2665384939999997</v>
      </c>
      <c r="Q150" s="20">
        <f>'Variables AME'!P492/10^6</f>
        <v>6.9758570980000005</v>
      </c>
      <c r="R150" s="20">
        <f>'Variables AME'!Q492/10^6</f>
        <v>6.8964350010000004</v>
      </c>
      <c r="S150" s="20">
        <f>'Variables AME'!R492/10^6</f>
        <v>7.1317676270000003</v>
      </c>
      <c r="T150" s="20">
        <f>'Variables AME'!S492/10^6</f>
        <v>7.1622405779999996</v>
      </c>
      <c r="U150" s="20">
        <f>'Variables AME'!T492/10^6</f>
        <v>7.1715190039999994</v>
      </c>
      <c r="V150" s="20">
        <f>'Variables AME'!U492/10^6</f>
        <v>7.1909906399999999</v>
      </c>
      <c r="W150" s="20">
        <f>'Variables AME'!V492/10^6</f>
        <v>7.1756846550000004</v>
      </c>
      <c r="X150" s="20">
        <f>'Variables AME'!W492/10^6</f>
        <v>7.1399712000000006</v>
      </c>
      <c r="Y150" s="20">
        <f>'Variables AME'!X492/10^6</f>
        <v>7.1419629579999997</v>
      </c>
      <c r="Z150" s="20">
        <f>'Variables AME'!Y492/10^6</f>
        <v>7.1889737980000001</v>
      </c>
      <c r="AA150" s="20">
        <f>'Variables AME'!Z492/10^6</f>
        <v>7.2691927999999999</v>
      </c>
      <c r="AB150" s="20">
        <f>'Variables AME'!AA492/10^6</f>
        <v>7.3731738250000003</v>
      </c>
      <c r="AC150" s="20">
        <f>'Variables AME'!AB492/10^6</f>
        <v>7.4934468049999996</v>
      </c>
      <c r="AD150" s="20">
        <f>'Variables AME'!AC492/10^6</f>
        <v>7.6264626260000004</v>
      </c>
      <c r="AE150" s="20">
        <f>'Variables AME'!AD492/10^6</f>
        <v>7.7666990499999997</v>
      </c>
      <c r="AF150" s="20">
        <f>'Variables AME'!AE492/10^6</f>
        <v>7.9082115570000004</v>
      </c>
      <c r="AG150" s="20">
        <f>'Variables AME'!AF492/10^6</f>
        <v>8.0486057170000009</v>
      </c>
      <c r="AH150" s="20">
        <f>'Variables AME'!AG492/10^6</f>
        <v>8.1915292609999995</v>
      </c>
      <c r="AI150" s="20">
        <f>'Variables AME'!AH492/10^6</f>
        <v>8.3311232089999994</v>
      </c>
      <c r="AJ150" s="20">
        <f>'Variables AME'!AI492/10^6</f>
        <v>8.4704473010000001</v>
      </c>
      <c r="AK150" s="20">
        <f>'Variables AME'!AJ492/10^6</f>
        <v>8.6114334909999997</v>
      </c>
      <c r="AL150" s="20">
        <f>'Variables AME'!AK492/10^6</f>
        <v>8.7537023279999993</v>
      </c>
      <c r="AM150" s="20">
        <f>'Variables AME'!AL492/10^6</f>
        <v>8.8977539209999996</v>
      </c>
      <c r="AN150" s="20">
        <f>'Variables AME'!AM492/10^6</f>
        <v>9.0248293309999994</v>
      </c>
      <c r="AO150" s="20">
        <f>'Variables AME'!AN492/10^6</f>
        <v>9.1432587100000013</v>
      </c>
      <c r="AP150" s="20">
        <f>'Variables AME'!AO492/10^6</f>
        <v>9.2557440370000013</v>
      </c>
      <c r="AQ150" s="20">
        <f>'Variables AME'!AP492/10^6</f>
        <v>9.366178691</v>
      </c>
      <c r="AR150" s="20">
        <f>'Variables AME'!AQ492/10^6</f>
        <v>9.4736653430000004</v>
      </c>
      <c r="AS150" s="20">
        <f>'Variables AME'!AR492/10^6</f>
        <v>9.57495911</v>
      </c>
      <c r="AT150" s="20">
        <f>'Variables AME'!AS492/10^6</f>
        <v>9.671633022</v>
      </c>
      <c r="AU150" s="20">
        <f>'Variables AME'!AT492/10^6</f>
        <v>9.7645138970000005</v>
      </c>
      <c r="AV150" s="20">
        <f>'Variables AME'!AU492/10^6</f>
        <v>9.8557607380000007</v>
      </c>
      <c r="AW150" s="20">
        <f>'Variables AME'!AV492/10^6</f>
        <v>9.9563780610000006</v>
      </c>
    </row>
    <row r="151" spans="1:49" x14ac:dyDescent="0.25">
      <c r="A151" s="126"/>
      <c r="B151" t="s">
        <v>444</v>
      </c>
      <c r="C151" s="20">
        <f>'Variables AME'!B493/10^6</f>
        <v>11.4308908120918</v>
      </c>
      <c r="D151" s="20">
        <f>'Variables AME'!C493/10^6</f>
        <v>11.614417461506299</v>
      </c>
      <c r="E151" s="20">
        <f>'Variables AME'!D493/10^6</f>
        <v>11.800890689999999</v>
      </c>
      <c r="F151" s="20">
        <f>'Variables AME'!E493/10^6</f>
        <v>11.85960774</v>
      </c>
      <c r="G151" s="20">
        <f>'Variables AME'!F493/10^6</f>
        <v>11.317519000000001</v>
      </c>
      <c r="H151" s="20">
        <f>'Variables AME'!G493/10^6</f>
        <v>11.307270939999999</v>
      </c>
      <c r="I151" s="20">
        <f>'Variables AME'!H493/10^6</f>
        <v>11.225046859999999</v>
      </c>
      <c r="J151" s="20">
        <f>'Variables AME'!I493/10^6</f>
        <v>11.0333573</v>
      </c>
      <c r="K151" s="20">
        <f>'Variables AME'!J493/10^6</f>
        <v>10.41581819</v>
      </c>
      <c r="L151" s="20">
        <f>'Variables AME'!K493/10^6</f>
        <v>10.054699880000001</v>
      </c>
      <c r="M151" s="20">
        <f>'Variables AME'!L493/10^6</f>
        <v>10.068850300000001</v>
      </c>
      <c r="N151" s="20">
        <f>'Variables AME'!M493/10^6</f>
        <v>10.085755730000001</v>
      </c>
      <c r="O151" s="20">
        <f>'Variables AME'!N493/10^6</f>
        <v>9.6912936009999999</v>
      </c>
      <c r="P151" s="20">
        <f>'Variables AME'!O493/10^6</f>
        <v>9.1454239250000011</v>
      </c>
      <c r="Q151" s="20">
        <f>'Variables AME'!P493/10^6</f>
        <v>8.2433008660000002</v>
      </c>
      <c r="R151" s="20">
        <f>'Variables AME'!Q493/10^6</f>
        <v>7.4304822289999999</v>
      </c>
      <c r="S151" s="20">
        <f>'Variables AME'!R493/10^6</f>
        <v>7.2027601189999997</v>
      </c>
      <c r="T151" s="20">
        <f>'Variables AME'!S493/10^6</f>
        <v>7.1078057660000002</v>
      </c>
      <c r="U151" s="20">
        <f>'Variables AME'!T493/10^6</f>
        <v>7.1639136610000005</v>
      </c>
      <c r="V151" s="20">
        <f>'Variables AME'!U493/10^6</f>
        <v>7.2927194599999998</v>
      </c>
      <c r="W151" s="20">
        <f>'Variables AME'!V493/10^6</f>
        <v>7.3887938469999996</v>
      </c>
      <c r="X151" s="20">
        <f>'Variables AME'!W493/10^6</f>
        <v>7.4752421919999996</v>
      </c>
      <c r="Y151" s="20">
        <f>'Variables AME'!X493/10^6</f>
        <v>7.5611341400000001</v>
      </c>
      <c r="Z151" s="20">
        <f>'Variables AME'!Y493/10^6</f>
        <v>7.672032347</v>
      </c>
      <c r="AA151" s="20">
        <f>'Variables AME'!Z493/10^6</f>
        <v>7.8074094970000001</v>
      </c>
      <c r="AB151" s="20">
        <f>'Variables AME'!AA493/10^6</f>
        <v>7.9646315799999998</v>
      </c>
      <c r="AC151" s="20">
        <f>'Variables AME'!AB493/10^6</f>
        <v>8.139170803999999</v>
      </c>
      <c r="AD151" s="20">
        <f>'Variables AME'!AC493/10^6</f>
        <v>8.3259267789999996</v>
      </c>
      <c r="AE151" s="20">
        <f>'Variables AME'!AD493/10^6</f>
        <v>8.5213793899999999</v>
      </c>
      <c r="AF151" s="20">
        <f>'Variables AME'!AE493/10^6</f>
        <v>8.7140644370000011</v>
      </c>
      <c r="AG151" s="20">
        <f>'Variables AME'!AF493/10^6</f>
        <v>8.8984056589999998</v>
      </c>
      <c r="AH151" s="20">
        <f>'Variables AME'!AG493/10^6</f>
        <v>9.0805483860000002</v>
      </c>
      <c r="AI151" s="20">
        <f>'Variables AME'!AH493/10^6</f>
        <v>9.268316832</v>
      </c>
      <c r="AJ151" s="20">
        <f>'Variables AME'!AI493/10^6</f>
        <v>9.4504129690000003</v>
      </c>
      <c r="AK151" s="20">
        <f>'Variables AME'!AJ493/10^6</f>
        <v>9.6291962499999997</v>
      </c>
      <c r="AL151" s="20">
        <f>'Variables AME'!AK493/10^6</f>
        <v>9.8063326889999907</v>
      </c>
      <c r="AM151" s="20">
        <f>'Variables AME'!AL493/10^6</f>
        <v>9.9845618209999998</v>
      </c>
      <c r="AN151" s="20">
        <f>'Variables AME'!AM493/10^6</f>
        <v>10.14698529</v>
      </c>
      <c r="AO151" s="20">
        <f>'Variables AME'!AN493/10^6</f>
        <v>10.303997519999999</v>
      </c>
      <c r="AP151" s="20">
        <f>'Variables AME'!AO493/10^6</f>
        <v>10.459348260000001</v>
      </c>
      <c r="AQ151" s="20">
        <f>'Variables AME'!AP493/10^6</f>
        <v>10.61605728</v>
      </c>
      <c r="AR151" s="20">
        <f>'Variables AME'!AQ493/10^6</f>
        <v>10.77533899</v>
      </c>
      <c r="AS151" s="20">
        <f>'Variables AME'!AR493/10^6</f>
        <v>10.935724050000001</v>
      </c>
      <c r="AT151" s="20">
        <f>'Variables AME'!AS493/10^6</f>
        <v>11.09567099</v>
      </c>
      <c r="AU151" s="20">
        <f>'Variables AME'!AT493/10^6</f>
        <v>11.25561667</v>
      </c>
      <c r="AV151" s="20">
        <f>'Variables AME'!AU493/10^6</f>
        <v>11.416214109999999</v>
      </c>
      <c r="AW151" s="20">
        <f>'Variables AME'!AV493/10^6</f>
        <v>11.57993476</v>
      </c>
    </row>
    <row r="152" spans="1:49" x14ac:dyDescent="0.25">
      <c r="A152" s="126"/>
      <c r="B152" t="s">
        <v>445</v>
      </c>
      <c r="C152" s="20">
        <f>'Variables AME'!B494/10^6</f>
        <v>1.1534624058594101</v>
      </c>
      <c r="D152" s="20">
        <f>'Variables AME'!C494/10^6</f>
        <v>1.1719816178834699</v>
      </c>
      <c r="E152" s="20">
        <f>'Variables AME'!D494/10^6</f>
        <v>1.1907981620000001</v>
      </c>
      <c r="F152" s="20">
        <f>'Variables AME'!E494/10^6</f>
        <v>1.1542687630000001</v>
      </c>
      <c r="G152" s="20">
        <f>'Variables AME'!F494/10^6</f>
        <v>1.0763158449999999</v>
      </c>
      <c r="H152" s="20">
        <f>'Variables AME'!G494/10^6</f>
        <v>0.93300351390000003</v>
      </c>
      <c r="I152" s="20">
        <f>'Variables AME'!H494/10^6</f>
        <v>0.97848505379999995</v>
      </c>
      <c r="J152" s="20">
        <f>'Variables AME'!I494/10^6</f>
        <v>0.94262614109999998</v>
      </c>
      <c r="K152" s="20">
        <f>'Variables AME'!J494/10^6</f>
        <v>0.88345396340000004</v>
      </c>
      <c r="L152" s="20">
        <f>'Variables AME'!K494/10^6</f>
        <v>0.83645174340000006</v>
      </c>
      <c r="M152" s="20">
        <f>'Variables AME'!L494/10^6</f>
        <v>0.81943649950000008</v>
      </c>
      <c r="N152" s="20">
        <f>'Variables AME'!M494/10^6</f>
        <v>0.83858956790000005</v>
      </c>
      <c r="O152" s="20">
        <f>'Variables AME'!N494/10^6</f>
        <v>0.83033609689999999</v>
      </c>
      <c r="P152" s="20">
        <f>'Variables AME'!O494/10^6</f>
        <v>0.80568295820000002</v>
      </c>
      <c r="Q152" s="20">
        <f>'Variables AME'!P494/10^6</f>
        <v>0.71841972180000002</v>
      </c>
      <c r="R152" s="20">
        <f>'Variables AME'!Q494/10^6</f>
        <v>0.63846238610000006</v>
      </c>
      <c r="S152" s="20">
        <f>'Variables AME'!R494/10^6</f>
        <v>0.57125420969999996</v>
      </c>
      <c r="T152" s="20">
        <f>'Variables AME'!S494/10^6</f>
        <v>0.52759657059999998</v>
      </c>
      <c r="U152" s="20">
        <f>'Variables AME'!T494/10^6</f>
        <v>0.50666914330000001</v>
      </c>
      <c r="V152" s="20">
        <f>'Variables AME'!U494/10^6</f>
        <v>0.4982714265</v>
      </c>
      <c r="W152" s="20">
        <f>'Variables AME'!V494/10^6</f>
        <v>0.49074047499999995</v>
      </c>
      <c r="X152" s="20">
        <f>'Variables AME'!W494/10^6</f>
        <v>0.48513143380000001</v>
      </c>
      <c r="Y152" s="20">
        <f>'Variables AME'!X494/10^6</f>
        <v>0.49028260330000001</v>
      </c>
      <c r="Z152" s="20">
        <f>'Variables AME'!Y494/10^6</f>
        <v>0.49645023170000002</v>
      </c>
      <c r="AA152" s="20">
        <f>'Variables AME'!Z494/10^6</f>
        <v>0.50325695709999996</v>
      </c>
      <c r="AB152" s="20">
        <f>'Variables AME'!AA494/10^6</f>
        <v>0.5104336048</v>
      </c>
      <c r="AC152" s="20">
        <f>'Variables AME'!AB494/10^6</f>
        <v>0.51785543840000003</v>
      </c>
      <c r="AD152" s="20">
        <f>'Variables AME'!AC494/10^6</f>
        <v>0.52569040119999999</v>
      </c>
      <c r="AE152" s="20">
        <f>'Variables AME'!AD494/10^6</f>
        <v>0.5312738213</v>
      </c>
      <c r="AF152" s="20">
        <f>'Variables AME'!AE494/10^6</f>
        <v>0.53786667929999998</v>
      </c>
      <c r="AG152" s="20">
        <f>'Variables AME'!AF494/10^6</f>
        <v>0.54464829329999997</v>
      </c>
      <c r="AH152" s="20">
        <f>'Variables AME'!AG494/10^6</f>
        <v>0.54944020810000005</v>
      </c>
      <c r="AI152" s="20">
        <f>'Variables AME'!AH494/10^6</f>
        <v>0.55936407920000009</v>
      </c>
      <c r="AJ152" s="20">
        <f>'Variables AME'!AI494/10^6</f>
        <v>0.56884441119999996</v>
      </c>
      <c r="AK152" s="20">
        <f>'Variables AME'!AJ494/10^6</f>
        <v>0.57825866339999998</v>
      </c>
      <c r="AL152" s="20">
        <f>'Variables AME'!AK494/10^6</f>
        <v>0.58770143539999997</v>
      </c>
      <c r="AM152" s="20">
        <f>'Variables AME'!AL494/10^6</f>
        <v>0.5972401263999999</v>
      </c>
      <c r="AN152" s="20">
        <f>'Variables AME'!AM494/10^6</f>
        <v>0.60535701470000003</v>
      </c>
      <c r="AO152" s="20">
        <f>'Variables AME'!AN494/10^6</f>
        <v>0.61345132540000002</v>
      </c>
      <c r="AP152" s="20">
        <f>'Variables AME'!AO494/10^6</f>
        <v>0.62139532129999997</v>
      </c>
      <c r="AQ152" s="20">
        <f>'Variables AME'!AP494/10^6</f>
        <v>0.62924583349999996</v>
      </c>
      <c r="AR152" s="20">
        <f>'Variables AME'!AQ494/10^6</f>
        <v>0.63698013080000004</v>
      </c>
      <c r="AS152" s="20">
        <f>'Variables AME'!AR494/10^6</f>
        <v>0.6443243676</v>
      </c>
      <c r="AT152" s="20">
        <f>'Variables AME'!AS494/10^6</f>
        <v>0.65147213419999994</v>
      </c>
      <c r="AU152" s="20">
        <f>'Variables AME'!AT494/10^6</f>
        <v>0.65842762100000007</v>
      </c>
      <c r="AV152" s="20">
        <f>'Variables AME'!AU494/10^6</f>
        <v>0.66524912509999989</v>
      </c>
      <c r="AW152" s="20">
        <f>'Variables AME'!AV494/10^6</f>
        <v>0.67219025629999996</v>
      </c>
    </row>
    <row r="153" spans="1:49" x14ac:dyDescent="0.25">
      <c r="A153" s="126"/>
      <c r="B153" t="s">
        <v>446</v>
      </c>
      <c r="C153" s="20">
        <f>'Variables AME'!B495/10^6</f>
        <v>6.2132266268323901</v>
      </c>
      <c r="D153" s="20">
        <f>'Variables AME'!C495/10^6</f>
        <v>6.3129819900512798</v>
      </c>
      <c r="E153" s="20">
        <f>'Variables AME'!D495/10^6</f>
        <v>6.4143389579999992</v>
      </c>
      <c r="F153" s="20">
        <f>'Variables AME'!E495/10^6</f>
        <v>6.4480995889999999</v>
      </c>
      <c r="G153" s="20">
        <f>'Variables AME'!F495/10^6</f>
        <v>5.9167020470000002</v>
      </c>
      <c r="H153" s="20">
        <f>'Variables AME'!G495/10^6</f>
        <v>5.2154231859999998</v>
      </c>
      <c r="I153" s="20">
        <f>'Variables AME'!H495/10^6</f>
        <v>5.294364055</v>
      </c>
      <c r="J153" s="20">
        <f>'Variables AME'!I495/10^6</f>
        <v>5.7062071799999998</v>
      </c>
      <c r="K153" s="20">
        <f>'Variables AME'!J495/10^6</f>
        <v>5.1317162720000002</v>
      </c>
      <c r="L153" s="20">
        <f>'Variables AME'!K495/10^6</f>
        <v>4.8714354639999993</v>
      </c>
      <c r="M153" s="20">
        <f>'Variables AME'!L495/10^6</f>
        <v>4.9352896100000008</v>
      </c>
      <c r="N153" s="20">
        <f>'Variables AME'!M495/10^6</f>
        <v>5.0295502729999999</v>
      </c>
      <c r="O153" s="20">
        <f>'Variables AME'!N495/10^6</f>
        <v>5.0419130110000001</v>
      </c>
      <c r="P153" s="20">
        <f>'Variables AME'!O495/10^6</f>
        <v>4.8409242859999999</v>
      </c>
      <c r="Q153" s="20">
        <f>'Variables AME'!P495/10^6</f>
        <v>4.4152446809999999</v>
      </c>
      <c r="R153" s="20">
        <f>'Variables AME'!Q495/10^6</f>
        <v>4.0605208240000001</v>
      </c>
      <c r="S153" s="20">
        <f>'Variables AME'!R495/10^6</f>
        <v>3.9614692759999999</v>
      </c>
      <c r="T153" s="20">
        <f>'Variables AME'!S495/10^6</f>
        <v>3.8721964019999997</v>
      </c>
      <c r="U153" s="20">
        <f>'Variables AME'!T495/10^6</f>
        <v>3.8752932009999999</v>
      </c>
      <c r="V153" s="20">
        <f>'Variables AME'!U495/10^6</f>
        <v>3.9189212609999999</v>
      </c>
      <c r="W153" s="20">
        <f>'Variables AME'!V495/10^6</f>
        <v>3.939337256</v>
      </c>
      <c r="X153" s="20">
        <f>'Variables AME'!W495/10^6</f>
        <v>3.944579826</v>
      </c>
      <c r="Y153" s="20">
        <f>'Variables AME'!X495/10^6</f>
        <v>3.9479615240000001</v>
      </c>
      <c r="Z153" s="20">
        <f>'Variables AME'!Y495/10^6</f>
        <v>3.9698045290000001</v>
      </c>
      <c r="AA153" s="20">
        <f>'Variables AME'!Z495/10^6</f>
        <v>4.0084162929999998</v>
      </c>
      <c r="AB153" s="20">
        <f>'Variables AME'!AA495/10^6</f>
        <v>4.061228989</v>
      </c>
      <c r="AC153" s="20">
        <f>'Variables AME'!AB495/10^6</f>
        <v>4.1246653179999999</v>
      </c>
      <c r="AD153" s="20">
        <f>'Variables AME'!AC495/10^6</f>
        <v>4.1952287980000005</v>
      </c>
      <c r="AE153" s="20">
        <f>'Variables AME'!AD495/10^6</f>
        <v>4.2675881530000002</v>
      </c>
      <c r="AF153" s="20">
        <f>'Variables AME'!AE495/10^6</f>
        <v>4.3402399859999994</v>
      </c>
      <c r="AG153" s="20">
        <f>'Variables AME'!AF495/10^6</f>
        <v>4.4113567620000005</v>
      </c>
      <c r="AH153" s="20">
        <f>'Variables AME'!AG495/10^6</f>
        <v>4.4817456689999995</v>
      </c>
      <c r="AI153" s="20">
        <f>'Variables AME'!AH495/10^6</f>
        <v>4.5543442790000004</v>
      </c>
      <c r="AJ153" s="20">
        <f>'Variables AME'!AI495/10^6</f>
        <v>4.6256027819999996</v>
      </c>
      <c r="AK153" s="20">
        <f>'Variables AME'!AJ495/10^6</f>
        <v>4.6969743289999997</v>
      </c>
      <c r="AL153" s="20">
        <f>'Variables AME'!AK495/10^6</f>
        <v>4.7684584000000001</v>
      </c>
      <c r="AM153" s="20">
        <f>'Variables AME'!AL495/10^6</f>
        <v>4.8406404850000007</v>
      </c>
      <c r="AN153" s="20">
        <f>'Variables AME'!AM495/10^6</f>
        <v>4.8954807120000003</v>
      </c>
      <c r="AO153" s="20">
        <f>'Variables AME'!AN495/10^6</f>
        <v>4.9409116700000002</v>
      </c>
      <c r="AP153" s="20">
        <f>'Variables AME'!AO495/10^6</f>
        <v>4.9797999119999998</v>
      </c>
      <c r="AQ153" s="20">
        <f>'Variables AME'!AP495/10^6</f>
        <v>5.0147135020000002</v>
      </c>
      <c r="AR153" s="20">
        <f>'Variables AME'!AQ495/10^6</f>
        <v>5.0458605920000004</v>
      </c>
      <c r="AS153" s="20">
        <f>'Variables AME'!AR495/10^6</f>
        <v>5.0788283380000001</v>
      </c>
      <c r="AT153" s="20">
        <f>'Variables AME'!AS495/10^6</f>
        <v>5.1123398679999994</v>
      </c>
      <c r="AU153" s="20">
        <f>'Variables AME'!AT495/10^6</f>
        <v>5.1458944769999997</v>
      </c>
      <c r="AV153" s="20">
        <f>'Variables AME'!AU495/10^6</f>
        <v>5.1794910500000002</v>
      </c>
      <c r="AW153" s="20">
        <f>'Variables AME'!AV495/10^6</f>
        <v>5.2156728320000001</v>
      </c>
    </row>
    <row r="154" spans="1:49" x14ac:dyDescent="0.25">
      <c r="A154" s="126"/>
      <c r="B154" t="s">
        <v>668</v>
      </c>
      <c r="C154" s="20">
        <f>'Variables AME'!B496/10^6</f>
        <v>19.0752281274589</v>
      </c>
      <c r="D154" s="20">
        <f>'Variables AME'!C496/10^6</f>
        <v>19.381487085102599</v>
      </c>
      <c r="E154" s="20">
        <f>'Variables AME'!D496/10^6</f>
        <v>19.69266313</v>
      </c>
      <c r="F154" s="20">
        <f>'Variables AME'!E496/10^6</f>
        <v>19.853961680000001</v>
      </c>
      <c r="G154" s="20">
        <f>'Variables AME'!F496/10^6</f>
        <v>18.25013427</v>
      </c>
      <c r="H154" s="20">
        <f>'Variables AME'!G496/10^6</f>
        <v>15.947282400000001</v>
      </c>
      <c r="I154" s="20">
        <f>'Variables AME'!H496/10^6</f>
        <v>16.220852900000001</v>
      </c>
      <c r="J154" s="20">
        <f>'Variables AME'!I496/10^6</f>
        <v>17.698197449999999</v>
      </c>
      <c r="K154" s="20">
        <f>'Variables AME'!J496/10^6</f>
        <v>15.884752900000001</v>
      </c>
      <c r="L154" s="20">
        <f>'Variables AME'!K496/10^6</f>
        <v>15.08995024</v>
      </c>
      <c r="M154" s="20">
        <f>'Variables AME'!L496/10^6</f>
        <v>15.266858210000001</v>
      </c>
      <c r="N154" s="20">
        <f>'Variables AME'!M496/10^6</f>
        <v>15.351627669999999</v>
      </c>
      <c r="O154" s="20">
        <f>'Variables AME'!N496/10^6</f>
        <v>15.356316919999999</v>
      </c>
      <c r="P154" s="20">
        <f>'Variables AME'!O496/10^6</f>
        <v>14.852683560000001</v>
      </c>
      <c r="Q154" s="20">
        <f>'Variables AME'!P496/10^6</f>
        <v>13.68830824</v>
      </c>
      <c r="R154" s="20">
        <f>'Variables AME'!Q496/10^6</f>
        <v>12.749303800000002</v>
      </c>
      <c r="S154" s="20">
        <f>'Variables AME'!R496/10^6</f>
        <v>14.18905779</v>
      </c>
      <c r="T154" s="20">
        <f>'Variables AME'!S496/10^6</f>
        <v>13.64016676</v>
      </c>
      <c r="U154" s="20">
        <f>'Variables AME'!T496/10^6</f>
        <v>13.482980699999999</v>
      </c>
      <c r="V154" s="20">
        <f>'Variables AME'!U496/10^6</f>
        <v>13.653885970000001</v>
      </c>
      <c r="W154" s="20">
        <f>'Variables AME'!V496/10^6</f>
        <v>13.50352884</v>
      </c>
      <c r="X154" s="20">
        <f>'Variables AME'!W496/10^6</f>
        <v>13.306490380000001</v>
      </c>
      <c r="Y154" s="20">
        <f>'Variables AME'!X496/10^6</f>
        <v>12.99097201</v>
      </c>
      <c r="Z154" s="20">
        <f>'Variables AME'!Y496/10^6</f>
        <v>12.8057821</v>
      </c>
      <c r="AA154" s="20">
        <f>'Variables AME'!Z496/10^6</f>
        <v>12.67203973</v>
      </c>
      <c r="AB154" s="20">
        <f>'Variables AME'!AA496/10^6</f>
        <v>12.567558419999999</v>
      </c>
      <c r="AC154" s="20">
        <f>'Variables AME'!AB496/10^6</f>
        <v>12.489408460000002</v>
      </c>
      <c r="AD154" s="20">
        <f>'Variables AME'!AC496/10^6</f>
        <v>12.481257579999999</v>
      </c>
      <c r="AE154" s="20">
        <f>'Variables AME'!AD496/10^6</f>
        <v>12.470679710000001</v>
      </c>
      <c r="AF154" s="20">
        <f>'Variables AME'!AE496/10^6</f>
        <v>12.45917845</v>
      </c>
      <c r="AG154" s="20">
        <f>'Variables AME'!AF496/10^6</f>
        <v>12.44663126</v>
      </c>
      <c r="AH154" s="20">
        <f>'Variables AME'!AG496/10^6</f>
        <v>12.45133925</v>
      </c>
      <c r="AI154" s="20">
        <f>'Variables AME'!AH496/10^6</f>
        <v>12.434710050000001</v>
      </c>
      <c r="AJ154" s="20">
        <f>'Variables AME'!AI496/10^6</f>
        <v>12.412888820000001</v>
      </c>
      <c r="AK154" s="20">
        <f>'Variables AME'!AJ496/10^6</f>
        <v>12.41017663</v>
      </c>
      <c r="AL154" s="20">
        <f>'Variables AME'!AK496/10^6</f>
        <v>12.407039470000001</v>
      </c>
      <c r="AM154" s="20">
        <f>'Variables AME'!AL496/10^6</f>
        <v>12.401305279999999</v>
      </c>
      <c r="AN154" s="20">
        <f>'Variables AME'!AM496/10^6</f>
        <v>12.32187104</v>
      </c>
      <c r="AO154" s="20">
        <f>'Variables AME'!AN496/10^6</f>
        <v>12.213673810000001</v>
      </c>
      <c r="AP154" s="20">
        <f>'Variables AME'!AO496/10^6</f>
        <v>12.090591119999999</v>
      </c>
      <c r="AQ154" s="20">
        <f>'Variables AME'!AP496/10^6</f>
        <v>11.974020640000001</v>
      </c>
      <c r="AR154" s="20">
        <f>'Variables AME'!AQ496/10^6</f>
        <v>11.84044433</v>
      </c>
      <c r="AS154" s="20">
        <f>'Variables AME'!AR496/10^6</f>
        <v>11.723720399999999</v>
      </c>
      <c r="AT154" s="20">
        <f>'Variables AME'!AS496/10^6</f>
        <v>11.620818439999999</v>
      </c>
      <c r="AU154" s="20">
        <f>'Variables AME'!AT496/10^6</f>
        <v>11.51998951</v>
      </c>
      <c r="AV154" s="20">
        <f>'Variables AME'!AU496/10^6</f>
        <v>11.42495452</v>
      </c>
      <c r="AW154" s="20">
        <f>'Variables AME'!AV496/10^6</f>
        <v>11.398792539999999</v>
      </c>
    </row>
    <row r="155" spans="1:49" x14ac:dyDescent="0.25">
      <c r="A155" s="126"/>
      <c r="B155" t="s">
        <v>447</v>
      </c>
      <c r="C155" s="20">
        <f>'Variables AME'!B497/10^6</f>
        <v>14.4307212592922</v>
      </c>
      <c r="D155" s="20">
        <f>'Variables AME'!C497/10^6</f>
        <v>14.6624111568592</v>
      </c>
      <c r="E155" s="20">
        <f>'Variables AME'!D497/10^6</f>
        <v>14.89782091</v>
      </c>
      <c r="F155" s="20">
        <f>'Variables AME'!E497/10^6</f>
        <v>14.906893460000001</v>
      </c>
      <c r="G155" s="20">
        <f>'Variables AME'!F497/10^6</f>
        <v>13.91798616</v>
      </c>
      <c r="H155" s="20">
        <f>'Variables AME'!G497/10^6</f>
        <v>12.74208031</v>
      </c>
      <c r="I155" s="20">
        <f>'Variables AME'!H497/10^6</f>
        <v>13.188117550000001</v>
      </c>
      <c r="J155" s="20">
        <f>'Variables AME'!I497/10^6</f>
        <v>12.281132830000001</v>
      </c>
      <c r="K155" s="20">
        <f>'Variables AME'!J497/10^6</f>
        <v>11.178790380000001</v>
      </c>
      <c r="L155" s="20">
        <f>'Variables AME'!K497/10^6</f>
        <v>10.961808810000001</v>
      </c>
      <c r="M155" s="20">
        <f>'Variables AME'!L497/10^6</f>
        <v>10.84987608</v>
      </c>
      <c r="N155" s="20">
        <f>'Variables AME'!M497/10^6</f>
        <v>11.27941865</v>
      </c>
      <c r="O155" s="20">
        <f>'Variables AME'!N497/10^6</f>
        <v>10.91964683</v>
      </c>
      <c r="P155" s="20">
        <f>'Variables AME'!O497/10^6</f>
        <v>10.132663819999999</v>
      </c>
      <c r="Q155" s="20">
        <f>'Variables AME'!P497/10^6</f>
        <v>9.1885550820000006</v>
      </c>
      <c r="R155" s="20">
        <f>'Variables AME'!Q497/10^6</f>
        <v>8.3903424279999896</v>
      </c>
      <c r="S155" s="20">
        <f>'Variables AME'!R497/10^6</f>
        <v>8.1499961089999999</v>
      </c>
      <c r="T155" s="20">
        <f>'Variables AME'!S497/10^6</f>
        <v>7.962455168</v>
      </c>
      <c r="U155" s="20">
        <f>'Variables AME'!T497/10^6</f>
        <v>7.9876212569999998</v>
      </c>
      <c r="V155" s="20">
        <f>'Variables AME'!U497/10^6</f>
        <v>8.0823839289999988</v>
      </c>
      <c r="W155" s="20">
        <f>'Variables AME'!V497/10^6</f>
        <v>8.1038867440000004</v>
      </c>
      <c r="X155" s="20">
        <f>'Variables AME'!W497/10^6</f>
        <v>8.0698280760000003</v>
      </c>
      <c r="Y155" s="20">
        <f>'Variables AME'!X497/10^6</f>
        <v>8.0070119319999993</v>
      </c>
      <c r="Z155" s="20">
        <f>'Variables AME'!Y497/10^6</f>
        <v>7.9654252759999995</v>
      </c>
      <c r="AA155" s="20">
        <f>'Variables AME'!Z497/10^6</f>
        <v>7.9451834090000002</v>
      </c>
      <c r="AB155" s="20">
        <f>'Variables AME'!AA497/10^6</f>
        <v>7.9450013229999996</v>
      </c>
      <c r="AC155" s="20">
        <f>'Variables AME'!AB497/10^6</f>
        <v>7.959106362</v>
      </c>
      <c r="AD155" s="20">
        <f>'Variables AME'!AC497/10^6</f>
        <v>7.9862927379999995</v>
      </c>
      <c r="AE155" s="20">
        <f>'Variables AME'!AD497/10^6</f>
        <v>8.0154399410000003</v>
      </c>
      <c r="AF155" s="20">
        <f>'Variables AME'!AE497/10^6</f>
        <v>8.0430063030000003</v>
      </c>
      <c r="AG155" s="20">
        <f>'Variables AME'!AF497/10^6</f>
        <v>8.06679572</v>
      </c>
      <c r="AH155" s="20">
        <f>'Variables AME'!AG497/10^6</f>
        <v>8.088502355000001</v>
      </c>
      <c r="AI155" s="20">
        <f>'Variables AME'!AH497/10^6</f>
        <v>8.1114111639999997</v>
      </c>
      <c r="AJ155" s="20">
        <f>'Variables AME'!AI497/10^6</f>
        <v>8.1329932720000002</v>
      </c>
      <c r="AK155" s="20">
        <f>'Variables AME'!AJ497/10^6</f>
        <v>8.1548813629999994</v>
      </c>
      <c r="AL155" s="20">
        <f>'Variables AME'!AK497/10^6</f>
        <v>8.1767973090000012</v>
      </c>
      <c r="AM155" s="20">
        <f>'Variables AME'!AL497/10^6</f>
        <v>8.1993262940000005</v>
      </c>
      <c r="AN155" s="20">
        <f>'Variables AME'!AM497/10^6</f>
        <v>8.1955332589999994</v>
      </c>
      <c r="AO155" s="20">
        <f>'Variables AME'!AN497/10^6</f>
        <v>8.1788432709999999</v>
      </c>
      <c r="AP155" s="20">
        <f>'Variables AME'!AO497/10^6</f>
        <v>8.1537919270000003</v>
      </c>
      <c r="AQ155" s="20">
        <f>'Variables AME'!AP497/10^6</f>
        <v>8.1245612630000004</v>
      </c>
      <c r="AR155" s="20">
        <f>'Variables AME'!AQ497/10^6</f>
        <v>8.0916077010000009</v>
      </c>
      <c r="AS155" s="20">
        <f>'Variables AME'!AR497/10^6</f>
        <v>8.0603804669999999</v>
      </c>
      <c r="AT155" s="20">
        <f>'Variables AME'!AS497/10^6</f>
        <v>8.0288038390000001</v>
      </c>
      <c r="AU155" s="20">
        <f>'Variables AME'!AT497/10^6</f>
        <v>7.9968074470000001</v>
      </c>
      <c r="AV155" s="20">
        <f>'Variables AME'!AU497/10^6</f>
        <v>7.9648632280000005</v>
      </c>
      <c r="AW155" s="20">
        <f>'Variables AME'!AV497/10^6</f>
        <v>7.9371988499999997</v>
      </c>
    </row>
    <row r="156" spans="1:49" x14ac:dyDescent="0.25">
      <c r="A156" s="126"/>
      <c r="B156" t="s">
        <v>448</v>
      </c>
      <c r="C156" s="20">
        <f>'Variables AME'!B498/10^6</f>
        <v>9.2809756555804288</v>
      </c>
      <c r="D156" s="20">
        <f>'Variables AME'!C498/10^6</f>
        <v>9.4299847217474095</v>
      </c>
      <c r="E156" s="20">
        <f>'Variables AME'!D498/10^6</f>
        <v>9.58138617699999</v>
      </c>
      <c r="F156" s="20">
        <f>'Variables AME'!E498/10^6</f>
        <v>9.6276331989999893</v>
      </c>
      <c r="G156" s="20">
        <f>'Variables AME'!F498/10^6</f>
        <v>9.4187933460000011</v>
      </c>
      <c r="H156" s="20">
        <f>'Variables AME'!G498/10^6</f>
        <v>8.8061969969999989</v>
      </c>
      <c r="I156" s="20">
        <f>'Variables AME'!H498/10^6</f>
        <v>9.0808513900000012</v>
      </c>
      <c r="J156" s="20">
        <f>'Variables AME'!I498/10^6</f>
        <v>8.9743343019999902</v>
      </c>
      <c r="K156" s="20">
        <f>'Variables AME'!J498/10^6</f>
        <v>8.605787105000001</v>
      </c>
      <c r="L156" s="20">
        <f>'Variables AME'!K498/10^6</f>
        <v>8.6004186760000003</v>
      </c>
      <c r="M156" s="20">
        <f>'Variables AME'!L498/10^6</f>
        <v>8.6129750529999907</v>
      </c>
      <c r="N156" s="20">
        <f>'Variables AME'!M498/10^6</f>
        <v>8.9394539130000013</v>
      </c>
      <c r="O156" s="20">
        <f>'Variables AME'!N498/10^6</f>
        <v>8.6958010019999996</v>
      </c>
      <c r="P156" s="20">
        <f>'Variables AME'!O498/10^6</f>
        <v>8.2891904180000004</v>
      </c>
      <c r="Q156" s="20">
        <f>'Variables AME'!P498/10^6</f>
        <v>7.7195195160000001</v>
      </c>
      <c r="R156" s="20">
        <f>'Variables AME'!Q498/10^6</f>
        <v>7.3487449740000006</v>
      </c>
      <c r="S156" s="20">
        <f>'Variables AME'!R498/10^6</f>
        <v>7.0594410599999993</v>
      </c>
      <c r="T156" s="20">
        <f>'Variables AME'!S498/10^6</f>
        <v>6.8856465729999998</v>
      </c>
      <c r="U156" s="20">
        <f>'Variables AME'!T498/10^6</f>
        <v>6.8308569419999996</v>
      </c>
      <c r="V156" s="20">
        <f>'Variables AME'!U498/10^6</f>
        <v>6.8458451360000003</v>
      </c>
      <c r="W156" s="20">
        <f>'Variables AME'!V498/10^6</f>
        <v>6.8300613300000004</v>
      </c>
      <c r="X156" s="20">
        <f>'Variables AME'!W498/10^6</f>
        <v>6.7948240880000004</v>
      </c>
      <c r="Y156" s="20">
        <f>'Variables AME'!X498/10^6</f>
        <v>6.7850395060000004</v>
      </c>
      <c r="Z156" s="20">
        <f>'Variables AME'!Y498/10^6</f>
        <v>6.7936601400000001</v>
      </c>
      <c r="AA156" s="20">
        <f>'Variables AME'!Z498/10^6</f>
        <v>6.8154488140000007</v>
      </c>
      <c r="AB156" s="20">
        <f>'Variables AME'!AA498/10^6</f>
        <v>6.8476644979999994</v>
      </c>
      <c r="AC156" s="20">
        <f>'Variables AME'!AB498/10^6</f>
        <v>6.8897775750000001</v>
      </c>
      <c r="AD156" s="20">
        <f>'Variables AME'!AC498/10^6</f>
        <v>6.943492612</v>
      </c>
      <c r="AE156" s="20">
        <f>'Variables AME'!AD498/10^6</f>
        <v>7.0011158020000002</v>
      </c>
      <c r="AF156" s="20">
        <f>'Variables AME'!AE498/10^6</f>
        <v>7.0617264440000005</v>
      </c>
      <c r="AG156" s="20">
        <f>'Variables AME'!AF498/10^6</f>
        <v>7.1232645369999998</v>
      </c>
      <c r="AH156" s="20">
        <f>'Variables AME'!AG498/10^6</f>
        <v>7.1863722259999996</v>
      </c>
      <c r="AI156" s="20">
        <f>'Variables AME'!AH498/10^6</f>
        <v>7.2693465909999997</v>
      </c>
      <c r="AJ156" s="20">
        <f>'Variables AME'!AI498/10^6</f>
        <v>7.3545889529999995</v>
      </c>
      <c r="AK156" s="20">
        <f>'Variables AME'!AJ498/10^6</f>
        <v>7.4415940950000001</v>
      </c>
      <c r="AL156" s="20">
        <f>'Variables AME'!AK498/10^6</f>
        <v>7.5295385230000003</v>
      </c>
      <c r="AM156" s="20">
        <f>'Variables AME'!AL498/10^6</f>
        <v>7.6186204379999998</v>
      </c>
      <c r="AN156" s="20">
        <f>'Variables AME'!AM498/10^6</f>
        <v>7.692426996</v>
      </c>
      <c r="AO156" s="20">
        <f>'Variables AME'!AN498/10^6</f>
        <v>7.760921025</v>
      </c>
      <c r="AP156" s="20">
        <f>'Variables AME'!AO498/10^6</f>
        <v>7.8255162759999992</v>
      </c>
      <c r="AQ156" s="20">
        <f>'Variables AME'!AP498/10^6</f>
        <v>7.8878578800000003</v>
      </c>
      <c r="AR156" s="20">
        <f>'Variables AME'!AQ498/10^6</f>
        <v>7.9477152240000004</v>
      </c>
      <c r="AS156" s="20">
        <f>'Variables AME'!AR498/10^6</f>
        <v>8.0074989090000006</v>
      </c>
      <c r="AT156" s="20">
        <f>'Variables AME'!AS498/10^6</f>
        <v>8.0662079650000003</v>
      </c>
      <c r="AU156" s="20">
        <f>'Variables AME'!AT498/10^6</f>
        <v>8.1234136659999994</v>
      </c>
      <c r="AV156" s="20">
        <f>'Variables AME'!AU498/10^6</f>
        <v>8.1791040370000001</v>
      </c>
      <c r="AW156" s="20">
        <f>'Variables AME'!AV498/10^6</f>
        <v>8.2356989370000004</v>
      </c>
    </row>
    <row r="157" spans="1:49" x14ac:dyDescent="0.25">
      <c r="A157" s="126"/>
      <c r="B157" t="s">
        <v>449</v>
      </c>
      <c r="C157" s="20">
        <f>'Variables AME'!B499/10^6</f>
        <v>10.7841424039852</v>
      </c>
      <c r="D157" s="20">
        <f>'Variables AME'!C499/10^6</f>
        <v>10.9572852985109</v>
      </c>
      <c r="E157" s="20">
        <f>'Variables AME'!D499/10^6</f>
        <v>11.13320809</v>
      </c>
      <c r="F157" s="20">
        <f>'Variables AME'!E499/10^6</f>
        <v>11.193940119999999</v>
      </c>
      <c r="G157" s="20">
        <f>'Variables AME'!F499/10^6</f>
        <v>11.23713373</v>
      </c>
      <c r="H157" s="20">
        <f>'Variables AME'!G499/10^6</f>
        <v>10.43911095</v>
      </c>
      <c r="I157" s="20">
        <f>'Variables AME'!H499/10^6</f>
        <v>10.867571060000001</v>
      </c>
      <c r="J157" s="20">
        <f>'Variables AME'!I499/10^6</f>
        <v>11.03218137</v>
      </c>
      <c r="K157" s="20">
        <f>'Variables AME'!J499/10^6</f>
        <v>10.862869880000002</v>
      </c>
      <c r="L157" s="20">
        <f>'Variables AME'!K499/10^6</f>
        <v>10.846300099999999</v>
      </c>
      <c r="M157" s="20">
        <f>'Variables AME'!L499/10^6</f>
        <v>10.847755640000001</v>
      </c>
      <c r="N157" s="20">
        <f>'Variables AME'!M499/10^6</f>
        <v>11.137426619999999</v>
      </c>
      <c r="O157" s="20">
        <f>'Variables AME'!N499/10^6</f>
        <v>11.141146990000001</v>
      </c>
      <c r="P157" s="20">
        <f>'Variables AME'!O499/10^6</f>
        <v>11.20572832</v>
      </c>
      <c r="Q157" s="20">
        <f>'Variables AME'!P499/10^6</f>
        <v>11.014895210000001</v>
      </c>
      <c r="R157" s="20">
        <f>'Variables AME'!Q499/10^6</f>
        <v>10.985390349999999</v>
      </c>
      <c r="S157" s="20">
        <f>'Variables AME'!R499/10^6</f>
        <v>10.86877265</v>
      </c>
      <c r="T157" s="20">
        <f>'Variables AME'!S499/10^6</f>
        <v>10.714198289999999</v>
      </c>
      <c r="U157" s="20">
        <f>'Variables AME'!T499/10^6</f>
        <v>10.6259076</v>
      </c>
      <c r="V157" s="20">
        <f>'Variables AME'!U499/10^6</f>
        <v>10.605722210000001</v>
      </c>
      <c r="W157" s="20">
        <f>'Variables AME'!V499/10^6</f>
        <v>10.575343630000001</v>
      </c>
      <c r="X157" s="20">
        <f>'Variables AME'!W499/10^6</f>
        <v>10.54145965</v>
      </c>
      <c r="Y157" s="20">
        <f>'Variables AME'!X499/10^6</f>
        <v>10.586546960000002</v>
      </c>
      <c r="Z157" s="20">
        <f>'Variables AME'!Y499/10^6</f>
        <v>10.667547089999999</v>
      </c>
      <c r="AA157" s="20">
        <f>'Variables AME'!Z499/10^6</f>
        <v>10.77173739</v>
      </c>
      <c r="AB157" s="20">
        <f>'Variables AME'!AA499/10^6</f>
        <v>10.88990783</v>
      </c>
      <c r="AC157" s="20">
        <f>'Variables AME'!AB499/10^6</f>
        <v>11.018761269999999</v>
      </c>
      <c r="AD157" s="20">
        <f>'Variables AME'!AC499/10^6</f>
        <v>11.160888230000001</v>
      </c>
      <c r="AE157" s="20">
        <f>'Variables AME'!AD499/10^6</f>
        <v>11.308994439999999</v>
      </c>
      <c r="AF157" s="20">
        <f>'Variables AME'!AE499/10^6</f>
        <v>11.461667949999999</v>
      </c>
      <c r="AG157" s="20">
        <f>'Variables AME'!AF499/10^6</f>
        <v>11.61708404</v>
      </c>
      <c r="AH157" s="20">
        <f>'Variables AME'!AG499/10^6</f>
        <v>11.775436800000001</v>
      </c>
      <c r="AI157" s="20">
        <f>'Variables AME'!AH499/10^6</f>
        <v>11.95526145</v>
      </c>
      <c r="AJ157" s="20">
        <f>'Variables AME'!AI499/10^6</f>
        <v>12.138624550000001</v>
      </c>
      <c r="AK157" s="20">
        <f>'Variables AME'!AJ499/10^6</f>
        <v>12.324682689999999</v>
      </c>
      <c r="AL157" s="20">
        <f>'Variables AME'!AK499/10^6</f>
        <v>12.51307697</v>
      </c>
      <c r="AM157" s="20">
        <f>'Variables AME'!AL499/10^6</f>
        <v>12.70395643</v>
      </c>
      <c r="AN157" s="20">
        <f>'Variables AME'!AM499/10^6</f>
        <v>12.882470060000001</v>
      </c>
      <c r="AO157" s="20">
        <f>'Variables AME'!AN499/10^6</f>
        <v>13.057742630000002</v>
      </c>
      <c r="AP157" s="20">
        <f>'Variables AME'!AO499/10^6</f>
        <v>13.23148389</v>
      </c>
      <c r="AQ157" s="20">
        <f>'Variables AME'!AP499/10^6</f>
        <v>13.40483948</v>
      </c>
      <c r="AR157" s="20">
        <f>'Variables AME'!AQ499/10^6</f>
        <v>13.57839849</v>
      </c>
      <c r="AS157" s="20">
        <f>'Variables AME'!AR499/10^6</f>
        <v>13.746937519999999</v>
      </c>
      <c r="AT157" s="20">
        <f>'Variables AME'!AS499/10^6</f>
        <v>13.91270476</v>
      </c>
      <c r="AU157" s="20">
        <f>'Variables AME'!AT499/10^6</f>
        <v>14.07660742</v>
      </c>
      <c r="AV157" s="20">
        <f>'Variables AME'!AU499/10^6</f>
        <v>14.23917082</v>
      </c>
      <c r="AW157" s="20">
        <f>'Variables AME'!AV499/10^6</f>
        <v>14.400603460000001</v>
      </c>
    </row>
    <row r="158" spans="1:49" x14ac:dyDescent="0.25">
      <c r="A158" s="126"/>
      <c r="B158" t="s">
        <v>450</v>
      </c>
      <c r="C158" s="20">
        <f>'Variables AME'!B500/10^6</f>
        <v>0.58413744729637207</v>
      </c>
      <c r="D158" s="20">
        <f>'Variables AME'!C500/10^6</f>
        <v>0.593515962957326</v>
      </c>
      <c r="E158" s="20">
        <f>'Variables AME'!D500/10^6</f>
        <v>0.60304505370000006</v>
      </c>
      <c r="F158" s="20">
        <f>'Variables AME'!E500/10^6</f>
        <v>0.61636677130000006</v>
      </c>
      <c r="G158" s="20">
        <f>'Variables AME'!F500/10^6</f>
        <v>0.58887208130000002</v>
      </c>
      <c r="H158" s="20">
        <f>'Variables AME'!G500/10^6</f>
        <v>0.50425373679999996</v>
      </c>
      <c r="I158" s="20">
        <f>'Variables AME'!H500/10^6</f>
        <v>0.52687609339999997</v>
      </c>
      <c r="J158" s="20">
        <f>'Variables AME'!I500/10^6</f>
        <v>0.53178890190000006</v>
      </c>
      <c r="K158" s="20">
        <f>'Variables AME'!J500/10^6</f>
        <v>0.49251991369999998</v>
      </c>
      <c r="L158" s="20">
        <f>'Variables AME'!K500/10^6</f>
        <v>0.45708867650000001</v>
      </c>
      <c r="M158" s="20">
        <f>'Variables AME'!L500/10^6</f>
        <v>0.44166129700000001</v>
      </c>
      <c r="N158" s="20">
        <f>'Variables AME'!M500/10^6</f>
        <v>0.4571308053</v>
      </c>
      <c r="O158" s="20">
        <f>'Variables AME'!N500/10^6</f>
        <v>0.4479887843</v>
      </c>
      <c r="P158" s="20">
        <f>'Variables AME'!O500/10^6</f>
        <v>0.43601642589999995</v>
      </c>
      <c r="Q158" s="20">
        <f>'Variables AME'!P500/10^6</f>
        <v>0.40239244660000001</v>
      </c>
      <c r="R158" s="20">
        <f>'Variables AME'!Q500/10^6</f>
        <v>0.36131441289999999</v>
      </c>
      <c r="S158" s="20">
        <f>'Variables AME'!R500/10^6</f>
        <v>0.34355344540000005</v>
      </c>
      <c r="T158" s="20">
        <f>'Variables AME'!S500/10^6</f>
        <v>0.32271630649999999</v>
      </c>
      <c r="U158" s="20">
        <f>'Variables AME'!T500/10^6</f>
        <v>0.31197529899999998</v>
      </c>
      <c r="V158" s="20">
        <f>'Variables AME'!U500/10^6</f>
        <v>0.30657787380000001</v>
      </c>
      <c r="W158" s="20">
        <f>'Variables AME'!V500/10^6</f>
        <v>0.30032775089999997</v>
      </c>
      <c r="X158" s="20">
        <f>'Variables AME'!W500/10^6</f>
        <v>0.29435704149999997</v>
      </c>
      <c r="Y158" s="20">
        <f>'Variables AME'!X500/10^6</f>
        <v>0.29042919709999998</v>
      </c>
      <c r="Z158" s="20">
        <f>'Variables AME'!Y500/10^6</f>
        <v>0.28829592409999999</v>
      </c>
      <c r="AA158" s="20">
        <f>'Variables AME'!Z500/10^6</f>
        <v>0.28704038660000003</v>
      </c>
      <c r="AB158" s="20">
        <f>'Variables AME'!AA500/10^6</f>
        <v>0.28638144910000002</v>
      </c>
      <c r="AC158" s="20">
        <f>'Variables AME'!AB500/10^6</f>
        <v>0.28622394099999998</v>
      </c>
      <c r="AD158" s="20">
        <f>'Variables AME'!AC500/10^6</f>
        <v>0.2867491304</v>
      </c>
      <c r="AE158" s="20">
        <f>'Variables AME'!AD500/10^6</f>
        <v>0.2874049897</v>
      </c>
      <c r="AF158" s="20">
        <f>'Variables AME'!AE500/10^6</f>
        <v>0.2883162393</v>
      </c>
      <c r="AG158" s="20">
        <f>'Variables AME'!AF500/10^6</f>
        <v>0.28938775979999998</v>
      </c>
      <c r="AH158" s="20">
        <f>'Variables AME'!AG500/10^6</f>
        <v>0.2905983587</v>
      </c>
      <c r="AI158" s="20">
        <f>'Variables AME'!AH500/10^6</f>
        <v>0.2926909741</v>
      </c>
      <c r="AJ158" s="20">
        <f>'Variables AME'!AI500/10^6</f>
        <v>0.29497923050000002</v>
      </c>
      <c r="AK158" s="20">
        <f>'Variables AME'!AJ500/10^6</f>
        <v>0.29751147899999997</v>
      </c>
      <c r="AL158" s="20">
        <f>'Variables AME'!AK500/10^6</f>
        <v>0.30019863130000002</v>
      </c>
      <c r="AM158" s="20">
        <f>'Variables AME'!AL500/10^6</f>
        <v>0.3030325734</v>
      </c>
      <c r="AN158" s="20">
        <f>'Variables AME'!AM500/10^6</f>
        <v>0.30534802889999996</v>
      </c>
      <c r="AO158" s="20">
        <f>'Variables AME'!AN500/10^6</f>
        <v>0.30762347850000005</v>
      </c>
      <c r="AP158" s="20">
        <f>'Variables AME'!AO500/10^6</f>
        <v>0.30987944140000001</v>
      </c>
      <c r="AQ158" s="20">
        <f>'Variables AME'!AP500/10^6</f>
        <v>0.31220246810000002</v>
      </c>
      <c r="AR158" s="20">
        <f>'Variables AME'!AQ500/10^6</f>
        <v>0.31451486810000001</v>
      </c>
      <c r="AS158" s="20">
        <f>'Variables AME'!AR500/10^6</f>
        <v>0.316882359</v>
      </c>
      <c r="AT158" s="20">
        <f>'Variables AME'!AS500/10^6</f>
        <v>0.31926929770000001</v>
      </c>
      <c r="AU158" s="20">
        <f>'Variables AME'!AT500/10^6</f>
        <v>0.32166846309999997</v>
      </c>
      <c r="AV158" s="20">
        <f>'Variables AME'!AU500/10^6</f>
        <v>0.32411089469999999</v>
      </c>
      <c r="AW158" s="20">
        <f>'Variables AME'!AV500/10^6</f>
        <v>0.32684250869999998</v>
      </c>
    </row>
    <row r="159" spans="1:49" x14ac:dyDescent="0.25">
      <c r="A159" s="126"/>
      <c r="B159" t="s">
        <v>451</v>
      </c>
      <c r="C159" s="20">
        <f>'Variables AME'!B501/10^6</f>
        <v>22.712835553921099</v>
      </c>
      <c r="D159" s="20">
        <f>'Variables AME'!C501/10^6</f>
        <v>23.077497475414102</v>
      </c>
      <c r="E159" s="20">
        <f>'Variables AME'!D501/10^6</f>
        <v>23.448015290000001</v>
      </c>
      <c r="F159" s="20">
        <f>'Variables AME'!E501/10^6</f>
        <v>23.530859070000002</v>
      </c>
      <c r="G159" s="20">
        <f>'Variables AME'!F501/10^6</f>
        <v>20.562143800000001</v>
      </c>
      <c r="H159" s="20">
        <f>'Variables AME'!G501/10^6</f>
        <v>16.74641102</v>
      </c>
      <c r="I159" s="20">
        <f>'Variables AME'!H501/10^6</f>
        <v>18.256907850000001</v>
      </c>
      <c r="J159" s="20">
        <f>'Variables AME'!I501/10^6</f>
        <v>18.03475444</v>
      </c>
      <c r="K159" s="20">
        <f>'Variables AME'!J501/10^6</f>
        <v>16.906662300000001</v>
      </c>
      <c r="L159" s="20">
        <f>'Variables AME'!K501/10^6</f>
        <v>17.422519399999999</v>
      </c>
      <c r="M159" s="20">
        <f>'Variables AME'!L501/10^6</f>
        <v>17.89249453</v>
      </c>
      <c r="N159" s="20">
        <f>'Variables AME'!M501/10^6</f>
        <v>18.33656903</v>
      </c>
      <c r="O159" s="20">
        <f>'Variables AME'!N501/10^6</f>
        <v>16.027935289999999</v>
      </c>
      <c r="P159" s="20">
        <f>'Variables AME'!O501/10^6</f>
        <v>14.72695961</v>
      </c>
      <c r="Q159" s="20">
        <f>'Variables AME'!P501/10^6</f>
        <v>13.32597681</v>
      </c>
      <c r="R159" s="20">
        <f>'Variables AME'!Q501/10^6</f>
        <v>12.096395019999999</v>
      </c>
      <c r="S159" s="20">
        <f>'Variables AME'!R501/10^6</f>
        <v>11.648306910000001</v>
      </c>
      <c r="T159" s="20">
        <f>'Variables AME'!S501/10^6</f>
        <v>11.336894580000001</v>
      </c>
      <c r="U159" s="20">
        <f>'Variables AME'!T501/10^6</f>
        <v>11.37553147</v>
      </c>
      <c r="V159" s="20">
        <f>'Variables AME'!U501/10^6</f>
        <v>11.575778489999999</v>
      </c>
      <c r="W159" s="20">
        <f>'Variables AME'!V501/10^6</f>
        <v>11.740539980000001</v>
      </c>
      <c r="X159" s="20">
        <f>'Variables AME'!W501/10^6</f>
        <v>11.87182335</v>
      </c>
      <c r="Y159" s="20">
        <f>'Variables AME'!X501/10^6</f>
        <v>11.98273633</v>
      </c>
      <c r="Z159" s="20">
        <f>'Variables AME'!Y501/10^6</f>
        <v>12.10609182</v>
      </c>
      <c r="AA159" s="20">
        <f>'Variables AME'!Z501/10^6</f>
        <v>12.2351671</v>
      </c>
      <c r="AB159" s="20">
        <f>'Variables AME'!AA501/10^6</f>
        <v>12.37630008</v>
      </c>
      <c r="AC159" s="20">
        <f>'Variables AME'!AB501/10^6</f>
        <v>12.530885189999999</v>
      </c>
      <c r="AD159" s="20">
        <f>'Variables AME'!AC501/10^6</f>
        <v>12.697123919999999</v>
      </c>
      <c r="AE159" s="20">
        <f>'Variables AME'!AD501/10^6</f>
        <v>12.862490859999999</v>
      </c>
      <c r="AF159" s="20">
        <f>'Variables AME'!AE501/10^6</f>
        <v>13.031932039999999</v>
      </c>
      <c r="AG159" s="20">
        <f>'Variables AME'!AF501/10^6</f>
        <v>13.202571130000001</v>
      </c>
      <c r="AH159" s="20">
        <f>'Variables AME'!AG501/10^6</f>
        <v>13.372283250000001</v>
      </c>
      <c r="AI159" s="20">
        <f>'Variables AME'!AH501/10^6</f>
        <v>13.55232629</v>
      </c>
      <c r="AJ159" s="20">
        <f>'Variables AME'!AI501/10^6</f>
        <v>13.73433848</v>
      </c>
      <c r="AK159" s="20">
        <f>'Variables AME'!AJ501/10^6</f>
        <v>13.92074826</v>
      </c>
      <c r="AL159" s="20">
        <f>'Variables AME'!AK501/10^6</f>
        <v>14.109356439999999</v>
      </c>
      <c r="AM159" s="20">
        <f>'Variables AME'!AL501/10^6</f>
        <v>14.30033394</v>
      </c>
      <c r="AN159" s="20">
        <f>'Variables AME'!AM501/10^6</f>
        <v>14.46904075</v>
      </c>
      <c r="AO159" s="20">
        <f>'Variables AME'!AN501/10^6</f>
        <v>14.63020927</v>
      </c>
      <c r="AP159" s="20">
        <f>'Variables AME'!AO501/10^6</f>
        <v>14.785574140000001</v>
      </c>
      <c r="AQ159" s="20">
        <f>'Variables AME'!AP501/10^6</f>
        <v>14.9392102</v>
      </c>
      <c r="AR159" s="20">
        <f>'Variables AME'!AQ501/10^6</f>
        <v>15.088745730000001</v>
      </c>
      <c r="AS159" s="20">
        <f>'Variables AME'!AR501/10^6</f>
        <v>15.250407970000001</v>
      </c>
      <c r="AT159" s="20">
        <f>'Variables AME'!AS501/10^6</f>
        <v>15.41681653</v>
      </c>
      <c r="AU159" s="20">
        <f>'Variables AME'!AT501/10^6</f>
        <v>15.58525165</v>
      </c>
      <c r="AV159" s="20">
        <f>'Variables AME'!AU501/10^6</f>
        <v>15.755368220000001</v>
      </c>
      <c r="AW159" s="20">
        <f>'Variables AME'!AV501/10^6</f>
        <v>15.93634716</v>
      </c>
    </row>
    <row r="160" spans="1:49" x14ac:dyDescent="0.25">
      <c r="A160" s="126"/>
      <c r="B160" t="s">
        <v>452</v>
      </c>
      <c r="C160" s="20">
        <f>'Variables AME'!B502/10^6</f>
        <v>0.61194961832884498</v>
      </c>
      <c r="D160" s="20">
        <f>'Variables AME'!C502/10^6</f>
        <v>0.62177466739182696</v>
      </c>
      <c r="E160" s="20">
        <f>'Variables AME'!D502/10^6</f>
        <v>0.63175746079999995</v>
      </c>
      <c r="F160" s="20">
        <f>'Variables AME'!E502/10^6</f>
        <v>0.62426557929999993</v>
      </c>
      <c r="G160" s="20">
        <f>'Variables AME'!F502/10^6</f>
        <v>0.57358577650000009</v>
      </c>
      <c r="H160" s="20">
        <f>'Variables AME'!G502/10^6</f>
        <v>0.4836308218</v>
      </c>
      <c r="I160" s="20">
        <f>'Variables AME'!H502/10^6</f>
        <v>0.52164814449999997</v>
      </c>
      <c r="J160" s="20">
        <f>'Variables AME'!I502/10^6</f>
        <v>0.51249979830000003</v>
      </c>
      <c r="K160" s="20">
        <f>'Variables AME'!J502/10^6</f>
        <v>0.4702941772</v>
      </c>
      <c r="L160" s="20">
        <f>'Variables AME'!K502/10^6</f>
        <v>0.44796674879999998</v>
      </c>
      <c r="M160" s="20">
        <f>'Variables AME'!L502/10^6</f>
        <v>0.4459135454</v>
      </c>
      <c r="N160" s="20">
        <f>'Variables AME'!M502/10^6</f>
        <v>0.4449347776</v>
      </c>
      <c r="O160" s="20">
        <f>'Variables AME'!N502/10^6</f>
        <v>0.41845120669999997</v>
      </c>
      <c r="P160" s="20">
        <f>'Variables AME'!O502/10^6</f>
        <v>0.40261208039999996</v>
      </c>
      <c r="Q160" s="20">
        <f>'Variables AME'!P502/10^6</f>
        <v>0.35006002590000002</v>
      </c>
      <c r="R160" s="20">
        <f>'Variables AME'!Q502/10^6</f>
        <v>0.3000669406</v>
      </c>
      <c r="S160" s="20">
        <f>'Variables AME'!R502/10^6</f>
        <v>0.27249795339999999</v>
      </c>
      <c r="T160" s="20">
        <f>'Variables AME'!S502/10^6</f>
        <v>0.25519750880000003</v>
      </c>
      <c r="U160" s="20">
        <f>'Variables AME'!T502/10^6</f>
        <v>0.2475528223</v>
      </c>
      <c r="V160" s="20">
        <f>'Variables AME'!U502/10^6</f>
        <v>0.2458294453</v>
      </c>
      <c r="W160" s="20">
        <f>'Variables AME'!V502/10^6</f>
        <v>0.24362299729999998</v>
      </c>
      <c r="X160" s="20">
        <f>'Variables AME'!W502/10^6</f>
        <v>0.2414365269</v>
      </c>
      <c r="Y160" s="20">
        <f>'Variables AME'!X502/10^6</f>
        <v>0.24161625880000001</v>
      </c>
      <c r="Z160" s="20">
        <f>'Variables AME'!Y502/10^6</f>
        <v>0.24278209319999999</v>
      </c>
      <c r="AA160" s="20">
        <f>'Variables AME'!Z502/10^6</f>
        <v>0.24413661240000001</v>
      </c>
      <c r="AB160" s="20">
        <f>'Variables AME'!AA502/10^6</f>
        <v>0.24547999179999999</v>
      </c>
      <c r="AC160" s="20">
        <f>'Variables AME'!AB502/10^6</f>
        <v>0.24681407889999998</v>
      </c>
      <c r="AD160" s="20">
        <f>'Variables AME'!AC502/10^6</f>
        <v>0.248399333</v>
      </c>
      <c r="AE160" s="20">
        <f>'Variables AME'!AD502/10^6</f>
        <v>0.2498285016</v>
      </c>
      <c r="AF160" s="20">
        <f>'Variables AME'!AE502/10^6</f>
        <v>0.2511742253</v>
      </c>
      <c r="AG160" s="20">
        <f>'Variables AME'!AF502/10^6</f>
        <v>0.25238900069999998</v>
      </c>
      <c r="AH160" s="20">
        <f>'Variables AME'!AG502/10^6</f>
        <v>0.25359283900000001</v>
      </c>
      <c r="AI160" s="20">
        <f>'Variables AME'!AH502/10^6</f>
        <v>0.25625058690000002</v>
      </c>
      <c r="AJ160" s="20">
        <f>'Variables AME'!AI502/10^6</f>
        <v>0.25903575279999996</v>
      </c>
      <c r="AK160" s="20">
        <f>'Variables AME'!AJ502/10^6</f>
        <v>0.26196361270000001</v>
      </c>
      <c r="AL160" s="20">
        <f>'Variables AME'!AK502/10^6</f>
        <v>0.26493645710000002</v>
      </c>
      <c r="AM160" s="20">
        <f>'Variables AME'!AL502/10^6</f>
        <v>0.26796434790000001</v>
      </c>
      <c r="AN160" s="20">
        <f>'Variables AME'!AM502/10^6</f>
        <v>0.27030234180000001</v>
      </c>
      <c r="AO160" s="20">
        <f>'Variables AME'!AN502/10^6</f>
        <v>0.27247285069999999</v>
      </c>
      <c r="AP160" s="20">
        <f>'Variables AME'!AO502/10^6</f>
        <v>0.27453275599999999</v>
      </c>
      <c r="AQ160" s="20">
        <f>'Variables AME'!AP502/10^6</f>
        <v>0.27656514739999999</v>
      </c>
      <c r="AR160" s="20">
        <f>'Variables AME'!AQ502/10^6</f>
        <v>0.27853861410000003</v>
      </c>
      <c r="AS160" s="20">
        <f>'Variables AME'!AR502/10^6</f>
        <v>0.28048022430000003</v>
      </c>
      <c r="AT160" s="20">
        <f>'Variables AME'!AS502/10^6</f>
        <v>0.28231695429999998</v>
      </c>
      <c r="AU160" s="20">
        <f>'Variables AME'!AT502/10^6</f>
        <v>0.28404022139999996</v>
      </c>
      <c r="AV160" s="20">
        <f>'Variables AME'!AU502/10^6</f>
        <v>0.28569508069999999</v>
      </c>
      <c r="AW160" s="20">
        <f>'Variables AME'!AV502/10^6</f>
        <v>0.287497958</v>
      </c>
    </row>
    <row r="161" spans="1:49" x14ac:dyDescent="0.25">
      <c r="A161" s="126"/>
      <c r="B161" t="s">
        <v>453</v>
      </c>
      <c r="C161" s="20">
        <f>'Variables AME'!B503/10^6</f>
        <v>18.607410111153101</v>
      </c>
      <c r="D161" s="20">
        <f>'Variables AME'!C503/10^6</f>
        <v>18.906158099224999</v>
      </c>
      <c r="E161" s="20">
        <f>'Variables AME'!D503/10^6</f>
        <v>19.209702579999998</v>
      </c>
      <c r="F161" s="20">
        <f>'Variables AME'!E503/10^6</f>
        <v>19.465700920000003</v>
      </c>
      <c r="G161" s="20">
        <f>'Variables AME'!F503/10^6</f>
        <v>18.574032829999997</v>
      </c>
      <c r="H161" s="20">
        <f>'Variables AME'!G503/10^6</f>
        <v>16.874904709999999</v>
      </c>
      <c r="I161" s="20">
        <f>'Variables AME'!H503/10^6</f>
        <v>17.067308370000003</v>
      </c>
      <c r="J161" s="20">
        <f>'Variables AME'!I503/10^6</f>
        <v>16.828485969999999</v>
      </c>
      <c r="K161" s="20">
        <f>'Variables AME'!J503/10^6</f>
        <v>16.01063254</v>
      </c>
      <c r="L161" s="20">
        <f>'Variables AME'!K503/10^6</f>
        <v>15.51019056</v>
      </c>
      <c r="M161" s="20">
        <f>'Variables AME'!L503/10^6</f>
        <v>15.41469363</v>
      </c>
      <c r="N161" s="20">
        <f>'Variables AME'!M503/10^6</f>
        <v>15.582736410000001</v>
      </c>
      <c r="O161" s="20">
        <f>'Variables AME'!N503/10^6</f>
        <v>15.165959730000001</v>
      </c>
      <c r="P161" s="20">
        <f>'Variables AME'!O503/10^6</f>
        <v>14.538077880000001</v>
      </c>
      <c r="Q161" s="20">
        <f>'Variables AME'!P503/10^6</f>
        <v>13.43519774</v>
      </c>
      <c r="R161" s="20">
        <f>'Variables AME'!Q503/10^6</f>
        <v>12.633347929999999</v>
      </c>
      <c r="S161" s="20">
        <f>'Variables AME'!R503/10^6</f>
        <v>12.26177691</v>
      </c>
      <c r="T161" s="20">
        <f>'Variables AME'!S503/10^6</f>
        <v>11.813252550000001</v>
      </c>
      <c r="U161" s="20">
        <f>'Variables AME'!T503/10^6</f>
        <v>11.785965320000001</v>
      </c>
      <c r="V161" s="20">
        <f>'Variables AME'!U503/10^6</f>
        <v>11.883819990000001</v>
      </c>
      <c r="W161" s="20">
        <f>'Variables AME'!V503/10^6</f>
        <v>11.92820335</v>
      </c>
      <c r="X161" s="20">
        <f>'Variables AME'!W503/10^6</f>
        <v>11.926892890000001</v>
      </c>
      <c r="Y161" s="20">
        <f>'Variables AME'!X503/10^6</f>
        <v>11.927255300000001</v>
      </c>
      <c r="Z161" s="20">
        <f>'Variables AME'!Y503/10^6</f>
        <v>11.992741789999998</v>
      </c>
      <c r="AA161" s="20">
        <f>'Variables AME'!Z503/10^6</f>
        <v>12.070623320000001</v>
      </c>
      <c r="AB161" s="20">
        <f>'Variables AME'!AA503/10^6</f>
        <v>12.159132960000001</v>
      </c>
      <c r="AC161" s="20">
        <f>'Variables AME'!AB503/10^6</f>
        <v>12.257798060000001</v>
      </c>
      <c r="AD161" s="20">
        <f>'Variables AME'!AC503/10^6</f>
        <v>12.371204609999999</v>
      </c>
      <c r="AE161" s="20">
        <f>'Variables AME'!AD503/10^6</f>
        <v>12.48607004</v>
      </c>
      <c r="AF161" s="20">
        <f>'Variables AME'!AE503/10^6</f>
        <v>12.602090960000002</v>
      </c>
      <c r="AG161" s="20">
        <f>'Variables AME'!AF503/10^6</f>
        <v>12.715986640000001</v>
      </c>
      <c r="AH161" s="20">
        <f>'Variables AME'!AG503/10^6</f>
        <v>12.829096470000001</v>
      </c>
      <c r="AI161" s="20">
        <f>'Variables AME'!AH503/10^6</f>
        <v>12.968823460000001</v>
      </c>
      <c r="AJ161" s="20">
        <f>'Variables AME'!AI503/10^6</f>
        <v>13.11476199</v>
      </c>
      <c r="AK161" s="20">
        <f>'Variables AME'!AJ503/10^6</f>
        <v>13.26505418</v>
      </c>
      <c r="AL161" s="20">
        <f>'Variables AME'!AK503/10^6</f>
        <v>13.416452660000001</v>
      </c>
      <c r="AM161" s="20">
        <f>'Variables AME'!AL503/10^6</f>
        <v>13.568859609999999</v>
      </c>
      <c r="AN161" s="20">
        <f>'Variables AME'!AM503/10^6</f>
        <v>13.68733377</v>
      </c>
      <c r="AO161" s="20">
        <f>'Variables AME'!AN503/10^6</f>
        <v>13.805232070000001</v>
      </c>
      <c r="AP161" s="20">
        <f>'Variables AME'!AO503/10^6</f>
        <v>13.918923439999999</v>
      </c>
      <c r="AQ161" s="20">
        <f>'Variables AME'!AP503/10^6</f>
        <v>14.032995380000001</v>
      </c>
      <c r="AR161" s="20">
        <f>'Variables AME'!AQ503/10^6</f>
        <v>14.14423</v>
      </c>
      <c r="AS161" s="20">
        <f>'Variables AME'!AR503/10^6</f>
        <v>14.258440480000001</v>
      </c>
      <c r="AT161" s="20">
        <f>'Variables AME'!AS503/10^6</f>
        <v>14.365890330000001</v>
      </c>
      <c r="AU161" s="20">
        <f>'Variables AME'!AT503/10^6</f>
        <v>14.4693614</v>
      </c>
      <c r="AV161" s="20">
        <f>'Variables AME'!AU503/10^6</f>
        <v>14.57067868</v>
      </c>
      <c r="AW161" s="20">
        <f>'Variables AME'!AV503/10^6</f>
        <v>14.68308322</v>
      </c>
    </row>
    <row r="162" spans="1:49" x14ac:dyDescent="0.25">
      <c r="A162" s="126"/>
      <c r="B162" t="s">
        <v>454</v>
      </c>
      <c r="C162" s="20">
        <f>'Variables AME'!B504/10^6</f>
        <v>0.58343823064318701</v>
      </c>
      <c r="D162" s="20">
        <f>'Variables AME'!C504/10^6</f>
        <v>0.59280552015460597</v>
      </c>
      <c r="E162" s="20">
        <f>'Variables AME'!D504/10^6</f>
        <v>0.60232320449999999</v>
      </c>
      <c r="F162" s="20">
        <f>'Variables AME'!E504/10^6</f>
        <v>0.63234627809999999</v>
      </c>
      <c r="G162" s="20">
        <f>'Variables AME'!F504/10^6</f>
        <v>0.63021203049999996</v>
      </c>
      <c r="H162" s="20">
        <f>'Variables AME'!G504/10^6</f>
        <v>0.55460100569999993</v>
      </c>
      <c r="I162" s="20">
        <f>'Variables AME'!H504/10^6</f>
        <v>0.55611039809999996</v>
      </c>
      <c r="J162" s="20">
        <f>'Variables AME'!I504/10^6</f>
        <v>0.57575047869999996</v>
      </c>
      <c r="K162" s="20">
        <f>'Variables AME'!J504/10^6</f>
        <v>0.563289229</v>
      </c>
      <c r="L162" s="20">
        <f>'Variables AME'!K504/10^6</f>
        <v>0.55217183169999995</v>
      </c>
      <c r="M162" s="20">
        <f>'Variables AME'!L504/10^6</f>
        <v>0.51910027010000004</v>
      </c>
      <c r="N162" s="20">
        <f>'Variables AME'!M504/10^6</f>
        <v>0.47693514860000003</v>
      </c>
      <c r="O162" s="20">
        <f>'Variables AME'!N504/10^6</f>
        <v>0.44155042479999995</v>
      </c>
      <c r="P162" s="20">
        <f>'Variables AME'!O504/10^6</f>
        <v>0.42530069840000001</v>
      </c>
      <c r="Q162" s="20">
        <f>'Variables AME'!P504/10^6</f>
        <v>0.40103857439999996</v>
      </c>
      <c r="R162" s="20">
        <f>'Variables AME'!Q504/10^6</f>
        <v>0.37770293399999999</v>
      </c>
      <c r="S162" s="20">
        <f>'Variables AME'!R504/10^6</f>
        <v>0.46253987629999999</v>
      </c>
      <c r="T162" s="20">
        <f>'Variables AME'!S504/10^6</f>
        <v>0.45948206949999998</v>
      </c>
      <c r="U162" s="20">
        <f>'Variables AME'!T504/10^6</f>
        <v>0.46381148969999997</v>
      </c>
      <c r="V162" s="20">
        <f>'Variables AME'!U504/10^6</f>
        <v>0.48455743689999997</v>
      </c>
      <c r="W162" s="20">
        <f>'Variables AME'!V504/10^6</f>
        <v>0.48627345</v>
      </c>
      <c r="X162" s="20">
        <f>'Variables AME'!W504/10^6</f>
        <v>0.48674473270000002</v>
      </c>
      <c r="Y162" s="20">
        <f>'Variables AME'!X504/10^6</f>
        <v>0.47912051099999997</v>
      </c>
      <c r="Z162" s="20">
        <f>'Variables AME'!Y504/10^6</f>
        <v>0.47465806660000004</v>
      </c>
      <c r="AA162" s="20">
        <f>'Variables AME'!Z504/10^6</f>
        <v>0.46903028940000002</v>
      </c>
      <c r="AB162" s="20">
        <f>'Variables AME'!AA504/10^6</f>
        <v>0.46199742320000003</v>
      </c>
      <c r="AC162" s="20">
        <f>'Variables AME'!AB504/10^6</f>
        <v>0.45481196930000001</v>
      </c>
      <c r="AD162" s="20">
        <f>'Variables AME'!AC504/10^6</f>
        <v>0.45220867950000004</v>
      </c>
      <c r="AE162" s="20">
        <f>'Variables AME'!AD504/10^6</f>
        <v>0.44954199620000002</v>
      </c>
      <c r="AF162" s="20">
        <f>'Variables AME'!AE504/10^6</f>
        <v>0.44700849180000002</v>
      </c>
      <c r="AG162" s="20">
        <f>'Variables AME'!AF504/10^6</f>
        <v>0.4445423456</v>
      </c>
      <c r="AH162" s="20">
        <f>'Variables AME'!AG504/10^6</f>
        <v>0.44333226730000003</v>
      </c>
      <c r="AI162" s="20">
        <f>'Variables AME'!AH504/10^6</f>
        <v>0.44290517570000004</v>
      </c>
      <c r="AJ162" s="20">
        <f>'Variables AME'!AI504/10^6</f>
        <v>0.44211938650000004</v>
      </c>
      <c r="AK162" s="20">
        <f>'Variables AME'!AJ504/10^6</f>
        <v>0.44256095779999999</v>
      </c>
      <c r="AL162" s="20">
        <f>'Variables AME'!AK504/10^6</f>
        <v>0.44275758319999997</v>
      </c>
      <c r="AM162" s="20">
        <f>'Variables AME'!AL504/10^6</f>
        <v>0.4425271087</v>
      </c>
      <c r="AN162" s="20">
        <f>'Variables AME'!AM504/10^6</f>
        <v>0.43988788280000002</v>
      </c>
      <c r="AO162" s="20">
        <f>'Variables AME'!AN504/10^6</f>
        <v>0.4370221681</v>
      </c>
      <c r="AP162" s="20">
        <f>'Variables AME'!AO504/10^6</f>
        <v>0.4342168515</v>
      </c>
      <c r="AQ162" s="20">
        <f>'Variables AME'!AP504/10^6</f>
        <v>0.43264598609999999</v>
      </c>
      <c r="AR162" s="20">
        <f>'Variables AME'!AQ504/10^6</f>
        <v>0.43017916810000001</v>
      </c>
      <c r="AS162" s="20">
        <f>'Variables AME'!AR504/10^6</f>
        <v>0.4282315203</v>
      </c>
      <c r="AT162" s="20">
        <f>'Variables AME'!AS504/10^6</f>
        <v>0.42674275079999996</v>
      </c>
      <c r="AU162" s="20">
        <f>'Variables AME'!AT504/10^6</f>
        <v>0.42473344919999995</v>
      </c>
      <c r="AV162" s="20">
        <f>'Variables AME'!AU504/10^6</f>
        <v>0.42257310930000003</v>
      </c>
      <c r="AW162" s="20">
        <f>'Variables AME'!AV504/10^6</f>
        <v>0.42612179109999998</v>
      </c>
    </row>
    <row r="165" spans="1:49" x14ac:dyDescent="0.25">
      <c r="A165" s="126" t="s">
        <v>811</v>
      </c>
      <c r="B165" t="s">
        <v>443</v>
      </c>
      <c r="C165" s="20">
        <f>'Variables AME'!B472</f>
        <v>2.7703288319169999</v>
      </c>
      <c r="D165" s="20">
        <f>'Variables AME'!C472</f>
        <v>2.8148073574016701</v>
      </c>
      <c r="E165" s="20">
        <f>'Variables AME'!D472</f>
        <v>2.86</v>
      </c>
      <c r="F165" s="20">
        <f>'Variables AME'!E472</f>
        <v>2.926464406</v>
      </c>
      <c r="G165" s="20">
        <f>'Variables AME'!F472</f>
        <v>2.8476031919999998</v>
      </c>
      <c r="H165" s="20">
        <f>'Variables AME'!G472</f>
        <v>2.8660737759999999</v>
      </c>
      <c r="I165" s="20">
        <f>'Variables AME'!H472</f>
        <v>2.9859144049999999</v>
      </c>
      <c r="J165" s="20">
        <f>'Variables AME'!I472</f>
        <v>2.9079260630000001</v>
      </c>
      <c r="K165" s="20">
        <f>'Variables AME'!J472</f>
        <v>2.8482252739999998</v>
      </c>
      <c r="L165" s="20">
        <f>'Variables AME'!K472</f>
        <v>2.7214520900000001</v>
      </c>
      <c r="M165" s="20">
        <f>'Variables AME'!L472</f>
        <v>2.821751189</v>
      </c>
      <c r="N165" s="20">
        <f>'Variables AME'!M472</f>
        <v>2.8562338199999999</v>
      </c>
      <c r="O165" s="20">
        <f>'Variables AME'!N472</f>
        <v>2.8563989780000001</v>
      </c>
      <c r="P165" s="20">
        <f>'Variables AME'!O472</f>
        <v>2.9224529179999998</v>
      </c>
      <c r="Q165" s="20">
        <f>'Variables AME'!P472</f>
        <v>2.8412203069999999</v>
      </c>
      <c r="R165" s="20">
        <f>'Variables AME'!Q472</f>
        <v>2.828199643</v>
      </c>
      <c r="S165" s="20">
        <f>'Variables AME'!R472</f>
        <v>2.8926735959999998</v>
      </c>
      <c r="T165" s="20">
        <f>'Variables AME'!S472</f>
        <v>2.9153992839999998</v>
      </c>
      <c r="U165" s="20">
        <f>'Variables AME'!T472</f>
        <v>2.9250382570000002</v>
      </c>
      <c r="V165" s="20">
        <f>'Variables AME'!U472</f>
        <v>2.9360623920000002</v>
      </c>
      <c r="W165" s="20">
        <f>'Variables AME'!V472</f>
        <v>2.9335301880000002</v>
      </c>
      <c r="X165" s="20">
        <f>'Variables AME'!W472</f>
        <v>2.9259175740000001</v>
      </c>
      <c r="Y165" s="20">
        <f>'Variables AME'!X472</f>
        <v>2.929573413</v>
      </c>
      <c r="Z165" s="20">
        <f>'Variables AME'!Y472</f>
        <v>2.9514379000000002</v>
      </c>
      <c r="AA165" s="20">
        <f>'Variables AME'!Z472</f>
        <v>2.9864151149999998</v>
      </c>
      <c r="AB165" s="20">
        <f>'Variables AME'!AA472</f>
        <v>3.030794888</v>
      </c>
      <c r="AC165" s="20">
        <f>'Variables AME'!AB472</f>
        <v>3.0818283160000002</v>
      </c>
      <c r="AD165" s="20">
        <f>'Variables AME'!AC472</f>
        <v>3.1384234809999998</v>
      </c>
      <c r="AE165" s="20">
        <f>'Variables AME'!AD472</f>
        <v>3.1989336289999999</v>
      </c>
      <c r="AF165" s="20">
        <f>'Variables AME'!AE472</f>
        <v>3.2608744600000001</v>
      </c>
      <c r="AG165" s="20">
        <f>'Variables AME'!AF472</f>
        <v>3.3232946349999999</v>
      </c>
      <c r="AH165" s="20">
        <f>'Variables AME'!AG472</f>
        <v>3.387456931</v>
      </c>
      <c r="AI165" s="20">
        <f>'Variables AME'!AH472</f>
        <v>3.4498647419999999</v>
      </c>
      <c r="AJ165" s="20">
        <f>'Variables AME'!AI472</f>
        <v>3.5126019909999999</v>
      </c>
      <c r="AK165" s="20">
        <f>'Variables AME'!AJ472</f>
        <v>3.576315299</v>
      </c>
      <c r="AL165" s="20">
        <f>'Variables AME'!AK472</f>
        <v>3.6408142369999998</v>
      </c>
      <c r="AM165" s="20">
        <f>'Variables AME'!AL472</f>
        <v>3.706262331</v>
      </c>
      <c r="AN165" s="20">
        <f>'Variables AME'!AM472</f>
        <v>3.767831127</v>
      </c>
      <c r="AO165" s="20">
        <f>'Variables AME'!AN472</f>
        <v>3.8273416710000001</v>
      </c>
      <c r="AP165" s="20">
        <f>'Variables AME'!AO472</f>
        <v>3.885405913</v>
      </c>
      <c r="AQ165" s="20">
        <f>'Variables AME'!AP472</f>
        <v>3.9432944769999998</v>
      </c>
      <c r="AR165" s="20">
        <f>'Variables AME'!AQ472</f>
        <v>4.000485512</v>
      </c>
      <c r="AS165" s="20">
        <f>'Variables AME'!AR472</f>
        <v>4.0559974710000004</v>
      </c>
      <c r="AT165" s="20">
        <f>'Variables AME'!AS472</f>
        <v>4.1102955290000001</v>
      </c>
      <c r="AU165" s="20">
        <f>'Variables AME'!AT472</f>
        <v>4.163625497</v>
      </c>
      <c r="AV165" s="20">
        <f>'Variables AME'!AU472</f>
        <v>4.2167622490000003</v>
      </c>
      <c r="AW165" s="20">
        <f>'Variables AME'!AV472</f>
        <v>4.2740688039999997</v>
      </c>
    </row>
    <row r="166" spans="1:49" x14ac:dyDescent="0.25">
      <c r="A166" s="126"/>
      <c r="B166" t="s">
        <v>444</v>
      </c>
      <c r="C166" s="20">
        <f>'Variables AME'!B473</f>
        <v>6.18523199925892</v>
      </c>
      <c r="D166" s="20">
        <f>'Variables AME'!C473</f>
        <v>6.2845378996769998</v>
      </c>
      <c r="E166" s="20">
        <f>'Variables AME'!D473</f>
        <v>6.3854381880000002</v>
      </c>
      <c r="F166" s="20">
        <f>'Variables AME'!E473</f>
        <v>6.4522037279999997</v>
      </c>
      <c r="G166" s="20">
        <f>'Variables AME'!F473</f>
        <v>6.2559485219999997</v>
      </c>
      <c r="H166" s="20">
        <f>'Variables AME'!G473</f>
        <v>6.1960733829999999</v>
      </c>
      <c r="I166" s="20">
        <f>'Variables AME'!H473</f>
        <v>6.2079787079999997</v>
      </c>
      <c r="J166" s="20">
        <f>'Variables AME'!I473</f>
        <v>6.2237042149999997</v>
      </c>
      <c r="K166" s="20">
        <f>'Variables AME'!J473</f>
        <v>6.0071485889999998</v>
      </c>
      <c r="L166" s="20">
        <f>'Variables AME'!K473</f>
        <v>5.8604119289999996</v>
      </c>
      <c r="M166" s="20">
        <f>'Variables AME'!L473</f>
        <v>5.9007654399999998</v>
      </c>
      <c r="N166" s="20">
        <f>'Variables AME'!M473</f>
        <v>5.8725188599999996</v>
      </c>
      <c r="O166" s="20">
        <f>'Variables AME'!N473</f>
        <v>5.6978171409999998</v>
      </c>
      <c r="P166" s="20">
        <f>'Variables AME'!O473</f>
        <v>5.5418219359999998</v>
      </c>
      <c r="Q166" s="20">
        <f>'Variables AME'!P473</f>
        <v>5.2378836099999999</v>
      </c>
      <c r="R166" s="20">
        <f>'Variables AME'!Q473</f>
        <v>4.9041247380000001</v>
      </c>
      <c r="S166" s="20">
        <f>'Variables AME'!R473</f>
        <v>4.8576804920000001</v>
      </c>
      <c r="T166" s="20">
        <f>'Variables AME'!S473</f>
        <v>4.8312121860000001</v>
      </c>
      <c r="U166" s="20">
        <f>'Variables AME'!T473</f>
        <v>4.8704804770000001</v>
      </c>
      <c r="V166" s="20">
        <f>'Variables AME'!U473</f>
        <v>4.9365614109999996</v>
      </c>
      <c r="W166" s="20">
        <f>'Variables AME'!V473</f>
        <v>4.9961293409999996</v>
      </c>
      <c r="X166" s="20">
        <f>'Variables AME'!W473</f>
        <v>5.0616458309999999</v>
      </c>
      <c r="Y166" s="20">
        <f>'Variables AME'!X473</f>
        <v>5.1295051000000003</v>
      </c>
      <c r="Z166" s="20">
        <f>'Variables AME'!Y473</f>
        <v>5.2192422120000002</v>
      </c>
      <c r="AA166" s="20">
        <f>'Variables AME'!Z473</f>
        <v>5.3283750010000004</v>
      </c>
      <c r="AB166" s="20">
        <f>'Variables AME'!AA473</f>
        <v>5.4543395170000002</v>
      </c>
      <c r="AC166" s="20">
        <f>'Variables AME'!AB473</f>
        <v>5.5939039089999998</v>
      </c>
      <c r="AD166" s="20">
        <f>'Variables AME'!AC473</f>
        <v>5.742949329</v>
      </c>
      <c r="AE166" s="20">
        <f>'Variables AME'!AD473</f>
        <v>5.9028734839999997</v>
      </c>
      <c r="AF166" s="20">
        <f>'Variables AME'!AE473</f>
        <v>6.0654735479999999</v>
      </c>
      <c r="AG166" s="20">
        <f>'Variables AME'!AF473</f>
        <v>6.227329954</v>
      </c>
      <c r="AH166" s="20">
        <f>'Variables AME'!AG473</f>
        <v>6.3913829809999996</v>
      </c>
      <c r="AI166" s="20">
        <f>'Variables AME'!AH473</f>
        <v>6.5482748759999998</v>
      </c>
      <c r="AJ166" s="20">
        <f>'Variables AME'!AI473</f>
        <v>6.7031713579999996</v>
      </c>
      <c r="AK166" s="20">
        <f>'Variables AME'!AJ473</f>
        <v>6.8570918689999996</v>
      </c>
      <c r="AL166" s="20">
        <f>'Variables AME'!AK473</f>
        <v>7.011456699</v>
      </c>
      <c r="AM166" s="20">
        <f>'Variables AME'!AL473</f>
        <v>7.1677485550000002</v>
      </c>
      <c r="AN166" s="20">
        <f>'Variables AME'!AM473</f>
        <v>7.3251598710000003</v>
      </c>
      <c r="AO166" s="20">
        <f>'Variables AME'!AN473</f>
        <v>7.4847013000000002</v>
      </c>
      <c r="AP166" s="20">
        <f>'Variables AME'!AO473</f>
        <v>7.6473645929999998</v>
      </c>
      <c r="AQ166" s="20">
        <f>'Variables AME'!AP473</f>
        <v>7.8140566859999998</v>
      </c>
      <c r="AR166" s="20">
        <f>'Variables AME'!AQ473</f>
        <v>7.985270935</v>
      </c>
      <c r="AS166" s="20">
        <f>'Variables AME'!AR473</f>
        <v>8.1603984010000001</v>
      </c>
      <c r="AT166" s="20">
        <f>'Variables AME'!AS473</f>
        <v>8.3385359749999903</v>
      </c>
      <c r="AU166" s="20">
        <f>'Variables AME'!AT473</f>
        <v>8.5200359369999994</v>
      </c>
      <c r="AV166" s="20">
        <f>'Variables AME'!AU473</f>
        <v>8.7049896400000009</v>
      </c>
      <c r="AW166" s="20">
        <f>'Variables AME'!AV473</f>
        <v>8.8936659420000002</v>
      </c>
    </row>
    <row r="167" spans="1:49" x14ac:dyDescent="0.25">
      <c r="A167" s="126"/>
      <c r="B167" t="s">
        <v>445</v>
      </c>
      <c r="C167" s="20">
        <f>'Variables AME'!B474</f>
        <v>0.93799827590948903</v>
      </c>
      <c r="D167" s="20">
        <f>'Variables AME'!C474</f>
        <v>0.953058141633355</v>
      </c>
      <c r="E167" s="20">
        <f>'Variables AME'!D474</f>
        <v>0.96835979839999997</v>
      </c>
      <c r="F167" s="20">
        <f>'Variables AME'!E474</f>
        <v>0.94409295240000002</v>
      </c>
      <c r="G167" s="20">
        <f>'Variables AME'!F474</f>
        <v>0.89966199270000002</v>
      </c>
      <c r="H167" s="20">
        <f>'Variables AME'!G474</f>
        <v>0.76956152580000003</v>
      </c>
      <c r="I167" s="20">
        <f>'Variables AME'!H474</f>
        <v>0.81506367690000003</v>
      </c>
      <c r="J167" s="20">
        <f>'Variables AME'!I474</f>
        <v>0.80565515939999999</v>
      </c>
      <c r="K167" s="20">
        <f>'Variables AME'!J474</f>
        <v>0.77897236209999998</v>
      </c>
      <c r="L167" s="20">
        <f>'Variables AME'!K474</f>
        <v>0.7485798186</v>
      </c>
      <c r="M167" s="20">
        <f>'Variables AME'!L474</f>
        <v>0.73524423110000003</v>
      </c>
      <c r="N167" s="20">
        <f>'Variables AME'!M474</f>
        <v>0.74006459680000003</v>
      </c>
      <c r="O167" s="20">
        <f>'Variables AME'!N474</f>
        <v>0.72893657300000003</v>
      </c>
      <c r="P167" s="20">
        <f>'Variables AME'!O474</f>
        <v>0.72352688430000001</v>
      </c>
      <c r="Q167" s="20">
        <f>'Variables AME'!P474</f>
        <v>0.67760496439999995</v>
      </c>
      <c r="R167" s="20">
        <f>'Variables AME'!Q474</f>
        <v>0.62802628090000001</v>
      </c>
      <c r="S167" s="20">
        <f>'Variables AME'!R474</f>
        <v>0.57905882689999999</v>
      </c>
      <c r="T167" s="20">
        <f>'Variables AME'!S474</f>
        <v>0.541827269</v>
      </c>
      <c r="U167" s="20">
        <f>'Variables AME'!T474</f>
        <v>0.5218486698</v>
      </c>
      <c r="V167" s="20">
        <f>'Variables AME'!U474</f>
        <v>0.51092055660000002</v>
      </c>
      <c r="W167" s="20">
        <f>'Variables AME'!V474</f>
        <v>0.5034996531</v>
      </c>
      <c r="X167" s="20">
        <f>'Variables AME'!W474</f>
        <v>0.50002893599999998</v>
      </c>
      <c r="Y167" s="20">
        <f>'Variables AME'!X474</f>
        <v>0.50726003870000003</v>
      </c>
      <c r="Z167" s="20">
        <f>'Variables AME'!Y474</f>
        <v>0.51622553309999997</v>
      </c>
      <c r="AA167" s="20">
        <f>'Variables AME'!Z474</f>
        <v>0.52653071819999997</v>
      </c>
      <c r="AB167" s="20">
        <f>'Variables AME'!AA474</f>
        <v>0.53774089609999998</v>
      </c>
      <c r="AC167" s="20">
        <f>'Variables AME'!AB474</f>
        <v>0.54959826410000001</v>
      </c>
      <c r="AD167" s="20">
        <f>'Variables AME'!AC474</f>
        <v>0.56212749350000002</v>
      </c>
      <c r="AE167" s="20">
        <f>'Variables AME'!AD474</f>
        <v>0.57291974430000003</v>
      </c>
      <c r="AF167" s="20">
        <f>'Variables AME'!AE474</f>
        <v>0.5853779428</v>
      </c>
      <c r="AG167" s="20">
        <f>'Variables AME'!AF474</f>
        <v>0.59869642710000004</v>
      </c>
      <c r="AH167" s="20">
        <f>'Variables AME'!AG474</f>
        <v>0.61028538480000005</v>
      </c>
      <c r="AI167" s="20">
        <f>'Variables AME'!AH474</f>
        <v>0.62592006700000002</v>
      </c>
      <c r="AJ167" s="20">
        <f>'Variables AME'!AI474</f>
        <v>0.64131547529999999</v>
      </c>
      <c r="AK167" s="20">
        <f>'Variables AME'!AJ474</f>
        <v>0.6568268759</v>
      </c>
      <c r="AL167" s="20">
        <f>'Variables AME'!AK474</f>
        <v>0.67262618559999998</v>
      </c>
      <c r="AM167" s="20">
        <f>'Variables AME'!AL474</f>
        <v>0.68873108849999998</v>
      </c>
      <c r="AN167" s="20">
        <f>'Variables AME'!AM474</f>
        <v>0.7048802059</v>
      </c>
      <c r="AO167" s="20">
        <f>'Variables AME'!AN474</f>
        <v>0.72184472190000004</v>
      </c>
      <c r="AP167" s="20">
        <f>'Variables AME'!AO474</f>
        <v>0.73924744610000004</v>
      </c>
      <c r="AQ167" s="20">
        <f>'Variables AME'!AP474</f>
        <v>0.75697200840000001</v>
      </c>
      <c r="AR167" s="20">
        <f>'Variables AME'!AQ474</f>
        <v>0.77493480609999998</v>
      </c>
      <c r="AS167" s="20">
        <f>'Variables AME'!AR474</f>
        <v>0.79279878390000003</v>
      </c>
      <c r="AT167" s="20">
        <f>'Variables AME'!AS474</f>
        <v>0.8108904025</v>
      </c>
      <c r="AU167" s="20">
        <f>'Variables AME'!AT474</f>
        <v>0.82923181400000001</v>
      </c>
      <c r="AV167" s="20">
        <f>'Variables AME'!AU474</f>
        <v>0.84783684920000002</v>
      </c>
      <c r="AW167" s="20">
        <f>'Variables AME'!AV474</f>
        <v>0.86678860670000002</v>
      </c>
    </row>
    <row r="168" spans="1:49" x14ac:dyDescent="0.25">
      <c r="A168" s="126"/>
      <c r="B168" t="s">
        <v>446</v>
      </c>
      <c r="C168" s="20">
        <f>'Variables AME'!B475</f>
        <v>2.5672422222947699</v>
      </c>
      <c r="D168" s="20">
        <f>'Variables AME'!C475</f>
        <v>2.6084601265717402</v>
      </c>
      <c r="E168" s="20">
        <f>'Variables AME'!D475</f>
        <v>2.6503397980000001</v>
      </c>
      <c r="F168" s="20">
        <f>'Variables AME'!E475</f>
        <v>2.6779739459999998</v>
      </c>
      <c r="G168" s="20">
        <f>'Variables AME'!F475</f>
        <v>2.4832955409999999</v>
      </c>
      <c r="H168" s="20">
        <f>'Variables AME'!G475</f>
        <v>2.1823512890000001</v>
      </c>
      <c r="I168" s="20">
        <f>'Variables AME'!H475</f>
        <v>2.2323648349999998</v>
      </c>
      <c r="J168" s="20">
        <f>'Variables AME'!I475</f>
        <v>2.4378999010000002</v>
      </c>
      <c r="K168" s="20">
        <f>'Variables AME'!J475</f>
        <v>2.223012701</v>
      </c>
      <c r="L168" s="20">
        <f>'Variables AME'!K475</f>
        <v>2.1257484390000001</v>
      </c>
      <c r="M168" s="20">
        <f>'Variables AME'!L475</f>
        <v>2.1586141940000001</v>
      </c>
      <c r="N168" s="20">
        <f>'Variables AME'!M475</f>
        <v>2.1874454010000002</v>
      </c>
      <c r="O168" s="20">
        <f>'Variables AME'!N475</f>
        <v>2.20759814</v>
      </c>
      <c r="P168" s="20">
        <f>'Variables AME'!O475</f>
        <v>2.1635650389999999</v>
      </c>
      <c r="Q168" s="20">
        <f>'Variables AME'!P475</f>
        <v>2.0322125880000002</v>
      </c>
      <c r="R168" s="20">
        <f>'Variables AME'!Q475</f>
        <v>1.9179050070000001</v>
      </c>
      <c r="S168" s="20">
        <f>'Variables AME'!R475</f>
        <v>1.8875111010000001</v>
      </c>
      <c r="T168" s="20">
        <f>'Variables AME'!S475</f>
        <v>1.8543682990000001</v>
      </c>
      <c r="U168" s="20">
        <f>'Variables AME'!T475</f>
        <v>1.857135172</v>
      </c>
      <c r="V168" s="20">
        <f>'Variables AME'!U475</f>
        <v>1.8755286529999999</v>
      </c>
      <c r="W168" s="20">
        <f>'Variables AME'!V475</f>
        <v>1.8850122869999999</v>
      </c>
      <c r="X168" s="20">
        <f>'Variables AME'!W475</f>
        <v>1.8894482960000001</v>
      </c>
      <c r="Y168" s="20">
        <f>'Variables AME'!X475</f>
        <v>1.893120387</v>
      </c>
      <c r="Z168" s="20">
        <f>'Variables AME'!Y475</f>
        <v>1.9061977539999999</v>
      </c>
      <c r="AA168" s="20">
        <f>'Variables AME'!Z475</f>
        <v>1.927113471</v>
      </c>
      <c r="AB168" s="20">
        <f>'Variables AME'!AA475</f>
        <v>1.9546593800000001</v>
      </c>
      <c r="AC168" s="20">
        <f>'Variables AME'!AB475</f>
        <v>1.987301972</v>
      </c>
      <c r="AD168" s="20">
        <f>'Variables AME'!AC475</f>
        <v>2.0233595229999999</v>
      </c>
      <c r="AE168" s="20">
        <f>'Variables AME'!AD475</f>
        <v>2.0611049530000001</v>
      </c>
      <c r="AF168" s="20">
        <f>'Variables AME'!AE475</f>
        <v>2.0997913779999999</v>
      </c>
      <c r="AG168" s="20">
        <f>'Variables AME'!AF475</f>
        <v>2.1386060919999998</v>
      </c>
      <c r="AH168" s="20">
        <f>'Variables AME'!AG475</f>
        <v>2.1776716509999998</v>
      </c>
      <c r="AI168" s="20">
        <f>'Variables AME'!AH475</f>
        <v>2.2160557879999998</v>
      </c>
      <c r="AJ168" s="20">
        <f>'Variables AME'!AI475</f>
        <v>2.2541799340000002</v>
      </c>
      <c r="AK168" s="20">
        <f>'Variables AME'!AJ475</f>
        <v>2.2925957719999999</v>
      </c>
      <c r="AL168" s="20">
        <f>'Variables AME'!AK475</f>
        <v>2.3312905779999999</v>
      </c>
      <c r="AM168" s="20">
        <f>'Variables AME'!AL475</f>
        <v>2.3704695409999998</v>
      </c>
      <c r="AN168" s="20">
        <f>'Variables AME'!AM475</f>
        <v>2.4036520399999999</v>
      </c>
      <c r="AO168" s="20">
        <f>'Variables AME'!AN475</f>
        <v>2.433292657</v>
      </c>
      <c r="AP168" s="20">
        <f>'Variables AME'!AO475</f>
        <v>2.460409732</v>
      </c>
      <c r="AQ168" s="20">
        <f>'Variables AME'!AP475</f>
        <v>2.4859900760000002</v>
      </c>
      <c r="AR168" s="20">
        <f>'Variables AME'!AQ475</f>
        <v>2.510017645</v>
      </c>
      <c r="AS168" s="20">
        <f>'Variables AME'!AR475</f>
        <v>2.5355035520000002</v>
      </c>
      <c r="AT168" s="20">
        <f>'Variables AME'!AS475</f>
        <v>2.5616971309999998</v>
      </c>
      <c r="AU168" s="20">
        <f>'Variables AME'!AT475</f>
        <v>2.5882988280000001</v>
      </c>
      <c r="AV168" s="20">
        <f>'Variables AME'!AU475</f>
        <v>2.6152190580000001</v>
      </c>
      <c r="AW168" s="20">
        <f>'Variables AME'!AV475</f>
        <v>2.6434880000000001</v>
      </c>
    </row>
    <row r="169" spans="1:49" x14ac:dyDescent="0.25">
      <c r="A169" s="126"/>
      <c r="B169" t="s">
        <v>668</v>
      </c>
      <c r="C169" s="20">
        <f>'Variables AME'!B476</f>
        <v>6.9555208572076603</v>
      </c>
      <c r="D169" s="20">
        <f>'Variables AME'!C476</f>
        <v>7.0671939943971003</v>
      </c>
      <c r="E169" s="20">
        <f>'Variables AME'!D476</f>
        <v>7.18066008</v>
      </c>
      <c r="F169" s="20">
        <f>'Variables AME'!E476</f>
        <v>7.273427055</v>
      </c>
      <c r="G169" s="20">
        <f>'Variables AME'!F476</f>
        <v>6.7445660399999996</v>
      </c>
      <c r="H169" s="20">
        <f>'Variables AME'!G476</f>
        <v>5.8954458179999998</v>
      </c>
      <c r="I169" s="20">
        <f>'Variables AME'!H476</f>
        <v>6.0344022739999996</v>
      </c>
      <c r="J169" s="20">
        <f>'Variables AME'!I476</f>
        <v>6.6477227770000002</v>
      </c>
      <c r="K169" s="20">
        <f>'Variables AME'!J476</f>
        <v>6.0217259590000003</v>
      </c>
      <c r="L169" s="20">
        <f>'Variables AME'!K476</f>
        <v>5.7479865979999998</v>
      </c>
      <c r="M169" s="20">
        <f>'Variables AME'!L476</f>
        <v>5.831067139</v>
      </c>
      <c r="N169" s="20">
        <f>'Variables AME'!M476</f>
        <v>5.8568876599999999</v>
      </c>
      <c r="O169" s="20">
        <f>'Variables AME'!N476</f>
        <v>5.9002151789999999</v>
      </c>
      <c r="P169" s="20">
        <f>'Variables AME'!O476</f>
        <v>5.7895567129999996</v>
      </c>
      <c r="Q169" s="20">
        <f>'Variables AME'!P476</f>
        <v>5.4345611519999997</v>
      </c>
      <c r="R169" s="20">
        <f>'Variables AME'!Q476</f>
        <v>5.1396433290000001</v>
      </c>
      <c r="S169" s="20">
        <f>'Variables AME'!R476</f>
        <v>5.7052022559999997</v>
      </c>
      <c r="T169" s="20">
        <f>'Variables AME'!S476</f>
        <v>5.5067731780000004</v>
      </c>
      <c r="U169" s="20">
        <f>'Variables AME'!T476</f>
        <v>5.4502748360000002</v>
      </c>
      <c r="V169" s="20">
        <f>'Variables AME'!U476</f>
        <v>5.5198512160000002</v>
      </c>
      <c r="W169" s="20">
        <f>'Variables AME'!V476</f>
        <v>5.4592630250000003</v>
      </c>
      <c r="X169" s="20">
        <f>'Variables AME'!W476</f>
        <v>5.3833906239999996</v>
      </c>
      <c r="Y169" s="20">
        <f>'Variables AME'!X476</f>
        <v>5.25612382</v>
      </c>
      <c r="Z169" s="20">
        <f>'Variables AME'!Y476</f>
        <v>5.1825851900000002</v>
      </c>
      <c r="AA169" s="20">
        <f>'Variables AME'!Z476</f>
        <v>5.1294056809999997</v>
      </c>
      <c r="AB169" s="20">
        <f>'Variables AME'!AA476</f>
        <v>5.087626674</v>
      </c>
      <c r="AC169" s="20">
        <f>'Variables AME'!AB476</f>
        <v>5.0563876719999996</v>
      </c>
      <c r="AD169" s="20">
        <f>'Variables AME'!AC476</f>
        <v>5.0534992829999998</v>
      </c>
      <c r="AE169" s="20">
        <f>'Variables AME'!AD476</f>
        <v>5.0507231270000004</v>
      </c>
      <c r="AF169" s="20">
        <f>'Variables AME'!AE476</f>
        <v>5.0485746970000003</v>
      </c>
      <c r="AG169" s="20">
        <f>'Variables AME'!AF476</f>
        <v>5.0470144130000003</v>
      </c>
      <c r="AH169" s="20">
        <f>'Variables AME'!AG476</f>
        <v>5.0530750629999996</v>
      </c>
      <c r="AI169" s="20">
        <f>'Variables AME'!AH476</f>
        <v>5.0491386150000004</v>
      </c>
      <c r="AJ169" s="20">
        <f>'Variables AME'!AI476</f>
        <v>5.0434877589999996</v>
      </c>
      <c r="AK169" s="20">
        <f>'Variables AME'!AJ476</f>
        <v>5.0457757320000001</v>
      </c>
      <c r="AL169" s="20">
        <f>'Variables AME'!AK476</f>
        <v>5.0479962580000004</v>
      </c>
      <c r="AM169" s="20">
        <f>'Variables AME'!AL476</f>
        <v>5.0491969729999999</v>
      </c>
      <c r="AN169" s="20">
        <f>'Variables AME'!AM476</f>
        <v>5.0234084049999996</v>
      </c>
      <c r="AO169" s="20">
        <f>'Variables AME'!AN476</f>
        <v>4.9868745260000003</v>
      </c>
      <c r="AP169" s="20">
        <f>'Variables AME'!AO476</f>
        <v>4.9447628090000002</v>
      </c>
      <c r="AQ169" s="20">
        <f>'Variables AME'!AP476</f>
        <v>4.9054981509999998</v>
      </c>
      <c r="AR169" s="20">
        <f>'Variables AME'!AQ476</f>
        <v>4.8593189749999999</v>
      </c>
      <c r="AS169" s="20">
        <f>'Variables AME'!AR476</f>
        <v>4.8203821189999996</v>
      </c>
      <c r="AT169" s="20">
        <f>'Variables AME'!AS476</f>
        <v>4.787259755</v>
      </c>
      <c r="AU169" s="20">
        <f>'Variables AME'!AT476</f>
        <v>4.7550722710000004</v>
      </c>
      <c r="AV169" s="20">
        <f>'Variables AME'!AU476</f>
        <v>4.7252650239999996</v>
      </c>
      <c r="AW169" s="20">
        <f>'Variables AME'!AV476</f>
        <v>4.7237295699999997</v>
      </c>
    </row>
    <row r="170" spans="1:49" x14ac:dyDescent="0.25">
      <c r="A170" s="126"/>
      <c r="B170" t="s">
        <v>447</v>
      </c>
      <c r="C170" s="20">
        <f>'Variables AME'!B477</f>
        <v>6.1262766028879696</v>
      </c>
      <c r="D170" s="20">
        <f>'Variables AME'!C477</f>
        <v>6.22463595534765</v>
      </c>
      <c r="E170" s="20">
        <f>'Variables AME'!D477</f>
        <v>6.3245744989999997</v>
      </c>
      <c r="F170" s="20">
        <f>'Variables AME'!E477</f>
        <v>6.3574249109999998</v>
      </c>
      <c r="G170" s="20">
        <f>'Variables AME'!F477</f>
        <v>6.0130585740000004</v>
      </c>
      <c r="H170" s="20">
        <f>'Variables AME'!G477</f>
        <v>5.4746890050000001</v>
      </c>
      <c r="I170" s="20">
        <f>'Variables AME'!H477</f>
        <v>5.7108708730000002</v>
      </c>
      <c r="J170" s="20">
        <f>'Variables AME'!I477</f>
        <v>5.4006514660000002</v>
      </c>
      <c r="K170" s="20">
        <f>'Variables AME'!J477</f>
        <v>4.9935923930000001</v>
      </c>
      <c r="L170" s="20">
        <f>'Variables AME'!K477</f>
        <v>4.9282148000000001</v>
      </c>
      <c r="M170" s="20">
        <f>'Variables AME'!L477</f>
        <v>4.880459321</v>
      </c>
      <c r="N170" s="20">
        <f>'Variables AME'!M477</f>
        <v>5.0283871400000004</v>
      </c>
      <c r="O170" s="20">
        <f>'Variables AME'!N477</f>
        <v>4.89229425</v>
      </c>
      <c r="P170" s="20">
        <f>'Variables AME'!O477</f>
        <v>4.6326699549999999</v>
      </c>
      <c r="Q170" s="20">
        <f>'Variables AME'!P477</f>
        <v>4.3258869390000001</v>
      </c>
      <c r="R170" s="20">
        <f>'Variables AME'!Q477</f>
        <v>4.0414538210000002</v>
      </c>
      <c r="S170" s="20">
        <f>'Variables AME'!R477</f>
        <v>3.9480224549999998</v>
      </c>
      <c r="T170" s="20">
        <f>'Variables AME'!S477</f>
        <v>3.8811099950000001</v>
      </c>
      <c r="U170" s="20">
        <f>'Variables AME'!T477</f>
        <v>3.8950359749999999</v>
      </c>
      <c r="V170" s="20">
        <f>'Variables AME'!U477</f>
        <v>3.931388219</v>
      </c>
      <c r="W170" s="20">
        <f>'Variables AME'!V477</f>
        <v>3.9354836010000001</v>
      </c>
      <c r="X170" s="20">
        <f>'Variables AME'!W477</f>
        <v>3.9188687679999998</v>
      </c>
      <c r="Y170" s="20">
        <f>'Variables AME'!X477</f>
        <v>3.888366473</v>
      </c>
      <c r="Z170" s="20">
        <f>'Variables AME'!Y477</f>
        <v>3.8698645919999999</v>
      </c>
      <c r="AA170" s="20">
        <f>'Variables AME'!Z477</f>
        <v>3.861769067</v>
      </c>
      <c r="AB170" s="20">
        <f>'Variables AME'!AA477</f>
        <v>3.8631698970000001</v>
      </c>
      <c r="AC170" s="20">
        <f>'Variables AME'!AB477</f>
        <v>3.8716165089999999</v>
      </c>
      <c r="AD170" s="20">
        <f>'Variables AME'!AC477</f>
        <v>3.8871203740000002</v>
      </c>
      <c r="AE170" s="20">
        <f>'Variables AME'!AD477</f>
        <v>3.9054468500000001</v>
      </c>
      <c r="AF170" s="20">
        <f>'Variables AME'!AE477</f>
        <v>3.9246751440000001</v>
      </c>
      <c r="AG170" s="20">
        <f>'Variables AME'!AF477</f>
        <v>3.9437161490000001</v>
      </c>
      <c r="AH170" s="20">
        <f>'Variables AME'!AG477</f>
        <v>3.9628270479999999</v>
      </c>
      <c r="AI170" s="20">
        <f>'Variables AME'!AH477</f>
        <v>3.9805977829999999</v>
      </c>
      <c r="AJ170" s="20">
        <f>'Variables AME'!AI477</f>
        <v>3.998303908</v>
      </c>
      <c r="AK170" s="20">
        <f>'Variables AME'!AJ477</f>
        <v>4.016422554</v>
      </c>
      <c r="AL170" s="20">
        <f>'Variables AME'!AK477</f>
        <v>4.034783419</v>
      </c>
      <c r="AM170" s="20">
        <f>'Variables AME'!AL477</f>
        <v>4.0535416360000003</v>
      </c>
      <c r="AN170" s="20">
        <f>'Variables AME'!AM477</f>
        <v>4.0635433709999997</v>
      </c>
      <c r="AO170" s="20">
        <f>'Variables AME'!AN477</f>
        <v>4.0690081950000003</v>
      </c>
      <c r="AP170" s="20">
        <f>'Variables AME'!AO477</f>
        <v>4.0713614610000004</v>
      </c>
      <c r="AQ170" s="20">
        <f>'Variables AME'!AP477</f>
        <v>4.072102632</v>
      </c>
      <c r="AR170" s="20">
        <f>'Variables AME'!AQ477</f>
        <v>4.0712315209999996</v>
      </c>
      <c r="AS170" s="20">
        <f>'Variables AME'!AR477</f>
        <v>4.0717163169999999</v>
      </c>
      <c r="AT170" s="20">
        <f>'Variables AME'!AS477</f>
        <v>4.0724472440000001</v>
      </c>
      <c r="AU170" s="20">
        <f>'Variables AME'!AT477</f>
        <v>4.0733113960000003</v>
      </c>
      <c r="AV170" s="20">
        <f>'Variables AME'!AU477</f>
        <v>4.0743682760000004</v>
      </c>
      <c r="AW170" s="20">
        <f>'Variables AME'!AV477</f>
        <v>4.0772598240000004</v>
      </c>
    </row>
    <row r="171" spans="1:49" x14ac:dyDescent="0.25">
      <c r="A171" s="126"/>
      <c r="B171" t="s">
        <v>448</v>
      </c>
      <c r="C171" s="20">
        <f>'Variables AME'!B478</f>
        <v>4.6730475251106096</v>
      </c>
      <c r="D171" s="20">
        <f>'Variables AME'!C478</f>
        <v>4.7480748146663103</v>
      </c>
      <c r="E171" s="20">
        <f>'Variables AME'!D478</f>
        <v>4.8243066920000004</v>
      </c>
      <c r="F171" s="20">
        <f>'Variables AME'!E478</f>
        <v>4.8715784419999997</v>
      </c>
      <c r="G171" s="20">
        <f>'Variables AME'!F478</f>
        <v>4.8728446390000002</v>
      </c>
      <c r="H171" s="20">
        <f>'Variables AME'!G478</f>
        <v>4.5346711659999999</v>
      </c>
      <c r="I171" s="20">
        <f>'Variables AME'!H478</f>
        <v>4.7190616170000004</v>
      </c>
      <c r="J171" s="20">
        <f>'Variables AME'!I478</f>
        <v>4.7570381780000002</v>
      </c>
      <c r="K171" s="20">
        <f>'Variables AME'!J478</f>
        <v>4.6368233160000001</v>
      </c>
      <c r="L171" s="20">
        <f>'Variables AME'!K478</f>
        <v>4.640667187</v>
      </c>
      <c r="M171" s="20">
        <f>'Variables AME'!L478</f>
        <v>4.6380517530000001</v>
      </c>
      <c r="N171" s="20">
        <f>'Variables AME'!M478</f>
        <v>4.7716776989999996</v>
      </c>
      <c r="O171" s="20">
        <f>'Variables AME'!N478</f>
        <v>4.7392502539999999</v>
      </c>
      <c r="P171" s="20">
        <f>'Variables AME'!O478</f>
        <v>4.677378955</v>
      </c>
      <c r="Q171" s="20">
        <f>'Variables AME'!P478</f>
        <v>4.5443446769999998</v>
      </c>
      <c r="R171" s="20">
        <f>'Variables AME'!Q478</f>
        <v>4.4935460249999997</v>
      </c>
      <c r="S171" s="20">
        <f>'Variables AME'!R478</f>
        <v>4.4318400179999999</v>
      </c>
      <c r="T171" s="20">
        <f>'Variables AME'!S478</f>
        <v>4.3632214600000001</v>
      </c>
      <c r="U171" s="20">
        <f>'Variables AME'!T478</f>
        <v>4.3428810340000004</v>
      </c>
      <c r="V171" s="20">
        <f>'Variables AME'!U478</f>
        <v>4.3492532759999998</v>
      </c>
      <c r="W171" s="20">
        <f>'Variables AME'!V478</f>
        <v>4.3498816539999998</v>
      </c>
      <c r="X171" s="20">
        <f>'Variables AME'!W478</f>
        <v>4.345679949</v>
      </c>
      <c r="Y171" s="20">
        <f>'Variables AME'!X478</f>
        <v>4.3541447509999998</v>
      </c>
      <c r="Z171" s="20">
        <f>'Variables AME'!Y478</f>
        <v>4.3776279730000001</v>
      </c>
      <c r="AA171" s="20">
        <f>'Variables AME'!Z478</f>
        <v>4.412455542</v>
      </c>
      <c r="AB171" s="20">
        <f>'Variables AME'!AA478</f>
        <v>4.456315408</v>
      </c>
      <c r="AC171" s="20">
        <f>'Variables AME'!AB478</f>
        <v>4.5080826680000001</v>
      </c>
      <c r="AD171" s="20">
        <f>'Variables AME'!AC478</f>
        <v>4.5669288950000002</v>
      </c>
      <c r="AE171" s="20">
        <f>'Variables AME'!AD478</f>
        <v>4.6309840419999997</v>
      </c>
      <c r="AF171" s="20">
        <f>'Variables AME'!AE478</f>
        <v>4.6993305139999997</v>
      </c>
      <c r="AG171" s="20">
        <f>'Variables AME'!AF478</f>
        <v>4.7710577660000002</v>
      </c>
      <c r="AH171" s="20">
        <f>'Variables AME'!AG478</f>
        <v>4.8456553160000002</v>
      </c>
      <c r="AI171" s="20">
        <f>'Variables AME'!AH478</f>
        <v>4.9223597799999999</v>
      </c>
      <c r="AJ171" s="20">
        <f>'Variables AME'!AI478</f>
        <v>5.0014807750000001</v>
      </c>
      <c r="AK171" s="20">
        <f>'Variables AME'!AJ478</f>
        <v>5.0824220249999996</v>
      </c>
      <c r="AL171" s="20">
        <f>'Variables AME'!AK478</f>
        <v>5.1649402200000001</v>
      </c>
      <c r="AM171" s="20">
        <f>'Variables AME'!AL478</f>
        <v>5.2488523899999997</v>
      </c>
      <c r="AN171" s="20">
        <f>'Variables AME'!AM478</f>
        <v>5.3299346180000002</v>
      </c>
      <c r="AO171" s="20">
        <f>'Variables AME'!AN478</f>
        <v>5.4101807620000004</v>
      </c>
      <c r="AP171" s="20">
        <f>'Variables AME'!AO478</f>
        <v>5.4896430110000001</v>
      </c>
      <c r="AQ171" s="20">
        <f>'Variables AME'!AP478</f>
        <v>5.5687885909999997</v>
      </c>
      <c r="AR171" s="20">
        <f>'Variables AME'!AQ478</f>
        <v>5.6472494879999999</v>
      </c>
      <c r="AS171" s="20">
        <f>'Variables AME'!AR478</f>
        <v>5.7267429080000003</v>
      </c>
      <c r="AT171" s="20">
        <f>'Variables AME'!AS478</f>
        <v>5.8066744249999998</v>
      </c>
      <c r="AU171" s="20">
        <f>'Variables AME'!AT478</f>
        <v>5.8868263939999999</v>
      </c>
      <c r="AV171" s="20">
        <f>'Variables AME'!AU478</f>
        <v>5.9669993080000001</v>
      </c>
      <c r="AW171" s="20">
        <f>'Variables AME'!AV478</f>
        <v>6.0480888410000002</v>
      </c>
    </row>
    <row r="172" spans="1:49" x14ac:dyDescent="0.25">
      <c r="A172" s="126"/>
      <c r="B172" t="s">
        <v>449</v>
      </c>
      <c r="C172" s="20">
        <f>'Variables AME'!B479</f>
        <v>1.34142830874698</v>
      </c>
      <c r="D172" s="20">
        <f>'Variables AME'!C479</f>
        <v>1.3629653741412</v>
      </c>
      <c r="E172" s="20">
        <f>'Variables AME'!D479</f>
        <v>1.384848224</v>
      </c>
      <c r="F172" s="20">
        <f>'Variables AME'!E479</f>
        <v>1.398812596</v>
      </c>
      <c r="G172" s="20">
        <f>'Variables AME'!F479</f>
        <v>1.4329549779999999</v>
      </c>
      <c r="H172" s="20">
        <f>'Variables AME'!G479</f>
        <v>1.3055041629999999</v>
      </c>
      <c r="I172" s="20">
        <f>'Variables AME'!H479</f>
        <v>1.373977373</v>
      </c>
      <c r="J172" s="20">
        <f>'Variables AME'!I479</f>
        <v>1.4326328340000001</v>
      </c>
      <c r="K172" s="20">
        <f>'Variables AME'!J479</f>
        <v>1.454553889</v>
      </c>
      <c r="L172" s="20">
        <f>'Variables AME'!K479</f>
        <v>1.470226807</v>
      </c>
      <c r="M172" s="20">
        <f>'Variables AME'!L479</f>
        <v>1.4655699630000001</v>
      </c>
      <c r="N172" s="20">
        <f>'Variables AME'!M479</f>
        <v>1.467027831</v>
      </c>
      <c r="O172" s="20">
        <f>'Variables AME'!N479</f>
        <v>1.4504439760000001</v>
      </c>
      <c r="P172" s="20">
        <f>'Variables AME'!O479</f>
        <v>1.4894293139999999</v>
      </c>
      <c r="Q172" s="20">
        <f>'Variables AME'!P479</f>
        <v>1.529418237</v>
      </c>
      <c r="R172" s="20">
        <f>'Variables AME'!Q479</f>
        <v>1.574050728</v>
      </c>
      <c r="S172" s="20">
        <f>'Variables AME'!R479</f>
        <v>1.5845434389999999</v>
      </c>
      <c r="T172" s="20">
        <f>'Variables AME'!S479</f>
        <v>1.581238328</v>
      </c>
      <c r="U172" s="20">
        <f>'Variables AME'!T479</f>
        <v>1.571281457</v>
      </c>
      <c r="V172" s="20">
        <f>'Variables AME'!U479</f>
        <v>1.5612674980000001</v>
      </c>
      <c r="W172" s="20">
        <f>'Variables AME'!V479</f>
        <v>1.554335802</v>
      </c>
      <c r="X172" s="20">
        <f>'Variables AME'!W479</f>
        <v>1.552579715</v>
      </c>
      <c r="Y172" s="20">
        <f>'Variables AME'!X479</f>
        <v>1.561102532</v>
      </c>
      <c r="Z172" s="20">
        <f>'Variables AME'!Y479</f>
        <v>1.576024058</v>
      </c>
      <c r="AA172" s="20">
        <f>'Variables AME'!Z479</f>
        <v>1.595255957</v>
      </c>
      <c r="AB172" s="20">
        <f>'Variables AME'!AA479</f>
        <v>1.617118185</v>
      </c>
      <c r="AC172" s="20">
        <f>'Variables AME'!AB479</f>
        <v>1.64115627</v>
      </c>
      <c r="AD172" s="20">
        <f>'Variables AME'!AC479</f>
        <v>1.6681676999999999</v>
      </c>
      <c r="AE172" s="20">
        <f>'Variables AME'!AD479</f>
        <v>1.6978514389999999</v>
      </c>
      <c r="AF172" s="20">
        <f>'Variables AME'!AE479</f>
        <v>1.7297929400000001</v>
      </c>
      <c r="AG172" s="20">
        <f>'Variables AME'!AF479</f>
        <v>1.763763704</v>
      </c>
      <c r="AH172" s="20">
        <f>'Variables AME'!AG479</f>
        <v>1.7993629520000001</v>
      </c>
      <c r="AI172" s="20">
        <f>'Variables AME'!AH479</f>
        <v>1.8362330120000001</v>
      </c>
      <c r="AJ172" s="20">
        <f>'Variables AME'!AI479</f>
        <v>1.8742365299999999</v>
      </c>
      <c r="AK172" s="20">
        <f>'Variables AME'!AJ479</f>
        <v>1.913037568</v>
      </c>
      <c r="AL172" s="20">
        <f>'Variables AME'!AK479</f>
        <v>1.9526617129999999</v>
      </c>
      <c r="AM172" s="20">
        <f>'Variables AME'!AL479</f>
        <v>1.9930120099999999</v>
      </c>
      <c r="AN172" s="20">
        <f>'Variables AME'!AM479</f>
        <v>2.0355912580000002</v>
      </c>
      <c r="AO172" s="20">
        <f>'Variables AME'!AN479</f>
        <v>2.0798451509999998</v>
      </c>
      <c r="AP172" s="20">
        <f>'Variables AME'!AO479</f>
        <v>2.1253215660000002</v>
      </c>
      <c r="AQ172" s="20">
        <f>'Variables AME'!AP479</f>
        <v>2.1716805479999999</v>
      </c>
      <c r="AR172" s="20">
        <f>'Variables AME'!AQ479</f>
        <v>2.2188463710000002</v>
      </c>
      <c r="AS172" s="20">
        <f>'Variables AME'!AR479</f>
        <v>2.2661557110000001</v>
      </c>
      <c r="AT172" s="20">
        <f>'Variables AME'!AS479</f>
        <v>2.3140450420000001</v>
      </c>
      <c r="AU172" s="20">
        <f>'Variables AME'!AT479</f>
        <v>2.3626237099999998</v>
      </c>
      <c r="AV172" s="20">
        <f>'Variables AME'!AU479</f>
        <v>2.411799818</v>
      </c>
      <c r="AW172" s="20">
        <f>'Variables AME'!AV479</f>
        <v>2.4610037380000001</v>
      </c>
    </row>
    <row r="173" spans="1:49" x14ac:dyDescent="0.25">
      <c r="A173" s="126"/>
      <c r="B173" t="s">
        <v>450</v>
      </c>
      <c r="C173" s="20">
        <f>'Variables AME'!B480</f>
        <v>0.59857356798088102</v>
      </c>
      <c r="D173" s="20">
        <f>'Variables AME'!C480</f>
        <v>0.60818386022892001</v>
      </c>
      <c r="E173" s="20">
        <f>'Variables AME'!D480</f>
        <v>0.61794844879999999</v>
      </c>
      <c r="F173" s="20">
        <f>'Variables AME'!E480</f>
        <v>0.63520284930000004</v>
      </c>
      <c r="G173" s="20">
        <f>'Variables AME'!F480</f>
        <v>0.61644288489999999</v>
      </c>
      <c r="H173" s="20">
        <f>'Variables AME'!G480</f>
        <v>0.52510520630000002</v>
      </c>
      <c r="I173" s="20">
        <f>'Variables AME'!H480</f>
        <v>0.55287177430000001</v>
      </c>
      <c r="J173" s="20">
        <f>'Variables AME'!I480</f>
        <v>0.56785078879999995</v>
      </c>
      <c r="K173" s="20">
        <f>'Variables AME'!J480</f>
        <v>0.53722831250000003</v>
      </c>
      <c r="L173" s="20">
        <f>'Variables AME'!K480</f>
        <v>0.50442142199999995</v>
      </c>
      <c r="M173" s="20">
        <f>'Variables AME'!L480</f>
        <v>0.48834646599999998</v>
      </c>
      <c r="N173" s="20">
        <f>'Variables AME'!M480</f>
        <v>0.50038119329999997</v>
      </c>
      <c r="O173" s="20">
        <f>'Variables AME'!N480</f>
        <v>0.48635906569999998</v>
      </c>
      <c r="P173" s="20">
        <f>'Variables AME'!O480</f>
        <v>0.47717054749999999</v>
      </c>
      <c r="Q173" s="20">
        <f>'Variables AME'!P480</f>
        <v>0.4517920433</v>
      </c>
      <c r="R173" s="20">
        <f>'Variables AME'!Q480</f>
        <v>0.41666408370000002</v>
      </c>
      <c r="S173" s="20">
        <f>'Variables AME'!R480</f>
        <v>0.4018888182</v>
      </c>
      <c r="T173" s="20">
        <f>'Variables AME'!S480</f>
        <v>0.38178973170000002</v>
      </c>
      <c r="U173" s="20">
        <f>'Variables AME'!T480</f>
        <v>0.37098633939999998</v>
      </c>
      <c r="V173" s="20">
        <f>'Variables AME'!U480</f>
        <v>0.36466008</v>
      </c>
      <c r="W173" s="20">
        <f>'Variables AME'!V480</f>
        <v>0.35835873600000001</v>
      </c>
      <c r="X173" s="20">
        <f>'Variables AME'!W480</f>
        <v>0.35323679990000001</v>
      </c>
      <c r="Y173" s="20">
        <f>'Variables AME'!X480</f>
        <v>0.34974525690000002</v>
      </c>
      <c r="Z173" s="20">
        <f>'Variables AME'!Y480</f>
        <v>0.34862308730000002</v>
      </c>
      <c r="AA173" s="20">
        <f>'Variables AME'!Z480</f>
        <v>0.34884526259999998</v>
      </c>
      <c r="AB173" s="20">
        <f>'Variables AME'!AA480</f>
        <v>0.35000434650000001</v>
      </c>
      <c r="AC173" s="20">
        <f>'Variables AME'!AB480</f>
        <v>0.35189864809999999</v>
      </c>
      <c r="AD173" s="20">
        <f>'Variables AME'!AC480</f>
        <v>0.35463316319999999</v>
      </c>
      <c r="AE173" s="20">
        <f>'Variables AME'!AD480</f>
        <v>0.35772088480000003</v>
      </c>
      <c r="AF173" s="20">
        <f>'Variables AME'!AE480</f>
        <v>0.36127471950000001</v>
      </c>
      <c r="AG173" s="20">
        <f>'Variables AME'!AF480</f>
        <v>0.365203679</v>
      </c>
      <c r="AH173" s="20">
        <f>'Variables AME'!AG480</f>
        <v>0.36941119389999999</v>
      </c>
      <c r="AI173" s="20">
        <f>'Variables AME'!AH480</f>
        <v>0.37399999239999998</v>
      </c>
      <c r="AJ173" s="20">
        <f>'Variables AME'!AI480</f>
        <v>0.3788682082</v>
      </c>
      <c r="AK173" s="20">
        <f>'Variables AME'!AJ480</f>
        <v>0.38406798749999999</v>
      </c>
      <c r="AL173" s="20">
        <f>'Variables AME'!AK480</f>
        <v>0.38951624419999997</v>
      </c>
      <c r="AM173" s="20">
        <f>'Variables AME'!AL480</f>
        <v>0.39518587710000003</v>
      </c>
      <c r="AN173" s="20">
        <f>'Variables AME'!AM480</f>
        <v>0.40073130759999998</v>
      </c>
      <c r="AO173" s="20">
        <f>'Variables AME'!AN480</f>
        <v>0.4064378052</v>
      </c>
      <c r="AP173" s="20">
        <f>'Variables AME'!AO480</f>
        <v>0.4122567573</v>
      </c>
      <c r="AQ173" s="20">
        <f>'Variables AME'!AP480</f>
        <v>0.41824527410000001</v>
      </c>
      <c r="AR173" s="20">
        <f>'Variables AME'!AQ480</f>
        <v>0.42428368049999998</v>
      </c>
      <c r="AS173" s="20">
        <f>'Variables AME'!AR480</f>
        <v>0.43046243820000002</v>
      </c>
      <c r="AT173" s="20">
        <f>'Variables AME'!AS480</f>
        <v>0.43676059099999998</v>
      </c>
      <c r="AU173" s="20">
        <f>'Variables AME'!AT480</f>
        <v>0.44317634099999997</v>
      </c>
      <c r="AV173" s="20">
        <f>'Variables AME'!AU480</f>
        <v>0.44973623369999999</v>
      </c>
      <c r="AW173" s="20">
        <f>'Variables AME'!AV480</f>
        <v>0.45671647250000003</v>
      </c>
    </row>
    <row r="174" spans="1:49" x14ac:dyDescent="0.25">
      <c r="A174" s="126"/>
      <c r="B174" t="s">
        <v>451</v>
      </c>
      <c r="C174" s="20">
        <f>'Variables AME'!B481</f>
        <v>6.2585198140568004</v>
      </c>
      <c r="D174" s="20">
        <f>'Variables AME'!C481</f>
        <v>6.35900237404707</v>
      </c>
      <c r="E174" s="20">
        <f>'Variables AME'!D481</f>
        <v>6.4610982139999997</v>
      </c>
      <c r="F174" s="20">
        <f>'Variables AME'!E481</f>
        <v>6.484869915</v>
      </c>
      <c r="G174" s="20">
        <f>'Variables AME'!F481</f>
        <v>5.7689888290000004</v>
      </c>
      <c r="H174" s="20">
        <f>'Variables AME'!G481</f>
        <v>4.6854725029999997</v>
      </c>
      <c r="I174" s="20">
        <f>'Variables AME'!H481</f>
        <v>5.124692241</v>
      </c>
      <c r="J174" s="20">
        <f>'Variables AME'!I481</f>
        <v>5.1231196670000001</v>
      </c>
      <c r="K174" s="20">
        <f>'Variables AME'!J481</f>
        <v>4.8177321940000004</v>
      </c>
      <c r="L174" s="20">
        <f>'Variables AME'!K481</f>
        <v>4.91381903</v>
      </c>
      <c r="M174" s="20">
        <f>'Variables AME'!L481</f>
        <v>5.0146737010000004</v>
      </c>
      <c r="N174" s="20">
        <f>'Variables AME'!M481</f>
        <v>5.1123300729999999</v>
      </c>
      <c r="O174" s="20">
        <f>'Variables AME'!N481</f>
        <v>4.5878986040000003</v>
      </c>
      <c r="P174" s="20">
        <f>'Variables AME'!O481</f>
        <v>4.3690605739999997</v>
      </c>
      <c r="Q174" s="20">
        <f>'Variables AME'!P481</f>
        <v>4.077633649</v>
      </c>
      <c r="R174" s="20">
        <f>'Variables AME'!Q481</f>
        <v>3.7711271110000002</v>
      </c>
      <c r="S174" s="20">
        <f>'Variables AME'!R481</f>
        <v>3.6946864960000001</v>
      </c>
      <c r="T174" s="20">
        <f>'Variables AME'!S481</f>
        <v>3.6164229689999998</v>
      </c>
      <c r="U174" s="20">
        <f>'Variables AME'!T481</f>
        <v>3.6251476500000002</v>
      </c>
      <c r="V174" s="20">
        <f>'Variables AME'!U481</f>
        <v>3.6714196110000001</v>
      </c>
      <c r="W174" s="20">
        <f>'Variables AME'!V481</f>
        <v>3.7082397309999999</v>
      </c>
      <c r="X174" s="20">
        <f>'Variables AME'!W481</f>
        <v>3.7379041370000001</v>
      </c>
      <c r="Y174" s="20">
        <f>'Variables AME'!X481</f>
        <v>3.7648221319999999</v>
      </c>
      <c r="Z174" s="20">
        <f>'Variables AME'!Y481</f>
        <v>3.799511147</v>
      </c>
      <c r="AA174" s="20">
        <f>'Variables AME'!Z481</f>
        <v>3.838555484</v>
      </c>
      <c r="AB174" s="20">
        <f>'Variables AME'!AA481</f>
        <v>3.8827352020000001</v>
      </c>
      <c r="AC174" s="20">
        <f>'Variables AME'!AB481</f>
        <v>3.932016747</v>
      </c>
      <c r="AD174" s="20">
        <f>'Variables AME'!AC481</f>
        <v>3.9860935089999998</v>
      </c>
      <c r="AE174" s="20">
        <f>'Variables AME'!AD481</f>
        <v>4.0413918439999996</v>
      </c>
      <c r="AF174" s="20">
        <f>'Variables AME'!AE481</f>
        <v>4.0992142569999999</v>
      </c>
      <c r="AG174" s="20">
        <f>'Variables AME'!AF481</f>
        <v>4.1586275400000003</v>
      </c>
      <c r="AH174" s="20">
        <f>'Variables AME'!AG481</f>
        <v>4.2185959220000004</v>
      </c>
      <c r="AI174" s="20">
        <f>'Variables AME'!AH481</f>
        <v>4.2803909410000003</v>
      </c>
      <c r="AJ174" s="20">
        <f>'Variables AME'!AI481</f>
        <v>4.3431622320000001</v>
      </c>
      <c r="AK174" s="20">
        <f>'Variables AME'!AJ481</f>
        <v>4.4074985450000002</v>
      </c>
      <c r="AL174" s="20">
        <f>'Variables AME'!AK481</f>
        <v>4.4727723350000002</v>
      </c>
      <c r="AM174" s="20">
        <f>'Variables AME'!AL481</f>
        <v>4.5389339599999996</v>
      </c>
      <c r="AN174" s="20">
        <f>'Variables AME'!AM481</f>
        <v>4.5996741979999998</v>
      </c>
      <c r="AO174" s="20">
        <f>'Variables AME'!AN481</f>
        <v>4.658824493</v>
      </c>
      <c r="AP174" s="20">
        <f>'Variables AME'!AO481</f>
        <v>4.7166264240000002</v>
      </c>
      <c r="AQ174" s="20">
        <f>'Variables AME'!AP481</f>
        <v>4.7741143949999998</v>
      </c>
      <c r="AR174" s="20">
        <f>'Variables AME'!AQ481</f>
        <v>4.8304758059999999</v>
      </c>
      <c r="AS174" s="20">
        <f>'Variables AME'!AR481</f>
        <v>4.8900298900000001</v>
      </c>
      <c r="AT174" s="20">
        <f>'Variables AME'!AS481</f>
        <v>4.9509786550000001</v>
      </c>
      <c r="AU174" s="20">
        <f>'Variables AME'!AT481</f>
        <v>5.0126568899999997</v>
      </c>
      <c r="AV174" s="20">
        <f>'Variables AME'!AU481</f>
        <v>5.0749336539999996</v>
      </c>
      <c r="AW174" s="20">
        <f>'Variables AME'!AV481</f>
        <v>5.1403464989999996</v>
      </c>
    </row>
    <row r="175" spans="1:49" x14ac:dyDescent="0.25">
      <c r="A175" s="126"/>
      <c r="B175" t="s">
        <v>452</v>
      </c>
      <c r="C175" s="20">
        <f>'Variables AME'!B482</f>
        <v>1.27854192111613</v>
      </c>
      <c r="D175" s="20">
        <f>'Variables AME'!C482</f>
        <v>1.2990693252157499</v>
      </c>
      <c r="E175" s="20">
        <f>'Variables AME'!D482</f>
        <v>1.3199263029999999</v>
      </c>
      <c r="F175" s="20">
        <f>'Variables AME'!E482</f>
        <v>1.3133319160000001</v>
      </c>
      <c r="G175" s="20">
        <f>'Variables AME'!F482</f>
        <v>1.2407112410000001</v>
      </c>
      <c r="H175" s="20">
        <f>'Variables AME'!G482</f>
        <v>1.033550245</v>
      </c>
      <c r="I175" s="20">
        <f>'Variables AME'!H482</f>
        <v>1.123953961</v>
      </c>
      <c r="J175" s="20">
        <f>'Variables AME'!I482</f>
        <v>1.13630334</v>
      </c>
      <c r="K175" s="20">
        <f>'Variables AME'!J482</f>
        <v>1.085285525</v>
      </c>
      <c r="L175" s="20">
        <f>'Variables AME'!K482</f>
        <v>1.0565826009999999</v>
      </c>
      <c r="M175" s="20">
        <f>'Variables AME'!L482</f>
        <v>1.0649509800000001</v>
      </c>
      <c r="N175" s="20">
        <f>'Variables AME'!M482</f>
        <v>1.0571848930000001</v>
      </c>
      <c r="O175" s="20">
        <f>'Variables AME'!N482</f>
        <v>0.97883556179999998</v>
      </c>
      <c r="P175" s="20">
        <f>'Variables AME'!O482</f>
        <v>0.95118605609999995</v>
      </c>
      <c r="Q175" s="20">
        <f>'Variables AME'!P482</f>
        <v>0.87159237369999998</v>
      </c>
      <c r="R175" s="20">
        <f>'Variables AME'!Q482</f>
        <v>0.78020324890000003</v>
      </c>
      <c r="S175" s="20">
        <f>'Variables AME'!R482</f>
        <v>0.73364086070000001</v>
      </c>
      <c r="T175" s="20">
        <f>'Variables AME'!S482</f>
        <v>0.69949145020000003</v>
      </c>
      <c r="U175" s="20">
        <f>'Variables AME'!T482</f>
        <v>0.68275011590000001</v>
      </c>
      <c r="V175" s="20">
        <f>'Variables AME'!U482</f>
        <v>0.67462290010000003</v>
      </c>
      <c r="W175" s="20">
        <f>'Variables AME'!V482</f>
        <v>0.67080140649999997</v>
      </c>
      <c r="X175" s="20">
        <f>'Variables AME'!W482</f>
        <v>0.6712395511</v>
      </c>
      <c r="Y175" s="20">
        <f>'Variables AME'!X482</f>
        <v>0.67594861110000004</v>
      </c>
      <c r="Z175" s="20">
        <f>'Variables AME'!Y482</f>
        <v>0.68510863259999999</v>
      </c>
      <c r="AA175" s="20">
        <f>'Variables AME'!Z482</f>
        <v>0.69707996709999998</v>
      </c>
      <c r="AB175" s="20">
        <f>'Variables AME'!AA482</f>
        <v>0.71082680210000004</v>
      </c>
      <c r="AC175" s="20">
        <f>'Variables AME'!AB482</f>
        <v>0.72574825450000002</v>
      </c>
      <c r="AD175" s="20">
        <f>'Variables AME'!AC482</f>
        <v>0.74190749410000001</v>
      </c>
      <c r="AE175" s="20">
        <f>'Variables AME'!AD482</f>
        <v>0.75887535139999995</v>
      </c>
      <c r="AF175" s="20">
        <f>'Variables AME'!AE482</f>
        <v>0.77660714129999997</v>
      </c>
      <c r="AG175" s="20">
        <f>'Variables AME'!AF482</f>
        <v>0.79509556749999999</v>
      </c>
      <c r="AH175" s="20">
        <f>'Variables AME'!AG482</f>
        <v>0.81437783809999997</v>
      </c>
      <c r="AI175" s="20">
        <f>'Variables AME'!AH482</f>
        <v>0.83431605740000003</v>
      </c>
      <c r="AJ175" s="20">
        <f>'Variables AME'!AI482</f>
        <v>0.85499988179999997</v>
      </c>
      <c r="AK175" s="20">
        <f>'Variables AME'!AJ482</f>
        <v>0.87644536520000005</v>
      </c>
      <c r="AL175" s="20">
        <f>'Variables AME'!AK482</f>
        <v>0.89855299779999998</v>
      </c>
      <c r="AM175" s="20">
        <f>'Variables AME'!AL482</f>
        <v>0.9212554328</v>
      </c>
      <c r="AN175" s="20">
        <f>'Variables AME'!AM482</f>
        <v>0.94444375229999999</v>
      </c>
      <c r="AO175" s="20">
        <f>'Variables AME'!AN482</f>
        <v>0.96832930269999995</v>
      </c>
      <c r="AP175" s="20">
        <f>'Variables AME'!AO482</f>
        <v>0.99277827860000001</v>
      </c>
      <c r="AQ175" s="20">
        <f>'Variables AME'!AP482</f>
        <v>1.017800853</v>
      </c>
      <c r="AR175" s="20">
        <f>'Variables AME'!AQ482</f>
        <v>1.0432224809999999</v>
      </c>
      <c r="AS175" s="20">
        <f>'Variables AME'!AR482</f>
        <v>1.0689189459999999</v>
      </c>
      <c r="AT175" s="20">
        <f>'Variables AME'!AS482</f>
        <v>1.0949759969999999</v>
      </c>
      <c r="AU175" s="20">
        <f>'Variables AME'!AT482</f>
        <v>1.121478097</v>
      </c>
      <c r="AV175" s="20">
        <f>'Variables AME'!AU482</f>
        <v>1.148528284</v>
      </c>
      <c r="AW175" s="20">
        <f>'Variables AME'!AV482</f>
        <v>1.17657714</v>
      </c>
    </row>
    <row r="176" spans="1:49" x14ac:dyDescent="0.25">
      <c r="A176" s="126"/>
      <c r="B176" t="s">
        <v>453</v>
      </c>
      <c r="C176" s="20">
        <f>'Variables AME'!B483</f>
        <v>9.4770972246274603</v>
      </c>
      <c r="D176" s="20">
        <f>'Variables AME'!C483</f>
        <v>9.6292550860228108</v>
      </c>
      <c r="E176" s="20">
        <f>'Variables AME'!D483</f>
        <v>9.783855891</v>
      </c>
      <c r="F176" s="20">
        <f>'Variables AME'!E483</f>
        <v>9.9633491579999998</v>
      </c>
      <c r="G176" s="20">
        <f>'Variables AME'!F483</f>
        <v>9.7163256269999998</v>
      </c>
      <c r="H176" s="20">
        <f>'Variables AME'!G483</f>
        <v>8.7741440320000006</v>
      </c>
      <c r="I176" s="20">
        <f>'Variables AME'!H483</f>
        <v>8.9570957839999998</v>
      </c>
      <c r="J176" s="20">
        <f>'Variables AME'!I483</f>
        <v>9.0155636890000004</v>
      </c>
      <c r="K176" s="20">
        <f>'Variables AME'!J483</f>
        <v>8.7334909360000008</v>
      </c>
      <c r="L176" s="20">
        <f>'Variables AME'!K483</f>
        <v>8.4859626319999997</v>
      </c>
      <c r="M176" s="20">
        <f>'Variables AME'!L483</f>
        <v>8.4405322869999999</v>
      </c>
      <c r="N176" s="20">
        <f>'Variables AME'!M483</f>
        <v>8.472649251</v>
      </c>
      <c r="O176" s="20">
        <f>'Variables AME'!N483</f>
        <v>8.4429605280000004</v>
      </c>
      <c r="P176" s="20">
        <f>'Variables AME'!O483</f>
        <v>8.4228077189999997</v>
      </c>
      <c r="Q176" s="20">
        <f>'Variables AME'!P483</f>
        <v>8.1833242740000003</v>
      </c>
      <c r="R176" s="20">
        <f>'Variables AME'!Q483</f>
        <v>8.0167289240000006</v>
      </c>
      <c r="S176" s="20">
        <f>'Variables AME'!R483</f>
        <v>7.990616127</v>
      </c>
      <c r="T176" s="20">
        <f>'Variables AME'!S483</f>
        <v>7.7620520380000002</v>
      </c>
      <c r="U176" s="20">
        <f>'Variables AME'!T483</f>
        <v>7.7494235400000004</v>
      </c>
      <c r="V176" s="20">
        <f>'Variables AME'!U483</f>
        <v>7.7846930480000003</v>
      </c>
      <c r="W176" s="20">
        <f>'Variables AME'!V483</f>
        <v>7.81040606</v>
      </c>
      <c r="X176" s="20">
        <f>'Variables AME'!W483</f>
        <v>7.823175462</v>
      </c>
      <c r="Y176" s="20">
        <f>'Variables AME'!X483</f>
        <v>7.8412914059999999</v>
      </c>
      <c r="Z176" s="20">
        <f>'Variables AME'!Y483</f>
        <v>7.9092984020000001</v>
      </c>
      <c r="AA176" s="20">
        <f>'Variables AME'!Z483</f>
        <v>7.9892272039999996</v>
      </c>
      <c r="AB176" s="20">
        <f>'Variables AME'!AA483</f>
        <v>8.078679545</v>
      </c>
      <c r="AC176" s="20">
        <f>'Variables AME'!AB483</f>
        <v>8.1767824939999905</v>
      </c>
      <c r="AD176" s="20">
        <f>'Variables AME'!AC483</f>
        <v>8.2847386830000005</v>
      </c>
      <c r="AE176" s="20">
        <f>'Variables AME'!AD483</f>
        <v>8.3994122059999903</v>
      </c>
      <c r="AF176" s="20">
        <f>'Variables AME'!AE483</f>
        <v>8.5200390519999996</v>
      </c>
      <c r="AG176" s="20">
        <f>'Variables AME'!AF483</f>
        <v>8.6450233240000003</v>
      </c>
      <c r="AH176" s="20">
        <f>'Variables AME'!AG483</f>
        <v>8.7733329530000006</v>
      </c>
      <c r="AI176" s="20">
        <f>'Variables AME'!AH483</f>
        <v>8.9016641799999903</v>
      </c>
      <c r="AJ176" s="20">
        <f>'Variables AME'!AI483</f>
        <v>9.0362860079999905</v>
      </c>
      <c r="AK176" s="20">
        <f>'Variables AME'!AJ483</f>
        <v>9.1751681040000008</v>
      </c>
      <c r="AL176" s="20">
        <f>'Variables AME'!AK483</f>
        <v>9.3164489550000003</v>
      </c>
      <c r="AM176" s="20">
        <f>'Variables AME'!AL483</f>
        <v>9.4594121130000008</v>
      </c>
      <c r="AN176" s="20">
        <f>'Variables AME'!AM483</f>
        <v>9.5936872859999998</v>
      </c>
      <c r="AO176" s="20">
        <f>'Variables AME'!AN483</f>
        <v>9.7338622830000006</v>
      </c>
      <c r="AP176" s="20">
        <f>'Variables AME'!AO483</f>
        <v>9.8753296390000003</v>
      </c>
      <c r="AQ176" s="20">
        <f>'Variables AME'!AP483</f>
        <v>10.01978379</v>
      </c>
      <c r="AR176" s="20">
        <f>'Variables AME'!AQ483</f>
        <v>10.16441266</v>
      </c>
      <c r="AS176" s="20">
        <f>'Variables AME'!AR483</f>
        <v>10.313614960000001</v>
      </c>
      <c r="AT176" s="20">
        <f>'Variables AME'!AS483</f>
        <v>10.460583379999999</v>
      </c>
      <c r="AU176" s="20">
        <f>'Variables AME'!AT483</f>
        <v>10.607314349999999</v>
      </c>
      <c r="AV176" s="20">
        <f>'Variables AME'!AU483</f>
        <v>10.75463603</v>
      </c>
      <c r="AW176" s="20">
        <f>'Variables AME'!AV483</f>
        <v>10.910512389999999</v>
      </c>
    </row>
    <row r="177" spans="1:49" x14ac:dyDescent="0.25">
      <c r="A177" s="126"/>
      <c r="B177" t="s">
        <v>454</v>
      </c>
      <c r="C177" s="20">
        <f>'Variables AME'!B484</f>
        <v>0.264378921988764</v>
      </c>
      <c r="D177" s="20">
        <f>'Variables AME'!C484</f>
        <v>0.268623611097079</v>
      </c>
      <c r="E177" s="20">
        <f>'Variables AME'!D484</f>
        <v>0.27293645010000001</v>
      </c>
      <c r="F177" s="20">
        <f>'Variables AME'!E484</f>
        <v>0.28885261820000002</v>
      </c>
      <c r="G177" s="20">
        <f>'Variables AME'!F484</f>
        <v>0.29020001969999998</v>
      </c>
      <c r="H177" s="20">
        <f>'Variables AME'!G484</f>
        <v>0.25744281479999997</v>
      </c>
      <c r="I177" s="20">
        <f>'Variables AME'!H484</f>
        <v>0.26022591649999999</v>
      </c>
      <c r="J177" s="20">
        <f>'Variables AME'!I484</f>
        <v>0.27158967620000002</v>
      </c>
      <c r="K177" s="20">
        <f>'Variables AME'!J484</f>
        <v>0.26785503090000001</v>
      </c>
      <c r="L177" s="20">
        <f>'Variables AME'!K484</f>
        <v>0.26468662999999998</v>
      </c>
      <c r="M177" s="20">
        <f>'Variables AME'!L484</f>
        <v>0.25084091660000002</v>
      </c>
      <c r="N177" s="20">
        <f>'Variables AME'!M484</f>
        <v>0.23232491520000001</v>
      </c>
      <c r="O177" s="20">
        <f>'Variables AME'!N484</f>
        <v>0.22187556559999999</v>
      </c>
      <c r="P177" s="20">
        <f>'Variables AME'!O484</f>
        <v>0.2221053915</v>
      </c>
      <c r="Q177" s="20">
        <f>'Variables AME'!P484</f>
        <v>0.21963533909999999</v>
      </c>
      <c r="R177" s="20">
        <f>'Variables AME'!Q484</f>
        <v>0.21926968459999999</v>
      </c>
      <c r="S177" s="20">
        <f>'Variables AME'!R484</f>
        <v>0.28158642029999997</v>
      </c>
      <c r="T177" s="20">
        <f>'Variables AME'!S484</f>
        <v>0.28101284030000001</v>
      </c>
      <c r="U177" s="20">
        <f>'Variables AME'!T484</f>
        <v>0.28494611380000001</v>
      </c>
      <c r="V177" s="20">
        <f>'Variables AME'!U484</f>
        <v>0.29901946350000003</v>
      </c>
      <c r="W177" s="20">
        <f>'Variables AME'!V484</f>
        <v>0.30319320640000003</v>
      </c>
      <c r="X177" s="20">
        <f>'Variables AME'!W484</f>
        <v>0.30671405740000002</v>
      </c>
      <c r="Y177" s="20">
        <f>'Variables AME'!X484</f>
        <v>0.3050451072</v>
      </c>
      <c r="Z177" s="20">
        <f>'Variables AME'!Y484</f>
        <v>0.30538024520000001</v>
      </c>
      <c r="AA177" s="20">
        <f>'Variables AME'!Z484</f>
        <v>0.30496981829999997</v>
      </c>
      <c r="AB177" s="20">
        <f>'Variables AME'!AA484</f>
        <v>0.30371523610000001</v>
      </c>
      <c r="AC177" s="20">
        <f>'Variables AME'!AB484</f>
        <v>0.30233496879999999</v>
      </c>
      <c r="AD177" s="20">
        <f>'Variables AME'!AC484</f>
        <v>0.30354821329999998</v>
      </c>
      <c r="AE177" s="20">
        <f>'Variables AME'!AD484</f>
        <v>0.30472245590000002</v>
      </c>
      <c r="AF177" s="20">
        <f>'Variables AME'!AE484</f>
        <v>0.30599106399999998</v>
      </c>
      <c r="AG177" s="20">
        <f>'Variables AME'!AF484</f>
        <v>0.30738314630000002</v>
      </c>
      <c r="AH177" s="20">
        <f>'Variables AME'!AG484</f>
        <v>0.30965955760000002</v>
      </c>
      <c r="AI177" s="20">
        <f>'Variables AME'!AH484</f>
        <v>0.31079153079999999</v>
      </c>
      <c r="AJ177" s="20">
        <f>'Variables AME'!AI484</f>
        <v>0.31167467049999997</v>
      </c>
      <c r="AK177" s="20">
        <f>'Variables AME'!AJ484</f>
        <v>0.31342876870000003</v>
      </c>
      <c r="AL177" s="20">
        <f>'Variables AME'!AK484</f>
        <v>0.3150512338</v>
      </c>
      <c r="AM177" s="20">
        <f>'Variables AME'!AL484</f>
        <v>0.31637726430000002</v>
      </c>
      <c r="AN177" s="20">
        <f>'Variables AME'!AM484</f>
        <v>0.31638917799999999</v>
      </c>
      <c r="AO177" s="20">
        <f>'Variables AME'!AN484</f>
        <v>0.31623518960000002</v>
      </c>
      <c r="AP177" s="20">
        <f>'Variables AME'!AO484</f>
        <v>0.31612112749999999</v>
      </c>
      <c r="AQ177" s="20">
        <f>'Variables AME'!AP484</f>
        <v>0.31690771099999998</v>
      </c>
      <c r="AR177" s="20">
        <f>'Variables AME'!AQ484</f>
        <v>0.31704148189999998</v>
      </c>
      <c r="AS177" s="20">
        <f>'Variables AME'!AR484</f>
        <v>0.31761364650000001</v>
      </c>
      <c r="AT177" s="20">
        <f>'Variables AME'!AS484</f>
        <v>0.31854327440000002</v>
      </c>
      <c r="AU177" s="20">
        <f>'Variables AME'!AT484</f>
        <v>0.31910158150000001</v>
      </c>
      <c r="AV177" s="20">
        <f>'Variables AME'!AU484</f>
        <v>0.31956079389999997</v>
      </c>
      <c r="AW177" s="20">
        <f>'Variables AME'!AV484</f>
        <v>0.32437992510000002</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116" activePane="bottomRight" state="frozen"/>
      <selection pane="topRight" activeCell="C1" sqref="C1"/>
      <selection pane="bottomLeft" activeCell="A2" sqref="A2"/>
      <selection pane="bottomRight" activeCell="C135" sqref="C135:AW147"/>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43154.404570632141</v>
      </c>
      <c r="D4" s="21">
        <f t="shared" ref="D4:AW4" si="0">SUM(D16:D27)</f>
        <v>43847.26249470139</v>
      </c>
      <c r="E4" s="21">
        <f t="shared" si="0"/>
        <v>44551.15222713699</v>
      </c>
      <c r="F4" s="21">
        <f t="shared" si="0"/>
        <v>46959.745107727344</v>
      </c>
      <c r="G4" s="21">
        <f t="shared" si="0"/>
        <v>46787.793446292395</v>
      </c>
      <c r="H4" s="21">
        <f t="shared" si="0"/>
        <v>40582.066135704852</v>
      </c>
      <c r="I4" s="21">
        <f t="shared" si="0"/>
        <v>42726.765522004091</v>
      </c>
      <c r="J4" s="21">
        <f t="shared" si="0"/>
        <v>43731.114356438076</v>
      </c>
      <c r="K4" s="21">
        <f t="shared" si="0"/>
        <v>43416.161596463564</v>
      </c>
      <c r="L4" s="21">
        <f t="shared" si="0"/>
        <v>43451.117820318665</v>
      </c>
      <c r="M4" s="21">
        <f t="shared" si="0"/>
        <v>45261.648695705189</v>
      </c>
      <c r="N4" s="21">
        <f t="shared" si="0"/>
        <v>45503.650561319257</v>
      </c>
      <c r="O4" s="21">
        <f t="shared" si="0"/>
        <v>46764.465353265594</v>
      </c>
      <c r="P4" s="21">
        <f t="shared" si="0"/>
        <v>49539.509498029009</v>
      </c>
      <c r="Q4" s="21">
        <f t="shared" si="0"/>
        <v>52099.268771509225</v>
      </c>
      <c r="R4" s="21">
        <f t="shared" si="0"/>
        <v>53300.433701191825</v>
      </c>
      <c r="S4" s="21">
        <f t="shared" si="0"/>
        <v>56196.033382050955</v>
      </c>
      <c r="T4" s="21">
        <f t="shared" si="0"/>
        <v>57780.730855600603</v>
      </c>
      <c r="U4" s="21">
        <f t="shared" si="0"/>
        <v>58775.262707558111</v>
      </c>
      <c r="V4" s="21">
        <f t="shared" si="0"/>
        <v>59631.629393617492</v>
      </c>
      <c r="W4" s="21">
        <f t="shared" si="0"/>
        <v>60546.739947133909</v>
      </c>
      <c r="X4" s="21">
        <f t="shared" si="0"/>
        <v>60717.05009973266</v>
      </c>
      <c r="Y4" s="21">
        <f t="shared" si="0"/>
        <v>60622.718626622809</v>
      </c>
      <c r="Z4" s="21">
        <f t="shared" si="0"/>
        <v>60525.674530256532</v>
      </c>
      <c r="AA4" s="21">
        <f t="shared" si="0"/>
        <v>60510.643226272325</v>
      </c>
      <c r="AB4" s="21">
        <f t="shared" si="0"/>
        <v>60576.227839838262</v>
      </c>
      <c r="AC4" s="21">
        <f t="shared" si="0"/>
        <v>60756.342015340539</v>
      </c>
      <c r="AD4" s="21">
        <f t="shared" si="0"/>
        <v>61265.417881111614</v>
      </c>
      <c r="AE4" s="21">
        <f t="shared" si="0"/>
        <v>61790.688028698954</v>
      </c>
      <c r="AF4" s="21">
        <f t="shared" si="0"/>
        <v>62327.686646973452</v>
      </c>
      <c r="AG4" s="21">
        <f t="shared" si="0"/>
        <v>62874.440292500549</v>
      </c>
      <c r="AH4" s="21">
        <f t="shared" si="0"/>
        <v>63452.63062956465</v>
      </c>
      <c r="AI4" s="21">
        <f t="shared" si="0"/>
        <v>64083.87231787193</v>
      </c>
      <c r="AJ4" s="21">
        <f t="shared" si="0"/>
        <v>64683.421994003998</v>
      </c>
      <c r="AK4" s="21">
        <f t="shared" si="0"/>
        <v>65290.077106686171</v>
      </c>
      <c r="AL4" s="21">
        <f t="shared" si="0"/>
        <v>65888.735294975835</v>
      </c>
      <c r="AM4" s="21">
        <f t="shared" si="0"/>
        <v>66499.597554000924</v>
      </c>
      <c r="AN4" s="21">
        <f t="shared" si="0"/>
        <v>67204.711378511813</v>
      </c>
      <c r="AO4" s="21">
        <f t="shared" si="0"/>
        <v>67908.551700035649</v>
      </c>
      <c r="AP4" s="21">
        <f t="shared" si="0"/>
        <v>68617.725254831632</v>
      </c>
      <c r="AQ4" s="21">
        <f t="shared" si="0"/>
        <v>69349.767810234785</v>
      </c>
      <c r="AR4" s="21">
        <f t="shared" si="0"/>
        <v>70031.691558619103</v>
      </c>
      <c r="AS4" s="21">
        <f t="shared" si="0"/>
        <v>70662.377519828733</v>
      </c>
      <c r="AT4" s="21">
        <f t="shared" si="0"/>
        <v>71312.847596581618</v>
      </c>
      <c r="AU4" s="21">
        <f t="shared" si="0"/>
        <v>71948.948092086328</v>
      </c>
      <c r="AV4" s="21">
        <f t="shared" si="0"/>
        <v>72566.632324533159</v>
      </c>
      <c r="AW4" s="21">
        <f t="shared" si="0"/>
        <v>73210.548215024071</v>
      </c>
    </row>
    <row r="5" spans="1:50" ht="15" customHeight="1" x14ac:dyDescent="0.25">
      <c r="A5" s="125"/>
      <c r="B5" t="s">
        <v>1282</v>
      </c>
      <c r="C5" s="21">
        <f>SUM(C31:C42)</f>
        <v>481.98332186568359</v>
      </c>
      <c r="D5" s="21">
        <f t="shared" ref="D5:AW5" si="1">SUM(D31:D42)</f>
        <v>489.72172000015996</v>
      </c>
      <c r="E5" s="21">
        <f t="shared" si="1"/>
        <v>497.54240201238753</v>
      </c>
      <c r="F5" s="21">
        <f t="shared" si="1"/>
        <v>453.51258294850203</v>
      </c>
      <c r="G5" s="21">
        <f t="shared" si="1"/>
        <v>1494.2250411841733</v>
      </c>
      <c r="H5" s="21">
        <f t="shared" si="1"/>
        <v>-621.57885516755391</v>
      </c>
      <c r="I5" s="21">
        <f t="shared" si="1"/>
        <v>594.33294472568844</v>
      </c>
      <c r="J5" s="21">
        <f t="shared" si="1"/>
        <v>1824.9009186205417</v>
      </c>
      <c r="K5" s="21">
        <f t="shared" si="1"/>
        <v>2559.4011884819565</v>
      </c>
      <c r="L5" s="21">
        <f t="shared" si="1"/>
        <v>1856.1617322357693</v>
      </c>
      <c r="M5" s="21">
        <f t="shared" si="1"/>
        <v>1147.028295507848</v>
      </c>
      <c r="N5" s="21">
        <f t="shared" si="1"/>
        <v>-271.48528110284889</v>
      </c>
      <c r="O5" s="21">
        <f t="shared" si="1"/>
        <v>4327.1514790082229</v>
      </c>
      <c r="P5" s="21">
        <f t="shared" si="1"/>
        <v>7574.9229494406463</v>
      </c>
      <c r="Q5" s="21">
        <f t="shared" si="1"/>
        <v>9667.9358525550415</v>
      </c>
      <c r="R5" s="21">
        <f t="shared" si="1"/>
        <v>9928.9033091323781</v>
      </c>
      <c r="S5" s="21">
        <f t="shared" si="1"/>
        <v>8523.398613085199</v>
      </c>
      <c r="T5" s="21">
        <f t="shared" si="1"/>
        <v>8732.4229163625769</v>
      </c>
      <c r="U5" s="21">
        <f t="shared" si="1"/>
        <v>8040.2266182275562</v>
      </c>
      <c r="V5" s="21">
        <f t="shared" si="1"/>
        <v>7537.9137805396012</v>
      </c>
      <c r="W5" s="21">
        <f t="shared" si="1"/>
        <v>9489.6002058345657</v>
      </c>
      <c r="X5" s="21">
        <f t="shared" si="1"/>
        <v>11458.583108334284</v>
      </c>
      <c r="Y5" s="21">
        <f t="shared" si="1"/>
        <v>11749.109119195169</v>
      </c>
      <c r="Z5" s="21">
        <f t="shared" si="1"/>
        <v>11792.176291586551</v>
      </c>
      <c r="AA5" s="21">
        <f t="shared" si="1"/>
        <v>11878.111012181595</v>
      </c>
      <c r="AB5" s="21">
        <f t="shared" si="1"/>
        <v>11915.374070957017</v>
      </c>
      <c r="AC5" s="21">
        <f t="shared" si="1"/>
        <v>12017.264993363811</v>
      </c>
      <c r="AD5" s="21">
        <f t="shared" si="1"/>
        <v>11198.606148826288</v>
      </c>
      <c r="AE5" s="21">
        <f t="shared" si="1"/>
        <v>10691.900872523714</v>
      </c>
      <c r="AF5" s="21">
        <f t="shared" si="1"/>
        <v>10337.64475719511</v>
      </c>
      <c r="AG5" s="21">
        <f t="shared" si="1"/>
        <v>10314.390634747817</v>
      </c>
      <c r="AH5" s="21">
        <f t="shared" si="1"/>
        <v>10420.779002922029</v>
      </c>
      <c r="AI5" s="21">
        <f t="shared" si="1"/>
        <v>10473.423325722473</v>
      </c>
      <c r="AJ5" s="21">
        <f t="shared" si="1"/>
        <v>10527.193651948877</v>
      </c>
      <c r="AK5" s="21">
        <f t="shared" si="1"/>
        <v>10556.198923226304</v>
      </c>
      <c r="AL5" s="21">
        <f t="shared" si="1"/>
        <v>10608.625657037075</v>
      </c>
      <c r="AM5" s="21">
        <f t="shared" si="1"/>
        <v>10693.736357399754</v>
      </c>
      <c r="AN5" s="21">
        <f t="shared" si="1"/>
        <v>10829.948376613147</v>
      </c>
      <c r="AO5" s="21">
        <f t="shared" si="1"/>
        <v>10980.532465905731</v>
      </c>
      <c r="AP5" s="21">
        <f t="shared" si="1"/>
        <v>11113.993554733803</v>
      </c>
      <c r="AQ5" s="21">
        <f t="shared" si="1"/>
        <v>11233.911519498173</v>
      </c>
      <c r="AR5" s="21">
        <f t="shared" si="1"/>
        <v>11329.558294069349</v>
      </c>
      <c r="AS5" s="21">
        <f t="shared" si="1"/>
        <v>11438.542014002383</v>
      </c>
      <c r="AT5" s="21">
        <f t="shared" si="1"/>
        <v>11533.828914126982</v>
      </c>
      <c r="AU5" s="21">
        <f t="shared" si="1"/>
        <v>11619.413901425827</v>
      </c>
      <c r="AV5" s="21">
        <f t="shared" si="1"/>
        <v>11698.970625702601</v>
      </c>
      <c r="AW5" s="21">
        <f t="shared" si="1"/>
        <v>11775.063347053614</v>
      </c>
    </row>
    <row r="6" spans="1:50" x14ac:dyDescent="0.25">
      <c r="A6" s="125"/>
      <c r="B6" t="s">
        <v>817</v>
      </c>
      <c r="C6" s="21">
        <f>SUM(C46:C57)</f>
        <v>1129346.4396962596</v>
      </c>
      <c r="D6" s="21">
        <f t="shared" ref="D6:AW6" si="2">SUM(D46:D57)</f>
        <v>1144328.6220021162</v>
      </c>
      <c r="E6" s="21">
        <f t="shared" si="2"/>
        <v>1159541.9481945811</v>
      </c>
      <c r="F6" s="21">
        <f t="shared" si="2"/>
        <v>1187157.1557129947</v>
      </c>
      <c r="G6" s="21">
        <f t="shared" si="2"/>
        <v>1185994.5132225675</v>
      </c>
      <c r="H6" s="21">
        <f t="shared" si="2"/>
        <v>1088682.735404622</v>
      </c>
      <c r="I6" s="21">
        <f t="shared" si="2"/>
        <v>1115500.3737441322</v>
      </c>
      <c r="J6" s="21">
        <f t="shared" si="2"/>
        <v>1138270.2589206533</v>
      </c>
      <c r="K6" s="21">
        <f t="shared" si="2"/>
        <v>1129534.0282218577</v>
      </c>
      <c r="L6" s="21">
        <f t="shared" si="2"/>
        <v>1119859.4025988521</v>
      </c>
      <c r="M6" s="21">
        <f t="shared" si="2"/>
        <v>1124052.2195228345</v>
      </c>
      <c r="N6" s="21">
        <f t="shared" si="2"/>
        <v>1131309.5226339442</v>
      </c>
      <c r="O6" s="21">
        <f t="shared" si="2"/>
        <v>1146261.6848260579</v>
      </c>
      <c r="P6" s="21">
        <f t="shared" si="2"/>
        <v>1193250.3419321231</v>
      </c>
      <c r="Q6" s="21">
        <f t="shared" si="2"/>
        <v>1216413.7162726731</v>
      </c>
      <c r="R6" s="21">
        <f t="shared" si="2"/>
        <v>1233930.9504814567</v>
      </c>
      <c r="S6" s="21">
        <f t="shared" si="2"/>
        <v>1329005.9736940954</v>
      </c>
      <c r="T6" s="21">
        <f t="shared" si="2"/>
        <v>1344337.428127707</v>
      </c>
      <c r="U6" s="21">
        <f t="shared" si="2"/>
        <v>1359628.7274020177</v>
      </c>
      <c r="V6" s="21">
        <f t="shared" si="2"/>
        <v>1378200.7060507003</v>
      </c>
      <c r="W6" s="21">
        <f t="shared" si="2"/>
        <v>1396711.3777864368</v>
      </c>
      <c r="X6" s="21">
        <f t="shared" si="2"/>
        <v>1388521.1132080462</v>
      </c>
      <c r="Y6" s="21">
        <f t="shared" si="2"/>
        <v>1378115.7978515737</v>
      </c>
      <c r="Z6" s="21">
        <f t="shared" si="2"/>
        <v>1367594.9175057344</v>
      </c>
      <c r="AA6" s="21">
        <f t="shared" si="2"/>
        <v>1359117.2786321947</v>
      </c>
      <c r="AB6" s="21">
        <f t="shared" si="2"/>
        <v>1351909.8324690957</v>
      </c>
      <c r="AC6" s="21">
        <f t="shared" si="2"/>
        <v>1347613.569700106</v>
      </c>
      <c r="AD6" s="21">
        <f t="shared" si="2"/>
        <v>1355850.2301305791</v>
      </c>
      <c r="AE6" s="21">
        <f t="shared" si="2"/>
        <v>1362032.2334277532</v>
      </c>
      <c r="AF6" s="21">
        <f t="shared" si="2"/>
        <v>1369112.1544765299</v>
      </c>
      <c r="AG6" s="21">
        <f t="shared" si="2"/>
        <v>1377205.7863855273</v>
      </c>
      <c r="AH6" s="21">
        <f t="shared" si="2"/>
        <v>1386592.9447744978</v>
      </c>
      <c r="AI6" s="21">
        <f t="shared" si="2"/>
        <v>1397082.2933619716</v>
      </c>
      <c r="AJ6" s="21">
        <f t="shared" si="2"/>
        <v>1405866.6870802075</v>
      </c>
      <c r="AK6" s="21">
        <f t="shared" si="2"/>
        <v>1415345.7422865909</v>
      </c>
      <c r="AL6" s="21">
        <f t="shared" si="2"/>
        <v>1424544.4613164139</v>
      </c>
      <c r="AM6" s="21">
        <f t="shared" si="2"/>
        <v>1434451.1151877171</v>
      </c>
      <c r="AN6" s="21">
        <f t="shared" si="2"/>
        <v>1447619.5786749911</v>
      </c>
      <c r="AO6" s="21">
        <f t="shared" si="2"/>
        <v>1460037.8488627553</v>
      </c>
      <c r="AP6" s="21">
        <f t="shared" si="2"/>
        <v>1472859.5595282482</v>
      </c>
      <c r="AQ6" s="21">
        <f t="shared" si="2"/>
        <v>1486894.82150851</v>
      </c>
      <c r="AR6" s="21">
        <f t="shared" si="2"/>
        <v>1499360.6383055404</v>
      </c>
      <c r="AS6" s="21">
        <f t="shared" si="2"/>
        <v>1511193.4833530486</v>
      </c>
      <c r="AT6" s="21">
        <f t="shared" si="2"/>
        <v>1524676.1579707076</v>
      </c>
      <c r="AU6" s="21">
        <f t="shared" si="2"/>
        <v>1537800.6673792163</v>
      </c>
      <c r="AV6" s="21">
        <f t="shared" si="2"/>
        <v>1550890.2946038055</v>
      </c>
      <c r="AW6" s="21">
        <f t="shared" si="2"/>
        <v>1565926.9526880016</v>
      </c>
    </row>
    <row r="7" spans="1:50" x14ac:dyDescent="0.25">
      <c r="A7" s="125"/>
      <c r="B7" t="s">
        <v>1283</v>
      </c>
      <c r="C7" s="21">
        <f>SUM(C61:C72)</f>
        <v>37618.871372332054</v>
      </c>
      <c r="D7" s="21">
        <f t="shared" ref="D7:AW7" si="3">SUM(D61:D72)</f>
        <v>38222.854520383575</v>
      </c>
      <c r="E7" s="21">
        <f t="shared" si="3"/>
        <v>38836.926565039765</v>
      </c>
      <c r="F7" s="21">
        <f t="shared" si="3"/>
        <v>39327.841325837682</v>
      </c>
      <c r="G7" s="21">
        <f t="shared" si="3"/>
        <v>41500.241355777798</v>
      </c>
      <c r="H7" s="21">
        <f t="shared" si="3"/>
        <v>34010.931665556222</v>
      </c>
      <c r="I7" s="21">
        <f t="shared" si="3"/>
        <v>36875.389893954467</v>
      </c>
      <c r="J7" s="21">
        <f t="shared" si="3"/>
        <v>40660.7073213943</v>
      </c>
      <c r="K7" s="21">
        <f t="shared" si="3"/>
        <v>42046.620888742036</v>
      </c>
      <c r="L7" s="21">
        <f t="shared" si="3"/>
        <v>40810.379393022078</v>
      </c>
      <c r="M7" s="21">
        <f t="shared" si="3"/>
        <v>39414.64506015541</v>
      </c>
      <c r="N7" s="21">
        <f t="shared" si="3"/>
        <v>36594.362831139551</v>
      </c>
      <c r="O7" s="21">
        <f t="shared" si="3"/>
        <v>34595.173725490866</v>
      </c>
      <c r="P7" s="21">
        <f t="shared" si="3"/>
        <v>36590.62505311142</v>
      </c>
      <c r="Q7" s="21">
        <f t="shared" si="3"/>
        <v>39284.365543371372</v>
      </c>
      <c r="R7" s="21">
        <f t="shared" si="3"/>
        <v>38108.440389223339</v>
      </c>
      <c r="S7" s="21">
        <f t="shared" si="3"/>
        <v>40719.96035399141</v>
      </c>
      <c r="T7" s="21">
        <f t="shared" si="3"/>
        <v>41397.606474496482</v>
      </c>
      <c r="U7" s="21">
        <f t="shared" si="3"/>
        <v>42850.110495184745</v>
      </c>
      <c r="V7" s="21">
        <f t="shared" si="3"/>
        <v>44764.064950328815</v>
      </c>
      <c r="W7" s="21">
        <f t="shared" si="3"/>
        <v>46239.828262088915</v>
      </c>
      <c r="X7" s="21">
        <f t="shared" si="3"/>
        <v>46239.654110853284</v>
      </c>
      <c r="Y7" s="21">
        <f t="shared" si="3"/>
        <v>45042.22505427619</v>
      </c>
      <c r="Z7" s="21">
        <f t="shared" si="3"/>
        <v>43720.825757762912</v>
      </c>
      <c r="AA7" s="21">
        <f t="shared" si="3"/>
        <v>42547.253406894219</v>
      </c>
      <c r="AB7" s="21">
        <f t="shared" si="3"/>
        <v>41494.787853106413</v>
      </c>
      <c r="AC7" s="21">
        <f t="shared" si="3"/>
        <v>40737.731637751225</v>
      </c>
      <c r="AD7" s="21">
        <f t="shared" si="3"/>
        <v>40529.624998758787</v>
      </c>
      <c r="AE7" s="21">
        <f t="shared" si="3"/>
        <v>40375.289663062489</v>
      </c>
      <c r="AF7" s="21">
        <f t="shared" si="3"/>
        <v>40350.004102672625</v>
      </c>
      <c r="AG7" s="21">
        <f t="shared" si="3"/>
        <v>40867.610952135568</v>
      </c>
      <c r="AH7" s="21">
        <f t="shared" si="3"/>
        <v>41638.005100559662</v>
      </c>
      <c r="AI7" s="21">
        <f t="shared" si="3"/>
        <v>42305.501465391157</v>
      </c>
      <c r="AJ7" s="21">
        <f t="shared" si="3"/>
        <v>42910.189564373519</v>
      </c>
      <c r="AK7" s="21">
        <f t="shared" si="3"/>
        <v>43447.848091767286</v>
      </c>
      <c r="AL7" s="21">
        <f t="shared" si="3"/>
        <v>43996.770952581472</v>
      </c>
      <c r="AM7" s="21">
        <f t="shared" si="3"/>
        <v>44597.791156568594</v>
      </c>
      <c r="AN7" s="21">
        <f t="shared" si="3"/>
        <v>45336.459350997786</v>
      </c>
      <c r="AO7" s="21">
        <f t="shared" si="3"/>
        <v>46109.904840875613</v>
      </c>
      <c r="AP7" s="21">
        <f t="shared" si="3"/>
        <v>46848.076259235364</v>
      </c>
      <c r="AQ7" s="21">
        <f t="shared" si="3"/>
        <v>47585.128708069133</v>
      </c>
      <c r="AR7" s="21">
        <f t="shared" si="3"/>
        <v>48244.705401426792</v>
      </c>
      <c r="AS7" s="21">
        <f t="shared" si="3"/>
        <v>48958.991913377249</v>
      </c>
      <c r="AT7" s="21">
        <f t="shared" si="3"/>
        <v>49687.160557857256</v>
      </c>
      <c r="AU7" s="21">
        <f t="shared" si="3"/>
        <v>50391.299821658518</v>
      </c>
      <c r="AV7" s="21">
        <f t="shared" si="3"/>
        <v>51088.639237520605</v>
      </c>
      <c r="AW7" s="21">
        <f t="shared" si="3"/>
        <v>51841.483797830602</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267.91628473336976</v>
      </c>
      <c r="X8" s="21">
        <f t="shared" si="4"/>
        <v>651.82252932113488</v>
      </c>
      <c r="Y8" s="21">
        <f t="shared" si="4"/>
        <v>966.50901060575143</v>
      </c>
      <c r="Z8" s="21">
        <f t="shared" si="4"/>
        <v>1214.9062229355832</v>
      </c>
      <c r="AA8" s="21">
        <f t="shared" si="4"/>
        <v>1411.8676508154294</v>
      </c>
      <c r="AB8" s="21">
        <f t="shared" si="4"/>
        <v>1566.1300062652806</v>
      </c>
      <c r="AC8" s="21">
        <f t="shared" si="4"/>
        <v>1711.7332701345581</v>
      </c>
      <c r="AD8" s="21">
        <f t="shared" si="4"/>
        <v>1089.1352301932377</v>
      </c>
      <c r="AE8" s="21">
        <f t="shared" si="4"/>
        <v>667.68128076015523</v>
      </c>
      <c r="AF8" s="21">
        <f t="shared" si="4"/>
        <v>373.81292770933965</v>
      </c>
      <c r="AG8" s="21">
        <f t="shared" si="4"/>
        <v>268.2731447484062</v>
      </c>
      <c r="AH8" s="21">
        <f t="shared" si="4"/>
        <v>237.50092522902713</v>
      </c>
      <c r="AI8" s="21">
        <f t="shared" si="4"/>
        <v>178.4196426655466</v>
      </c>
      <c r="AJ8" s="21">
        <f t="shared" si="4"/>
        <v>130.28882743635614</v>
      </c>
      <c r="AK8" s="21">
        <f t="shared" si="4"/>
        <v>79.973095086505239</v>
      </c>
      <c r="AL8" s="21">
        <f t="shared" si="4"/>
        <v>37.043889705483863</v>
      </c>
      <c r="AM8" s="21">
        <f t="shared" si="4"/>
        <v>13.395217323423982</v>
      </c>
      <c r="AN8" s="21">
        <f t="shared" si="4"/>
        <v>7.3361761481542054</v>
      </c>
      <c r="AO8" s="21">
        <f t="shared" si="4"/>
        <v>6.0629694440503652</v>
      </c>
      <c r="AP8" s="21">
        <f t="shared" si="4"/>
        <v>5.2836728228815559</v>
      </c>
      <c r="AQ8" s="21">
        <f t="shared" si="4"/>
        <v>4.4461997994286016</v>
      </c>
      <c r="AR8" s="21">
        <f t="shared" si="4"/>
        <v>4.0590094588561794</v>
      </c>
      <c r="AS8" s="21">
        <f t="shared" si="4"/>
        <v>2.7957552822324909</v>
      </c>
      <c r="AT8" s="21">
        <f t="shared" si="4"/>
        <v>1.7557552776969754</v>
      </c>
      <c r="AU8" s="21">
        <f t="shared" si="4"/>
        <v>0.94444003964413381</v>
      </c>
      <c r="AV8" s="21">
        <f t="shared" si="4"/>
        <v>0.35743475364945543</v>
      </c>
      <c r="AW8" s="21">
        <f t="shared" si="4"/>
        <v>0</v>
      </c>
    </row>
    <row r="9" spans="1:50" x14ac:dyDescent="0.25">
      <c r="A9" s="125"/>
      <c r="B9" t="s">
        <v>669</v>
      </c>
      <c r="C9" s="21">
        <f>SUM(C91:C102)</f>
        <v>5016.6176108340578</v>
      </c>
      <c r="D9" s="21">
        <f t="shared" ref="D9:AW9" si="5">SUM(D91:D102)</f>
        <v>5036.7203846313732</v>
      </c>
      <c r="E9" s="21">
        <f t="shared" si="5"/>
        <v>5056.9473384200001</v>
      </c>
      <c r="F9" s="21">
        <f t="shared" si="5"/>
        <v>5128.1565399299998</v>
      </c>
      <c r="G9" s="21">
        <f t="shared" si="5"/>
        <v>5110.5960601500001</v>
      </c>
      <c r="H9" s="21">
        <f t="shared" si="5"/>
        <v>4820.3308642100001</v>
      </c>
      <c r="I9" s="21">
        <f t="shared" si="5"/>
        <v>4700.90164035</v>
      </c>
      <c r="J9" s="21">
        <f t="shared" si="5"/>
        <v>4680.7500477800004</v>
      </c>
      <c r="K9" s="21">
        <f t="shared" si="5"/>
        <v>4610.9402412700001</v>
      </c>
      <c r="L9" s="21">
        <f t="shared" si="5"/>
        <v>4531.3054741999995</v>
      </c>
      <c r="M9" s="21">
        <f t="shared" si="5"/>
        <v>4468.9015496000002</v>
      </c>
      <c r="N9" s="21">
        <f t="shared" si="5"/>
        <v>4419.1715531199998</v>
      </c>
      <c r="O9" s="21">
        <f t="shared" si="5"/>
        <v>4402.4959980900003</v>
      </c>
      <c r="P9" s="21">
        <f t="shared" si="5"/>
        <v>4452.0386217699997</v>
      </c>
      <c r="Q9" s="21">
        <f t="shared" si="5"/>
        <v>4502.62192951</v>
      </c>
      <c r="R9" s="21">
        <f t="shared" si="5"/>
        <v>4553.1613016499996</v>
      </c>
      <c r="S9" s="21">
        <f t="shared" si="5"/>
        <v>4851.0036650300008</v>
      </c>
      <c r="T9" s="21">
        <f t="shared" si="5"/>
        <v>5024.4487659099996</v>
      </c>
      <c r="U9" s="21">
        <f t="shared" si="5"/>
        <v>5131.42751477</v>
      </c>
      <c r="V9" s="21">
        <f t="shared" si="5"/>
        <v>5214.5475739899994</v>
      </c>
      <c r="W9" s="21">
        <f t="shared" si="5"/>
        <v>5294.5652974900004</v>
      </c>
      <c r="X9" s="21">
        <f t="shared" si="5"/>
        <v>5312.3707948800002</v>
      </c>
      <c r="Y9" s="21">
        <f t="shared" si="5"/>
        <v>5301.9838991500001</v>
      </c>
      <c r="Z9" s="21">
        <f t="shared" si="5"/>
        <v>5265.5796026500002</v>
      </c>
      <c r="AA9" s="21">
        <f t="shared" si="5"/>
        <v>5213.2540455799999</v>
      </c>
      <c r="AB9" s="21">
        <f t="shared" si="5"/>
        <v>5148.8735305299997</v>
      </c>
      <c r="AC9" s="21">
        <f t="shared" si="5"/>
        <v>5081.1229690599994</v>
      </c>
      <c r="AD9" s="21">
        <f t="shared" si="5"/>
        <v>5045.7435978399999</v>
      </c>
      <c r="AE9" s="21">
        <f t="shared" si="5"/>
        <v>5014.3876215399996</v>
      </c>
      <c r="AF9" s="21">
        <f t="shared" si="5"/>
        <v>4983.8709221999998</v>
      </c>
      <c r="AG9" s="21">
        <f t="shared" si="5"/>
        <v>4954.1598205400005</v>
      </c>
      <c r="AH9" s="21">
        <f t="shared" si="5"/>
        <v>4927.1094112199999</v>
      </c>
      <c r="AI9" s="21">
        <f t="shared" si="5"/>
        <v>4901.7210989099995</v>
      </c>
      <c r="AJ9" s="21">
        <f t="shared" si="5"/>
        <v>4870.4693678600006</v>
      </c>
      <c r="AK9" s="21">
        <f t="shared" si="5"/>
        <v>4837.7630413900006</v>
      </c>
      <c r="AL9" s="21">
        <f t="shared" si="5"/>
        <v>4802.62786039</v>
      </c>
      <c r="AM9" s="21">
        <f t="shared" si="5"/>
        <v>4767.8096524800003</v>
      </c>
      <c r="AN9" s="21">
        <f t="shared" si="5"/>
        <v>4740.2089077299997</v>
      </c>
      <c r="AO9" s="21">
        <f t="shared" si="5"/>
        <v>4712.8883005100006</v>
      </c>
      <c r="AP9" s="21">
        <f t="shared" si="5"/>
        <v>4686.6322854099999</v>
      </c>
      <c r="AQ9" s="21">
        <f t="shared" si="5"/>
        <v>4664.5927952600005</v>
      </c>
      <c r="AR9" s="21">
        <f t="shared" si="5"/>
        <v>4641.2194844599999</v>
      </c>
      <c r="AS9" s="21">
        <f t="shared" si="5"/>
        <v>4615.9128718100001</v>
      </c>
      <c r="AT9" s="21">
        <f t="shared" si="5"/>
        <v>4593.9728919099998</v>
      </c>
      <c r="AU9" s="21">
        <f t="shared" si="5"/>
        <v>4572.7948423400003</v>
      </c>
      <c r="AV9" s="21">
        <f t="shared" si="5"/>
        <v>4552.0786909600001</v>
      </c>
      <c r="AW9" s="21">
        <f t="shared" si="5"/>
        <v>4536.8237664500002</v>
      </c>
    </row>
    <row r="10" spans="1:50" x14ac:dyDescent="0.25">
      <c r="A10" s="125"/>
      <c r="B10" t="s">
        <v>813</v>
      </c>
      <c r="C10" s="21">
        <f>SUM(C121:C132)</f>
        <v>1299664.3151765661</v>
      </c>
      <c r="D10" s="21">
        <f t="shared" ref="D10:AW10" si="6">SUM(D121:D132)</f>
        <v>1320530.846145059</v>
      </c>
      <c r="E10" s="21">
        <f t="shared" si="6"/>
        <v>1341755.3243365893</v>
      </c>
      <c r="F10" s="21">
        <f t="shared" si="6"/>
        <v>1381882.7468826899</v>
      </c>
      <c r="G10" s="21">
        <f t="shared" si="6"/>
        <v>1366680.9638732753</v>
      </c>
      <c r="H10" s="21">
        <f t="shared" si="6"/>
        <v>1242791.8536259611</v>
      </c>
      <c r="I10" s="21">
        <f t="shared" si="6"/>
        <v>1279030.1064661974</v>
      </c>
      <c r="J10" s="21">
        <f t="shared" si="6"/>
        <v>1313073.4321783562</v>
      </c>
      <c r="K10" s="21">
        <f t="shared" si="6"/>
        <v>1295337.4502856936</v>
      </c>
      <c r="L10" s="21">
        <f t="shared" si="6"/>
        <v>1285386.0680205375</v>
      </c>
      <c r="M10" s="21">
        <f t="shared" si="6"/>
        <v>1291897.2058530913</v>
      </c>
      <c r="N10" s="21">
        <f t="shared" si="6"/>
        <v>1301629.6508127139</v>
      </c>
      <c r="O10" s="21">
        <f t="shared" si="6"/>
        <v>1320340.3102843957</v>
      </c>
      <c r="P10" s="21">
        <f t="shared" si="6"/>
        <v>1367931.8790401705</v>
      </c>
      <c r="Q10" s="21">
        <f t="shared" si="6"/>
        <v>1392769.83657673</v>
      </c>
      <c r="R10" s="21">
        <f t="shared" si="6"/>
        <v>1416817.8077951891</v>
      </c>
      <c r="S10" s="21">
        <f t="shared" si="6"/>
        <v>1558585.5247829256</v>
      </c>
      <c r="T10" s="21">
        <f t="shared" si="6"/>
        <v>1577370.0651877166</v>
      </c>
      <c r="U10" s="21">
        <f t="shared" si="6"/>
        <v>1602334.5182310804</v>
      </c>
      <c r="V10" s="21">
        <f t="shared" si="6"/>
        <v>1639702.3059241977</v>
      </c>
      <c r="W10" s="21">
        <f t="shared" si="6"/>
        <v>1679435.3848058344</v>
      </c>
      <c r="X10" s="21">
        <f t="shared" si="6"/>
        <v>1680794.7962954263</v>
      </c>
      <c r="Y10" s="21">
        <f t="shared" si="6"/>
        <v>1684920.9323618184</v>
      </c>
      <c r="Z10" s="21">
        <f t="shared" si="6"/>
        <v>1687232.1551927498</v>
      </c>
      <c r="AA10" s="21">
        <f t="shared" si="6"/>
        <v>1690448.851732292</v>
      </c>
      <c r="AB10" s="21">
        <f t="shared" si="6"/>
        <v>1692599.0517552709</v>
      </c>
      <c r="AC10" s="21">
        <f t="shared" si="6"/>
        <v>1696480.7356533983</v>
      </c>
      <c r="AD10" s="21">
        <f t="shared" si="6"/>
        <v>1717084.731936364</v>
      </c>
      <c r="AE10" s="21">
        <f t="shared" si="6"/>
        <v>1731776.0303507019</v>
      </c>
      <c r="AF10" s="21">
        <f t="shared" si="6"/>
        <v>1746368.2713889342</v>
      </c>
      <c r="AG10" s="21">
        <f t="shared" si="6"/>
        <v>1761688.2861448228</v>
      </c>
      <c r="AH10" s="21">
        <f t="shared" si="6"/>
        <v>1778791.905958161</v>
      </c>
      <c r="AI10" s="21">
        <f t="shared" si="6"/>
        <v>1797885.2887727632</v>
      </c>
      <c r="AJ10" s="21">
        <f t="shared" si="6"/>
        <v>1814660.575640325</v>
      </c>
      <c r="AK10" s="21">
        <f t="shared" si="6"/>
        <v>1832674.7257037961</v>
      </c>
      <c r="AL10" s="21">
        <f t="shared" si="6"/>
        <v>1850352.0517004931</v>
      </c>
      <c r="AM10" s="21">
        <f t="shared" si="6"/>
        <v>1869154.4509246987</v>
      </c>
      <c r="AN10" s="21">
        <f t="shared" si="6"/>
        <v>1892499.3117903967</v>
      </c>
      <c r="AO10" s="21">
        <f t="shared" si="6"/>
        <v>1914524.6368817871</v>
      </c>
      <c r="AP10" s="21">
        <f t="shared" si="6"/>
        <v>1937125.340476329</v>
      </c>
      <c r="AQ10" s="21">
        <f t="shared" si="6"/>
        <v>1961693.2589501054</v>
      </c>
      <c r="AR10" s="21">
        <f t="shared" si="6"/>
        <v>1983965.0850652922</v>
      </c>
      <c r="AS10" s="21">
        <f t="shared" si="6"/>
        <v>2005205.1621579935</v>
      </c>
      <c r="AT10" s="21">
        <f t="shared" si="6"/>
        <v>2029335.6794337581</v>
      </c>
      <c r="AU10" s="21">
        <f t="shared" si="6"/>
        <v>2053135.031581423</v>
      </c>
      <c r="AV10" s="21">
        <f t="shared" si="6"/>
        <v>2077137.2827750107</v>
      </c>
      <c r="AW10" s="21">
        <f t="shared" si="6"/>
        <v>2104519.9841469368</v>
      </c>
    </row>
    <row r="11" spans="1:50" x14ac:dyDescent="0.25">
      <c r="A11" s="125"/>
      <c r="B11" t="s">
        <v>812</v>
      </c>
      <c r="C11" s="21">
        <f>SUM(C151:C162)</f>
        <v>115.46841825244293</v>
      </c>
      <c r="D11" s="21">
        <f t="shared" ref="D11:AW11" si="7">SUM(D151:D162)</f>
        <v>117.32230105680402</v>
      </c>
      <c r="E11" s="21">
        <f t="shared" si="7"/>
        <v>119.20594970599998</v>
      </c>
      <c r="F11" s="21">
        <f t="shared" si="7"/>
        <v>119.91394316969999</v>
      </c>
      <c r="G11" s="21">
        <f t="shared" si="7"/>
        <v>112.06343091629999</v>
      </c>
      <c r="H11" s="21">
        <f t="shared" si="7"/>
        <v>100.55416959119998</v>
      </c>
      <c r="I11" s="21">
        <f t="shared" si="7"/>
        <v>103.78413972480003</v>
      </c>
      <c r="J11" s="21">
        <f t="shared" si="7"/>
        <v>104.151316162</v>
      </c>
      <c r="K11" s="21">
        <f t="shared" si="7"/>
        <v>97.40658685030003</v>
      </c>
      <c r="L11" s="21">
        <f t="shared" si="7"/>
        <v>95.651002130399988</v>
      </c>
      <c r="M11" s="21">
        <f t="shared" si="7"/>
        <v>96.114904665000012</v>
      </c>
      <c r="N11" s="21">
        <f t="shared" si="7"/>
        <v>97.960128595399993</v>
      </c>
      <c r="O11" s="21">
        <f t="shared" si="7"/>
        <v>94.178339886700002</v>
      </c>
      <c r="P11" s="21">
        <f t="shared" si="7"/>
        <v>89.801263981899993</v>
      </c>
      <c r="Q11" s="21">
        <f t="shared" si="7"/>
        <v>82.902908913700017</v>
      </c>
      <c r="R11" s="21">
        <f t="shared" si="7"/>
        <v>77.372074228599999</v>
      </c>
      <c r="S11" s="21">
        <f t="shared" si="7"/>
        <v>76.991426308799987</v>
      </c>
      <c r="T11" s="21">
        <f t="shared" si="7"/>
        <v>74.897608544400001</v>
      </c>
      <c r="U11" s="21">
        <f t="shared" si="7"/>
        <v>74.658078905300002</v>
      </c>
      <c r="V11" s="21">
        <f t="shared" si="7"/>
        <v>75.394312628500003</v>
      </c>
      <c r="W11" s="21">
        <f t="shared" si="7"/>
        <v>69.308032761799993</v>
      </c>
      <c r="X11" s="21">
        <f t="shared" si="7"/>
        <v>62.930668988899995</v>
      </c>
      <c r="Y11" s="21">
        <f t="shared" si="7"/>
        <v>57.109522422169988</v>
      </c>
      <c r="Z11" s="21">
        <f t="shared" si="7"/>
        <v>52.096324974790008</v>
      </c>
      <c r="AA11" s="21">
        <f t="shared" si="7"/>
        <v>47.907409566799977</v>
      </c>
      <c r="AB11" s="21">
        <f t="shared" si="7"/>
        <v>44.410146229329996</v>
      </c>
      <c r="AC11" s="21">
        <f t="shared" si="7"/>
        <v>41.457265753809999</v>
      </c>
      <c r="AD11" s="21">
        <f t="shared" si="7"/>
        <v>40.018566493399987</v>
      </c>
      <c r="AE11" s="21">
        <f t="shared" si="7"/>
        <v>39.127860785180005</v>
      </c>
      <c r="AF11" s="21">
        <f t="shared" si="7"/>
        <v>38.439911854689996</v>
      </c>
      <c r="AG11" s="21">
        <f t="shared" si="7"/>
        <v>38.039884769779988</v>
      </c>
      <c r="AH11" s="21">
        <f t="shared" si="7"/>
        <v>37.779233498909996</v>
      </c>
      <c r="AI11" s="21">
        <f t="shared" si="7"/>
        <v>37.323888747970003</v>
      </c>
      <c r="AJ11" s="21">
        <f t="shared" si="7"/>
        <v>36.657732752999998</v>
      </c>
      <c r="AK11" s="21">
        <f t="shared" si="7"/>
        <v>35.762424729420005</v>
      </c>
      <c r="AL11" s="21">
        <f t="shared" si="7"/>
        <v>34.661477788890004</v>
      </c>
      <c r="AM11" s="21">
        <f t="shared" si="7"/>
        <v>33.241523472739999</v>
      </c>
      <c r="AN11" s="21">
        <f t="shared" si="7"/>
        <v>32.754907445260002</v>
      </c>
      <c r="AO11" s="21">
        <f t="shared" si="7"/>
        <v>32.062775916079993</v>
      </c>
      <c r="AP11" s="21">
        <f t="shared" si="7"/>
        <v>31.151654839129996</v>
      </c>
      <c r="AQ11" s="21">
        <f t="shared" si="7"/>
        <v>29.981043032109998</v>
      </c>
      <c r="AR11" s="21">
        <f t="shared" si="7"/>
        <v>28.452543931139999</v>
      </c>
      <c r="AS11" s="21">
        <f t="shared" si="7"/>
        <v>28.25481612458</v>
      </c>
      <c r="AT11" s="21">
        <f t="shared" si="7"/>
        <v>27.996962329315</v>
      </c>
      <c r="AU11" s="21">
        <f t="shared" si="7"/>
        <v>27.664227518621999</v>
      </c>
      <c r="AV11" s="21">
        <f t="shared" si="7"/>
        <v>27.254958488626002</v>
      </c>
      <c r="AW11" s="21">
        <f t="shared" si="7"/>
        <v>26.771458176781199</v>
      </c>
    </row>
    <row r="12" spans="1:50" x14ac:dyDescent="0.25">
      <c r="A12" s="125"/>
      <c r="B12" t="s">
        <v>811</v>
      </c>
      <c r="C12" s="21">
        <f>SUM(C166:C177)</f>
        <v>46.663857241186435</v>
      </c>
      <c r="D12" s="21">
        <f t="shared" ref="D12:AW12" si="8">SUM(D166:D177)</f>
        <v>47.413060563045981</v>
      </c>
      <c r="E12" s="21">
        <f t="shared" si="8"/>
        <v>48.174292586300005</v>
      </c>
      <c r="F12" s="21">
        <f t="shared" si="8"/>
        <v>48.661120086900006</v>
      </c>
      <c r="G12" s="21">
        <f t="shared" si="8"/>
        <v>46.334998888299999</v>
      </c>
      <c r="H12" s="21">
        <f t="shared" si="8"/>
        <v>41.634011150900001</v>
      </c>
      <c r="I12" s="21">
        <f t="shared" si="8"/>
        <v>43.112559033700002</v>
      </c>
      <c r="J12" s="21">
        <f t="shared" si="8"/>
        <v>43.819731691400001</v>
      </c>
      <c r="K12" s="21">
        <f t="shared" si="8"/>
        <v>41.557421207500013</v>
      </c>
      <c r="L12" s="21">
        <f t="shared" si="8"/>
        <v>40.747307893599995</v>
      </c>
      <c r="M12" s="21">
        <f t="shared" si="8"/>
        <v>40.869116391700004</v>
      </c>
      <c r="N12" s="21">
        <f t="shared" si="8"/>
        <v>41.298879513300001</v>
      </c>
      <c r="O12" s="21">
        <f t="shared" si="8"/>
        <v>40.334484838099996</v>
      </c>
      <c r="P12" s="21">
        <f t="shared" si="8"/>
        <v>39.460279084399993</v>
      </c>
      <c r="Q12" s="21">
        <f t="shared" si="8"/>
        <v>37.585889846500002</v>
      </c>
      <c r="R12" s="21">
        <f t="shared" si="8"/>
        <v>35.902742981099998</v>
      </c>
      <c r="S12" s="21">
        <f t="shared" si="8"/>
        <v>36.0962773101</v>
      </c>
      <c r="T12" s="21">
        <f t="shared" si="8"/>
        <v>35.300519744200002</v>
      </c>
      <c r="U12" s="21">
        <f t="shared" si="8"/>
        <v>35.222191379899996</v>
      </c>
      <c r="V12" s="21">
        <f t="shared" si="8"/>
        <v>35.479185932200004</v>
      </c>
      <c r="W12" s="21">
        <f t="shared" si="8"/>
        <v>34.649687538299993</v>
      </c>
      <c r="X12" s="21">
        <f t="shared" si="8"/>
        <v>32.977722580000005</v>
      </c>
      <c r="Y12" s="21">
        <f t="shared" si="8"/>
        <v>31.498770487200005</v>
      </c>
      <c r="Z12" s="21">
        <f t="shared" si="8"/>
        <v>30.216128417499998</v>
      </c>
      <c r="AA12" s="21">
        <f t="shared" si="8"/>
        <v>29.146170382400001</v>
      </c>
      <c r="AB12" s="21">
        <f t="shared" si="8"/>
        <v>28.252675381899998</v>
      </c>
      <c r="AC12" s="21">
        <f t="shared" si="8"/>
        <v>27.513735880999999</v>
      </c>
      <c r="AD12" s="21">
        <f t="shared" si="8"/>
        <v>27.379049576100002</v>
      </c>
      <c r="AE12" s="21">
        <f t="shared" si="8"/>
        <v>27.440686008100002</v>
      </c>
      <c r="AF12" s="21">
        <f t="shared" si="8"/>
        <v>27.636200922099999</v>
      </c>
      <c r="AG12" s="21">
        <f t="shared" si="8"/>
        <v>27.930788325400002</v>
      </c>
      <c r="AH12" s="21">
        <f t="shared" si="8"/>
        <v>28.290424682400001</v>
      </c>
      <c r="AI12" s="21">
        <f t="shared" si="8"/>
        <v>28.688018406600001</v>
      </c>
      <c r="AJ12" s="21">
        <f t="shared" si="8"/>
        <v>29.085619614799999</v>
      </c>
      <c r="AK12" s="21">
        <f t="shared" si="8"/>
        <v>29.5072296562</v>
      </c>
      <c r="AL12" s="21">
        <f t="shared" si="8"/>
        <v>29.942203824599996</v>
      </c>
      <c r="AM12" s="21">
        <f t="shared" si="8"/>
        <v>30.398579040900003</v>
      </c>
      <c r="AN12" s="21">
        <f t="shared" si="8"/>
        <v>30.885466153499998</v>
      </c>
      <c r="AO12" s="21">
        <f t="shared" si="8"/>
        <v>31.368791773299993</v>
      </c>
      <c r="AP12" s="21">
        <f t="shared" si="8"/>
        <v>31.864389980700004</v>
      </c>
      <c r="AQ12" s="21">
        <f t="shared" si="8"/>
        <v>32.381237829899995</v>
      </c>
      <c r="AR12" s="21">
        <f t="shared" si="8"/>
        <v>32.893350745899994</v>
      </c>
      <c r="AS12" s="21">
        <f t="shared" si="8"/>
        <v>33.390447531900001</v>
      </c>
      <c r="AT12" s="21">
        <f t="shared" si="8"/>
        <v>33.910107748399994</v>
      </c>
      <c r="AU12" s="21">
        <f t="shared" si="8"/>
        <v>34.434661627800004</v>
      </c>
      <c r="AV12" s="21">
        <f t="shared" si="8"/>
        <v>34.968852366600004</v>
      </c>
      <c r="AW12" s="21">
        <f t="shared" si="8"/>
        <v>35.5294734561</v>
      </c>
    </row>
    <row r="15" spans="1:50" x14ac:dyDescent="0.25">
      <c r="A15" s="124" t="s">
        <v>1281</v>
      </c>
      <c r="B15" t="s">
        <v>443</v>
      </c>
      <c r="C15" s="23">
        <f>'Variables AMS'!B65*'Variables AMS'!B102/'Variables AMS'!B$64*'Variables AMS'!$S$64</f>
        <v>11296.517079844554</v>
      </c>
      <c r="D15" s="23">
        <f>'Variables AMS'!C65*'Variables AMS'!C102/'Variables AMS'!C$64*'Variables AMS'!$S$64</f>
        <v>11477.886315523447</v>
      </c>
      <c r="E15" s="23">
        <f>'Variables AMS'!D65*'Variables AMS'!D102/'Variables AMS'!D$64*'Variables AMS'!$S$64</f>
        <v>11662.14219316044</v>
      </c>
      <c r="F15" s="23">
        <f>'Variables AMS'!E65*'Variables AMS'!E102/'Variables AMS'!E$64*'Variables AMS'!$S$64</f>
        <v>12880.115350133376</v>
      </c>
      <c r="G15" s="23">
        <f>'Variables AMS'!F65*'Variables AMS'!F102/'Variables AMS'!F$64*'Variables AMS'!$S$64</f>
        <v>13475.055278034491</v>
      </c>
      <c r="H15" s="23">
        <f>'Variables AMS'!G65*'Variables AMS'!G102/'Variables AMS'!G$64*'Variables AMS'!$S$64</f>
        <v>11715.013242749652</v>
      </c>
      <c r="I15" s="23">
        <f>'Variables AMS'!H65*'Variables AMS'!H102/'Variables AMS'!H$64*'Variables AMS'!$S$64</f>
        <v>11522.976073802834</v>
      </c>
      <c r="J15" s="23">
        <f>'Variables AMS'!I65*'Variables AMS'!I102/'Variables AMS'!I$64*'Variables AMS'!$S$64</f>
        <v>12784.613078926628</v>
      </c>
      <c r="K15" s="23">
        <f>'Variables AMS'!J65*'Variables AMS'!J102/'Variables AMS'!J$64*'Variables AMS'!$S$64</f>
        <v>13716.57740868851</v>
      </c>
      <c r="L15" s="23">
        <f>'Variables AMS'!K65*'Variables AMS'!K102/'Variables AMS'!K$64*'Variables AMS'!$S$64</f>
        <v>13300.341439739634</v>
      </c>
      <c r="M15" s="23">
        <f>'Variables AMS'!L65*'Variables AMS'!L102/'Variables AMS'!L$64*'Variables AMS'!$S$64</f>
        <v>12391.789403894038</v>
      </c>
      <c r="N15" s="23">
        <f>'Variables AMS'!M65*'Variables AMS'!M102/'Variables AMS'!M$64*'Variables AMS'!$S$64</f>
        <v>12115.413620949277</v>
      </c>
      <c r="O15" s="23">
        <f>'Variables AMS'!N65*'Variables AMS'!N102/'Variables AMS'!N$64*'Variables AMS'!$S$64</f>
        <v>11299.057027746308</v>
      </c>
      <c r="P15" s="23">
        <f>'Variables AMS'!O65*'Variables AMS'!O102/'Variables AMS'!O$64*'Variables AMS'!$S$64</f>
        <v>11291.06833300976</v>
      </c>
      <c r="Q15" s="23">
        <f>'Variables AMS'!P65*'Variables AMS'!P102/'Variables AMS'!P$64*'Variables AMS'!$S$64</f>
        <v>12142.366001864741</v>
      </c>
      <c r="R15" s="23">
        <f>'Variables AMS'!Q65*'Variables AMS'!Q102/'Variables AMS'!Q$64*'Variables AMS'!$S$64</f>
        <v>12011.723726592534</v>
      </c>
      <c r="S15" s="23">
        <f>'Variables AMS'!R65*'Variables AMS'!R102/'Variables AMS'!R$64*'Variables AMS'!$S$64</f>
        <v>12254.402053855207</v>
      </c>
      <c r="T15" s="23">
        <f>'Variables AMS'!S65*'Variables AMS'!S102/'Variables AMS'!S$64*'Variables AMS'!$S$64</f>
        <v>12468.63089543302</v>
      </c>
      <c r="U15" s="23">
        <f>'Variables AMS'!T65*'Variables AMS'!T102/'Variables AMS'!T$64*'Variables AMS'!$S$64</f>
        <v>12615.087714599445</v>
      </c>
      <c r="V15" s="23">
        <f>'Variables AMS'!U65*'Variables AMS'!U102/'Variables AMS'!U$64*'Variables AMS'!$S$64</f>
        <v>12742.981384021965</v>
      </c>
      <c r="W15" s="23">
        <f>'Variables AMS'!V65*'Variables AMS'!V102/'Variables AMS'!V$64*'Variables AMS'!$S$64</f>
        <v>12814.790012896781</v>
      </c>
      <c r="X15" s="23">
        <f>'Variables AMS'!W65*'Variables AMS'!W102/'Variables AMS'!W$64*'Variables AMS'!$S$64</f>
        <v>12850.236823658812</v>
      </c>
      <c r="Y15" s="23">
        <f>'Variables AMS'!X65*'Variables AMS'!X102/'Variables AMS'!X$64*'Variables AMS'!$S$64</f>
        <v>12888.483883794273</v>
      </c>
      <c r="Z15" s="23">
        <f>'Variables AMS'!Y65*'Variables AMS'!Y102/'Variables AMS'!Y$64*'Variables AMS'!$S$64</f>
        <v>12948.61293505321</v>
      </c>
      <c r="AA15" s="23">
        <f>'Variables AMS'!Z65*'Variables AMS'!Z102/'Variables AMS'!Z$64*'Variables AMS'!$S$64</f>
        <v>13039.299469140122</v>
      </c>
      <c r="AB15" s="23">
        <f>'Variables AMS'!AA65*'Variables AMS'!AA102/'Variables AMS'!AA$64*'Variables AMS'!$S$64</f>
        <v>13165.680527083274</v>
      </c>
      <c r="AC15" s="23">
        <f>'Variables AMS'!AB65*'Variables AMS'!AB102/'Variables AMS'!AB$64*'Variables AMS'!$S$64</f>
        <v>13331.908850465181</v>
      </c>
      <c r="AD15" s="23">
        <f>'Variables AMS'!AC65*'Variables AMS'!AC102/'Variables AMS'!AC$64*'Variables AMS'!$S$64</f>
        <v>13559.135373024985</v>
      </c>
      <c r="AE15" s="23">
        <f>'Variables AMS'!AD65*'Variables AMS'!AD102/'Variables AMS'!AD$64*'Variables AMS'!$S$64</f>
        <v>13817.950145755742</v>
      </c>
      <c r="AF15" s="23">
        <f>'Variables AMS'!AE65*'Variables AMS'!AE102/'Variables AMS'!AE$64*'Variables AMS'!$S$64</f>
        <v>14099.755646493772</v>
      </c>
      <c r="AG15" s="23">
        <f>'Variables AMS'!AF65*'Variables AMS'!AF102/'Variables AMS'!AF$64*'Variables AMS'!$S$64</f>
        <v>14396.262692218768</v>
      </c>
      <c r="AH15" s="23">
        <f>'Variables AMS'!AG65*'Variables AMS'!AG102/'Variables AMS'!AG$64*'Variables AMS'!$S$64</f>
        <v>14703.66504577219</v>
      </c>
      <c r="AI15" s="23">
        <f>'Variables AMS'!AH65*'Variables AMS'!AH102/'Variables AMS'!AH$64*'Variables AMS'!$S$64</f>
        <v>15016.844758007257</v>
      </c>
      <c r="AJ15" s="23">
        <f>'Variables AMS'!AI65*'Variables AMS'!AI102/'Variables AMS'!AI$64*'Variables AMS'!$S$64</f>
        <v>15334.345819987042</v>
      </c>
      <c r="AK15" s="23">
        <f>'Variables AMS'!AJ65*'Variables AMS'!AJ102/'Variables AMS'!AJ$64*'Variables AMS'!$S$64</f>
        <v>15658.87069098989</v>
      </c>
      <c r="AL15" s="23">
        <f>'Variables AMS'!AK65*'Variables AMS'!AK102/'Variables AMS'!AK$64*'Variables AMS'!$S$64</f>
        <v>15989.654446463806</v>
      </c>
      <c r="AM15" s="23">
        <f>'Variables AMS'!AL65*'Variables AMS'!AL102/'Variables AMS'!AL$64*'Variables AMS'!$S$64</f>
        <v>16330.400437283444</v>
      </c>
      <c r="AN15" s="23">
        <f>'Variables AMS'!AM65*'Variables AMS'!AM102/'Variables AMS'!AM$64*'Variables AMS'!$S$64</f>
        <v>16694.000876717386</v>
      </c>
      <c r="AO15" s="23">
        <f>'Variables AMS'!AN65*'Variables AMS'!AN102/'Variables AMS'!AN$64*'Variables AMS'!$S$64</f>
        <v>17070.163541849659</v>
      </c>
      <c r="AP15" s="23">
        <f>'Variables AMS'!AO65*'Variables AMS'!AO102/'Variables AMS'!AO$64*'Variables AMS'!$S$64</f>
        <v>17458.297483364993</v>
      </c>
      <c r="AQ15" s="23">
        <f>'Variables AMS'!AP65*'Variables AMS'!AP102/'Variables AMS'!AP$64*'Variables AMS'!$S$64</f>
        <v>17860.133073294892</v>
      </c>
      <c r="AR15" s="23">
        <f>'Variables AMS'!AQ65*'Variables AMS'!AQ102/'Variables AMS'!AQ$64*'Variables AMS'!$S$64</f>
        <v>18264.377818042034</v>
      </c>
      <c r="AS15" s="23">
        <f>'Variables AMS'!AR65*'Variables AMS'!AR102/'Variables AMS'!AR$64*'Variables AMS'!$S$64</f>
        <v>18672.867453802064</v>
      </c>
      <c r="AT15" s="23">
        <f>'Variables AMS'!AS65*'Variables AMS'!AS102/'Variables AMS'!AS$64*'Variables AMS'!$S$64</f>
        <v>19092.303166417671</v>
      </c>
      <c r="AU15" s="23">
        <f>'Variables AMS'!AT65*'Variables AMS'!AT102/'Variables AMS'!AT$64*'Variables AMS'!$S$64</f>
        <v>19517.900826739238</v>
      </c>
      <c r="AV15" s="23">
        <f>'Variables AMS'!AU65*'Variables AMS'!AU102/'Variables AMS'!AU$64*'Variables AMS'!$S$64</f>
        <v>19949.906349250803</v>
      </c>
      <c r="AW15" s="23">
        <f>'Variables AMS'!AV65*'Variables AMS'!AV102/'Variables AMS'!AV$64*'Variables AMS'!$S$64</f>
        <v>20401.435006975527</v>
      </c>
      <c r="AX15" s="18"/>
    </row>
    <row r="16" spans="1:50" x14ac:dyDescent="0.25">
      <c r="A16" s="124"/>
      <c r="B16" t="s">
        <v>444</v>
      </c>
      <c r="C16" s="23">
        <f>'Variables AMS'!B66*'Variables AMS'!B103/'Variables AMS'!B$64*'Variables AMS'!$S$64</f>
        <v>5586.475485218908</v>
      </c>
      <c r="D16" s="23">
        <f>'Variables AMS'!C66*'Variables AMS'!C103/'Variables AMS'!C$64*'Variables AMS'!$S$64</f>
        <v>5676.1681561307978</v>
      </c>
      <c r="E16" s="23">
        <f>'Variables AMS'!D66*'Variables AMS'!D103/'Variables AMS'!D$64*'Variables AMS'!$S$64</f>
        <v>5767.2875405818631</v>
      </c>
      <c r="F16" s="23">
        <f>'Variables AMS'!E66*'Variables AMS'!E103/'Variables AMS'!E$64*'Variables AMS'!$S$64</f>
        <v>6352.5743186493919</v>
      </c>
      <c r="G16" s="23">
        <f>'Variables AMS'!F66*'Variables AMS'!F103/'Variables AMS'!F$64*'Variables AMS'!$S$64</f>
        <v>6482.5010517523197</v>
      </c>
      <c r="H16" s="23">
        <f>'Variables AMS'!G66*'Variables AMS'!G103/'Variables AMS'!G$64*'Variables AMS'!$S$64</f>
        <v>5581.0611818133793</v>
      </c>
      <c r="I16" s="23">
        <f>'Variables AMS'!H66*'Variables AMS'!H103/'Variables AMS'!H$64*'Variables AMS'!$S$64</f>
        <v>5336.0510286324525</v>
      </c>
      <c r="J16" s="23">
        <f>'Variables AMS'!I66*'Variables AMS'!I103/'Variables AMS'!I$64*'Variables AMS'!$S$64</f>
        <v>5295.9257194991706</v>
      </c>
      <c r="K16" s="23">
        <f>'Variables AMS'!J66*'Variables AMS'!J103/'Variables AMS'!J$64*'Variables AMS'!$S$64</f>
        <v>5309.0121960601682</v>
      </c>
      <c r="L16" s="23">
        <f>'Variables AMS'!K66*'Variables AMS'!K103/'Variables AMS'!K$64*'Variables AMS'!$S$64</f>
        <v>5662.4954518141203</v>
      </c>
      <c r="M16" s="23">
        <f>'Variables AMS'!L66*'Variables AMS'!L103/'Variables AMS'!L$64*'Variables AMS'!$S$64</f>
        <v>6449.9609496623616</v>
      </c>
      <c r="N16" s="23">
        <f>'Variables AMS'!M66*'Variables AMS'!M103/'Variables AMS'!M$64*'Variables AMS'!$S$64</f>
        <v>6468.6833891386423</v>
      </c>
      <c r="O16" s="23">
        <f>'Variables AMS'!N66*'Variables AMS'!N103/'Variables AMS'!N$64*'Variables AMS'!$S$64</f>
        <v>6323.0076966208362</v>
      </c>
      <c r="P16" s="23">
        <f>'Variables AMS'!O66*'Variables AMS'!O103/'Variables AMS'!O$64*'Variables AMS'!$S$64</f>
        <v>6895.8504456058063</v>
      </c>
      <c r="Q16" s="23">
        <f>'Variables AMS'!P66*'Variables AMS'!P103/'Variables AMS'!P$64*'Variables AMS'!$S$64</f>
        <v>6916.1016710852928</v>
      </c>
      <c r="R16" s="23">
        <f>'Variables AMS'!Q66*'Variables AMS'!Q103/'Variables AMS'!Q$64*'Variables AMS'!$S$64</f>
        <v>7352.1986562347411</v>
      </c>
      <c r="S16" s="23">
        <f>'Variables AMS'!R66*'Variables AMS'!R103/'Variables AMS'!R$64*'Variables AMS'!$S$64</f>
        <v>7601.5593267840759</v>
      </c>
      <c r="T16" s="23">
        <f>'Variables AMS'!S66*'Variables AMS'!S103/'Variables AMS'!S$64*'Variables AMS'!$S$64</f>
        <v>7881.4104532351221</v>
      </c>
      <c r="U16" s="23">
        <f>'Variables AMS'!T66*'Variables AMS'!T103/'Variables AMS'!T$64*'Variables AMS'!$S$64</f>
        <v>8109.2479372617918</v>
      </c>
      <c r="V16" s="23">
        <f>'Variables AMS'!U66*'Variables AMS'!U103/'Variables AMS'!U$64*'Variables AMS'!$S$64</f>
        <v>8290.6983530502293</v>
      </c>
      <c r="W16" s="23">
        <f>'Variables AMS'!V66*'Variables AMS'!V103/'Variables AMS'!V$64*'Variables AMS'!$S$64</f>
        <v>8424.6713884859164</v>
      </c>
      <c r="X16" s="23">
        <f>'Variables AMS'!W66*'Variables AMS'!W103/'Variables AMS'!W$64*'Variables AMS'!$S$64</f>
        <v>8537.1688358618248</v>
      </c>
      <c r="Y16" s="23">
        <f>'Variables AMS'!X66*'Variables AMS'!X103/'Variables AMS'!X$64*'Variables AMS'!$S$64</f>
        <v>8678.9006352321285</v>
      </c>
      <c r="Z16" s="23">
        <f>'Variables AMS'!Y66*'Variables AMS'!Y103/'Variables AMS'!Y$64*'Variables AMS'!$S$64</f>
        <v>8852.6155707259149</v>
      </c>
      <c r="AA16" s="23">
        <f>'Variables AMS'!Z66*'Variables AMS'!Z103/'Variables AMS'!Z$64*'Variables AMS'!$S$64</f>
        <v>9055.832574555574</v>
      </c>
      <c r="AB16" s="23">
        <f>'Variables AMS'!AA66*'Variables AMS'!AA103/'Variables AMS'!AA$64*'Variables AMS'!$S$64</f>
        <v>9290.3105963049547</v>
      </c>
      <c r="AC16" s="23">
        <f>'Variables AMS'!AB66*'Variables AMS'!AB103/'Variables AMS'!AB$64*'Variables AMS'!$S$64</f>
        <v>9555.9543620926615</v>
      </c>
      <c r="AD16" s="23">
        <f>'Variables AMS'!AC66*'Variables AMS'!AC103/'Variables AMS'!AC$64*'Variables AMS'!$S$64</f>
        <v>9848.7031109139698</v>
      </c>
      <c r="AE16" s="23">
        <f>'Variables AMS'!AD66*'Variables AMS'!AD103/'Variables AMS'!AD$64*'Variables AMS'!$S$64</f>
        <v>10157.393728574198</v>
      </c>
      <c r="AF16" s="23">
        <f>'Variables AMS'!AE66*'Variables AMS'!AE103/'Variables AMS'!AE$64*'Variables AMS'!$S$64</f>
        <v>10475.364658043014</v>
      </c>
      <c r="AG16" s="23">
        <f>'Variables AMS'!AF66*'Variables AMS'!AF103/'Variables AMS'!AF$64*'Variables AMS'!$S$64</f>
        <v>10794.841946232362</v>
      </c>
      <c r="AH16" s="23">
        <f>'Variables AMS'!AG66*'Variables AMS'!AG103/'Variables AMS'!AG$64*'Variables AMS'!$S$64</f>
        <v>11110.315081924158</v>
      </c>
      <c r="AI16" s="23">
        <f>'Variables AMS'!AH66*'Variables AMS'!AH103/'Variables AMS'!AH$64*'Variables AMS'!$S$64</f>
        <v>11417.341824061912</v>
      </c>
      <c r="AJ16" s="23">
        <f>'Variables AMS'!AI66*'Variables AMS'!AI103/'Variables AMS'!AI$64*'Variables AMS'!$S$64</f>
        <v>11719.522631322967</v>
      </c>
      <c r="AK16" s="23">
        <f>'Variables AMS'!AJ66*'Variables AMS'!AJ103/'Variables AMS'!AJ$64*'Variables AMS'!$S$64</f>
        <v>12019.637967892206</v>
      </c>
      <c r="AL16" s="23">
        <f>'Variables AMS'!AK66*'Variables AMS'!AK103/'Variables AMS'!AK$64*'Variables AMS'!$S$64</f>
        <v>12317.899986534707</v>
      </c>
      <c r="AM16" s="23">
        <f>'Variables AMS'!AL66*'Variables AMS'!AL103/'Variables AMS'!AL$64*'Variables AMS'!$S$64</f>
        <v>12617.678168850107</v>
      </c>
      <c r="AN16" s="23">
        <f>'Variables AMS'!AM66*'Variables AMS'!AM103/'Variables AMS'!AM$64*'Variables AMS'!$S$64</f>
        <v>12921.692284357163</v>
      </c>
      <c r="AO16" s="23">
        <f>'Variables AMS'!AN66*'Variables AMS'!AN103/'Variables AMS'!AN$64*'Variables AMS'!$S$64</f>
        <v>13226.571691473342</v>
      </c>
      <c r="AP16" s="23">
        <f>'Variables AMS'!AO66*'Variables AMS'!AO103/'Variables AMS'!AO$64*'Variables AMS'!$S$64</f>
        <v>13533.461805957644</v>
      </c>
      <c r="AQ16" s="23">
        <f>'Variables AMS'!AP66*'Variables AMS'!AP103/'Variables AMS'!AP$64*'Variables AMS'!$S$64</f>
        <v>13841.800791496587</v>
      </c>
      <c r="AR16" s="23">
        <f>'Variables AMS'!AQ66*'Variables AMS'!AQ103/'Variables AMS'!AQ$64*'Variables AMS'!$S$64</f>
        <v>14147.934496246136</v>
      </c>
      <c r="AS16" s="23">
        <f>'Variables AMS'!AR66*'Variables AMS'!AR103/'Variables AMS'!AR$64*'Variables AMS'!$S$64</f>
        <v>14447.003239051264</v>
      </c>
      <c r="AT16" s="23">
        <f>'Variables AMS'!AS66*'Variables AMS'!AS103/'Variables AMS'!AS$64*'Variables AMS'!$S$64</f>
        <v>14739.283908448157</v>
      </c>
      <c r="AU16" s="23">
        <f>'Variables AMS'!AT66*'Variables AMS'!AT103/'Variables AMS'!AT$64*'Variables AMS'!$S$64</f>
        <v>15024.389761388285</v>
      </c>
      <c r="AV16" s="23">
        <f>'Variables AMS'!AU66*'Variables AMS'!AU103/'Variables AMS'!AU$64*'Variables AMS'!$S$64</f>
        <v>15302.902793893627</v>
      </c>
      <c r="AW16" s="23">
        <f>'Variables AMS'!AV66*'Variables AMS'!AV103/'Variables AMS'!AV$64*'Variables AMS'!$S$64</f>
        <v>15576.66532983539</v>
      </c>
    </row>
    <row r="17" spans="1:50" x14ac:dyDescent="0.25">
      <c r="A17" s="124"/>
      <c r="B17" t="s">
        <v>445</v>
      </c>
      <c r="C17" s="23">
        <f>'Variables AMS'!B67*'Variables AMS'!B104/'Variables AMS'!B$64*'Variables AMS'!$S$64</f>
        <v>5260.3943616768101</v>
      </c>
      <c r="D17" s="23">
        <f>'Variables AMS'!C67*'Variables AMS'!C104/'Variables AMS'!C$64*'Variables AMS'!$S$64</f>
        <v>5344.8516946762948</v>
      </c>
      <c r="E17" s="23">
        <f>'Variables AMS'!D67*'Variables AMS'!D104/'Variables AMS'!D$64*'Variables AMS'!$S$64</f>
        <v>5430.6480366392561</v>
      </c>
      <c r="F17" s="23">
        <f>'Variables AMS'!E67*'Variables AMS'!E104/'Variables AMS'!E$64*'Variables AMS'!$S$64</f>
        <v>5422.4702787356837</v>
      </c>
      <c r="G17" s="23">
        <f>'Variables AMS'!F67*'Variables AMS'!F104/'Variables AMS'!F$64*'Variables AMS'!$S$64</f>
        <v>5341.1162188840681</v>
      </c>
      <c r="H17" s="23">
        <f>'Variables AMS'!G67*'Variables AMS'!G104/'Variables AMS'!G$64*'Variables AMS'!$S$64</f>
        <v>4644.6350509587337</v>
      </c>
      <c r="I17" s="23">
        <f>'Variables AMS'!H67*'Variables AMS'!H104/'Variables AMS'!H$64*'Variables AMS'!$S$64</f>
        <v>4564.5596485732212</v>
      </c>
      <c r="J17" s="23">
        <f>'Variables AMS'!I67*'Variables AMS'!I104/'Variables AMS'!I$64*'Variables AMS'!$S$64</f>
        <v>4762.4608551372958</v>
      </c>
      <c r="K17" s="23">
        <f>'Variables AMS'!J67*'Variables AMS'!J104/'Variables AMS'!J$64*'Variables AMS'!$S$64</f>
        <v>5080.0161187408621</v>
      </c>
      <c r="L17" s="23">
        <f>'Variables AMS'!K67*'Variables AMS'!K104/'Variables AMS'!K$64*'Variables AMS'!$S$64</f>
        <v>4921.3399327182315</v>
      </c>
      <c r="M17" s="23">
        <f>'Variables AMS'!L67*'Variables AMS'!L104/'Variables AMS'!L$64*'Variables AMS'!$S$64</f>
        <v>5077.6493186666576</v>
      </c>
      <c r="N17" s="23">
        <f>'Variables AMS'!M67*'Variables AMS'!M104/'Variables AMS'!M$64*'Variables AMS'!$S$64</f>
        <v>5314.3694145238005</v>
      </c>
      <c r="O17" s="23">
        <f>'Variables AMS'!N67*'Variables AMS'!N104/'Variables AMS'!N$64*'Variables AMS'!$S$64</f>
        <v>5076.670978725464</v>
      </c>
      <c r="P17" s="23">
        <f>'Variables AMS'!O67*'Variables AMS'!O104/'Variables AMS'!O$64*'Variables AMS'!$S$64</f>
        <v>5412.8681611088814</v>
      </c>
      <c r="Q17" s="23">
        <f>'Variables AMS'!P67*'Variables AMS'!P104/'Variables AMS'!P$64*'Variables AMS'!$S$64</f>
        <v>5668.7060615532964</v>
      </c>
      <c r="R17" s="23">
        <f>'Variables AMS'!Q67*'Variables AMS'!Q104/'Variables AMS'!Q$64*'Variables AMS'!$S$64</f>
        <v>5790.1839800099879</v>
      </c>
      <c r="S17" s="23">
        <f>'Variables AMS'!R67*'Variables AMS'!R104/'Variables AMS'!R$64*'Variables AMS'!$S$64</f>
        <v>5849.6936402296351</v>
      </c>
      <c r="T17" s="23">
        <f>'Variables AMS'!S67*'Variables AMS'!S104/'Variables AMS'!S$64*'Variables AMS'!$S$64</f>
        <v>5879.7920515185824</v>
      </c>
      <c r="U17" s="23">
        <f>'Variables AMS'!T67*'Variables AMS'!T104/'Variables AMS'!T$64*'Variables AMS'!$S$64</f>
        <v>5895.6643509385676</v>
      </c>
      <c r="V17" s="23">
        <f>'Variables AMS'!U67*'Variables AMS'!U104/'Variables AMS'!U$64*'Variables AMS'!$S$64</f>
        <v>5910.4801818501492</v>
      </c>
      <c r="W17" s="23">
        <f>'Variables AMS'!V67*'Variables AMS'!V104/'Variables AMS'!V$64*'Variables AMS'!$S$64</f>
        <v>6019.9226702972865</v>
      </c>
      <c r="X17" s="23">
        <f>'Variables AMS'!W67*'Variables AMS'!W104/'Variables AMS'!W$64*'Variables AMS'!$S$64</f>
        <v>6086.2491203205309</v>
      </c>
      <c r="Y17" s="23">
        <f>'Variables AMS'!X67*'Variables AMS'!X104/'Variables AMS'!X$64*'Variables AMS'!$S$64</f>
        <v>6026.0288403027944</v>
      </c>
      <c r="Z17" s="23">
        <f>'Variables AMS'!Y67*'Variables AMS'!Y104/'Variables AMS'!Y$64*'Variables AMS'!$S$64</f>
        <v>5984.042224869102</v>
      </c>
      <c r="AA17" s="23">
        <f>'Variables AMS'!Z67*'Variables AMS'!Z104/'Variables AMS'!Z$64*'Variables AMS'!$S$64</f>
        <v>5973.5259913657064</v>
      </c>
      <c r="AB17" s="23">
        <f>'Variables AMS'!AA67*'Variables AMS'!AA104/'Variables AMS'!AA$64*'Variables AMS'!$S$64</f>
        <v>5983.4200088898788</v>
      </c>
      <c r="AC17" s="23">
        <f>'Variables AMS'!AB67*'Variables AMS'!AB104/'Variables AMS'!AB$64*'Variables AMS'!$S$64</f>
        <v>6002.7391948903896</v>
      </c>
      <c r="AD17" s="23">
        <f>'Variables AMS'!AC67*'Variables AMS'!AC104/'Variables AMS'!AC$64*'Variables AMS'!$S$64</f>
        <v>6013.4846719550587</v>
      </c>
      <c r="AE17" s="23">
        <f>'Variables AMS'!AD67*'Variables AMS'!AD104/'Variables AMS'!AD$64*'Variables AMS'!$S$64</f>
        <v>6020.9005863977891</v>
      </c>
      <c r="AF17" s="23">
        <f>'Variables AMS'!AE67*'Variables AMS'!AE104/'Variables AMS'!AE$64*'Variables AMS'!$S$64</f>
        <v>6024.6684409883892</v>
      </c>
      <c r="AG17" s="23">
        <f>'Variables AMS'!AF67*'Variables AMS'!AF104/'Variables AMS'!AF$64*'Variables AMS'!$S$64</f>
        <v>6023.1578906471723</v>
      </c>
      <c r="AH17" s="23">
        <f>'Variables AMS'!AG67*'Variables AMS'!AG104/'Variables AMS'!AG$64*'Variables AMS'!$S$64</f>
        <v>6018.4084258592393</v>
      </c>
      <c r="AI17" s="23">
        <f>'Variables AMS'!AH67*'Variables AMS'!AH104/'Variables AMS'!AH$64*'Variables AMS'!$S$64</f>
        <v>6021.4744394513946</v>
      </c>
      <c r="AJ17" s="23">
        <f>'Variables AMS'!AI67*'Variables AMS'!AI104/'Variables AMS'!AI$64*'Variables AMS'!$S$64</f>
        <v>6024.1004587609914</v>
      </c>
      <c r="AK17" s="23">
        <f>'Variables AMS'!AJ67*'Variables AMS'!AJ104/'Variables AMS'!AJ$64*'Variables AMS'!$S$64</f>
        <v>6026.9766309424331</v>
      </c>
      <c r="AL17" s="23">
        <f>'Variables AMS'!AK67*'Variables AMS'!AK104/'Variables AMS'!AK$64*'Variables AMS'!$S$64</f>
        <v>6030.3236924494895</v>
      </c>
      <c r="AM17" s="23">
        <f>'Variables AMS'!AL67*'Variables AMS'!AL104/'Variables AMS'!AL$64*'Variables AMS'!$S$64</f>
        <v>6035.2475961607597</v>
      </c>
      <c r="AN17" s="23">
        <f>'Variables AMS'!AM67*'Variables AMS'!AM104/'Variables AMS'!AM$64*'Variables AMS'!$S$64</f>
        <v>6045.7677221590957</v>
      </c>
      <c r="AO17" s="23">
        <f>'Variables AMS'!AN67*'Variables AMS'!AN104/'Variables AMS'!AN$64*'Variables AMS'!$S$64</f>
        <v>6058.4072286742921</v>
      </c>
      <c r="AP17" s="23">
        <f>'Variables AMS'!AO67*'Variables AMS'!AO104/'Variables AMS'!AO$64*'Variables AMS'!$S$64</f>
        <v>6073.3132359374022</v>
      </c>
      <c r="AQ17" s="23">
        <f>'Variables AMS'!AP67*'Variables AMS'!AP104/'Variables AMS'!AP$64*'Variables AMS'!$S$64</f>
        <v>6089.7468915163945</v>
      </c>
      <c r="AR17" s="23">
        <f>'Variables AMS'!AQ67*'Variables AMS'!AQ104/'Variables AMS'!AQ$64*'Variables AMS'!$S$64</f>
        <v>6105.5425112750108</v>
      </c>
      <c r="AS17" s="23">
        <f>'Variables AMS'!AR67*'Variables AMS'!AR104/'Variables AMS'!AR$64*'Variables AMS'!$S$64</f>
        <v>6121.3432977092534</v>
      </c>
      <c r="AT17" s="23">
        <f>'Variables AMS'!AS67*'Variables AMS'!AS104/'Variables AMS'!AS$64*'Variables AMS'!$S$64</f>
        <v>6137.8714845994591</v>
      </c>
      <c r="AU17" s="23">
        <f>'Variables AMS'!AT67*'Variables AMS'!AT104/'Variables AMS'!AT$64*'Variables AMS'!$S$64</f>
        <v>6154.4296479096565</v>
      </c>
      <c r="AV17" s="23">
        <f>'Variables AMS'!AU67*'Variables AMS'!AU104/'Variables AMS'!AU$64*'Variables AMS'!$S$64</f>
        <v>6170.8323175598816</v>
      </c>
      <c r="AW17" s="23">
        <f>'Variables AMS'!AV67*'Variables AMS'!AV104/'Variables AMS'!AV$64*'Variables AMS'!$S$64</f>
        <v>6187.2368282106254</v>
      </c>
      <c r="AX17" s="18"/>
    </row>
    <row r="18" spans="1:50" x14ac:dyDescent="0.25">
      <c r="A18" s="124"/>
      <c r="B18" t="s">
        <v>446</v>
      </c>
      <c r="C18" s="23">
        <f>'Variables AMS'!B68*'Variables AMS'!B105/'Variables AMS'!B$64*'Variables AMS'!$S$64</f>
        <v>468.26006438483142</v>
      </c>
      <c r="D18" s="23">
        <f>'Variables AMS'!C68*'Variables AMS'!C105/'Variables AMS'!C$64*'Variables AMS'!$S$64</f>
        <v>475.77813118153892</v>
      </c>
      <c r="E18" s="23">
        <f>'Variables AMS'!D68*'Variables AMS'!D105/'Variables AMS'!D$64*'Variables AMS'!$S$64</f>
        <v>483.41557084043683</v>
      </c>
      <c r="F18" s="23">
        <f>'Variables AMS'!E68*'Variables AMS'!E105/'Variables AMS'!E$64*'Variables AMS'!$S$64</f>
        <v>513.8225985604322</v>
      </c>
      <c r="G18" s="23">
        <f>'Variables AMS'!F68*'Variables AMS'!F105/'Variables AMS'!F$64*'Variables AMS'!$S$64</f>
        <v>500.53868977588013</v>
      </c>
      <c r="H18" s="23">
        <f>'Variables AMS'!G68*'Variables AMS'!G105/'Variables AMS'!G$64*'Variables AMS'!$S$64</f>
        <v>410.38107436783071</v>
      </c>
      <c r="I18" s="23">
        <f>'Variables AMS'!H68*'Variables AMS'!H105/'Variables AMS'!H$64*'Variables AMS'!$S$64</f>
        <v>425.29088217797135</v>
      </c>
      <c r="J18" s="23">
        <f>'Variables AMS'!I68*'Variables AMS'!I105/'Variables AMS'!I$64*'Variables AMS'!$S$64</f>
        <v>535.04035471213672</v>
      </c>
      <c r="K18" s="23">
        <f>'Variables AMS'!J68*'Variables AMS'!J105/'Variables AMS'!J$64*'Variables AMS'!$S$64</f>
        <v>474.66124744231712</v>
      </c>
      <c r="L18" s="23">
        <f>'Variables AMS'!K68*'Variables AMS'!K105/'Variables AMS'!K$64*'Variables AMS'!$S$64</f>
        <v>465.01773940264775</v>
      </c>
      <c r="M18" s="23">
        <f>'Variables AMS'!L68*'Variables AMS'!L105/'Variables AMS'!L$64*'Variables AMS'!$S$64</f>
        <v>471.45382486525125</v>
      </c>
      <c r="N18" s="23">
        <f>'Variables AMS'!M68*'Variables AMS'!M105/'Variables AMS'!M$64*'Variables AMS'!$S$64</f>
        <v>487.61403616062489</v>
      </c>
      <c r="O18" s="23">
        <f>'Variables AMS'!N68*'Variables AMS'!N105/'Variables AMS'!N$64*'Variables AMS'!$S$64</f>
        <v>491.81123051579453</v>
      </c>
      <c r="P18" s="23">
        <f>'Variables AMS'!O68*'Variables AMS'!O105/'Variables AMS'!O$64*'Variables AMS'!$S$64</f>
        <v>532.55624375320735</v>
      </c>
      <c r="Q18" s="23">
        <f>'Variables AMS'!P68*'Variables AMS'!P105/'Variables AMS'!P$64*'Variables AMS'!$S$64</f>
        <v>588.46649772427656</v>
      </c>
      <c r="R18" s="23">
        <f>'Variables AMS'!Q68*'Variables AMS'!Q105/'Variables AMS'!Q$64*'Variables AMS'!$S$64</f>
        <v>578.03404188358445</v>
      </c>
      <c r="S18" s="23">
        <f>'Variables AMS'!R68*'Variables AMS'!R105/'Variables AMS'!R$64*'Variables AMS'!$S$64</f>
        <v>599.04103147442731</v>
      </c>
      <c r="T18" s="23">
        <f>'Variables AMS'!S68*'Variables AMS'!S105/'Variables AMS'!S$64*'Variables AMS'!$S$64</f>
        <v>614.6291813644815</v>
      </c>
      <c r="U18" s="23">
        <f>'Variables AMS'!T68*'Variables AMS'!T105/'Variables AMS'!T$64*'Variables AMS'!$S$64</f>
        <v>624.53237981327106</v>
      </c>
      <c r="V18" s="23">
        <f>'Variables AMS'!U68*'Variables AMS'!U105/'Variables AMS'!U$64*'Variables AMS'!$S$64</f>
        <v>631.80921367383655</v>
      </c>
      <c r="W18" s="23">
        <f>'Variables AMS'!V68*'Variables AMS'!V105/'Variables AMS'!V$64*'Variables AMS'!$S$64</f>
        <v>638.63189084522833</v>
      </c>
      <c r="X18" s="23">
        <f>'Variables AMS'!W68*'Variables AMS'!W105/'Variables AMS'!W$64*'Variables AMS'!$S$64</f>
        <v>643.03530560245088</v>
      </c>
      <c r="Y18" s="23">
        <f>'Variables AMS'!X68*'Variables AMS'!X105/'Variables AMS'!X$64*'Variables AMS'!$S$64</f>
        <v>646.82461537313463</v>
      </c>
      <c r="Z18" s="23">
        <f>'Variables AMS'!Y68*'Variables AMS'!Y105/'Variables AMS'!Y$64*'Variables AMS'!$S$64</f>
        <v>651.86956295052801</v>
      </c>
      <c r="AA18" s="23">
        <f>'Variables AMS'!Z68*'Variables AMS'!Z105/'Variables AMS'!Z$64*'Variables AMS'!$S$64</f>
        <v>658.65261230646047</v>
      </c>
      <c r="AB18" s="23">
        <f>'Variables AMS'!AA68*'Variables AMS'!AA105/'Variables AMS'!AA$64*'Variables AMS'!$S$64</f>
        <v>667.37130951710537</v>
      </c>
      <c r="AC18" s="23">
        <f>'Variables AMS'!AB68*'Variables AMS'!AB105/'Variables AMS'!AB$64*'Variables AMS'!$S$64</f>
        <v>678.13488286190511</v>
      </c>
      <c r="AD18" s="23">
        <f>'Variables AMS'!AC68*'Variables AMS'!AC105/'Variables AMS'!AC$64*'Variables AMS'!$S$64</f>
        <v>690.85514709587937</v>
      </c>
      <c r="AE18" s="23">
        <f>'Variables AMS'!AD68*'Variables AMS'!AD105/'Variables AMS'!AD$64*'Variables AMS'!$S$64</f>
        <v>704.36236518027818</v>
      </c>
      <c r="AF18" s="23">
        <f>'Variables AMS'!AE68*'Variables AMS'!AE105/'Variables AMS'!AE$64*'Variables AMS'!$S$64</f>
        <v>718.42907381575856</v>
      </c>
      <c r="AG18" s="23">
        <f>'Variables AMS'!AF68*'Variables AMS'!AF105/'Variables AMS'!AF$64*'Variables AMS'!$S$64</f>
        <v>732.76037637316665</v>
      </c>
      <c r="AH18" s="23">
        <f>'Variables AMS'!AG68*'Variables AMS'!AG105/'Variables AMS'!AG$64*'Variables AMS'!$S$64</f>
        <v>747.24347094438906</v>
      </c>
      <c r="AI18" s="23">
        <f>'Variables AMS'!AH68*'Variables AMS'!AH105/'Variables AMS'!AH$64*'Variables AMS'!$S$64</f>
        <v>761.76915465523837</v>
      </c>
      <c r="AJ18" s="23">
        <f>'Variables AMS'!AI68*'Variables AMS'!AI105/'Variables AMS'!AI$64*'Variables AMS'!$S$64</f>
        <v>776.13533083186849</v>
      </c>
      <c r="AK18" s="23">
        <f>'Variables AMS'!AJ68*'Variables AMS'!AJ105/'Variables AMS'!AJ$64*'Variables AMS'!$S$64</f>
        <v>790.50299723580474</v>
      </c>
      <c r="AL18" s="23">
        <f>'Variables AMS'!AK68*'Variables AMS'!AK105/'Variables AMS'!AK$64*'Variables AMS'!$S$64</f>
        <v>804.78398652734927</v>
      </c>
      <c r="AM18" s="23">
        <f>'Variables AMS'!AL68*'Variables AMS'!AL105/'Variables AMS'!AL$64*'Variables AMS'!$S$64</f>
        <v>819.11967431528342</v>
      </c>
      <c r="AN18" s="23">
        <f>'Variables AMS'!AM68*'Variables AMS'!AM105/'Variables AMS'!AM$64*'Variables AMS'!$S$64</f>
        <v>834.03698424203617</v>
      </c>
      <c r="AO18" s="23">
        <f>'Variables AMS'!AN68*'Variables AMS'!AN105/'Variables AMS'!AN$64*'Variables AMS'!$S$64</f>
        <v>848.98486005922041</v>
      </c>
      <c r="AP18" s="23">
        <f>'Variables AMS'!AO68*'Variables AMS'!AO105/'Variables AMS'!AO$64*'Variables AMS'!$S$64</f>
        <v>863.95967731428789</v>
      </c>
      <c r="AQ18" s="23">
        <f>'Variables AMS'!AP68*'Variables AMS'!AP105/'Variables AMS'!AP$64*'Variables AMS'!$S$64</f>
        <v>878.93030155372958</v>
      </c>
      <c r="AR18" s="23">
        <f>'Variables AMS'!AQ68*'Variables AMS'!AQ105/'Variables AMS'!AQ$64*'Variables AMS'!$S$64</f>
        <v>893.47143639396438</v>
      </c>
      <c r="AS18" s="23">
        <f>'Variables AMS'!AR68*'Variables AMS'!AR105/'Variables AMS'!AR$64*'Variables AMS'!$S$64</f>
        <v>907.58241559320436</v>
      </c>
      <c r="AT18" s="23">
        <f>'Variables AMS'!AS68*'Variables AMS'!AS105/'Variables AMS'!AS$64*'Variables AMS'!$S$64</f>
        <v>921.43570997726033</v>
      </c>
      <c r="AU18" s="23">
        <f>'Variables AMS'!AT68*'Variables AMS'!AT105/'Variables AMS'!AT$64*'Variables AMS'!$S$64</f>
        <v>934.85404788722678</v>
      </c>
      <c r="AV18" s="23">
        <f>'Variables AMS'!AU68*'Variables AMS'!AU105/'Variables AMS'!AU$64*'Variables AMS'!$S$64</f>
        <v>947.81457112528312</v>
      </c>
      <c r="AW18" s="23">
        <f>'Variables AMS'!AV68*'Variables AMS'!AV105/'Variables AMS'!AV$64*'Variables AMS'!$S$64</f>
        <v>960.51651958780212</v>
      </c>
      <c r="AX18" s="18"/>
    </row>
    <row r="19" spans="1:50" x14ac:dyDescent="0.25">
      <c r="A19" s="124"/>
      <c r="B19" t="s">
        <v>668</v>
      </c>
      <c r="C19" s="23">
        <f>'Variables AMS'!B69*'Variables AMS'!B106/'Variables AMS'!B$64*'Variables AMS'!$S$64</f>
        <v>1363.5283811454567</v>
      </c>
      <c r="D19" s="23">
        <f>'Variables AMS'!C69*'Variables AMS'!C106/'Variables AMS'!C$64*'Variables AMS'!$S$64</f>
        <v>1385.4202703505096</v>
      </c>
      <c r="E19" s="23">
        <f>'Variables AMS'!D69*'Variables AMS'!D106/'Variables AMS'!D$64*'Variables AMS'!$S$64</f>
        <v>1407.6597617834586</v>
      </c>
      <c r="F19" s="23">
        <f>'Variables AMS'!E69*'Variables AMS'!E106/'Variables AMS'!E$64*'Variables AMS'!$S$64</f>
        <v>1496.2021099806711</v>
      </c>
      <c r="G19" s="23">
        <f>'Variables AMS'!F69*'Variables AMS'!F106/'Variables AMS'!F$64*'Variables AMS'!$S$64</f>
        <v>1457.5206416006295</v>
      </c>
      <c r="H19" s="23">
        <f>'Variables AMS'!G69*'Variables AMS'!G106/'Variables AMS'!G$64*'Variables AMS'!$S$64</f>
        <v>1194.9903152925108</v>
      </c>
      <c r="I19" s="23">
        <f>'Variables AMS'!H69*'Variables AMS'!H106/'Variables AMS'!H$64*'Variables AMS'!$S$64</f>
        <v>1238.4062451650666</v>
      </c>
      <c r="J19" s="23">
        <f>'Variables AMS'!I69*'Variables AMS'!I106/'Variables AMS'!I$64*'Variables AMS'!$S$64</f>
        <v>1557.9861800002216</v>
      </c>
      <c r="K19" s="23">
        <f>'Variables AMS'!J69*'Variables AMS'!J106/'Variables AMS'!J$64*'Variables AMS'!$S$64</f>
        <v>1382.1680116116356</v>
      </c>
      <c r="L19" s="23">
        <f>'Variables AMS'!K69*'Variables AMS'!K106/'Variables AMS'!K$64*'Variables AMS'!$S$64</f>
        <v>1354.0870422155203</v>
      </c>
      <c r="M19" s="23">
        <f>'Variables AMS'!L69*'Variables AMS'!L106/'Variables AMS'!L$64*'Variables AMS'!$S$64</f>
        <v>1372.8283057654721</v>
      </c>
      <c r="N19" s="23">
        <f>'Variables AMS'!M69*'Variables AMS'!M106/'Variables AMS'!M$64*'Variables AMS'!$S$64</f>
        <v>1419.8852901117075</v>
      </c>
      <c r="O19" s="23">
        <f>'Variables AMS'!N69*'Variables AMS'!N106/'Variables AMS'!N$64*'Variables AMS'!$S$64</f>
        <v>1432.1071172057975</v>
      </c>
      <c r="P19" s="23">
        <f>'Variables AMS'!O69*'Variables AMS'!O106/'Variables AMS'!O$64*'Variables AMS'!$S$64</f>
        <v>1550.7526871148716</v>
      </c>
      <c r="Q19" s="23">
        <f>'Variables AMS'!P69*'Variables AMS'!P106/'Variables AMS'!P$64*'Variables AMS'!$S$64</f>
        <v>1713.557981721769</v>
      </c>
      <c r="R19" s="23">
        <f>'Variables AMS'!Q69*'Variables AMS'!Q106/'Variables AMS'!Q$64*'Variables AMS'!$S$64</f>
        <v>1683.1796718629414</v>
      </c>
      <c r="S19" s="23">
        <f>'Variables AMS'!R69*'Variables AMS'!R106/'Variables AMS'!R$64*'Variables AMS'!$S$64</f>
        <v>1896.853939362109</v>
      </c>
      <c r="T19" s="23">
        <f>'Variables AMS'!S69*'Variables AMS'!S106/'Variables AMS'!S$64*'Variables AMS'!$S$64</f>
        <v>1984.615760117224</v>
      </c>
      <c r="U19" s="23">
        <f>'Variables AMS'!T69*'Variables AMS'!T106/'Variables AMS'!T$64*'Variables AMS'!$S$64</f>
        <v>2017.1780858644961</v>
      </c>
      <c r="V19" s="23">
        <f>'Variables AMS'!U69*'Variables AMS'!U106/'Variables AMS'!U$64*'Variables AMS'!$S$64</f>
        <v>2049.6950794867944</v>
      </c>
      <c r="W19" s="23">
        <f>'Variables AMS'!V69*'Variables AMS'!V106/'Variables AMS'!V$64*'Variables AMS'!$S$64</f>
        <v>2078.4199868788328</v>
      </c>
      <c r="X19" s="23">
        <f>'Variables AMS'!W69*'Variables AMS'!W106/'Variables AMS'!W$64*'Variables AMS'!$S$64</f>
        <v>2070.3415779037409</v>
      </c>
      <c r="Y19" s="23">
        <f>'Variables AMS'!X69*'Variables AMS'!X106/'Variables AMS'!X$64*'Variables AMS'!$S$64</f>
        <v>2048.4568420751825</v>
      </c>
      <c r="Z19" s="23">
        <f>'Variables AMS'!Y69*'Variables AMS'!Y106/'Variables AMS'!Y$64*'Variables AMS'!$S$64</f>
        <v>2015.6531362518351</v>
      </c>
      <c r="AA19" s="23">
        <f>'Variables AMS'!Z69*'Variables AMS'!Z106/'Variables AMS'!Z$64*'Variables AMS'!$S$64</f>
        <v>1979.510607428673</v>
      </c>
      <c r="AB19" s="23">
        <f>'Variables AMS'!AA69*'Variables AMS'!AA106/'Variables AMS'!AA$64*'Variables AMS'!$S$64</f>
        <v>1940.5956862907681</v>
      </c>
      <c r="AC19" s="23">
        <f>'Variables AMS'!AB69*'Variables AMS'!AB106/'Variables AMS'!AB$64*'Variables AMS'!$S$64</f>
        <v>1903.4160985074843</v>
      </c>
      <c r="AD19" s="23">
        <f>'Variables AMS'!AC69*'Variables AMS'!AC106/'Variables AMS'!AC$64*'Variables AMS'!$S$64</f>
        <v>1886.2070097617427</v>
      </c>
      <c r="AE19" s="23">
        <f>'Variables AMS'!AD69*'Variables AMS'!AD106/'Variables AMS'!AD$64*'Variables AMS'!$S$64</f>
        <v>1868.8952425106972</v>
      </c>
      <c r="AF19" s="23">
        <f>'Variables AMS'!AE69*'Variables AMS'!AE106/'Variables AMS'!AE$64*'Variables AMS'!$S$64</f>
        <v>1850.622733758569</v>
      </c>
      <c r="AG19" s="23">
        <f>'Variables AMS'!AF69*'Variables AMS'!AF106/'Variables AMS'!AF$64*'Variables AMS'!$S$64</f>
        <v>1832.7021207434602</v>
      </c>
      <c r="AH19" s="23">
        <f>'Variables AMS'!AG69*'Variables AMS'!AG106/'Variables AMS'!AG$64*'Variables AMS'!$S$64</f>
        <v>1817.2951727692769</v>
      </c>
      <c r="AI19" s="23">
        <f>'Variables AMS'!AH69*'Variables AMS'!AH106/'Variables AMS'!AH$64*'Variables AMS'!$S$64</f>
        <v>1803.1290158599938</v>
      </c>
      <c r="AJ19" s="23">
        <f>'Variables AMS'!AI69*'Variables AMS'!AI106/'Variables AMS'!AI$64*'Variables AMS'!$S$64</f>
        <v>1787.7124629900209</v>
      </c>
      <c r="AK19" s="23">
        <f>'Variables AMS'!AJ69*'Variables AMS'!AJ106/'Variables AMS'!AJ$64*'Variables AMS'!$S$64</f>
        <v>1773.1101432330593</v>
      </c>
      <c r="AL19" s="23">
        <f>'Variables AMS'!AK69*'Variables AMS'!AK106/'Variables AMS'!AK$64*'Variables AMS'!$S$64</f>
        <v>1758.1477028942368</v>
      </c>
      <c r="AM19" s="23">
        <f>'Variables AMS'!AL69*'Variables AMS'!AL106/'Variables AMS'!AL$64*'Variables AMS'!$S$64</f>
        <v>1744.3194704349794</v>
      </c>
      <c r="AN19" s="23">
        <f>'Variables AMS'!AM69*'Variables AMS'!AM106/'Variables AMS'!AM$64*'Variables AMS'!$S$64</f>
        <v>1735.8007319641836</v>
      </c>
      <c r="AO19" s="23">
        <f>'Variables AMS'!AN69*'Variables AMS'!AN106/'Variables AMS'!AN$64*'Variables AMS'!$S$64</f>
        <v>1727.643288611227</v>
      </c>
      <c r="AP19" s="23">
        <f>'Variables AMS'!AO69*'Variables AMS'!AO106/'Variables AMS'!AO$64*'Variables AMS'!$S$64</f>
        <v>1719.9831838972129</v>
      </c>
      <c r="AQ19" s="23">
        <f>'Variables AMS'!AP69*'Variables AMS'!AP106/'Variables AMS'!AP$64*'Variables AMS'!$S$64</f>
        <v>1714.2918620028711</v>
      </c>
      <c r="AR19" s="23">
        <f>'Variables AMS'!AQ69*'Variables AMS'!AQ106/'Variables AMS'!AQ$64*'Variables AMS'!$S$64</f>
        <v>1707.2816274743127</v>
      </c>
      <c r="AS19" s="23">
        <f>'Variables AMS'!AR69*'Variables AMS'!AR106/'Variables AMS'!AR$64*'Variables AMS'!$S$64</f>
        <v>1699.4521275199227</v>
      </c>
      <c r="AT19" s="23">
        <f>'Variables AMS'!AS69*'Variables AMS'!AS106/'Variables AMS'!AS$64*'Variables AMS'!$S$64</f>
        <v>1693.2624280422108</v>
      </c>
      <c r="AU19" s="23">
        <f>'Variables AMS'!AT69*'Variables AMS'!AT106/'Variables AMS'!AT$64*'Variables AMS'!$S$64</f>
        <v>1687.1767750766967</v>
      </c>
      <c r="AV19" s="23">
        <f>'Variables AMS'!AU69*'Variables AMS'!AU106/'Variables AMS'!AU$64*'Variables AMS'!$S$64</f>
        <v>1681.1657031589684</v>
      </c>
      <c r="AW19" s="23">
        <f>'Variables AMS'!AV69*'Variables AMS'!AV106/'Variables AMS'!AV$64*'Variables AMS'!$S$64</f>
        <v>1678.2100037433445</v>
      </c>
      <c r="AX19" s="18"/>
    </row>
    <row r="20" spans="1:50" x14ac:dyDescent="0.25">
      <c r="A20" s="124"/>
      <c r="B20" t="s">
        <v>447</v>
      </c>
      <c r="C20" s="23">
        <f>'Variables AMS'!B70*'Variables AMS'!B107/'Variables AMS'!B$64*'Variables AMS'!$S$64</f>
        <v>1178.197359267275</v>
      </c>
      <c r="D20" s="23">
        <f>'Variables AMS'!C70*'Variables AMS'!C107/'Variables AMS'!C$64*'Variables AMS'!$S$64</f>
        <v>1197.1136989690447</v>
      </c>
      <c r="E20" s="23">
        <f>'Variables AMS'!D70*'Variables AMS'!D107/'Variables AMS'!D$64*'Variables AMS'!$S$64</f>
        <v>1216.3307317153201</v>
      </c>
      <c r="F20" s="23">
        <f>'Variables AMS'!E70*'Variables AMS'!E107/'Variables AMS'!E$64*'Variables AMS'!$S$64</f>
        <v>1287.4581549921813</v>
      </c>
      <c r="G20" s="23">
        <f>'Variables AMS'!F70*'Variables AMS'!F107/'Variables AMS'!F$64*'Variables AMS'!$S$64</f>
        <v>1258.9030886367914</v>
      </c>
      <c r="H20" s="23">
        <f>'Variables AMS'!G70*'Variables AMS'!G107/'Variables AMS'!G$64*'Variables AMS'!$S$64</f>
        <v>954.03017634834646</v>
      </c>
      <c r="I20" s="23">
        <f>'Variables AMS'!H70*'Variables AMS'!H107/'Variables AMS'!H$64*'Variables AMS'!$S$64</f>
        <v>1064.6508941869993</v>
      </c>
      <c r="J20" s="23">
        <f>'Variables AMS'!I70*'Variables AMS'!I107/'Variables AMS'!I$64*'Variables AMS'!$S$64</f>
        <v>996.75158992941817</v>
      </c>
      <c r="K20" s="23">
        <f>'Variables AMS'!J70*'Variables AMS'!J107/'Variables AMS'!J$64*'Variables AMS'!$S$64</f>
        <v>959.96018256765137</v>
      </c>
      <c r="L20" s="23">
        <f>'Variables AMS'!K70*'Variables AMS'!K107/'Variables AMS'!K$64*'Variables AMS'!$S$64</f>
        <v>859.4570713318783</v>
      </c>
      <c r="M20" s="23">
        <f>'Variables AMS'!L70*'Variables AMS'!L107/'Variables AMS'!L$64*'Variables AMS'!$S$64</f>
        <v>1118.3951968754513</v>
      </c>
      <c r="N20" s="23">
        <f>'Variables AMS'!M70*'Variables AMS'!M107/'Variables AMS'!M$64*'Variables AMS'!$S$64</f>
        <v>1059.7676754246841</v>
      </c>
      <c r="O20" s="23">
        <f>'Variables AMS'!N70*'Variables AMS'!N107/'Variables AMS'!N$64*'Variables AMS'!$S$64</f>
        <v>1094.352431761029</v>
      </c>
      <c r="P20" s="23">
        <f>'Variables AMS'!O70*'Variables AMS'!O107/'Variables AMS'!O$64*'Variables AMS'!$S$64</f>
        <v>1146.8265660832074</v>
      </c>
      <c r="Q20" s="23">
        <f>'Variables AMS'!P70*'Variables AMS'!P107/'Variables AMS'!P$64*'Variables AMS'!$S$64</f>
        <v>1212.4290711375622</v>
      </c>
      <c r="R20" s="23">
        <f>'Variables AMS'!Q70*'Variables AMS'!Q107/'Variables AMS'!Q$64*'Variables AMS'!$S$64</f>
        <v>1226.7852065654881</v>
      </c>
      <c r="S20" s="23">
        <f>'Variables AMS'!R70*'Variables AMS'!R107/'Variables AMS'!R$64*'Variables AMS'!$S$64</f>
        <v>1241.2964849646166</v>
      </c>
      <c r="T20" s="23">
        <f>'Variables AMS'!S70*'Variables AMS'!S107/'Variables AMS'!S$64*'Variables AMS'!$S$64</f>
        <v>1251.6107754223478</v>
      </c>
      <c r="U20" s="23">
        <f>'Variables AMS'!T70*'Variables AMS'!T107/'Variables AMS'!T$64*'Variables AMS'!$S$64</f>
        <v>1254.6559693515728</v>
      </c>
      <c r="V20" s="23">
        <f>'Variables AMS'!U70*'Variables AMS'!U107/'Variables AMS'!U$64*'Variables AMS'!$S$64</f>
        <v>1252.6843807496637</v>
      </c>
      <c r="W20" s="23">
        <f>'Variables AMS'!V70*'Variables AMS'!V107/'Variables AMS'!V$64*'Variables AMS'!$S$64</f>
        <v>1249.3273121659627</v>
      </c>
      <c r="X20" s="23">
        <f>'Variables AMS'!W70*'Variables AMS'!W107/'Variables AMS'!W$64*'Variables AMS'!$S$64</f>
        <v>1239.0550554784575</v>
      </c>
      <c r="Y20" s="23">
        <f>'Variables AMS'!X70*'Variables AMS'!X107/'Variables AMS'!X$64*'Variables AMS'!$S$64</f>
        <v>1226.919471754517</v>
      </c>
      <c r="Z20" s="23">
        <f>'Variables AMS'!Y70*'Variables AMS'!Y107/'Variables AMS'!Y$64*'Variables AMS'!$S$64</f>
        <v>1216.5633663966412</v>
      </c>
      <c r="AA20" s="23">
        <f>'Variables AMS'!Z70*'Variables AMS'!Z107/'Variables AMS'!Z$64*'Variables AMS'!$S$64</f>
        <v>1209.0498025382221</v>
      </c>
      <c r="AB20" s="23">
        <f>'Variables AMS'!AA70*'Variables AMS'!AA107/'Variables AMS'!AA$64*'Variables AMS'!$S$64</f>
        <v>1204.8957385228255</v>
      </c>
      <c r="AC20" s="23">
        <f>'Variables AMS'!AB70*'Variables AMS'!AB107/'Variables AMS'!AB$64*'Variables AMS'!$S$64</f>
        <v>1204.1977246188815</v>
      </c>
      <c r="AD20" s="23">
        <f>'Variables AMS'!AC70*'Variables AMS'!AC107/'Variables AMS'!AC$64*'Variables AMS'!$S$64</f>
        <v>1207.9959818383745</v>
      </c>
      <c r="AE20" s="23">
        <f>'Variables AMS'!AD70*'Variables AMS'!AD107/'Variables AMS'!AD$64*'Variables AMS'!$S$64</f>
        <v>1213.9228161964547</v>
      </c>
      <c r="AF20" s="23">
        <f>'Variables AMS'!AE70*'Variables AMS'!AE107/'Variables AMS'!AE$64*'Variables AMS'!$S$64</f>
        <v>1221.4975293366156</v>
      </c>
      <c r="AG20" s="23">
        <f>'Variables AMS'!AF70*'Variables AMS'!AF107/'Variables AMS'!AF$64*'Variables AMS'!$S$64</f>
        <v>1230.0120189601485</v>
      </c>
      <c r="AH20" s="23">
        <f>'Variables AMS'!AG70*'Variables AMS'!AG107/'Variables AMS'!AG$64*'Variables AMS'!$S$64</f>
        <v>1239.2359449810888</v>
      </c>
      <c r="AI20" s="23">
        <f>'Variables AMS'!AH70*'Variables AMS'!AH107/'Variables AMS'!AH$64*'Variables AMS'!$S$64</f>
        <v>1249.1839889707658</v>
      </c>
      <c r="AJ20" s="23">
        <f>'Variables AMS'!AI70*'Variables AMS'!AI107/'Variables AMS'!AI$64*'Variables AMS'!$S$64</f>
        <v>1259.2725769556093</v>
      </c>
      <c r="AK20" s="23">
        <f>'Variables AMS'!AJ70*'Variables AMS'!AJ107/'Variables AMS'!AJ$64*'Variables AMS'!$S$64</f>
        <v>1269.715821189151</v>
      </c>
      <c r="AL20" s="23">
        <f>'Variables AMS'!AK70*'Variables AMS'!AK107/'Variables AMS'!AK$64*'Variables AMS'!$S$64</f>
        <v>1280.3450131164961</v>
      </c>
      <c r="AM20" s="23">
        <f>'Variables AMS'!AL70*'Variables AMS'!AL107/'Variables AMS'!AL$64*'Variables AMS'!$S$64</f>
        <v>1291.2428964086973</v>
      </c>
      <c r="AN20" s="23">
        <f>'Variables AMS'!AM70*'Variables AMS'!AM107/'Variables AMS'!AM$64*'Variables AMS'!$S$64</f>
        <v>1303.0353493270852</v>
      </c>
      <c r="AO20" s="23">
        <f>'Variables AMS'!AN70*'Variables AMS'!AN107/'Variables AMS'!AN$64*'Variables AMS'!$S$64</f>
        <v>1314.8604732447795</v>
      </c>
      <c r="AP20" s="23">
        <f>'Variables AMS'!AO70*'Variables AMS'!AO107/'Variables AMS'!AO$64*'Variables AMS'!$S$64</f>
        <v>1326.7347209509655</v>
      </c>
      <c r="AQ20" s="23">
        <f>'Variables AMS'!AP70*'Variables AMS'!AP107/'Variables AMS'!AP$64*'Variables AMS'!$S$64</f>
        <v>1338.5997950515421</v>
      </c>
      <c r="AR20" s="23">
        <f>'Variables AMS'!AQ70*'Variables AMS'!AQ107/'Variables AMS'!AQ$64*'Variables AMS'!$S$64</f>
        <v>1349.8386956671407</v>
      </c>
      <c r="AS20" s="23">
        <f>'Variables AMS'!AR70*'Variables AMS'!AR107/'Variables AMS'!AR$64*'Variables AMS'!$S$64</f>
        <v>1360.3786234191818</v>
      </c>
      <c r="AT20" s="23">
        <f>'Variables AMS'!AS70*'Variables AMS'!AS107/'Variables AMS'!AS$64*'Variables AMS'!$S$64</f>
        <v>1370.6789761626956</v>
      </c>
      <c r="AU20" s="23">
        <f>'Variables AMS'!AT70*'Variables AMS'!AT107/'Variables AMS'!AT$64*'Variables AMS'!$S$64</f>
        <v>1380.4857771131256</v>
      </c>
      <c r="AV20" s="23">
        <f>'Variables AMS'!AU70*'Variables AMS'!AU107/'Variables AMS'!AU$64*'Variables AMS'!$S$64</f>
        <v>1389.7558288170883</v>
      </c>
      <c r="AW20" s="23">
        <f>'Variables AMS'!AV70*'Variables AMS'!AV107/'Variables AMS'!AV$64*'Variables AMS'!$S$64</f>
        <v>1398.6951625441727</v>
      </c>
      <c r="AX20" s="18"/>
    </row>
    <row r="21" spans="1:50" x14ac:dyDescent="0.25">
      <c r="A21" s="124"/>
      <c r="B21" t="s">
        <v>448</v>
      </c>
      <c r="C21" s="23">
        <f>'Variables AMS'!B71*'Variables AMS'!B108/'Variables AMS'!B$64*'Variables AMS'!$S$64</f>
        <v>298.49843003288953</v>
      </c>
      <c r="D21" s="23">
        <f>'Variables AMS'!C71*'Variables AMS'!C108/'Variables AMS'!C$64*'Variables AMS'!$S$64</f>
        <v>303.29091887912034</v>
      </c>
      <c r="E21" s="23">
        <f>'Variables AMS'!D71*'Variables AMS'!D108/'Variables AMS'!D$64*'Variables AMS'!$S$64</f>
        <v>308.15941890180119</v>
      </c>
      <c r="F21" s="23">
        <f>'Variables AMS'!E71*'Variables AMS'!E108/'Variables AMS'!E$64*'Variables AMS'!$S$64</f>
        <v>322.58611245190383</v>
      </c>
      <c r="G21" s="23">
        <f>'Variables AMS'!F71*'Variables AMS'!F108/'Variables AMS'!F$64*'Variables AMS'!$S$64</f>
        <v>346.33726882609949</v>
      </c>
      <c r="H21" s="23">
        <f>'Variables AMS'!G71*'Variables AMS'!G108/'Variables AMS'!G$64*'Variables AMS'!$S$64</f>
        <v>305.03488110824514</v>
      </c>
      <c r="I21" s="23">
        <f>'Variables AMS'!H71*'Variables AMS'!H108/'Variables AMS'!H$64*'Variables AMS'!$S$64</f>
        <v>329.06229981484887</v>
      </c>
      <c r="J21" s="23">
        <f>'Variables AMS'!I71*'Variables AMS'!I108/'Variables AMS'!I$64*'Variables AMS'!$S$64</f>
        <v>372.00882271508914</v>
      </c>
      <c r="K21" s="23">
        <f>'Variables AMS'!J71*'Variables AMS'!J108/'Variables AMS'!J$64*'Variables AMS'!$S$64</f>
        <v>337.74851363776241</v>
      </c>
      <c r="L21" s="23">
        <f>'Variables AMS'!K71*'Variables AMS'!K108/'Variables AMS'!K$64*'Variables AMS'!$S$64</f>
        <v>358.30580211756239</v>
      </c>
      <c r="M21" s="23">
        <f>'Variables AMS'!L71*'Variables AMS'!L108/'Variables AMS'!L$64*'Variables AMS'!$S$64</f>
        <v>366.35939390610758</v>
      </c>
      <c r="N21" s="23">
        <f>'Variables AMS'!M71*'Variables AMS'!M108/'Variables AMS'!M$64*'Variables AMS'!$S$64</f>
        <v>345.17974051631188</v>
      </c>
      <c r="O21" s="23">
        <f>'Variables AMS'!N71*'Variables AMS'!N108/'Variables AMS'!N$64*'Variables AMS'!$S$64</f>
        <v>358.52320509454341</v>
      </c>
      <c r="P21" s="23">
        <f>'Variables AMS'!O71*'Variables AMS'!O108/'Variables AMS'!O$64*'Variables AMS'!$S$64</f>
        <v>350.06294875697517</v>
      </c>
      <c r="Q21" s="23">
        <f>'Variables AMS'!P71*'Variables AMS'!P108/'Variables AMS'!P$64*'Variables AMS'!$S$64</f>
        <v>368.60406729003478</v>
      </c>
      <c r="R21" s="23">
        <f>'Variables AMS'!Q71*'Variables AMS'!Q108/'Variables AMS'!Q$64*'Variables AMS'!$S$64</f>
        <v>364.88941352385041</v>
      </c>
      <c r="S21" s="23">
        <f>'Variables AMS'!R71*'Variables AMS'!R108/'Variables AMS'!R$64*'Variables AMS'!$S$64</f>
        <v>372.57781014149566</v>
      </c>
      <c r="T21" s="23">
        <f>'Variables AMS'!S71*'Variables AMS'!S108/'Variables AMS'!S$64*'Variables AMS'!$S$64</f>
        <v>377.15701963399329</v>
      </c>
      <c r="U21" s="23">
        <f>'Variables AMS'!T71*'Variables AMS'!T108/'Variables AMS'!T$64*'Variables AMS'!$S$64</f>
        <v>378.35059760719207</v>
      </c>
      <c r="V21" s="23">
        <f>'Variables AMS'!U71*'Variables AMS'!U108/'Variables AMS'!U$64*'Variables AMS'!$S$64</f>
        <v>378.4367830710907</v>
      </c>
      <c r="W21" s="23">
        <f>'Variables AMS'!V71*'Variables AMS'!V108/'Variables AMS'!V$64*'Variables AMS'!$S$64</f>
        <v>378.11106444022198</v>
      </c>
      <c r="X21" s="23">
        <f>'Variables AMS'!W71*'Variables AMS'!W108/'Variables AMS'!W$64*'Variables AMS'!$S$64</f>
        <v>377.59420321760911</v>
      </c>
      <c r="Y21" s="23">
        <f>'Variables AMS'!X71*'Variables AMS'!X108/'Variables AMS'!X$64*'Variables AMS'!$S$64</f>
        <v>377.35575140590942</v>
      </c>
      <c r="Z21" s="23">
        <f>'Variables AMS'!Y71*'Variables AMS'!Y108/'Variables AMS'!Y$64*'Variables AMS'!$S$64</f>
        <v>378.30089679487418</v>
      </c>
      <c r="AA21" s="23">
        <f>'Variables AMS'!Z71*'Variables AMS'!Z108/'Variables AMS'!Z$64*'Variables AMS'!$S$64</f>
        <v>380.55637085888833</v>
      </c>
      <c r="AB21" s="23">
        <f>'Variables AMS'!AA71*'Variables AMS'!AA108/'Variables AMS'!AA$64*'Variables AMS'!$S$64</f>
        <v>384.1683684082534</v>
      </c>
      <c r="AC21" s="23">
        <f>'Variables AMS'!AB71*'Variables AMS'!AB108/'Variables AMS'!AB$64*'Variables AMS'!$S$64</f>
        <v>389.037130624285</v>
      </c>
      <c r="AD21" s="23">
        <f>'Variables AMS'!AC71*'Variables AMS'!AC108/'Variables AMS'!AC$64*'Variables AMS'!$S$64</f>
        <v>394.4954194570854</v>
      </c>
      <c r="AE21" s="23">
        <f>'Variables AMS'!AD71*'Variables AMS'!AD108/'Variables AMS'!AD$64*'Variables AMS'!$S$64</f>
        <v>400.29689978562959</v>
      </c>
      <c r="AF21" s="23">
        <f>'Variables AMS'!AE71*'Variables AMS'!AE108/'Variables AMS'!AE$64*'Variables AMS'!$S$64</f>
        <v>406.43699856416822</v>
      </c>
      <c r="AG21" s="23">
        <f>'Variables AMS'!AF71*'Variables AMS'!AF108/'Variables AMS'!AF$64*'Variables AMS'!$S$64</f>
        <v>412.73626765991139</v>
      </c>
      <c r="AH21" s="23">
        <f>'Variables AMS'!AG71*'Variables AMS'!AG108/'Variables AMS'!AG$64*'Variables AMS'!$S$64</f>
        <v>419.15520696988756</v>
      </c>
      <c r="AI21" s="23">
        <f>'Variables AMS'!AH71*'Variables AMS'!AH108/'Variables AMS'!AH$64*'Variables AMS'!$S$64</f>
        <v>425.72510655130628</v>
      </c>
      <c r="AJ21" s="23">
        <f>'Variables AMS'!AI71*'Variables AMS'!AI108/'Variables AMS'!AI$64*'Variables AMS'!$S$64</f>
        <v>432.43389423065662</v>
      </c>
      <c r="AK21" s="23">
        <f>'Variables AMS'!AJ71*'Variables AMS'!AJ108/'Variables AMS'!AJ$64*'Variables AMS'!$S$64</f>
        <v>439.31788405428392</v>
      </c>
      <c r="AL21" s="23">
        <f>'Variables AMS'!AK71*'Variables AMS'!AK108/'Variables AMS'!AK$64*'Variables AMS'!$S$64</f>
        <v>446.32520797331188</v>
      </c>
      <c r="AM21" s="23">
        <f>'Variables AMS'!AL71*'Variables AMS'!AL108/'Variables AMS'!AL$64*'Variables AMS'!$S$64</f>
        <v>453.45211414845716</v>
      </c>
      <c r="AN21" s="23">
        <f>'Variables AMS'!AM71*'Variables AMS'!AM108/'Variables AMS'!AM$64*'Variables AMS'!$S$64</f>
        <v>460.82521160558252</v>
      </c>
      <c r="AO21" s="23">
        <f>'Variables AMS'!AN71*'Variables AMS'!AN108/'Variables AMS'!AN$64*'Variables AMS'!$S$64</f>
        <v>468.21770950024342</v>
      </c>
      <c r="AP21" s="23">
        <f>'Variables AMS'!AO71*'Variables AMS'!AO108/'Variables AMS'!AO$64*'Variables AMS'!$S$64</f>
        <v>475.60817284611488</v>
      </c>
      <c r="AQ21" s="23">
        <f>'Variables AMS'!AP71*'Variables AMS'!AP108/'Variables AMS'!AP$64*'Variables AMS'!$S$64</f>
        <v>482.94606507737473</v>
      </c>
      <c r="AR21" s="23">
        <f>'Variables AMS'!AQ71*'Variables AMS'!AQ108/'Variables AMS'!AQ$64*'Variables AMS'!$S$64</f>
        <v>490.07945349803299</v>
      </c>
      <c r="AS21" s="23">
        <f>'Variables AMS'!AR71*'Variables AMS'!AR108/'Variables AMS'!AR$64*'Variables AMS'!$S$64</f>
        <v>496.9604183578308</v>
      </c>
      <c r="AT21" s="23">
        <f>'Variables AMS'!AS71*'Variables AMS'!AS108/'Variables AMS'!AS$64*'Variables AMS'!$S$64</f>
        <v>503.65630601931218</v>
      </c>
      <c r="AU21" s="23">
        <f>'Variables AMS'!AT71*'Variables AMS'!AT108/'Variables AMS'!AT$64*'Variables AMS'!$S$64</f>
        <v>510.10878398104524</v>
      </c>
      <c r="AV21" s="23">
        <f>'Variables AMS'!AU71*'Variables AMS'!AU108/'Variables AMS'!AU$64*'Variables AMS'!$S$64</f>
        <v>516.29840485974046</v>
      </c>
      <c r="AW21" s="23">
        <f>'Variables AMS'!AV71*'Variables AMS'!AV108/'Variables AMS'!AV$64*'Variables AMS'!$S$64</f>
        <v>522.26542389880944</v>
      </c>
      <c r="AX21" s="18"/>
    </row>
    <row r="22" spans="1:50" x14ac:dyDescent="0.25">
      <c r="A22" s="124"/>
      <c r="B22" t="s">
        <v>449</v>
      </c>
      <c r="C22" s="23">
        <f>'Variables AMS'!B72*'Variables AMS'!B109/'Variables AMS'!B$64*'Variables AMS'!$S$64</f>
        <v>1183.6336878527609</v>
      </c>
      <c r="D22" s="23">
        <f>'Variables AMS'!C72*'Variables AMS'!C109/'Variables AMS'!C$64*'Variables AMS'!$S$64</f>
        <v>1202.6373095684021</v>
      </c>
      <c r="E22" s="23">
        <f>'Variables AMS'!D72*'Variables AMS'!D109/'Variables AMS'!D$64*'Variables AMS'!$S$64</f>
        <v>1221.9423377955736</v>
      </c>
      <c r="F22" s="23">
        <f>'Variables AMS'!E72*'Variables AMS'!E109/'Variables AMS'!E$64*'Variables AMS'!$S$64</f>
        <v>1279.1484026986413</v>
      </c>
      <c r="G22" s="23">
        <f>'Variables AMS'!F72*'Variables AMS'!F109/'Variables AMS'!F$64*'Variables AMS'!$S$64</f>
        <v>1373.3286933307772</v>
      </c>
      <c r="H22" s="23">
        <f>'Variables AMS'!G72*'Variables AMS'!G109/'Variables AMS'!G$64*'Variables AMS'!$S$64</f>
        <v>1209.5526303121201</v>
      </c>
      <c r="I22" s="23">
        <f>'Variables AMS'!H72*'Variables AMS'!H109/'Variables AMS'!H$64*'Variables AMS'!$S$64</f>
        <v>1304.8283820366014</v>
      </c>
      <c r="J22" s="23">
        <f>'Variables AMS'!I72*'Variables AMS'!I109/'Variables AMS'!I$64*'Variables AMS'!$S$64</f>
        <v>1475.1239211529237</v>
      </c>
      <c r="K22" s="23">
        <f>'Variables AMS'!J72*'Variables AMS'!J109/'Variables AMS'!J$64*'Variables AMS'!$S$64</f>
        <v>1339.2717636676173</v>
      </c>
      <c r="L22" s="23">
        <f>'Variables AMS'!K72*'Variables AMS'!K109/'Variables AMS'!K$64*'Variables AMS'!$S$64</f>
        <v>1420.787431847835</v>
      </c>
      <c r="M22" s="23">
        <f>'Variables AMS'!L72*'Variables AMS'!L109/'Variables AMS'!L$64*'Variables AMS'!$S$64</f>
        <v>1452.7222820319355</v>
      </c>
      <c r="N22" s="23">
        <f>'Variables AMS'!M72*'Variables AMS'!M109/'Variables AMS'!M$64*'Variables AMS'!$S$64</f>
        <v>1368.7387543265547</v>
      </c>
      <c r="O22" s="23">
        <f>'Variables AMS'!N72*'Variables AMS'!N109/'Variables AMS'!N$64*'Variables AMS'!$S$64</f>
        <v>1421.6494991034558</v>
      </c>
      <c r="P22" s="23">
        <f>'Variables AMS'!O72*'Variables AMS'!O109/'Variables AMS'!O$64*'Variables AMS'!$S$64</f>
        <v>1388.102104378524</v>
      </c>
      <c r="Q22" s="23">
        <f>'Variables AMS'!P72*'Variables AMS'!P109/'Variables AMS'!P$64*'Variables AMS'!$S$64</f>
        <v>1461.6230698821184</v>
      </c>
      <c r="R22" s="23">
        <f>'Variables AMS'!Q72*'Variables AMS'!Q109/'Variables AMS'!Q$64*'Variables AMS'!$S$64</f>
        <v>1446.8933801362643</v>
      </c>
      <c r="S22" s="23">
        <f>'Variables AMS'!R72*'Variables AMS'!R109/'Variables AMS'!R$64*'Variables AMS'!$S$64</f>
        <v>1501.7800657125313</v>
      </c>
      <c r="T22" s="23">
        <f>'Variables AMS'!S72*'Variables AMS'!S109/'Variables AMS'!S$64*'Variables AMS'!$S$64</f>
        <v>1537.9262750759731</v>
      </c>
      <c r="U22" s="23">
        <f>'Variables AMS'!T72*'Variables AMS'!T109/'Variables AMS'!T$64*'Variables AMS'!$S$64</f>
        <v>1553.6255548256499</v>
      </c>
      <c r="V22" s="23">
        <f>'Variables AMS'!U72*'Variables AMS'!U109/'Variables AMS'!U$64*'Variables AMS'!$S$64</f>
        <v>1561.6939784653302</v>
      </c>
      <c r="W22" s="23">
        <f>'Variables AMS'!V72*'Variables AMS'!V109/'Variables AMS'!V$64*'Variables AMS'!$S$64</f>
        <v>1576.9956711696973</v>
      </c>
      <c r="X22" s="23">
        <f>'Variables AMS'!W72*'Variables AMS'!W109/'Variables AMS'!W$64*'Variables AMS'!$S$64</f>
        <v>1600.7358597561129</v>
      </c>
      <c r="Y22" s="23">
        <f>'Variables AMS'!X72*'Variables AMS'!X109/'Variables AMS'!X$64*'Variables AMS'!$S$64</f>
        <v>1631.7895342333181</v>
      </c>
      <c r="Z22" s="23">
        <f>'Variables AMS'!Y72*'Variables AMS'!Y109/'Variables AMS'!Y$64*'Variables AMS'!$S$64</f>
        <v>1671.9379222018276</v>
      </c>
      <c r="AA22" s="23">
        <f>'Variables AMS'!Z72*'Variables AMS'!Z109/'Variables AMS'!Z$64*'Variables AMS'!$S$64</f>
        <v>1720.4084798825788</v>
      </c>
      <c r="AB22" s="23">
        <f>'Variables AMS'!AA72*'Variables AMS'!AA109/'Variables AMS'!AA$64*'Variables AMS'!$S$64</f>
        <v>1776.7082890973661</v>
      </c>
      <c r="AC22" s="23">
        <f>'Variables AMS'!AB72*'Variables AMS'!AB109/'Variables AMS'!AB$64*'Variables AMS'!$S$64</f>
        <v>1840.0841895749863</v>
      </c>
      <c r="AD22" s="23">
        <f>'Variables AMS'!AC72*'Variables AMS'!AC109/'Variables AMS'!AC$64*'Variables AMS'!$S$64</f>
        <v>1900.3212762286664</v>
      </c>
      <c r="AE22" s="23">
        <f>'Variables AMS'!AD72*'Variables AMS'!AD109/'Variables AMS'!AD$64*'Variables AMS'!$S$64</f>
        <v>1958.5198249792147</v>
      </c>
      <c r="AF22" s="23">
        <f>'Variables AMS'!AE72*'Variables AMS'!AE109/'Variables AMS'!AE$64*'Variables AMS'!$S$64</f>
        <v>2015.6612651217008</v>
      </c>
      <c r="AG22" s="23">
        <f>'Variables AMS'!AF72*'Variables AMS'!AF109/'Variables AMS'!AF$64*'Variables AMS'!$S$64</f>
        <v>2071.6132286176312</v>
      </c>
      <c r="AH22" s="23">
        <f>'Variables AMS'!AG72*'Variables AMS'!AG109/'Variables AMS'!AG$64*'Variables AMS'!$S$64</f>
        <v>2126.7150162408207</v>
      </c>
      <c r="AI22" s="23">
        <f>'Variables AMS'!AH72*'Variables AMS'!AH109/'Variables AMS'!AH$64*'Variables AMS'!$S$64</f>
        <v>2181.1262036496969</v>
      </c>
      <c r="AJ22" s="23">
        <f>'Variables AMS'!AI72*'Variables AMS'!AI109/'Variables AMS'!AI$64*'Variables AMS'!$S$64</f>
        <v>2235.2839278931665</v>
      </c>
      <c r="AK22" s="23">
        <f>'Variables AMS'!AJ72*'Variables AMS'!AJ109/'Variables AMS'!AJ$64*'Variables AMS'!$S$64</f>
        <v>2289.391587149898</v>
      </c>
      <c r="AL22" s="23">
        <f>'Variables AMS'!AK72*'Variables AMS'!AK109/'Variables AMS'!AK$64*'Variables AMS'!$S$64</f>
        <v>2343.2334985219272</v>
      </c>
      <c r="AM22" s="23">
        <f>'Variables AMS'!AL72*'Variables AMS'!AL109/'Variables AMS'!AL$64*'Variables AMS'!$S$64</f>
        <v>2396.8550125169745</v>
      </c>
      <c r="AN22" s="23">
        <f>'Variables AMS'!AM72*'Variables AMS'!AM109/'Variables AMS'!AM$64*'Variables AMS'!$S$64</f>
        <v>2449.6714824070186</v>
      </c>
      <c r="AO22" s="23">
        <f>'Variables AMS'!AN72*'Variables AMS'!AN109/'Variables AMS'!AN$64*'Variables AMS'!$S$64</f>
        <v>2501.1201459207846</v>
      </c>
      <c r="AP22" s="23">
        <f>'Variables AMS'!AO72*'Variables AMS'!AO109/'Variables AMS'!AO$64*'Variables AMS'!$S$64</f>
        <v>2551.5106502026852</v>
      </c>
      <c r="AQ22" s="23">
        <f>'Variables AMS'!AP72*'Variables AMS'!AP109/'Variables AMS'!AP$64*'Variables AMS'!$S$64</f>
        <v>2600.8767130283945</v>
      </c>
      <c r="AR22" s="23">
        <f>'Variables AMS'!AQ72*'Variables AMS'!AQ109/'Variables AMS'!AQ$64*'Variables AMS'!$S$64</f>
        <v>2649.003820869752</v>
      </c>
      <c r="AS22" s="23">
        <f>'Variables AMS'!AR72*'Variables AMS'!AR109/'Variables AMS'!AR$64*'Variables AMS'!$S$64</f>
        <v>2694.5917471666585</v>
      </c>
      <c r="AT22" s="23">
        <f>'Variables AMS'!AS72*'Variables AMS'!AS109/'Variables AMS'!AS$64*'Variables AMS'!$S$64</f>
        <v>2737.9442980378149</v>
      </c>
      <c r="AU22" s="23">
        <f>'Variables AMS'!AT72*'Variables AMS'!AT109/'Variables AMS'!AT$64*'Variables AMS'!$S$64</f>
        <v>2779.2513546334485</v>
      </c>
      <c r="AV22" s="23">
        <f>'Variables AMS'!AU72*'Variables AMS'!AU109/'Variables AMS'!AU$64*'Variables AMS'!$S$64</f>
        <v>2818.6621919431909</v>
      </c>
      <c r="AW22" s="23">
        <f>'Variables AMS'!AV72*'Variables AMS'!AV109/'Variables AMS'!AV$64*'Variables AMS'!$S$64</f>
        <v>2856.3547393786694</v>
      </c>
      <c r="AX22" s="18"/>
    </row>
    <row r="23" spans="1:50" x14ac:dyDescent="0.25">
      <c r="A23" s="124"/>
      <c r="B23" t="s">
        <v>450</v>
      </c>
      <c r="C23" s="23">
        <f>'Variables AMS'!B73*'Variables AMS'!B110/'Variables AMS'!B$64*'Variables AMS'!$S$64</f>
        <v>1253.6137135821468</v>
      </c>
      <c r="D23" s="23">
        <f>'Variables AMS'!C73*'Variables AMS'!C110/'Variables AMS'!C$64*'Variables AMS'!$S$64</f>
        <v>1273.7408872465483</v>
      </c>
      <c r="E23" s="23">
        <f>'Variables AMS'!D73*'Variables AMS'!D110/'Variables AMS'!D$64*'Variables AMS'!$S$64</f>
        <v>1294.187287430283</v>
      </c>
      <c r="F23" s="23">
        <f>'Variables AMS'!E73*'Variables AMS'!E110/'Variables AMS'!E$64*'Variables AMS'!$S$64</f>
        <v>1375.2331333900565</v>
      </c>
      <c r="G23" s="23">
        <f>'Variables AMS'!F73*'Variables AMS'!F110/'Variables AMS'!F$64*'Variables AMS'!$S$64</f>
        <v>1339.0823291581994</v>
      </c>
      <c r="H23" s="23">
        <f>'Variables AMS'!G73*'Variables AMS'!G110/'Variables AMS'!G$64*'Variables AMS'!$S$64</f>
        <v>1097.1139730580892</v>
      </c>
      <c r="I23" s="23">
        <f>'Variables AMS'!H73*'Variables AMS'!H110/'Variables AMS'!H$64*'Variables AMS'!$S$64</f>
        <v>1137.0916854966838</v>
      </c>
      <c r="J23" s="23">
        <f>'Variables AMS'!I73*'Variables AMS'!I110/'Variables AMS'!I$64*'Variables AMS'!$S$64</f>
        <v>1429.9359436165103</v>
      </c>
      <c r="K23" s="23">
        <f>'Variables AMS'!J73*'Variables AMS'!J110/'Variables AMS'!J$64*'Variables AMS'!$S$64</f>
        <v>1268.6877757594525</v>
      </c>
      <c r="L23" s="23">
        <f>'Variables AMS'!K73*'Variables AMS'!K110/'Variables AMS'!K$64*'Variables AMS'!$S$64</f>
        <v>1242.7082239827032</v>
      </c>
      <c r="M23" s="23">
        <f>'Variables AMS'!L73*'Variables AMS'!L110/'Variables AMS'!L$64*'Variables AMS'!$S$64</f>
        <v>1259.1065169151032</v>
      </c>
      <c r="N23" s="23">
        <f>'Variables AMS'!M73*'Variables AMS'!M110/'Variables AMS'!M$64*'Variables AMS'!$S$64</f>
        <v>1302.1754290732358</v>
      </c>
      <c r="O23" s="23">
        <f>'Variables AMS'!N73*'Variables AMS'!N110/'Variables AMS'!N$64*'Variables AMS'!$S$64</f>
        <v>1312.9463338051596</v>
      </c>
      <c r="P23" s="23">
        <f>'Variables AMS'!O73*'Variables AMS'!O110/'Variables AMS'!O$64*'Variables AMS'!$S$64</f>
        <v>1421.2846724602125</v>
      </c>
      <c r="Q23" s="23">
        <f>'Variables AMS'!P73*'Variables AMS'!P110/'Variables AMS'!P$64*'Variables AMS'!$S$64</f>
        <v>1570.3339709731931</v>
      </c>
      <c r="R23" s="23">
        <f>'Variables AMS'!Q73*'Variables AMS'!Q110/'Variables AMS'!Q$64*'Variables AMS'!$S$64</f>
        <v>1542.2111546235808</v>
      </c>
      <c r="S23" s="23">
        <f>'Variables AMS'!R73*'Variables AMS'!R110/'Variables AMS'!R$64*'Variables AMS'!$S$64</f>
        <v>1568.566071310968</v>
      </c>
      <c r="T23" s="23">
        <f>'Variables AMS'!S73*'Variables AMS'!S110/'Variables AMS'!S$64*'Variables AMS'!$S$64</f>
        <v>1572.6082969033316</v>
      </c>
      <c r="U23" s="23">
        <f>'Variables AMS'!T73*'Variables AMS'!T110/'Variables AMS'!T$64*'Variables AMS'!$S$64</f>
        <v>1564.4663440329991</v>
      </c>
      <c r="V23" s="23">
        <f>'Variables AMS'!U73*'Variables AMS'!U110/'Variables AMS'!U$64*'Variables AMS'!$S$64</f>
        <v>1552.5365436515681</v>
      </c>
      <c r="W23" s="23">
        <f>'Variables AMS'!V73*'Variables AMS'!V110/'Variables AMS'!V$64*'Variables AMS'!$S$64</f>
        <v>1540.2442023199644</v>
      </c>
      <c r="X23" s="23">
        <f>'Variables AMS'!W73*'Variables AMS'!W110/'Variables AMS'!W$64*'Variables AMS'!$S$64</f>
        <v>1518.2626307418079</v>
      </c>
      <c r="Y23" s="23">
        <f>'Variables AMS'!X73*'Variables AMS'!X110/'Variables AMS'!X$64*'Variables AMS'!$S$64</f>
        <v>1492.7610905835411</v>
      </c>
      <c r="Z23" s="23">
        <f>'Variables AMS'!Y73*'Variables AMS'!Y110/'Variables AMS'!Y$64*'Variables AMS'!$S$64</f>
        <v>1469.4459306083334</v>
      </c>
      <c r="AA23" s="23">
        <f>'Variables AMS'!Z73*'Variables AMS'!Z110/'Variables AMS'!Z$64*'Variables AMS'!$S$64</f>
        <v>1449.7986905196969</v>
      </c>
      <c r="AB23" s="23">
        <f>'Variables AMS'!AA73*'Variables AMS'!AA110/'Variables AMS'!AA$64*'Variables AMS'!$S$64</f>
        <v>1433.9148449536417</v>
      </c>
      <c r="AC23" s="23">
        <f>'Variables AMS'!AB73*'Variables AMS'!AB110/'Variables AMS'!AB$64*'Variables AMS'!$S$64</f>
        <v>1421.9713129816109</v>
      </c>
      <c r="AD23" s="23">
        <f>'Variables AMS'!AC73*'Variables AMS'!AC110/'Variables AMS'!AC$64*'Variables AMS'!$S$64</f>
        <v>1415.7806593539046</v>
      </c>
      <c r="AE23" s="23">
        <f>'Variables AMS'!AD73*'Variables AMS'!AD110/'Variables AMS'!AD$64*'Variables AMS'!$S$64</f>
        <v>1411.3052403104205</v>
      </c>
      <c r="AF23" s="23">
        <f>'Variables AMS'!AE73*'Variables AMS'!AE110/'Variables AMS'!AE$64*'Variables AMS'!$S$64</f>
        <v>1408.1796724030382</v>
      </c>
      <c r="AG23" s="23">
        <f>'Variables AMS'!AF73*'Variables AMS'!AF110/'Variables AMS'!AF$64*'Variables AMS'!$S$64</f>
        <v>1406.1748486149511</v>
      </c>
      <c r="AH23" s="23">
        <f>'Variables AMS'!AG73*'Variables AMS'!AG110/'Variables AMS'!AG$64*'Variables AMS'!$S$64</f>
        <v>1405.5453870944373</v>
      </c>
      <c r="AI23" s="23">
        <f>'Variables AMS'!AH73*'Variables AMS'!AH110/'Variables AMS'!AH$64*'Variables AMS'!$S$64</f>
        <v>1406.6323621668712</v>
      </c>
      <c r="AJ23" s="23">
        <f>'Variables AMS'!AI73*'Variables AMS'!AI110/'Variables AMS'!AI$64*'Variables AMS'!$S$64</f>
        <v>1408.4472998574297</v>
      </c>
      <c r="AK23" s="23">
        <f>'Variables AMS'!AJ73*'Variables AMS'!AJ110/'Variables AMS'!AJ$64*'Variables AMS'!$S$64</f>
        <v>1411.3543359738214</v>
      </c>
      <c r="AL23" s="23">
        <f>'Variables AMS'!AK73*'Variables AMS'!AK110/'Variables AMS'!AK$64*'Variables AMS'!$S$64</f>
        <v>1415.0829423230502</v>
      </c>
      <c r="AM23" s="23">
        <f>'Variables AMS'!AL73*'Variables AMS'!AL110/'Variables AMS'!AL$64*'Variables AMS'!$S$64</f>
        <v>1419.9658372049719</v>
      </c>
      <c r="AN23" s="23">
        <f>'Variables AMS'!AM73*'Variables AMS'!AM110/'Variables AMS'!AM$64*'Variables AMS'!$S$64</f>
        <v>1425.4701471652786</v>
      </c>
      <c r="AO23" s="23">
        <f>'Variables AMS'!AN73*'Variables AMS'!AN110/'Variables AMS'!AN$64*'Variables AMS'!$S$64</f>
        <v>1430.9414442386253</v>
      </c>
      <c r="AP23" s="23">
        <f>'Variables AMS'!AO73*'Variables AMS'!AO110/'Variables AMS'!AO$64*'Variables AMS'!$S$64</f>
        <v>1436.8102781518553</v>
      </c>
      <c r="AQ23" s="23">
        <f>'Variables AMS'!AP73*'Variables AMS'!AP110/'Variables AMS'!AP$64*'Variables AMS'!$S$64</f>
        <v>1443.3704860634537</v>
      </c>
      <c r="AR23" s="23">
        <f>'Variables AMS'!AQ73*'Variables AMS'!AQ110/'Variables AMS'!AQ$64*'Variables AMS'!$S$64</f>
        <v>1449.9416854338192</v>
      </c>
      <c r="AS23" s="23">
        <f>'Variables AMS'!AR73*'Variables AMS'!AR110/'Variables AMS'!AR$64*'Variables AMS'!$S$64</f>
        <v>1454.6457490391406</v>
      </c>
      <c r="AT23" s="23">
        <f>'Variables AMS'!AS73*'Variables AMS'!AS110/'Variables AMS'!AS$64*'Variables AMS'!$S$64</f>
        <v>1458.8676696973941</v>
      </c>
      <c r="AU23" s="23">
        <f>'Variables AMS'!AT73*'Variables AMS'!AT110/'Variables AMS'!AT$64*'Variables AMS'!$S$64</f>
        <v>1462.6878625912636</v>
      </c>
      <c r="AV23" s="23">
        <f>'Variables AMS'!AU73*'Variables AMS'!AU110/'Variables AMS'!AU$64*'Variables AMS'!$S$64</f>
        <v>1466.2479379664783</v>
      </c>
      <c r="AW23" s="23">
        <f>'Variables AMS'!AV73*'Variables AMS'!AV110/'Variables AMS'!AV$64*'Variables AMS'!$S$64</f>
        <v>1470.0846292313418</v>
      </c>
    </row>
    <row r="24" spans="1:50" x14ac:dyDescent="0.25">
      <c r="A24" s="124"/>
      <c r="B24" t="s">
        <v>451</v>
      </c>
      <c r="C24" s="23">
        <f>'Variables AMS'!B74*'Variables AMS'!B111/'Variables AMS'!B$64*'Variables AMS'!$S$64</f>
        <v>1260.9819039834076</v>
      </c>
      <c r="D24" s="23">
        <f>'Variables AMS'!C74*'Variables AMS'!C111/'Variables AMS'!C$64*'Variables AMS'!$S$64</f>
        <v>1281.2273763280173</v>
      </c>
      <c r="E24" s="23">
        <f>'Variables AMS'!D74*'Variables AMS'!D111/'Variables AMS'!D$64*'Variables AMS'!$S$64</f>
        <v>1301.7943710987229</v>
      </c>
      <c r="F24" s="23">
        <f>'Variables AMS'!E74*'Variables AMS'!E111/'Variables AMS'!E$64*'Variables AMS'!$S$64</f>
        <v>1411.7729114012832</v>
      </c>
      <c r="G24" s="23">
        <f>'Variables AMS'!F74*'Variables AMS'!F111/'Variables AMS'!F$64*'Variables AMS'!$S$64</f>
        <v>1374.4221100310413</v>
      </c>
      <c r="H24" s="23">
        <f>'Variables AMS'!G74*'Variables AMS'!G111/'Variables AMS'!G$64*'Variables AMS'!$S$64</f>
        <v>988.13095642417329</v>
      </c>
      <c r="I24" s="23">
        <f>'Variables AMS'!H74*'Variables AMS'!H111/'Variables AMS'!H$64*'Variables AMS'!$S$64</f>
        <v>1128.4747365019027</v>
      </c>
      <c r="J24" s="23">
        <f>'Variables AMS'!I74*'Variables AMS'!I111/'Variables AMS'!I$64*'Variables AMS'!$S$64</f>
        <v>1176.5274232477309</v>
      </c>
      <c r="K24" s="23">
        <f>'Variables AMS'!J74*'Variables AMS'!J111/'Variables AMS'!J$64*'Variables AMS'!$S$64</f>
        <v>1210.832802992576</v>
      </c>
      <c r="L24" s="23">
        <f>'Variables AMS'!K74*'Variables AMS'!K111/'Variables AMS'!K$64*'Variables AMS'!$S$64</f>
        <v>1156.664188134635</v>
      </c>
      <c r="M24" s="23">
        <f>'Variables AMS'!L74*'Variables AMS'!L111/'Variables AMS'!L$64*'Variables AMS'!$S$64</f>
        <v>1140.4726504587356</v>
      </c>
      <c r="N24" s="23">
        <f>'Variables AMS'!M74*'Variables AMS'!M111/'Variables AMS'!M$64*'Variables AMS'!$S$64</f>
        <v>1153.3837046970682</v>
      </c>
      <c r="O24" s="23">
        <f>'Variables AMS'!N74*'Variables AMS'!N111/'Variables AMS'!N$64*'Variables AMS'!$S$64</f>
        <v>1219.2058328506698</v>
      </c>
      <c r="P24" s="23">
        <f>'Variables AMS'!O74*'Variables AMS'!O111/'Variables AMS'!O$64*'Variables AMS'!$S$64</f>
        <v>1318.6238577377662</v>
      </c>
      <c r="Q24" s="23">
        <f>'Variables AMS'!P74*'Variables AMS'!P111/'Variables AMS'!P$64*'Variables AMS'!$S$64</f>
        <v>1391.1295305572348</v>
      </c>
      <c r="R24" s="23">
        <f>'Variables AMS'!Q74*'Variables AMS'!Q111/'Variables AMS'!Q$64*'Variables AMS'!$S$64</f>
        <v>1392.3092663149228</v>
      </c>
      <c r="S24" s="23">
        <f>'Variables AMS'!R74*'Variables AMS'!R111/'Variables AMS'!R$64*'Variables AMS'!$S$64</f>
        <v>1404.828364895068</v>
      </c>
      <c r="T24" s="23">
        <f>'Variables AMS'!S74*'Variables AMS'!S111/'Variables AMS'!S$64*'Variables AMS'!$S$64</f>
        <v>1410.6770512458145</v>
      </c>
      <c r="U24" s="23">
        <f>'Variables AMS'!T74*'Variables AMS'!T111/'Variables AMS'!T$64*'Variables AMS'!$S$64</f>
        <v>1410.5762261671707</v>
      </c>
      <c r="V24" s="23">
        <f>'Variables AMS'!U74*'Variables AMS'!U111/'Variables AMS'!U$64*'Variables AMS'!$S$64</f>
        <v>1409.3684268204188</v>
      </c>
      <c r="W24" s="23">
        <f>'Variables AMS'!V74*'Variables AMS'!V111/'Variables AMS'!V$64*'Variables AMS'!$S$64</f>
        <v>1408.8105802662319</v>
      </c>
      <c r="X24" s="23">
        <f>'Variables AMS'!W74*'Variables AMS'!W111/'Variables AMS'!W$64*'Variables AMS'!$S$64</f>
        <v>1401.5575055854872</v>
      </c>
      <c r="Y24" s="23">
        <f>'Variables AMS'!X74*'Variables AMS'!X111/'Variables AMS'!X$64*'Variables AMS'!$S$64</f>
        <v>1391.6183956848947</v>
      </c>
      <c r="Z24" s="23">
        <f>'Variables AMS'!Y74*'Variables AMS'!Y111/'Variables AMS'!Y$64*'Variables AMS'!$S$64</f>
        <v>1384.382567469273</v>
      </c>
      <c r="AA24" s="23">
        <f>'Variables AMS'!Z74*'Variables AMS'!Z111/'Variables AMS'!Z$64*'Variables AMS'!$S$64</f>
        <v>1381.018675769207</v>
      </c>
      <c r="AB24" s="23">
        <f>'Variables AMS'!AA74*'Variables AMS'!AA111/'Variables AMS'!AA$64*'Variables AMS'!$S$64</f>
        <v>1381.7448051602144</v>
      </c>
      <c r="AC24" s="23">
        <f>'Variables AMS'!AB74*'Variables AMS'!AB111/'Variables AMS'!AB$64*'Variables AMS'!$S$64</f>
        <v>1386.5679385521078</v>
      </c>
      <c r="AD24" s="23">
        <f>'Variables AMS'!AC74*'Variables AMS'!AC111/'Variables AMS'!AC$64*'Variables AMS'!$S$64</f>
        <v>1396.5008666787469</v>
      </c>
      <c r="AE24" s="23">
        <f>'Variables AMS'!AD74*'Variables AMS'!AD111/'Variables AMS'!AD$64*'Variables AMS'!$S$64</f>
        <v>1408.6415635595108</v>
      </c>
      <c r="AF24" s="23">
        <f>'Variables AMS'!AE74*'Variables AMS'!AE111/'Variables AMS'!AE$64*'Variables AMS'!$S$64</f>
        <v>1422.7216891519708</v>
      </c>
      <c r="AG24" s="23">
        <f>'Variables AMS'!AF74*'Variables AMS'!AF111/'Variables AMS'!AF$64*'Variables AMS'!$S$64</f>
        <v>1438.0589347903799</v>
      </c>
      <c r="AH24" s="23">
        <f>'Variables AMS'!AG74*'Variables AMS'!AG111/'Variables AMS'!AG$64*'Variables AMS'!$S$64</f>
        <v>1454.584937472415</v>
      </c>
      <c r="AI24" s="23">
        <f>'Variables AMS'!AH74*'Variables AMS'!AH111/'Variables AMS'!AH$64*'Variables AMS'!$S$64</f>
        <v>1472.5621650525725</v>
      </c>
      <c r="AJ24" s="23">
        <f>'Variables AMS'!AI74*'Variables AMS'!AI111/'Variables AMS'!AI$64*'Variables AMS'!$S$64</f>
        <v>1491.0442458618256</v>
      </c>
      <c r="AK24" s="23">
        <f>'Variables AMS'!AJ74*'Variables AMS'!AJ111/'Variables AMS'!AJ$64*'Variables AMS'!$S$64</f>
        <v>1510.3010505606367</v>
      </c>
      <c r="AL24" s="23">
        <f>'Variables AMS'!AK74*'Variables AMS'!AK111/'Variables AMS'!AK$64*'Variables AMS'!$S$64</f>
        <v>1530.0781213668999</v>
      </c>
      <c r="AM24" s="23">
        <f>'Variables AMS'!AL74*'Variables AMS'!AL111/'Variables AMS'!AL$64*'Variables AMS'!$S$64</f>
        <v>1550.4414517905348</v>
      </c>
      <c r="AN24" s="23">
        <f>'Variables AMS'!AM74*'Variables AMS'!AM111/'Variables AMS'!AM$64*'Variables AMS'!$S$64</f>
        <v>1572.1143066341458</v>
      </c>
      <c r="AO24" s="23">
        <f>'Variables AMS'!AN74*'Variables AMS'!AN111/'Variables AMS'!AN$64*'Variables AMS'!$S$64</f>
        <v>1593.9385679221639</v>
      </c>
      <c r="AP24" s="23">
        <f>'Variables AMS'!AO74*'Variables AMS'!AO111/'Variables AMS'!AO$64*'Variables AMS'!$S$64</f>
        <v>1615.9664651599981</v>
      </c>
      <c r="AQ24" s="23">
        <f>'Variables AMS'!AP74*'Variables AMS'!AP111/'Variables AMS'!AP$64*'Variables AMS'!$S$64</f>
        <v>1638.1924465617442</v>
      </c>
      <c r="AR24" s="23">
        <f>'Variables AMS'!AQ74*'Variables AMS'!AQ111/'Variables AMS'!AQ$64*'Variables AMS'!$S$64</f>
        <v>1659.8253429601712</v>
      </c>
      <c r="AS24" s="23">
        <f>'Variables AMS'!AR74*'Variables AMS'!AR111/'Variables AMS'!AR$64*'Variables AMS'!$S$64</f>
        <v>1680.6627624505006</v>
      </c>
      <c r="AT24" s="23">
        <f>'Variables AMS'!AS74*'Variables AMS'!AS111/'Variables AMS'!AS$64*'Variables AMS'!$S$64</f>
        <v>1701.369439885003</v>
      </c>
      <c r="AU24" s="23">
        <f>'Variables AMS'!AT74*'Variables AMS'!AT111/'Variables AMS'!AT$64*'Variables AMS'!$S$64</f>
        <v>1721.5970666097871</v>
      </c>
      <c r="AV24" s="23">
        <f>'Variables AMS'!AU74*'Variables AMS'!AU111/'Variables AMS'!AU$64*'Variables AMS'!$S$64</f>
        <v>1741.2797782329303</v>
      </c>
      <c r="AW24" s="23">
        <f>'Variables AMS'!AV74*'Variables AMS'!AV111/'Variables AMS'!AV$64*'Variables AMS'!$S$64</f>
        <v>1760.722974137514</v>
      </c>
      <c r="AX24" s="18"/>
    </row>
    <row r="25" spans="1:50" x14ac:dyDescent="0.25">
      <c r="A25" s="124"/>
      <c r="B25" t="s">
        <v>452</v>
      </c>
      <c r="C25" s="23">
        <f>'Variables AMS'!B75*'Variables AMS'!B112/'Variables AMS'!B$64*'Variables AMS'!$S$64</f>
        <v>582.75996080938671</v>
      </c>
      <c r="D25" s="23">
        <f>'Variables AMS'!C75*'Variables AMS'!C112/'Variables AMS'!C$64*'Variables AMS'!$S$64</f>
        <v>592.11636047923116</v>
      </c>
      <c r="E25" s="23">
        <f>'Variables AMS'!D75*'Variables AMS'!D112/'Variables AMS'!D$64*'Variables AMS'!$S$64</f>
        <v>601.62135119869401</v>
      </c>
      <c r="F25" s="23">
        <f>'Variables AMS'!E75*'Variables AMS'!E112/'Variables AMS'!E$64*'Variables AMS'!$S$64</f>
        <v>652.44768700305644</v>
      </c>
      <c r="G25" s="23">
        <f>'Variables AMS'!F75*'Variables AMS'!F112/'Variables AMS'!F$64*'Variables AMS'!$S$64</f>
        <v>635.18609789954758</v>
      </c>
      <c r="H25" s="23">
        <f>'Variables AMS'!G75*'Variables AMS'!G112/'Variables AMS'!G$64*'Variables AMS'!$S$64</f>
        <v>456.66250692387791</v>
      </c>
      <c r="I25" s="23">
        <f>'Variables AMS'!H75*'Variables AMS'!H112/'Variables AMS'!H$64*'Variables AMS'!$S$64</f>
        <v>521.52207034466119</v>
      </c>
      <c r="J25" s="23">
        <f>'Variables AMS'!I75*'Variables AMS'!I112/'Variables AMS'!I$64*'Variables AMS'!$S$64</f>
        <v>543.72951185645206</v>
      </c>
      <c r="K25" s="23">
        <f>'Variables AMS'!J75*'Variables AMS'!J112/'Variables AMS'!J$64*'Variables AMS'!$S$64</f>
        <v>559.58366612000168</v>
      </c>
      <c r="L25" s="23">
        <f>'Variables AMS'!K75*'Variables AMS'!K112/'Variables AMS'!K$64*'Variables AMS'!$S$64</f>
        <v>534.5497622320122</v>
      </c>
      <c r="M25" s="23">
        <f>'Variables AMS'!L75*'Variables AMS'!L112/'Variables AMS'!L$64*'Variables AMS'!$S$64</f>
        <v>527.06687941950076</v>
      </c>
      <c r="N25" s="23">
        <f>'Variables AMS'!M75*'Variables AMS'!M112/'Variables AMS'!M$64*'Variables AMS'!$S$64</f>
        <v>533.03369414573456</v>
      </c>
      <c r="O25" s="23">
        <f>'Variables AMS'!N75*'Variables AMS'!N112/'Variables AMS'!N$64*'Variables AMS'!$S$64</f>
        <v>563.45324320847635</v>
      </c>
      <c r="P25" s="23">
        <f>'Variables AMS'!O75*'Variables AMS'!O112/'Variables AMS'!O$64*'Variables AMS'!$S$64</f>
        <v>609.39906056452367</v>
      </c>
      <c r="Q25" s="23">
        <f>'Variables AMS'!P75*'Variables AMS'!P112/'Variables AMS'!P$64*'Variables AMS'!$S$64</f>
        <v>642.90739464046021</v>
      </c>
      <c r="R25" s="23">
        <f>'Variables AMS'!Q75*'Variables AMS'!Q112/'Variables AMS'!Q$64*'Variables AMS'!$S$64</f>
        <v>643.4526069949909</v>
      </c>
      <c r="S25" s="23">
        <f>'Variables AMS'!R75*'Variables AMS'!R112/'Variables AMS'!R$64*'Variables AMS'!$S$64</f>
        <v>656.1255782323401</v>
      </c>
      <c r="T25" s="23">
        <f>'Variables AMS'!S75*'Variables AMS'!S112/'Variables AMS'!S$64*'Variables AMS'!$S$64</f>
        <v>666.8327670544902</v>
      </c>
      <c r="U25" s="23">
        <f>'Variables AMS'!T75*'Variables AMS'!T112/'Variables AMS'!T$64*'Variables AMS'!$S$64</f>
        <v>674.05248426950527</v>
      </c>
      <c r="V25" s="23">
        <f>'Variables AMS'!U75*'Variables AMS'!U112/'Variables AMS'!U$64*'Variables AMS'!$S$64</f>
        <v>679.77730479522415</v>
      </c>
      <c r="W25" s="23">
        <f>'Variables AMS'!V75*'Variables AMS'!V112/'Variables AMS'!V$64*'Variables AMS'!$S$64</f>
        <v>687.22191975585145</v>
      </c>
      <c r="X25" s="23">
        <f>'Variables AMS'!W75*'Variables AMS'!W112/'Variables AMS'!W$64*'Variables AMS'!$S$64</f>
        <v>694.32320573683683</v>
      </c>
      <c r="Y25" s="23">
        <f>'Variables AMS'!X75*'Variables AMS'!X112/'Variables AMS'!X$64*'Variables AMS'!$S$64</f>
        <v>701.42316819856296</v>
      </c>
      <c r="Z25" s="23">
        <f>'Variables AMS'!Y75*'Variables AMS'!Y112/'Variables AMS'!Y$64*'Variables AMS'!$S$64</f>
        <v>709.82240618693311</v>
      </c>
      <c r="AA25" s="23">
        <f>'Variables AMS'!Z75*'Variables AMS'!Z112/'Variables AMS'!Z$64*'Variables AMS'!$S$64</f>
        <v>719.87361759512771</v>
      </c>
      <c r="AB25" s="23">
        <f>'Variables AMS'!AA75*'Variables AMS'!AA112/'Variables AMS'!AA$64*'Variables AMS'!$S$64</f>
        <v>731.76066260130779</v>
      </c>
      <c r="AC25" s="23">
        <f>'Variables AMS'!AB75*'Variables AMS'!AB112/'Variables AMS'!AB$64*'Variables AMS'!$S$64</f>
        <v>745.58360350865723</v>
      </c>
      <c r="AD25" s="23">
        <f>'Variables AMS'!AC75*'Variables AMS'!AC112/'Variables AMS'!AC$64*'Variables AMS'!$S$64</f>
        <v>760.49414925903091</v>
      </c>
      <c r="AE25" s="23">
        <f>'Variables AMS'!AD75*'Variables AMS'!AD112/'Variables AMS'!AD$64*'Variables AMS'!$S$64</f>
        <v>775.76333634080743</v>
      </c>
      <c r="AF25" s="23">
        <f>'Variables AMS'!AE75*'Variables AMS'!AE112/'Variables AMS'!AE$64*'Variables AMS'!$S$64</f>
        <v>791.38691233370753</v>
      </c>
      <c r="AG25" s="23">
        <f>'Variables AMS'!AF75*'Variables AMS'!AF112/'Variables AMS'!AF$64*'Variables AMS'!$S$64</f>
        <v>807.43227100709566</v>
      </c>
      <c r="AH25" s="23">
        <f>'Variables AMS'!AG75*'Variables AMS'!AG112/'Variables AMS'!AG$64*'Variables AMS'!$S$64</f>
        <v>824.02349729794673</v>
      </c>
      <c r="AI25" s="23">
        <f>'Variables AMS'!AH75*'Variables AMS'!AH112/'Variables AMS'!AH$64*'Variables AMS'!$S$64</f>
        <v>840.98987181260236</v>
      </c>
      <c r="AJ25" s="23">
        <f>'Variables AMS'!AI75*'Variables AMS'!AI112/'Variables AMS'!AI$64*'Variables AMS'!$S$64</f>
        <v>858.0580477295116</v>
      </c>
      <c r="AK25" s="23">
        <f>'Variables AMS'!AJ75*'Variables AMS'!AJ112/'Variables AMS'!AJ$64*'Variables AMS'!$S$64</f>
        <v>875.27325321508545</v>
      </c>
      <c r="AL25" s="23">
        <f>'Variables AMS'!AK75*'Variables AMS'!AK112/'Variables AMS'!AK$64*'Variables AMS'!$S$64</f>
        <v>892.4924543192102</v>
      </c>
      <c r="AM25" s="23">
        <f>'Variables AMS'!AL75*'Variables AMS'!AL112/'Variables AMS'!AL$64*'Variables AMS'!$S$64</f>
        <v>909.78744622654563</v>
      </c>
      <c r="AN25" s="23">
        <f>'Variables AMS'!AM75*'Variables AMS'!AM112/'Variables AMS'!AM$64*'Variables AMS'!$S$64</f>
        <v>927.44431704592898</v>
      </c>
      <c r="AO25" s="23">
        <f>'Variables AMS'!AN75*'Variables AMS'!AN112/'Variables AMS'!AN$64*'Variables AMS'!$S$64</f>
        <v>944.92456819380891</v>
      </c>
      <c r="AP25" s="23">
        <f>'Variables AMS'!AO75*'Variables AMS'!AO112/'Variables AMS'!AO$64*'Variables AMS'!$S$64</f>
        <v>962.23027776784409</v>
      </c>
      <c r="AQ25" s="23">
        <f>'Variables AMS'!AP75*'Variables AMS'!AP112/'Variables AMS'!AP$64*'Variables AMS'!$S$64</f>
        <v>979.32619548136552</v>
      </c>
      <c r="AR25" s="23">
        <f>'Variables AMS'!AQ75*'Variables AMS'!AQ112/'Variables AMS'!AQ$64*'Variables AMS'!$S$64</f>
        <v>995.86865993649042</v>
      </c>
      <c r="AS25" s="23">
        <f>'Variables AMS'!AR75*'Variables AMS'!AR112/'Variables AMS'!AR$64*'Variables AMS'!$S$64</f>
        <v>1011.7622813602295</v>
      </c>
      <c r="AT25" s="23">
        <f>'Variables AMS'!AS75*'Variables AMS'!AS112/'Variables AMS'!AS$64*'Variables AMS'!$S$64</f>
        <v>1027.1935269903147</v>
      </c>
      <c r="AU25" s="23">
        <f>'Variables AMS'!AT75*'Variables AMS'!AT112/'Variables AMS'!AT$64*'Variables AMS'!$S$64</f>
        <v>1042.0128806061475</v>
      </c>
      <c r="AV25" s="23">
        <f>'Variables AMS'!AU75*'Variables AMS'!AU112/'Variables AMS'!AU$64*'Variables AMS'!$S$64</f>
        <v>1056.2011069508835</v>
      </c>
      <c r="AW25" s="23">
        <f>'Variables AMS'!AV75*'Variables AMS'!AV112/'Variables AMS'!AV$64*'Variables AMS'!$S$64</f>
        <v>1069.9204875291102</v>
      </c>
      <c r="AX25" s="18"/>
    </row>
    <row r="26" spans="1:50" x14ac:dyDescent="0.25">
      <c r="A26" s="124"/>
      <c r="B26" t="s">
        <v>453</v>
      </c>
      <c r="C26" s="23">
        <f>'Variables AMS'!B76*'Variables AMS'!B113/'Variables AMS'!B$64*'Variables AMS'!$S$64</f>
        <v>18879.684119569862</v>
      </c>
      <c r="D26" s="23">
        <f>'Variables AMS'!C76*'Variables AMS'!C113/'Variables AMS'!C$64*'Variables AMS'!$S$64</f>
        <v>19182.803554916489</v>
      </c>
      <c r="E26" s="23">
        <f>'Variables AMS'!D76*'Variables AMS'!D113/'Variables AMS'!D$64*'Variables AMS'!$S$64</f>
        <v>19490.758289074278</v>
      </c>
      <c r="F26" s="23">
        <f>'Variables AMS'!E76*'Variables AMS'!E113/'Variables AMS'!E$64*'Variables AMS'!$S$64</f>
        <v>20401.024530705337</v>
      </c>
      <c r="G26" s="23">
        <f>'Variables AMS'!F76*'Variables AMS'!F113/'Variables AMS'!F$64*'Variables AMS'!$S$64</f>
        <v>20237.494421425265</v>
      </c>
      <c r="H26" s="23">
        <f>'Variables AMS'!G76*'Variables AMS'!G113/'Variables AMS'!G$64*'Variables AMS'!$S$64</f>
        <v>18276.439166758842</v>
      </c>
      <c r="I26" s="23">
        <f>'Variables AMS'!H76*'Variables AMS'!H113/'Variables AMS'!H$64*'Variables AMS'!$S$64</f>
        <v>19790.330104001972</v>
      </c>
      <c r="J26" s="23">
        <f>'Variables AMS'!I76*'Variables AMS'!I113/'Variables AMS'!I$64*'Variables AMS'!$S$64</f>
        <v>19483.383107017089</v>
      </c>
      <c r="K26" s="23">
        <f>'Variables AMS'!J76*'Variables AMS'!J113/'Variables AMS'!J$64*'Variables AMS'!$S$64</f>
        <v>19611.886207414314</v>
      </c>
      <c r="L26" s="23">
        <f>'Variables AMS'!K76*'Variables AMS'!K113/'Variables AMS'!K$64*'Variables AMS'!$S$64</f>
        <v>19834.535616976609</v>
      </c>
      <c r="M26" s="23">
        <f>'Variables AMS'!L76*'Variables AMS'!L113/'Variables AMS'!L$64*'Variables AMS'!$S$64</f>
        <v>20460.920910866276</v>
      </c>
      <c r="N26" s="23">
        <f>'Variables AMS'!M76*'Variables AMS'!M113/'Variables AMS'!M$64*'Variables AMS'!$S$64</f>
        <v>20580.891141634766</v>
      </c>
      <c r="O26" s="23">
        <f>'Variables AMS'!N76*'Variables AMS'!N113/'Variables AMS'!N$64*'Variables AMS'!$S$64</f>
        <v>21494.001694041959</v>
      </c>
      <c r="P26" s="23">
        <f>'Variables AMS'!O76*'Variables AMS'!O113/'Variables AMS'!O$64*'Variables AMS'!$S$64</f>
        <v>22481.239735301562</v>
      </c>
      <c r="Q26" s="23">
        <f>'Variables AMS'!P76*'Variables AMS'!P113/'Variables AMS'!P$64*'Variables AMS'!$S$64</f>
        <v>23804.543596515759</v>
      </c>
      <c r="R26" s="23">
        <f>'Variables AMS'!Q76*'Variables AMS'!Q113/'Variables AMS'!Q$64*'Variables AMS'!$S$64</f>
        <v>24427.789678774392</v>
      </c>
      <c r="S26" s="23">
        <f>'Variables AMS'!R76*'Variables AMS'!R113/'Variables AMS'!R$64*'Variables AMS'!$S$64</f>
        <v>25195.225177079039</v>
      </c>
      <c r="T26" s="23">
        <f>'Variables AMS'!S76*'Variables AMS'!S113/'Variables AMS'!S$64*'Variables AMS'!$S$64</f>
        <v>25629.853982842083</v>
      </c>
      <c r="U26" s="23">
        <f>'Variables AMS'!T76*'Variables AMS'!T113/'Variables AMS'!T$64*'Variables AMS'!$S$64</f>
        <v>26005.366318873319</v>
      </c>
      <c r="V26" s="23">
        <f>'Variables AMS'!U76*'Variables AMS'!U113/'Variables AMS'!U$64*'Variables AMS'!$S$64</f>
        <v>26279.226150387629</v>
      </c>
      <c r="W26" s="23">
        <f>'Variables AMS'!V76*'Variables AMS'!V113/'Variables AMS'!V$64*'Variables AMS'!$S$64</f>
        <v>26613.417363745404</v>
      </c>
      <c r="X26" s="23">
        <f>'Variables AMS'!W76*'Variables AMS'!W113/'Variables AMS'!W$64*'Variables AMS'!$S$64</f>
        <v>26592.368769893048</v>
      </c>
      <c r="Y26" s="23">
        <f>'Variables AMS'!X76*'Variables AMS'!X113/'Variables AMS'!X$64*'Variables AMS'!$S$64</f>
        <v>26526.00603043471</v>
      </c>
      <c r="Z26" s="23">
        <f>'Variables AMS'!Y76*'Variables AMS'!Y113/'Variables AMS'!Y$64*'Variables AMS'!$S$64</f>
        <v>26500.57395200972</v>
      </c>
      <c r="AA26" s="23">
        <f>'Variables AMS'!Z76*'Variables AMS'!Z113/'Variables AMS'!Z$64*'Variables AMS'!$S$64</f>
        <v>26520.991393521726</v>
      </c>
      <c r="AB26" s="23">
        <f>'Variables AMS'!AA76*'Variables AMS'!AA113/'Variables AMS'!AA$64*'Variables AMS'!$S$64</f>
        <v>26590.541128717778</v>
      </c>
      <c r="AC26" s="23">
        <f>'Variables AMS'!AB76*'Variables AMS'!AB113/'Variables AMS'!AB$64*'Variables AMS'!$S$64</f>
        <v>26712.777360982276</v>
      </c>
      <c r="AD26" s="23">
        <f>'Variables AMS'!AC76*'Variables AMS'!AC113/'Variables AMS'!AC$64*'Variables AMS'!$S$64</f>
        <v>26948.15907266545</v>
      </c>
      <c r="AE26" s="23">
        <f>'Variables AMS'!AD76*'Variables AMS'!AD113/'Variables AMS'!AD$64*'Variables AMS'!$S$64</f>
        <v>27180.251182121061</v>
      </c>
      <c r="AF26" s="23">
        <f>'Variables AMS'!AE76*'Variables AMS'!AE113/'Variables AMS'!AE$64*'Variables AMS'!$S$64</f>
        <v>27422.692178877762</v>
      </c>
      <c r="AG26" s="23">
        <f>'Variables AMS'!AF76*'Variables AMS'!AF113/'Variables AMS'!AF$64*'Variables AMS'!$S$64</f>
        <v>27673.906532809386</v>
      </c>
      <c r="AH26" s="23">
        <f>'Variables AMS'!AG76*'Variables AMS'!AG113/'Variables AMS'!AG$64*'Variables AMS'!$S$64</f>
        <v>27938.894931732924</v>
      </c>
      <c r="AI26" s="23">
        <f>'Variables AMS'!AH76*'Variables AMS'!AH113/'Variables AMS'!AH$64*'Variables AMS'!$S$64</f>
        <v>28245.480637809764</v>
      </c>
      <c r="AJ26" s="23">
        <f>'Variables AMS'!AI76*'Variables AMS'!AI113/'Variables AMS'!AI$64*'Variables AMS'!$S$64</f>
        <v>28538.795276877459</v>
      </c>
      <c r="AK26" s="23">
        <f>'Variables AMS'!AJ76*'Variables AMS'!AJ113/'Variables AMS'!AJ$64*'Variables AMS'!$S$64</f>
        <v>28833.935532828415</v>
      </c>
      <c r="AL26" s="23">
        <f>'Variables AMS'!AK76*'Variables AMS'!AK113/'Variables AMS'!AK$64*'Variables AMS'!$S$64</f>
        <v>29127.67715348367</v>
      </c>
      <c r="AM26" s="23">
        <f>'Variables AMS'!AL76*'Variables AMS'!AL113/'Variables AMS'!AL$64*'Variables AMS'!$S$64</f>
        <v>29420.684534089538</v>
      </c>
      <c r="AN26" s="23">
        <f>'Variables AMS'!AM76*'Variables AMS'!AM113/'Variables AMS'!AM$64*'Variables AMS'!$S$64</f>
        <v>29747.367740954505</v>
      </c>
      <c r="AO26" s="23">
        <f>'Variables AMS'!AN76*'Variables AMS'!AN113/'Variables AMS'!AN$64*'Variables AMS'!$S$64</f>
        <v>30070.024937901879</v>
      </c>
      <c r="AP26" s="23">
        <f>'Variables AMS'!AO76*'Variables AMS'!AO113/'Variables AMS'!AO$64*'Variables AMS'!$S$64</f>
        <v>30392.222869367521</v>
      </c>
      <c r="AQ26" s="23">
        <f>'Variables AMS'!AP76*'Variables AMS'!AP113/'Variables AMS'!AP$64*'Variables AMS'!$S$64</f>
        <v>30715.790557160217</v>
      </c>
      <c r="AR26" s="23">
        <f>'Variables AMS'!AQ76*'Variables AMS'!AQ113/'Variables AMS'!AQ$64*'Variables AMS'!$S$64</f>
        <v>31009.175132306798</v>
      </c>
      <c r="AS26" s="23">
        <f>'Variables AMS'!AR76*'Variables AMS'!AR113/'Variables AMS'!AR$64*'Variables AMS'!$S$64</f>
        <v>31272.752766863836</v>
      </c>
      <c r="AT26" s="23">
        <f>'Variables AMS'!AS76*'Variables AMS'!AS113/'Variables AMS'!AS$64*'Variables AMS'!$S$64</f>
        <v>31548.505062575769</v>
      </c>
      <c r="AU26" s="23">
        <f>'Variables AMS'!AT76*'Variables AMS'!AT113/'Variables AMS'!AT$64*'Variables AMS'!$S$64</f>
        <v>31820.396002295071</v>
      </c>
      <c r="AV26" s="23">
        <f>'Variables AMS'!AU76*'Variables AMS'!AU113/'Variables AMS'!AU$64*'Variables AMS'!$S$64</f>
        <v>32084.237021828863</v>
      </c>
      <c r="AW26" s="23">
        <f>'Variables AMS'!AV76*'Variables AMS'!AV113/'Variables AMS'!AV$64*'Variables AMS'!$S$64</f>
        <v>32346.21818365941</v>
      </c>
      <c r="AX26" s="18"/>
    </row>
    <row r="27" spans="1:50" x14ac:dyDescent="0.25">
      <c r="A27" s="124"/>
      <c r="B27" t="s">
        <v>454</v>
      </c>
      <c r="C27" s="23">
        <f>'Variables AMS'!B77*'Variables AMS'!B114/'Variables AMS'!B$64*'Variables AMS'!$S$64</f>
        <v>5838.3771031084043</v>
      </c>
      <c r="D27" s="23">
        <f>'Variables AMS'!C77*'Variables AMS'!C114/'Variables AMS'!C$64*'Variables AMS'!$S$64</f>
        <v>5932.1141359753965</v>
      </c>
      <c r="E27" s="23">
        <f>'Variables AMS'!D77*'Variables AMS'!D114/'Variables AMS'!D$64*'Variables AMS'!$S$64</f>
        <v>6027.347530077298</v>
      </c>
      <c r="F27" s="23">
        <f>'Variables AMS'!E77*'Variables AMS'!E114/'Variables AMS'!E$64*'Variables AMS'!$S$64</f>
        <v>6445.0048691586962</v>
      </c>
      <c r="G27" s="23">
        <f>'Variables AMS'!F77*'Variables AMS'!F114/'Variables AMS'!F$64*'Variables AMS'!$S$64</f>
        <v>6441.3628349717847</v>
      </c>
      <c r="H27" s="23">
        <f>'Variables AMS'!G77*'Variables AMS'!G114/'Variables AMS'!G$64*'Variables AMS'!$S$64</f>
        <v>5464.0342223387033</v>
      </c>
      <c r="I27" s="23">
        <f>'Variables AMS'!H77*'Variables AMS'!H114/'Variables AMS'!H$64*'Variables AMS'!$S$64</f>
        <v>5886.4975450717138</v>
      </c>
      <c r="J27" s="23">
        <f>'Variables AMS'!I77*'Variables AMS'!I114/'Variables AMS'!I$64*'Variables AMS'!$S$64</f>
        <v>6102.2409275540413</v>
      </c>
      <c r="K27" s="23">
        <f>'Variables AMS'!J77*'Variables AMS'!J114/'Variables AMS'!J$64*'Variables AMS'!$S$64</f>
        <v>5882.3331104492017</v>
      </c>
      <c r="L27" s="23">
        <f>'Variables AMS'!K77*'Variables AMS'!K114/'Variables AMS'!K$64*'Variables AMS'!$S$64</f>
        <v>5641.169557544913</v>
      </c>
      <c r="M27" s="23">
        <f>'Variables AMS'!L77*'Variables AMS'!L114/'Variables AMS'!L$64*'Variables AMS'!$S$64</f>
        <v>5564.7124662723372</v>
      </c>
      <c r="N27" s="23">
        <f>'Variables AMS'!M77*'Variables AMS'!M114/'Variables AMS'!M$64*'Variables AMS'!$S$64</f>
        <v>5469.9282915661206</v>
      </c>
      <c r="O27" s="23">
        <f>'Variables AMS'!N77*'Variables AMS'!N114/'Variables AMS'!N$64*'Variables AMS'!$S$64</f>
        <v>5976.736090332407</v>
      </c>
      <c r="P27" s="23">
        <f>'Variables AMS'!O77*'Variables AMS'!O114/'Variables AMS'!O$64*'Variables AMS'!$S$64</f>
        <v>6431.9430151634733</v>
      </c>
      <c r="Q27" s="23">
        <f>'Variables AMS'!P77*'Variables AMS'!P114/'Variables AMS'!P$64*'Variables AMS'!$S$64</f>
        <v>6760.8658584282239</v>
      </c>
      <c r="R27" s="23">
        <f>'Variables AMS'!Q77*'Variables AMS'!Q114/'Variables AMS'!Q$64*'Variables AMS'!$S$64</f>
        <v>6852.5066442670795</v>
      </c>
      <c r="S27" s="23">
        <f>'Variables AMS'!R77*'Variables AMS'!R114/'Variables AMS'!R$64*'Variables AMS'!$S$64</f>
        <v>8308.485891864646</v>
      </c>
      <c r="T27" s="23">
        <f>'Variables AMS'!S77*'Variables AMS'!S114/'Variables AMS'!S$64*'Variables AMS'!$S$64</f>
        <v>8973.617241187163</v>
      </c>
      <c r="U27" s="23">
        <f>'Variables AMS'!T77*'Variables AMS'!T114/'Variables AMS'!T$64*'Variables AMS'!$S$64</f>
        <v>9287.5464585525733</v>
      </c>
      <c r="V27" s="23">
        <f>'Variables AMS'!U77*'Variables AMS'!U114/'Variables AMS'!U$64*'Variables AMS'!$S$64</f>
        <v>9635.2229976155559</v>
      </c>
      <c r="W27" s="23">
        <f>'Variables AMS'!V77*'Variables AMS'!V114/'Variables AMS'!V$64*'Variables AMS'!$S$64</f>
        <v>9930.9658967633095</v>
      </c>
      <c r="X27" s="23">
        <f>'Variables AMS'!W77*'Variables AMS'!W114/'Variables AMS'!W$64*'Variables AMS'!$S$64</f>
        <v>9956.3580296347463</v>
      </c>
      <c r="Y27" s="23">
        <f>'Variables AMS'!X77*'Variables AMS'!X114/'Variables AMS'!X$64*'Variables AMS'!$S$64</f>
        <v>9874.6342513441177</v>
      </c>
      <c r="Z27" s="23">
        <f>'Variables AMS'!Y77*'Variables AMS'!Y114/'Variables AMS'!Y$64*'Variables AMS'!$S$64</f>
        <v>9690.4669937915551</v>
      </c>
      <c r="AA27" s="23">
        <f>'Variables AMS'!Z77*'Variables AMS'!Z114/'Variables AMS'!Z$64*'Variables AMS'!$S$64</f>
        <v>9461.4244099304651</v>
      </c>
      <c r="AB27" s="23">
        <f>'Variables AMS'!AA77*'Variables AMS'!AA114/'Variables AMS'!AA$64*'Variables AMS'!$S$64</f>
        <v>9190.7964013741766</v>
      </c>
      <c r="AC27" s="23">
        <f>'Variables AMS'!AB77*'Variables AMS'!AB114/'Variables AMS'!AB$64*'Variables AMS'!$S$64</f>
        <v>8915.8782161452909</v>
      </c>
      <c r="AD27" s="23">
        <f>'Variables AMS'!AC77*'Variables AMS'!AC114/'Variables AMS'!AC$64*'Variables AMS'!$S$64</f>
        <v>8802.4205159036992</v>
      </c>
      <c r="AE27" s="23">
        <f>'Variables AMS'!AD77*'Variables AMS'!AD114/'Variables AMS'!AD$64*'Variables AMS'!$S$64</f>
        <v>8690.4352427428894</v>
      </c>
      <c r="AF27" s="23">
        <f>'Variables AMS'!AE77*'Variables AMS'!AE114/'Variables AMS'!AE$64*'Variables AMS'!$S$64</f>
        <v>8570.0254945787638</v>
      </c>
      <c r="AG27" s="23">
        <f>'Variables AMS'!AF77*'Variables AMS'!AF114/'Variables AMS'!AF$64*'Variables AMS'!$S$64</f>
        <v>8451.0438560448802</v>
      </c>
      <c r="AH27" s="23">
        <f>'Variables AMS'!AG77*'Variables AMS'!AG114/'Variables AMS'!AG$64*'Variables AMS'!$S$64</f>
        <v>8351.2135562780604</v>
      </c>
      <c r="AI27" s="23">
        <f>'Variables AMS'!AH77*'Variables AMS'!AH114/'Variables AMS'!AH$64*'Variables AMS'!$S$64</f>
        <v>8258.457547829812</v>
      </c>
      <c r="AJ27" s="23">
        <f>'Variables AMS'!AI77*'Variables AMS'!AI114/'Variables AMS'!AI$64*'Variables AMS'!$S$64</f>
        <v>8152.615840692486</v>
      </c>
      <c r="AK27" s="23">
        <f>'Variables AMS'!AJ77*'Variables AMS'!AJ114/'Variables AMS'!AJ$64*'Variables AMS'!$S$64</f>
        <v>8050.5599024113862</v>
      </c>
      <c r="AL27" s="23">
        <f>'Variables AMS'!AK77*'Variables AMS'!AK114/'Variables AMS'!AK$64*'Variables AMS'!$S$64</f>
        <v>7942.3455354654943</v>
      </c>
      <c r="AM27" s="23">
        <f>'Variables AMS'!AL77*'Variables AMS'!AL114/'Variables AMS'!AL$64*'Variables AMS'!$S$64</f>
        <v>7840.8033518540806</v>
      </c>
      <c r="AN27" s="23">
        <f>'Variables AMS'!AM77*'Variables AMS'!AM114/'Variables AMS'!AM$64*'Variables AMS'!$S$64</f>
        <v>7781.4851006497938</v>
      </c>
      <c r="AO27" s="23">
        <f>'Variables AMS'!AN77*'Variables AMS'!AN114/'Variables AMS'!AN$64*'Variables AMS'!$S$64</f>
        <v>7722.9167842952893</v>
      </c>
      <c r="AP27" s="23">
        <f>'Variables AMS'!AO77*'Variables AMS'!AO114/'Variables AMS'!AO$64*'Variables AMS'!$S$64</f>
        <v>7665.9239172781008</v>
      </c>
      <c r="AQ27" s="23">
        <f>'Variables AMS'!AP77*'Variables AMS'!AP114/'Variables AMS'!AP$64*'Variables AMS'!$S$64</f>
        <v>7625.895705241107</v>
      </c>
      <c r="AR27" s="23">
        <f>'Variables AMS'!AQ77*'Variables AMS'!AQ114/'Variables AMS'!AQ$64*'Variables AMS'!$S$64</f>
        <v>7573.7286965574722</v>
      </c>
      <c r="AS27" s="23">
        <f>'Variables AMS'!AR77*'Variables AMS'!AR114/'Variables AMS'!AR$64*'Variables AMS'!$S$64</f>
        <v>7515.2420912977077</v>
      </c>
      <c r="AT27" s="23">
        <f>'Variables AMS'!AS77*'Variables AMS'!AS114/'Variables AMS'!AS$64*'Variables AMS'!$S$64</f>
        <v>7472.7787861462275</v>
      </c>
      <c r="AU27" s="23">
        <f>'Variables AMS'!AT77*'Variables AMS'!AT114/'Variables AMS'!AT$64*'Variables AMS'!$S$64</f>
        <v>7431.5581319945768</v>
      </c>
      <c r="AV27" s="23">
        <f>'Variables AMS'!AU77*'Variables AMS'!AU114/'Variables AMS'!AU$64*'Variables AMS'!$S$64</f>
        <v>7391.2346681962335</v>
      </c>
      <c r="AW27" s="23">
        <f>'Variables AMS'!AV77*'Variables AMS'!AV114/'Variables AMS'!AV$64*'Variables AMS'!$S$64</f>
        <v>7383.6579332678857</v>
      </c>
      <c r="AX27" s="18"/>
    </row>
    <row r="30" spans="1:50" x14ac:dyDescent="0.25">
      <c r="A30" s="124" t="s">
        <v>1243</v>
      </c>
      <c r="B30" t="s">
        <v>443</v>
      </c>
      <c r="C30" s="23">
        <f>'Variables AMS'!B549*'Variables AMS'!B102/'Variables AMS'!B$64*'Variables AMS'!$S$64</f>
        <v>112.96517079844918</v>
      </c>
      <c r="D30" s="23">
        <f>'Variables AMS'!C549*'Variables AMS'!C102/'Variables AMS'!C$64*'Variables AMS'!$S$64</f>
        <v>114.7788631552381</v>
      </c>
      <c r="E30" s="23">
        <f>'Variables AMS'!D549*'Variables AMS'!D102/'Variables AMS'!D$64*'Variables AMS'!$S$64</f>
        <v>116.61848425159631</v>
      </c>
      <c r="F30" s="23">
        <f>'Variables AMS'!E549*'Variables AMS'!E102/'Variables AMS'!E$64*'Variables AMS'!$S$64</f>
        <v>73.676343090482959</v>
      </c>
      <c r="G30" s="23">
        <f>'Variables AMS'!F549*'Variables AMS'!F102/'Variables AMS'!F$64*'Variables AMS'!$S$64</f>
        <v>658.0529733515682</v>
      </c>
      <c r="H30" s="23">
        <f>'Variables AMS'!G549*'Variables AMS'!G102/'Variables AMS'!G$64*'Variables AMS'!$S$64</f>
        <v>-668.05943995768268</v>
      </c>
      <c r="I30" s="23">
        <f>'Variables AMS'!H549*'Variables AMS'!H102/'Variables AMS'!H$64*'Variables AMS'!$S$64</f>
        <v>56.964725428359934</v>
      </c>
      <c r="J30" s="23">
        <f>'Variables AMS'!I549*'Variables AMS'!I102/'Variables AMS'!I$64*'Variables AMS'!$S$64</f>
        <v>910.22618894699724</v>
      </c>
      <c r="K30" s="23">
        <f>'Variables AMS'!J549*'Variables AMS'!J102/'Variables AMS'!J$64*'Variables AMS'!$S$64</f>
        <v>1440.7339223644374</v>
      </c>
      <c r="L30" s="23">
        <f>'Variables AMS'!K549*'Variables AMS'!K102/'Variables AMS'!K$64*'Variables AMS'!$S$64</f>
        <v>1040.3419165063251</v>
      </c>
      <c r="M30" s="23">
        <f>'Variables AMS'!L549*'Variables AMS'!L102/'Variables AMS'!L$64*'Variables AMS'!$S$64</f>
        <v>457.24047795399821</v>
      </c>
      <c r="N30" s="23">
        <f>'Variables AMS'!M549*'Variables AMS'!M102/'Variables AMS'!M$64*'Variables AMS'!$S$64</f>
        <v>-699.15052744688342</v>
      </c>
      <c r="O30" s="23">
        <f>'Variables AMS'!N549*'Variables AMS'!N102/'Variables AMS'!N$64*'Variables AMS'!$S$64</f>
        <v>-1239.3233951907057</v>
      </c>
      <c r="P30" s="23">
        <f>'Variables AMS'!O549*'Variables AMS'!O102/'Variables AMS'!O$64*'Variables AMS'!$S$64</f>
        <v>-352.91856692352241</v>
      </c>
      <c r="Q30" s="23">
        <f>'Variables AMS'!P549*'Variables AMS'!P102/'Variables AMS'!P$64*'Variables AMS'!$S$64</f>
        <v>888.20853773127601</v>
      </c>
      <c r="R30" s="23">
        <f>'Variables AMS'!Q549*'Variables AMS'!Q102/'Variables AMS'!Q$64*'Variables AMS'!$S$64</f>
        <v>442.67341962310928</v>
      </c>
      <c r="S30" s="23">
        <f>'Variables AMS'!R549*'Variables AMS'!R102/'Variables AMS'!R$64*'Variables AMS'!$S$64</f>
        <v>511.75606827017401</v>
      </c>
      <c r="T30" s="23">
        <f>'Variables AMS'!S549*'Variables AMS'!S102/'Variables AMS'!S$64*'Variables AMS'!$S$64</f>
        <v>728.58780314618105</v>
      </c>
      <c r="U30" s="23">
        <f>'Variables AMS'!T549*'Variables AMS'!T102/'Variables AMS'!T$64*'Variables AMS'!$S$64</f>
        <v>972.16645862907126</v>
      </c>
      <c r="V30" s="23">
        <f>'Variables AMS'!U549*'Variables AMS'!U102/'Variables AMS'!U$64*'Variables AMS'!$S$64</f>
        <v>1147.2210971288396</v>
      </c>
      <c r="W30" s="23">
        <f>'Variables AMS'!V549*'Variables AMS'!V102/'Variables AMS'!V$64*'Variables AMS'!$S$64</f>
        <v>1275.2962945336315</v>
      </c>
      <c r="X30" s="23">
        <f>'Variables AMS'!W549*'Variables AMS'!W102/'Variables AMS'!W$64*'Variables AMS'!$S$64</f>
        <v>1331.2032139653484</v>
      </c>
      <c r="Y30" s="23">
        <f>'Variables AMS'!X549*'Variables AMS'!X102/'Variables AMS'!X$64*'Variables AMS'!$S$64</f>
        <v>1010.5433577690385</v>
      </c>
      <c r="Z30" s="23">
        <f>'Variables AMS'!Y549*'Variables AMS'!Y102/'Variables AMS'!Y$64*'Variables AMS'!$S$64</f>
        <v>732.60836842340268</v>
      </c>
      <c r="AA30" s="23">
        <f>'Variables AMS'!Z549*'Variables AMS'!Z102/'Variables AMS'!Z$64*'Variables AMS'!$S$64</f>
        <v>516.68385675039769</v>
      </c>
      <c r="AB30" s="23">
        <f>'Variables AMS'!AA549*'Variables AMS'!AA102/'Variables AMS'!AA$64*'Variables AMS'!$S$64</f>
        <v>364.94949179204667</v>
      </c>
      <c r="AC30" s="23">
        <f>'Variables AMS'!AB549*'Variables AMS'!AB102/'Variables AMS'!AB$64*'Variables AMS'!$S$64</f>
        <v>301.98330559682978</v>
      </c>
      <c r="AD30" s="23">
        <f>'Variables AMS'!AC549*'Variables AMS'!AC102/'Variables AMS'!AC$64*'Variables AMS'!$S$64</f>
        <v>257.7207361854114</v>
      </c>
      <c r="AE30" s="23">
        <f>'Variables AMS'!AD549*'Variables AMS'!AD102/'Variables AMS'!AD$64*'Variables AMS'!$S$64</f>
        <v>207.36581764438409</v>
      </c>
      <c r="AF30" s="23">
        <f>'Variables AMS'!AE549*'Variables AMS'!AE102/'Variables AMS'!AE$64*'Variables AMS'!$S$64</f>
        <v>170.52700327692477</v>
      </c>
      <c r="AG30" s="23">
        <f>'Variables AMS'!AF549*'Variables AMS'!AF102/'Variables AMS'!AF$64*'Variables AMS'!$S$64</f>
        <v>185.53925340108455</v>
      </c>
      <c r="AH30" s="23">
        <f>'Variables AMS'!AG549*'Variables AMS'!AG102/'Variables AMS'!AG$64*'Variables AMS'!$S$64</f>
        <v>194.80556504325705</v>
      </c>
      <c r="AI30" s="23">
        <f>'Variables AMS'!AH549*'Variables AMS'!AH102/'Variables AMS'!AH$64*'Variables AMS'!$S$64</f>
        <v>178.04127953403389</v>
      </c>
      <c r="AJ30" s="23">
        <f>'Variables AMS'!AI549*'Variables AMS'!AI102/'Variables AMS'!AI$64*'Variables AMS'!$S$64</f>
        <v>142.2551965104019</v>
      </c>
      <c r="AK30" s="23">
        <f>'Variables AMS'!AJ549*'Variables AMS'!AJ102/'Variables AMS'!AJ$64*'Variables AMS'!$S$64</f>
        <v>71.533116724582456</v>
      </c>
      <c r="AL30" s="23">
        <f>'Variables AMS'!AK549*'Variables AMS'!AK102/'Variables AMS'!AK$64*'Variables AMS'!$S$64</f>
        <v>27.405094525830688</v>
      </c>
      <c r="AM30" s="23">
        <f>'Variables AMS'!AL549*'Variables AMS'!AL102/'Variables AMS'!AL$64*'Variables AMS'!$S$64</f>
        <v>-18.573622430303242</v>
      </c>
      <c r="AN30" s="23">
        <f>'Variables AMS'!AM549*'Variables AMS'!AM102/'Variables AMS'!AM$64*'Variables AMS'!$S$64</f>
        <v>-6.5391640112728329</v>
      </c>
      <c r="AO30" s="23">
        <f>'Variables AMS'!AN549*'Variables AMS'!AN102/'Variables AMS'!AN$64*'Variables AMS'!$S$64</f>
        <v>46.181989313652473</v>
      </c>
      <c r="AP30" s="23">
        <f>'Variables AMS'!AO549*'Variables AMS'!AO102/'Variables AMS'!AO$64*'Variables AMS'!$S$64</f>
        <v>65.411255925438766</v>
      </c>
      <c r="AQ30" s="23">
        <f>'Variables AMS'!AP549*'Variables AMS'!AP102/'Variables AMS'!AP$64*'Variables AMS'!$S$64</f>
        <v>57.568089434624923</v>
      </c>
      <c r="AR30" s="23">
        <f>'Variables AMS'!AQ549*'Variables AMS'!AQ102/'Variables AMS'!AQ$64*'Variables AMS'!$S$64</f>
        <v>22.321458170324529</v>
      </c>
      <c r="AS30" s="23">
        <f>'Variables AMS'!AR549*'Variables AMS'!AR102/'Variables AMS'!AR$64*'Variables AMS'!$S$64</f>
        <v>71.173397674671946</v>
      </c>
      <c r="AT30" s="23">
        <f>'Variables AMS'!AS549*'Variables AMS'!AS102/'Variables AMS'!AS$64*'Variables AMS'!$S$64</f>
        <v>105.48459646501895</v>
      </c>
      <c r="AU30" s="23">
        <f>'Variables AMS'!AT549*'Variables AMS'!AT102/'Variables AMS'!AT$64*'Variables AMS'!$S$64</f>
        <v>123.65442449137407</v>
      </c>
      <c r="AV30" s="23">
        <f>'Variables AMS'!AU549*'Variables AMS'!AU102/'Variables AMS'!AU$64*'Variables AMS'!$S$64</f>
        <v>129.735155417454</v>
      </c>
      <c r="AW30" s="23">
        <f>'Variables AMS'!AV549*'Variables AMS'!AV102/'Variables AMS'!AV$64*'Variables AMS'!$S$64</f>
        <v>125.151509824092</v>
      </c>
      <c r="AX30" s="18"/>
    </row>
    <row r="31" spans="1:50" x14ac:dyDescent="0.25">
      <c r="A31" s="124"/>
      <c r="B31" t="s">
        <v>444</v>
      </c>
      <c r="C31" s="23">
        <f>'Variables AMS'!B550*'Variables AMS'!B103/'Variables AMS'!B$64*'Variables AMS'!$S$64</f>
        <v>55.864754852187943</v>
      </c>
      <c r="D31" s="23">
        <f>'Variables AMS'!C550*'Variables AMS'!C103/'Variables AMS'!C$64*'Variables AMS'!$S$64</f>
        <v>56.761681561306716</v>
      </c>
      <c r="E31" s="23">
        <f>'Variables AMS'!D550*'Variables AMS'!D103/'Variables AMS'!D$64*'Variables AMS'!$S$64</f>
        <v>57.66460388700191</v>
      </c>
      <c r="F31" s="23">
        <f>'Variables AMS'!E550*'Variables AMS'!E103/'Variables AMS'!E$64*'Variables AMS'!$S$64</f>
        <v>52.514855761541533</v>
      </c>
      <c r="G31" s="23">
        <f>'Variables AMS'!F550*'Variables AMS'!F103/'Variables AMS'!F$64*'Variables AMS'!$S$64</f>
        <v>173.51237943661079</v>
      </c>
      <c r="H31" s="23">
        <f>'Variables AMS'!G550*'Variables AMS'!G103/'Variables AMS'!G$64*'Variables AMS'!$S$64</f>
        <v>-64.991168098913136</v>
      </c>
      <c r="I31" s="23">
        <f>'Variables AMS'!H550*'Variables AMS'!H103/'Variables AMS'!H$64*'Variables AMS'!$S$64</f>
        <v>45.20779034432195</v>
      </c>
      <c r="J31" s="23">
        <f>'Variables AMS'!I550*'Variables AMS'!I103/'Variables AMS'!I$64*'Variables AMS'!$S$64</f>
        <v>202.59095772743308</v>
      </c>
      <c r="K31" s="23">
        <f>'Variables AMS'!J550*'Variables AMS'!J103/'Variables AMS'!J$64*'Variables AMS'!$S$64</f>
        <v>315.29016455334346</v>
      </c>
      <c r="L31" s="23">
        <f>'Variables AMS'!K550*'Variables AMS'!K103/'Variables AMS'!K$64*'Variables AMS'!$S$64</f>
        <v>253.78977391694258</v>
      </c>
      <c r="M31" s="23">
        <f>'Variables AMS'!L550*'Variables AMS'!L103/'Variables AMS'!L$64*'Variables AMS'!$S$64</f>
        <v>204.18340089684793</v>
      </c>
      <c r="N31" s="23">
        <f>'Variables AMS'!M550*'Variables AMS'!M103/'Variables AMS'!M$64*'Variables AMS'!$S$64</f>
        <v>61.122940683649922</v>
      </c>
      <c r="O31" s="23">
        <f>'Variables AMS'!N550*'Variables AMS'!N103/'Variables AMS'!N$64*'Variables AMS'!$S$64</f>
        <v>969.17576940969832</v>
      </c>
      <c r="P31" s="23">
        <f>'Variables AMS'!O550*'Variables AMS'!O103/'Variables AMS'!O$64*'Variables AMS'!$S$64</f>
        <v>1548.9750293139425</v>
      </c>
      <c r="Q31" s="23">
        <f>'Variables AMS'!P550*'Variables AMS'!P103/'Variables AMS'!P$64*'Variables AMS'!$S$64</f>
        <v>1894.9968347771605</v>
      </c>
      <c r="R31" s="23">
        <f>'Variables AMS'!Q550*'Variables AMS'!Q103/'Variables AMS'!Q$64*'Variables AMS'!$S$64</f>
        <v>2015.7846653527984</v>
      </c>
      <c r="S31" s="23">
        <f>'Variables AMS'!R550*'Variables AMS'!R103/'Variables AMS'!R$64*'Variables AMS'!$S$64</f>
        <v>1657.7476680395871</v>
      </c>
      <c r="T31" s="23">
        <f>'Variables AMS'!S550*'Variables AMS'!S103/'Variables AMS'!S$64*'Variables AMS'!$S$64</f>
        <v>1600.5059255865237</v>
      </c>
      <c r="U31" s="23">
        <f>'Variables AMS'!T550*'Variables AMS'!T103/'Variables AMS'!T$64*'Variables AMS'!$S$64</f>
        <v>1545.1488164199541</v>
      </c>
      <c r="V31" s="23">
        <f>'Variables AMS'!U550*'Variables AMS'!U103/'Variables AMS'!U$64*'Variables AMS'!$S$64</f>
        <v>1466.3562337058599</v>
      </c>
      <c r="W31" s="23">
        <f>'Variables AMS'!V550*'Variables AMS'!V103/'Variables AMS'!V$64*'Variables AMS'!$S$64</f>
        <v>1933.5431063915621</v>
      </c>
      <c r="X31" s="23">
        <f>'Variables AMS'!W550*'Variables AMS'!W103/'Variables AMS'!W$64*'Variables AMS'!$S$64</f>
        <v>2205.5420259197235</v>
      </c>
      <c r="Y31" s="23">
        <f>'Variables AMS'!X550*'Variables AMS'!X103/'Variables AMS'!X$64*'Variables AMS'!$S$64</f>
        <v>2288.5451278169571</v>
      </c>
      <c r="Z31" s="23">
        <f>'Variables AMS'!Y550*'Variables AMS'!Y103/'Variables AMS'!Y$64*'Variables AMS'!$S$64</f>
        <v>2381.4120483370789</v>
      </c>
      <c r="AA31" s="23">
        <f>'Variables AMS'!Z550*'Variables AMS'!Z103/'Variables AMS'!Z$64*'Variables AMS'!$S$64</f>
        <v>2461.5893602507281</v>
      </c>
      <c r="AB31" s="23">
        <f>'Variables AMS'!AA550*'Variables AMS'!AA103/'Variables AMS'!AA$64*'Variables AMS'!$S$64</f>
        <v>2537.2939419993686</v>
      </c>
      <c r="AC31" s="23">
        <f>'Variables AMS'!AB550*'Variables AMS'!AB103/'Variables AMS'!AB$64*'Variables AMS'!$S$64</f>
        <v>2623.2937334719309</v>
      </c>
      <c r="AD31" s="23">
        <f>'Variables AMS'!AC550*'Variables AMS'!AC103/'Variables AMS'!AC$64*'Variables AMS'!$S$64</f>
        <v>2532.3288766739638</v>
      </c>
      <c r="AE31" s="23">
        <f>'Variables AMS'!AD550*'Variables AMS'!AD103/'Variables AMS'!AD$64*'Variables AMS'!$S$64</f>
        <v>2487.2086494552527</v>
      </c>
      <c r="AF31" s="23">
        <f>'Variables AMS'!AE550*'Variables AMS'!AE103/'Variables AMS'!AE$64*'Variables AMS'!$S$64</f>
        <v>2467.281247539886</v>
      </c>
      <c r="AG31" s="23">
        <f>'Variables AMS'!AF550*'Variables AMS'!AF103/'Variables AMS'!AF$64*'Variables AMS'!$S$64</f>
        <v>2509.0647645572708</v>
      </c>
      <c r="AH31" s="23">
        <f>'Variables AMS'!AG550*'Variables AMS'!AG103/'Variables AMS'!AG$64*'Variables AMS'!$S$64</f>
        <v>2577.9785397382839</v>
      </c>
      <c r="AI31" s="23">
        <f>'Variables AMS'!AH550*'Variables AMS'!AH103/'Variables AMS'!AH$64*'Variables AMS'!$S$64</f>
        <v>2630.577605039728</v>
      </c>
      <c r="AJ31" s="23">
        <f>'Variables AMS'!AI550*'Variables AMS'!AI103/'Variables AMS'!AI$64*'Variables AMS'!$S$64</f>
        <v>2680.4719477170493</v>
      </c>
      <c r="AK31" s="23">
        <f>'Variables AMS'!AJ550*'Variables AMS'!AJ103/'Variables AMS'!AJ$64*'Variables AMS'!$S$64</f>
        <v>2726.4976377052394</v>
      </c>
      <c r="AL31" s="23">
        <f>'Variables AMS'!AK550*'Variables AMS'!AK103/'Variables AMS'!AK$64*'Variables AMS'!$S$64</f>
        <v>2773.2537052315197</v>
      </c>
      <c r="AM31" s="23">
        <f>'Variables AMS'!AL550*'Variables AMS'!AL103/'Variables AMS'!AL$64*'Variables AMS'!$S$64</f>
        <v>2828.3101743902089</v>
      </c>
      <c r="AN31" s="23">
        <f>'Variables AMS'!AM550*'Variables AMS'!AM103/'Variables AMS'!AM$64*'Variables AMS'!$S$64</f>
        <v>2885.9299034309129</v>
      </c>
      <c r="AO31" s="23">
        <f>'Variables AMS'!AN550*'Variables AMS'!AN103/'Variables AMS'!AN$64*'Variables AMS'!$S$64</f>
        <v>2944.1065954608143</v>
      </c>
      <c r="AP31" s="23">
        <f>'Variables AMS'!AO550*'Variables AMS'!AO103/'Variables AMS'!AO$64*'Variables AMS'!$S$64</f>
        <v>3002.1793454356421</v>
      </c>
      <c r="AQ31" s="23">
        <f>'Variables AMS'!AP550*'Variables AMS'!AP103/'Variables AMS'!AP$64*'Variables AMS'!$S$64</f>
        <v>3060.0264441983072</v>
      </c>
      <c r="AR31" s="23">
        <f>'Variables AMS'!AQ550*'Variables AMS'!AQ103/'Variables AMS'!AQ$64*'Variables AMS'!$S$64</f>
        <v>3115.415029648851</v>
      </c>
      <c r="AS31" s="23">
        <f>'Variables AMS'!AR550*'Variables AMS'!AR103/'Variables AMS'!AR$64*'Variables AMS'!$S$64</f>
        <v>3166.7694031167189</v>
      </c>
      <c r="AT31" s="23">
        <f>'Variables AMS'!AS550*'Variables AMS'!AS103/'Variables AMS'!AS$64*'Variables AMS'!$S$64</f>
        <v>3213.8997044024682</v>
      </c>
      <c r="AU31" s="23">
        <f>'Variables AMS'!AT550*'Variables AMS'!AT103/'Variables AMS'!AT$64*'Variables AMS'!$S$64</f>
        <v>3259.2018914812666</v>
      </c>
      <c r="AV31" s="23">
        <f>'Variables AMS'!AU550*'Variables AMS'!AU103/'Variables AMS'!AU$64*'Variables AMS'!$S$64</f>
        <v>3303.6442572000751</v>
      </c>
      <c r="AW31" s="23">
        <f>'Variables AMS'!AV550*'Variables AMS'!AV103/'Variables AMS'!AV$64*'Variables AMS'!$S$64</f>
        <v>3347.8691867350381</v>
      </c>
    </row>
    <row r="32" spans="1:50" x14ac:dyDescent="0.25">
      <c r="A32" s="124"/>
      <c r="B32" t="s">
        <v>445</v>
      </c>
      <c r="C32" s="23">
        <f>'Variables AMS'!B551*'Variables AMS'!B104/'Variables AMS'!B$64*'Variables AMS'!$S$64</f>
        <v>52.603943616763559</v>
      </c>
      <c r="D32" s="23">
        <f>'Variables AMS'!C551*'Variables AMS'!C104/'Variables AMS'!C$64*'Variables AMS'!$S$64</f>
        <v>53.448516946758417</v>
      </c>
      <c r="E32" s="23">
        <f>'Variables AMS'!D551*'Variables AMS'!D104/'Variables AMS'!D$64*'Variables AMS'!$S$64</f>
        <v>54.299876487414068</v>
      </c>
      <c r="F32" s="23">
        <f>'Variables AMS'!E551*'Variables AMS'!E104/'Variables AMS'!E$64*'Variables AMS'!$S$64</f>
        <v>46.773800781440869</v>
      </c>
      <c r="G32" s="23">
        <f>'Variables AMS'!F551*'Variables AMS'!F104/'Variables AMS'!F$64*'Variables AMS'!$S$64</f>
        <v>178.73792281117051</v>
      </c>
      <c r="H32" s="23">
        <f>'Variables AMS'!G551*'Variables AMS'!G104/'Variables AMS'!G$64*'Variables AMS'!$S$64</f>
        <v>-101.61131736690014</v>
      </c>
      <c r="I32" s="23">
        <f>'Variables AMS'!H551*'Variables AMS'!H104/'Variables AMS'!H$64*'Variables AMS'!$S$64</f>
        <v>38.940118245925127</v>
      </c>
      <c r="J32" s="23">
        <f>'Variables AMS'!I551*'Variables AMS'!I104/'Variables AMS'!I$64*'Variables AMS'!$S$64</f>
        <v>202.09862920022655</v>
      </c>
      <c r="K32" s="23">
        <f>'Variables AMS'!J551*'Variables AMS'!J104/'Variables AMS'!J$64*'Variables AMS'!$S$64</f>
        <v>299.83176655472482</v>
      </c>
      <c r="L32" s="23">
        <f>'Variables AMS'!K551*'Variables AMS'!K104/'Variables AMS'!K$64*'Variables AMS'!$S$64</f>
        <v>225.76287353416771</v>
      </c>
      <c r="M32" s="23">
        <f>'Variables AMS'!L551*'Variables AMS'!L104/'Variables AMS'!L$64*'Variables AMS'!$S$64</f>
        <v>132.54105188556554</v>
      </c>
      <c r="N32" s="23">
        <f>'Variables AMS'!M551*'Variables AMS'!M104/'Variables AMS'!M$64*'Variables AMS'!$S$64</f>
        <v>-24.757418916645495</v>
      </c>
      <c r="O32" s="23">
        <f>'Variables AMS'!N551*'Variables AMS'!N104/'Variables AMS'!N$64*'Variables AMS'!$S$64</f>
        <v>565.75444797084299</v>
      </c>
      <c r="P32" s="23">
        <f>'Variables AMS'!O551*'Variables AMS'!O104/'Variables AMS'!O$64*'Variables AMS'!$S$64</f>
        <v>897.13860491608762</v>
      </c>
      <c r="Q32" s="23">
        <f>'Variables AMS'!P551*'Variables AMS'!P104/'Variables AMS'!P$64*'Variables AMS'!$S$64</f>
        <v>1077.2241840587963</v>
      </c>
      <c r="R32" s="23">
        <f>'Variables AMS'!Q551*'Variables AMS'!Q104/'Variables AMS'!Q$64*'Variables AMS'!$S$64</f>
        <v>1098.7848981490854</v>
      </c>
      <c r="S32" s="23">
        <f>'Variables AMS'!R551*'Variables AMS'!R104/'Variables AMS'!R$64*'Variables AMS'!$S$64</f>
        <v>1026.8372810923629</v>
      </c>
      <c r="T32" s="23">
        <f>'Variables AMS'!S551*'Variables AMS'!S104/'Variables AMS'!S$64*'Variables AMS'!$S$64</f>
        <v>917.96534924848299</v>
      </c>
      <c r="U32" s="23">
        <f>'Variables AMS'!T551*'Variables AMS'!T104/'Variables AMS'!T$64*'Variables AMS'!$S$64</f>
        <v>809.78084345317347</v>
      </c>
      <c r="V32" s="23">
        <f>'Variables AMS'!U551*'Variables AMS'!U104/'Variables AMS'!U$64*'Variables AMS'!$S$64</f>
        <v>762.26175133503762</v>
      </c>
      <c r="W32" s="23">
        <f>'Variables AMS'!V551*'Variables AMS'!V104/'Variables AMS'!V$64*'Variables AMS'!$S$64</f>
        <v>866.84921622731213</v>
      </c>
      <c r="X32" s="23">
        <f>'Variables AMS'!W551*'Variables AMS'!W104/'Variables AMS'!W$64*'Variables AMS'!$S$64</f>
        <v>1047.9932068327687</v>
      </c>
      <c r="Y32" s="23">
        <f>'Variables AMS'!X551*'Variables AMS'!X104/'Variables AMS'!X$64*'Variables AMS'!$S$64</f>
        <v>1309.124291323536</v>
      </c>
      <c r="Z32" s="23">
        <f>'Variables AMS'!Y551*'Variables AMS'!Y104/'Variables AMS'!Y$64*'Variables AMS'!$S$64</f>
        <v>1282.1013395976031</v>
      </c>
      <c r="AA32" s="23">
        <f>'Variables AMS'!Z551*'Variables AMS'!Z104/'Variables AMS'!Z$64*'Variables AMS'!$S$64</f>
        <v>1337.936044804293</v>
      </c>
      <c r="AB32" s="23">
        <f>'Variables AMS'!AA551*'Variables AMS'!AA104/'Variables AMS'!AA$64*'Variables AMS'!$S$64</f>
        <v>1318.1186532123268</v>
      </c>
      <c r="AC32" s="23">
        <f>'Variables AMS'!AB551*'Variables AMS'!AB104/'Variables AMS'!AB$64*'Variables AMS'!$S$64</f>
        <v>1267.8065040178585</v>
      </c>
      <c r="AD32" s="23">
        <f>'Variables AMS'!AC551*'Variables AMS'!AC104/'Variables AMS'!AC$64*'Variables AMS'!$S$64</f>
        <v>1108.3488004064707</v>
      </c>
      <c r="AE32" s="23">
        <f>'Variables AMS'!AD551*'Variables AMS'!AD104/'Variables AMS'!AD$64*'Variables AMS'!$S$64</f>
        <v>991.56852258627009</v>
      </c>
      <c r="AF32" s="23">
        <f>'Variables AMS'!AE551*'Variables AMS'!AE104/'Variables AMS'!AE$64*'Variables AMS'!$S$64</f>
        <v>924.71953259280281</v>
      </c>
      <c r="AG32" s="23">
        <f>'Variables AMS'!AF551*'Variables AMS'!AF104/'Variables AMS'!AF$64*'Variables AMS'!$S$64</f>
        <v>899.0200899828742</v>
      </c>
      <c r="AH32" s="23">
        <f>'Variables AMS'!AG551*'Variables AMS'!AG104/'Variables AMS'!AG$64*'Variables AMS'!$S$64</f>
        <v>889.30529253991403</v>
      </c>
      <c r="AI32" s="23">
        <f>'Variables AMS'!AH551*'Variables AMS'!AH104/'Variables AMS'!AH$64*'Variables AMS'!$S$64</f>
        <v>880.25678421943667</v>
      </c>
      <c r="AJ32" s="23">
        <f>'Variables AMS'!AI551*'Variables AMS'!AI104/'Variables AMS'!AI$64*'Variables AMS'!$S$64</f>
        <v>874.62859115282731</v>
      </c>
      <c r="AK32" s="23">
        <f>'Variables AMS'!AJ551*'Variables AMS'!AJ104/'Variables AMS'!AJ$64*'Variables AMS'!$S$64</f>
        <v>869.20421460634907</v>
      </c>
      <c r="AL32" s="23">
        <f>'Variables AMS'!AK551*'Variables AMS'!AK104/'Variables AMS'!AK$64*'Variables AMS'!$S$64</f>
        <v>865.11834369953419</v>
      </c>
      <c r="AM32" s="23">
        <f>'Variables AMS'!AL551*'Variables AMS'!AL104/'Variables AMS'!AL$64*'Variables AMS'!$S$64</f>
        <v>863.23731038433937</v>
      </c>
      <c r="AN32" s="23">
        <f>'Variables AMS'!AM551*'Variables AMS'!AM104/'Variables AMS'!AM$64*'Variables AMS'!$S$64</f>
        <v>862.75763860223196</v>
      </c>
      <c r="AO32" s="23">
        <f>'Variables AMS'!AN551*'Variables AMS'!AN104/'Variables AMS'!AN$64*'Variables AMS'!$S$64</f>
        <v>863.04396632168948</v>
      </c>
      <c r="AP32" s="23">
        <f>'Variables AMS'!AO551*'Variables AMS'!AO104/'Variables AMS'!AO$64*'Variables AMS'!$S$64</f>
        <v>863.35895098820822</v>
      </c>
      <c r="AQ32" s="23">
        <f>'Variables AMS'!AP551*'Variables AMS'!AP104/'Variables AMS'!AP$64*'Variables AMS'!$S$64</f>
        <v>863.66746889413184</v>
      </c>
      <c r="AR32" s="23">
        <f>'Variables AMS'!AQ551*'Variables AMS'!AQ104/'Variables AMS'!AQ$64*'Variables AMS'!$S$64</f>
        <v>863.41748459598318</v>
      </c>
      <c r="AS32" s="23">
        <f>'Variables AMS'!AR551*'Variables AMS'!AR104/'Variables AMS'!AR$64*'Variables AMS'!$S$64</f>
        <v>862.86030305229156</v>
      </c>
      <c r="AT32" s="23">
        <f>'Variables AMS'!AS551*'Variables AMS'!AS104/'Variables AMS'!AS$64*'Variables AMS'!$S$64</f>
        <v>861.99091469953612</v>
      </c>
      <c r="AU32" s="23">
        <f>'Variables AMS'!AT551*'Variables AMS'!AT104/'Variables AMS'!AT$64*'Variables AMS'!$S$64</f>
        <v>861.12595451745472</v>
      </c>
      <c r="AV32" s="23">
        <f>'Variables AMS'!AU551*'Variables AMS'!AU104/'Variables AMS'!AU$64*'Variables AMS'!$S$64</f>
        <v>860.40712381491687</v>
      </c>
      <c r="AW32" s="23">
        <f>'Variables AMS'!AV551*'Variables AMS'!AV104/'Variables AMS'!AV$64*'Variables AMS'!$S$64</f>
        <v>859.90923571709357</v>
      </c>
      <c r="AX32" s="18"/>
    </row>
    <row r="33" spans="1:50" x14ac:dyDescent="0.25">
      <c r="A33" s="124"/>
      <c r="B33" t="s">
        <v>446</v>
      </c>
      <c r="C33" s="23">
        <f>'Variables AMS'!B552*'Variables AMS'!B105/'Variables AMS'!B$64*'Variables AMS'!$S$64</f>
        <v>4.6826006438478096</v>
      </c>
      <c r="D33" s="23">
        <f>'Variables AMS'!C552*'Variables AMS'!C105/'Variables AMS'!C$64*'Variables AMS'!$S$64</f>
        <v>4.7577813118148731</v>
      </c>
      <c r="E33" s="23">
        <f>'Variables AMS'!D552*'Variables AMS'!D105/'Variables AMS'!D$64*'Variables AMS'!$S$64</f>
        <v>4.8334298917752125</v>
      </c>
      <c r="F33" s="23">
        <f>'Variables AMS'!E552*'Variables AMS'!E105/'Variables AMS'!E$64*'Variables AMS'!$S$64</f>
        <v>4.4306145625091373</v>
      </c>
      <c r="G33" s="23">
        <f>'Variables AMS'!F552*'Variables AMS'!F105/'Variables AMS'!F$64*'Variables AMS'!$S$64</f>
        <v>15.20504646014558</v>
      </c>
      <c r="H33" s="23">
        <f>'Variables AMS'!G552*'Variables AMS'!G105/'Variables AMS'!G$64*'Variables AMS'!$S$64</f>
        <v>-5.7801741058276317</v>
      </c>
      <c r="I33" s="23">
        <f>'Variables AMS'!H552*'Variables AMS'!H105/'Variables AMS'!H$64*'Variables AMS'!$S$64</f>
        <v>28.222966152966166</v>
      </c>
      <c r="J33" s="23">
        <f>'Variables AMS'!I552*'Variables AMS'!I105/'Variables AMS'!I$64*'Variables AMS'!$S$64</f>
        <v>33.338884895999534</v>
      </c>
      <c r="K33" s="23">
        <f>'Variables AMS'!J552*'Variables AMS'!J105/'Variables AMS'!J$64*'Variables AMS'!$S$64</f>
        <v>41.228037054920691</v>
      </c>
      <c r="L33" s="23">
        <f>'Variables AMS'!K552*'Variables AMS'!K105/'Variables AMS'!K$64*'Variables AMS'!$S$64</f>
        <v>34.778985305944694</v>
      </c>
      <c r="M33" s="23">
        <f>'Variables AMS'!L552*'Variables AMS'!L105/'Variables AMS'!L$64*'Variables AMS'!$S$64</f>
        <v>23.381844716536364</v>
      </c>
      <c r="N33" s="23">
        <f>'Variables AMS'!M552*'Variables AMS'!M105/'Variables AMS'!M$64*'Variables AMS'!$S$64</f>
        <v>7.3689237181274416</v>
      </c>
      <c r="O33" s="23">
        <f>'Variables AMS'!N552*'Variables AMS'!N105/'Variables AMS'!N$64*'Variables AMS'!$S$64</f>
        <v>87.515014475890652</v>
      </c>
      <c r="P33" s="23">
        <f>'Variables AMS'!O552*'Variables AMS'!O105/'Variables AMS'!O$64*'Variables AMS'!$S$64</f>
        <v>135.79024157331543</v>
      </c>
      <c r="Q33" s="23">
        <f>'Variables AMS'!P552*'Variables AMS'!P105/'Variables AMS'!P$64*'Variables AMS'!$S$64</f>
        <v>166.8918748425632</v>
      </c>
      <c r="R33" s="23">
        <f>'Variables AMS'!Q552*'Variables AMS'!Q105/'Variables AMS'!Q$64*'Variables AMS'!$S$64</f>
        <v>178.64059018705066</v>
      </c>
      <c r="S33" s="23">
        <f>'Variables AMS'!R552*'Variables AMS'!R105/'Variables AMS'!R$64*'Variables AMS'!$S$64</f>
        <v>147.66889117722633</v>
      </c>
      <c r="T33" s="23">
        <f>'Variables AMS'!S552*'Variables AMS'!S105/'Variables AMS'!S$64*'Variables AMS'!$S$64</f>
        <v>154.6387550500198</v>
      </c>
      <c r="U33" s="23">
        <f>'Variables AMS'!T552*'Variables AMS'!T105/'Variables AMS'!T$64*'Variables AMS'!$S$64</f>
        <v>149.30730382765472</v>
      </c>
      <c r="V33" s="23">
        <f>'Variables AMS'!U552*'Variables AMS'!U105/'Variables AMS'!U$64*'Variables AMS'!$S$64</f>
        <v>143.95718039432566</v>
      </c>
      <c r="W33" s="23">
        <f>'Variables AMS'!V552*'Variables AMS'!V105/'Variables AMS'!V$64*'Variables AMS'!$S$64</f>
        <v>178.18114978751228</v>
      </c>
      <c r="X33" s="23">
        <f>'Variables AMS'!W552*'Variables AMS'!W105/'Variables AMS'!W$64*'Variables AMS'!$S$64</f>
        <v>203.51958797044182</v>
      </c>
      <c r="Y33" s="23">
        <f>'Variables AMS'!X552*'Variables AMS'!X105/'Variables AMS'!X$64*'Variables AMS'!$S$64</f>
        <v>205.50588730567853</v>
      </c>
      <c r="Z33" s="23">
        <f>'Variables AMS'!Y552*'Variables AMS'!Y105/'Variables AMS'!Y$64*'Variables AMS'!$S$64</f>
        <v>207.31307597741721</v>
      </c>
      <c r="AA33" s="23">
        <f>'Variables AMS'!Z552*'Variables AMS'!Z105/'Variables AMS'!Z$64*'Variables AMS'!$S$64</f>
        <v>209.43514756748215</v>
      </c>
      <c r="AB33" s="23">
        <f>'Variables AMS'!AA552*'Variables AMS'!AA105/'Variables AMS'!AA$64*'Variables AMS'!$S$64</f>
        <v>212.19865113681382</v>
      </c>
      <c r="AC33" s="23">
        <f>'Variables AMS'!AB552*'Variables AMS'!AB105/'Variables AMS'!AB$64*'Variables AMS'!$S$64</f>
        <v>216.19958543927231</v>
      </c>
      <c r="AD33" s="23">
        <f>'Variables AMS'!AC552*'Variables AMS'!AC105/'Variables AMS'!AC$64*'Variables AMS'!$S$64</f>
        <v>205.17488725306032</v>
      </c>
      <c r="AE33" s="23">
        <f>'Variables AMS'!AD552*'Variables AMS'!AD105/'Variables AMS'!AD$64*'Variables AMS'!$S$64</f>
        <v>199.00813918563085</v>
      </c>
      <c r="AF33" s="23">
        <f>'Variables AMS'!AE552*'Variables AMS'!AE105/'Variables AMS'!AE$64*'Variables AMS'!$S$64</f>
        <v>194.88919129329761</v>
      </c>
      <c r="AG33" s="23">
        <f>'Variables AMS'!AF552*'Variables AMS'!AF105/'Variables AMS'!AF$64*'Variables AMS'!$S$64</f>
        <v>196.35726644223271</v>
      </c>
      <c r="AH33" s="23">
        <f>'Variables AMS'!AG552*'Variables AMS'!AG105/'Variables AMS'!AG$64*'Variables AMS'!$S$64</f>
        <v>200.29795568249679</v>
      </c>
      <c r="AI33" s="23">
        <f>'Variables AMS'!AH552*'Variables AMS'!AH105/'Variables AMS'!AH$64*'Variables AMS'!$S$64</f>
        <v>202.97087487994213</v>
      </c>
      <c r="AJ33" s="23">
        <f>'Variables AMS'!AI552*'Variables AMS'!AI105/'Variables AMS'!AI$64*'Variables AMS'!$S$64</f>
        <v>205.49396884597539</v>
      </c>
      <c r="AK33" s="23">
        <f>'Variables AMS'!AJ552*'Variables AMS'!AJ105/'Variables AMS'!AJ$64*'Variables AMS'!$S$64</f>
        <v>207.58619376217135</v>
      </c>
      <c r="AL33" s="23">
        <f>'Variables AMS'!AK552*'Variables AMS'!AK105/'Variables AMS'!AK$64*'Variables AMS'!$S$64</f>
        <v>209.61346603620603</v>
      </c>
      <c r="AM33" s="23">
        <f>'Variables AMS'!AL552*'Variables AMS'!AL105/'Variables AMS'!AL$64*'Variables AMS'!$S$64</f>
        <v>212.2249083746884</v>
      </c>
      <c r="AN33" s="23">
        <f>'Variables AMS'!AM552*'Variables AMS'!AM105/'Variables AMS'!AM$64*'Variables AMS'!$S$64</f>
        <v>216.2985679766206</v>
      </c>
      <c r="AO33" s="23">
        <f>'Variables AMS'!AN552*'Variables AMS'!AN105/'Variables AMS'!AN$64*'Variables AMS'!$S$64</f>
        <v>220.06192715817514</v>
      </c>
      <c r="AP33" s="23">
        <f>'Variables AMS'!AO552*'Variables AMS'!AO105/'Variables AMS'!AO$64*'Variables AMS'!$S$64</f>
        <v>223.51430024995926</v>
      </c>
      <c r="AQ33" s="23">
        <f>'Variables AMS'!AP552*'Variables AMS'!AP105/'Variables AMS'!AP$64*'Variables AMS'!$S$64</f>
        <v>226.65207901646963</v>
      </c>
      <c r="AR33" s="23">
        <f>'Variables AMS'!AQ552*'Variables AMS'!AQ105/'Variables AMS'!AQ$64*'Variables AMS'!$S$64</f>
        <v>229.18686712469605</v>
      </c>
      <c r="AS33" s="23">
        <f>'Variables AMS'!AR552*'Variables AMS'!AR105/'Variables AMS'!AR$64*'Variables AMS'!$S$64</f>
        <v>231.96142225735909</v>
      </c>
      <c r="AT33" s="23">
        <f>'Variables AMS'!AS552*'Variables AMS'!AS105/'Variables AMS'!AS$64*'Variables AMS'!$S$64</f>
        <v>234.39561656726013</v>
      </c>
      <c r="AU33" s="23">
        <f>'Variables AMS'!AT552*'Variables AMS'!AT105/'Variables AMS'!AT$64*'Variables AMS'!$S$64</f>
        <v>236.6381962892541</v>
      </c>
      <c r="AV33" s="23">
        <f>'Variables AMS'!AU552*'Variables AMS'!AU105/'Variables AMS'!AU$64*'Variables AMS'!$S$64</f>
        <v>238.75291503130669</v>
      </c>
      <c r="AW33" s="23">
        <f>'Variables AMS'!AV552*'Variables AMS'!AV105/'Variables AMS'!AV$64*'Variables AMS'!$S$64</f>
        <v>240.82234880484879</v>
      </c>
      <c r="AX33" s="18"/>
    </row>
    <row r="34" spans="1:50" x14ac:dyDescent="0.25">
      <c r="A34" s="124"/>
      <c r="B34" t="s">
        <v>668</v>
      </c>
      <c r="C34" s="23">
        <f>'Variables AMS'!B553*'Variables AMS'!B106/'Variables AMS'!B$64*'Variables AMS'!$S$64</f>
        <v>13.635283811454693</v>
      </c>
      <c r="D34" s="23">
        <f>'Variables AMS'!C553*'Variables AMS'!C106/'Variables AMS'!C$64*'Variables AMS'!$S$64</f>
        <v>13.854202703505099</v>
      </c>
      <c r="E34" s="23">
        <f>'Variables AMS'!D553*'Variables AMS'!D106/'Variables AMS'!D$64*'Variables AMS'!$S$64</f>
        <v>14.075582492061372</v>
      </c>
      <c r="F34" s="23">
        <f>'Variables AMS'!E553*'Variables AMS'!E106/'Variables AMS'!E$64*'Variables AMS'!$S$64</f>
        <v>12.103186294799208</v>
      </c>
      <c r="G34" s="23">
        <f>'Variables AMS'!F553*'Variables AMS'!F106/'Variables AMS'!F$64*'Variables AMS'!$S$64</f>
        <v>50.78083984274943</v>
      </c>
      <c r="H34" s="23">
        <f>'Variables AMS'!G553*'Variables AMS'!G106/'Variables AMS'!G$64*'Variables AMS'!$S$64</f>
        <v>-33.847074297823553</v>
      </c>
      <c r="I34" s="23">
        <f>'Variables AMS'!H553*'Variables AMS'!H106/'Variables AMS'!H$64*'Variables AMS'!$S$64</f>
        <v>89.371920586753831</v>
      </c>
      <c r="J34" s="23">
        <f>'Variables AMS'!I553*'Variables AMS'!I106/'Variables AMS'!I$64*'Variables AMS'!$S$64</f>
        <v>109.92419901879147</v>
      </c>
      <c r="K34" s="23">
        <f>'Variables AMS'!J553*'Variables AMS'!J106/'Variables AMS'!J$64*'Variables AMS'!$S$64</f>
        <v>137.10599477610154</v>
      </c>
      <c r="L34" s="23">
        <f>'Variables AMS'!K553*'Variables AMS'!K106/'Variables AMS'!K$64*'Variables AMS'!$S$64</f>
        <v>110.61513596945136</v>
      </c>
      <c r="M34" s="23">
        <f>'Variables AMS'!L553*'Variables AMS'!L106/'Variables AMS'!L$64*'Variables AMS'!$S$64</f>
        <v>70.339499578645217</v>
      </c>
      <c r="N34" s="23">
        <f>'Variables AMS'!M553*'Variables AMS'!M106/'Variables AMS'!M$64*'Variables AMS'!$S$64</f>
        <v>7.3486077777617842</v>
      </c>
      <c r="O34" s="23">
        <f>'Variables AMS'!N553*'Variables AMS'!N106/'Variables AMS'!N$64*'Variables AMS'!$S$64</f>
        <v>210.36090301165314</v>
      </c>
      <c r="P34" s="23">
        <f>'Variables AMS'!O553*'Variables AMS'!O106/'Variables AMS'!O$64*'Variables AMS'!$S$64</f>
        <v>344.29055013304344</v>
      </c>
      <c r="Q34" s="23">
        <f>'Variables AMS'!P553*'Variables AMS'!P106/'Variables AMS'!P$64*'Variables AMS'!$S$64</f>
        <v>434.63616079280337</v>
      </c>
      <c r="R34" s="23">
        <f>'Variables AMS'!Q553*'Variables AMS'!Q106/'Variables AMS'!Q$64*'Variables AMS'!$S$64</f>
        <v>463.76344341669835</v>
      </c>
      <c r="S34" s="23">
        <f>'Variables AMS'!R553*'Variables AMS'!R106/'Variables AMS'!R$64*'Variables AMS'!$S$64</f>
        <v>304.52981165210184</v>
      </c>
      <c r="T34" s="23">
        <f>'Variables AMS'!S553*'Variables AMS'!S106/'Variables AMS'!S$64*'Variables AMS'!$S$64</f>
        <v>495.26783931437046</v>
      </c>
      <c r="U34" s="23">
        <f>'Variables AMS'!T553*'Variables AMS'!T106/'Variables AMS'!T$64*'Variables AMS'!$S$64</f>
        <v>461.08812144635391</v>
      </c>
      <c r="V34" s="23">
        <f>'Variables AMS'!U553*'Variables AMS'!U106/'Variables AMS'!U$64*'Variables AMS'!$S$64</f>
        <v>421.38455443048002</v>
      </c>
      <c r="W34" s="23">
        <f>'Variables AMS'!V553*'Variables AMS'!V106/'Variables AMS'!V$64*'Variables AMS'!$S$64</f>
        <v>525.72245716087662</v>
      </c>
      <c r="X34" s="23">
        <f>'Variables AMS'!W553*'Variables AMS'!W106/'Variables AMS'!W$64*'Variables AMS'!$S$64</f>
        <v>661.28635698971641</v>
      </c>
      <c r="Y34" s="23">
        <f>'Variables AMS'!X553*'Variables AMS'!X106/'Variables AMS'!X$64*'Variables AMS'!$S$64</f>
        <v>645.37512700289085</v>
      </c>
      <c r="Z34" s="23">
        <f>'Variables AMS'!Y553*'Variables AMS'!Y106/'Variables AMS'!Y$64*'Variables AMS'!$S$64</f>
        <v>650.7610818465979</v>
      </c>
      <c r="AA34" s="23">
        <f>'Variables AMS'!Z553*'Variables AMS'!Z106/'Variables AMS'!Z$64*'Variables AMS'!$S$64</f>
        <v>635.65453290161247</v>
      </c>
      <c r="AB34" s="23">
        <f>'Variables AMS'!AA553*'Variables AMS'!AA106/'Variables AMS'!AA$64*'Variables AMS'!$S$64</f>
        <v>625.73760740168814</v>
      </c>
      <c r="AC34" s="23">
        <f>'Variables AMS'!AB553*'Variables AMS'!AB106/'Variables AMS'!AB$64*'Variables AMS'!$S$64</f>
        <v>608.6588385428214</v>
      </c>
      <c r="AD34" s="23">
        <f>'Variables AMS'!AC553*'Variables AMS'!AC106/'Variables AMS'!AC$64*'Variables AMS'!$S$64</f>
        <v>526.11751469119963</v>
      </c>
      <c r="AE34" s="23">
        <f>'Variables AMS'!AD553*'Variables AMS'!AD106/'Variables AMS'!AD$64*'Variables AMS'!$S$64</f>
        <v>495.89233652408012</v>
      </c>
      <c r="AF34" s="23">
        <f>'Variables AMS'!AE553*'Variables AMS'!AE106/'Variables AMS'!AE$64*'Variables AMS'!$S$64</f>
        <v>466.86370784066605</v>
      </c>
      <c r="AG34" s="23">
        <f>'Variables AMS'!AF553*'Variables AMS'!AF106/'Variables AMS'!AF$64*'Variables AMS'!$S$64</f>
        <v>452.41372587480038</v>
      </c>
      <c r="AH34" s="23">
        <f>'Variables AMS'!AG553*'Variables AMS'!AG106/'Variables AMS'!AG$64*'Variables AMS'!$S$64</f>
        <v>444.86374174276654</v>
      </c>
      <c r="AI34" s="23">
        <f>'Variables AMS'!AH553*'Variables AMS'!AH106/'Variables AMS'!AH$64*'Variables AMS'!$S$64</f>
        <v>436.28138141067723</v>
      </c>
      <c r="AJ34" s="23">
        <f>'Variables AMS'!AI553*'Variables AMS'!AI106/'Variables AMS'!AI$64*'Variables AMS'!$S$64</f>
        <v>427.94562077345546</v>
      </c>
      <c r="AK34" s="23">
        <f>'Variables AMS'!AJ553*'Variables AMS'!AJ106/'Variables AMS'!AJ$64*'Variables AMS'!$S$64</f>
        <v>418.82184985136928</v>
      </c>
      <c r="AL34" s="23">
        <f>'Variables AMS'!AK553*'Variables AMS'!AK106/'Variables AMS'!AK$64*'Variables AMS'!$S$64</f>
        <v>410.35922809955321</v>
      </c>
      <c r="AM34" s="23">
        <f>'Variables AMS'!AL553*'Variables AMS'!AL106/'Variables AMS'!AL$64*'Variables AMS'!$S$64</f>
        <v>403.32241987761972</v>
      </c>
      <c r="AN34" s="23">
        <f>'Variables AMS'!AM553*'Variables AMS'!AM106/'Variables AMS'!AM$64*'Variables AMS'!$S$64</f>
        <v>403.41634914932069</v>
      </c>
      <c r="AO34" s="23">
        <f>'Variables AMS'!AN553*'Variables AMS'!AN106/'Variables AMS'!AN$64*'Variables AMS'!$S$64</f>
        <v>402.7242701067571</v>
      </c>
      <c r="AP34" s="23">
        <f>'Variables AMS'!AO553*'Variables AMS'!AO106/'Variables AMS'!AO$64*'Variables AMS'!$S$64</f>
        <v>400.87043032105629</v>
      </c>
      <c r="AQ34" s="23">
        <f>'Variables AMS'!AP553*'Variables AMS'!AP106/'Variables AMS'!AP$64*'Variables AMS'!$S$64</f>
        <v>398.31514415148996</v>
      </c>
      <c r="AR34" s="23">
        <f>'Variables AMS'!AQ553*'Variables AMS'!AQ106/'Variables AMS'!AQ$64*'Variables AMS'!$S$64</f>
        <v>393.97055363652271</v>
      </c>
      <c r="AS34" s="23">
        <f>'Variables AMS'!AR553*'Variables AMS'!AR106/'Variables AMS'!AR$64*'Variables AMS'!$S$64</f>
        <v>391.95358725294301</v>
      </c>
      <c r="AT34" s="23">
        <f>'Variables AMS'!AS553*'Variables AMS'!AS106/'Variables AMS'!AS$64*'Variables AMS'!$S$64</f>
        <v>389.76435347278374</v>
      </c>
      <c r="AU34" s="23">
        <f>'Variables AMS'!AT553*'Variables AMS'!AT106/'Variables AMS'!AT$64*'Variables AMS'!$S$64</f>
        <v>387.21468197407967</v>
      </c>
      <c r="AV34" s="23">
        <f>'Variables AMS'!AU553*'Variables AMS'!AU106/'Variables AMS'!AU$64*'Variables AMS'!$S$64</f>
        <v>384.52629966063574</v>
      </c>
      <c r="AW34" s="23">
        <f>'Variables AMS'!AV553*'Variables AMS'!AV106/'Variables AMS'!AV$64*'Variables AMS'!$S$64</f>
        <v>382.56648503488799</v>
      </c>
      <c r="AX34" s="18"/>
    </row>
    <row r="35" spans="1:50" x14ac:dyDescent="0.25">
      <c r="A35" s="124"/>
      <c r="B35" t="s">
        <v>447</v>
      </c>
      <c r="C35" s="23">
        <f>'Variables AMS'!B554*'Variables AMS'!B107/'Variables AMS'!B$64*'Variables AMS'!$S$64</f>
        <v>11.781973592673733</v>
      </c>
      <c r="D35" s="23">
        <f>'Variables AMS'!C554*'Variables AMS'!C107/'Variables AMS'!C$64*'Variables AMS'!$S$64</f>
        <v>11.971136989691454</v>
      </c>
      <c r="E35" s="23">
        <f>'Variables AMS'!D554*'Variables AMS'!D107/'Variables AMS'!D$64*'Variables AMS'!$S$64</f>
        <v>12.162020082723275</v>
      </c>
      <c r="F35" s="23">
        <f>'Variables AMS'!E554*'Variables AMS'!E107/'Variables AMS'!E$64*'Variables AMS'!$S$64</f>
        <v>12.122593456939924</v>
      </c>
      <c r="G35" s="23">
        <f>'Variables AMS'!F554*'Variables AMS'!F107/'Variables AMS'!F$64*'Variables AMS'!$S$64</f>
        <v>23.788699610640812</v>
      </c>
      <c r="H35" s="23">
        <f>'Variables AMS'!G554*'Variables AMS'!G107/'Variables AMS'!G$64*'Variables AMS'!$S$64</f>
        <v>0.48817971942639549</v>
      </c>
      <c r="I35" s="23">
        <f>'Variables AMS'!H554*'Variables AMS'!H107/'Variables AMS'!H$64*'Variables AMS'!$S$64</f>
        <v>35.200794360267686</v>
      </c>
      <c r="J35" s="23">
        <f>'Variables AMS'!I554*'Variables AMS'!I107/'Variables AMS'!I$64*'Variables AMS'!$S$64</f>
        <v>42.411421894610278</v>
      </c>
      <c r="K35" s="23">
        <f>'Variables AMS'!J554*'Variables AMS'!J107/'Variables AMS'!J$64*'Variables AMS'!$S$64</f>
        <v>47.944749510071759</v>
      </c>
      <c r="L35" s="23">
        <f>'Variables AMS'!K554*'Variables AMS'!K107/'Variables AMS'!K$64*'Variables AMS'!$S$64</f>
        <v>37.949494219349269</v>
      </c>
      <c r="M35" s="23">
        <f>'Variables AMS'!L554*'Variables AMS'!L107/'Variables AMS'!L$64*'Variables AMS'!$S$64</f>
        <v>31.071575613307726</v>
      </c>
      <c r="N35" s="23">
        <f>'Variables AMS'!M554*'Variables AMS'!M107/'Variables AMS'!M$64*'Variables AMS'!$S$64</f>
        <v>15.560624654619231</v>
      </c>
      <c r="O35" s="23">
        <f>'Variables AMS'!N554*'Variables AMS'!N107/'Variables AMS'!N$64*'Variables AMS'!$S$64</f>
        <v>104.40628228485758</v>
      </c>
      <c r="P35" s="23">
        <f>'Variables AMS'!O554*'Variables AMS'!O107/'Variables AMS'!O$64*'Variables AMS'!$S$64</f>
        <v>158.63673833717576</v>
      </c>
      <c r="Q35" s="23">
        <f>'Variables AMS'!P554*'Variables AMS'!P107/'Variables AMS'!P$64*'Variables AMS'!$S$64</f>
        <v>189.96309284371847</v>
      </c>
      <c r="R35" s="23">
        <f>'Variables AMS'!Q554*'Variables AMS'!Q107/'Variables AMS'!Q$64*'Variables AMS'!$S$64</f>
        <v>205.85881270742553</v>
      </c>
      <c r="S35" s="23">
        <f>'Variables AMS'!R554*'Variables AMS'!R107/'Variables AMS'!R$64*'Variables AMS'!$S$64</f>
        <v>181.75693940943509</v>
      </c>
      <c r="T35" s="23">
        <f>'Variables AMS'!S554*'Variables AMS'!S107/'Variables AMS'!S$64*'Variables AMS'!$S$64</f>
        <v>178.27227571237498</v>
      </c>
      <c r="U35" s="23">
        <f>'Variables AMS'!T554*'Variables AMS'!T107/'Variables AMS'!T$64*'Variables AMS'!$S$64</f>
        <v>166.32083200917617</v>
      </c>
      <c r="V35" s="23">
        <f>'Variables AMS'!U554*'Variables AMS'!U107/'Variables AMS'!U$64*'Variables AMS'!$S$64</f>
        <v>158.28870621077974</v>
      </c>
      <c r="W35" s="23">
        <f>'Variables AMS'!V554*'Variables AMS'!V107/'Variables AMS'!V$64*'Variables AMS'!$S$64</f>
        <v>199.8719685110089</v>
      </c>
      <c r="X35" s="23">
        <f>'Variables AMS'!W554*'Variables AMS'!W107/'Variables AMS'!W$64*'Variables AMS'!$S$64</f>
        <v>233.63328797098455</v>
      </c>
      <c r="Y35" s="23">
        <f>'Variables AMS'!X554*'Variables AMS'!X107/'Variables AMS'!X$64*'Variables AMS'!$S$64</f>
        <v>233.69771578263243</v>
      </c>
      <c r="Z35" s="23">
        <f>'Variables AMS'!Y554*'Variables AMS'!Y107/'Variables AMS'!Y$64*'Variables AMS'!$S$64</f>
        <v>233.23960171218556</v>
      </c>
      <c r="AA35" s="23">
        <f>'Variables AMS'!Z554*'Variables AMS'!Z107/'Variables AMS'!Z$64*'Variables AMS'!$S$64</f>
        <v>232.37958986749186</v>
      </c>
      <c r="AB35" s="23">
        <f>'Variables AMS'!AA554*'Variables AMS'!AA107/'Variables AMS'!AA$64*'Variables AMS'!$S$64</f>
        <v>231.73706010541204</v>
      </c>
      <c r="AC35" s="23">
        <f>'Variables AMS'!AB554*'Variables AMS'!AB107/'Variables AMS'!AB$64*'Variables AMS'!$S$64</f>
        <v>232.34125703647911</v>
      </c>
      <c r="AD35" s="23">
        <f>'Variables AMS'!AC554*'Variables AMS'!AC107/'Variables AMS'!AC$64*'Variables AMS'!$S$64</f>
        <v>211.44477618355418</v>
      </c>
      <c r="AE35" s="23">
        <f>'Variables AMS'!AD554*'Variables AMS'!AD107/'Variables AMS'!AD$64*'Variables AMS'!$S$64</f>
        <v>198.60422858285114</v>
      </c>
      <c r="AF35" s="23">
        <f>'Variables AMS'!AE554*'Variables AMS'!AE107/'Variables AMS'!AE$64*'Variables AMS'!$S$64</f>
        <v>189.07428097767888</v>
      </c>
      <c r="AG35" s="23">
        <f>'Variables AMS'!AF554*'Variables AMS'!AF107/'Variables AMS'!AF$64*'Variables AMS'!$S$64</f>
        <v>187.55628267138252</v>
      </c>
      <c r="AH35" s="23">
        <f>'Variables AMS'!AG554*'Variables AMS'!AG107/'Variables AMS'!AG$64*'Variables AMS'!$S$64</f>
        <v>189.37943155379747</v>
      </c>
      <c r="AI35" s="23">
        <f>'Variables AMS'!AH554*'Variables AMS'!AH107/'Variables AMS'!AH$64*'Variables AMS'!$S$64</f>
        <v>189.37569741584196</v>
      </c>
      <c r="AJ35" s="23">
        <f>'Variables AMS'!AI554*'Variables AMS'!AI107/'Variables AMS'!AI$64*'Variables AMS'!$S$64</f>
        <v>189.24548497471201</v>
      </c>
      <c r="AK35" s="23">
        <f>'Variables AMS'!AJ554*'Variables AMS'!AJ107/'Variables AMS'!AJ$64*'Variables AMS'!$S$64</f>
        <v>188.65637093331139</v>
      </c>
      <c r="AL35" s="23">
        <f>'Variables AMS'!AK554*'Variables AMS'!AK107/'Variables AMS'!AK$64*'Variables AMS'!$S$64</f>
        <v>188.07702243782612</v>
      </c>
      <c r="AM35" s="23">
        <f>'Variables AMS'!AL554*'Variables AMS'!AL107/'Variables AMS'!AL$64*'Variables AMS'!$S$64</f>
        <v>188.27819465117801</v>
      </c>
      <c r="AN35" s="23">
        <f>'Variables AMS'!AM554*'Variables AMS'!AM107/'Variables AMS'!AM$64*'Variables AMS'!$S$64</f>
        <v>189.85710051089566</v>
      </c>
      <c r="AO35" s="23">
        <f>'Variables AMS'!AN554*'Variables AMS'!AN107/'Variables AMS'!AN$64*'Variables AMS'!$S$64</f>
        <v>191.12494784775944</v>
      </c>
      <c r="AP35" s="23">
        <f>'Variables AMS'!AO554*'Variables AMS'!AO107/'Variables AMS'!AO$64*'Variables AMS'!$S$64</f>
        <v>192.16950897889743</v>
      </c>
      <c r="AQ35" s="23">
        <f>'Variables AMS'!AP554*'Variables AMS'!AP107/'Variables AMS'!AP$64*'Variables AMS'!$S$64</f>
        <v>192.98384856462994</v>
      </c>
      <c r="AR35" s="23">
        <f>'Variables AMS'!AQ554*'Variables AMS'!AQ107/'Variables AMS'!AQ$64*'Variables AMS'!$S$64</f>
        <v>193.2791691216066</v>
      </c>
      <c r="AS35" s="23">
        <f>'Variables AMS'!AR554*'Variables AMS'!AR107/'Variables AMS'!AR$64*'Variables AMS'!$S$64</f>
        <v>193.53819030065281</v>
      </c>
      <c r="AT35" s="23">
        <f>'Variables AMS'!AS554*'Variables AMS'!AS107/'Variables AMS'!AS$64*'Variables AMS'!$S$64</f>
        <v>193.51033463013897</v>
      </c>
      <c r="AU35" s="23">
        <f>'Variables AMS'!AT554*'Variables AMS'!AT107/'Variables AMS'!AT$64*'Variables AMS'!$S$64</f>
        <v>193.38731614967489</v>
      </c>
      <c r="AV35" s="23">
        <f>'Variables AMS'!AU554*'Variables AMS'!AU107/'Variables AMS'!AU$64*'Variables AMS'!$S$64</f>
        <v>193.25693689118856</v>
      </c>
      <c r="AW35" s="23">
        <f>'Variables AMS'!AV554*'Variables AMS'!AV107/'Variables AMS'!AV$64*'Variables AMS'!$S$64</f>
        <v>193.17311953731109</v>
      </c>
      <c r="AX35" s="18"/>
    </row>
    <row r="36" spans="1:50" x14ac:dyDescent="0.25">
      <c r="A36" s="124"/>
      <c r="B36" t="s">
        <v>448</v>
      </c>
      <c r="C36" s="23">
        <f>'Variables AMS'!B555*'Variables AMS'!B108/'Variables AMS'!B$64*'Variables AMS'!$S$64</f>
        <v>2.9849843003290841</v>
      </c>
      <c r="D36" s="23">
        <f>'Variables AMS'!C555*'Variables AMS'!C108/'Variables AMS'!C$64*'Variables AMS'!$S$64</f>
        <v>3.0329091887913928</v>
      </c>
      <c r="E36" s="23">
        <f>'Variables AMS'!D555*'Variables AMS'!D108/'Variables AMS'!D$64*'Variables AMS'!$S$64</f>
        <v>3.0812417917268351</v>
      </c>
      <c r="F36" s="23">
        <f>'Variables AMS'!E555*'Variables AMS'!E108/'Variables AMS'!E$64*'Variables AMS'!$S$64</f>
        <v>2.8199358962217462</v>
      </c>
      <c r="G36" s="23">
        <f>'Variables AMS'!F555*'Variables AMS'!F108/'Variables AMS'!F$64*'Variables AMS'!$S$64</f>
        <v>10.341361361882379</v>
      </c>
      <c r="H36" s="23">
        <f>'Variables AMS'!G555*'Variables AMS'!G108/'Variables AMS'!G$64*'Variables AMS'!$S$64</f>
        <v>-3.4909121229276936</v>
      </c>
      <c r="I36" s="23">
        <f>'Variables AMS'!H555*'Variables AMS'!H108/'Variables AMS'!H$64*'Variables AMS'!$S$64</f>
        <v>12.283709955590629</v>
      </c>
      <c r="J36" s="23">
        <f>'Variables AMS'!I555*'Variables AMS'!I108/'Variables AMS'!I$64*'Variables AMS'!$S$64</f>
        <v>19.207330399036909</v>
      </c>
      <c r="K36" s="23">
        <f>'Variables AMS'!J555*'Variables AMS'!J108/'Variables AMS'!J$64*'Variables AMS'!$S$64</f>
        <v>25.026420644747581</v>
      </c>
      <c r="L36" s="23">
        <f>'Variables AMS'!K555*'Variables AMS'!K108/'Variables AMS'!K$64*'Variables AMS'!$S$64</f>
        <v>20.94016559900604</v>
      </c>
      <c r="M36" s="23">
        <f>'Variables AMS'!L555*'Variables AMS'!L108/'Variables AMS'!L$64*'Variables AMS'!$S$64</f>
        <v>13.339901881048084</v>
      </c>
      <c r="N36" s="23">
        <f>'Variables AMS'!M555*'Variables AMS'!M108/'Variables AMS'!M$64*'Variables AMS'!$S$64</f>
        <v>1.1491515577158358</v>
      </c>
      <c r="O36" s="23">
        <f>'Variables AMS'!N555*'Variables AMS'!N108/'Variables AMS'!N$64*'Variables AMS'!$S$64</f>
        <v>56.260336835607646</v>
      </c>
      <c r="P36" s="23">
        <f>'Variables AMS'!O555*'Variables AMS'!O108/'Variables AMS'!O$64*'Variables AMS'!$S$64</f>
        <v>91.152045184516538</v>
      </c>
      <c r="Q36" s="23">
        <f>'Variables AMS'!P555*'Variables AMS'!P108/'Variables AMS'!P$64*'Variables AMS'!$S$64</f>
        <v>112.01918790913787</v>
      </c>
      <c r="R36" s="23">
        <f>'Variables AMS'!Q555*'Variables AMS'!Q108/'Variables AMS'!Q$64*'Variables AMS'!$S$64</f>
        <v>117.31961004598563</v>
      </c>
      <c r="S36" s="23">
        <f>'Variables AMS'!R555*'Variables AMS'!R108/'Variables AMS'!R$64*'Variables AMS'!$S$64</f>
        <v>102.46582170927337</v>
      </c>
      <c r="T36" s="23">
        <f>'Variables AMS'!S555*'Variables AMS'!S108/'Variables AMS'!S$64*'Variables AMS'!$S$64</f>
        <v>98.942613781563821</v>
      </c>
      <c r="U36" s="23">
        <f>'Variables AMS'!T555*'Variables AMS'!T108/'Variables AMS'!T$64*'Variables AMS'!$S$64</f>
        <v>93.184957440160062</v>
      </c>
      <c r="V36" s="23">
        <f>'Variables AMS'!U555*'Variables AMS'!U108/'Variables AMS'!U$64*'Variables AMS'!$S$64</f>
        <v>86.407882513039482</v>
      </c>
      <c r="W36" s="23">
        <f>'Variables AMS'!V555*'Variables AMS'!V108/'Variables AMS'!V$64*'Variables AMS'!$S$64</f>
        <v>111.54071842658146</v>
      </c>
      <c r="X36" s="23">
        <f>'Variables AMS'!W555*'Variables AMS'!W108/'Variables AMS'!W$64*'Variables AMS'!$S$64</f>
        <v>126.53631964005531</v>
      </c>
      <c r="Y36" s="23">
        <f>'Variables AMS'!X555*'Variables AMS'!X108/'Variables AMS'!X$64*'Variables AMS'!$S$64</f>
        <v>129.12392650956733</v>
      </c>
      <c r="Z36" s="23">
        <f>'Variables AMS'!Y555*'Variables AMS'!Y108/'Variables AMS'!Y$64*'Variables AMS'!$S$64</f>
        <v>130.50770011412831</v>
      </c>
      <c r="AA36" s="23">
        <f>'Variables AMS'!Z555*'Variables AMS'!Z108/'Variables AMS'!Z$64*'Variables AMS'!$S$64</f>
        <v>131.86030524263026</v>
      </c>
      <c r="AB36" s="23">
        <f>'Variables AMS'!AA555*'Variables AMS'!AA108/'Variables AMS'!AA$64*'Variables AMS'!$S$64</f>
        <v>133.34887473215119</v>
      </c>
      <c r="AC36" s="23">
        <f>'Variables AMS'!AB555*'Variables AMS'!AB108/'Variables AMS'!AB$64*'Variables AMS'!$S$64</f>
        <v>135.74116663167359</v>
      </c>
      <c r="AD36" s="23">
        <f>'Variables AMS'!AC555*'Variables AMS'!AC108/'Variables AMS'!AC$64*'Variables AMS'!$S$64</f>
        <v>127.57920022428775</v>
      </c>
      <c r="AE36" s="23">
        <f>'Variables AMS'!AD555*'Variables AMS'!AD108/'Variables AMS'!AD$64*'Variables AMS'!$S$64</f>
        <v>122.02399751411764</v>
      </c>
      <c r="AF36" s="23">
        <f>'Variables AMS'!AE555*'Variables AMS'!AE108/'Variables AMS'!AE$64*'Variables AMS'!$S$64</f>
        <v>118.02742024916154</v>
      </c>
      <c r="AG36" s="23">
        <f>'Variables AMS'!AF555*'Variables AMS'!AF108/'Variables AMS'!AF$64*'Variables AMS'!$S$64</f>
        <v>117.93122795019697</v>
      </c>
      <c r="AH36" s="23">
        <f>'Variables AMS'!AG555*'Variables AMS'!AG108/'Variables AMS'!AG$64*'Variables AMS'!$S$64</f>
        <v>119.54867079548073</v>
      </c>
      <c r="AI36" s="23">
        <f>'Variables AMS'!AH555*'Variables AMS'!AH108/'Variables AMS'!AH$64*'Variables AMS'!$S$64</f>
        <v>120.39170003754884</v>
      </c>
      <c r="AJ36" s="23">
        <f>'Variables AMS'!AI555*'Variables AMS'!AI108/'Variables AMS'!AI$64*'Variables AMS'!$S$64</f>
        <v>121.29831069883558</v>
      </c>
      <c r="AK36" s="23">
        <f>'Variables AMS'!AJ555*'Variables AMS'!AJ108/'Variables AMS'!AJ$64*'Variables AMS'!$S$64</f>
        <v>122.08029767969303</v>
      </c>
      <c r="AL36" s="23">
        <f>'Variables AMS'!AK555*'Variables AMS'!AK108/'Variables AMS'!AK$64*'Variables AMS'!$S$64</f>
        <v>122.90746160594018</v>
      </c>
      <c r="AM36" s="23">
        <f>'Variables AMS'!AL555*'Variables AMS'!AL108/'Variables AMS'!AL$64*'Variables AMS'!$S$64</f>
        <v>124.30843801592974</v>
      </c>
      <c r="AN36" s="23">
        <f>'Variables AMS'!AM555*'Variables AMS'!AM108/'Variables AMS'!AM$64*'Variables AMS'!$S$64</f>
        <v>126.16356495821641</v>
      </c>
      <c r="AO36" s="23">
        <f>'Variables AMS'!AN555*'Variables AMS'!AN108/'Variables AMS'!AN$64*'Variables AMS'!$S$64</f>
        <v>127.88636576595033</v>
      </c>
      <c r="AP36" s="23">
        <f>'Variables AMS'!AO555*'Variables AMS'!AO108/'Variables AMS'!AO$64*'Variables AMS'!$S$64</f>
        <v>129.55313898613389</v>
      </c>
      <c r="AQ36" s="23">
        <f>'Variables AMS'!AP555*'Variables AMS'!AP108/'Variables AMS'!AP$64*'Variables AMS'!$S$64</f>
        <v>131.16412807032967</v>
      </c>
      <c r="AR36" s="23">
        <f>'Variables AMS'!AQ555*'Variables AMS'!AQ108/'Variables AMS'!AQ$64*'Variables AMS'!$S$64</f>
        <v>132.60146477987118</v>
      </c>
      <c r="AS36" s="23">
        <f>'Variables AMS'!AR555*'Variables AMS'!AR108/'Variables AMS'!AR$64*'Variables AMS'!$S$64</f>
        <v>133.68673732734382</v>
      </c>
      <c r="AT36" s="23">
        <f>'Variables AMS'!AS555*'Variables AMS'!AS108/'Variables AMS'!AS$64*'Variables AMS'!$S$64</f>
        <v>134.6143017934354</v>
      </c>
      <c r="AU36" s="23">
        <f>'Variables AMS'!AT555*'Variables AMS'!AT108/'Variables AMS'!AT$64*'Variables AMS'!$S$64</f>
        <v>135.49140086813549</v>
      </c>
      <c r="AV36" s="23">
        <f>'Variables AMS'!AU555*'Variables AMS'!AU108/'Variables AMS'!AU$64*'Variables AMS'!$S$64</f>
        <v>136.34904230963335</v>
      </c>
      <c r="AW36" s="23">
        <f>'Variables AMS'!AV555*'Variables AMS'!AV108/'Variables AMS'!AV$64*'Variables AMS'!$S$64</f>
        <v>137.20874661832917</v>
      </c>
      <c r="AX36" s="18"/>
    </row>
    <row r="37" spans="1:50" x14ac:dyDescent="0.25">
      <c r="A37" s="124"/>
      <c r="B37" t="s">
        <v>449</v>
      </c>
      <c r="C37" s="23">
        <f>'Variables AMS'!B556*'Variables AMS'!B109/'Variables AMS'!B$64*'Variables AMS'!$S$64</f>
        <v>11.836336878528062</v>
      </c>
      <c r="D37" s="23">
        <f>'Variables AMS'!C556*'Variables AMS'!C109/'Variables AMS'!C$64*'Variables AMS'!$S$64</f>
        <v>12.026373095684473</v>
      </c>
      <c r="E37" s="23">
        <f>'Variables AMS'!D556*'Variables AMS'!D109/'Variables AMS'!D$64*'Variables AMS'!$S$64</f>
        <v>12.220544871654482</v>
      </c>
      <c r="F37" s="23">
        <f>'Variables AMS'!E556*'Variables AMS'!E109/'Variables AMS'!E$64*'Variables AMS'!$S$64</f>
        <v>4.4655739112206447</v>
      </c>
      <c r="G37" s="23">
        <f>'Variables AMS'!F556*'Variables AMS'!F109/'Variables AMS'!F$64*'Variables AMS'!$S$64</f>
        <v>113.39755001371464</v>
      </c>
      <c r="H37" s="23">
        <f>'Variables AMS'!G556*'Variables AMS'!G109/'Variables AMS'!G$64*'Variables AMS'!$S$64</f>
        <v>-146.24032170563896</v>
      </c>
      <c r="I37" s="23">
        <f>'Variables AMS'!H556*'Variables AMS'!H109/'Variables AMS'!H$64*'Variables AMS'!$S$64</f>
        <v>1.6808076961839657</v>
      </c>
      <c r="J37" s="23">
        <f>'Variables AMS'!I556*'Variables AMS'!I109/'Variables AMS'!I$64*'Variables AMS'!$S$64</f>
        <v>156.51206853904543</v>
      </c>
      <c r="K37" s="23">
        <f>'Variables AMS'!J556*'Variables AMS'!J109/'Variables AMS'!J$64*'Variables AMS'!$S$64</f>
        <v>256.51026886308205</v>
      </c>
      <c r="L37" s="23">
        <f>'Variables AMS'!K556*'Variables AMS'!K109/'Variables AMS'!K$64*'Variables AMS'!$S$64</f>
        <v>172.68723744145703</v>
      </c>
      <c r="M37" s="23">
        <f>'Variables AMS'!L556*'Variables AMS'!L109/'Variables AMS'!L$64*'Variables AMS'!$S$64</f>
        <v>52.317157377784632</v>
      </c>
      <c r="N37" s="23">
        <f>'Variables AMS'!M556*'Variables AMS'!M109/'Variables AMS'!M$64*'Variables AMS'!$S$64</f>
        <v>-181.90876056466718</v>
      </c>
      <c r="O37" s="23">
        <f>'Variables AMS'!N556*'Variables AMS'!N109/'Variables AMS'!N$64*'Variables AMS'!$S$64</f>
        <v>275.10704111988827</v>
      </c>
      <c r="P37" s="23">
        <f>'Variables AMS'!O556*'Variables AMS'!O109/'Variables AMS'!O$64*'Variables AMS'!$S$64</f>
        <v>620.91867754624354</v>
      </c>
      <c r="Q37" s="23">
        <f>'Variables AMS'!P556*'Variables AMS'!P109/'Variables AMS'!P$64*'Variables AMS'!$S$64</f>
        <v>805.93838029881317</v>
      </c>
      <c r="R37" s="23">
        <f>'Variables AMS'!Q556*'Variables AMS'!Q109/'Variables AMS'!Q$64*'Variables AMS'!$S$64</f>
        <v>781.1482769267285</v>
      </c>
      <c r="S37" s="23">
        <f>'Variables AMS'!R556*'Variables AMS'!R109/'Variables AMS'!R$64*'Variables AMS'!$S$64</f>
        <v>606.49882849323319</v>
      </c>
      <c r="T37" s="23">
        <f>'Variables AMS'!S556*'Variables AMS'!S109/'Variables AMS'!S$64*'Variables AMS'!$S$64</f>
        <v>590.57287489529142</v>
      </c>
      <c r="U37" s="23">
        <f>'Variables AMS'!T556*'Variables AMS'!T109/'Variables AMS'!T$64*'Variables AMS'!$S$64</f>
        <v>563.89593733121058</v>
      </c>
      <c r="V37" s="23">
        <f>'Variables AMS'!U556*'Variables AMS'!U109/'Variables AMS'!U$64*'Variables AMS'!$S$64</f>
        <v>513.09390978819795</v>
      </c>
      <c r="W37" s="23">
        <f>'Variables AMS'!V556*'Variables AMS'!V109/'Variables AMS'!V$64*'Variables AMS'!$S$64</f>
        <v>657.93537075126039</v>
      </c>
      <c r="X37" s="23">
        <f>'Variables AMS'!W556*'Variables AMS'!W109/'Variables AMS'!W$64*'Variables AMS'!$S$64</f>
        <v>749.31886078858213</v>
      </c>
      <c r="Y37" s="23">
        <f>'Variables AMS'!X556*'Variables AMS'!X109/'Variables AMS'!X$64*'Variables AMS'!$S$64</f>
        <v>794.71416442392763</v>
      </c>
      <c r="Z37" s="23">
        <f>'Variables AMS'!Y556*'Variables AMS'!Y109/'Variables AMS'!Y$64*'Variables AMS'!$S$64</f>
        <v>834.41098804039177</v>
      </c>
      <c r="AA37" s="23">
        <f>'Variables AMS'!Z556*'Variables AMS'!Z109/'Variables AMS'!Z$64*'Variables AMS'!$S$64</f>
        <v>874.34893669537621</v>
      </c>
      <c r="AB37" s="23">
        <f>'Variables AMS'!AA556*'Variables AMS'!AA109/'Variables AMS'!AA$64*'Variables AMS'!$S$64</f>
        <v>916.19569034140636</v>
      </c>
      <c r="AC37" s="23">
        <f>'Variables AMS'!AB556*'Variables AMS'!AB109/'Variables AMS'!AB$64*'Variables AMS'!$S$64</f>
        <v>963.51416990463542</v>
      </c>
      <c r="AD37" s="23">
        <f>'Variables AMS'!AC556*'Variables AMS'!AC109/'Variables AMS'!AC$64*'Variables AMS'!$S$64</f>
        <v>944.27182098628805</v>
      </c>
      <c r="AE37" s="23">
        <f>'Variables AMS'!AD556*'Variables AMS'!AD109/'Variables AMS'!AD$64*'Variables AMS'!$S$64</f>
        <v>927.12769974058062</v>
      </c>
      <c r="AF37" s="23">
        <f>'Variables AMS'!AE556*'Variables AMS'!AE109/'Variables AMS'!AE$64*'Variables AMS'!$S$64</f>
        <v>916.09176460696403</v>
      </c>
      <c r="AG37" s="23">
        <f>'Variables AMS'!AF556*'Variables AMS'!AF109/'Variables AMS'!AF$64*'Variables AMS'!$S$64</f>
        <v>914.01601733866755</v>
      </c>
      <c r="AH37" s="23">
        <f>'Variables AMS'!AG556*'Variables AMS'!AG109/'Variables AMS'!AG$64*'Variables AMS'!$S$64</f>
        <v>916.65407562207656</v>
      </c>
      <c r="AI37" s="23">
        <f>'Variables AMS'!AH556*'Variables AMS'!AH109/'Variables AMS'!AH$64*'Variables AMS'!$S$64</f>
        <v>922.31618913817329</v>
      </c>
      <c r="AJ37" s="23">
        <f>'Variables AMS'!AI556*'Variables AMS'!AI109/'Variables AMS'!AI$64*'Variables AMS'!$S$64</f>
        <v>930.46931555512958</v>
      </c>
      <c r="AK37" s="23">
        <f>'Variables AMS'!AJ556*'Variables AMS'!AJ109/'Variables AMS'!AJ$64*'Variables AMS'!$S$64</f>
        <v>938.7007139534727</v>
      </c>
      <c r="AL37" s="23">
        <f>'Variables AMS'!AK556*'Variables AMS'!AK109/'Variables AMS'!AK$64*'Variables AMS'!$S$64</f>
        <v>951.05981241805875</v>
      </c>
      <c r="AM37" s="23">
        <f>'Variables AMS'!AL556*'Variables AMS'!AL109/'Variables AMS'!AL$64*'Variables AMS'!$S$64</f>
        <v>965.25934363009389</v>
      </c>
      <c r="AN37" s="23">
        <f>'Variables AMS'!AM556*'Variables AMS'!AM109/'Variables AMS'!AM$64*'Variables AMS'!$S$64</f>
        <v>984.52002184557443</v>
      </c>
      <c r="AO37" s="23">
        <f>'Variables AMS'!AN556*'Variables AMS'!AN109/'Variables AMS'!AN$64*'Variables AMS'!$S$64</f>
        <v>1007.6590208087644</v>
      </c>
      <c r="AP37" s="23">
        <f>'Variables AMS'!AO556*'Variables AMS'!AO109/'Variables AMS'!AO$64*'Variables AMS'!$S$64</f>
        <v>1028.1445052055112</v>
      </c>
      <c r="AQ37" s="23">
        <f>'Variables AMS'!AP556*'Variables AMS'!AP109/'Variables AMS'!AP$64*'Variables AMS'!$S$64</f>
        <v>1046.3334844618284</v>
      </c>
      <c r="AR37" s="23">
        <f>'Variables AMS'!AQ556*'Variables AMS'!AQ109/'Variables AMS'!AQ$64*'Variables AMS'!$S$64</f>
        <v>1062.2009450594971</v>
      </c>
      <c r="AS37" s="23">
        <f>'Variables AMS'!AR556*'Variables AMS'!AR109/'Variables AMS'!AR$64*'Variables AMS'!$S$64</f>
        <v>1083.53572971413</v>
      </c>
      <c r="AT37" s="23">
        <f>'Variables AMS'!AS556*'Variables AMS'!AS109/'Variables AMS'!AS$64*'Variables AMS'!$S$64</f>
        <v>1103.0004286852572</v>
      </c>
      <c r="AU37" s="23">
        <f>'Variables AMS'!AT556*'Variables AMS'!AT109/'Variables AMS'!AT$64*'Variables AMS'!$S$64</f>
        <v>1120.4969305999889</v>
      </c>
      <c r="AV37" s="23">
        <f>'Variables AMS'!AU556*'Variables AMS'!AU109/'Variables AMS'!AU$64*'Variables AMS'!$S$64</f>
        <v>1136.2990281605396</v>
      </c>
      <c r="AW37" s="23">
        <f>'Variables AMS'!AV556*'Variables AMS'!AV109/'Variables AMS'!AV$64*'Variables AMS'!$S$64</f>
        <v>1150.5467434280013</v>
      </c>
      <c r="AX37" s="18"/>
    </row>
    <row r="38" spans="1:50" x14ac:dyDescent="0.25">
      <c r="A38" s="124"/>
      <c r="B38" t="s">
        <v>450</v>
      </c>
      <c r="C38" s="23">
        <f>'Variables AMS'!B557*'Variables AMS'!B110/'Variables AMS'!B$64*'Variables AMS'!$S$64</f>
        <v>12.536137135821091</v>
      </c>
      <c r="D38" s="23">
        <f>'Variables AMS'!C557*'Variables AMS'!C110/'Variables AMS'!C$64*'Variables AMS'!$S$64</f>
        <v>12.737408872465105</v>
      </c>
      <c r="E38" s="23">
        <f>'Variables AMS'!D557*'Variables AMS'!D110/'Variables AMS'!D$64*'Variables AMS'!$S$64</f>
        <v>12.938267415109738</v>
      </c>
      <c r="F38" s="23">
        <f>'Variables AMS'!E557*'Variables AMS'!E110/'Variables AMS'!E$64*'Variables AMS'!$S$64</f>
        <v>12.084775027820745</v>
      </c>
      <c r="G38" s="23">
        <f>'Variables AMS'!F557*'Variables AMS'!F110/'Variables AMS'!F$64*'Variables AMS'!$S$64</f>
        <v>33.581372495707406</v>
      </c>
      <c r="H38" s="23">
        <f>'Variables AMS'!G557*'Variables AMS'!G110/'Variables AMS'!G$64*'Variables AMS'!$S$64</f>
        <v>-12.422894965406448</v>
      </c>
      <c r="I38" s="23">
        <f>'Variables AMS'!H557*'Variables AMS'!H110/'Variables AMS'!H$64*'Variables AMS'!$S$64</f>
        <v>15.038176245210037</v>
      </c>
      <c r="J38" s="23">
        <f>'Variables AMS'!I557*'Variables AMS'!I110/'Variables AMS'!I$64*'Variables AMS'!$S$64</f>
        <v>43.33580515418965</v>
      </c>
      <c r="K38" s="23">
        <f>'Variables AMS'!J557*'Variables AMS'!J110/'Variables AMS'!J$64*'Variables AMS'!$S$64</f>
        <v>63.010335869487797</v>
      </c>
      <c r="L38" s="23">
        <f>'Variables AMS'!K557*'Variables AMS'!K110/'Variables AMS'!K$64*'Variables AMS'!$S$64</f>
        <v>51.259377188312214</v>
      </c>
      <c r="M38" s="23">
        <f>'Variables AMS'!L557*'Variables AMS'!L110/'Variables AMS'!L$64*'Variables AMS'!$S$64</f>
        <v>29.868604535300118</v>
      </c>
      <c r="N38" s="23">
        <f>'Variables AMS'!M557*'Variables AMS'!M110/'Variables AMS'!M$64*'Variables AMS'!$S$64</f>
        <v>-4.4658566460470288</v>
      </c>
      <c r="O38" s="23">
        <f>'Variables AMS'!N557*'Variables AMS'!N110/'Variables AMS'!N$64*'Variables AMS'!$S$64</f>
        <v>222.33595023041431</v>
      </c>
      <c r="P38" s="23">
        <f>'Variables AMS'!O557*'Variables AMS'!O110/'Variables AMS'!O$64*'Variables AMS'!$S$64</f>
        <v>346.41664684888275</v>
      </c>
      <c r="Q38" s="23">
        <f>'Variables AMS'!P557*'Variables AMS'!P110/'Variables AMS'!P$64*'Variables AMS'!$S$64</f>
        <v>419.1625271690026</v>
      </c>
      <c r="R38" s="23">
        <f>'Variables AMS'!Q557*'Variables AMS'!Q110/'Variables AMS'!Q$64*'Variables AMS'!$S$64</f>
        <v>445.79458868497863</v>
      </c>
      <c r="S38" s="23">
        <f>'Variables AMS'!R557*'Variables AMS'!R110/'Variables AMS'!R$64*'Variables AMS'!$S$64</f>
        <v>384.34880946934294</v>
      </c>
      <c r="T38" s="23">
        <f>'Variables AMS'!S557*'Variables AMS'!S110/'Variables AMS'!S$64*'Variables AMS'!$S$64</f>
        <v>397.84507208176439</v>
      </c>
      <c r="U38" s="23">
        <f>'Variables AMS'!T557*'Variables AMS'!T110/'Variables AMS'!T$64*'Variables AMS'!$S$64</f>
        <v>348.69518532020874</v>
      </c>
      <c r="V38" s="23">
        <f>'Variables AMS'!U557*'Variables AMS'!U110/'Variables AMS'!U$64*'Variables AMS'!$S$64</f>
        <v>310.4274908956005</v>
      </c>
      <c r="W38" s="23">
        <f>'Variables AMS'!V557*'Variables AMS'!V110/'Variables AMS'!V$64*'Variables AMS'!$S$64</f>
        <v>389.79432167565523</v>
      </c>
      <c r="X38" s="23">
        <f>'Variables AMS'!W557*'Variables AMS'!W110/'Variables AMS'!W$64*'Variables AMS'!$S$64</f>
        <v>452.37680638384376</v>
      </c>
      <c r="Y38" s="23">
        <f>'Variables AMS'!X557*'Variables AMS'!X110/'Variables AMS'!X$64*'Variables AMS'!$S$64</f>
        <v>461.133879199999</v>
      </c>
      <c r="Z38" s="23">
        <f>'Variables AMS'!Y557*'Variables AMS'!Y110/'Variables AMS'!Y$64*'Variables AMS'!$S$64</f>
        <v>458.41090661076601</v>
      </c>
      <c r="AA38" s="23">
        <f>'Variables AMS'!Z557*'Variables AMS'!Z110/'Variables AMS'!Z$64*'Variables AMS'!$S$64</f>
        <v>451.64049196361833</v>
      </c>
      <c r="AB38" s="23">
        <f>'Variables AMS'!AA557*'Variables AMS'!AA110/'Variables AMS'!AA$64*'Variables AMS'!$S$64</f>
        <v>444.63842132178922</v>
      </c>
      <c r="AC38" s="23">
        <f>'Variables AMS'!AB557*'Variables AMS'!AB110/'Variables AMS'!AB$64*'Variables AMS'!$S$64</f>
        <v>438.20876395028694</v>
      </c>
      <c r="AD38" s="23">
        <f>'Variables AMS'!AC557*'Variables AMS'!AC110/'Variables AMS'!AC$64*'Variables AMS'!$S$64</f>
        <v>396.74777871785801</v>
      </c>
      <c r="AE38" s="23">
        <f>'Variables AMS'!AD557*'Variables AMS'!AD110/'Variables AMS'!AD$64*'Variables AMS'!$S$64</f>
        <v>371.60194195811778</v>
      </c>
      <c r="AF38" s="23">
        <f>'Variables AMS'!AE557*'Variables AMS'!AE110/'Variables AMS'!AE$64*'Variables AMS'!$S$64</f>
        <v>351.91118058417413</v>
      </c>
      <c r="AG38" s="23">
        <f>'Variables AMS'!AF557*'Variables AMS'!AF110/'Variables AMS'!AF$64*'Variables AMS'!$S$64</f>
        <v>344.74806117743572</v>
      </c>
      <c r="AH38" s="23">
        <f>'Variables AMS'!AG557*'Variables AMS'!AG110/'Variables AMS'!AG$64*'Variables AMS'!$S$64</f>
        <v>343.1905838853578</v>
      </c>
      <c r="AI38" s="23">
        <f>'Variables AMS'!AH557*'Variables AMS'!AH110/'Variables AMS'!AH$64*'Variables AMS'!$S$64</f>
        <v>340.09372666414725</v>
      </c>
      <c r="AJ38" s="23">
        <f>'Variables AMS'!AI557*'Variables AMS'!AI110/'Variables AMS'!AI$64*'Variables AMS'!$S$64</f>
        <v>337.64270740117291</v>
      </c>
      <c r="AK38" s="23">
        <f>'Variables AMS'!AJ557*'Variables AMS'!AJ110/'Variables AMS'!AJ$64*'Variables AMS'!$S$64</f>
        <v>335.07969516775285</v>
      </c>
      <c r="AL38" s="23">
        <f>'Variables AMS'!AK557*'Variables AMS'!AK110/'Variables AMS'!AK$64*'Variables AMS'!$S$64</f>
        <v>333.22131067559889</v>
      </c>
      <c r="AM38" s="23">
        <f>'Variables AMS'!AL557*'Variables AMS'!AL110/'Variables AMS'!AL$64*'Variables AMS'!$S$64</f>
        <v>332.71282329805484</v>
      </c>
      <c r="AN38" s="23">
        <f>'Variables AMS'!AM557*'Variables AMS'!AM110/'Variables AMS'!AM$64*'Variables AMS'!$S$64</f>
        <v>332.85130551776939</v>
      </c>
      <c r="AO38" s="23">
        <f>'Variables AMS'!AN557*'Variables AMS'!AN110/'Variables AMS'!AN$64*'Variables AMS'!$S$64</f>
        <v>333.12412797555538</v>
      </c>
      <c r="AP38" s="23">
        <f>'Variables AMS'!AO557*'Variables AMS'!AO110/'Variables AMS'!AO$64*'Variables AMS'!$S$64</f>
        <v>333.38505673289643</v>
      </c>
      <c r="AQ38" s="23">
        <f>'Variables AMS'!AP557*'Variables AMS'!AP110/'Variables AMS'!AP$64*'Variables AMS'!$S$64</f>
        <v>333.75298045299604</v>
      </c>
      <c r="AR38" s="23">
        <f>'Variables AMS'!AQ557*'Variables AMS'!AQ110/'Variables AMS'!AQ$64*'Variables AMS'!$S$64</f>
        <v>333.88891586115727</v>
      </c>
      <c r="AS38" s="23">
        <f>'Variables AMS'!AR557*'Variables AMS'!AR110/'Variables AMS'!AR$64*'Variables AMS'!$S$64</f>
        <v>333.04703979680045</v>
      </c>
      <c r="AT38" s="23">
        <f>'Variables AMS'!AS557*'Variables AMS'!AS110/'Variables AMS'!AS$64*'Variables AMS'!$S$64</f>
        <v>331.94733737619788</v>
      </c>
      <c r="AU38" s="23">
        <f>'Variables AMS'!AT557*'Variables AMS'!AT110/'Variables AMS'!AT$64*'Variables AMS'!$S$64</f>
        <v>330.8143174076792</v>
      </c>
      <c r="AV38" s="23">
        <f>'Variables AMS'!AU557*'Variables AMS'!AU110/'Variables AMS'!AU$64*'Variables AMS'!$S$64</f>
        <v>329.78474071017331</v>
      </c>
      <c r="AW38" s="23">
        <f>'Variables AMS'!AV557*'Variables AMS'!AV110/'Variables AMS'!AV$64*'Variables AMS'!$S$64</f>
        <v>329.03676562957838</v>
      </c>
    </row>
    <row r="39" spans="1:50" x14ac:dyDescent="0.25">
      <c r="A39" s="124"/>
      <c r="B39" t="s">
        <v>451</v>
      </c>
      <c r="C39" s="23">
        <f>'Variables AMS'!B558*'Variables AMS'!B111/'Variables AMS'!B$64*'Variables AMS'!$S$64</f>
        <v>63.049095199170885</v>
      </c>
      <c r="D39" s="23">
        <f>'Variables AMS'!C558*'Variables AMS'!C111/'Variables AMS'!C$64*'Variables AMS'!$S$64</f>
        <v>64.061368816401242</v>
      </c>
      <c r="E39" s="23">
        <f>'Variables AMS'!D558*'Variables AMS'!D111/'Variables AMS'!D$64*'Variables AMS'!$S$64</f>
        <v>65.089035801504707</v>
      </c>
      <c r="F39" s="23">
        <f>'Variables AMS'!E558*'Variables AMS'!E111/'Variables AMS'!E$64*'Variables AMS'!$S$64</f>
        <v>69.540928721372197</v>
      </c>
      <c r="G39" s="23">
        <f>'Variables AMS'!F558*'Variables AMS'!F111/'Variables AMS'!F$64*'Variables AMS'!$S$64</f>
        <v>97.555320888905868</v>
      </c>
      <c r="H39" s="23">
        <f>'Variables AMS'!G558*'Variables AMS'!G111/'Variables AMS'!G$64*'Variables AMS'!$S$64</f>
        <v>50.946381046916628</v>
      </c>
      <c r="I39" s="23">
        <f>'Variables AMS'!H558*'Variables AMS'!H111/'Variables AMS'!H$64*'Variables AMS'!$S$64</f>
        <v>85.231215668724644</v>
      </c>
      <c r="J39" s="23">
        <f>'Variables AMS'!I558*'Variables AMS'!I111/'Variables AMS'!I$64*'Variables AMS'!$S$64</f>
        <v>99.39954022454728</v>
      </c>
      <c r="K39" s="23">
        <f>'Variables AMS'!J558*'Variables AMS'!J111/'Variables AMS'!J$64*'Variables AMS'!$S$64</f>
        <v>94.366350981098478</v>
      </c>
      <c r="L39" s="23">
        <f>'Variables AMS'!K558*'Variables AMS'!K111/'Variables AMS'!K$64*'Variables AMS'!$S$64</f>
        <v>68.878020838173839</v>
      </c>
      <c r="M39" s="23">
        <f>'Variables AMS'!L558*'Variables AMS'!L111/'Variables AMS'!L$64*'Variables AMS'!$S$64</f>
        <v>63.827031725538767</v>
      </c>
      <c r="N39" s="23">
        <f>'Variables AMS'!M558*'Variables AMS'!M111/'Variables AMS'!M$64*'Variables AMS'!$S$64</f>
        <v>59.483145041926761</v>
      </c>
      <c r="O39" s="23">
        <f>'Variables AMS'!N558*'Variables AMS'!N111/'Variables AMS'!N$64*'Variables AMS'!$S$64</f>
        <v>133.53536828950308</v>
      </c>
      <c r="P39" s="23">
        <f>'Variables AMS'!O558*'Variables AMS'!O111/'Variables AMS'!O$64*'Variables AMS'!$S$64</f>
        <v>182.81648879705608</v>
      </c>
      <c r="Q39" s="23">
        <f>'Variables AMS'!P558*'Variables AMS'!P111/'Variables AMS'!P$64*'Variables AMS'!$S$64</f>
        <v>209.78012492418827</v>
      </c>
      <c r="R39" s="23">
        <f>'Variables AMS'!Q558*'Variables AMS'!Q111/'Variables AMS'!Q$64*'Variables AMS'!$S$64</f>
        <v>215.72402375657205</v>
      </c>
      <c r="S39" s="23">
        <f>'Variables AMS'!R558*'Variables AMS'!R111/'Variables AMS'!R$64*'Variables AMS'!$S$64</f>
        <v>202.88677539660117</v>
      </c>
      <c r="T39" s="23">
        <f>'Variables AMS'!S558*'Variables AMS'!S111/'Variables AMS'!S$64*'Variables AMS'!$S$64</f>
        <v>203.46036663341067</v>
      </c>
      <c r="U39" s="23">
        <f>'Variables AMS'!T558*'Variables AMS'!T111/'Variables AMS'!T$64*'Variables AMS'!$S$64</f>
        <v>191.22243905256212</v>
      </c>
      <c r="V39" s="23">
        <f>'Variables AMS'!U558*'Variables AMS'!U111/'Variables AMS'!U$64*'Variables AMS'!$S$64</f>
        <v>183.32378120385698</v>
      </c>
      <c r="W39" s="23">
        <f>'Variables AMS'!V558*'Variables AMS'!V111/'Variables AMS'!V$64*'Variables AMS'!$S$64</f>
        <v>215.94677236681449</v>
      </c>
      <c r="X39" s="23">
        <f>'Variables AMS'!W558*'Variables AMS'!W111/'Variables AMS'!W$64*'Variables AMS'!$S$64</f>
        <v>243.16444321774472</v>
      </c>
      <c r="Y39" s="23">
        <f>'Variables AMS'!X558*'Variables AMS'!X111/'Variables AMS'!X$64*'Variables AMS'!$S$64</f>
        <v>244.90079195764645</v>
      </c>
      <c r="Z39" s="23">
        <f>'Variables AMS'!Y558*'Variables AMS'!Y111/'Variables AMS'!Y$64*'Variables AMS'!$S$64</f>
        <v>244.31632730667661</v>
      </c>
      <c r="AA39" s="23">
        <f>'Variables AMS'!Z558*'Variables AMS'!Z111/'Variables AMS'!Z$64*'Variables AMS'!$S$64</f>
        <v>244.09440351697751</v>
      </c>
      <c r="AB39" s="23">
        <f>'Variables AMS'!AA558*'Variables AMS'!AA111/'Variables AMS'!AA$64*'Variables AMS'!$S$64</f>
        <v>244.57223195076224</v>
      </c>
      <c r="AC39" s="23">
        <f>'Variables AMS'!AB558*'Variables AMS'!AB111/'Variables AMS'!AB$64*'Variables AMS'!$S$64</f>
        <v>246.17629536989287</v>
      </c>
      <c r="AD39" s="23">
        <f>'Variables AMS'!AC558*'Variables AMS'!AC111/'Variables AMS'!AC$64*'Variables AMS'!$S$64</f>
        <v>231.13507726296763</v>
      </c>
      <c r="AE39" s="23">
        <f>'Variables AMS'!AD558*'Variables AMS'!AD111/'Variables AMS'!AD$64*'Variables AMS'!$S$64</f>
        <v>222.42164061894306</v>
      </c>
      <c r="AF39" s="23">
        <f>'Variables AMS'!AE558*'Variables AMS'!AE111/'Variables AMS'!AE$64*'Variables AMS'!$S$64</f>
        <v>216.28065196471158</v>
      </c>
      <c r="AG39" s="23">
        <f>'Variables AMS'!AF558*'Variables AMS'!AF111/'Variables AMS'!AF$64*'Variables AMS'!$S$64</f>
        <v>216.2964104539858</v>
      </c>
      <c r="AH39" s="23">
        <f>'Variables AMS'!AG558*'Variables AMS'!AG111/'Variables AMS'!AG$64*'Variables AMS'!$S$64</f>
        <v>219.00375498186403</v>
      </c>
      <c r="AI39" s="23">
        <f>'Variables AMS'!AH558*'Variables AMS'!AH111/'Variables AMS'!AH$64*'Variables AMS'!$S$64</f>
        <v>220.59233177081242</v>
      </c>
      <c r="AJ39" s="23">
        <f>'Variables AMS'!AI558*'Variables AMS'!AI111/'Variables AMS'!AI$64*'Variables AMS'!$S$64</f>
        <v>222.27361333827068</v>
      </c>
      <c r="AK39" s="23">
        <f>'Variables AMS'!AJ558*'Variables AMS'!AJ111/'Variables AMS'!AJ$64*'Variables AMS'!$S$64</f>
        <v>223.77197952331471</v>
      </c>
      <c r="AL39" s="23">
        <f>'Variables AMS'!AK558*'Variables AMS'!AK111/'Variables AMS'!AK$64*'Variables AMS'!$S$64</f>
        <v>225.37469086186337</v>
      </c>
      <c r="AM39" s="23">
        <f>'Variables AMS'!AL558*'Variables AMS'!AL111/'Variables AMS'!AL$64*'Variables AMS'!$S$64</f>
        <v>227.73260756936452</v>
      </c>
      <c r="AN39" s="23">
        <f>'Variables AMS'!AM558*'Variables AMS'!AM111/'Variables AMS'!AM$64*'Variables AMS'!$S$64</f>
        <v>231.54152024780575</v>
      </c>
      <c r="AO39" s="23">
        <f>'Variables AMS'!AN558*'Variables AMS'!AN111/'Variables AMS'!AN$64*'Variables AMS'!$S$64</f>
        <v>235.20512906309057</v>
      </c>
      <c r="AP39" s="23">
        <f>'Variables AMS'!AO558*'Variables AMS'!AO111/'Variables AMS'!AO$64*'Variables AMS'!$S$64</f>
        <v>238.90771856474527</v>
      </c>
      <c r="AQ39" s="23">
        <f>'Variables AMS'!AP558*'Variables AMS'!AP111/'Variables AMS'!AP$64*'Variables AMS'!$S$64</f>
        <v>242.69766846317927</v>
      </c>
      <c r="AR39" s="23">
        <f>'Variables AMS'!AQ558*'Variables AMS'!AQ111/'Variables AMS'!AQ$64*'Variables AMS'!$S$64</f>
        <v>246.41743982705592</v>
      </c>
      <c r="AS39" s="23">
        <f>'Variables AMS'!AR558*'Variables AMS'!AR111/'Variables AMS'!AR$64*'Variables AMS'!$S$64</f>
        <v>248.33016465941472</v>
      </c>
      <c r="AT39" s="23">
        <f>'Variables AMS'!AS558*'Variables AMS'!AS111/'Variables AMS'!AS$64*'Variables AMS'!$S$64</f>
        <v>250.21370357808485</v>
      </c>
      <c r="AU39" s="23">
        <f>'Variables AMS'!AT558*'Variables AMS'!AT111/'Variables AMS'!AT$64*'Variables AMS'!$S$64</f>
        <v>252.20824901838211</v>
      </c>
      <c r="AV39" s="23">
        <f>'Variables AMS'!AU558*'Variables AMS'!AU111/'Variables AMS'!AU$64*'Variables AMS'!$S$64</f>
        <v>254.32785512216887</v>
      </c>
      <c r="AW39" s="23">
        <f>'Variables AMS'!AV558*'Variables AMS'!AV111/'Variables AMS'!AV$64*'Variables AMS'!$S$64</f>
        <v>256.61812374618404</v>
      </c>
      <c r="AX39" s="18"/>
    </row>
    <row r="40" spans="1:50" x14ac:dyDescent="0.25">
      <c r="A40" s="124"/>
      <c r="B40" t="s">
        <v>452</v>
      </c>
      <c r="C40" s="23">
        <f>'Variables AMS'!B559*'Variables AMS'!B112/'Variables AMS'!B$64*'Variables AMS'!$S$64</f>
        <v>5.8275996080935393</v>
      </c>
      <c r="D40" s="23">
        <f>'Variables AMS'!C559*'Variables AMS'!C112/'Variables AMS'!C$64*'Variables AMS'!$S$64</f>
        <v>5.9211636047919836</v>
      </c>
      <c r="E40" s="23">
        <f>'Variables AMS'!D559*'Variables AMS'!D112/'Variables AMS'!D$64*'Variables AMS'!$S$64</f>
        <v>6.0126977394986483</v>
      </c>
      <c r="F40" s="23">
        <f>'Variables AMS'!E559*'Variables AMS'!E112/'Variables AMS'!E$64*'Variables AMS'!$S$64</f>
        <v>5.6710667781932926</v>
      </c>
      <c r="G40" s="23">
        <f>'Variables AMS'!F559*'Variables AMS'!F112/'Variables AMS'!F$64*'Variables AMS'!$S$64</f>
        <v>16.137294546306808</v>
      </c>
      <c r="H40" s="23">
        <f>'Variables AMS'!G559*'Variables AMS'!G112/'Variables AMS'!G$64*'Variables AMS'!$S$64</f>
        <v>-0.44643518049280506</v>
      </c>
      <c r="I40" s="23">
        <f>'Variables AMS'!H559*'Variables AMS'!H112/'Variables AMS'!H$64*'Variables AMS'!$S$64</f>
        <v>5.2753767358634098</v>
      </c>
      <c r="J40" s="23">
        <f>'Variables AMS'!I559*'Variables AMS'!I112/'Variables AMS'!I$64*'Variables AMS'!$S$64</f>
        <v>19.452042328019218</v>
      </c>
      <c r="K40" s="23">
        <f>'Variables AMS'!J559*'Variables AMS'!J112/'Variables AMS'!J$64*'Variables AMS'!$S$64</f>
        <v>32.007450487082558</v>
      </c>
      <c r="L40" s="23">
        <f>'Variables AMS'!K559*'Variables AMS'!K112/'Variables AMS'!K$64*'Variables AMS'!$S$64</f>
        <v>28.625923444816365</v>
      </c>
      <c r="M40" s="23">
        <f>'Variables AMS'!L559*'Variables AMS'!L112/'Variables AMS'!L$64*'Variables AMS'!$S$64</f>
        <v>24.386644504022776</v>
      </c>
      <c r="N40" s="23">
        <f>'Variables AMS'!M559*'Variables AMS'!M112/'Variables AMS'!M$64*'Variables AMS'!$S$64</f>
        <v>16.648774190398338</v>
      </c>
      <c r="O40" s="23">
        <f>'Variables AMS'!N559*'Variables AMS'!N112/'Variables AMS'!N$64*'Variables AMS'!$S$64</f>
        <v>220.22098388291661</v>
      </c>
      <c r="P40" s="23">
        <f>'Variables AMS'!O559*'Variables AMS'!O112/'Variables AMS'!O$64*'Variables AMS'!$S$64</f>
        <v>298.21098868428965</v>
      </c>
      <c r="Q40" s="23">
        <f>'Variables AMS'!P559*'Variables AMS'!P112/'Variables AMS'!P$64*'Variables AMS'!$S$64</f>
        <v>334.67102079898558</v>
      </c>
      <c r="R40" s="23">
        <f>'Variables AMS'!Q559*'Variables AMS'!Q112/'Variables AMS'!Q$64*'Variables AMS'!$S$64</f>
        <v>338.55892902962609</v>
      </c>
      <c r="S40" s="23">
        <f>'Variables AMS'!R559*'Variables AMS'!R112/'Variables AMS'!R$64*'Variables AMS'!$S$64</f>
        <v>260.87552713113359</v>
      </c>
      <c r="T40" s="23">
        <f>'Variables AMS'!S559*'Variables AMS'!S112/'Variables AMS'!S$64*'Variables AMS'!$S$64</f>
        <v>252.31802288619491</v>
      </c>
      <c r="U40" s="23">
        <f>'Variables AMS'!T559*'Variables AMS'!T112/'Variables AMS'!T$64*'Variables AMS'!$S$64</f>
        <v>234.68475556301954</v>
      </c>
      <c r="V40" s="23">
        <f>'Variables AMS'!U559*'Variables AMS'!U112/'Variables AMS'!U$64*'Variables AMS'!$S$64</f>
        <v>218.64977867686525</v>
      </c>
      <c r="W40" s="23">
        <f>'Variables AMS'!V559*'Variables AMS'!V112/'Variables AMS'!V$64*'Variables AMS'!$S$64</f>
        <v>263.21934110962104</v>
      </c>
      <c r="X40" s="23">
        <f>'Variables AMS'!W559*'Variables AMS'!W112/'Variables AMS'!W$64*'Variables AMS'!$S$64</f>
        <v>290.64132158212834</v>
      </c>
      <c r="Y40" s="23">
        <f>'Variables AMS'!X559*'Variables AMS'!X112/'Variables AMS'!X$64*'Variables AMS'!$S$64</f>
        <v>302.36236148466003</v>
      </c>
      <c r="Z40" s="23">
        <f>'Variables AMS'!Y559*'Variables AMS'!Y112/'Variables AMS'!Y$64*'Variables AMS'!$S$64</f>
        <v>310.27311503466308</v>
      </c>
      <c r="AA40" s="23">
        <f>'Variables AMS'!Z559*'Variables AMS'!Z112/'Variables AMS'!Z$64*'Variables AMS'!$S$64</f>
        <v>316.2799946583861</v>
      </c>
      <c r="AB40" s="23">
        <f>'Variables AMS'!AA559*'Variables AMS'!AA112/'Variables AMS'!AA$64*'Variables AMS'!$S$64</f>
        <v>321.7755949066443</v>
      </c>
      <c r="AC40" s="23">
        <f>'Variables AMS'!AB559*'Variables AMS'!AB112/'Variables AMS'!AB$64*'Variables AMS'!$S$64</f>
        <v>327.83726507289373</v>
      </c>
      <c r="AD40" s="23">
        <f>'Variables AMS'!AC559*'Variables AMS'!AC112/'Variables AMS'!AC$64*'Variables AMS'!$S$64</f>
        <v>316.19149402974114</v>
      </c>
      <c r="AE40" s="23">
        <f>'Variables AMS'!AD559*'Variables AMS'!AD112/'Variables AMS'!AD$64*'Variables AMS'!$S$64</f>
        <v>309.1339987009577</v>
      </c>
      <c r="AF40" s="23">
        <f>'Variables AMS'!AE559*'Variables AMS'!AE112/'Variables AMS'!AE$64*'Variables AMS'!$S$64</f>
        <v>304.36858269329872</v>
      </c>
      <c r="AG40" s="23">
        <f>'Variables AMS'!AF559*'Variables AMS'!AF112/'Variables AMS'!AF$64*'Variables AMS'!$S$64</f>
        <v>307.23664309950738</v>
      </c>
      <c r="AH40" s="23">
        <f>'Variables AMS'!AG559*'Variables AMS'!AG112/'Variables AMS'!AG$64*'Variables AMS'!$S$64</f>
        <v>313.67949243040579</v>
      </c>
      <c r="AI40" s="23">
        <f>'Variables AMS'!AH559*'Variables AMS'!AH112/'Variables AMS'!AH$64*'Variables AMS'!$S$64</f>
        <v>318.49079219507087</v>
      </c>
      <c r="AJ40" s="23">
        <f>'Variables AMS'!AI559*'Variables AMS'!AI112/'Variables AMS'!AI$64*'Variables AMS'!$S$64</f>
        <v>323.2888976111459</v>
      </c>
      <c r="AK40" s="23">
        <f>'Variables AMS'!AJ559*'Variables AMS'!AJ112/'Variables AMS'!AJ$64*'Variables AMS'!$S$64</f>
        <v>327.80323955477581</v>
      </c>
      <c r="AL40" s="23">
        <f>'Variables AMS'!AK559*'Variables AMS'!AK112/'Variables AMS'!AK$64*'Variables AMS'!$S$64</f>
        <v>332.36232679565148</v>
      </c>
      <c r="AM40" s="23">
        <f>'Variables AMS'!AL559*'Variables AMS'!AL112/'Variables AMS'!AL$64*'Variables AMS'!$S$64</f>
        <v>337.79921314990656</v>
      </c>
      <c r="AN40" s="23">
        <f>'Variables AMS'!AM559*'Variables AMS'!AM112/'Variables AMS'!AM$64*'Variables AMS'!$S$64</f>
        <v>343.29241745033426</v>
      </c>
      <c r="AO40" s="23">
        <f>'Variables AMS'!AN559*'Variables AMS'!AN112/'Variables AMS'!AN$64*'Variables AMS'!$S$64</f>
        <v>348.61951856222584</v>
      </c>
      <c r="AP40" s="23">
        <f>'Variables AMS'!AO559*'Variables AMS'!AO112/'Variables AMS'!AO$64*'Variables AMS'!$S$64</f>
        <v>353.95643111984828</v>
      </c>
      <c r="AQ40" s="23">
        <f>'Variables AMS'!AP559*'Variables AMS'!AP112/'Variables AMS'!AP$64*'Variables AMS'!$S$64</f>
        <v>359.2881941480864</v>
      </c>
      <c r="AR40" s="23">
        <f>'Variables AMS'!AQ559*'Variables AMS'!AQ112/'Variables AMS'!AQ$64*'Variables AMS'!$S$64</f>
        <v>364.32361349139143</v>
      </c>
      <c r="AS40" s="23">
        <f>'Variables AMS'!AR559*'Variables AMS'!AR112/'Variables AMS'!AR$64*'Variables AMS'!$S$64</f>
        <v>368.22712999976022</v>
      </c>
      <c r="AT40" s="23">
        <f>'Variables AMS'!AS559*'Variables AMS'!AS112/'Variables AMS'!AS$64*'Variables AMS'!$S$64</f>
        <v>371.74851030994819</v>
      </c>
      <c r="AU40" s="23">
        <f>'Variables AMS'!AT559*'Variables AMS'!AT112/'Variables AMS'!AT$64*'Variables AMS'!$S$64</f>
        <v>375.10694639607084</v>
      </c>
      <c r="AV40" s="23">
        <f>'Variables AMS'!AU559*'Variables AMS'!AU112/'Variables AMS'!AU$64*'Variables AMS'!$S$64</f>
        <v>378.39343285380323</v>
      </c>
      <c r="AW40" s="23">
        <f>'Variables AMS'!AV559*'Variables AMS'!AV112/'Variables AMS'!AV$64*'Variables AMS'!$S$64</f>
        <v>381.70705297713658</v>
      </c>
      <c r="AX40" s="18"/>
    </row>
    <row r="41" spans="1:50" x14ac:dyDescent="0.25">
      <c r="A41" s="124"/>
      <c r="B41" t="s">
        <v>453</v>
      </c>
      <c r="C41" s="23">
        <f>'Variables AMS'!B560*'Variables AMS'!B113/'Variables AMS'!B$64*'Variables AMS'!$S$64</f>
        <v>188.79684119573139</v>
      </c>
      <c r="D41" s="23">
        <f>'Variables AMS'!C560*'Variables AMS'!C113/'Variables AMS'!C$64*'Variables AMS'!$S$64</f>
        <v>191.82803554919764</v>
      </c>
      <c r="E41" s="23">
        <f>'Variables AMS'!D560*'Variables AMS'!D113/'Variables AMS'!D$64*'Variables AMS'!$S$64</f>
        <v>194.89188825276827</v>
      </c>
      <c r="F41" s="23">
        <f>'Variables AMS'!E560*'Variables AMS'!E113/'Variables AMS'!E$64*'Variables AMS'!$S$64</f>
        <v>182.70888356963141</v>
      </c>
      <c r="G41" s="23">
        <f>'Variables AMS'!F560*'Variables AMS'!F113/'Variables AMS'!F$64*'Variables AMS'!$S$64</f>
        <v>550.03107601827867</v>
      </c>
      <c r="H41" s="23">
        <f>'Variables AMS'!G560*'Variables AMS'!G113/'Variables AMS'!G$64*'Variables AMS'!$S$64</f>
        <v>-80.275063798866228</v>
      </c>
      <c r="I41" s="23">
        <f>'Variables AMS'!H560*'Variables AMS'!H113/'Variables AMS'!H$64*'Variables AMS'!$S$64</f>
        <v>215.20511554825515</v>
      </c>
      <c r="J41" s="23">
        <f>'Variables AMS'!I560*'Variables AMS'!I113/'Variables AMS'!I$64*'Variables AMS'!$S$64</f>
        <v>603.67803608856536</v>
      </c>
      <c r="K41" s="23">
        <f>'Variables AMS'!J560*'Variables AMS'!J113/'Variables AMS'!J$64*'Variables AMS'!$S$64</f>
        <v>782.98600986135284</v>
      </c>
      <c r="L41" s="23">
        <f>'Variables AMS'!K560*'Variables AMS'!K113/'Variables AMS'!K$64*'Variables AMS'!$S$64</f>
        <v>534.08669178055345</v>
      </c>
      <c r="M41" s="23">
        <f>'Variables AMS'!L560*'Variables AMS'!L113/'Variables AMS'!L$64*'Variables AMS'!$S$64</f>
        <v>388.22071201492463</v>
      </c>
      <c r="N41" s="23">
        <f>'Variables AMS'!M560*'Variables AMS'!M113/'Variables AMS'!M$64*'Variables AMS'!$S$64</f>
        <v>40.534788256192492</v>
      </c>
      <c r="O41" s="23">
        <f>'Variables AMS'!N560*'Variables AMS'!N113/'Variables AMS'!N$64*'Variables AMS'!$S$64</f>
        <v>1899.8337610209996</v>
      </c>
      <c r="P41" s="23">
        <f>'Variables AMS'!O560*'Variables AMS'!O113/'Variables AMS'!O$64*'Variables AMS'!$S$64</f>
        <v>3129.7806705462444</v>
      </c>
      <c r="Q41" s="23">
        <f>'Variables AMS'!P560*'Variables AMS'!P113/'Variables AMS'!P$64*'Variables AMS'!$S$64</f>
        <v>3883.5693319555694</v>
      </c>
      <c r="R41" s="23">
        <f>'Variables AMS'!Q560*'Variables AMS'!Q113/'Variables AMS'!Q$64*'Variables AMS'!$S$64</f>
        <v>4041.0087547961753</v>
      </c>
      <c r="S41" s="23">
        <f>'Variables AMS'!R560*'Variables AMS'!R113/'Variables AMS'!R$64*'Variables AMS'!$S$64</f>
        <v>3588.6133048085189</v>
      </c>
      <c r="T41" s="23">
        <f>'Variables AMS'!S560*'Variables AMS'!S113/'Variables AMS'!S$64*'Variables AMS'!$S$64</f>
        <v>3658.577383547673</v>
      </c>
      <c r="U41" s="23">
        <f>'Variables AMS'!T560*'Variables AMS'!T113/'Variables AMS'!T$64*'Variables AMS'!$S$64</f>
        <v>3194.2836522634902</v>
      </c>
      <c r="V41" s="23">
        <f>'Variables AMS'!U560*'Variables AMS'!U113/'Variables AMS'!U$64*'Variables AMS'!$S$64</f>
        <v>2963.5103038243778</v>
      </c>
      <c r="W41" s="23">
        <f>'Variables AMS'!V560*'Variables AMS'!V113/'Variables AMS'!V$64*'Variables AMS'!$S$64</f>
        <v>3773.5706719835562</v>
      </c>
      <c r="X41" s="23">
        <f>'Variables AMS'!W560*'Variables AMS'!W113/'Variables AMS'!W$64*'Variables AMS'!$S$64</f>
        <v>4722.6130166918028</v>
      </c>
      <c r="Y41" s="23">
        <f>'Variables AMS'!X560*'Variables AMS'!X113/'Variables AMS'!X$64*'Variables AMS'!$S$64</f>
        <v>4798.7618575446741</v>
      </c>
      <c r="Z41" s="23">
        <f>'Variables AMS'!Y560*'Variables AMS'!Y113/'Variables AMS'!Y$64*'Variables AMS'!$S$64</f>
        <v>4877.2077958169439</v>
      </c>
      <c r="AA41" s="23">
        <f>'Variables AMS'!Z560*'Variables AMS'!Z113/'Variables AMS'!Z$64*'Variables AMS'!$S$64</f>
        <v>4922.8297881613116</v>
      </c>
      <c r="AB41" s="23">
        <f>'Variables AMS'!AA560*'Variables AMS'!AA113/'Variables AMS'!AA$64*'Variables AMS'!$S$64</f>
        <v>4949.9397947259358</v>
      </c>
      <c r="AC41" s="23">
        <f>'Variables AMS'!AB560*'Variables AMS'!AB113/'Variables AMS'!AB$64*'Variables AMS'!$S$64</f>
        <v>4979.7693213629509</v>
      </c>
      <c r="AD41" s="23">
        <f>'Variables AMS'!AC560*'Variables AMS'!AC113/'Variables AMS'!AC$64*'Variables AMS'!$S$64</f>
        <v>4572.0884536861213</v>
      </c>
      <c r="AE41" s="23">
        <f>'Variables AMS'!AD560*'Variables AMS'!AD113/'Variables AMS'!AD$64*'Variables AMS'!$S$64</f>
        <v>4356.2597625156468</v>
      </c>
      <c r="AF41" s="23">
        <f>'Variables AMS'!AE560*'Variables AMS'!AE113/'Variables AMS'!AE$64*'Variables AMS'!$S$64</f>
        <v>4176.0976207032827</v>
      </c>
      <c r="AG41" s="23">
        <f>'Variables AMS'!AF560*'Variables AMS'!AF113/'Variables AMS'!AF$64*'Variables AMS'!$S$64</f>
        <v>4136.5125027909862</v>
      </c>
      <c r="AH41" s="23">
        <f>'Variables AMS'!AG560*'Variables AMS'!AG113/'Variables AMS'!AG$64*'Variables AMS'!$S$64</f>
        <v>4158.5104081570316</v>
      </c>
      <c r="AI41" s="23">
        <f>'Variables AMS'!AH560*'Variables AMS'!AH113/'Variables AMS'!AH$64*'Variables AMS'!$S$64</f>
        <v>4159.8863538231126</v>
      </c>
      <c r="AJ41" s="23">
        <f>'Variables AMS'!AI560*'Variables AMS'!AI113/'Variables AMS'!AI$64*'Variables AMS'!$S$64</f>
        <v>4167.5808809722157</v>
      </c>
      <c r="AK41" s="23">
        <f>'Variables AMS'!AJ560*'Variables AMS'!AJ113/'Variables AMS'!AJ$64*'Variables AMS'!$S$64</f>
        <v>4167.6442644693216</v>
      </c>
      <c r="AL41" s="23">
        <f>'Variables AMS'!AK560*'Variables AMS'!AK113/'Variables AMS'!AK$64*'Variables AMS'!$S$64</f>
        <v>4173.0308657940359</v>
      </c>
      <c r="AM41" s="23">
        <f>'Variables AMS'!AL560*'Variables AMS'!AL113/'Variables AMS'!AL$64*'Variables AMS'!$S$64</f>
        <v>4191.9123456715952</v>
      </c>
      <c r="AN41" s="23">
        <f>'Variables AMS'!AM560*'Variables AMS'!AM113/'Variables AMS'!AM$64*'Variables AMS'!$S$64</f>
        <v>4221.102145212456</v>
      </c>
      <c r="AO41" s="23">
        <f>'Variables AMS'!AN560*'Variables AMS'!AN113/'Variables AMS'!AN$64*'Variables AMS'!$S$64</f>
        <v>4252.3248820970421</v>
      </c>
      <c r="AP41" s="23">
        <f>'Variables AMS'!AO560*'Variables AMS'!AO113/'Variables AMS'!AO$64*'Variables AMS'!$S$64</f>
        <v>4282.0751144348133</v>
      </c>
      <c r="AQ41" s="23">
        <f>'Variables AMS'!AP560*'Variables AMS'!AP113/'Variables AMS'!AP$64*'Variables AMS'!$S$64</f>
        <v>4310.9915663678366</v>
      </c>
      <c r="AR41" s="23">
        <f>'Variables AMS'!AQ560*'Variables AMS'!AQ113/'Variables AMS'!AQ$64*'Variables AMS'!$S$64</f>
        <v>4331.7101126198304</v>
      </c>
      <c r="AS41" s="23">
        <f>'Variables AMS'!AR560*'Variables AMS'!AR113/'Variables AMS'!AR$64*'Variables AMS'!$S$64</f>
        <v>4345.135831913366</v>
      </c>
      <c r="AT41" s="23">
        <f>'Variables AMS'!AS560*'Variables AMS'!AS113/'Variables AMS'!AS$64*'Variables AMS'!$S$64</f>
        <v>4358.674986073258</v>
      </c>
      <c r="AU41" s="23">
        <f>'Variables AMS'!AT560*'Variables AMS'!AT113/'Variables AMS'!AT$64*'Variables AMS'!$S$64</f>
        <v>4370.5718612468181</v>
      </c>
      <c r="AV41" s="23">
        <f>'Variables AMS'!AU560*'Variables AMS'!AU113/'Variables AMS'!AU$64*'Variables AMS'!$S$64</f>
        <v>4382.6886181743012</v>
      </c>
      <c r="AW41" s="23">
        <f>'Variables AMS'!AV560*'Variables AMS'!AV113/'Variables AMS'!AV$64*'Variables AMS'!$S$64</f>
        <v>4396.5770525532698</v>
      </c>
      <c r="AX41" s="18"/>
    </row>
    <row r="42" spans="1:50" x14ac:dyDescent="0.25">
      <c r="A42" s="124"/>
      <c r="B42" t="s">
        <v>454</v>
      </c>
      <c r="C42" s="23">
        <f>'Variables AMS'!B561*'Variables AMS'!B114/'Variables AMS'!B$64*'Variables AMS'!$S$64</f>
        <v>58.383771031081778</v>
      </c>
      <c r="D42" s="23">
        <f>'Variables AMS'!C561*'Variables AMS'!C114/'Variables AMS'!C$64*'Variables AMS'!$S$64</f>
        <v>59.321141359751579</v>
      </c>
      <c r="E42" s="23">
        <f>'Variables AMS'!D561*'Variables AMS'!D114/'Variables AMS'!D$64*'Variables AMS'!$S$64</f>
        <v>60.273213299149049</v>
      </c>
      <c r="F42" s="23">
        <f>'Variables AMS'!E561*'Variables AMS'!E114/'Variables AMS'!E$64*'Variables AMS'!$S$64</f>
        <v>48.276368186811332</v>
      </c>
      <c r="G42" s="23">
        <f>'Variables AMS'!F561*'Variables AMS'!F114/'Variables AMS'!F$64*'Variables AMS'!$S$64</f>
        <v>231.15617769806016</v>
      </c>
      <c r="H42" s="23">
        <f>'Variables AMS'!G561*'Variables AMS'!G114/'Variables AMS'!G$64*'Variables AMS'!$S$64</f>
        <v>-223.90805429110031</v>
      </c>
      <c r="I42" s="23">
        <f>'Variables AMS'!H561*'Variables AMS'!H114/'Variables AMS'!H$64*'Variables AMS'!$S$64</f>
        <v>22.674953185625867</v>
      </c>
      <c r="J42" s="23">
        <f>'Variables AMS'!I561*'Variables AMS'!I114/'Variables AMS'!I$64*'Variables AMS'!$S$64</f>
        <v>292.95200315007708</v>
      </c>
      <c r="K42" s="23">
        <f>'Variables AMS'!J561*'Variables AMS'!J114/'Variables AMS'!J$64*'Variables AMS'!$S$64</f>
        <v>464.09363932594329</v>
      </c>
      <c r="L42" s="23">
        <f>'Variables AMS'!K561*'Variables AMS'!K114/'Variables AMS'!K$64*'Variables AMS'!$S$64</f>
        <v>316.78805299759449</v>
      </c>
      <c r="M42" s="23">
        <f>'Variables AMS'!L561*'Variables AMS'!L114/'Variables AMS'!L$64*'Variables AMS'!$S$64</f>
        <v>113.55087077832631</v>
      </c>
      <c r="N42" s="23">
        <f>'Variables AMS'!M561*'Variables AMS'!M114/'Variables AMS'!M$64*'Variables AMS'!$S$64</f>
        <v>-269.57020085588101</v>
      </c>
      <c r="O42" s="23">
        <f>'Variables AMS'!N561*'Variables AMS'!N114/'Variables AMS'!N$64*'Variables AMS'!$S$64</f>
        <v>-417.35437952404914</v>
      </c>
      <c r="P42" s="23">
        <f>'Variables AMS'!O561*'Variables AMS'!O114/'Variables AMS'!O$64*'Variables AMS'!$S$64</f>
        <v>-179.2037324401515</v>
      </c>
      <c r="Q42" s="23">
        <f>'Variables AMS'!P561*'Variables AMS'!P114/'Variables AMS'!P$64*'Variables AMS'!$S$64</f>
        <v>139.08313218430251</v>
      </c>
      <c r="R42" s="23">
        <f>'Variables AMS'!Q561*'Variables AMS'!Q114/'Variables AMS'!Q$64*'Variables AMS'!$S$64</f>
        <v>26.516716079255616</v>
      </c>
      <c r="S42" s="23">
        <f>'Variables AMS'!R561*'Variables AMS'!R114/'Variables AMS'!R$64*'Variables AMS'!$S$64</f>
        <v>59.168954706381967</v>
      </c>
      <c r="T42" s="23">
        <f>'Variables AMS'!S561*'Variables AMS'!S114/'Variables AMS'!S$64*'Variables AMS'!$S$64</f>
        <v>184.05643762490757</v>
      </c>
      <c r="U42" s="23">
        <f>'Variables AMS'!T561*'Variables AMS'!T114/'Variables AMS'!T$64*'Variables AMS'!$S$64</f>
        <v>282.61377410059356</v>
      </c>
      <c r="V42" s="23">
        <f>'Variables AMS'!U561*'Variables AMS'!U114/'Variables AMS'!U$64*'Variables AMS'!$S$64</f>
        <v>310.25220756118074</v>
      </c>
      <c r="W42" s="23">
        <f>'Variables AMS'!V561*'Variables AMS'!V114/'Variables AMS'!V$64*'Variables AMS'!$S$64</f>
        <v>373.42511144280445</v>
      </c>
      <c r="X42" s="23">
        <f>'Variables AMS'!W561*'Variables AMS'!W114/'Variables AMS'!W$64*'Variables AMS'!$S$64</f>
        <v>521.95787434649196</v>
      </c>
      <c r="Y42" s="23">
        <f>'Variables AMS'!X561*'Variables AMS'!X114/'Variables AMS'!X$64*'Variables AMS'!$S$64</f>
        <v>335.86398884300115</v>
      </c>
      <c r="Z42" s="23">
        <f>'Variables AMS'!Y561*'Variables AMS'!Y114/'Variables AMS'!Y$64*'Variables AMS'!$S$64</f>
        <v>182.22231119209792</v>
      </c>
      <c r="AA42" s="23">
        <f>'Variables AMS'!Z561*'Variables AMS'!Z114/'Variables AMS'!Z$64*'Variables AMS'!$S$64</f>
        <v>60.062416551686489</v>
      </c>
      <c r="AB42" s="23">
        <f>'Variables AMS'!AA561*'Variables AMS'!AA114/'Variables AMS'!AA$64*'Variables AMS'!$S$64</f>
        <v>-20.182450877279269</v>
      </c>
      <c r="AC42" s="23">
        <f>'Variables AMS'!AB561*'Variables AMS'!AB114/'Variables AMS'!AB$64*'Variables AMS'!$S$64</f>
        <v>-22.281907436882982</v>
      </c>
      <c r="AD42" s="23">
        <f>'Variables AMS'!AC561*'Variables AMS'!AC114/'Variables AMS'!AC$64*'Variables AMS'!$S$64</f>
        <v>27.177468710776047</v>
      </c>
      <c r="AE42" s="23">
        <f>'Variables AMS'!AD561*'Variables AMS'!AD114/'Variables AMS'!AD$64*'Variables AMS'!$S$64</f>
        <v>11.049955141264661</v>
      </c>
      <c r="AF42" s="23">
        <f>'Variables AMS'!AE561*'Variables AMS'!AE114/'Variables AMS'!AE$64*'Variables AMS'!$S$64</f>
        <v>12.039576149184564</v>
      </c>
      <c r="AG42" s="23">
        <f>'Variables AMS'!AF561*'Variables AMS'!AF114/'Variables AMS'!AF$64*'Variables AMS'!$S$64</f>
        <v>33.237642408476887</v>
      </c>
      <c r="AH42" s="23">
        <f>'Variables AMS'!AG561*'Variables AMS'!AG114/'Variables AMS'!AG$64*'Variables AMS'!$S$64</f>
        <v>48.367055792551866</v>
      </c>
      <c r="AI42" s="23">
        <f>'Variables AMS'!AH561*'Variables AMS'!AH114/'Variables AMS'!AH$64*'Variables AMS'!$S$64</f>
        <v>52.189889127980862</v>
      </c>
      <c r="AJ42" s="23">
        <f>'Variables AMS'!AI561*'Variables AMS'!AI114/'Variables AMS'!AI$64*'Variables AMS'!$S$64</f>
        <v>46.854312908085681</v>
      </c>
      <c r="AK42" s="23">
        <f>'Variables AMS'!AJ561*'Variables AMS'!AJ114/'Variables AMS'!AJ$64*'Variables AMS'!$S$64</f>
        <v>30.352466019533455</v>
      </c>
      <c r="AL42" s="23">
        <f>'Variables AMS'!AK561*'Variables AMS'!AK114/'Variables AMS'!AK$64*'Variables AMS'!$S$64</f>
        <v>24.247423381285873</v>
      </c>
      <c r="AM42" s="23">
        <f>'Variables AMS'!AL561*'Variables AMS'!AL114/'Variables AMS'!AL$64*'Variables AMS'!$S$64</f>
        <v>18.638578386773418</v>
      </c>
      <c r="AN42" s="23">
        <f>'Variables AMS'!AM561*'Variables AMS'!AM114/'Variables AMS'!AM$64*'Variables AMS'!$S$64</f>
        <v>32.21784171100726</v>
      </c>
      <c r="AO42" s="23">
        <f>'Variables AMS'!AN561*'Variables AMS'!AN114/'Variables AMS'!AN$64*'Variables AMS'!$S$64</f>
        <v>54.65171473790808</v>
      </c>
      <c r="AP42" s="23">
        <f>'Variables AMS'!AO561*'Variables AMS'!AO114/'Variables AMS'!AO$64*'Variables AMS'!$S$64</f>
        <v>65.87905371609078</v>
      </c>
      <c r="AQ42" s="23">
        <f>'Variables AMS'!AP561*'Variables AMS'!AP114/'Variables AMS'!AP$64*'Variables AMS'!$S$64</f>
        <v>68.038512708888888</v>
      </c>
      <c r="AR42" s="23">
        <f>'Variables AMS'!AQ561*'Variables AMS'!AQ114/'Variables AMS'!AQ$64*'Variables AMS'!$S$64</f>
        <v>63.146698302888034</v>
      </c>
      <c r="AS42" s="23">
        <f>'Variables AMS'!AR561*'Variables AMS'!AR114/'Variables AMS'!AR$64*'Variables AMS'!$S$64</f>
        <v>79.496474611603915</v>
      </c>
      <c r="AT42" s="23">
        <f>'Variables AMS'!AS561*'Variables AMS'!AS114/'Variables AMS'!AS$64*'Variables AMS'!$S$64</f>
        <v>90.068722538613272</v>
      </c>
      <c r="AU42" s="23">
        <f>'Variables AMS'!AT561*'Variables AMS'!AT114/'Variables AMS'!AT$64*'Variables AMS'!$S$64</f>
        <v>97.156155477023958</v>
      </c>
      <c r="AV42" s="23">
        <f>'Variables AMS'!AU561*'Variables AMS'!AU114/'Variables AMS'!AU$64*'Variables AMS'!$S$64</f>
        <v>100.54037577385697</v>
      </c>
      <c r="AW42" s="23">
        <f>'Variables AMS'!AV561*'Variables AMS'!AV114/'Variables AMS'!AV$64*'Variables AMS'!$S$64</f>
        <v>99.02848627193579</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AMS'!B139*'Variables AMS'!B176*'Variables AMS'!B213/'Variables AMS'!B$64*'Variables AMS'!$S$64</f>
        <v>79827.290500558345</v>
      </c>
      <c r="D45" s="25">
        <f>'Variables AMS'!C139*'Variables AMS'!C176*'Variables AMS'!C213/'Variables AMS'!C$64*'Variables AMS'!$S$64</f>
        <v>80796.843715068811</v>
      </c>
      <c r="E45" s="25">
        <f>'Variables AMS'!D139*'Variables AMS'!D176*'Variables AMS'!D213/'Variables AMS'!D$64*'Variables AMS'!$S$64</f>
        <v>81780.839565720351</v>
      </c>
      <c r="F45" s="25">
        <f>'Variables AMS'!E139*'Variables AMS'!E176*'Variables AMS'!E213/'Variables AMS'!E$64*'Variables AMS'!$S$64</f>
        <v>83520.225278324739</v>
      </c>
      <c r="G45" s="25">
        <f>'Variables AMS'!F139*'Variables AMS'!F176*'Variables AMS'!F213/'Variables AMS'!F$64*'Variables AMS'!$S$64</f>
        <v>84272.976210422348</v>
      </c>
      <c r="H45" s="25">
        <f>'Variables AMS'!G139*'Variables AMS'!G176*'Variables AMS'!G213/'Variables AMS'!G$64*'Variables AMS'!$S$64</f>
        <v>80420.991548686114</v>
      </c>
      <c r="I45" s="25">
        <f>'Variables AMS'!H139*'Variables AMS'!H176*'Variables AMS'!H213/'Variables AMS'!H$64*'Variables AMS'!$S$64</f>
        <v>82113.272734895159</v>
      </c>
      <c r="J45" s="25">
        <f>'Variables AMS'!I139*'Variables AMS'!I176*'Variables AMS'!I213/'Variables AMS'!I$64*'Variables AMS'!$S$64</f>
        <v>83219.681115823027</v>
      </c>
      <c r="K45" s="25">
        <f>'Variables AMS'!J139*'Variables AMS'!J176*'Variables AMS'!J213/'Variables AMS'!J$64*'Variables AMS'!$S$64</f>
        <v>82956.310442903094</v>
      </c>
      <c r="L45" s="25">
        <f>'Variables AMS'!K139*'Variables AMS'!K176*'Variables AMS'!K213/'Variables AMS'!K$64*'Variables AMS'!$S$64</f>
        <v>81111.911319523351</v>
      </c>
      <c r="M45" s="25">
        <f>'Variables AMS'!L139*'Variables AMS'!L176*'Variables AMS'!L213/'Variables AMS'!L$64*'Variables AMS'!$S$64</f>
        <v>81794.15203683525</v>
      </c>
      <c r="N45" s="25">
        <f>'Variables AMS'!M139*'Variables AMS'!M176*'Variables AMS'!M213/'Variables AMS'!M$64*'Variables AMS'!$S$64</f>
        <v>80272.714338137273</v>
      </c>
      <c r="O45" s="25">
        <f>'Variables AMS'!N139*'Variables AMS'!N176*'Variables AMS'!N213/'Variables AMS'!N$64*'Variables AMS'!$S$64</f>
        <v>79725.120662379559</v>
      </c>
      <c r="P45" s="25">
        <f>'Variables AMS'!O139*'Variables AMS'!O176*'Variables AMS'!O213/'Variables AMS'!O$64*'Variables AMS'!$S$64</f>
        <v>81784.531910394202</v>
      </c>
      <c r="Q45" s="25">
        <f>'Variables AMS'!P139*'Variables AMS'!P176*'Variables AMS'!P213/'Variables AMS'!P$64*'Variables AMS'!$S$64</f>
        <v>82723.207784828643</v>
      </c>
      <c r="R45" s="25">
        <f>'Variables AMS'!Q139*'Variables AMS'!Q176*'Variables AMS'!Q213/'Variables AMS'!Q$64*'Variables AMS'!$S$64</f>
        <v>83207.581832300624</v>
      </c>
      <c r="S45" s="25">
        <f>'Variables AMS'!R139*'Variables AMS'!R176*'Variables AMS'!R213/'Variables AMS'!R$64*'Variables AMS'!$S$64</f>
        <v>84959.284665946005</v>
      </c>
      <c r="T45" s="25">
        <f>'Variables AMS'!S139*'Variables AMS'!S176*'Variables AMS'!S213/'Variables AMS'!S$64*'Variables AMS'!$S$64</f>
        <v>86672.037014759902</v>
      </c>
      <c r="U45" s="25">
        <f>'Variables AMS'!T139*'Variables AMS'!T176*'Variables AMS'!T213/'Variables AMS'!T$64*'Variables AMS'!$S$64</f>
        <v>88111.861864379331</v>
      </c>
      <c r="V45" s="25">
        <f>'Variables AMS'!U139*'Variables AMS'!U176*'Variables AMS'!U213/'Variables AMS'!U$64*'Variables AMS'!$S$64</f>
        <v>89301.736016145456</v>
      </c>
      <c r="W45" s="25">
        <f>'Variables AMS'!V139*'Variables AMS'!V176*'Variables AMS'!V213/'Variables AMS'!V$64*'Variables AMS'!$S$64</f>
        <v>89951.728376635583</v>
      </c>
      <c r="X45" s="25">
        <f>'Variables AMS'!W139*'Variables AMS'!W176*'Variables AMS'!W213/'Variables AMS'!W$64*'Variables AMS'!$S$64</f>
        <v>90451.03131817469</v>
      </c>
      <c r="Y45" s="25">
        <f>'Variables AMS'!X139*'Variables AMS'!X176*'Variables AMS'!X213/'Variables AMS'!X$64*'Variables AMS'!$S$64</f>
        <v>90849.932006446863</v>
      </c>
      <c r="Z45" s="25">
        <f>'Variables AMS'!Y139*'Variables AMS'!Y176*'Variables AMS'!Y213/'Variables AMS'!Y$64*'Variables AMS'!$S$64</f>
        <v>91300.214998188356</v>
      </c>
      <c r="AA45" s="25">
        <f>'Variables AMS'!Z139*'Variables AMS'!Z176*'Variables AMS'!Z213/'Variables AMS'!Z$64*'Variables AMS'!$S$64</f>
        <v>91869.035932021463</v>
      </c>
      <c r="AB45" s="25">
        <f>'Variables AMS'!AA139*'Variables AMS'!AA176*'Variables AMS'!AA213/'Variables AMS'!AA$64*'Variables AMS'!$S$64</f>
        <v>92598.553379932157</v>
      </c>
      <c r="AC45" s="25">
        <f>'Variables AMS'!AB139*'Variables AMS'!AB176*'Variables AMS'!AB213/'Variables AMS'!AB$64*'Variables AMS'!$S$64</f>
        <v>93506.351759413563</v>
      </c>
      <c r="AD45" s="25">
        <f>'Variables AMS'!AC139*'Variables AMS'!AC176*'Variables AMS'!AC213/'Variables AMS'!AC$64*'Variables AMS'!$S$64</f>
        <v>94676.94011920059</v>
      </c>
      <c r="AE45" s="25">
        <f>'Variables AMS'!AD139*'Variables AMS'!AD176*'Variables AMS'!AD213/'Variables AMS'!AD$64*'Variables AMS'!$S$64</f>
        <v>95966.204280198028</v>
      </c>
      <c r="AF45" s="25">
        <f>'Variables AMS'!AE139*'Variables AMS'!AE176*'Variables AMS'!AE213/'Variables AMS'!AE$64*'Variables AMS'!$S$64</f>
        <v>97371.77539335817</v>
      </c>
      <c r="AG45" s="25">
        <f>'Variables AMS'!AF139*'Variables AMS'!AF176*'Variables AMS'!AF213/'Variables AMS'!AF$64*'Variables AMS'!$S$64</f>
        <v>98846.177480208338</v>
      </c>
      <c r="AH45" s="25">
        <f>'Variables AMS'!AG139*'Variables AMS'!AG176*'Variables AMS'!AG213/'Variables AMS'!AG$64*'Variables AMS'!$S$64</f>
        <v>100330.68118379627</v>
      </c>
      <c r="AI45" s="25">
        <f>'Variables AMS'!AH139*'Variables AMS'!AH176*'Variables AMS'!AH213/'Variables AMS'!AH$64*'Variables AMS'!$S$64</f>
        <v>101790.88934847307</v>
      </c>
      <c r="AJ45" s="25">
        <f>'Variables AMS'!AI139*'Variables AMS'!AI176*'Variables AMS'!AI213/'Variables AMS'!AI$64*'Variables AMS'!$S$64</f>
        <v>103237.27186160926</v>
      </c>
      <c r="AK45" s="25">
        <f>'Variables AMS'!AJ139*'Variables AMS'!AJ176*'Variables AMS'!AJ213/'Variables AMS'!AJ$64*'Variables AMS'!$S$64</f>
        <v>104692.5323525455</v>
      </c>
      <c r="AL45" s="25">
        <f>'Variables AMS'!AK139*'Variables AMS'!AK176*'Variables AMS'!AK213/'Variables AMS'!AK$64*'Variables AMS'!$S$64</f>
        <v>106172.86838094929</v>
      </c>
      <c r="AM45" s="25">
        <f>'Variables AMS'!AL139*'Variables AMS'!AL176*'Variables AMS'!AL213/'Variables AMS'!AL$64*'Variables AMS'!$S$64</f>
        <v>107689.91345258743</v>
      </c>
      <c r="AN45" s="25">
        <f>'Variables AMS'!AM139*'Variables AMS'!AM176*'Variables AMS'!AM213/'Variables AMS'!AM$64*'Variables AMS'!$S$64</f>
        <v>109331.31100301904</v>
      </c>
      <c r="AO45" s="25">
        <f>'Variables AMS'!AN139*'Variables AMS'!AN176*'Variables AMS'!AN213/'Variables AMS'!AN$64*'Variables AMS'!$S$64</f>
        <v>111036.30316089418</v>
      </c>
      <c r="AP45" s="25">
        <f>'Variables AMS'!AO139*'Variables AMS'!AO176*'Variables AMS'!AO213/'Variables AMS'!AO$64*'Variables AMS'!$S$64</f>
        <v>112792.724334502</v>
      </c>
      <c r="AQ45" s="25">
        <f>'Variables AMS'!AP139*'Variables AMS'!AP176*'Variables AMS'!AP213/'Variables AMS'!AP$64*'Variables AMS'!$S$64</f>
        <v>114622.06259963372</v>
      </c>
      <c r="AR45" s="25">
        <f>'Variables AMS'!AQ139*'Variables AMS'!AQ176*'Variables AMS'!AQ213/'Variables AMS'!AQ$64*'Variables AMS'!$S$64</f>
        <v>116469.37491869347</v>
      </c>
      <c r="AS45" s="25">
        <f>'Variables AMS'!AR139*'Variables AMS'!AR176*'Variables AMS'!AR213/'Variables AMS'!AR$64*'Variables AMS'!$S$64</f>
        <v>118391.35761473823</v>
      </c>
      <c r="AT45" s="25">
        <f>'Variables AMS'!AS139*'Variables AMS'!AS176*'Variables AMS'!AS213/'Variables AMS'!AS$64*'Variables AMS'!$S$64</f>
        <v>120377.71148610962</v>
      </c>
      <c r="AU45" s="25">
        <f>'Variables AMS'!AT139*'Variables AMS'!AT176*'Variables AMS'!AT213/'Variables AMS'!AT$64*'Variables AMS'!$S$64</f>
        <v>122395.6903428387</v>
      </c>
      <c r="AV45" s="25">
        <f>'Variables AMS'!AU139*'Variables AMS'!AU176*'Variables AMS'!AU213/'Variables AMS'!AU$64*'Variables AMS'!$S$64</f>
        <v>124462.2739178222</v>
      </c>
      <c r="AW45" s="25">
        <f>'Variables AMS'!AV139*'Variables AMS'!AV176*'Variables AMS'!AV213/'Variables AMS'!AV$64*'Variables AMS'!$S$64</f>
        <v>126655.3485562047</v>
      </c>
      <c r="AX45" s="18"/>
    </row>
    <row r="46" spans="1:50" x14ac:dyDescent="0.25">
      <c r="A46" s="124"/>
      <c r="B46" t="s">
        <v>444</v>
      </c>
      <c r="C46" s="25">
        <f>'Variables AMS'!B140*'Variables AMS'!B177*'Variables AMS'!B214/'Variables AMS'!B$64*'Variables AMS'!$S$64</f>
        <v>133806.45344128989</v>
      </c>
      <c r="D46" s="25">
        <f>'Variables AMS'!C140*'Variables AMS'!C177*'Variables AMS'!C214/'Variables AMS'!C$64*'Variables AMS'!$S$64</f>
        <v>135705.28060511022</v>
      </c>
      <c r="E46" s="25">
        <f>'Variables AMS'!D140*'Variables AMS'!D177*'Variables AMS'!D214/'Variables AMS'!D$64*'Variables AMS'!$S$64</f>
        <v>137633.88998946873</v>
      </c>
      <c r="F46" s="25">
        <f>'Variables AMS'!E140*'Variables AMS'!E177*'Variables AMS'!E214/'Variables AMS'!E$64*'Variables AMS'!$S$64</f>
        <v>141473.40308718648</v>
      </c>
      <c r="G46" s="25">
        <f>'Variables AMS'!F140*'Variables AMS'!F177*'Variables AMS'!F214/'Variables AMS'!F$64*'Variables AMS'!$S$64</f>
        <v>142455.57930147494</v>
      </c>
      <c r="H46" s="25">
        <f>'Variables AMS'!G140*'Variables AMS'!G177*'Variables AMS'!G214/'Variables AMS'!G$64*'Variables AMS'!$S$64</f>
        <v>136592.56441077232</v>
      </c>
      <c r="I46" s="25">
        <f>'Variables AMS'!H140*'Variables AMS'!H177*'Variables AMS'!H214/'Variables AMS'!H$64*'Variables AMS'!$S$64</f>
        <v>138199.2888494253</v>
      </c>
      <c r="J46" s="25">
        <f>'Variables AMS'!I140*'Variables AMS'!I177*'Variables AMS'!I214/'Variables AMS'!I$64*'Variables AMS'!$S$64</f>
        <v>140164.98483534245</v>
      </c>
      <c r="K46" s="25">
        <f>'Variables AMS'!J140*'Variables AMS'!J177*'Variables AMS'!J214/'Variables AMS'!J$64*'Variables AMS'!$S$64</f>
        <v>139958.35553870845</v>
      </c>
      <c r="L46" s="25">
        <f>'Variables AMS'!K140*'Variables AMS'!K177*'Variables AMS'!K214/'Variables AMS'!K$64*'Variables AMS'!$S$64</f>
        <v>138052.31501534017</v>
      </c>
      <c r="M46" s="25">
        <f>'Variables AMS'!L140*'Variables AMS'!L177*'Variables AMS'!L214/'Variables AMS'!L$64*'Variables AMS'!$S$64</f>
        <v>140739.34588486241</v>
      </c>
      <c r="N46" s="25">
        <f>'Variables AMS'!M140*'Variables AMS'!M177*'Variables AMS'!M214/'Variables AMS'!M$64*'Variables AMS'!$S$64</f>
        <v>138628.06563597562</v>
      </c>
      <c r="O46" s="25">
        <f>'Variables AMS'!N140*'Variables AMS'!N177*'Variables AMS'!N214/'Variables AMS'!N$64*'Variables AMS'!$S$64</f>
        <v>138570.8056715623</v>
      </c>
      <c r="P46" s="25">
        <f>'Variables AMS'!O140*'Variables AMS'!O177*'Variables AMS'!O214/'Variables AMS'!O$64*'Variables AMS'!$S$64</f>
        <v>143303.74873006594</v>
      </c>
      <c r="Q46" s="25">
        <f>'Variables AMS'!P140*'Variables AMS'!P177*'Variables AMS'!P214/'Variables AMS'!P$64*'Variables AMS'!$S$64</f>
        <v>145233.59102224556</v>
      </c>
      <c r="R46" s="25">
        <f>'Variables AMS'!Q140*'Variables AMS'!Q177*'Variables AMS'!Q214/'Variables AMS'!Q$64*'Variables AMS'!$S$64</f>
        <v>147275.1038029716</v>
      </c>
      <c r="S46" s="25">
        <f>'Variables AMS'!R140*'Variables AMS'!R177*'Variables AMS'!R214/'Variables AMS'!R$64*'Variables AMS'!$S$64</f>
        <v>152081.70243411872</v>
      </c>
      <c r="T46" s="25">
        <f>'Variables AMS'!S140*'Variables AMS'!S177*'Variables AMS'!S214/'Variables AMS'!S$64*'Variables AMS'!$S$64</f>
        <v>157161.23319553633</v>
      </c>
      <c r="U46" s="25">
        <f>'Variables AMS'!T140*'Variables AMS'!T177*'Variables AMS'!T214/'Variables AMS'!T$64*'Variables AMS'!$S$64</f>
        <v>161252.88836704634</v>
      </c>
      <c r="V46" s="25">
        <f>'Variables AMS'!U140*'Variables AMS'!U177*'Variables AMS'!U214/'Variables AMS'!U$64*'Variables AMS'!$S$64</f>
        <v>164566.01050258911</v>
      </c>
      <c r="W46" s="25">
        <f>'Variables AMS'!V140*'Variables AMS'!V177*'Variables AMS'!V214/'Variables AMS'!V$64*'Variables AMS'!$S$64</f>
        <v>166207.91997253223</v>
      </c>
      <c r="X46" s="25">
        <f>'Variables AMS'!W140*'Variables AMS'!W177*'Variables AMS'!W214/'Variables AMS'!W$64*'Variables AMS'!$S$64</f>
        <v>167509.92823341096</v>
      </c>
      <c r="Y46" s="25">
        <f>'Variables AMS'!X140*'Variables AMS'!X177*'Variables AMS'!X214/'Variables AMS'!X$64*'Variables AMS'!$S$64</f>
        <v>169563.86956692467</v>
      </c>
      <c r="Z46" s="25">
        <f>'Variables AMS'!Y140*'Variables AMS'!Y177*'Variables AMS'!Y214/'Variables AMS'!Y$64*'Variables AMS'!$S$64</f>
        <v>171882.53180595374</v>
      </c>
      <c r="AA46" s="25">
        <f>'Variables AMS'!Z140*'Variables AMS'!Z177*'Variables AMS'!Z214/'Variables AMS'!Z$64*'Variables AMS'!$S$64</f>
        <v>174496.42830265025</v>
      </c>
      <c r="AB46" s="25">
        <f>'Variables AMS'!AA140*'Variables AMS'!AA177*'Variables AMS'!AA214/'Variables AMS'!AA$64*'Variables AMS'!$S$64</f>
        <v>177496.3926775509</v>
      </c>
      <c r="AC46" s="25">
        <f>'Variables AMS'!AB140*'Variables AMS'!AB177*'Variables AMS'!AB214/'Variables AMS'!AB$64*'Variables AMS'!$S$64</f>
        <v>180872.03765074752</v>
      </c>
      <c r="AD46" s="25">
        <f>'Variables AMS'!AC140*'Variables AMS'!AC177*'Variables AMS'!AC214/'Variables AMS'!AC$64*'Variables AMS'!$S$64</f>
        <v>184765.97270536513</v>
      </c>
      <c r="AE46" s="25">
        <f>'Variables AMS'!AD140*'Variables AMS'!AD177*'Variables AMS'!AD214/'Variables AMS'!AD$64*'Variables AMS'!$S$64</f>
        <v>188967.75540150041</v>
      </c>
      <c r="AF46" s="25">
        <f>'Variables AMS'!AE140*'Variables AMS'!AE177*'Variables AMS'!AE214/'Variables AMS'!AE$64*'Variables AMS'!$S$64</f>
        <v>193363.52301287002</v>
      </c>
      <c r="AG46" s="25">
        <f>'Variables AMS'!AF140*'Variables AMS'!AF177*'Variables AMS'!AF214/'Variables AMS'!AF$64*'Variables AMS'!$S$64</f>
        <v>197821.3190298806</v>
      </c>
      <c r="AH46" s="25">
        <f>'Variables AMS'!AG140*'Variables AMS'!AG177*'Variables AMS'!AG214/'Variables AMS'!AG$64*'Variables AMS'!$S$64</f>
        <v>202177.09283255509</v>
      </c>
      <c r="AI46" s="25">
        <f>'Variables AMS'!AH140*'Variables AMS'!AH177*'Variables AMS'!AH214/'Variables AMS'!AH$64*'Variables AMS'!$S$64</f>
        <v>206356.02262457219</v>
      </c>
      <c r="AJ46" s="25">
        <f>'Variables AMS'!AI140*'Variables AMS'!AI177*'Variables AMS'!AI214/'Variables AMS'!AI$64*'Variables AMS'!$S$64</f>
        <v>210530.53844958884</v>
      </c>
      <c r="AK46" s="25">
        <f>'Variables AMS'!AJ140*'Variables AMS'!AJ177*'Variables AMS'!AJ214/'Variables AMS'!AJ$64*'Variables AMS'!$S$64</f>
        <v>214720.13750577756</v>
      </c>
      <c r="AL46" s="25">
        <f>'Variables AMS'!AK140*'Variables AMS'!AK177*'Variables AMS'!AK214/'Variables AMS'!AK$64*'Variables AMS'!$S$64</f>
        <v>218935.35903992737</v>
      </c>
      <c r="AM46" s="25">
        <f>'Variables AMS'!AL140*'Variables AMS'!AL177*'Variables AMS'!AL214/'Variables AMS'!AL$64*'Variables AMS'!$S$64</f>
        <v>223235.43460987441</v>
      </c>
      <c r="AN46" s="25">
        <f>'Variables AMS'!AM140*'Variables AMS'!AM177*'Variables AMS'!AM214/'Variables AMS'!AM$64*'Variables AMS'!$S$64</f>
        <v>227605.93926368232</v>
      </c>
      <c r="AO46" s="25">
        <f>'Variables AMS'!AN140*'Variables AMS'!AN177*'Variables AMS'!AN214/'Variables AMS'!AN$64*'Variables AMS'!$S$64</f>
        <v>232083.73779372871</v>
      </c>
      <c r="AP46" s="25">
        <f>'Variables AMS'!AO140*'Variables AMS'!AO177*'Variables AMS'!AO214/'Variables AMS'!AO$64*'Variables AMS'!$S$64</f>
        <v>236685.57843169977</v>
      </c>
      <c r="AQ46" s="25">
        <f>'Variables AMS'!AP140*'Variables AMS'!AP177*'Variables AMS'!AP214/'Variables AMS'!AP$64*'Variables AMS'!$S$64</f>
        <v>241383.37240971593</v>
      </c>
      <c r="AR46" s="25">
        <f>'Variables AMS'!AQ140*'Variables AMS'!AQ177*'Variables AMS'!AQ214/'Variables AMS'!AQ$64*'Variables AMS'!$S$64</f>
        <v>246154.50546088422</v>
      </c>
      <c r="AS46" s="25">
        <f>'Variables AMS'!AR140*'Variables AMS'!AR177*'Variables AMS'!AR214/'Variables AMS'!AR$64*'Variables AMS'!$S$64</f>
        <v>250886.75015403278</v>
      </c>
      <c r="AT46" s="25">
        <f>'Variables AMS'!AS140*'Variables AMS'!AS177*'Variables AMS'!AS214/'Variables AMS'!AS$64*'Variables AMS'!$S$64</f>
        <v>255595.8907107893</v>
      </c>
      <c r="AU46" s="25">
        <f>'Variables AMS'!AT140*'Variables AMS'!AT177*'Variables AMS'!AT214/'Variables AMS'!AT$64*'Variables AMS'!$S$64</f>
        <v>260312.27288664726</v>
      </c>
      <c r="AV46" s="25">
        <f>'Variables AMS'!AU140*'Variables AMS'!AU177*'Variables AMS'!AU214/'Variables AMS'!AU$64*'Variables AMS'!$S$64</f>
        <v>265049.22656690213</v>
      </c>
      <c r="AW46" s="25">
        <f>'Variables AMS'!AV140*'Variables AMS'!AV177*'Variables AMS'!AV214/'Variables AMS'!AV$64*'Variables AMS'!$S$64</f>
        <v>269797.23507570644</v>
      </c>
      <c r="AX46" s="18"/>
    </row>
    <row r="47" spans="1:50" x14ac:dyDescent="0.25">
      <c r="A47" s="124"/>
      <c r="B47" t="s">
        <v>445</v>
      </c>
      <c r="C47" s="25">
        <f>'Variables AMS'!B141*'Variables AMS'!B178*'Variables AMS'!B215/'Variables AMS'!B$64*'Variables AMS'!$S$64</f>
        <v>105826.19788676414</v>
      </c>
      <c r="D47" s="25">
        <f>'Variables AMS'!C141*'Variables AMS'!C178*'Variables AMS'!C215/'Variables AMS'!C$64*'Variables AMS'!$S$64</f>
        <v>107366.31864671144</v>
      </c>
      <c r="E47" s="25">
        <f>'Variables AMS'!D141*'Variables AMS'!D178*'Variables AMS'!D215/'Variables AMS'!D$64*'Variables AMS'!$S$64</f>
        <v>108930.48305980109</v>
      </c>
      <c r="F47" s="25">
        <f>'Variables AMS'!E141*'Variables AMS'!E178*'Variables AMS'!E215/'Variables AMS'!E$64*'Variables AMS'!$S$64</f>
        <v>110539.43352494907</v>
      </c>
      <c r="G47" s="25">
        <f>'Variables AMS'!F141*'Variables AMS'!F178*'Variables AMS'!F215/'Variables AMS'!F$64*'Variables AMS'!$S$64</f>
        <v>110570.3163551738</v>
      </c>
      <c r="H47" s="25">
        <f>'Variables AMS'!G141*'Variables AMS'!G178*'Variables AMS'!G215/'Variables AMS'!G$64*'Variables AMS'!$S$64</f>
        <v>99381.590897771006</v>
      </c>
      <c r="I47" s="25">
        <f>'Variables AMS'!H141*'Variables AMS'!H178*'Variables AMS'!H215/'Variables AMS'!H$64*'Variables AMS'!$S$64</f>
        <v>104090.39589386887</v>
      </c>
      <c r="J47" s="25">
        <f>'Variables AMS'!I141*'Variables AMS'!I178*'Variables AMS'!I215/'Variables AMS'!I$64*'Variables AMS'!$S$64</f>
        <v>107713.24301015437</v>
      </c>
      <c r="K47" s="25">
        <f>'Variables AMS'!J141*'Variables AMS'!J178*'Variables AMS'!J215/'Variables AMS'!J$64*'Variables AMS'!$S$64</f>
        <v>107258.54082657726</v>
      </c>
      <c r="L47" s="25">
        <f>'Variables AMS'!K141*'Variables AMS'!K178*'Variables AMS'!K215/'Variables AMS'!K$64*'Variables AMS'!$S$64</f>
        <v>107594.24538154766</v>
      </c>
      <c r="M47" s="25">
        <f>'Variables AMS'!L141*'Variables AMS'!L178*'Variables AMS'!L215/'Variables AMS'!L$64*'Variables AMS'!$S$64</f>
        <v>111697.74527438666</v>
      </c>
      <c r="N47" s="25">
        <f>'Variables AMS'!M141*'Variables AMS'!M178*'Variables AMS'!M215/'Variables AMS'!M$64*'Variables AMS'!$S$64</f>
        <v>114695.99427920602</v>
      </c>
      <c r="O47" s="25">
        <f>'Variables AMS'!N141*'Variables AMS'!N178*'Variables AMS'!N215/'Variables AMS'!N$64*'Variables AMS'!$S$64</f>
        <v>119651.62536743109</v>
      </c>
      <c r="P47" s="25">
        <f>'Variables AMS'!O141*'Variables AMS'!O178*'Variables AMS'!O215/'Variables AMS'!O$64*'Variables AMS'!$S$64</f>
        <v>129525.933411384</v>
      </c>
      <c r="Q47" s="25">
        <f>'Variables AMS'!P141*'Variables AMS'!P178*'Variables AMS'!P215/'Variables AMS'!P$64*'Variables AMS'!$S$64</f>
        <v>131604.0192068741</v>
      </c>
      <c r="R47" s="25">
        <f>'Variables AMS'!Q141*'Variables AMS'!Q178*'Variables AMS'!Q215/'Variables AMS'!Q$64*'Variables AMS'!$S$64</f>
        <v>135100.88076426668</v>
      </c>
      <c r="S47" s="25">
        <f>'Variables AMS'!R141*'Variables AMS'!R178*'Variables AMS'!R215/'Variables AMS'!R$64*'Variables AMS'!$S$64</f>
        <v>134714.99470922817</v>
      </c>
      <c r="T47" s="25">
        <f>'Variables AMS'!S141*'Variables AMS'!S178*'Variables AMS'!S215/'Variables AMS'!S$64*'Variables AMS'!$S$64</f>
        <v>134734.08419566663</v>
      </c>
      <c r="U47" s="25">
        <f>'Variables AMS'!T141*'Variables AMS'!T178*'Variables AMS'!T215/'Variables AMS'!T$64*'Variables AMS'!$S$64</f>
        <v>135126.86820155839</v>
      </c>
      <c r="V47" s="25">
        <f>'Variables AMS'!U141*'Variables AMS'!U178*'Variables AMS'!U215/'Variables AMS'!U$64*'Variables AMS'!$S$64</f>
        <v>135499.07735963917</v>
      </c>
      <c r="W47" s="25">
        <f>'Variables AMS'!V141*'Variables AMS'!V178*'Variables AMS'!V215/'Variables AMS'!V$64*'Variables AMS'!$S$64</f>
        <v>138572.82741222155</v>
      </c>
      <c r="X47" s="25">
        <f>'Variables AMS'!W141*'Variables AMS'!W178*'Variables AMS'!W215/'Variables AMS'!W$64*'Variables AMS'!$S$64</f>
        <v>139027.35409105133</v>
      </c>
      <c r="Y47" s="25">
        <f>'Variables AMS'!X141*'Variables AMS'!X178*'Variables AMS'!X215/'Variables AMS'!X$64*'Variables AMS'!$S$64</f>
        <v>135895.80142431814</v>
      </c>
      <c r="Z47" s="25">
        <f>'Variables AMS'!Y141*'Variables AMS'!Y178*'Variables AMS'!Y215/'Variables AMS'!Y$64*'Variables AMS'!$S$64</f>
        <v>134560.86681267541</v>
      </c>
      <c r="AA47" s="25">
        <f>'Variables AMS'!Z141*'Variables AMS'!Z178*'Variables AMS'!Z215/'Variables AMS'!Z$64*'Variables AMS'!$S$64</f>
        <v>134047.01369126147</v>
      </c>
      <c r="AB47" s="25">
        <f>'Variables AMS'!AA141*'Variables AMS'!AA178*'Variables AMS'!AA215/'Variables AMS'!AA$64*'Variables AMS'!$S$64</f>
        <v>134125.89144537659</v>
      </c>
      <c r="AC47" s="25">
        <f>'Variables AMS'!AB141*'Variables AMS'!AB178*'Variables AMS'!AB215/'Variables AMS'!AB$64*'Variables AMS'!$S$64</f>
        <v>134627.26097449134</v>
      </c>
      <c r="AD47" s="25">
        <f>'Variables AMS'!AC141*'Variables AMS'!AC178*'Variables AMS'!AC215/'Variables AMS'!AC$64*'Variables AMS'!$S$64</f>
        <v>135229.21392586682</v>
      </c>
      <c r="AE47" s="25">
        <f>'Variables AMS'!AD141*'Variables AMS'!AD178*'Variables AMS'!AD215/'Variables AMS'!AD$64*'Variables AMS'!$S$64</f>
        <v>136230.60548329644</v>
      </c>
      <c r="AF47" s="25">
        <f>'Variables AMS'!AE141*'Variables AMS'!AE178*'Variables AMS'!AE215/'Variables AMS'!AE$64*'Variables AMS'!$S$64</f>
        <v>137458.71805629868</v>
      </c>
      <c r="AG47" s="25">
        <f>'Variables AMS'!AF141*'Variables AMS'!AF178*'Variables AMS'!AF215/'Variables AMS'!AF$64*'Variables AMS'!$S$64</f>
        <v>138742.98406084135</v>
      </c>
      <c r="AH47" s="25">
        <f>'Variables AMS'!AG141*'Variables AMS'!AG178*'Variables AMS'!AG215/'Variables AMS'!AG$64*'Variables AMS'!$S$64</f>
        <v>140039.46815581169</v>
      </c>
      <c r="AI47" s="25">
        <f>'Variables AMS'!AH141*'Variables AMS'!AH178*'Variables AMS'!AH215/'Variables AMS'!AH$64*'Variables AMS'!$S$64</f>
        <v>141642.22112246923</v>
      </c>
      <c r="AJ47" s="25">
        <f>'Variables AMS'!AI141*'Variables AMS'!AI178*'Variables AMS'!AI215/'Variables AMS'!AI$64*'Variables AMS'!$S$64</f>
        <v>143125.26777154283</v>
      </c>
      <c r="AK47" s="25">
        <f>'Variables AMS'!AJ141*'Variables AMS'!AJ178*'Variables AMS'!AJ215/'Variables AMS'!AJ$64*'Variables AMS'!$S$64</f>
        <v>144602.64783766278</v>
      </c>
      <c r="AL47" s="25">
        <f>'Variables AMS'!AK141*'Variables AMS'!AK178*'Variables AMS'!AK215/'Variables AMS'!AK$64*'Variables AMS'!$S$64</f>
        <v>146074.69833598498</v>
      </c>
      <c r="AM47" s="25">
        <f>'Variables AMS'!AL141*'Variables AMS'!AL178*'Variables AMS'!AL215/'Variables AMS'!AL$64*'Variables AMS'!$S$64</f>
        <v>147569.23332296102</v>
      </c>
      <c r="AN47" s="25">
        <f>'Variables AMS'!AM141*'Variables AMS'!AM178*'Variables AMS'!AM215/'Variables AMS'!AM$64*'Variables AMS'!$S$64</f>
        <v>149189.59818717572</v>
      </c>
      <c r="AO47" s="25">
        <f>'Variables AMS'!AN141*'Variables AMS'!AN178*'Variables AMS'!AN215/'Variables AMS'!AN$64*'Variables AMS'!$S$64</f>
        <v>150819.63384792738</v>
      </c>
      <c r="AP47" s="25">
        <f>'Variables AMS'!AO141*'Variables AMS'!AO178*'Variables AMS'!AO215/'Variables AMS'!AO$64*'Variables AMS'!$S$64</f>
        <v>152488.92976418734</v>
      </c>
      <c r="AQ47" s="25">
        <f>'Variables AMS'!AP141*'Variables AMS'!AP178*'Variables AMS'!AP215/'Variables AMS'!AP$64*'Variables AMS'!$S$64</f>
        <v>154168.55990728905</v>
      </c>
      <c r="AR47" s="25">
        <f>'Variables AMS'!AQ141*'Variables AMS'!AQ178*'Variables AMS'!AQ215/'Variables AMS'!AQ$64*'Variables AMS'!$S$64</f>
        <v>155799.43575337998</v>
      </c>
      <c r="AS47" s="25">
        <f>'Variables AMS'!AR141*'Variables AMS'!AR178*'Variables AMS'!AR215/'Variables AMS'!AR$64*'Variables AMS'!$S$64</f>
        <v>157410.23324371863</v>
      </c>
      <c r="AT47" s="25">
        <f>'Variables AMS'!AS141*'Variables AMS'!AS178*'Variables AMS'!AS215/'Variables AMS'!AS$64*'Variables AMS'!$S$64</f>
        <v>159017.1734469666</v>
      </c>
      <c r="AU47" s="25">
        <f>'Variables AMS'!AT141*'Variables AMS'!AT178*'Variables AMS'!AT215/'Variables AMS'!AT$64*'Variables AMS'!$S$64</f>
        <v>160588.43526100941</v>
      </c>
      <c r="AV47" s="25">
        <f>'Variables AMS'!AU141*'Variables AMS'!AU178*'Variables AMS'!AU215/'Variables AMS'!AU$64*'Variables AMS'!$S$64</f>
        <v>162122.67369020911</v>
      </c>
      <c r="AW47" s="25">
        <f>'Variables AMS'!AV141*'Variables AMS'!AV178*'Variables AMS'!AV215/'Variables AMS'!AV$64*'Variables AMS'!$S$64</f>
        <v>163612.66683217761</v>
      </c>
      <c r="AX47" s="18"/>
    </row>
    <row r="48" spans="1:50" x14ac:dyDescent="0.25">
      <c r="A48" s="124"/>
      <c r="B48" t="s">
        <v>446</v>
      </c>
      <c r="C48" s="25">
        <f>'Variables AMS'!B142*'Variables AMS'!B179*'Variables AMS'!B216/'Variables AMS'!B$64*'Variables AMS'!$S$64</f>
        <v>8109.5004598574624</v>
      </c>
      <c r="D48" s="25">
        <f>'Variables AMS'!C142*'Variables AMS'!C179*'Variables AMS'!C216/'Variables AMS'!C$64*'Variables AMS'!$S$64</f>
        <v>8203.606103568558</v>
      </c>
      <c r="E48" s="25">
        <f>'Variables AMS'!D142*'Variables AMS'!D179*'Variables AMS'!D216/'Variables AMS'!D$64*'Variables AMS'!$S$64</f>
        <v>8299.0894974468756</v>
      </c>
      <c r="F48" s="25">
        <f>'Variables AMS'!E142*'Variables AMS'!E179*'Variables AMS'!E216/'Variables AMS'!E$64*'Variables AMS'!$S$64</f>
        <v>8432.332855044082</v>
      </c>
      <c r="G48" s="25">
        <f>'Variables AMS'!F142*'Variables AMS'!F179*'Variables AMS'!F216/'Variables AMS'!F$64*'Variables AMS'!$S$64</f>
        <v>8269.0078261845611</v>
      </c>
      <c r="H48" s="25">
        <f>'Variables AMS'!G142*'Variables AMS'!G179*'Variables AMS'!G216/'Variables AMS'!G$64*'Variables AMS'!$S$64</f>
        <v>7482.7336767488887</v>
      </c>
      <c r="I48" s="25">
        <f>'Variables AMS'!H142*'Variables AMS'!H179*'Variables AMS'!H216/'Variables AMS'!H$64*'Variables AMS'!$S$64</f>
        <v>7534.2478330425229</v>
      </c>
      <c r="J48" s="25">
        <f>'Variables AMS'!I142*'Variables AMS'!I179*'Variables AMS'!I216/'Variables AMS'!I$64*'Variables AMS'!$S$64</f>
        <v>7820.4214814547768</v>
      </c>
      <c r="K48" s="25">
        <f>'Variables AMS'!J142*'Variables AMS'!J179*'Variables AMS'!J216/'Variables AMS'!J$64*'Variables AMS'!$S$64</f>
        <v>7701.1144479934537</v>
      </c>
      <c r="L48" s="25">
        <f>'Variables AMS'!K142*'Variables AMS'!K179*'Variables AMS'!K216/'Variables AMS'!K$64*'Variables AMS'!$S$64</f>
        <v>7527.359434566205</v>
      </c>
      <c r="M48" s="25">
        <f>'Variables AMS'!L142*'Variables AMS'!L179*'Variables AMS'!L216/'Variables AMS'!L$64*'Variables AMS'!$S$64</f>
        <v>7470.0456028305643</v>
      </c>
      <c r="N48" s="25">
        <f>'Variables AMS'!M142*'Variables AMS'!M179*'Variables AMS'!M216/'Variables AMS'!M$64*'Variables AMS'!$S$64</f>
        <v>7421.9914030592918</v>
      </c>
      <c r="O48" s="25">
        <f>'Variables AMS'!N142*'Variables AMS'!N179*'Variables AMS'!N216/'Variables AMS'!N$64*'Variables AMS'!$S$64</f>
        <v>7482.9172658600364</v>
      </c>
      <c r="P48" s="25">
        <f>'Variables AMS'!O142*'Variables AMS'!O179*'Variables AMS'!O216/'Variables AMS'!O$64*'Variables AMS'!$S$64</f>
        <v>7754.3358437113684</v>
      </c>
      <c r="Q48" s="25">
        <f>'Variables AMS'!P142*'Variables AMS'!P179*'Variables AMS'!P216/'Variables AMS'!P$64*'Variables AMS'!$S$64</f>
        <v>7919.3032398806072</v>
      </c>
      <c r="R48" s="25">
        <f>'Variables AMS'!Q142*'Variables AMS'!Q179*'Variables AMS'!Q216/'Variables AMS'!Q$64*'Variables AMS'!$S$64</f>
        <v>8015.5085466552227</v>
      </c>
      <c r="S48" s="25">
        <f>'Variables AMS'!R142*'Variables AMS'!R179*'Variables AMS'!R216/'Variables AMS'!R$64*'Variables AMS'!$S$64</f>
        <v>8249.7443893333984</v>
      </c>
      <c r="T48" s="25">
        <f>'Variables AMS'!S142*'Variables AMS'!S179*'Variables AMS'!S216/'Variables AMS'!S$64*'Variables AMS'!$S$64</f>
        <v>8399.5853771830516</v>
      </c>
      <c r="U48" s="25">
        <f>'Variables AMS'!T142*'Variables AMS'!T179*'Variables AMS'!T216/'Variables AMS'!T$64*'Variables AMS'!$S$64</f>
        <v>8523.9768614857785</v>
      </c>
      <c r="V48" s="25">
        <f>'Variables AMS'!U142*'Variables AMS'!U179*'Variables AMS'!U216/'Variables AMS'!U$64*'Variables AMS'!$S$64</f>
        <v>8625.9078641630276</v>
      </c>
      <c r="W48" s="25">
        <f>'Variables AMS'!V142*'Variables AMS'!V179*'Variables AMS'!V216/'Variables AMS'!V$64*'Variables AMS'!$S$64</f>
        <v>8708.5743176842007</v>
      </c>
      <c r="X48" s="25">
        <f>'Variables AMS'!W142*'Variables AMS'!W179*'Variables AMS'!W216/'Variables AMS'!W$64*'Variables AMS'!$S$64</f>
        <v>8728.5008152944793</v>
      </c>
      <c r="Y48" s="25">
        <f>'Variables AMS'!X142*'Variables AMS'!X179*'Variables AMS'!X216/'Variables AMS'!X$64*'Variables AMS'!$S$64</f>
        <v>8733.5266427714378</v>
      </c>
      <c r="Z48" s="25">
        <f>'Variables AMS'!Y142*'Variables AMS'!Y179*'Variables AMS'!Y216/'Variables AMS'!Y$64*'Variables AMS'!$S$64</f>
        <v>8745.0123038046931</v>
      </c>
      <c r="AA48" s="25">
        <f>'Variables AMS'!Z142*'Variables AMS'!Z179*'Variables AMS'!Z216/'Variables AMS'!Z$64*'Variables AMS'!$S$64</f>
        <v>8769.8913744867041</v>
      </c>
      <c r="AB48" s="25">
        <f>'Variables AMS'!AA142*'Variables AMS'!AA179*'Variables AMS'!AA216/'Variables AMS'!AA$64*'Variables AMS'!$S$64</f>
        <v>8810.7029355666818</v>
      </c>
      <c r="AC48" s="25">
        <f>'Variables AMS'!AB142*'Variables AMS'!AB179*'Variables AMS'!AB216/'Variables AMS'!AB$64*'Variables AMS'!$S$64</f>
        <v>8869.8571079491667</v>
      </c>
      <c r="AD48" s="25">
        <f>'Variables AMS'!AC142*'Variables AMS'!AC179*'Variables AMS'!AC216/'Variables AMS'!AC$64*'Variables AMS'!$S$64</f>
        <v>8959.9895168534858</v>
      </c>
      <c r="AE48" s="25">
        <f>'Variables AMS'!AD142*'Variables AMS'!AD179*'Variables AMS'!AD216/'Variables AMS'!AD$64*'Variables AMS'!$S$64</f>
        <v>9061.0180669547462</v>
      </c>
      <c r="AF48" s="25">
        <f>'Variables AMS'!AE142*'Variables AMS'!AE179*'Variables AMS'!AE216/'Variables AMS'!AE$64*'Variables AMS'!$S$64</f>
        <v>9172.2653998138976</v>
      </c>
      <c r="AG48" s="25">
        <f>'Variables AMS'!AF142*'Variables AMS'!AF179*'Variables AMS'!AF216/'Variables AMS'!AF$64*'Variables AMS'!$S$64</f>
        <v>9296.3146131711073</v>
      </c>
      <c r="AH48" s="25">
        <f>'Variables AMS'!AG142*'Variables AMS'!AG179*'Variables AMS'!AG216/'Variables AMS'!AG$64*'Variables AMS'!$S$64</f>
        <v>9424.109941401277</v>
      </c>
      <c r="AI48" s="25">
        <f>'Variables AMS'!AH142*'Variables AMS'!AH179*'Variables AMS'!AH216/'Variables AMS'!AH$64*'Variables AMS'!$S$64</f>
        <v>9546.3707931421122</v>
      </c>
      <c r="AJ48" s="25">
        <f>'Variables AMS'!AI142*'Variables AMS'!AI179*'Variables AMS'!AI216/'Variables AMS'!AI$64*'Variables AMS'!$S$64</f>
        <v>9663.4498974699363</v>
      </c>
      <c r="AK48" s="25">
        <f>'Variables AMS'!AJ142*'Variables AMS'!AJ179*'Variables AMS'!AJ216/'Variables AMS'!AJ$64*'Variables AMS'!$S$64</f>
        <v>9779.429249681285</v>
      </c>
      <c r="AL48" s="25">
        <f>'Variables AMS'!AK142*'Variables AMS'!AK179*'Variables AMS'!AK216/'Variables AMS'!AK$64*'Variables AMS'!$S$64</f>
        <v>9893.1659450163152</v>
      </c>
      <c r="AM48" s="25">
        <f>'Variables AMS'!AL142*'Variables AMS'!AL179*'Variables AMS'!AL216/'Variables AMS'!AL$64*'Variables AMS'!$S$64</f>
        <v>10008.663105071533</v>
      </c>
      <c r="AN48" s="25">
        <f>'Variables AMS'!AM142*'Variables AMS'!AM179*'Variables AMS'!AM216/'Variables AMS'!AM$64*'Variables AMS'!$S$64</f>
        <v>10128.597221136568</v>
      </c>
      <c r="AO48" s="25">
        <f>'Variables AMS'!AN142*'Variables AMS'!AN179*'Variables AMS'!AN216/'Variables AMS'!AN$64*'Variables AMS'!$S$64</f>
        <v>10247.712433542411</v>
      </c>
      <c r="AP48" s="25">
        <f>'Variables AMS'!AO142*'Variables AMS'!AO179*'Variables AMS'!AO216/'Variables AMS'!AO$64*'Variables AMS'!$S$64</f>
        <v>10369.041715584188</v>
      </c>
      <c r="AQ48" s="25">
        <f>'Variables AMS'!AP142*'Variables AMS'!AP179*'Variables AMS'!AP216/'Variables AMS'!AP$64*'Variables AMS'!$S$64</f>
        <v>10492.985486386218</v>
      </c>
      <c r="AR48" s="25">
        <f>'Variables AMS'!AQ142*'Variables AMS'!AQ179*'Variables AMS'!AQ216/'Variables AMS'!AQ$64*'Variables AMS'!$S$64</f>
        <v>10615.416626426519</v>
      </c>
      <c r="AS48" s="25">
        <f>'Variables AMS'!AR142*'Variables AMS'!AR179*'Variables AMS'!AR216/'Variables AMS'!AR$64*'Variables AMS'!$S$64</f>
        <v>10735.537451931465</v>
      </c>
      <c r="AT48" s="25">
        <f>'Variables AMS'!AS142*'Variables AMS'!AS179*'Variables AMS'!AS216/'Variables AMS'!AS$64*'Variables AMS'!$S$64</f>
        <v>10855.547269663513</v>
      </c>
      <c r="AU48" s="25">
        <f>'Variables AMS'!AT142*'Variables AMS'!AT179*'Variables AMS'!AT216/'Variables AMS'!AT$64*'Variables AMS'!$S$64</f>
        <v>10973.45360592724</v>
      </c>
      <c r="AV48" s="25">
        <f>'Variables AMS'!AU142*'Variables AMS'!AU179*'Variables AMS'!AU216/'Variables AMS'!AU$64*'Variables AMS'!$S$64</f>
        <v>11090.073031802982</v>
      </c>
      <c r="AW48" s="25">
        <f>'Variables AMS'!AV142*'Variables AMS'!AV179*'Variables AMS'!AV216/'Variables AMS'!AV$64*'Variables AMS'!$S$64</f>
        <v>11207.353528941376</v>
      </c>
      <c r="AX48" s="18"/>
    </row>
    <row r="49" spans="1:50" x14ac:dyDescent="0.25">
      <c r="A49" s="124"/>
      <c r="B49" t="s">
        <v>668</v>
      </c>
      <c r="C49" s="25">
        <f>'Variables AMS'!B143*'Variables AMS'!B180*'Variables AMS'!B217/'Variables AMS'!B$64*'Variables AMS'!$S$64</f>
        <v>21630.278199239492</v>
      </c>
      <c r="D49" s="25">
        <f>'Variables AMS'!C143*'Variables AMS'!C180*'Variables AMS'!C217/'Variables AMS'!C$64*'Variables AMS'!$S$64</f>
        <v>21910.84241973007</v>
      </c>
      <c r="E49" s="25">
        <f>'Variables AMS'!D143*'Variables AMS'!D180*'Variables AMS'!D217/'Variables AMS'!D$64*'Variables AMS'!$S$64</f>
        <v>22195.654810926371</v>
      </c>
      <c r="F49" s="25">
        <f>'Variables AMS'!E143*'Variables AMS'!E180*'Variables AMS'!E217/'Variables AMS'!E$64*'Variables AMS'!$S$64</f>
        <v>22613.817488753964</v>
      </c>
      <c r="G49" s="25">
        <f>'Variables AMS'!F143*'Variables AMS'!F180*'Variables AMS'!F217/'Variables AMS'!F$64*'Variables AMS'!$S$64</f>
        <v>22210.136493119648</v>
      </c>
      <c r="H49" s="25">
        <f>'Variables AMS'!G143*'Variables AMS'!G180*'Variables AMS'!G217/'Variables AMS'!G$64*'Variables AMS'!$S$64</f>
        <v>20031.931365752756</v>
      </c>
      <c r="I49" s="25">
        <f>'Variables AMS'!H143*'Variables AMS'!H180*'Variables AMS'!H217/'Variables AMS'!H$64*'Variables AMS'!$S$64</f>
        <v>20287.260397462098</v>
      </c>
      <c r="J49" s="25">
        <f>'Variables AMS'!I143*'Variables AMS'!I180*'Variables AMS'!I217/'Variables AMS'!I$64*'Variables AMS'!$S$64</f>
        <v>21236.188487168787</v>
      </c>
      <c r="K49" s="25">
        <f>'Variables AMS'!J143*'Variables AMS'!J180*'Variables AMS'!J217/'Variables AMS'!J$64*'Variables AMS'!$S$64</f>
        <v>20899.682903993747</v>
      </c>
      <c r="L49" s="25">
        <f>'Variables AMS'!K143*'Variables AMS'!K180*'Variables AMS'!K217/'Variables AMS'!K$64*'Variables AMS'!$S$64</f>
        <v>20416.857760756608</v>
      </c>
      <c r="M49" s="25">
        <f>'Variables AMS'!L143*'Variables AMS'!L180*'Variables AMS'!L217/'Variables AMS'!L$64*'Variables AMS'!$S$64</f>
        <v>20285.023828894118</v>
      </c>
      <c r="N49" s="25">
        <f>'Variables AMS'!M143*'Variables AMS'!M180*'Variables AMS'!M217/'Variables AMS'!M$64*'Variables AMS'!$S$64</f>
        <v>20163.069188934936</v>
      </c>
      <c r="O49" s="25">
        <f>'Variables AMS'!N143*'Variables AMS'!N180*'Variables AMS'!N217/'Variables AMS'!N$64*'Variables AMS'!$S$64</f>
        <v>20391.898368012673</v>
      </c>
      <c r="P49" s="25">
        <f>'Variables AMS'!O143*'Variables AMS'!O180*'Variables AMS'!O217/'Variables AMS'!O$64*'Variables AMS'!$S$64</f>
        <v>21251.389140859384</v>
      </c>
      <c r="Q49" s="25">
        <f>'Variables AMS'!P143*'Variables AMS'!P180*'Variables AMS'!P217/'Variables AMS'!P$64*'Variables AMS'!$S$64</f>
        <v>21729.607694053971</v>
      </c>
      <c r="R49" s="25">
        <f>'Variables AMS'!Q143*'Variables AMS'!Q180*'Variables AMS'!Q217/'Variables AMS'!Q$64*'Variables AMS'!$S$64</f>
        <v>22037.4354107539</v>
      </c>
      <c r="S49" s="25">
        <f>'Variables AMS'!R143*'Variables AMS'!R180*'Variables AMS'!R217/'Variables AMS'!R$64*'Variables AMS'!$S$64</f>
        <v>25398.247979361066</v>
      </c>
      <c r="T49" s="25">
        <f>'Variables AMS'!S143*'Variables AMS'!S180*'Variables AMS'!S217/'Variables AMS'!S$64*'Variables AMS'!$S$64</f>
        <v>25574.203326366533</v>
      </c>
      <c r="U49" s="25">
        <f>'Variables AMS'!T143*'Variables AMS'!T180*'Variables AMS'!T217/'Variables AMS'!T$64*'Variables AMS'!$S$64</f>
        <v>25714.674886569643</v>
      </c>
      <c r="V49" s="25">
        <f>'Variables AMS'!U143*'Variables AMS'!U180*'Variables AMS'!U217/'Variables AMS'!U$64*'Variables AMS'!$S$64</f>
        <v>26130.117373623139</v>
      </c>
      <c r="W49" s="25">
        <f>'Variables AMS'!V143*'Variables AMS'!V180*'Variables AMS'!V217/'Variables AMS'!V$64*'Variables AMS'!$S$64</f>
        <v>26403.50706371151</v>
      </c>
      <c r="X49" s="25">
        <f>'Variables AMS'!W143*'Variables AMS'!W180*'Variables AMS'!W217/'Variables AMS'!W$64*'Variables AMS'!$S$64</f>
        <v>26034.956176397627</v>
      </c>
      <c r="Y49" s="25">
        <f>'Variables AMS'!X143*'Variables AMS'!X180*'Variables AMS'!X217/'Variables AMS'!X$64*'Variables AMS'!$S$64</f>
        <v>25611.124059600981</v>
      </c>
      <c r="Z49" s="25">
        <f>'Variables AMS'!Y143*'Variables AMS'!Y180*'Variables AMS'!Y217/'Variables AMS'!Y$64*'Variables AMS'!$S$64</f>
        <v>25049.100122529188</v>
      </c>
      <c r="AA49" s="25">
        <f>'Variables AMS'!Z143*'Variables AMS'!Z180*'Variables AMS'!Z217/'Variables AMS'!Z$64*'Variables AMS'!$S$64</f>
        <v>24485.670348478459</v>
      </c>
      <c r="AB49" s="25">
        <f>'Variables AMS'!AA143*'Variables AMS'!AA180*'Variables AMS'!AA217/'Variables AMS'!AA$64*'Variables AMS'!$S$64</f>
        <v>23897.470705066426</v>
      </c>
      <c r="AC49" s="25">
        <f>'Variables AMS'!AB143*'Variables AMS'!AB180*'Variables AMS'!AB217/'Variables AMS'!AB$64*'Variables AMS'!$S$64</f>
        <v>23360.816053824848</v>
      </c>
      <c r="AD49" s="25">
        <f>'Variables AMS'!AC143*'Variables AMS'!AC180*'Variables AMS'!AC217/'Variables AMS'!AC$64*'Variables AMS'!$S$64</f>
        <v>23179.797188247696</v>
      </c>
      <c r="AE49" s="25">
        <f>'Variables AMS'!AD143*'Variables AMS'!AD180*'Variables AMS'!AD217/'Variables AMS'!AD$64*'Variables AMS'!$S$64</f>
        <v>22932.153282746156</v>
      </c>
      <c r="AF49" s="25">
        <f>'Variables AMS'!AE143*'Variables AMS'!AE180*'Variables AMS'!AE217/'Variables AMS'!AE$64*'Variables AMS'!$S$64</f>
        <v>22697.430364679985</v>
      </c>
      <c r="AG49" s="25">
        <f>'Variables AMS'!AF143*'Variables AMS'!AF180*'Variables AMS'!AF217/'Variables AMS'!AF$64*'Variables AMS'!$S$64</f>
        <v>22506.286162570977</v>
      </c>
      <c r="AH49" s="25">
        <f>'Variables AMS'!AG143*'Variables AMS'!AG180*'Variables AMS'!AG217/'Variables AMS'!AG$64*'Variables AMS'!$S$64</f>
        <v>22367.870416054753</v>
      </c>
      <c r="AI49" s="25">
        <f>'Variables AMS'!AH143*'Variables AMS'!AH180*'Variables AMS'!AH217/'Variables AMS'!AH$64*'Variables AMS'!$S$64</f>
        <v>22237.661671835682</v>
      </c>
      <c r="AJ49" s="25">
        <f>'Variables AMS'!AI143*'Variables AMS'!AI180*'Variables AMS'!AI217/'Variables AMS'!AI$64*'Variables AMS'!$S$64</f>
        <v>22085.068700791875</v>
      </c>
      <c r="AK49" s="25">
        <f>'Variables AMS'!AJ143*'Variables AMS'!AJ180*'Variables AMS'!AJ217/'Variables AMS'!AJ$64*'Variables AMS'!$S$64</f>
        <v>21955.085057735429</v>
      </c>
      <c r="AL49" s="25">
        <f>'Variables AMS'!AK143*'Variables AMS'!AK180*'Variables AMS'!AK217/'Variables AMS'!AK$64*'Variables AMS'!$S$64</f>
        <v>21819.291303138372</v>
      </c>
      <c r="AM49" s="25">
        <f>'Variables AMS'!AL143*'Variables AMS'!AL180*'Variables AMS'!AL217/'Variables AMS'!AL$64*'Variables AMS'!$S$64</f>
        <v>21707.995850878528</v>
      </c>
      <c r="AN49" s="25">
        <f>'Variables AMS'!AM143*'Variables AMS'!AM180*'Variables AMS'!AM217/'Variables AMS'!AM$64*'Variables AMS'!$S$64</f>
        <v>21670.90466940992</v>
      </c>
      <c r="AO49" s="25">
        <f>'Variables AMS'!AN143*'Variables AMS'!AN180*'Variables AMS'!AN217/'Variables AMS'!AN$64*'Variables AMS'!$S$64</f>
        <v>21616.520474194615</v>
      </c>
      <c r="AP49" s="25">
        <f>'Variables AMS'!AO143*'Variables AMS'!AO180*'Variables AMS'!AO217/'Variables AMS'!AO$64*'Variables AMS'!$S$64</f>
        <v>21570.828504661848</v>
      </c>
      <c r="AQ49" s="25">
        <f>'Variables AMS'!AP143*'Variables AMS'!AP180*'Variables AMS'!AP217/'Variables AMS'!AP$64*'Variables AMS'!$S$64</f>
        <v>21557.929336653327</v>
      </c>
      <c r="AR49" s="25">
        <f>'Variables AMS'!AQ143*'Variables AMS'!AQ180*'Variables AMS'!AQ217/'Variables AMS'!AQ$64*'Variables AMS'!$S$64</f>
        <v>21518.753457438776</v>
      </c>
      <c r="AS49" s="25">
        <f>'Variables AMS'!AR143*'Variables AMS'!AR180*'Variables AMS'!AR217/'Variables AMS'!AR$64*'Variables AMS'!$S$64</f>
        <v>21473.63404790061</v>
      </c>
      <c r="AT49" s="25">
        <f>'Variables AMS'!AS143*'Variables AMS'!AS180*'Variables AMS'!AS217/'Variables AMS'!AS$64*'Variables AMS'!$S$64</f>
        <v>21459.499498806828</v>
      </c>
      <c r="AU49" s="25">
        <f>'Variables AMS'!AT143*'Variables AMS'!AT180*'Variables AMS'!AT217/'Variables AMS'!AT$64*'Variables AMS'!$S$64</f>
        <v>21439.357309559455</v>
      </c>
      <c r="AV49" s="25">
        <f>'Variables AMS'!AU143*'Variables AMS'!AU180*'Variables AMS'!AU217/'Variables AMS'!AU$64*'Variables AMS'!$S$64</f>
        <v>21421.107720123709</v>
      </c>
      <c r="AW49" s="25">
        <f>'Variables AMS'!AV143*'Variables AMS'!AV180*'Variables AMS'!AV217/'Variables AMS'!AV$64*'Variables AMS'!$S$64</f>
        <v>21452.783358631106</v>
      </c>
      <c r="AX49" s="18"/>
    </row>
    <row r="50" spans="1:50" x14ac:dyDescent="0.25">
      <c r="A50" s="124"/>
      <c r="B50" t="s">
        <v>447</v>
      </c>
      <c r="C50" s="25">
        <f>'Variables AMS'!B144*'Variables AMS'!B181*'Variables AMS'!B218/'Variables AMS'!B$64*'Variables AMS'!$S$64</f>
        <v>22875.735447559058</v>
      </c>
      <c r="D50" s="25">
        <f>'Variables AMS'!C144*'Variables AMS'!C181*'Variables AMS'!C218/'Variables AMS'!C$64*'Variables AMS'!$S$64</f>
        <v>23183.61621917427</v>
      </c>
      <c r="E50" s="25">
        <f>'Variables AMS'!D144*'Variables AMS'!D181*'Variables AMS'!D218/'Variables AMS'!D$64*'Variables AMS'!$S$64</f>
        <v>23496.236266373413</v>
      </c>
      <c r="F50" s="25">
        <f>'Variables AMS'!E144*'Variables AMS'!E181*'Variables AMS'!E218/'Variables AMS'!E$64*'Variables AMS'!$S$64</f>
        <v>23933.322888131912</v>
      </c>
      <c r="G50" s="25">
        <f>'Variables AMS'!F144*'Variables AMS'!F181*'Variables AMS'!F218/'Variables AMS'!F$64*'Variables AMS'!$S$64</f>
        <v>23848.479285321086</v>
      </c>
      <c r="H50" s="25">
        <f>'Variables AMS'!G144*'Variables AMS'!G181*'Variables AMS'!G218/'Variables AMS'!G$64*'Variables AMS'!$S$64</f>
        <v>22161.347974281478</v>
      </c>
      <c r="I50" s="25">
        <f>'Variables AMS'!H144*'Variables AMS'!H181*'Variables AMS'!H218/'Variables AMS'!H$64*'Variables AMS'!$S$64</f>
        <v>22771.845100487182</v>
      </c>
      <c r="J50" s="25">
        <f>'Variables AMS'!I144*'Variables AMS'!I181*'Variables AMS'!I218/'Variables AMS'!I$64*'Variables AMS'!$S$64</f>
        <v>22635.504267733628</v>
      </c>
      <c r="K50" s="25">
        <f>'Variables AMS'!J144*'Variables AMS'!J181*'Variables AMS'!J218/'Variables AMS'!J$64*'Variables AMS'!$S$64</f>
        <v>22205.193530219629</v>
      </c>
      <c r="L50" s="25">
        <f>'Variables AMS'!K144*'Variables AMS'!K181*'Variables AMS'!K218/'Variables AMS'!K$64*'Variables AMS'!$S$64</f>
        <v>21985.507184483376</v>
      </c>
      <c r="M50" s="25">
        <f>'Variables AMS'!L144*'Variables AMS'!L181*'Variables AMS'!L218/'Variables AMS'!L$64*'Variables AMS'!$S$64</f>
        <v>21814.160713141518</v>
      </c>
      <c r="N50" s="25">
        <f>'Variables AMS'!M144*'Variables AMS'!M181*'Variables AMS'!M218/'Variables AMS'!M$64*'Variables AMS'!$S$64</f>
        <v>21885.583476913522</v>
      </c>
      <c r="O50" s="25">
        <f>'Variables AMS'!N144*'Variables AMS'!N181*'Variables AMS'!N218/'Variables AMS'!N$64*'Variables AMS'!$S$64</f>
        <v>22015.479806432948</v>
      </c>
      <c r="P50" s="25">
        <f>'Variables AMS'!O144*'Variables AMS'!O181*'Variables AMS'!O218/'Variables AMS'!O$64*'Variables AMS'!$S$64</f>
        <v>22745.462112717243</v>
      </c>
      <c r="Q50" s="25">
        <f>'Variables AMS'!P144*'Variables AMS'!P181*'Variables AMS'!P218/'Variables AMS'!P$64*'Variables AMS'!$S$64</f>
        <v>22976.791306451141</v>
      </c>
      <c r="R50" s="25">
        <f>'Variables AMS'!Q144*'Variables AMS'!Q181*'Variables AMS'!Q218/'Variables AMS'!Q$64*'Variables AMS'!$S$64</f>
        <v>22944.733181913401</v>
      </c>
      <c r="S50" s="25">
        <f>'Variables AMS'!R144*'Variables AMS'!R181*'Variables AMS'!R218/'Variables AMS'!R$64*'Variables AMS'!$S$64</f>
        <v>23100.682540442001</v>
      </c>
      <c r="T50" s="25">
        <f>'Variables AMS'!S144*'Variables AMS'!S181*'Variables AMS'!S218/'Variables AMS'!S$64*'Variables AMS'!$S$64</f>
        <v>23103.83402962971</v>
      </c>
      <c r="U50" s="25">
        <f>'Variables AMS'!T144*'Variables AMS'!T181*'Variables AMS'!T218/'Variables AMS'!T$64*'Variables AMS'!$S$64</f>
        <v>23078.894738674582</v>
      </c>
      <c r="V50" s="25">
        <f>'Variables AMS'!U144*'Variables AMS'!U181*'Variables AMS'!U218/'Variables AMS'!U$64*'Variables AMS'!$S$64</f>
        <v>22976.691162365765</v>
      </c>
      <c r="W50" s="25">
        <f>'Variables AMS'!V144*'Variables AMS'!V181*'Variables AMS'!V218/'Variables AMS'!V$64*'Variables AMS'!$S$64</f>
        <v>22919.928559698503</v>
      </c>
      <c r="X50" s="25">
        <f>'Variables AMS'!W144*'Variables AMS'!W181*'Variables AMS'!W218/'Variables AMS'!W$64*'Variables AMS'!$S$64</f>
        <v>22642.334335607138</v>
      </c>
      <c r="Y50" s="25">
        <f>'Variables AMS'!X144*'Variables AMS'!X181*'Variables AMS'!X218/'Variables AMS'!X$64*'Variables AMS'!$S$64</f>
        <v>22345.089265952749</v>
      </c>
      <c r="Z50" s="25">
        <f>'Variables AMS'!Y144*'Variables AMS'!Y181*'Variables AMS'!Y218/'Variables AMS'!Y$64*'Variables AMS'!$S$64</f>
        <v>22070.283033065749</v>
      </c>
      <c r="AA50" s="25">
        <f>'Variables AMS'!Z144*'Variables AMS'!Z181*'Variables AMS'!Z218/'Variables AMS'!Z$64*'Variables AMS'!$S$64</f>
        <v>21835.84582437342</v>
      </c>
      <c r="AB50" s="25">
        <f>'Variables AMS'!AA144*'Variables AMS'!AA181*'Variables AMS'!AA218/'Variables AMS'!AA$64*'Variables AMS'!$S$64</f>
        <v>21649.977675135087</v>
      </c>
      <c r="AC50" s="25">
        <f>'Variables AMS'!AB144*'Variables AMS'!AB181*'Variables AMS'!AB218/'Variables AMS'!AB$64*'Variables AMS'!$S$64</f>
        <v>21517.35879690426</v>
      </c>
      <c r="AD50" s="25">
        <f>'Variables AMS'!AC144*'Variables AMS'!AC181*'Variables AMS'!AC218/'Variables AMS'!AC$64*'Variables AMS'!$S$64</f>
        <v>21474.563549847608</v>
      </c>
      <c r="AE50" s="25">
        <f>'Variables AMS'!AD144*'Variables AMS'!AD181*'Variables AMS'!AD218/'Variables AMS'!AD$64*'Variables AMS'!$S$64</f>
        <v>21461.668463365644</v>
      </c>
      <c r="AF50" s="25">
        <f>'Variables AMS'!AE144*'Variables AMS'!AE181*'Variables AMS'!AE218/'Variables AMS'!AE$64*'Variables AMS'!$S$64</f>
        <v>21481.389649934583</v>
      </c>
      <c r="AG50" s="25">
        <f>'Variables AMS'!AF144*'Variables AMS'!AF181*'Variables AMS'!AF218/'Variables AMS'!AF$64*'Variables AMS'!$S$64</f>
        <v>21545.250865595128</v>
      </c>
      <c r="AH50" s="25">
        <f>'Variables AMS'!AG144*'Variables AMS'!AG181*'Variables AMS'!AG218/'Variables AMS'!AG$64*'Variables AMS'!$S$64</f>
        <v>21630.354008447284</v>
      </c>
      <c r="AI50" s="25">
        <f>'Variables AMS'!AH144*'Variables AMS'!AH181*'Variables AMS'!AH218/'Variables AMS'!AH$64*'Variables AMS'!$S$64</f>
        <v>21715.061867093435</v>
      </c>
      <c r="AJ50" s="25">
        <f>'Variables AMS'!AI144*'Variables AMS'!AI181*'Variables AMS'!AI218/'Variables AMS'!AI$64*'Variables AMS'!$S$64</f>
        <v>21792.905714378914</v>
      </c>
      <c r="AK50" s="25">
        <f>'Variables AMS'!AJ144*'Variables AMS'!AJ181*'Variables AMS'!AJ218/'Variables AMS'!AJ$64*'Variables AMS'!$S$64</f>
        <v>21872.292567797125</v>
      </c>
      <c r="AL50" s="25">
        <f>'Variables AMS'!AK144*'Variables AMS'!AK181*'Variables AMS'!AK218/'Variables AMS'!AK$64*'Variables AMS'!$S$64</f>
        <v>21950.355700188204</v>
      </c>
      <c r="AM50" s="25">
        <f>'Variables AMS'!AL144*'Variables AMS'!AL181*'Variables AMS'!AL218/'Variables AMS'!AL$64*'Variables AMS'!$S$64</f>
        <v>22033.007721564831</v>
      </c>
      <c r="AN50" s="25">
        <f>'Variables AMS'!AM144*'Variables AMS'!AM181*'Variables AMS'!AM218/'Variables AMS'!AM$64*'Variables AMS'!$S$64</f>
        <v>22123.801104455859</v>
      </c>
      <c r="AO50" s="25">
        <f>'Variables AMS'!AN144*'Variables AMS'!AN181*'Variables AMS'!AN218/'Variables AMS'!AN$64*'Variables AMS'!$S$64</f>
        <v>22210.86786927098</v>
      </c>
      <c r="AP50" s="25">
        <f>'Variables AMS'!AO144*'Variables AMS'!AO181*'Variables AMS'!AO218/'Variables AMS'!AO$64*'Variables AMS'!$S$64</f>
        <v>22300.17006309218</v>
      </c>
      <c r="AQ50" s="25">
        <f>'Variables AMS'!AP144*'Variables AMS'!AP181*'Variables AMS'!AP218/'Variables AMS'!AP$64*'Variables AMS'!$S$64</f>
        <v>22390.776221121341</v>
      </c>
      <c r="AR50" s="25">
        <f>'Variables AMS'!AQ144*'Variables AMS'!AQ181*'Variables AMS'!AQ218/'Variables AMS'!AQ$64*'Variables AMS'!$S$64</f>
        <v>22473.622590264666</v>
      </c>
      <c r="AS50" s="25">
        <f>'Variables AMS'!AR144*'Variables AMS'!AR181*'Variables AMS'!AR218/'Variables AMS'!AR$64*'Variables AMS'!$S$64</f>
        <v>22545.290722297079</v>
      </c>
      <c r="AT50" s="25">
        <f>'Variables AMS'!AS144*'Variables AMS'!AS181*'Variables AMS'!AS218/'Variables AMS'!AS$64*'Variables AMS'!$S$64</f>
        <v>22616.631212483295</v>
      </c>
      <c r="AU50" s="25">
        <f>'Variables AMS'!AT144*'Variables AMS'!AT181*'Variables AMS'!AT218/'Variables AMS'!AT$64*'Variables AMS'!$S$64</f>
        <v>22682.16878675008</v>
      </c>
      <c r="AV50" s="25">
        <f>'Variables AMS'!AU144*'Variables AMS'!AU181*'Variables AMS'!AU218/'Variables AMS'!AU$64*'Variables AMS'!$S$64</f>
        <v>22743.332408729402</v>
      </c>
      <c r="AW50" s="25">
        <f>'Variables AMS'!AV144*'Variables AMS'!AV181*'Variables AMS'!AV218/'Variables AMS'!AV$64*'Variables AMS'!$S$64</f>
        <v>22801.793118093836</v>
      </c>
      <c r="AX50" s="18"/>
    </row>
    <row r="51" spans="1:50" x14ac:dyDescent="0.25">
      <c r="A51" s="124"/>
      <c r="B51" t="s">
        <v>448</v>
      </c>
      <c r="C51" s="25">
        <f>'Variables AMS'!B145*'Variables AMS'!B182*'Variables AMS'!B219/'Variables AMS'!B$64*'Variables AMS'!$S$64</f>
        <v>8439.9817553553985</v>
      </c>
      <c r="D51" s="25">
        <f>'Variables AMS'!C145*'Variables AMS'!C182*'Variables AMS'!C219/'Variables AMS'!C$64*'Variables AMS'!$S$64</f>
        <v>8549.5454487348106</v>
      </c>
      <c r="E51" s="25">
        <f>'Variables AMS'!D145*'Variables AMS'!D182*'Variables AMS'!D219/'Variables AMS'!D$64*'Variables AMS'!$S$64</f>
        <v>8660.7717791442465</v>
      </c>
      <c r="F51" s="25">
        <f>'Variables AMS'!E145*'Variables AMS'!E182*'Variables AMS'!E219/'Variables AMS'!E$64*'Variables AMS'!$S$64</f>
        <v>8809.7628715397041</v>
      </c>
      <c r="G51" s="25">
        <f>'Variables AMS'!F145*'Variables AMS'!F182*'Variables AMS'!F219/'Variables AMS'!F$64*'Variables AMS'!$S$64</f>
        <v>8914.6769592779528</v>
      </c>
      <c r="H51" s="25">
        <f>'Variables AMS'!G145*'Variables AMS'!G182*'Variables AMS'!G219/'Variables AMS'!G$64*'Variables AMS'!$S$64</f>
        <v>8149.5676280941325</v>
      </c>
      <c r="I51" s="25">
        <f>'Variables AMS'!H145*'Variables AMS'!H182*'Variables AMS'!H219/'Variables AMS'!H$64*'Variables AMS'!$S$64</f>
        <v>8489.3899028971609</v>
      </c>
      <c r="J51" s="25">
        <f>'Variables AMS'!I145*'Variables AMS'!I182*'Variables AMS'!I219/'Variables AMS'!I$64*'Variables AMS'!$S$64</f>
        <v>8707.4516179325055</v>
      </c>
      <c r="K51" s="25">
        <f>'Variables AMS'!J145*'Variables AMS'!J182*'Variables AMS'!J219/'Variables AMS'!J$64*'Variables AMS'!$S$64</f>
        <v>8679.1515699387037</v>
      </c>
      <c r="L51" s="25">
        <f>'Variables AMS'!K145*'Variables AMS'!K182*'Variables AMS'!K219/'Variables AMS'!K$64*'Variables AMS'!$S$64</f>
        <v>8545.8188357330255</v>
      </c>
      <c r="M51" s="25">
        <f>'Variables AMS'!L145*'Variables AMS'!L182*'Variables AMS'!L219/'Variables AMS'!L$64*'Variables AMS'!$S$64</f>
        <v>8477.5184364709166</v>
      </c>
      <c r="N51" s="25">
        <f>'Variables AMS'!M145*'Variables AMS'!M182*'Variables AMS'!M219/'Variables AMS'!M$64*'Variables AMS'!$S$64</f>
        <v>8522.386405817515</v>
      </c>
      <c r="O51" s="25">
        <f>'Variables AMS'!N145*'Variables AMS'!N182*'Variables AMS'!N219/'Variables AMS'!N$64*'Variables AMS'!$S$64</f>
        <v>8588.4004379076614</v>
      </c>
      <c r="P51" s="25">
        <f>'Variables AMS'!O145*'Variables AMS'!O182*'Variables AMS'!O219/'Variables AMS'!O$64*'Variables AMS'!$S$64</f>
        <v>8866.8233323473705</v>
      </c>
      <c r="Q51" s="25">
        <f>'Variables AMS'!P145*'Variables AMS'!P182*'Variables AMS'!P219/'Variables AMS'!P$64*'Variables AMS'!$S$64</f>
        <v>9029.1525071256092</v>
      </c>
      <c r="R51" s="25">
        <f>'Variables AMS'!Q145*'Variables AMS'!Q182*'Variables AMS'!Q219/'Variables AMS'!Q$64*'Variables AMS'!$S$64</f>
        <v>9132.4901820656614</v>
      </c>
      <c r="S51" s="25">
        <f>'Variables AMS'!R145*'Variables AMS'!R182*'Variables AMS'!R219/'Variables AMS'!R$64*'Variables AMS'!$S$64</f>
        <v>9229.418945239624</v>
      </c>
      <c r="T51" s="25">
        <f>'Variables AMS'!S145*'Variables AMS'!S182*'Variables AMS'!S219/'Variables AMS'!S$64*'Variables AMS'!$S$64</f>
        <v>9312.4225159595499</v>
      </c>
      <c r="U51" s="25">
        <f>'Variables AMS'!T145*'Variables AMS'!T182*'Variables AMS'!T219/'Variables AMS'!T$64*'Variables AMS'!$S$64</f>
        <v>9369.227074665625</v>
      </c>
      <c r="V51" s="25">
        <f>'Variables AMS'!U145*'Variables AMS'!U182*'Variables AMS'!U219/'Variables AMS'!U$64*'Variables AMS'!$S$64</f>
        <v>9416.0506367048692</v>
      </c>
      <c r="W51" s="25">
        <f>'Variables AMS'!V145*'Variables AMS'!V182*'Variables AMS'!V219/'Variables AMS'!V$64*'Variables AMS'!$S$64</f>
        <v>9441.9877643494401</v>
      </c>
      <c r="X51" s="25">
        <f>'Variables AMS'!W145*'Variables AMS'!W182*'Variables AMS'!W219/'Variables AMS'!W$64*'Variables AMS'!$S$64</f>
        <v>9390.2130532532556</v>
      </c>
      <c r="Y51" s="25">
        <f>'Variables AMS'!X145*'Variables AMS'!X182*'Variables AMS'!X219/'Variables AMS'!X$64*'Variables AMS'!$S$64</f>
        <v>9298.4793426618744</v>
      </c>
      <c r="Z51" s="25">
        <f>'Variables AMS'!Y145*'Variables AMS'!Y182*'Variables AMS'!Y219/'Variables AMS'!Y$64*'Variables AMS'!$S$64</f>
        <v>9218.1104457847978</v>
      </c>
      <c r="AA51" s="25">
        <f>'Variables AMS'!Z145*'Variables AMS'!Z182*'Variables AMS'!Z219/'Variables AMS'!Z$64*'Variables AMS'!$S$64</f>
        <v>9161.2883315797408</v>
      </c>
      <c r="AB51" s="25">
        <f>'Variables AMS'!AA145*'Variables AMS'!AA182*'Variables AMS'!AA219/'Variables AMS'!AA$64*'Variables AMS'!$S$64</f>
        <v>9128.7470340064156</v>
      </c>
      <c r="AC51" s="25">
        <f>'Variables AMS'!AB145*'Variables AMS'!AB182*'Variables AMS'!AB219/'Variables AMS'!AB$64*'Variables AMS'!$S$64</f>
        <v>9124.9155058275755</v>
      </c>
      <c r="AD51" s="25">
        <f>'Variables AMS'!AC145*'Variables AMS'!AC182*'Variables AMS'!AC219/'Variables AMS'!AC$64*'Variables AMS'!$S$64</f>
        <v>9148.840153715877</v>
      </c>
      <c r="AE51" s="25">
        <f>'Variables AMS'!AD145*'Variables AMS'!AD182*'Variables AMS'!AD219/'Variables AMS'!AD$64*'Variables AMS'!$S$64</f>
        <v>9190.1344961626673</v>
      </c>
      <c r="AF51" s="25">
        <f>'Variables AMS'!AE145*'Variables AMS'!AE182*'Variables AMS'!AE219/'Variables AMS'!AE$64*'Variables AMS'!$S$64</f>
        <v>9245.9387666825114</v>
      </c>
      <c r="AG51" s="25">
        <f>'Variables AMS'!AF145*'Variables AMS'!AF182*'Variables AMS'!AF219/'Variables AMS'!AF$64*'Variables AMS'!$S$64</f>
        <v>9336.6135352192032</v>
      </c>
      <c r="AH51" s="25">
        <f>'Variables AMS'!AG145*'Variables AMS'!AG182*'Variables AMS'!AG219/'Variables AMS'!AG$64*'Variables AMS'!$S$64</f>
        <v>9442.6282124209338</v>
      </c>
      <c r="AI51" s="25">
        <f>'Variables AMS'!AH145*'Variables AMS'!AH182*'Variables AMS'!AH219/'Variables AMS'!AH$64*'Variables AMS'!$S$64</f>
        <v>9540.8331235653295</v>
      </c>
      <c r="AJ51" s="25">
        <f>'Variables AMS'!AI145*'Variables AMS'!AI182*'Variables AMS'!AI219/'Variables AMS'!AI$64*'Variables AMS'!$S$64</f>
        <v>9638.5240869294339</v>
      </c>
      <c r="AK51" s="25">
        <f>'Variables AMS'!AJ145*'Variables AMS'!AJ182*'Variables AMS'!AJ219/'Variables AMS'!AJ$64*'Variables AMS'!$S$64</f>
        <v>9735.3208434865355</v>
      </c>
      <c r="AL51" s="25">
        <f>'Variables AMS'!AK145*'Variables AMS'!AK182*'Variables AMS'!AK219/'Variables AMS'!AK$64*'Variables AMS'!$S$64</f>
        <v>9831.2378327927745</v>
      </c>
      <c r="AM51" s="25">
        <f>'Variables AMS'!AL145*'Variables AMS'!AL182*'Variables AMS'!AL219/'Variables AMS'!AL$64*'Variables AMS'!$S$64</f>
        <v>9932.0352939366185</v>
      </c>
      <c r="AN51" s="25">
        <f>'Variables AMS'!AM145*'Variables AMS'!AM182*'Variables AMS'!AM219/'Variables AMS'!AM$64*'Variables AMS'!$S$64</f>
        <v>10032.441284351888</v>
      </c>
      <c r="AO51" s="25">
        <f>'Variables AMS'!AN145*'Variables AMS'!AN182*'Variables AMS'!AN219/'Variables AMS'!AN$64*'Variables AMS'!$S$64</f>
        <v>10131.185607211321</v>
      </c>
      <c r="AP51" s="25">
        <f>'Variables AMS'!AO145*'Variables AMS'!AO182*'Variables AMS'!AO219/'Variables AMS'!AO$64*'Variables AMS'!$S$64</f>
        <v>10230.233501755474</v>
      </c>
      <c r="AQ51" s="25">
        <f>'Variables AMS'!AP145*'Variables AMS'!AP182*'Variables AMS'!AP219/'Variables AMS'!AP$64*'Variables AMS'!$S$64</f>
        <v>10329.023369012692</v>
      </c>
      <c r="AR51" s="25">
        <f>'Variables AMS'!AQ145*'Variables AMS'!AQ182*'Variables AMS'!AQ219/'Variables AMS'!AQ$64*'Variables AMS'!$S$64</f>
        <v>10425.712691399489</v>
      </c>
      <c r="AS51" s="25">
        <f>'Variables AMS'!AR145*'Variables AMS'!AR182*'Variables AMS'!AR219/'Variables AMS'!AR$64*'Variables AMS'!$S$64</f>
        <v>10517.241171724392</v>
      </c>
      <c r="AT51" s="25">
        <f>'Variables AMS'!AS145*'Variables AMS'!AS182*'Variables AMS'!AS219/'Variables AMS'!AS$64*'Variables AMS'!$S$64</f>
        <v>10605.614112045694</v>
      </c>
      <c r="AU51" s="25">
        <f>'Variables AMS'!AT145*'Variables AMS'!AT182*'Variables AMS'!AT219/'Variables AMS'!AT$64*'Variables AMS'!$S$64</f>
        <v>10691.201992012828</v>
      </c>
      <c r="AV51" s="25">
        <f>'Variables AMS'!AU145*'Variables AMS'!AU182*'Variables AMS'!AU219/'Variables AMS'!AU$64*'Variables AMS'!$S$64</f>
        <v>10774.582820955917</v>
      </c>
      <c r="AW51" s="25">
        <f>'Variables AMS'!AV145*'Variables AMS'!AV182*'Variables AMS'!AV219/'Variables AMS'!AV$64*'Variables AMS'!$S$64</f>
        <v>10855.861244797718</v>
      </c>
      <c r="AX51" s="18"/>
    </row>
    <row r="52" spans="1:50" x14ac:dyDescent="0.25">
      <c r="A52" s="124"/>
      <c r="B52" t="s">
        <v>449</v>
      </c>
      <c r="C52" s="25">
        <f>'Variables AMS'!B146*'Variables AMS'!B183*'Variables AMS'!B220/'Variables AMS'!B$64*'Variables AMS'!$S$64</f>
        <v>26741.132492034332</v>
      </c>
      <c r="D52" s="25">
        <f>'Variables AMS'!C146*'Variables AMS'!C183*'Variables AMS'!C220/'Variables AMS'!C$64*'Variables AMS'!$S$64</f>
        <v>27133.847830180282</v>
      </c>
      <c r="E52" s="25">
        <f>'Variables AMS'!D146*'Variables AMS'!D183*'Variables AMS'!D220/'Variables AMS'!D$64*'Variables AMS'!$S$64</f>
        <v>27532.774631213986</v>
      </c>
      <c r="F52" s="25">
        <f>'Variables AMS'!E146*'Variables AMS'!E183*'Variables AMS'!E220/'Variables AMS'!E$64*'Variables AMS'!$S$64</f>
        <v>27973.984083452488</v>
      </c>
      <c r="G52" s="25">
        <f>'Variables AMS'!F146*'Variables AMS'!F183*'Variables AMS'!F220/'Variables AMS'!F$64*'Variables AMS'!$S$64</f>
        <v>29071.550562907854</v>
      </c>
      <c r="H52" s="25">
        <f>'Variables AMS'!G146*'Variables AMS'!G183*'Variables AMS'!G220/'Variables AMS'!G$64*'Variables AMS'!$S$64</f>
        <v>25418.25649037804</v>
      </c>
      <c r="I52" s="25">
        <f>'Variables AMS'!H146*'Variables AMS'!H183*'Variables AMS'!H220/'Variables AMS'!H$64*'Variables AMS'!$S$64</f>
        <v>27377.077465044902</v>
      </c>
      <c r="J52" s="25">
        <f>'Variables AMS'!I146*'Variables AMS'!I183*'Variables AMS'!I220/'Variables AMS'!I$64*'Variables AMS'!$S$64</f>
        <v>29141.524227090667</v>
      </c>
      <c r="K52" s="25">
        <f>'Variables AMS'!J146*'Variables AMS'!J183*'Variables AMS'!J220/'Variables AMS'!J$64*'Variables AMS'!$S$64</f>
        <v>29962.210295967696</v>
      </c>
      <c r="L52" s="25">
        <f>'Variables AMS'!K146*'Variables AMS'!K183*'Variables AMS'!K220/'Variables AMS'!K$64*'Variables AMS'!$S$64</f>
        <v>29504.007184664562</v>
      </c>
      <c r="M52" s="25">
        <f>'Variables AMS'!L146*'Variables AMS'!L183*'Variables AMS'!L220/'Variables AMS'!L$64*'Variables AMS'!$S$64</f>
        <v>28998.901568562422</v>
      </c>
      <c r="N52" s="25">
        <f>'Variables AMS'!M146*'Variables AMS'!M183*'Variables AMS'!M220/'Variables AMS'!M$64*'Variables AMS'!$S$64</f>
        <v>28194.329613489735</v>
      </c>
      <c r="O52" s="25">
        <f>'Variables AMS'!N146*'Variables AMS'!N183*'Variables AMS'!N220/'Variables AMS'!N$64*'Variables AMS'!$S$64</f>
        <v>27724.28085612529</v>
      </c>
      <c r="P52" s="25">
        <f>'Variables AMS'!O146*'Variables AMS'!O183*'Variables AMS'!O220/'Variables AMS'!O$64*'Variables AMS'!$S$64</f>
        <v>29173.013455126576</v>
      </c>
      <c r="Q52" s="25">
        <f>'Variables AMS'!P146*'Variables AMS'!P183*'Variables AMS'!P220/'Variables AMS'!P$64*'Variables AMS'!$S$64</f>
        <v>30661.698993322902</v>
      </c>
      <c r="R52" s="25">
        <f>'Variables AMS'!Q146*'Variables AMS'!Q183*'Variables AMS'!Q220/'Variables AMS'!Q$64*'Variables AMS'!$S$64</f>
        <v>30759.780875242075</v>
      </c>
      <c r="S52" s="25">
        <f>'Variables AMS'!R146*'Variables AMS'!R183*'Variables AMS'!R220/'Variables AMS'!R$64*'Variables AMS'!$S$64</f>
        <v>31058.117233772911</v>
      </c>
      <c r="T52" s="25">
        <f>'Variables AMS'!S146*'Variables AMS'!S183*'Variables AMS'!S220/'Variables AMS'!S$64*'Variables AMS'!$S$64</f>
        <v>31424.811766764287</v>
      </c>
      <c r="U52" s="25">
        <f>'Variables AMS'!T146*'Variables AMS'!T183*'Variables AMS'!T220/'Variables AMS'!T$64*'Variables AMS'!$S$64</f>
        <v>31707.054024460973</v>
      </c>
      <c r="V52" s="25">
        <f>'Variables AMS'!U146*'Variables AMS'!U183*'Variables AMS'!U220/'Variables AMS'!U$64*'Variables AMS'!$S$64</f>
        <v>32035.005238775739</v>
      </c>
      <c r="W52" s="25">
        <f>'Variables AMS'!V146*'Variables AMS'!V183*'Variables AMS'!V220/'Variables AMS'!V$64*'Variables AMS'!$S$64</f>
        <v>32302.28482683437</v>
      </c>
      <c r="X52" s="25">
        <f>'Variables AMS'!W146*'Variables AMS'!W183*'Variables AMS'!W220/'Variables AMS'!W$64*'Variables AMS'!$S$64</f>
        <v>32521.258904207491</v>
      </c>
      <c r="Y52" s="25">
        <f>'Variables AMS'!X146*'Variables AMS'!X183*'Variables AMS'!X220/'Variables AMS'!X$64*'Variables AMS'!$S$64</f>
        <v>32284.164931440613</v>
      </c>
      <c r="Z52" s="25">
        <f>'Variables AMS'!Y146*'Variables AMS'!Y183*'Variables AMS'!Y220/'Variables AMS'!Y$64*'Variables AMS'!$S$64</f>
        <v>32081.301298307069</v>
      </c>
      <c r="AA52" s="25">
        <f>'Variables AMS'!Z146*'Variables AMS'!Z183*'Variables AMS'!Z220/'Variables AMS'!Z$64*'Variables AMS'!$S$64</f>
        <v>31965.534232180398</v>
      </c>
      <c r="AB52" s="25">
        <f>'Variables AMS'!AA146*'Variables AMS'!AA183*'Variables AMS'!AA220/'Variables AMS'!AA$64*'Variables AMS'!$S$64</f>
        <v>31945.028373590372</v>
      </c>
      <c r="AC52" s="25">
        <f>'Variables AMS'!AB146*'Variables AMS'!AB183*'Variables AMS'!AB220/'Variables AMS'!AB$64*'Variables AMS'!$S$64</f>
        <v>32045.715982989434</v>
      </c>
      <c r="AD52" s="25">
        <f>'Variables AMS'!AC146*'Variables AMS'!AC183*'Variables AMS'!AC220/'Variables AMS'!AC$64*'Variables AMS'!$S$64</f>
        <v>32200.598382057487</v>
      </c>
      <c r="AE52" s="25">
        <f>'Variables AMS'!AD146*'Variables AMS'!AD183*'Variables AMS'!AD220/'Variables AMS'!AD$64*'Variables AMS'!$S$64</f>
        <v>32428.306001042682</v>
      </c>
      <c r="AF52" s="25">
        <f>'Variables AMS'!AE146*'Variables AMS'!AE183*'Variables AMS'!AE220/'Variables AMS'!AE$64*'Variables AMS'!$S$64</f>
        <v>32729.457316214197</v>
      </c>
      <c r="AG52" s="25">
        <f>'Variables AMS'!AF146*'Variables AMS'!AF183*'Variables AMS'!AF220/'Variables AMS'!AF$64*'Variables AMS'!$S$64</f>
        <v>33110.434822859803</v>
      </c>
      <c r="AH52" s="25">
        <f>'Variables AMS'!AG146*'Variables AMS'!AG183*'Variables AMS'!AG220/'Variables AMS'!AG$64*'Variables AMS'!$S$64</f>
        <v>33522.648411205337</v>
      </c>
      <c r="AI52" s="25">
        <f>'Variables AMS'!AH146*'Variables AMS'!AH183*'Variables AMS'!AH220/'Variables AMS'!AH$64*'Variables AMS'!$S$64</f>
        <v>33948.276031432637</v>
      </c>
      <c r="AJ52" s="25">
        <f>'Variables AMS'!AI146*'Variables AMS'!AI183*'Variables AMS'!AI220/'Variables AMS'!AI$64*'Variables AMS'!$S$64</f>
        <v>34391.560544645763</v>
      </c>
      <c r="AK52" s="25">
        <f>'Variables AMS'!AJ146*'Variables AMS'!AJ183*'Variables AMS'!AJ220/'Variables AMS'!AJ$64*'Variables AMS'!$S$64</f>
        <v>34827.203221200834</v>
      </c>
      <c r="AL52" s="25">
        <f>'Variables AMS'!AK146*'Variables AMS'!AK183*'Variables AMS'!AK220/'Variables AMS'!AK$64*'Variables AMS'!$S$64</f>
        <v>35291.597126238536</v>
      </c>
      <c r="AM52" s="25">
        <f>'Variables AMS'!AL146*'Variables AMS'!AL183*'Variables AMS'!AL220/'Variables AMS'!AL$64*'Variables AMS'!$S$64</f>
        <v>35766.697562089226</v>
      </c>
      <c r="AN52" s="25">
        <f>'Variables AMS'!AM146*'Variables AMS'!AM183*'Variables AMS'!AM220/'Variables AMS'!AM$64*'Variables AMS'!$S$64</f>
        <v>36269.597812353102</v>
      </c>
      <c r="AO52" s="25">
        <f>'Variables AMS'!AN146*'Variables AMS'!AN183*'Variables AMS'!AN220/'Variables AMS'!AN$64*'Variables AMS'!$S$64</f>
        <v>36807.10121676245</v>
      </c>
      <c r="AP52" s="25">
        <f>'Variables AMS'!AO146*'Variables AMS'!AO183*'Variables AMS'!AO220/'Variables AMS'!AO$64*'Variables AMS'!$S$64</f>
        <v>37329.596548642214</v>
      </c>
      <c r="AQ52" s="25">
        <f>'Variables AMS'!AP146*'Variables AMS'!AP183*'Variables AMS'!AP220/'Variables AMS'!AP$64*'Variables AMS'!$S$64</f>
        <v>37839.19832412446</v>
      </c>
      <c r="AR52" s="25">
        <f>'Variables AMS'!AQ146*'Variables AMS'!AQ183*'Variables AMS'!AQ220/'Variables AMS'!AQ$64*'Variables AMS'!$S$64</f>
        <v>38339.91813243385</v>
      </c>
      <c r="AS52" s="25">
        <f>'Variables AMS'!AR146*'Variables AMS'!AR183*'Variables AMS'!AR220/'Variables AMS'!AR$64*'Variables AMS'!$S$64</f>
        <v>38876.585950616973</v>
      </c>
      <c r="AT52" s="25">
        <f>'Variables AMS'!AS146*'Variables AMS'!AS183*'Variables AMS'!AS220/'Variables AMS'!AS$64*'Variables AMS'!$S$64</f>
        <v>39397.060349659609</v>
      </c>
      <c r="AU52" s="25">
        <f>'Variables AMS'!AT146*'Variables AMS'!AT183*'Variables AMS'!AT220/'Variables AMS'!AT$64*'Variables AMS'!$S$64</f>
        <v>39906.546747908033</v>
      </c>
      <c r="AV52" s="25">
        <f>'Variables AMS'!AU146*'Variables AMS'!AU183*'Variables AMS'!AU220/'Variables AMS'!AU$64*'Variables AMS'!$S$64</f>
        <v>40406.954725983654</v>
      </c>
      <c r="AW52" s="25">
        <f>'Variables AMS'!AV146*'Variables AMS'!AV183*'Variables AMS'!AV220/'Variables AMS'!AV$64*'Variables AMS'!$S$64</f>
        <v>40895.183514541401</v>
      </c>
      <c r="AX52" s="18"/>
    </row>
    <row r="53" spans="1:50" x14ac:dyDescent="0.25">
      <c r="A53" s="124"/>
      <c r="B53" t="s">
        <v>450</v>
      </c>
      <c r="C53" s="25">
        <f>'Variables AMS'!B147*'Variables AMS'!B184*'Variables AMS'!B221/'Variables AMS'!B$64*'Variables AMS'!$S$64</f>
        <v>29485.769428948744</v>
      </c>
      <c r="D53" s="25">
        <f>'Variables AMS'!C147*'Variables AMS'!C184*'Variables AMS'!C221/'Variables AMS'!C$64*'Variables AMS'!$S$64</f>
        <v>29863.671833060045</v>
      </c>
      <c r="E53" s="25">
        <f>'Variables AMS'!D147*'Variables AMS'!D184*'Variables AMS'!D221/'Variables AMS'!D$64*'Variables AMS'!$S$64</f>
        <v>30247.318304254011</v>
      </c>
      <c r="F53" s="25">
        <f>'Variables AMS'!E147*'Variables AMS'!E184*'Variables AMS'!E221/'Variables AMS'!E$64*'Variables AMS'!$S$64</f>
        <v>30999.166755291193</v>
      </c>
      <c r="G53" s="25">
        <f>'Variables AMS'!F147*'Variables AMS'!F184*'Variables AMS'!F221/'Variables AMS'!F$64*'Variables AMS'!$S$64</f>
        <v>31021.900587580192</v>
      </c>
      <c r="H53" s="25">
        <f>'Variables AMS'!G147*'Variables AMS'!G184*'Variables AMS'!G221/'Variables AMS'!G$64*'Variables AMS'!$S$64</f>
        <v>28233.094178772335</v>
      </c>
      <c r="I53" s="25">
        <f>'Variables AMS'!H147*'Variables AMS'!H184*'Variables AMS'!H221/'Variables AMS'!H$64*'Variables AMS'!$S$64</f>
        <v>29319.861303953254</v>
      </c>
      <c r="J53" s="25">
        <f>'Variables AMS'!I147*'Variables AMS'!I184*'Variables AMS'!I221/'Variables AMS'!I$64*'Variables AMS'!$S$64</f>
        <v>29951.387595427375</v>
      </c>
      <c r="K53" s="25">
        <f>'Variables AMS'!J147*'Variables AMS'!J184*'Variables AMS'!J221/'Variables AMS'!J$64*'Variables AMS'!$S$64</f>
        <v>29694.238425632106</v>
      </c>
      <c r="L53" s="25">
        <f>'Variables AMS'!K147*'Variables AMS'!K184*'Variables AMS'!K221/'Variables AMS'!K$64*'Variables AMS'!$S$64</f>
        <v>28940.942390886888</v>
      </c>
      <c r="M53" s="25">
        <f>'Variables AMS'!L147*'Variables AMS'!L184*'Variables AMS'!L221/'Variables AMS'!L$64*'Variables AMS'!$S$64</f>
        <v>28700.714380301892</v>
      </c>
      <c r="N53" s="25">
        <f>'Variables AMS'!M147*'Variables AMS'!M184*'Variables AMS'!M221/'Variables AMS'!M$64*'Variables AMS'!$S$64</f>
        <v>29160.865811188683</v>
      </c>
      <c r="O53" s="25">
        <f>'Variables AMS'!N147*'Variables AMS'!N184*'Variables AMS'!N221/'Variables AMS'!N$64*'Variables AMS'!$S$64</f>
        <v>29555.85884130355</v>
      </c>
      <c r="P53" s="25">
        <f>'Variables AMS'!O147*'Variables AMS'!O184*'Variables AMS'!O221/'Variables AMS'!O$64*'Variables AMS'!$S$64</f>
        <v>30520.584243032918</v>
      </c>
      <c r="Q53" s="25">
        <f>'Variables AMS'!P147*'Variables AMS'!P184*'Variables AMS'!P221/'Variables AMS'!P$64*'Variables AMS'!$S$64</f>
        <v>30747.720432627131</v>
      </c>
      <c r="R53" s="25">
        <f>'Variables AMS'!Q147*'Variables AMS'!Q184*'Variables AMS'!Q221/'Variables AMS'!Q$64*'Variables AMS'!$S$64</f>
        <v>30973.427293082677</v>
      </c>
      <c r="S53" s="25">
        <f>'Variables AMS'!R147*'Variables AMS'!R184*'Variables AMS'!R221/'Variables AMS'!R$64*'Variables AMS'!$S$64</f>
        <v>30945.987080147541</v>
      </c>
      <c r="T53" s="25">
        <f>'Variables AMS'!S147*'Variables AMS'!S184*'Variables AMS'!S221/'Variables AMS'!S$64*'Variables AMS'!$S$64</f>
        <v>30535.505774128502</v>
      </c>
      <c r="U53" s="25">
        <f>'Variables AMS'!T147*'Variables AMS'!T184*'Variables AMS'!T221/'Variables AMS'!T$64*'Variables AMS'!$S$64</f>
        <v>30134.12564341988</v>
      </c>
      <c r="V53" s="25">
        <f>'Variables AMS'!U147*'Variables AMS'!U184*'Variables AMS'!U221/'Variables AMS'!U$64*'Variables AMS'!$S$64</f>
        <v>29719.646320928252</v>
      </c>
      <c r="W53" s="25">
        <f>'Variables AMS'!V147*'Variables AMS'!V184*'Variables AMS'!V221/'Variables AMS'!V$64*'Variables AMS'!$S$64</f>
        <v>29330.806981692702</v>
      </c>
      <c r="X53" s="25">
        <f>'Variables AMS'!W147*'Variables AMS'!W184*'Variables AMS'!W221/'Variables AMS'!W$64*'Variables AMS'!$S$64</f>
        <v>28691.76661173793</v>
      </c>
      <c r="Y53" s="25">
        <f>'Variables AMS'!X147*'Variables AMS'!X184*'Variables AMS'!X221/'Variables AMS'!X$64*'Variables AMS'!$S$64</f>
        <v>28027.251542543887</v>
      </c>
      <c r="Z53" s="25">
        <f>'Variables AMS'!Y147*'Variables AMS'!Y184*'Variables AMS'!Y221/'Variables AMS'!Y$64*'Variables AMS'!$S$64</f>
        <v>27424.517313458255</v>
      </c>
      <c r="AA53" s="25">
        <f>'Variables AMS'!Z147*'Variables AMS'!Z184*'Variables AMS'!Z221/'Variables AMS'!Z$64*'Variables AMS'!$S$64</f>
        <v>26902.775015650055</v>
      </c>
      <c r="AB53" s="25">
        <f>'Variables AMS'!AA147*'Variables AMS'!AA184*'Variables AMS'!AA221/'Variables AMS'!AA$64*'Variables AMS'!$S$64</f>
        <v>26463.187140815575</v>
      </c>
      <c r="AC53" s="25">
        <f>'Variables AMS'!AB147*'Variables AMS'!AB184*'Variables AMS'!AB221/'Variables AMS'!AB$64*'Variables AMS'!$S$64</f>
        <v>26108.076599134816</v>
      </c>
      <c r="AD53" s="25">
        <f>'Variables AMS'!AC147*'Variables AMS'!AC184*'Variables AMS'!AC221/'Variables AMS'!AC$64*'Variables AMS'!$S$64</f>
        <v>25903.583277543326</v>
      </c>
      <c r="AE53" s="25">
        <f>'Variables AMS'!AD147*'Variables AMS'!AD184*'Variables AMS'!AD221/'Variables AMS'!AD$64*'Variables AMS'!$S$64</f>
        <v>25743.395804927535</v>
      </c>
      <c r="AF53" s="25">
        <f>'Variables AMS'!AE147*'Variables AMS'!AE184*'Variables AMS'!AE221/'Variables AMS'!AE$64*'Variables AMS'!$S$64</f>
        <v>25636.383024182694</v>
      </c>
      <c r="AG53" s="25">
        <f>'Variables AMS'!AF147*'Variables AMS'!AF184*'Variables AMS'!AF221/'Variables AMS'!AF$64*'Variables AMS'!$S$64</f>
        <v>25567.617557002537</v>
      </c>
      <c r="AH53" s="25">
        <f>'Variables AMS'!AG147*'Variables AMS'!AG184*'Variables AMS'!AG221/'Variables AMS'!AG$64*'Variables AMS'!$S$64</f>
        <v>25528.32636992956</v>
      </c>
      <c r="AI53" s="25">
        <f>'Variables AMS'!AH147*'Variables AMS'!AH184*'Variables AMS'!AH221/'Variables AMS'!AH$64*'Variables AMS'!$S$64</f>
        <v>25519.214067854155</v>
      </c>
      <c r="AJ53" s="25">
        <f>'Variables AMS'!AI147*'Variables AMS'!AI184*'Variables AMS'!AI221/'Variables AMS'!AI$64*'Variables AMS'!$S$64</f>
        <v>25516.41728396697</v>
      </c>
      <c r="AK53" s="25">
        <f>'Variables AMS'!AJ147*'Variables AMS'!AJ184*'Variables AMS'!AJ221/'Variables AMS'!AJ$64*'Variables AMS'!$S$64</f>
        <v>25534.103272422857</v>
      </c>
      <c r="AL53" s="25">
        <f>'Variables AMS'!AK147*'Variables AMS'!AK184*'Variables AMS'!AK221/'Variables AMS'!AK$64*'Variables AMS'!$S$64</f>
        <v>25563.25560345249</v>
      </c>
      <c r="AM53" s="25">
        <f>'Variables AMS'!AL147*'Variables AMS'!AL184*'Variables AMS'!AL221/'Variables AMS'!AL$64*'Variables AMS'!$S$64</f>
        <v>25611.111407843113</v>
      </c>
      <c r="AN53" s="25">
        <f>'Variables AMS'!AM147*'Variables AMS'!AM184*'Variables AMS'!AM221/'Variables AMS'!AM$64*'Variables AMS'!$S$64</f>
        <v>25655.778269167498</v>
      </c>
      <c r="AO53" s="25">
        <f>'Variables AMS'!AN147*'Variables AMS'!AN184*'Variables AMS'!AN221/'Variables AMS'!AN$64*'Variables AMS'!$S$64</f>
        <v>25698.444530783396</v>
      </c>
      <c r="AP53" s="25">
        <f>'Variables AMS'!AO147*'Variables AMS'!AO184*'Variables AMS'!AO221/'Variables AMS'!AO$64*'Variables AMS'!$S$64</f>
        <v>25751.298684049056</v>
      </c>
      <c r="AQ53" s="25">
        <f>'Variables AMS'!AP147*'Variables AMS'!AP184*'Variables AMS'!AP221/'Variables AMS'!AP$64*'Variables AMS'!$S$64</f>
        <v>25817.040831027636</v>
      </c>
      <c r="AR53" s="25">
        <f>'Variables AMS'!AQ147*'Variables AMS'!AQ184*'Variables AMS'!AQ221/'Variables AMS'!AQ$64*'Variables AMS'!$S$64</f>
        <v>25882.347134402971</v>
      </c>
      <c r="AS53" s="25">
        <f>'Variables AMS'!AR147*'Variables AMS'!AR184*'Variables AMS'!AR221/'Variables AMS'!AR$64*'Variables AMS'!$S$64</f>
        <v>25904.20406169186</v>
      </c>
      <c r="AT53" s="25">
        <f>'Variables AMS'!AS147*'Variables AMS'!AS184*'Variables AMS'!AS221/'Variables AMS'!AS$64*'Variables AMS'!$S$64</f>
        <v>25926.004158887958</v>
      </c>
      <c r="AU53" s="25">
        <f>'Variables AMS'!AT147*'Variables AMS'!AT184*'Variables AMS'!AT221/'Variables AMS'!AT$64*'Variables AMS'!$S$64</f>
        <v>25942.377230262919</v>
      </c>
      <c r="AV53" s="25">
        <f>'Variables AMS'!AU147*'Variables AMS'!AU184*'Variables AMS'!AU221/'Variables AMS'!AU$64*'Variables AMS'!$S$64</f>
        <v>25956.268965356106</v>
      </c>
      <c r="AW53" s="25">
        <f>'Variables AMS'!AV147*'Variables AMS'!AV184*'Variables AMS'!AV221/'Variables AMS'!AV$64*'Variables AMS'!$S$64</f>
        <v>25974.886481697089</v>
      </c>
      <c r="AX53" s="18"/>
    </row>
    <row r="54" spans="1:50" x14ac:dyDescent="0.25">
      <c r="A54" s="124"/>
      <c r="B54" t="s">
        <v>451</v>
      </c>
      <c r="C54" s="25">
        <f>'Variables AMS'!B148*'Variables AMS'!B185*'Variables AMS'!B222/'Variables AMS'!B$64*'Variables AMS'!$S$64</f>
        <v>27486.19498566847</v>
      </c>
      <c r="D54" s="25">
        <f>'Variables AMS'!C148*'Variables AMS'!C185*'Variables AMS'!C222/'Variables AMS'!C$64*'Variables AMS'!$S$64</f>
        <v>27883.793209587799</v>
      </c>
      <c r="E54" s="25">
        <f>'Variables AMS'!D148*'Variables AMS'!D185*'Variables AMS'!D222/'Variables AMS'!D$64*'Variables AMS'!$S$64</f>
        <v>28287.605617650523</v>
      </c>
      <c r="F54" s="25">
        <f>'Variables AMS'!E148*'Variables AMS'!E185*'Variables AMS'!E222/'Variables AMS'!E$64*'Variables AMS'!$S$64</f>
        <v>28967.34075554405</v>
      </c>
      <c r="G54" s="25">
        <f>'Variables AMS'!F148*'Variables AMS'!F185*'Variables AMS'!F222/'Variables AMS'!F$64*'Variables AMS'!$S$64</f>
        <v>28076.727165731783</v>
      </c>
      <c r="H54" s="25">
        <f>'Variables AMS'!G148*'Variables AMS'!G185*'Variables AMS'!G222/'Variables AMS'!G$64*'Variables AMS'!$S$64</f>
        <v>24438.883131709037</v>
      </c>
      <c r="I54" s="25">
        <f>'Variables AMS'!H148*'Variables AMS'!H185*'Variables AMS'!H222/'Variables AMS'!H$64*'Variables AMS'!$S$64</f>
        <v>25615.561268348276</v>
      </c>
      <c r="J54" s="25">
        <f>'Variables AMS'!I148*'Variables AMS'!I185*'Variables AMS'!I222/'Variables AMS'!I$64*'Variables AMS'!$S$64</f>
        <v>25958.492040108198</v>
      </c>
      <c r="K54" s="25">
        <f>'Variables AMS'!J148*'Variables AMS'!J185*'Variables AMS'!J222/'Variables AMS'!J$64*'Variables AMS'!$S$64</f>
        <v>25456.084945725794</v>
      </c>
      <c r="L54" s="25">
        <f>'Variables AMS'!K148*'Variables AMS'!K185*'Variables AMS'!K222/'Variables AMS'!K$64*'Variables AMS'!$S$64</f>
        <v>25109.750563891419</v>
      </c>
      <c r="M54" s="25">
        <f>'Variables AMS'!L148*'Variables AMS'!L185*'Variables AMS'!L222/'Variables AMS'!L$64*'Variables AMS'!$S$64</f>
        <v>25175.093879460394</v>
      </c>
      <c r="N54" s="25">
        <f>'Variables AMS'!M148*'Variables AMS'!M185*'Variables AMS'!M222/'Variables AMS'!M$64*'Variables AMS'!$S$64</f>
        <v>25295.376114050159</v>
      </c>
      <c r="O54" s="25">
        <f>'Variables AMS'!N148*'Variables AMS'!N185*'Variables AMS'!N222/'Variables AMS'!N$64*'Variables AMS'!$S$64</f>
        <v>25645.041210704119</v>
      </c>
      <c r="P54" s="25">
        <f>'Variables AMS'!O148*'Variables AMS'!O185*'Variables AMS'!O222/'Variables AMS'!O$64*'Variables AMS'!$S$64</f>
        <v>26829.473644589867</v>
      </c>
      <c r="Q54" s="25">
        <f>'Variables AMS'!P148*'Variables AMS'!P185*'Variables AMS'!P222/'Variables AMS'!P$64*'Variables AMS'!$S$64</f>
        <v>27509.155865734956</v>
      </c>
      <c r="R54" s="25">
        <f>'Variables AMS'!Q148*'Variables AMS'!Q185*'Variables AMS'!Q222/'Variables AMS'!Q$64*'Variables AMS'!$S$64</f>
        <v>27364.2177650663</v>
      </c>
      <c r="S54" s="25">
        <f>'Variables AMS'!R148*'Variables AMS'!R185*'Variables AMS'!R222/'Variables AMS'!R$64*'Variables AMS'!$S$64</f>
        <v>27806.418275405966</v>
      </c>
      <c r="T54" s="25">
        <f>'Variables AMS'!S148*'Variables AMS'!S185*'Variables AMS'!S222/'Variables AMS'!S$64*'Variables AMS'!$S$64</f>
        <v>27871.210725863697</v>
      </c>
      <c r="U54" s="25">
        <f>'Variables AMS'!T148*'Variables AMS'!T185*'Variables AMS'!T222/'Variables AMS'!T$64*'Variables AMS'!$S$64</f>
        <v>27962.841429818764</v>
      </c>
      <c r="V54" s="25">
        <f>'Variables AMS'!U148*'Variables AMS'!U185*'Variables AMS'!U222/'Variables AMS'!U$64*'Variables AMS'!$S$64</f>
        <v>28069.070712107405</v>
      </c>
      <c r="W54" s="25">
        <f>'Variables AMS'!V148*'Variables AMS'!V185*'Variables AMS'!V222/'Variables AMS'!V$64*'Variables AMS'!$S$64</f>
        <v>28157.833529080923</v>
      </c>
      <c r="X54" s="25">
        <f>'Variables AMS'!W148*'Variables AMS'!W185*'Variables AMS'!W222/'Variables AMS'!W$64*'Variables AMS'!$S$64</f>
        <v>27978.610759636336</v>
      </c>
      <c r="Y54" s="25">
        <f>'Variables AMS'!X148*'Variables AMS'!X185*'Variables AMS'!X222/'Variables AMS'!X$64*'Variables AMS'!$S$64</f>
        <v>27751.275178707092</v>
      </c>
      <c r="Z54" s="25">
        <f>'Variables AMS'!Y148*'Variables AMS'!Y185*'Variables AMS'!Y222/'Variables AMS'!Y$64*'Variables AMS'!$S$64</f>
        <v>27583.430952466606</v>
      </c>
      <c r="AA54" s="25">
        <f>'Variables AMS'!Z148*'Variables AMS'!Z185*'Variables AMS'!Z222/'Variables AMS'!Z$64*'Variables AMS'!$S$64</f>
        <v>27483.874274821505</v>
      </c>
      <c r="AB54" s="25">
        <f>'Variables AMS'!AA148*'Variables AMS'!AA185*'Variables AMS'!AA222/'Variables AMS'!AA$64*'Variables AMS'!$S$64</f>
        <v>27451.2018901181</v>
      </c>
      <c r="AC54" s="25">
        <f>'Variables AMS'!AB148*'Variables AMS'!AB185*'Variables AMS'!AB222/'Variables AMS'!AB$64*'Variables AMS'!$S$64</f>
        <v>27491.812325591614</v>
      </c>
      <c r="AD54" s="25">
        <f>'Variables AMS'!AC148*'Variables AMS'!AC185*'Variables AMS'!AC222/'Variables AMS'!AC$64*'Variables AMS'!$S$64</f>
        <v>27640.174985776353</v>
      </c>
      <c r="AE54" s="25">
        <f>'Variables AMS'!AD148*'Variables AMS'!AD185*'Variables AMS'!AD222/'Variables AMS'!AD$64*'Variables AMS'!$S$64</f>
        <v>27812.613733195576</v>
      </c>
      <c r="AF54" s="25">
        <f>'Variables AMS'!AE148*'Variables AMS'!AE185*'Variables AMS'!AE222/'Variables AMS'!AE$64*'Variables AMS'!$S$64</f>
        <v>28026.123316535617</v>
      </c>
      <c r="AG54" s="25">
        <f>'Variables AMS'!AF148*'Variables AMS'!AF185*'Variables AMS'!AF222/'Variables AMS'!AF$64*'Variables AMS'!$S$64</f>
        <v>28292.151852150851</v>
      </c>
      <c r="AH54" s="25">
        <f>'Variables AMS'!AG148*'Variables AMS'!AG185*'Variables AMS'!AG222/'Variables AMS'!AG$64*'Variables AMS'!$S$64</f>
        <v>28591.080247741971</v>
      </c>
      <c r="AI54" s="25">
        <f>'Variables AMS'!AH148*'Variables AMS'!AH185*'Variables AMS'!AH222/'Variables AMS'!AH$64*'Variables AMS'!$S$64</f>
        <v>28906.090379042023</v>
      </c>
      <c r="AJ54" s="25">
        <f>'Variables AMS'!AI148*'Variables AMS'!AI185*'Variables AMS'!AI222/'Variables AMS'!AI$64*'Variables AMS'!$S$64</f>
        <v>29216.15559362762</v>
      </c>
      <c r="AK54" s="25">
        <f>'Variables AMS'!AJ148*'Variables AMS'!AJ185*'Variables AMS'!AJ222/'Variables AMS'!AJ$64*'Variables AMS'!$S$64</f>
        <v>29535.589125654038</v>
      </c>
      <c r="AL54" s="25">
        <f>'Variables AMS'!AK148*'Variables AMS'!AK185*'Variables AMS'!AK222/'Variables AMS'!AK$64*'Variables AMS'!$S$64</f>
        <v>29857.447568934458</v>
      </c>
      <c r="AM54" s="25">
        <f>'Variables AMS'!AL148*'Variables AMS'!AL185*'Variables AMS'!AL222/'Variables AMS'!AL$64*'Variables AMS'!$S$64</f>
        <v>30188.669973879008</v>
      </c>
      <c r="AN54" s="25">
        <f>'Variables AMS'!AM148*'Variables AMS'!AM185*'Variables AMS'!AM222/'Variables AMS'!AM$64*'Variables AMS'!$S$64</f>
        <v>30537.3717988627</v>
      </c>
      <c r="AO54" s="25">
        <f>'Variables AMS'!AN148*'Variables AMS'!AN185*'Variables AMS'!AN222/'Variables AMS'!AN$64*'Variables AMS'!$S$64</f>
        <v>30879.112785268488</v>
      </c>
      <c r="AP54" s="25">
        <f>'Variables AMS'!AO148*'Variables AMS'!AO185*'Variables AMS'!AO222/'Variables AMS'!AO$64*'Variables AMS'!$S$64</f>
        <v>31223.678219780533</v>
      </c>
      <c r="AQ54" s="25">
        <f>'Variables AMS'!AP148*'Variables AMS'!AP185*'Variables AMS'!AP222/'Variables AMS'!AP$64*'Variables AMS'!$S$64</f>
        <v>31570.517876148922</v>
      </c>
      <c r="AR54" s="25">
        <f>'Variables AMS'!AQ148*'Variables AMS'!AQ185*'Variables AMS'!AQ222/'Variables AMS'!AQ$64*'Variables AMS'!$S$64</f>
        <v>31903.042092386211</v>
      </c>
      <c r="AS54" s="25">
        <f>'Variables AMS'!AR148*'Variables AMS'!AR185*'Variables AMS'!AR222/'Variables AMS'!AR$64*'Variables AMS'!$S$64</f>
        <v>32217.755129873498</v>
      </c>
      <c r="AT54" s="25">
        <f>'Variables AMS'!AS148*'Variables AMS'!AS185*'Variables AMS'!AS222/'Variables AMS'!AS$64*'Variables AMS'!$S$64</f>
        <v>32534.934705775824</v>
      </c>
      <c r="AU54" s="25">
        <f>'Variables AMS'!AT148*'Variables AMS'!AT185*'Variables AMS'!AT222/'Variables AMS'!AT$64*'Variables AMS'!$S$64</f>
        <v>32842.850445699638</v>
      </c>
      <c r="AV54" s="25">
        <f>'Variables AMS'!AU148*'Variables AMS'!AU185*'Variables AMS'!AU222/'Variables AMS'!AU$64*'Variables AMS'!$S$64</f>
        <v>33143.371764988697</v>
      </c>
      <c r="AW54" s="25">
        <f>'Variables AMS'!AV148*'Variables AMS'!AV185*'Variables AMS'!AV222/'Variables AMS'!AV$64*'Variables AMS'!$S$64</f>
        <v>33441.093392015202</v>
      </c>
      <c r="AX54" s="18"/>
    </row>
    <row r="55" spans="1:50" x14ac:dyDescent="0.25">
      <c r="A55" s="124"/>
      <c r="B55" t="s">
        <v>452</v>
      </c>
      <c r="C55" s="25">
        <f>'Variables AMS'!B149*'Variables AMS'!B186*'Variables AMS'!B223/'Variables AMS'!B$64*'Variables AMS'!$S$64</f>
        <v>13555.282216173408</v>
      </c>
      <c r="D55" s="25">
        <f>'Variables AMS'!C149*'Variables AMS'!C186*'Variables AMS'!C223/'Variables AMS'!C$64*'Variables AMS'!$S$64</f>
        <v>13749.218012404424</v>
      </c>
      <c r="E55" s="25">
        <f>'Variables AMS'!D149*'Variables AMS'!D186*'Variables AMS'!D223/'Variables AMS'!D$64*'Variables AMS'!$S$64</f>
        <v>13946.189434333815</v>
      </c>
      <c r="F55" s="25">
        <f>'Variables AMS'!E149*'Variables AMS'!E186*'Variables AMS'!E223/'Variables AMS'!E$64*'Variables AMS'!$S$64</f>
        <v>14272.725854326007</v>
      </c>
      <c r="G55" s="25">
        <f>'Variables AMS'!F149*'Variables AMS'!F186*'Variables AMS'!F223/'Variables AMS'!F$64*'Variables AMS'!$S$64</f>
        <v>13658.072478292777</v>
      </c>
      <c r="H55" s="25">
        <f>'Variables AMS'!G149*'Variables AMS'!G186*'Variables AMS'!G223/'Variables AMS'!G$64*'Variables AMS'!$S$64</f>
        <v>11922.935761378507</v>
      </c>
      <c r="I55" s="25">
        <f>'Variables AMS'!H149*'Variables AMS'!H186*'Variables AMS'!H223/'Variables AMS'!H$64*'Variables AMS'!$S$64</f>
        <v>12456.592028035171</v>
      </c>
      <c r="J55" s="25">
        <f>'Variables AMS'!I149*'Variables AMS'!I186*'Variables AMS'!I223/'Variables AMS'!I$64*'Variables AMS'!$S$64</f>
        <v>12537.919515614736</v>
      </c>
      <c r="K55" s="25">
        <f>'Variables AMS'!J149*'Variables AMS'!J186*'Variables AMS'!J223/'Variables AMS'!J$64*'Variables AMS'!$S$64</f>
        <v>12312.539657364914</v>
      </c>
      <c r="L55" s="25">
        <f>'Variables AMS'!K149*'Variables AMS'!K186*'Variables AMS'!K223/'Variables AMS'!K$64*'Variables AMS'!$S$64</f>
        <v>12196.427590482626</v>
      </c>
      <c r="M55" s="25">
        <f>'Variables AMS'!L149*'Variables AMS'!L186*'Variables AMS'!L223/'Variables AMS'!L$64*'Variables AMS'!$S$64</f>
        <v>12260.103171047871</v>
      </c>
      <c r="N55" s="25">
        <f>'Variables AMS'!M149*'Variables AMS'!M186*'Variables AMS'!M223/'Variables AMS'!M$64*'Variables AMS'!$S$64</f>
        <v>12321.413600575646</v>
      </c>
      <c r="O55" s="25">
        <f>'Variables AMS'!N149*'Variables AMS'!N186*'Variables AMS'!N223/'Variables AMS'!N$64*'Variables AMS'!$S$64</f>
        <v>12492.06652100917</v>
      </c>
      <c r="P55" s="25">
        <f>'Variables AMS'!O149*'Variables AMS'!O186*'Variables AMS'!O223/'Variables AMS'!O$64*'Variables AMS'!$S$64</f>
        <v>12995.824488496395</v>
      </c>
      <c r="Q55" s="25">
        <f>'Variables AMS'!P149*'Variables AMS'!P186*'Variables AMS'!P223/'Variables AMS'!P$64*'Variables AMS'!$S$64</f>
        <v>13282.232771567487</v>
      </c>
      <c r="R55" s="25">
        <f>'Variables AMS'!Q149*'Variables AMS'!Q186*'Variables AMS'!Q223/'Variables AMS'!Q$64*'Variables AMS'!$S$64</f>
        <v>13211.711151577763</v>
      </c>
      <c r="S55" s="25">
        <f>'Variables AMS'!R149*'Variables AMS'!R186*'Variables AMS'!R223/'Variables AMS'!R$64*'Variables AMS'!$S$64</f>
        <v>13299.147642541187</v>
      </c>
      <c r="T55" s="25">
        <f>'Variables AMS'!S149*'Variables AMS'!S186*'Variables AMS'!S223/'Variables AMS'!S$64*'Variables AMS'!$S$64</f>
        <v>13329.092405092873</v>
      </c>
      <c r="U55" s="25">
        <f>'Variables AMS'!T149*'Variables AMS'!T186*'Variables AMS'!T223/'Variables AMS'!T$64*'Variables AMS'!$S$64</f>
        <v>13347.439423526494</v>
      </c>
      <c r="V55" s="25">
        <f>'Variables AMS'!U149*'Variables AMS'!U186*'Variables AMS'!U223/'Variables AMS'!U$64*'Variables AMS'!$S$64</f>
        <v>13363.092060602188</v>
      </c>
      <c r="W55" s="25">
        <f>'Variables AMS'!V149*'Variables AMS'!V186*'Variables AMS'!V223/'Variables AMS'!V$64*'Variables AMS'!$S$64</f>
        <v>13327.585618106441</v>
      </c>
      <c r="X55" s="25">
        <f>'Variables AMS'!W149*'Variables AMS'!W186*'Variables AMS'!W223/'Variables AMS'!W$64*'Variables AMS'!$S$64</f>
        <v>13237.113506361995</v>
      </c>
      <c r="Y55" s="25">
        <f>'Variables AMS'!X149*'Variables AMS'!X186*'Variables AMS'!X223/'Variables AMS'!X$64*'Variables AMS'!$S$64</f>
        <v>13143.505260540995</v>
      </c>
      <c r="Z55" s="25">
        <f>'Variables AMS'!Y149*'Variables AMS'!Y186*'Variables AMS'!Y223/'Variables AMS'!Y$64*'Variables AMS'!$S$64</f>
        <v>13071.119626763806</v>
      </c>
      <c r="AA55" s="25">
        <f>'Variables AMS'!Z149*'Variables AMS'!Z186*'Variables AMS'!Z223/'Variables AMS'!Z$64*'Variables AMS'!$S$64</f>
        <v>13029.143117038084</v>
      </c>
      <c r="AB55" s="25">
        <f>'Variables AMS'!AA149*'Variables AMS'!AA186*'Variables AMS'!AA223/'Variables AMS'!AA$64*'Variables AMS'!$S$64</f>
        <v>13021.739451072537</v>
      </c>
      <c r="AC55" s="25">
        <f>'Variables AMS'!AB149*'Variables AMS'!AB186*'Variables AMS'!AB223/'Variables AMS'!AB$64*'Variables AMS'!$S$64</f>
        <v>13049.216357962428</v>
      </c>
      <c r="AD55" s="25">
        <f>'Variables AMS'!AC149*'Variables AMS'!AC186*'Variables AMS'!AC223/'Variables AMS'!AC$64*'Variables AMS'!$S$64</f>
        <v>13120.097944094769</v>
      </c>
      <c r="AE55" s="25">
        <f>'Variables AMS'!AD149*'Variables AMS'!AD186*'Variables AMS'!AD223/'Variables AMS'!AD$64*'Variables AMS'!$S$64</f>
        <v>13212.949839633626</v>
      </c>
      <c r="AF55" s="25">
        <f>'Variables AMS'!AE149*'Variables AMS'!AE186*'Variables AMS'!AE223/'Variables AMS'!AE$64*'Variables AMS'!$S$64</f>
        <v>13329.039262172724</v>
      </c>
      <c r="AG55" s="25">
        <f>'Variables AMS'!AF149*'Variables AMS'!AF186*'Variables AMS'!AF223/'Variables AMS'!AF$64*'Variables AMS'!$S$64</f>
        <v>13462.538209290296</v>
      </c>
      <c r="AH55" s="25">
        <f>'Variables AMS'!AG149*'Variables AMS'!AG186*'Variables AMS'!AG223/'Variables AMS'!AG$64*'Variables AMS'!$S$64</f>
        <v>13607.259620918498</v>
      </c>
      <c r="AI55" s="25">
        <f>'Variables AMS'!AH149*'Variables AMS'!AH186*'Variables AMS'!AH223/'Variables AMS'!AH$64*'Variables AMS'!$S$64</f>
        <v>13758.363530409362</v>
      </c>
      <c r="AJ55" s="25">
        <f>'Variables AMS'!AI149*'Variables AMS'!AI186*'Variables AMS'!AI223/'Variables AMS'!AI$64*'Variables AMS'!$S$64</f>
        <v>13912.127751073631</v>
      </c>
      <c r="AK55" s="25">
        <f>'Variables AMS'!AJ149*'Variables AMS'!AJ186*'Variables AMS'!AJ223/'Variables AMS'!AJ$64*'Variables AMS'!$S$64</f>
        <v>14071.31568470178</v>
      </c>
      <c r="AL55" s="25">
        <f>'Variables AMS'!AK149*'Variables AMS'!AK186*'Variables AMS'!AK223/'Variables AMS'!AK$64*'Variables AMS'!$S$64</f>
        <v>14232.968861219933</v>
      </c>
      <c r="AM55" s="25">
        <f>'Variables AMS'!AL149*'Variables AMS'!AL186*'Variables AMS'!AL223/'Variables AMS'!AL$64*'Variables AMS'!$S$64</f>
        <v>14398.095168347618</v>
      </c>
      <c r="AN55" s="25">
        <f>'Variables AMS'!AM149*'Variables AMS'!AM186*'Variables AMS'!AM223/'Variables AMS'!AM$64*'Variables AMS'!$S$64</f>
        <v>14569.149265848604</v>
      </c>
      <c r="AO55" s="25">
        <f>'Variables AMS'!AN149*'Variables AMS'!AN186*'Variables AMS'!AN223/'Variables AMS'!AN$64*'Variables AMS'!$S$64</f>
        <v>14739.185567367984</v>
      </c>
      <c r="AP55" s="25">
        <f>'Variables AMS'!AO149*'Variables AMS'!AO186*'Variables AMS'!AO223/'Variables AMS'!AO$64*'Variables AMS'!$S$64</f>
        <v>14910.534050406857</v>
      </c>
      <c r="AQ55" s="25">
        <f>'Variables AMS'!AP149*'Variables AMS'!AP186*'Variables AMS'!AP223/'Variables AMS'!AP$64*'Variables AMS'!$S$64</f>
        <v>15082.102975359056</v>
      </c>
      <c r="AR55" s="25">
        <f>'Variables AMS'!AQ149*'Variables AMS'!AQ186*'Variables AMS'!AQ223/'Variables AMS'!AQ$64*'Variables AMS'!$S$64</f>
        <v>15249.338885934838</v>
      </c>
      <c r="AS55" s="25">
        <f>'Variables AMS'!AR149*'Variables AMS'!AR186*'Variables AMS'!AR223/'Variables AMS'!AR$64*'Variables AMS'!$S$64</f>
        <v>15411.187769636066</v>
      </c>
      <c r="AT55" s="25">
        <f>'Variables AMS'!AS149*'Variables AMS'!AS186*'Variables AMS'!AS223/'Variables AMS'!AS$64*'Variables AMS'!$S$64</f>
        <v>15571.720173394</v>
      </c>
      <c r="AU55" s="25">
        <f>'Variables AMS'!AT149*'Variables AMS'!AT186*'Variables AMS'!AT223/'Variables AMS'!AT$64*'Variables AMS'!$S$64</f>
        <v>15727.91220380939</v>
      </c>
      <c r="AV55" s="25">
        <f>'Variables AMS'!AU149*'Variables AMS'!AU186*'Variables AMS'!AU223/'Variables AMS'!AU$64*'Variables AMS'!$S$64</f>
        <v>15880.258412502924</v>
      </c>
      <c r="AW55" s="25">
        <f>'Variables AMS'!AV149*'Variables AMS'!AV186*'Variables AMS'!AV223/'Variables AMS'!AV$64*'Variables AMS'!$S$64</f>
        <v>16029.889932152031</v>
      </c>
      <c r="AX55" s="18"/>
    </row>
    <row r="56" spans="1:50" x14ac:dyDescent="0.25">
      <c r="A56" s="124"/>
      <c r="B56" t="s">
        <v>453</v>
      </c>
      <c r="C56" s="25">
        <f>'Variables AMS'!B150*'Variables AMS'!B187*'Variables AMS'!B224/'Variables AMS'!B$64*'Variables AMS'!$S$64</f>
        <v>495702.67748357495</v>
      </c>
      <c r="D56" s="25">
        <f>'Variables AMS'!C150*'Variables AMS'!C187*'Variables AMS'!C224/'Variables AMS'!C$64*'Variables AMS'!$S$64</f>
        <v>502248.38821074454</v>
      </c>
      <c r="E56" s="25">
        <f>'Variables AMS'!D150*'Variables AMS'!D187*'Variables AMS'!D224/'Variables AMS'!D$64*'Variables AMS'!$S$64</f>
        <v>508896.04273898911</v>
      </c>
      <c r="F56" s="25">
        <f>'Variables AMS'!E150*'Variables AMS'!E187*'Variables AMS'!E224/'Variables AMS'!E$64*'Variables AMS'!$S$64</f>
        <v>519687.47714616772</v>
      </c>
      <c r="G56" s="25">
        <f>'Variables AMS'!F150*'Variables AMS'!F187*'Variables AMS'!F224/'Variables AMS'!F$64*'Variables AMS'!$S$64</f>
        <v>518766.48936849489</v>
      </c>
      <c r="H56" s="25">
        <f>'Variables AMS'!G150*'Variables AMS'!G187*'Variables AMS'!G224/'Variables AMS'!G$64*'Variables AMS'!$S$64</f>
        <v>476037.13346600806</v>
      </c>
      <c r="I56" s="25">
        <f>'Variables AMS'!H150*'Variables AMS'!H187*'Variables AMS'!H224/'Variables AMS'!H$64*'Variables AMS'!$S$64</f>
        <v>487776.48408370273</v>
      </c>
      <c r="J56" s="25">
        <f>'Variables AMS'!I150*'Variables AMS'!I187*'Variables AMS'!I224/'Variables AMS'!I$64*'Variables AMS'!$S$64</f>
        <v>493684.77926937846</v>
      </c>
      <c r="K56" s="25">
        <f>'Variables AMS'!J150*'Variables AMS'!J187*'Variables AMS'!J224/'Variables AMS'!J$64*'Variables AMS'!$S$64</f>
        <v>487510.59051744599</v>
      </c>
      <c r="L56" s="25">
        <f>'Variables AMS'!K150*'Variables AMS'!K187*'Variables AMS'!K224/'Variables AMS'!K$64*'Variables AMS'!$S$64</f>
        <v>481909.30573273165</v>
      </c>
      <c r="M56" s="25">
        <f>'Variables AMS'!L150*'Variables AMS'!L187*'Variables AMS'!L224/'Variables AMS'!L$64*'Variables AMS'!$S$64</f>
        <v>481606.41342436359</v>
      </c>
      <c r="N56" s="25">
        <f>'Variables AMS'!M150*'Variables AMS'!M187*'Variables AMS'!M224/'Variables AMS'!M$64*'Variables AMS'!$S$64</f>
        <v>487426.08664197655</v>
      </c>
      <c r="O56" s="25">
        <f>'Variables AMS'!N150*'Variables AMS'!N187*'Variables AMS'!N224/'Variables AMS'!N$64*'Variables AMS'!$S$64</f>
        <v>493957.05483398592</v>
      </c>
      <c r="P56" s="25">
        <f>'Variables AMS'!O150*'Variables AMS'!O187*'Variables AMS'!O224/'Variables AMS'!O$64*'Variables AMS'!$S$64</f>
        <v>512176.33768537448</v>
      </c>
      <c r="Q56" s="25">
        <f>'Variables AMS'!P150*'Variables AMS'!P187*'Variables AMS'!P224/'Variables AMS'!P$64*'Variables AMS'!$S$64</f>
        <v>521802.27356574422</v>
      </c>
      <c r="R56" s="25">
        <f>'Variables AMS'!Q150*'Variables AMS'!Q187*'Variables AMS'!Q224/'Variables AMS'!Q$64*'Variables AMS'!$S$64</f>
        <v>528943.42375111603</v>
      </c>
      <c r="S56" s="25">
        <f>'Variables AMS'!R150*'Variables AMS'!R187*'Variables AMS'!R224/'Variables AMS'!R$64*'Variables AMS'!$S$64</f>
        <v>542099.82444030582</v>
      </c>
      <c r="T56" s="25">
        <f>'Variables AMS'!S150*'Variables AMS'!S187*'Variables AMS'!S224/'Variables AMS'!S$64*'Variables AMS'!$S$64</f>
        <v>546936.2002399409</v>
      </c>
      <c r="U56" s="25">
        <f>'Variables AMS'!T150*'Variables AMS'!T187*'Variables AMS'!T224/'Variables AMS'!T$64*'Variables AMS'!$S$64</f>
        <v>555194.46754481609</v>
      </c>
      <c r="V56" s="25">
        <f>'Variables AMS'!U150*'Variables AMS'!U187*'Variables AMS'!U224/'Variables AMS'!U$64*'Variables AMS'!$S$64</f>
        <v>560691.69777702424</v>
      </c>
      <c r="W56" s="25">
        <f>'Variables AMS'!V150*'Variables AMS'!V187*'Variables AMS'!V224/'Variables AMS'!V$64*'Variables AMS'!$S$64</f>
        <v>567211.55421906232</v>
      </c>
      <c r="X56" s="25">
        <f>'Variables AMS'!W150*'Variables AMS'!W187*'Variables AMS'!W224/'Variables AMS'!W$64*'Variables AMS'!$S$64</f>
        <v>562887.2108154936</v>
      </c>
      <c r="Y56" s="25">
        <f>'Variables AMS'!X150*'Variables AMS'!X187*'Variables AMS'!X224/'Variables AMS'!X$64*'Variables AMS'!$S$64</f>
        <v>560061.66474224487</v>
      </c>
      <c r="Z56" s="25">
        <f>'Variables AMS'!Y150*'Variables AMS'!Y187*'Variables AMS'!Y224/'Variables AMS'!Y$64*'Variables AMS'!$S$64</f>
        <v>558034.21572590247</v>
      </c>
      <c r="AA56" s="25">
        <f>'Variables AMS'!Z150*'Variables AMS'!Z187*'Variables AMS'!Z224/'Variables AMS'!Z$64*'Variables AMS'!$S$64</f>
        <v>556739.24095517059</v>
      </c>
      <c r="AB56" s="25">
        <f>'Variables AMS'!AA150*'Variables AMS'!AA187*'Variables AMS'!AA224/'Variables AMS'!AA$64*'Variables AMS'!$S$64</f>
        <v>556371.69148113357</v>
      </c>
      <c r="AC56" s="25">
        <f>'Variables AMS'!AB150*'Variables AMS'!AB187*'Variables AMS'!AB224/'Variables AMS'!AB$64*'Variables AMS'!$S$64</f>
        <v>557041.31636223721</v>
      </c>
      <c r="AD56" s="25">
        <f>'Variables AMS'!AC150*'Variables AMS'!AC187*'Variables AMS'!AC224/'Variables AMS'!AC$64*'Variables AMS'!$S$64</f>
        <v>560713.70322520984</v>
      </c>
      <c r="AE56" s="25">
        <f>'Variables AMS'!AD150*'Variables AMS'!AD187*'Variables AMS'!AD224/'Variables AMS'!AD$64*'Variables AMS'!$S$64</f>
        <v>563806.31522949843</v>
      </c>
      <c r="AF56" s="25">
        <f>'Variables AMS'!AE150*'Variables AMS'!AE187*'Variables AMS'!AE224/'Variables AMS'!AE$64*'Variables AMS'!$S$64</f>
        <v>567600.33008653135</v>
      </c>
      <c r="AG56" s="25">
        <f>'Variables AMS'!AF150*'Variables AMS'!AF187*'Variables AMS'!AF224/'Variables AMS'!AF$64*'Variables AMS'!$S$64</f>
        <v>571850.15733942634</v>
      </c>
      <c r="AH56" s="25">
        <f>'Variables AMS'!AG150*'Variables AMS'!AG187*'Variables AMS'!AG224/'Variables AMS'!AG$64*'Variables AMS'!$S$64</f>
        <v>576445.7994720951</v>
      </c>
      <c r="AI56" s="25">
        <f>'Variables AMS'!AH150*'Variables AMS'!AH187*'Variables AMS'!AH224/'Variables AMS'!AH$64*'Variables AMS'!$S$64</f>
        <v>581983.89255708526</v>
      </c>
      <c r="AJ56" s="25">
        <f>'Variables AMS'!AI150*'Variables AMS'!AI187*'Variables AMS'!AI224/'Variables AMS'!AI$64*'Variables AMS'!$S$64</f>
        <v>586774.88113536965</v>
      </c>
      <c r="AK56" s="25">
        <f>'Variables AMS'!AJ150*'Variables AMS'!AJ187*'Variables AMS'!AJ224/'Variables AMS'!AJ$64*'Variables AMS'!$S$64</f>
        <v>591712.21569234924</v>
      </c>
      <c r="AL56" s="25">
        <f>'Variables AMS'!AK150*'Variables AMS'!AK187*'Variables AMS'!AK224/'Variables AMS'!AK$64*'Variables AMS'!$S$64</f>
        <v>596588.78475445404</v>
      </c>
      <c r="AM56" s="25">
        <f>'Variables AMS'!AL150*'Variables AMS'!AL187*'Variables AMS'!AL224/'Variables AMS'!AL$64*'Variables AMS'!$S$64</f>
        <v>601427.24280400015</v>
      </c>
      <c r="AN56" s="25">
        <f>'Variables AMS'!AM150*'Variables AMS'!AM187*'Variables AMS'!AM224/'Variables AMS'!AM$64*'Variables AMS'!$S$64</f>
        <v>607028.68955780461</v>
      </c>
      <c r="AO56" s="25">
        <f>'Variables AMS'!AN150*'Variables AMS'!AN187*'Variables AMS'!AN224/'Variables AMS'!AN$64*'Variables AMS'!$S$64</f>
        <v>612322.07164559094</v>
      </c>
      <c r="AP56" s="25">
        <f>'Variables AMS'!AO150*'Variables AMS'!AO187*'Variables AMS'!AO224/'Variables AMS'!AO$64*'Variables AMS'!$S$64</f>
        <v>617691.96729261894</v>
      </c>
      <c r="AQ56" s="25">
        <f>'Variables AMS'!AP150*'Variables AMS'!AP187*'Variables AMS'!AP224/'Variables AMS'!AP$64*'Variables AMS'!$S$64</f>
        <v>623153.85076862166</v>
      </c>
      <c r="AR56" s="25">
        <f>'Variables AMS'!AQ150*'Variables AMS'!AQ187*'Variables AMS'!AQ224/'Variables AMS'!AQ$64*'Variables AMS'!$S$64</f>
        <v>627935.35518009367</v>
      </c>
      <c r="AS56" s="25">
        <f>'Variables AMS'!AR150*'Variables AMS'!AR187*'Variables AMS'!AR224/'Variables AMS'!AR$64*'Variables AMS'!$S$64</f>
        <v>632249.6553631539</v>
      </c>
      <c r="AT56" s="25">
        <f>'Variables AMS'!AS150*'Variables AMS'!AS187*'Variables AMS'!AS224/'Variables AMS'!AS$64*'Variables AMS'!$S$64</f>
        <v>637171.60804041475</v>
      </c>
      <c r="AU56" s="25">
        <f>'Variables AMS'!AT150*'Variables AMS'!AT187*'Variables AMS'!AT224/'Variables AMS'!AT$64*'Variables AMS'!$S$64</f>
        <v>641950.47458122321</v>
      </c>
      <c r="AV56" s="25">
        <f>'Variables AMS'!AU150*'Variables AMS'!AU187*'Variables AMS'!AU224/'Variables AMS'!AU$64*'Variables AMS'!$S$64</f>
        <v>646617.43334517558</v>
      </c>
      <c r="AW56" s="25">
        <f>'Variables AMS'!AV150*'Variables AMS'!AV187*'Variables AMS'!AV224/'Variables AMS'!AV$64*'Variables AMS'!$S$64</f>
        <v>651291.28813451866</v>
      </c>
      <c r="AX56" s="18"/>
    </row>
    <row r="57" spans="1:50" x14ac:dyDescent="0.25">
      <c r="A57" s="124"/>
      <c r="B57" t="s">
        <v>454</v>
      </c>
      <c r="C57" s="25">
        <f>'Variables AMS'!B151*'Variables AMS'!B188*'Variables AMS'!B225/'Variables AMS'!B$64*'Variables AMS'!$S$64</f>
        <v>235687.23589979412</v>
      </c>
      <c r="D57" s="25">
        <f>'Variables AMS'!C151*'Variables AMS'!C188*'Variables AMS'!C225/'Variables AMS'!C$64*'Variables AMS'!$S$64</f>
        <v>238530.49346310965</v>
      </c>
      <c r="E57" s="25">
        <f>'Variables AMS'!D151*'Variables AMS'!D188*'Variables AMS'!D225/'Variables AMS'!D$64*'Variables AMS'!$S$64</f>
        <v>241415.89206497895</v>
      </c>
      <c r="F57" s="25">
        <f>'Variables AMS'!E151*'Variables AMS'!E188*'Variables AMS'!E225/'Variables AMS'!E$64*'Variables AMS'!$S$64</f>
        <v>249454.38840260817</v>
      </c>
      <c r="G57" s="25">
        <f>'Variables AMS'!F151*'Variables AMS'!F188*'Variables AMS'!F225/'Variables AMS'!F$64*'Variables AMS'!$S$64</f>
        <v>249131.57683900819</v>
      </c>
      <c r="H57" s="25">
        <f>'Variables AMS'!G151*'Variables AMS'!G188*'Variables AMS'!G225/'Variables AMS'!G$64*'Variables AMS'!$S$64</f>
        <v>228832.69642295555</v>
      </c>
      <c r="I57" s="25">
        <f>'Variables AMS'!H151*'Variables AMS'!H188*'Variables AMS'!H225/'Variables AMS'!H$64*'Variables AMS'!$S$64</f>
        <v>231582.36961786469</v>
      </c>
      <c r="J57" s="25">
        <f>'Variables AMS'!I151*'Variables AMS'!I188*'Variables AMS'!I225/'Variables AMS'!I$64*'Variables AMS'!$S$64</f>
        <v>238718.36257324732</v>
      </c>
      <c r="K57" s="25">
        <f>'Variables AMS'!J151*'Variables AMS'!J188*'Variables AMS'!J225/'Variables AMS'!J$64*'Variables AMS'!$S$64</f>
        <v>237896.32556229003</v>
      </c>
      <c r="L57" s="25">
        <f>'Variables AMS'!K151*'Variables AMS'!K188*'Variables AMS'!K225/'Variables AMS'!K$64*'Variables AMS'!$S$64</f>
        <v>238076.86552376792</v>
      </c>
      <c r="M57" s="25">
        <f>'Variables AMS'!L151*'Variables AMS'!L188*'Variables AMS'!L225/'Variables AMS'!L$64*'Variables AMS'!$S$64</f>
        <v>236827.15335851203</v>
      </c>
      <c r="N57" s="25">
        <f>'Variables AMS'!M151*'Variables AMS'!M188*'Variables AMS'!M225/'Variables AMS'!M$64*'Variables AMS'!$S$64</f>
        <v>237594.36046275659</v>
      </c>
      <c r="O57" s="25">
        <f>'Variables AMS'!N151*'Variables AMS'!N188*'Variables AMS'!N225/'Variables AMS'!N$64*'Variables AMS'!$S$64</f>
        <v>240186.25564572317</v>
      </c>
      <c r="P57" s="25">
        <f>'Variables AMS'!O151*'Variables AMS'!O188*'Variables AMS'!O225/'Variables AMS'!O$64*'Variables AMS'!$S$64</f>
        <v>248107.41584441741</v>
      </c>
      <c r="Q57" s="25">
        <f>'Variables AMS'!P151*'Variables AMS'!P188*'Variables AMS'!P225/'Variables AMS'!P$64*'Variables AMS'!$S$64</f>
        <v>253918.16966704529</v>
      </c>
      <c r="R57" s="25">
        <f>'Variables AMS'!Q151*'Variables AMS'!Q188*'Variables AMS'!Q225/'Variables AMS'!Q$64*'Variables AMS'!$S$64</f>
        <v>258172.23775674534</v>
      </c>
      <c r="S57" s="25">
        <f>'Variables AMS'!R151*'Variables AMS'!R188*'Variables AMS'!R225/'Variables AMS'!R$64*'Variables AMS'!$S$64</f>
        <v>331021.68802419904</v>
      </c>
      <c r="T57" s="25">
        <f>'Variables AMS'!S151*'Variables AMS'!S188*'Variables AMS'!S225/'Variables AMS'!S$64*'Variables AMS'!$S$64</f>
        <v>335955.24457557505</v>
      </c>
      <c r="U57" s="25">
        <f>'Variables AMS'!T151*'Variables AMS'!T188*'Variables AMS'!T225/'Variables AMS'!T$64*'Variables AMS'!$S$64</f>
        <v>338216.26920597511</v>
      </c>
      <c r="V57" s="25">
        <f>'Variables AMS'!U151*'Variables AMS'!U188*'Variables AMS'!U225/'Variables AMS'!U$64*'Variables AMS'!$S$64</f>
        <v>347108.33904217725</v>
      </c>
      <c r="W57" s="25">
        <f>'Variables AMS'!V151*'Variables AMS'!V188*'Variables AMS'!V225/'Variables AMS'!V$64*'Variables AMS'!$S$64</f>
        <v>354126.56752146274</v>
      </c>
      <c r="X57" s="25">
        <f>'Variables AMS'!W151*'Variables AMS'!W188*'Variables AMS'!W225/'Variables AMS'!W$64*'Variables AMS'!$S$64</f>
        <v>349871.86590559402</v>
      </c>
      <c r="Y57" s="25">
        <f>'Variables AMS'!X151*'Variables AMS'!X188*'Variables AMS'!X225/'Variables AMS'!X$64*'Variables AMS'!$S$64</f>
        <v>345400.04589386634</v>
      </c>
      <c r="Z57" s="25">
        <f>'Variables AMS'!Y151*'Variables AMS'!Y188*'Variables AMS'!Y225/'Variables AMS'!Y$64*'Variables AMS'!$S$64</f>
        <v>337874.42806502257</v>
      </c>
      <c r="AA57" s="25">
        <f>'Variables AMS'!Z151*'Variables AMS'!Z188*'Variables AMS'!Z225/'Variables AMS'!Z$64*'Variables AMS'!$S$64</f>
        <v>330200.57316450408</v>
      </c>
      <c r="AB57" s="25">
        <f>'Variables AMS'!AA151*'Variables AMS'!AA188*'Variables AMS'!AA225/'Variables AMS'!AA$64*'Variables AMS'!$S$64</f>
        <v>321547.80165966356</v>
      </c>
      <c r="AC57" s="25">
        <f>'Variables AMS'!AB151*'Variables AMS'!AB188*'Variables AMS'!AB225/'Variables AMS'!AB$64*'Variables AMS'!$S$64</f>
        <v>313505.18598244607</v>
      </c>
      <c r="AD57" s="25">
        <f>'Variables AMS'!AC151*'Variables AMS'!AC188*'Variables AMS'!AC225/'Variables AMS'!AC$64*'Variables AMS'!$S$64</f>
        <v>313513.69527600083</v>
      </c>
      <c r="AE57" s="25">
        <f>'Variables AMS'!AD151*'Variables AMS'!AD188*'Variables AMS'!AD225/'Variables AMS'!AD$64*'Variables AMS'!$S$64</f>
        <v>311185.31762542954</v>
      </c>
      <c r="AF57" s="25">
        <f>'Variables AMS'!AE151*'Variables AMS'!AE188*'Variables AMS'!AE225/'Variables AMS'!AE$64*'Variables AMS'!$S$64</f>
        <v>308371.55622061377</v>
      </c>
      <c r="AG57" s="25">
        <f>'Variables AMS'!AF151*'Variables AMS'!AF188*'Variables AMS'!AF225/'Variables AMS'!AF$64*'Variables AMS'!$S$64</f>
        <v>305674.11833751912</v>
      </c>
      <c r="AH57" s="25">
        <f>'Variables AMS'!AG151*'Variables AMS'!AG188*'Variables AMS'!AG225/'Variables AMS'!AG$64*'Variables AMS'!$S$64</f>
        <v>303816.30708591646</v>
      </c>
      <c r="AI57" s="25">
        <f>'Variables AMS'!AH151*'Variables AMS'!AH188*'Variables AMS'!AH225/'Variables AMS'!AH$64*'Variables AMS'!$S$64</f>
        <v>301928.28559347009</v>
      </c>
      <c r="AJ57" s="25">
        <f>'Variables AMS'!AI151*'Variables AMS'!AI188*'Variables AMS'!AI225/'Variables AMS'!AI$64*'Variables AMS'!$S$64</f>
        <v>299219.79015082185</v>
      </c>
      <c r="AK57" s="25">
        <f>'Variables AMS'!AJ151*'Variables AMS'!AJ188*'Variables AMS'!AJ225/'Variables AMS'!AJ$64*'Variables AMS'!$S$64</f>
        <v>297000.40222812141</v>
      </c>
      <c r="AL57" s="25">
        <f>'Variables AMS'!AK151*'Variables AMS'!AK188*'Variables AMS'!AK225/'Variables AMS'!AK$64*'Variables AMS'!$S$64</f>
        <v>294506.29924506648</v>
      </c>
      <c r="AM57" s="25">
        <f>'Variables AMS'!AL151*'Variables AMS'!AL188*'Variables AMS'!AL225/'Variables AMS'!AL$64*'Variables AMS'!$S$64</f>
        <v>292572.92836727103</v>
      </c>
      <c r="AN57" s="25">
        <f>'Variables AMS'!AM151*'Variables AMS'!AM188*'Variables AMS'!AM225/'Variables AMS'!AM$64*'Variables AMS'!$S$64</f>
        <v>292807.71024074231</v>
      </c>
      <c r="AO57" s="25">
        <f>'Variables AMS'!AN151*'Variables AMS'!AN188*'Variables AMS'!AN225/'Variables AMS'!AN$64*'Variables AMS'!$S$64</f>
        <v>292482.27509110677</v>
      </c>
      <c r="AP57" s="25">
        <f>'Variables AMS'!AO151*'Variables AMS'!AO188*'Variables AMS'!AO225/'Variables AMS'!AO$64*'Variables AMS'!$S$64</f>
        <v>292307.70275176992</v>
      </c>
      <c r="AQ57" s="25">
        <f>'Variables AMS'!AP151*'Variables AMS'!AP188*'Variables AMS'!AP225/'Variables AMS'!AP$64*'Variables AMS'!$S$64</f>
        <v>293109.46400304971</v>
      </c>
      <c r="AR57" s="25">
        <f>'Variables AMS'!AQ151*'Variables AMS'!AQ188*'Variables AMS'!AQ225/'Variables AMS'!AQ$64*'Variables AMS'!$S$64</f>
        <v>293063.19030049542</v>
      </c>
      <c r="AS57" s="25">
        <f>'Variables AMS'!AR151*'Variables AMS'!AR188*'Variables AMS'!AR225/'Variables AMS'!AR$64*'Variables AMS'!$S$64</f>
        <v>292965.40828647139</v>
      </c>
      <c r="AT57" s="25">
        <f>'Variables AMS'!AS151*'Variables AMS'!AS188*'Variables AMS'!AS225/'Variables AMS'!AS$64*'Variables AMS'!$S$64</f>
        <v>293924.47429182031</v>
      </c>
      <c r="AU57" s="25">
        <f>'Variables AMS'!AT151*'Variables AMS'!AT188*'Variables AMS'!AT225/'Variables AMS'!AT$64*'Variables AMS'!$S$64</f>
        <v>294743.61632840696</v>
      </c>
      <c r="AV57" s="25">
        <f>'Variables AMS'!AU151*'Variables AMS'!AU188*'Variables AMS'!AU225/'Variables AMS'!AU$64*'Variables AMS'!$S$64</f>
        <v>295685.01115107536</v>
      </c>
      <c r="AW57" s="25">
        <f>'Variables AMS'!AV151*'Variables AMS'!AV188*'Variables AMS'!AV225/'Variables AMS'!AV$64*'Variables AMS'!$S$64</f>
        <v>298566.9180747288</v>
      </c>
      <c r="AX57" s="18"/>
    </row>
    <row r="60" spans="1:50" x14ac:dyDescent="0.25">
      <c r="A60" s="126" t="s">
        <v>816</v>
      </c>
      <c r="B60" t="s">
        <v>443</v>
      </c>
      <c r="C60" s="21">
        <f>'Variables AMS'!B324*'Variables AMS'!B361/'Variables AMS'!B$64*'Variables AMS'!$S$64</f>
        <v>5969.3117763151467</v>
      </c>
      <c r="D60" s="21">
        <f>'Variables AMS'!C324*'Variables AMS'!C361/'Variables AMS'!C$64*'Variables AMS'!$S$64</f>
        <v>6065.1510077124931</v>
      </c>
      <c r="E60" s="21">
        <f>'Variables AMS'!D324*'Variables AMS'!D361/'Variables AMS'!D$64*'Variables AMS'!$S$64</f>
        <v>6162.5394698660466</v>
      </c>
      <c r="F60" s="21">
        <f>'Variables AMS'!E324*'Variables AMS'!E361/'Variables AMS'!E$64*'Variables AMS'!$S$64</f>
        <v>6265.3339383301582</v>
      </c>
      <c r="G60" s="21">
        <f>'Variables AMS'!F324*'Variables AMS'!F361/'Variables AMS'!F$64*'Variables AMS'!$S$64</f>
        <v>6556.9500530438499</v>
      </c>
      <c r="H60" s="21">
        <f>'Variables AMS'!G324*'Variables AMS'!G361/'Variables AMS'!G$64*'Variables AMS'!$S$64</f>
        <v>5789.8077090641837</v>
      </c>
      <c r="I60" s="21">
        <f>'Variables AMS'!H324*'Variables AMS'!H361/'Variables AMS'!H$64*'Variables AMS'!$S$64</f>
        <v>6439.3814021451744</v>
      </c>
      <c r="J60" s="21">
        <f>'Variables AMS'!I324*'Variables AMS'!I361/'Variables AMS'!I$64*'Variables AMS'!$S$64</f>
        <v>6886.5906557388926</v>
      </c>
      <c r="K60" s="21">
        <f>'Variables AMS'!J324*'Variables AMS'!J361/'Variables AMS'!J$64*'Variables AMS'!$S$64</f>
        <v>7273.1559413151708</v>
      </c>
      <c r="L60" s="21">
        <f>'Variables AMS'!K324*'Variables AMS'!K361/'Variables AMS'!K$64*'Variables AMS'!$S$64</f>
        <v>6855.4498571931954</v>
      </c>
      <c r="M60" s="21">
        <f>'Variables AMS'!L324*'Variables AMS'!L361/'Variables AMS'!L$64*'Variables AMS'!$S$64</f>
        <v>6849.7101396372382</v>
      </c>
      <c r="N60" s="21">
        <f>'Variables AMS'!M324*'Variables AMS'!M361/'Variables AMS'!M$64*'Variables AMS'!$S$64</f>
        <v>6241.4829013820136</v>
      </c>
      <c r="O60" s="21">
        <f>'Variables AMS'!N324*'Variables AMS'!N361/'Variables AMS'!N$64*'Variables AMS'!$S$64</f>
        <v>5841.7901392253461</v>
      </c>
      <c r="P60" s="21">
        <f>'Variables AMS'!O324*'Variables AMS'!O361/'Variables AMS'!O$64*'Variables AMS'!$S$64</f>
        <v>6332.1888466156724</v>
      </c>
      <c r="Q60" s="21">
        <f>'Variables AMS'!P324*'Variables AMS'!P361/'Variables AMS'!P$64*'Variables AMS'!$S$64</f>
        <v>6880.4768825799056</v>
      </c>
      <c r="R60" s="21">
        <f>'Variables AMS'!Q324*'Variables AMS'!Q361/'Variables AMS'!Q$64*'Variables AMS'!$S$64</f>
        <v>6685.8409644428575</v>
      </c>
      <c r="S60" s="21">
        <f>'Variables AMS'!R324*'Variables AMS'!R361/'Variables AMS'!R$64*'Variables AMS'!$S$64</f>
        <v>6969.9783802507363</v>
      </c>
      <c r="T60" s="21">
        <f>'Variables AMS'!S324*'Variables AMS'!S361/'Variables AMS'!S$64*'Variables AMS'!$S$64</f>
        <v>7217.0818931417416</v>
      </c>
      <c r="U60" s="21">
        <f>'Variables AMS'!T324*'Variables AMS'!T361/'Variables AMS'!T$64*'Variables AMS'!$S$64</f>
        <v>7469.4311329318334</v>
      </c>
      <c r="V60" s="21">
        <f>'Variables AMS'!U324*'Variables AMS'!U361/'Variables AMS'!U$64*'Variables AMS'!$S$64</f>
        <v>7721.3883385907302</v>
      </c>
      <c r="W60" s="21">
        <f>'Variables AMS'!V324*'Variables AMS'!V361/'Variables AMS'!V$64*'Variables AMS'!$S$64</f>
        <v>7909.8312806770091</v>
      </c>
      <c r="X60" s="21">
        <f>'Variables AMS'!W324*'Variables AMS'!W361/'Variables AMS'!W$64*'Variables AMS'!$S$64</f>
        <v>8044.5455001168357</v>
      </c>
      <c r="Y60" s="21">
        <f>'Variables AMS'!X324*'Variables AMS'!X361/'Variables AMS'!X$64*'Variables AMS'!$S$64</f>
        <v>7991.6278607831946</v>
      </c>
      <c r="Z60" s="21">
        <f>'Variables AMS'!Y324*'Variables AMS'!Y361/'Variables AMS'!Y$64*'Variables AMS'!$S$64</f>
        <v>7947.1700894683045</v>
      </c>
      <c r="AA60" s="21">
        <f>'Variables AMS'!Z324*'Variables AMS'!Z361/'Variables AMS'!Z$64*'Variables AMS'!$S$64</f>
        <v>7937.973769924989</v>
      </c>
      <c r="AB60" s="21">
        <f>'Variables AMS'!AA324*'Variables AMS'!AA361/'Variables AMS'!AA$64*'Variables AMS'!$S$64</f>
        <v>7965.5824707290449</v>
      </c>
      <c r="AC60" s="21">
        <f>'Variables AMS'!AB324*'Variables AMS'!AB361/'Variables AMS'!AB$64*'Variables AMS'!$S$64</f>
        <v>8046.5480649808178</v>
      </c>
      <c r="AD60" s="21">
        <f>'Variables AMS'!AC324*'Variables AMS'!AC361/'Variables AMS'!AC$64*'Variables AMS'!$S$64</f>
        <v>8157.6596094139359</v>
      </c>
      <c r="AE60" s="21">
        <f>'Variables AMS'!AD324*'Variables AMS'!AD361/'Variables AMS'!AD$64*'Variables AMS'!$S$64</f>
        <v>8280.7383444524166</v>
      </c>
      <c r="AF60" s="21">
        <f>'Variables AMS'!AE324*'Variables AMS'!AE361/'Variables AMS'!AE$64*'Variables AMS'!$S$64</f>
        <v>8424.4292442164515</v>
      </c>
      <c r="AG60" s="21">
        <f>'Variables AMS'!AF324*'Variables AMS'!AF361/'Variables AMS'!AF$64*'Variables AMS'!$S$64</f>
        <v>8611.4697335025867</v>
      </c>
      <c r="AH60" s="21">
        <f>'Variables AMS'!AG324*'Variables AMS'!AG361/'Variables AMS'!AG$64*'Variables AMS'!$S$64</f>
        <v>8807.4703161333964</v>
      </c>
      <c r="AI60" s="21">
        <f>'Variables AMS'!AH324*'Variables AMS'!AH361/'Variables AMS'!AH$64*'Variables AMS'!$S$64</f>
        <v>8996.9151245222547</v>
      </c>
      <c r="AJ60" s="21">
        <f>'Variables AMS'!AI324*'Variables AMS'!AI361/'Variables AMS'!AI$64*'Variables AMS'!$S$64</f>
        <v>9182.3951400299757</v>
      </c>
      <c r="AK60" s="21">
        <f>'Variables AMS'!AJ324*'Variables AMS'!AJ361/'Variables AMS'!AJ$64*'Variables AMS'!$S$64</f>
        <v>9353.0339020077554</v>
      </c>
      <c r="AL60" s="21">
        <f>'Variables AMS'!AK324*'Variables AMS'!AK361/'Variables AMS'!AK$64*'Variables AMS'!$S$64</f>
        <v>9541.3814032565642</v>
      </c>
      <c r="AM60" s="21">
        <f>'Variables AMS'!AL324*'Variables AMS'!AL361/'Variables AMS'!AL$64*'Variables AMS'!$S$64</f>
        <v>9732.576160116274</v>
      </c>
      <c r="AN60" s="21">
        <f>'Variables AMS'!AM324*'Variables AMS'!AM361/'Variables AMS'!AM$64*'Variables AMS'!$S$64</f>
        <v>9966.872563621384</v>
      </c>
      <c r="AO60" s="21">
        <f>'Variables AMS'!AN324*'Variables AMS'!AN361/'Variables AMS'!AN$64*'Variables AMS'!$S$64</f>
        <v>10232.100992767451</v>
      </c>
      <c r="AP60" s="21">
        <f>'Variables AMS'!AO324*'Variables AMS'!AO361/'Variables AMS'!AO$64*'Variables AMS'!$S$64</f>
        <v>10486.639141148109</v>
      </c>
      <c r="AQ60" s="21">
        <f>'Variables AMS'!AP324*'Variables AMS'!AP361/'Variables AMS'!AP$64*'Variables AMS'!$S$64</f>
        <v>10735.8986866864</v>
      </c>
      <c r="AR60" s="21">
        <f>'Variables AMS'!AQ324*'Variables AMS'!AQ361/'Variables AMS'!AQ$64*'Variables AMS'!$S$64</f>
        <v>10974.684558506877</v>
      </c>
      <c r="AS60" s="21">
        <f>'Variables AMS'!AR324*'Variables AMS'!AR361/'Variables AMS'!AR$64*'Variables AMS'!$S$64</f>
        <v>11266.655008157539</v>
      </c>
      <c r="AT60" s="21">
        <f>'Variables AMS'!AS324*'Variables AMS'!AS361/'Variables AMS'!AS$64*'Variables AMS'!$S$64</f>
        <v>11562.004022580704</v>
      </c>
      <c r="AU60" s="21">
        <f>'Variables AMS'!AT324*'Variables AMS'!AT361/'Variables AMS'!AT$64*'Variables AMS'!$S$64</f>
        <v>11856.896654421616</v>
      </c>
      <c r="AV60" s="21">
        <f>'Variables AMS'!AU324*'Variables AMS'!AU361/'Variables AMS'!AU$64*'Variables AMS'!$S$64</f>
        <v>12154.270755067933</v>
      </c>
      <c r="AW60" s="21">
        <f>'Variables AMS'!AV324*'Variables AMS'!AV361/'Variables AMS'!AV$64*'Variables AMS'!$S$64</f>
        <v>12463.730392359057</v>
      </c>
    </row>
    <row r="61" spans="1:50" x14ac:dyDescent="0.25">
      <c r="A61" s="126"/>
      <c r="B61" t="s">
        <v>444</v>
      </c>
      <c r="C61" s="21">
        <f>'Variables AMS'!B325*'Variables AMS'!B362/'Variables AMS'!B$64*'Variables AMS'!$S$64</f>
        <v>4094.2886907486691</v>
      </c>
      <c r="D61" s="21">
        <f>'Variables AMS'!C325*'Variables AMS'!C362/'Variables AMS'!C$64*'Variables AMS'!$S$64</f>
        <v>4160.0238200138438</v>
      </c>
      <c r="E61" s="21">
        <f>'Variables AMS'!D325*'Variables AMS'!D362/'Variables AMS'!D$64*'Variables AMS'!$S$64</f>
        <v>4226.8094175136666</v>
      </c>
      <c r="F61" s="21">
        <f>'Variables AMS'!E325*'Variables AMS'!E362/'Variables AMS'!E$64*'Variables AMS'!$S$64</f>
        <v>4254.1106758531587</v>
      </c>
      <c r="G61" s="21">
        <f>'Variables AMS'!F325*'Variables AMS'!F362/'Variables AMS'!F$64*'Variables AMS'!$S$64</f>
        <v>4335.0508257002721</v>
      </c>
      <c r="H61" s="21">
        <f>'Variables AMS'!G325*'Variables AMS'!G362/'Variables AMS'!G$64*'Variables AMS'!$S$64</f>
        <v>3982.0367543837201</v>
      </c>
      <c r="I61" s="21">
        <f>'Variables AMS'!H325*'Variables AMS'!H362/'Variables AMS'!H$64*'Variables AMS'!$S$64</f>
        <v>4117.7883705843551</v>
      </c>
      <c r="J61" s="21">
        <f>'Variables AMS'!I325*'Variables AMS'!I362/'Variables AMS'!I$64*'Variables AMS'!$S$64</f>
        <v>4387.4434686332106</v>
      </c>
      <c r="K61" s="21">
        <f>'Variables AMS'!J325*'Variables AMS'!J362/'Variables AMS'!J$64*'Variables AMS'!$S$64</f>
        <v>4483.214474635115</v>
      </c>
      <c r="L61" s="21">
        <f>'Variables AMS'!K325*'Variables AMS'!K362/'Variables AMS'!K$64*'Variables AMS'!$S$64</f>
        <v>4366.4434281758495</v>
      </c>
      <c r="M61" s="21">
        <f>'Variables AMS'!L325*'Variables AMS'!L362/'Variables AMS'!L$64*'Variables AMS'!$S$64</f>
        <v>4357.8323279096685</v>
      </c>
      <c r="N61" s="21">
        <f>'Variables AMS'!M325*'Variables AMS'!M362/'Variables AMS'!M$64*'Variables AMS'!$S$64</f>
        <v>4145.0149190667698</v>
      </c>
      <c r="O61" s="21">
        <f>'Variables AMS'!N325*'Variables AMS'!N362/'Variables AMS'!N$64*'Variables AMS'!$S$64</f>
        <v>3937.8734721214369</v>
      </c>
      <c r="P61" s="21">
        <f>'Variables AMS'!O325*'Variables AMS'!O362/'Variables AMS'!O$64*'Variables AMS'!$S$64</f>
        <v>4023.5337825266924</v>
      </c>
      <c r="Q61" s="21">
        <f>'Variables AMS'!P325*'Variables AMS'!P362/'Variables AMS'!P$64*'Variables AMS'!$S$64</f>
        <v>4159.6986910965352</v>
      </c>
      <c r="R61" s="21">
        <f>'Variables AMS'!Q325*'Variables AMS'!Q362/'Variables AMS'!Q$64*'Variables AMS'!$S$64</f>
        <v>3919.922257897425</v>
      </c>
      <c r="S61" s="21">
        <f>'Variables AMS'!R325*'Variables AMS'!R362/'Variables AMS'!R$64*'Variables AMS'!$S$64</f>
        <v>3970.9904900699835</v>
      </c>
      <c r="T61" s="21">
        <f>'Variables AMS'!S325*'Variables AMS'!S362/'Variables AMS'!S$64*'Variables AMS'!$S$64</f>
        <v>4057.013567903376</v>
      </c>
      <c r="U61" s="21">
        <f>'Variables AMS'!T325*'Variables AMS'!T362/'Variables AMS'!T$64*'Variables AMS'!$S$64</f>
        <v>4228.6670650576925</v>
      </c>
      <c r="V61" s="21">
        <f>'Variables AMS'!U325*'Variables AMS'!U362/'Variables AMS'!U$64*'Variables AMS'!$S$64</f>
        <v>4423.4676561723927</v>
      </c>
      <c r="W61" s="21">
        <f>'Variables AMS'!V325*'Variables AMS'!V362/'Variables AMS'!V$64*'Variables AMS'!$S$64</f>
        <v>4500.0519735303624</v>
      </c>
      <c r="X61" s="21">
        <f>'Variables AMS'!W325*'Variables AMS'!W362/'Variables AMS'!W$64*'Variables AMS'!$S$64</f>
        <v>4421.5807747787385</v>
      </c>
      <c r="Y61" s="21">
        <f>'Variables AMS'!X325*'Variables AMS'!X362/'Variables AMS'!X$64*'Variables AMS'!$S$64</f>
        <v>4282.6237115822205</v>
      </c>
      <c r="Z61" s="21">
        <f>'Variables AMS'!Y325*'Variables AMS'!Y362/'Variables AMS'!Y$64*'Variables AMS'!$S$64</f>
        <v>4147.0758079167417</v>
      </c>
      <c r="AA61" s="21">
        <f>'Variables AMS'!Z325*'Variables AMS'!Z362/'Variables AMS'!Z$64*'Variables AMS'!$S$64</f>
        <v>4033.9719791384191</v>
      </c>
      <c r="AB61" s="21">
        <f>'Variables AMS'!AA325*'Variables AMS'!AA362/'Variables AMS'!AA$64*'Variables AMS'!$S$64</f>
        <v>3941.4087061066766</v>
      </c>
      <c r="AC61" s="21">
        <f>'Variables AMS'!AB325*'Variables AMS'!AB362/'Variables AMS'!AB$64*'Variables AMS'!$S$64</f>
        <v>3880.5247153092328</v>
      </c>
      <c r="AD61" s="21">
        <f>'Variables AMS'!AC325*'Variables AMS'!AC362/'Variables AMS'!AC$64*'Variables AMS'!$S$64</f>
        <v>3874.3497603456053</v>
      </c>
      <c r="AE61" s="21">
        <f>'Variables AMS'!AD325*'Variables AMS'!AD362/'Variables AMS'!AD$64*'Variables AMS'!$S$64</f>
        <v>3895.7224661250289</v>
      </c>
      <c r="AF61" s="21">
        <f>'Variables AMS'!AE325*'Variables AMS'!AE362/'Variables AMS'!AE$64*'Variables AMS'!$S$64</f>
        <v>3933.4851227921513</v>
      </c>
      <c r="AG61" s="21">
        <f>'Variables AMS'!AF325*'Variables AMS'!AF362/'Variables AMS'!AF$64*'Variables AMS'!$S$64</f>
        <v>4062.0838701588714</v>
      </c>
      <c r="AH61" s="21">
        <f>'Variables AMS'!AG325*'Variables AMS'!AG362/'Variables AMS'!AG$64*'Variables AMS'!$S$64</f>
        <v>4230.7476321817712</v>
      </c>
      <c r="AI61" s="21">
        <f>'Variables AMS'!AH325*'Variables AMS'!AH362/'Variables AMS'!AH$64*'Variables AMS'!$S$64</f>
        <v>4369.4587383787211</v>
      </c>
      <c r="AJ61" s="21">
        <f>'Variables AMS'!AI325*'Variables AMS'!AI362/'Variables AMS'!AI$64*'Variables AMS'!$S$64</f>
        <v>4502.5059293463046</v>
      </c>
      <c r="AK61" s="21">
        <f>'Variables AMS'!AJ325*'Variables AMS'!AJ362/'Variables AMS'!AJ$64*'Variables AMS'!$S$64</f>
        <v>4625.6787189539264</v>
      </c>
      <c r="AL61" s="21">
        <f>'Variables AMS'!AK325*'Variables AMS'!AK362/'Variables AMS'!AK$64*'Variables AMS'!$S$64</f>
        <v>4745.5508769191883</v>
      </c>
      <c r="AM61" s="21">
        <f>'Variables AMS'!AL325*'Variables AMS'!AL362/'Variables AMS'!AL$64*'Variables AMS'!$S$64</f>
        <v>4874.8513444195469</v>
      </c>
      <c r="AN61" s="21">
        <f>'Variables AMS'!AM325*'Variables AMS'!AM362/'Variables AMS'!AM$64*'Variables AMS'!$S$64</f>
        <v>5004.9357467940445</v>
      </c>
      <c r="AO61" s="21">
        <f>'Variables AMS'!AN325*'Variables AMS'!AN362/'Variables AMS'!AN$64*'Variables AMS'!$S$64</f>
        <v>5135.5070726778376</v>
      </c>
      <c r="AP61" s="21">
        <f>'Variables AMS'!AO325*'Variables AMS'!AO362/'Variables AMS'!AO$64*'Variables AMS'!$S$64</f>
        <v>5266.1886382590765</v>
      </c>
      <c r="AQ61" s="21">
        <f>'Variables AMS'!AP325*'Variables AMS'!AP362/'Variables AMS'!AP$64*'Variables AMS'!$S$64</f>
        <v>5397.2787858077972</v>
      </c>
      <c r="AR61" s="21">
        <f>'Variables AMS'!AQ325*'Variables AMS'!AQ362/'Variables AMS'!AQ$64*'Variables AMS'!$S$64</f>
        <v>5526.944225380932</v>
      </c>
      <c r="AS61" s="21">
        <f>'Variables AMS'!AR325*'Variables AMS'!AR362/'Variables AMS'!AR$64*'Variables AMS'!$S$64</f>
        <v>5651.6850142519415</v>
      </c>
      <c r="AT61" s="21">
        <f>'Variables AMS'!AS325*'Variables AMS'!AS362/'Variables AMS'!AS$64*'Variables AMS'!$S$64</f>
        <v>5771.1491260630137</v>
      </c>
      <c r="AU61" s="21">
        <f>'Variables AMS'!AT325*'Variables AMS'!AT362/'Variables AMS'!AT$64*'Variables AMS'!$S$64</f>
        <v>5889.816553266779</v>
      </c>
      <c r="AV61" s="21">
        <f>'Variables AMS'!AU325*'Variables AMS'!AU362/'Variables AMS'!AU$64*'Variables AMS'!$S$64</f>
        <v>6009.442819008168</v>
      </c>
      <c r="AW61" s="21">
        <f>'Variables AMS'!AV325*'Variables AMS'!AV362/'Variables AMS'!AV$64*'Variables AMS'!$S$64</f>
        <v>6130.7505324235144</v>
      </c>
    </row>
    <row r="62" spans="1:50" x14ac:dyDescent="0.25">
      <c r="A62" s="126"/>
      <c r="B62" t="s">
        <v>445</v>
      </c>
      <c r="C62" s="21">
        <f>'Variables AMS'!B326*'Variables AMS'!B363/'Variables AMS'!B$64*'Variables AMS'!$S$64</f>
        <v>1290.6653049280105</v>
      </c>
      <c r="D62" s="21">
        <f>'Variables AMS'!C326*'Variables AMS'!C363/'Variables AMS'!C$64*'Variables AMS'!$S$64</f>
        <v>1311.3873538761491</v>
      </c>
      <c r="E62" s="21">
        <f>'Variables AMS'!D326*'Variables AMS'!D363/'Variables AMS'!D$64*'Variables AMS'!$S$64</f>
        <v>1332.4416498817873</v>
      </c>
      <c r="F62" s="21">
        <f>'Variables AMS'!E326*'Variables AMS'!E363/'Variables AMS'!E$64*'Variables AMS'!$S$64</f>
        <v>1294.2951645150972</v>
      </c>
      <c r="G62" s="21">
        <f>'Variables AMS'!F326*'Variables AMS'!F363/'Variables AMS'!F$64*'Variables AMS'!$S$64</f>
        <v>1290.5892563715879</v>
      </c>
      <c r="H62" s="21">
        <f>'Variables AMS'!G326*'Variables AMS'!G363/'Variables AMS'!G$64*'Variables AMS'!$S$64</f>
        <v>1027.4442745109832</v>
      </c>
      <c r="I62" s="21">
        <f>'Variables AMS'!H326*'Variables AMS'!H363/'Variables AMS'!H$64*'Variables AMS'!$S$64</f>
        <v>1128.2625991166892</v>
      </c>
      <c r="J62" s="21">
        <f>'Variables AMS'!I326*'Variables AMS'!I363/'Variables AMS'!I$64*'Variables AMS'!$S$64</f>
        <v>1177.0188795390929</v>
      </c>
      <c r="K62" s="21">
        <f>'Variables AMS'!J326*'Variables AMS'!J363/'Variables AMS'!J$64*'Variables AMS'!$S$64</f>
        <v>1190.9266732124049</v>
      </c>
      <c r="L62" s="21">
        <f>'Variables AMS'!K326*'Variables AMS'!K363/'Variables AMS'!K$64*'Variables AMS'!$S$64</f>
        <v>1135.4855114074098</v>
      </c>
      <c r="M62" s="21">
        <f>'Variables AMS'!L326*'Variables AMS'!L363/'Variables AMS'!L$64*'Variables AMS'!$S$64</f>
        <v>1093.4614757682396</v>
      </c>
      <c r="N62" s="21">
        <f>'Variables AMS'!M326*'Variables AMS'!M363/'Variables AMS'!M$64*'Variables AMS'!$S$64</f>
        <v>1045.8925167469649</v>
      </c>
      <c r="O62" s="21">
        <f>'Variables AMS'!N326*'Variables AMS'!N363/'Variables AMS'!N$64*'Variables AMS'!$S$64</f>
        <v>985.95967642053154</v>
      </c>
      <c r="P62" s="21">
        <f>'Variables AMS'!O326*'Variables AMS'!O363/'Variables AMS'!O$64*'Variables AMS'!$S$64</f>
        <v>1000.0410983524991</v>
      </c>
      <c r="Q62" s="21">
        <f>'Variables AMS'!P326*'Variables AMS'!P363/'Variables AMS'!P$64*'Variables AMS'!$S$64</f>
        <v>988.6771134301647</v>
      </c>
      <c r="R62" s="21">
        <f>'Variables AMS'!Q326*'Variables AMS'!Q363/'Variables AMS'!Q$64*'Variables AMS'!$S$64</f>
        <v>902.16600025625019</v>
      </c>
      <c r="S62" s="21">
        <f>'Variables AMS'!R326*'Variables AMS'!R363/'Variables AMS'!R$64*'Variables AMS'!$S$64</f>
        <v>839.91475467535349</v>
      </c>
      <c r="T62" s="21">
        <f>'Variables AMS'!S326*'Variables AMS'!S363/'Variables AMS'!S$64*'Variables AMS'!$S$64</f>
        <v>806.02039849320431</v>
      </c>
      <c r="U62" s="21">
        <f>'Variables AMS'!T326*'Variables AMS'!T363/'Variables AMS'!T$64*'Variables AMS'!$S$64</f>
        <v>808.28370878613612</v>
      </c>
      <c r="V62" s="21">
        <f>'Variables AMS'!U326*'Variables AMS'!U363/'Variables AMS'!U$64*'Variables AMS'!$S$64</f>
        <v>825.53465130907693</v>
      </c>
      <c r="W62" s="21">
        <f>'Variables AMS'!V326*'Variables AMS'!V363/'Variables AMS'!V$64*'Variables AMS'!$S$64</f>
        <v>834.4009223220246</v>
      </c>
      <c r="X62" s="21">
        <f>'Variables AMS'!W326*'Variables AMS'!W363/'Variables AMS'!W$64*'Variables AMS'!$S$64</f>
        <v>798.87218055643564</v>
      </c>
      <c r="Y62" s="21">
        <f>'Variables AMS'!X326*'Variables AMS'!X363/'Variables AMS'!X$64*'Variables AMS'!$S$64</f>
        <v>727.69170663810348</v>
      </c>
      <c r="Z62" s="21">
        <f>'Variables AMS'!Y326*'Variables AMS'!Y363/'Variables AMS'!Y$64*'Variables AMS'!$S$64</f>
        <v>671.08313026570431</v>
      </c>
      <c r="AA62" s="21">
        <f>'Variables AMS'!Z326*'Variables AMS'!Z363/'Variables AMS'!Z$64*'Variables AMS'!$S$64</f>
        <v>624.80533404264474</v>
      </c>
      <c r="AB62" s="21">
        <f>'Variables AMS'!AA326*'Variables AMS'!AA363/'Variables AMS'!AA$64*'Variables AMS'!$S$64</f>
        <v>585.8748447656335</v>
      </c>
      <c r="AC62" s="21">
        <f>'Variables AMS'!AB326*'Variables AMS'!AB363/'Variables AMS'!AB$64*'Variables AMS'!$S$64</f>
        <v>554.16783796409663</v>
      </c>
      <c r="AD62" s="21">
        <f>'Variables AMS'!AC326*'Variables AMS'!AC363/'Variables AMS'!AC$64*'Variables AMS'!$S$64</f>
        <v>534.83088616961413</v>
      </c>
      <c r="AE62" s="21">
        <f>'Variables AMS'!AD326*'Variables AMS'!AD363/'Variables AMS'!AD$64*'Variables AMS'!$S$64</f>
        <v>524.02119910510453</v>
      </c>
      <c r="AF62" s="21">
        <f>'Variables AMS'!AE326*'Variables AMS'!AE363/'Variables AMS'!AE$64*'Variables AMS'!$S$64</f>
        <v>518.60934329453187</v>
      </c>
      <c r="AG62" s="21">
        <f>'Variables AMS'!AF326*'Variables AMS'!AF363/'Variables AMS'!AF$64*'Variables AMS'!$S$64</f>
        <v>525.78104550736032</v>
      </c>
      <c r="AH62" s="21">
        <f>'Variables AMS'!AG326*'Variables AMS'!AG363/'Variables AMS'!AG$64*'Variables AMS'!$S$64</f>
        <v>538.21797144655909</v>
      </c>
      <c r="AI62" s="21">
        <f>'Variables AMS'!AH326*'Variables AMS'!AH363/'Variables AMS'!AH$64*'Variables AMS'!$S$64</f>
        <v>548.98909400106766</v>
      </c>
      <c r="AJ62" s="21">
        <f>'Variables AMS'!AI326*'Variables AMS'!AI363/'Variables AMS'!AI$64*'Variables AMS'!$S$64</f>
        <v>558.94560909574454</v>
      </c>
      <c r="AK62" s="21">
        <f>'Variables AMS'!AJ326*'Variables AMS'!AJ363/'Variables AMS'!AJ$64*'Variables AMS'!$S$64</f>
        <v>567.99982079929271</v>
      </c>
      <c r="AL62" s="21">
        <f>'Variables AMS'!AK326*'Variables AMS'!AK363/'Variables AMS'!AK$64*'Variables AMS'!$S$64</f>
        <v>577.12302054187126</v>
      </c>
      <c r="AM62" s="21">
        <f>'Variables AMS'!AL326*'Variables AMS'!AL363/'Variables AMS'!AL$64*'Variables AMS'!$S$64</f>
        <v>587.27321032569796</v>
      </c>
      <c r="AN62" s="21">
        <f>'Variables AMS'!AM326*'Variables AMS'!AM363/'Variables AMS'!AM$64*'Variables AMS'!$S$64</f>
        <v>598.09363729195707</v>
      </c>
      <c r="AO62" s="21">
        <f>'Variables AMS'!AN326*'Variables AMS'!AN363/'Variables AMS'!AN$64*'Variables AMS'!$S$64</f>
        <v>609.16037263352541</v>
      </c>
      <c r="AP62" s="21">
        <f>'Variables AMS'!AO326*'Variables AMS'!AO363/'Variables AMS'!AO$64*'Variables AMS'!$S$64</f>
        <v>620.14318984255215</v>
      </c>
      <c r="AQ62" s="21">
        <f>'Variables AMS'!AP326*'Variables AMS'!AP363/'Variables AMS'!AP$64*'Variables AMS'!$S$64</f>
        <v>631.076093396754</v>
      </c>
      <c r="AR62" s="21">
        <f>'Variables AMS'!AQ326*'Variables AMS'!AQ363/'Variables AMS'!AQ$64*'Variables AMS'!$S$64</f>
        <v>641.62666100197373</v>
      </c>
      <c r="AS62" s="21">
        <f>'Variables AMS'!AR326*'Variables AMS'!AR363/'Variables AMS'!AR$64*'Variables AMS'!$S$64</f>
        <v>652.02107648671563</v>
      </c>
      <c r="AT62" s="21">
        <f>'Variables AMS'!AS326*'Variables AMS'!AS363/'Variables AMS'!AS$64*'Variables AMS'!$S$64</f>
        <v>662.20114577373442</v>
      </c>
      <c r="AU62" s="21">
        <f>'Variables AMS'!AT326*'Variables AMS'!AT363/'Variables AMS'!AT$64*'Variables AMS'!$S$64</f>
        <v>672.41603869048231</v>
      </c>
      <c r="AV62" s="21">
        <f>'Variables AMS'!AU326*'Variables AMS'!AU363/'Variables AMS'!AU$64*'Variables AMS'!$S$64</f>
        <v>682.79620702591001</v>
      </c>
      <c r="AW62" s="21">
        <f>'Variables AMS'!AV326*'Variables AMS'!AV363/'Variables AMS'!AV$64*'Variables AMS'!$S$64</f>
        <v>693.39393147196699</v>
      </c>
    </row>
    <row r="63" spans="1:50" x14ac:dyDescent="0.25">
      <c r="A63" s="126"/>
      <c r="B63" t="s">
        <v>446</v>
      </c>
      <c r="C63" s="21">
        <f>'Variables AMS'!B327*'Variables AMS'!B364/'Variables AMS'!B$64*'Variables AMS'!$S$64</f>
        <v>577.39968715686462</v>
      </c>
      <c r="D63" s="21">
        <f>'Variables AMS'!C327*'Variables AMS'!C364/'Variables AMS'!C$64*'Variables AMS'!$S$64</f>
        <v>586.67002589938829</v>
      </c>
      <c r="E63" s="21">
        <f>'Variables AMS'!D327*'Variables AMS'!D364/'Variables AMS'!D$64*'Variables AMS'!$S$64</f>
        <v>596.08846120300825</v>
      </c>
      <c r="F63" s="21">
        <f>'Variables AMS'!E327*'Variables AMS'!E364/'Variables AMS'!E$64*'Variables AMS'!$S$64</f>
        <v>599.59566522495686</v>
      </c>
      <c r="G63" s="21">
        <f>'Variables AMS'!F327*'Variables AMS'!F364/'Variables AMS'!F$64*'Variables AMS'!$S$64</f>
        <v>587.65617474879889</v>
      </c>
      <c r="H63" s="21">
        <f>'Variables AMS'!G327*'Variables AMS'!G364/'Variables AMS'!G$64*'Variables AMS'!$S$64</f>
        <v>474.72074853556478</v>
      </c>
      <c r="I63" s="21">
        <f>'Variables AMS'!H327*'Variables AMS'!H364/'Variables AMS'!H$64*'Variables AMS'!$S$64</f>
        <v>500.88173558910006</v>
      </c>
      <c r="J63" s="21">
        <f>'Variables AMS'!I327*'Variables AMS'!I364/'Variables AMS'!I$64*'Variables AMS'!$S$64</f>
        <v>586.94645119911854</v>
      </c>
      <c r="K63" s="21">
        <f>'Variables AMS'!J327*'Variables AMS'!J364/'Variables AMS'!J$64*'Variables AMS'!$S$64</f>
        <v>573.21485923454634</v>
      </c>
      <c r="L63" s="21">
        <f>'Variables AMS'!K327*'Variables AMS'!K364/'Variables AMS'!K$64*'Variables AMS'!$S$64</f>
        <v>549.16552706434618</v>
      </c>
      <c r="M63" s="21">
        <f>'Variables AMS'!L327*'Variables AMS'!L364/'Variables AMS'!L$64*'Variables AMS'!$S$64</f>
        <v>539.74908922399902</v>
      </c>
      <c r="N63" s="21">
        <f>'Variables AMS'!M327*'Variables AMS'!M364/'Variables AMS'!M$64*'Variables AMS'!$S$64</f>
        <v>503.82289476234138</v>
      </c>
      <c r="O63" s="21">
        <f>'Variables AMS'!N327*'Variables AMS'!N364/'Variables AMS'!N$64*'Variables AMS'!$S$64</f>
        <v>489.47110681103294</v>
      </c>
      <c r="P63" s="21">
        <f>'Variables AMS'!O327*'Variables AMS'!O364/'Variables AMS'!O$64*'Variables AMS'!$S$64</f>
        <v>507.91524063543403</v>
      </c>
      <c r="Q63" s="21">
        <f>'Variables AMS'!P327*'Variables AMS'!P364/'Variables AMS'!P$64*'Variables AMS'!$S$64</f>
        <v>527.29970890566506</v>
      </c>
      <c r="R63" s="21">
        <f>'Variables AMS'!Q327*'Variables AMS'!Q364/'Variables AMS'!Q$64*'Variables AMS'!$S$64</f>
        <v>517.86720397823797</v>
      </c>
      <c r="S63" s="21">
        <f>'Variables AMS'!R327*'Variables AMS'!R364/'Variables AMS'!R$64*'Variables AMS'!$S$64</f>
        <v>536.20759921761692</v>
      </c>
      <c r="T63" s="21">
        <f>'Variables AMS'!S327*'Variables AMS'!S364/'Variables AMS'!S$64*'Variables AMS'!$S$64</f>
        <v>546.41919236044282</v>
      </c>
      <c r="U63" s="21">
        <f>'Variables AMS'!T327*'Variables AMS'!T364/'Variables AMS'!T$64*'Variables AMS'!$S$64</f>
        <v>565.35366435241281</v>
      </c>
      <c r="V63" s="21">
        <f>'Variables AMS'!U327*'Variables AMS'!U364/'Variables AMS'!U$64*'Variables AMS'!$S$64</f>
        <v>586.70124779692208</v>
      </c>
      <c r="W63" s="21">
        <f>'Variables AMS'!V327*'Variables AMS'!V364/'Variables AMS'!V$64*'Variables AMS'!$S$64</f>
        <v>608.11217589952616</v>
      </c>
      <c r="X63" s="21">
        <f>'Variables AMS'!W327*'Variables AMS'!W364/'Variables AMS'!W$64*'Variables AMS'!$S$64</f>
        <v>602.45035044552719</v>
      </c>
      <c r="Y63" s="21">
        <f>'Variables AMS'!X327*'Variables AMS'!X364/'Variables AMS'!X$64*'Variables AMS'!$S$64</f>
        <v>585.66451835395401</v>
      </c>
      <c r="Z63" s="21">
        <f>'Variables AMS'!Y327*'Variables AMS'!Y364/'Variables AMS'!Y$64*'Variables AMS'!$S$64</f>
        <v>568.79423733716578</v>
      </c>
      <c r="AA63" s="21">
        <f>'Variables AMS'!Z327*'Variables AMS'!Z364/'Variables AMS'!Z$64*'Variables AMS'!$S$64</f>
        <v>554.69930905072363</v>
      </c>
      <c r="AB63" s="21">
        <f>'Variables AMS'!AA327*'Variables AMS'!AA364/'Variables AMS'!AA$64*'Variables AMS'!$S$64</f>
        <v>542.67695120373094</v>
      </c>
      <c r="AC63" s="21">
        <f>'Variables AMS'!AB327*'Variables AMS'!AB364/'Variables AMS'!AB$64*'Variables AMS'!$S$64</f>
        <v>534.79975492422375</v>
      </c>
      <c r="AD63" s="21">
        <f>'Variables AMS'!AC327*'Variables AMS'!AC364/'Variables AMS'!AC$64*'Variables AMS'!$S$64</f>
        <v>533.23472558818264</v>
      </c>
      <c r="AE63" s="21">
        <f>'Variables AMS'!AD327*'Variables AMS'!AD364/'Variables AMS'!AD$64*'Variables AMS'!$S$64</f>
        <v>533.94184283406094</v>
      </c>
      <c r="AF63" s="21">
        <f>'Variables AMS'!AE327*'Variables AMS'!AE364/'Variables AMS'!AE$64*'Variables AMS'!$S$64</f>
        <v>536.22732700346774</v>
      </c>
      <c r="AG63" s="21">
        <f>'Variables AMS'!AF327*'Variables AMS'!AF364/'Variables AMS'!AF$64*'Variables AMS'!$S$64</f>
        <v>550.74450821496725</v>
      </c>
      <c r="AH63" s="21">
        <f>'Variables AMS'!AG327*'Variables AMS'!AG364/'Variables AMS'!AG$64*'Variables AMS'!$S$64</f>
        <v>570.92425934233256</v>
      </c>
      <c r="AI63" s="21">
        <f>'Variables AMS'!AH327*'Variables AMS'!AH364/'Variables AMS'!AH$64*'Variables AMS'!$S$64</f>
        <v>587.45450535572013</v>
      </c>
      <c r="AJ63" s="21">
        <f>'Variables AMS'!AI327*'Variables AMS'!AI364/'Variables AMS'!AI$64*'Variables AMS'!$S$64</f>
        <v>603.08353229451677</v>
      </c>
      <c r="AK63" s="21">
        <f>'Variables AMS'!AJ327*'Variables AMS'!AJ364/'Variables AMS'!AJ$64*'Variables AMS'!$S$64</f>
        <v>617.45530028911935</v>
      </c>
      <c r="AL63" s="21">
        <f>'Variables AMS'!AK327*'Variables AMS'!AK364/'Variables AMS'!AK$64*'Variables AMS'!$S$64</f>
        <v>631.20688298485845</v>
      </c>
      <c r="AM63" s="21">
        <f>'Variables AMS'!AL327*'Variables AMS'!AL364/'Variables AMS'!AL$64*'Variables AMS'!$S$64</f>
        <v>646.375182949693</v>
      </c>
      <c r="AN63" s="21">
        <f>'Variables AMS'!AM327*'Variables AMS'!AM364/'Variables AMS'!AM$64*'Variables AMS'!$S$64</f>
        <v>661.14263211762568</v>
      </c>
      <c r="AO63" s="21">
        <f>'Variables AMS'!AN327*'Variables AMS'!AN364/'Variables AMS'!AN$64*'Variables AMS'!$S$64</f>
        <v>675.45167011262174</v>
      </c>
      <c r="AP63" s="21">
        <f>'Variables AMS'!AO327*'Variables AMS'!AO364/'Variables AMS'!AO$64*'Variables AMS'!$S$64</f>
        <v>689.5905577291386</v>
      </c>
      <c r="AQ63" s="21">
        <f>'Variables AMS'!AP327*'Variables AMS'!AP364/'Variables AMS'!AP$64*'Variables AMS'!$S$64</f>
        <v>703.7617816878012</v>
      </c>
      <c r="AR63" s="21">
        <f>'Variables AMS'!AQ327*'Variables AMS'!AQ364/'Variables AMS'!AQ$64*'Variables AMS'!$S$64</f>
        <v>717.56177327497812</v>
      </c>
      <c r="AS63" s="21">
        <f>'Variables AMS'!AR327*'Variables AMS'!AR364/'Variables AMS'!AR$64*'Variables AMS'!$S$64</f>
        <v>730.19382428187407</v>
      </c>
      <c r="AT63" s="21">
        <f>'Variables AMS'!AS327*'Variables AMS'!AS364/'Variables AMS'!AS$64*'Variables AMS'!$S$64</f>
        <v>742.23589691656389</v>
      </c>
      <c r="AU63" s="21">
        <f>'Variables AMS'!AT327*'Variables AMS'!AT364/'Variables AMS'!AT$64*'Variables AMS'!$S$64</f>
        <v>754.01785558677398</v>
      </c>
      <c r="AV63" s="21">
        <f>'Variables AMS'!AU327*'Variables AMS'!AU364/'Variables AMS'!AU$64*'Variables AMS'!$S$64</f>
        <v>765.80309438654615</v>
      </c>
      <c r="AW63" s="21">
        <f>'Variables AMS'!AV327*'Variables AMS'!AV364/'Variables AMS'!AV$64*'Variables AMS'!$S$64</f>
        <v>777.89348215776704</v>
      </c>
    </row>
    <row r="64" spans="1:50" x14ac:dyDescent="0.25">
      <c r="A64" s="126"/>
      <c r="B64" t="s">
        <v>668</v>
      </c>
      <c r="C64" s="21">
        <f>'Variables AMS'!B328*'Variables AMS'!B365/'Variables AMS'!B$64*'Variables AMS'!$S$64</f>
        <v>1402.6051597108594</v>
      </c>
      <c r="D64" s="21">
        <f>'Variables AMS'!C328*'Variables AMS'!C365/'Variables AMS'!C$64*'Variables AMS'!$S$64</f>
        <v>1425.1244392355118</v>
      </c>
      <c r="E64" s="21">
        <f>'Variables AMS'!D328*'Variables AMS'!D365/'Variables AMS'!D$64*'Variables AMS'!$S$64</f>
        <v>1448.0053322569408</v>
      </c>
      <c r="F64" s="21">
        <f>'Variables AMS'!E328*'Variables AMS'!E365/'Variables AMS'!E$64*'Variables AMS'!$S$64</f>
        <v>1458.3001473323459</v>
      </c>
      <c r="G64" s="21">
        <f>'Variables AMS'!F328*'Variables AMS'!F365/'Variables AMS'!F$64*'Variables AMS'!$S$64</f>
        <v>1448.2820107676437</v>
      </c>
      <c r="H64" s="21">
        <f>'Variables AMS'!G328*'Variables AMS'!G365/'Variables AMS'!G$64*'Variables AMS'!$S$64</f>
        <v>1133.5755409400006</v>
      </c>
      <c r="I64" s="21">
        <f>'Variables AMS'!H328*'Variables AMS'!H365/'Variables AMS'!H$64*'Variables AMS'!$S$64</f>
        <v>1217.4092808961359</v>
      </c>
      <c r="J64" s="21">
        <f>'Variables AMS'!I328*'Variables AMS'!I365/'Variables AMS'!I$64*'Variables AMS'!$S$64</f>
        <v>1462.2043766256645</v>
      </c>
      <c r="K64" s="21">
        <f>'Variables AMS'!J328*'Variables AMS'!J365/'Variables AMS'!J$64*'Variables AMS'!$S$64</f>
        <v>1427.7824238244068</v>
      </c>
      <c r="L64" s="21">
        <f>'Variables AMS'!K328*'Variables AMS'!K365/'Variables AMS'!K$64*'Variables AMS'!$S$64</f>
        <v>1353.0572420900598</v>
      </c>
      <c r="M64" s="21">
        <f>'Variables AMS'!L328*'Variables AMS'!L365/'Variables AMS'!L$64*'Variables AMS'!$S$64</f>
        <v>1316.5772891175102</v>
      </c>
      <c r="N64" s="21">
        <f>'Variables AMS'!M328*'Variables AMS'!M365/'Variables AMS'!M$64*'Variables AMS'!$S$64</f>
        <v>1192.4648885872273</v>
      </c>
      <c r="O64" s="21">
        <f>'Variables AMS'!N328*'Variables AMS'!N365/'Variables AMS'!N$64*'Variables AMS'!$S$64</f>
        <v>1142.7232468911716</v>
      </c>
      <c r="P64" s="21">
        <f>'Variables AMS'!O328*'Variables AMS'!O365/'Variables AMS'!O$64*'Variables AMS'!$S$64</f>
        <v>1198.2211687371112</v>
      </c>
      <c r="Q64" s="21">
        <f>'Variables AMS'!P328*'Variables AMS'!P365/'Variables AMS'!P$64*'Variables AMS'!$S$64</f>
        <v>1258.9837226823645</v>
      </c>
      <c r="R64" s="21">
        <f>'Variables AMS'!Q328*'Variables AMS'!Q365/'Variables AMS'!Q$64*'Variables AMS'!$S$64</f>
        <v>1217.5699542969398</v>
      </c>
      <c r="S64" s="21">
        <f>'Variables AMS'!R328*'Variables AMS'!R365/'Variables AMS'!R$64*'Variables AMS'!$S$64</f>
        <v>1415.8286654780925</v>
      </c>
      <c r="T64" s="21">
        <f>'Variables AMS'!S328*'Variables AMS'!S365/'Variables AMS'!S$64*'Variables AMS'!$S$64</f>
        <v>1414.5281245578446</v>
      </c>
      <c r="U64" s="21">
        <f>'Variables AMS'!T328*'Variables AMS'!T365/'Variables AMS'!T$64*'Variables AMS'!$S$64</f>
        <v>1443.3014110230433</v>
      </c>
      <c r="V64" s="21">
        <f>'Variables AMS'!U328*'Variables AMS'!U365/'Variables AMS'!U$64*'Variables AMS'!$S$64</f>
        <v>1499.8856211231296</v>
      </c>
      <c r="W64" s="21">
        <f>'Variables AMS'!V328*'Variables AMS'!V365/'Variables AMS'!V$64*'Variables AMS'!$S$64</f>
        <v>1548.0980224455595</v>
      </c>
      <c r="X64" s="21">
        <f>'Variables AMS'!W328*'Variables AMS'!W365/'Variables AMS'!W$64*'Variables AMS'!$S$64</f>
        <v>1514.4453453884205</v>
      </c>
      <c r="Y64" s="21">
        <f>'Variables AMS'!X328*'Variables AMS'!X365/'Variables AMS'!X$64*'Variables AMS'!$S$64</f>
        <v>1448.1681161159281</v>
      </c>
      <c r="Z64" s="21">
        <f>'Variables AMS'!Y328*'Variables AMS'!Y365/'Variables AMS'!Y$64*'Variables AMS'!$S$64</f>
        <v>1373.7077194199319</v>
      </c>
      <c r="AA64" s="21">
        <f>'Variables AMS'!Z328*'Variables AMS'!Z365/'Variables AMS'!Z$64*'Variables AMS'!$S$64</f>
        <v>1305.5963992976053</v>
      </c>
      <c r="AB64" s="21">
        <f>'Variables AMS'!AA328*'Variables AMS'!AA365/'Variables AMS'!AA$64*'Variables AMS'!$S$64</f>
        <v>1240.7074150161525</v>
      </c>
      <c r="AC64" s="21">
        <f>'Variables AMS'!AB328*'Variables AMS'!AB365/'Variables AMS'!AB$64*'Variables AMS'!$S$64</f>
        <v>1187.1515952400061</v>
      </c>
      <c r="AD64" s="21">
        <f>'Variables AMS'!AC328*'Variables AMS'!AC365/'Variables AMS'!AC$64*'Variables AMS'!$S$64</f>
        <v>1162.6983305015317</v>
      </c>
      <c r="AE64" s="21">
        <f>'Variables AMS'!AD328*'Variables AMS'!AD365/'Variables AMS'!AD$64*'Variables AMS'!$S$64</f>
        <v>1137.9624003142526</v>
      </c>
      <c r="AF64" s="21">
        <f>'Variables AMS'!AE328*'Variables AMS'!AE365/'Variables AMS'!AE$64*'Variables AMS'!$S$64</f>
        <v>1117.0284552564481</v>
      </c>
      <c r="AG64" s="21">
        <f>'Variables AMS'!AF328*'Variables AMS'!AF365/'Variables AMS'!AF$64*'Variables AMS'!$S$64</f>
        <v>1118.3292045305052</v>
      </c>
      <c r="AH64" s="21">
        <f>'Variables AMS'!AG328*'Variables AMS'!AG365/'Variables AMS'!AG$64*'Variables AMS'!$S$64</f>
        <v>1130.5833176302733</v>
      </c>
      <c r="AI64" s="21">
        <f>'Variables AMS'!AH328*'Variables AMS'!AH365/'Variables AMS'!AH$64*'Variables AMS'!$S$64</f>
        <v>1137.3329691684394</v>
      </c>
      <c r="AJ64" s="21">
        <f>'Variables AMS'!AI328*'Variables AMS'!AI365/'Variables AMS'!AI$64*'Variables AMS'!$S$64</f>
        <v>1141.2901153498942</v>
      </c>
      <c r="AK64" s="21">
        <f>'Variables AMS'!AJ328*'Variables AMS'!AJ365/'Variables AMS'!AJ$64*'Variables AMS'!$S$64</f>
        <v>1143.8481394784055</v>
      </c>
      <c r="AL64" s="21">
        <f>'Variables AMS'!AK328*'Variables AMS'!AK365/'Variables AMS'!AK$64*'Variables AMS'!$S$64</f>
        <v>1145.552441021566</v>
      </c>
      <c r="AM64" s="21">
        <f>'Variables AMS'!AL328*'Variables AMS'!AL365/'Variables AMS'!AL$64*'Variables AMS'!$S$64</f>
        <v>1150.1163055252446</v>
      </c>
      <c r="AN64" s="21">
        <f>'Variables AMS'!AM328*'Variables AMS'!AM365/'Variables AMS'!AM$64*'Variables AMS'!$S$64</f>
        <v>1157.9460154334399</v>
      </c>
      <c r="AO64" s="21">
        <f>'Variables AMS'!AN328*'Variables AMS'!AN365/'Variables AMS'!AN$64*'Variables AMS'!$S$64</f>
        <v>1164.4432719636425</v>
      </c>
      <c r="AP64" s="21">
        <f>'Variables AMS'!AO328*'Variables AMS'!AO365/'Variables AMS'!AO$64*'Variables AMS'!$S$64</f>
        <v>1170.2433786187723</v>
      </c>
      <c r="AQ64" s="21">
        <f>'Variables AMS'!AP328*'Variables AMS'!AP365/'Variables AMS'!AP$64*'Variables AMS'!$S$64</f>
        <v>1177.197632633304</v>
      </c>
      <c r="AR64" s="21">
        <f>'Variables AMS'!AQ328*'Variables AMS'!AQ365/'Variables AMS'!AQ$64*'Variables AMS'!$S$64</f>
        <v>1181.7953408596475</v>
      </c>
      <c r="AS64" s="21">
        <f>'Variables AMS'!AR328*'Variables AMS'!AR365/'Variables AMS'!AR$64*'Variables AMS'!$S$64</f>
        <v>1185.8009116633048</v>
      </c>
      <c r="AT64" s="21">
        <f>'Variables AMS'!AS328*'Variables AMS'!AS365/'Variables AMS'!AS$64*'Variables AMS'!$S$64</f>
        <v>1190.7410012432772</v>
      </c>
      <c r="AU64" s="21">
        <f>'Variables AMS'!AT328*'Variables AMS'!AT365/'Variables AMS'!AT$64*'Variables AMS'!$S$64</f>
        <v>1194.9178948957176</v>
      </c>
      <c r="AV64" s="21">
        <f>'Variables AMS'!AU328*'Variables AMS'!AU365/'Variables AMS'!AU$64*'Variables AMS'!$S$64</f>
        <v>1199.1378292606098</v>
      </c>
      <c r="AW64" s="21">
        <f>'Variables AMS'!AV328*'Variables AMS'!AV365/'Variables AMS'!AV$64*'Variables AMS'!$S$64</f>
        <v>1206.5031288209118</v>
      </c>
    </row>
    <row r="65" spans="1:49" x14ac:dyDescent="0.25">
      <c r="A65" s="126"/>
      <c r="B65" t="s">
        <v>447</v>
      </c>
      <c r="C65" s="21">
        <f>'Variables AMS'!B329*'Variables AMS'!B366/'Variables AMS'!B$64*'Variables AMS'!$S$64</f>
        <v>1594.2579099933614</v>
      </c>
      <c r="D65" s="21">
        <f>'Variables AMS'!C329*'Variables AMS'!C366/'Variables AMS'!C$64*'Variables AMS'!$S$64</f>
        <v>1619.8542364156367</v>
      </c>
      <c r="E65" s="21">
        <f>'Variables AMS'!D329*'Variables AMS'!D366/'Variables AMS'!D$64*'Variables AMS'!$S$64</f>
        <v>1645.8577063147418</v>
      </c>
      <c r="F65" s="21">
        <f>'Variables AMS'!E329*'Variables AMS'!E366/'Variables AMS'!E$64*'Variables AMS'!$S$64</f>
        <v>1647.2958259724019</v>
      </c>
      <c r="G65" s="21">
        <f>'Variables AMS'!F329*'Variables AMS'!F366/'Variables AMS'!F$64*'Variables AMS'!$S$64</f>
        <v>1644.2418265538204</v>
      </c>
      <c r="H65" s="21">
        <f>'Variables AMS'!G329*'Variables AMS'!G366/'Variables AMS'!G$64*'Variables AMS'!$S$64</f>
        <v>1385.6893537100334</v>
      </c>
      <c r="I65" s="21">
        <f>'Variables AMS'!H329*'Variables AMS'!H366/'Variables AMS'!H$64*'Variables AMS'!$S$64</f>
        <v>1486.2899220102304</v>
      </c>
      <c r="J65" s="21">
        <f>'Variables AMS'!I329*'Variables AMS'!I366/'Variables AMS'!I$64*'Variables AMS'!$S$64</f>
        <v>1503.3608529267119</v>
      </c>
      <c r="K65" s="21">
        <f>'Variables AMS'!J329*'Variables AMS'!J366/'Variables AMS'!J$64*'Variables AMS'!$S$64</f>
        <v>1480.9943649995075</v>
      </c>
      <c r="L65" s="21">
        <f>'Variables AMS'!K329*'Variables AMS'!K366/'Variables AMS'!K$64*'Variables AMS'!$S$64</f>
        <v>1462.4139065403006</v>
      </c>
      <c r="M65" s="21">
        <f>'Variables AMS'!L329*'Variables AMS'!L366/'Variables AMS'!L$64*'Variables AMS'!$S$64</f>
        <v>1405.6545668747165</v>
      </c>
      <c r="N65" s="21">
        <f>'Variables AMS'!M329*'Variables AMS'!M366/'Variables AMS'!M$64*'Variables AMS'!$S$64</f>
        <v>1342.78704063495</v>
      </c>
      <c r="O65" s="21">
        <f>'Variables AMS'!N329*'Variables AMS'!N366/'Variables AMS'!N$64*'Variables AMS'!$S$64</f>
        <v>1270.4675080766604</v>
      </c>
      <c r="P65" s="21">
        <f>'Variables AMS'!O329*'Variables AMS'!O366/'Variables AMS'!O$64*'Variables AMS'!$S$64</f>
        <v>1278.0356525772613</v>
      </c>
      <c r="Q65" s="21">
        <f>'Variables AMS'!P329*'Variables AMS'!P366/'Variables AMS'!P$64*'Variables AMS'!$S$64</f>
        <v>1315.9999315500843</v>
      </c>
      <c r="R65" s="21">
        <f>'Variables AMS'!Q329*'Variables AMS'!Q366/'Variables AMS'!Q$64*'Variables AMS'!$S$64</f>
        <v>1280.3537720034267</v>
      </c>
      <c r="S65" s="21">
        <f>'Variables AMS'!R329*'Variables AMS'!R366/'Variables AMS'!R$64*'Variables AMS'!$S$64</f>
        <v>1314.045906483766</v>
      </c>
      <c r="T65" s="21">
        <f>'Variables AMS'!S329*'Variables AMS'!S366/'Variables AMS'!S$64*'Variables AMS'!$S$64</f>
        <v>1335.7199271475858</v>
      </c>
      <c r="U65" s="21">
        <f>'Variables AMS'!T329*'Variables AMS'!T366/'Variables AMS'!T$64*'Variables AMS'!$S$64</f>
        <v>1387.2549610871024</v>
      </c>
      <c r="V65" s="21">
        <f>'Variables AMS'!U329*'Variables AMS'!U366/'Variables AMS'!U$64*'Variables AMS'!$S$64</f>
        <v>1442.6974750869019</v>
      </c>
      <c r="W65" s="21">
        <f>'Variables AMS'!V329*'Variables AMS'!V366/'Variables AMS'!V$64*'Variables AMS'!$S$64</f>
        <v>1494.212069198162</v>
      </c>
      <c r="X65" s="21">
        <f>'Variables AMS'!W329*'Variables AMS'!W366/'Variables AMS'!W$64*'Variables AMS'!$S$64</f>
        <v>1477.0324520963761</v>
      </c>
      <c r="Y65" s="21">
        <f>'Variables AMS'!X329*'Variables AMS'!X366/'Variables AMS'!X$64*'Variables AMS'!$S$64</f>
        <v>1435.7018970308311</v>
      </c>
      <c r="Z65" s="21">
        <f>'Variables AMS'!Y329*'Variables AMS'!Y366/'Variables AMS'!Y$64*'Variables AMS'!$S$64</f>
        <v>1393.7463271171655</v>
      </c>
      <c r="AA65" s="21">
        <f>'Variables AMS'!Z329*'Variables AMS'!Z366/'Variables AMS'!Z$64*'Variables AMS'!$S$64</f>
        <v>1357.346543324242</v>
      </c>
      <c r="AB65" s="21">
        <f>'Variables AMS'!AA329*'Variables AMS'!AA366/'Variables AMS'!AA$64*'Variables AMS'!$S$64</f>
        <v>1325.3858775352462</v>
      </c>
      <c r="AC65" s="21">
        <f>'Variables AMS'!AB329*'Variables AMS'!AB366/'Variables AMS'!AB$64*'Variables AMS'!$S$64</f>
        <v>1302.5692611964698</v>
      </c>
      <c r="AD65" s="21">
        <f>'Variables AMS'!AC329*'Variables AMS'!AC366/'Variables AMS'!AC$64*'Variables AMS'!$S$64</f>
        <v>1291.3753893483201</v>
      </c>
      <c r="AE65" s="21">
        <f>'Variables AMS'!AD329*'Variables AMS'!AD366/'Variables AMS'!AD$64*'Variables AMS'!$S$64</f>
        <v>1283.1844046150463</v>
      </c>
      <c r="AF65" s="21">
        <f>'Variables AMS'!AE329*'Variables AMS'!AE366/'Variables AMS'!AE$64*'Variables AMS'!$S$64</f>
        <v>1277.2024041640716</v>
      </c>
      <c r="AG65" s="21">
        <f>'Variables AMS'!AF329*'Variables AMS'!AF366/'Variables AMS'!AF$64*'Variables AMS'!$S$64</f>
        <v>1303.0081828811699</v>
      </c>
      <c r="AH65" s="21">
        <f>'Variables AMS'!AG329*'Variables AMS'!AG366/'Variables AMS'!AG$64*'Variables AMS'!$S$64</f>
        <v>1343.562422431788</v>
      </c>
      <c r="AI65" s="21">
        <f>'Variables AMS'!AH329*'Variables AMS'!AH366/'Variables AMS'!AH$64*'Variables AMS'!$S$64</f>
        <v>1374.0574908730125</v>
      </c>
      <c r="AJ65" s="21">
        <f>'Variables AMS'!AI329*'Variables AMS'!AI366/'Variables AMS'!AI$64*'Variables AMS'!$S$64</f>
        <v>1401.2984488790723</v>
      </c>
      <c r="AK65" s="21">
        <f>'Variables AMS'!AJ329*'Variables AMS'!AJ366/'Variables AMS'!AJ$64*'Variables AMS'!$S$64</f>
        <v>1424.7102609796525</v>
      </c>
      <c r="AL65" s="21">
        <f>'Variables AMS'!AK329*'Variables AMS'!AK366/'Variables AMS'!AK$64*'Variables AMS'!$S$64</f>
        <v>1445.908525516473</v>
      </c>
      <c r="AM65" s="21">
        <f>'Variables AMS'!AL329*'Variables AMS'!AL366/'Variables AMS'!AL$64*'Variables AMS'!$S$64</f>
        <v>1469.591204448441</v>
      </c>
      <c r="AN65" s="21">
        <f>'Variables AMS'!AM329*'Variables AMS'!AM366/'Variables AMS'!AM$64*'Variables AMS'!$S$64</f>
        <v>1491.933758888511</v>
      </c>
      <c r="AO65" s="21">
        <f>'Variables AMS'!AN329*'Variables AMS'!AN366/'Variables AMS'!AN$64*'Variables AMS'!$S$64</f>
        <v>1512.5750431540562</v>
      </c>
      <c r="AP65" s="21">
        <f>'Variables AMS'!AO329*'Variables AMS'!AO366/'Variables AMS'!AO$64*'Variables AMS'!$S$64</f>
        <v>1532.4438556733371</v>
      </c>
      <c r="AQ65" s="21">
        <f>'Variables AMS'!AP329*'Variables AMS'!AP366/'Variables AMS'!AP$64*'Variables AMS'!$S$64</f>
        <v>1551.8759475591244</v>
      </c>
      <c r="AR65" s="21">
        <f>'Variables AMS'!AQ329*'Variables AMS'!AQ366/'Variables AMS'!AQ$64*'Variables AMS'!$S$64</f>
        <v>1569.8926391788596</v>
      </c>
      <c r="AS65" s="21">
        <f>'Variables AMS'!AR329*'Variables AMS'!AR366/'Variables AMS'!AR$64*'Variables AMS'!$S$64</f>
        <v>1583.9024613653974</v>
      </c>
      <c r="AT65" s="21">
        <f>'Variables AMS'!AS329*'Variables AMS'!AS366/'Variables AMS'!AS$64*'Variables AMS'!$S$64</f>
        <v>1596.2194699000524</v>
      </c>
      <c r="AU65" s="21">
        <f>'Variables AMS'!AT329*'Variables AMS'!AT366/'Variables AMS'!AT$64*'Variables AMS'!$S$64</f>
        <v>1607.6200648696722</v>
      </c>
      <c r="AV65" s="21">
        <f>'Variables AMS'!AU329*'Variables AMS'!AU366/'Variables AMS'!AU$64*'Variables AMS'!$S$64</f>
        <v>1618.7130072969985</v>
      </c>
      <c r="AW65" s="21">
        <f>'Variables AMS'!AV329*'Variables AMS'!AV366/'Variables AMS'!AV$64*'Variables AMS'!$S$64</f>
        <v>1629.9947124634743</v>
      </c>
    </row>
    <row r="66" spans="1:49" x14ac:dyDescent="0.25">
      <c r="A66" s="126"/>
      <c r="B66" t="s">
        <v>448</v>
      </c>
      <c r="C66" s="21">
        <f>'Variables AMS'!B330*'Variables AMS'!B367/'Variables AMS'!B$64*'Variables AMS'!$S$64</f>
        <v>1315.9341707295864</v>
      </c>
      <c r="D66" s="21">
        <f>'Variables AMS'!C330*'Variables AMS'!C367/'Variables AMS'!C$64*'Variables AMS'!$S$64</f>
        <v>1337.0619194916226</v>
      </c>
      <c r="E66" s="21">
        <f>'Variables AMS'!D330*'Variables AMS'!D367/'Variables AMS'!D$64*'Variables AMS'!$S$64</f>
        <v>1358.527784766912</v>
      </c>
      <c r="F66" s="21">
        <f>'Variables AMS'!E330*'Variables AMS'!E367/'Variables AMS'!E$64*'Variables AMS'!$S$64</f>
        <v>1366.4928761938593</v>
      </c>
      <c r="G66" s="21">
        <f>'Variables AMS'!F330*'Variables AMS'!F367/'Variables AMS'!F$64*'Variables AMS'!$S$64</f>
        <v>1456.0265430909053</v>
      </c>
      <c r="H66" s="21">
        <f>'Variables AMS'!G330*'Variables AMS'!G367/'Variables AMS'!G$64*'Variables AMS'!$S$64</f>
        <v>1255.7993705859758</v>
      </c>
      <c r="I66" s="21">
        <f>'Variables AMS'!H330*'Variables AMS'!H367/'Variables AMS'!H$64*'Variables AMS'!$S$64</f>
        <v>1347.3179493844343</v>
      </c>
      <c r="J66" s="21">
        <f>'Variables AMS'!I330*'Variables AMS'!I367/'Variables AMS'!I$64*'Variables AMS'!$S$64</f>
        <v>1449.0873787176431</v>
      </c>
      <c r="K66" s="21">
        <f>'Variables AMS'!J330*'Variables AMS'!J367/'Variables AMS'!J$64*'Variables AMS'!$S$64</f>
        <v>1495.8061572640861</v>
      </c>
      <c r="L66" s="21">
        <f>'Variables AMS'!K330*'Variables AMS'!K367/'Variables AMS'!K$64*'Variables AMS'!$S$64</f>
        <v>1483.2471913198758</v>
      </c>
      <c r="M66" s="21">
        <f>'Variables AMS'!L330*'Variables AMS'!L367/'Variables AMS'!L$64*'Variables AMS'!$S$64</f>
        <v>1434.2656718513169</v>
      </c>
      <c r="N66" s="21">
        <f>'Variables AMS'!M330*'Variables AMS'!M367/'Variables AMS'!M$64*'Variables AMS'!$S$64</f>
        <v>1381.8434176709513</v>
      </c>
      <c r="O66" s="21">
        <f>'Variables AMS'!N330*'Variables AMS'!N367/'Variables AMS'!N$64*'Variables AMS'!$S$64</f>
        <v>1333.951940255899</v>
      </c>
      <c r="P66" s="21">
        <f>'Variables AMS'!O330*'Variables AMS'!O367/'Variables AMS'!O$64*'Variables AMS'!$S$64</f>
        <v>1385.0020135852026</v>
      </c>
      <c r="Q66" s="21">
        <f>'Variables AMS'!P330*'Variables AMS'!P367/'Variables AMS'!P$64*'Variables AMS'!$S$64</f>
        <v>1460.5741242399415</v>
      </c>
      <c r="R66" s="21">
        <f>'Variables AMS'!Q330*'Variables AMS'!Q367/'Variables AMS'!Q$64*'Variables AMS'!$S$64</f>
        <v>1483.3061280174225</v>
      </c>
      <c r="S66" s="21">
        <f>'Variables AMS'!R330*'Variables AMS'!R367/'Variables AMS'!R$64*'Variables AMS'!$S$64</f>
        <v>1530.1999986862199</v>
      </c>
      <c r="T66" s="21">
        <f>'Variables AMS'!S330*'Variables AMS'!S367/'Variables AMS'!S$64*'Variables AMS'!$S$64</f>
        <v>1568.2331974366759</v>
      </c>
      <c r="U66" s="21">
        <f>'Variables AMS'!T330*'Variables AMS'!T367/'Variables AMS'!T$64*'Variables AMS'!$S$64</f>
        <v>1618.9237459016522</v>
      </c>
      <c r="V66" s="21">
        <f>'Variables AMS'!U330*'Variables AMS'!U367/'Variables AMS'!U$64*'Variables AMS'!$S$64</f>
        <v>1673.9555627235768</v>
      </c>
      <c r="W66" s="21">
        <f>'Variables AMS'!V330*'Variables AMS'!V367/'Variables AMS'!V$64*'Variables AMS'!$S$64</f>
        <v>1748.6096270667374</v>
      </c>
      <c r="X66" s="21">
        <f>'Variables AMS'!W330*'Variables AMS'!W367/'Variables AMS'!W$64*'Variables AMS'!$S$64</f>
        <v>1753.1551847761716</v>
      </c>
      <c r="Y66" s="21">
        <f>'Variables AMS'!X330*'Variables AMS'!X367/'Variables AMS'!X$64*'Variables AMS'!$S$64</f>
        <v>1715.6921672064509</v>
      </c>
      <c r="Z66" s="21">
        <f>'Variables AMS'!Y330*'Variables AMS'!Y367/'Variables AMS'!Y$64*'Variables AMS'!$S$64</f>
        <v>1674.5042433295168</v>
      </c>
      <c r="AA66" s="21">
        <f>'Variables AMS'!Z330*'Variables AMS'!Z367/'Variables AMS'!Z$64*'Variables AMS'!$S$64</f>
        <v>1639.7322627029143</v>
      </c>
      <c r="AB66" s="21">
        <f>'Variables AMS'!AA330*'Variables AMS'!AA367/'Variables AMS'!AA$64*'Variables AMS'!$S$64</f>
        <v>1609.5742012285216</v>
      </c>
      <c r="AC66" s="21">
        <f>'Variables AMS'!AB330*'Variables AMS'!AB367/'Variables AMS'!AB$64*'Variables AMS'!$S$64</f>
        <v>1591.0468225685163</v>
      </c>
      <c r="AD66" s="21">
        <f>'Variables AMS'!AC330*'Variables AMS'!AC367/'Variables AMS'!AC$64*'Variables AMS'!$S$64</f>
        <v>1585.6224860499015</v>
      </c>
      <c r="AE66" s="21">
        <f>'Variables AMS'!AD330*'Variables AMS'!AD367/'Variables AMS'!AD$64*'Variables AMS'!$S$64</f>
        <v>1585.4300041385363</v>
      </c>
      <c r="AF66" s="21">
        <f>'Variables AMS'!AE330*'Variables AMS'!AE367/'Variables AMS'!AE$64*'Variables AMS'!$S$64</f>
        <v>1588.4821448309258</v>
      </c>
      <c r="AG66" s="21">
        <f>'Variables AMS'!AF330*'Variables AMS'!AF367/'Variables AMS'!AF$64*'Variables AMS'!$S$64</f>
        <v>1624.3656107011607</v>
      </c>
      <c r="AH66" s="21">
        <f>'Variables AMS'!AG330*'Variables AMS'!AG367/'Variables AMS'!AG$64*'Variables AMS'!$S$64</f>
        <v>1675.6209253841762</v>
      </c>
      <c r="AI66" s="21">
        <f>'Variables AMS'!AH330*'Variables AMS'!AH367/'Variables AMS'!AH$64*'Variables AMS'!$S$64</f>
        <v>1717.2448056757735</v>
      </c>
      <c r="AJ66" s="21">
        <f>'Variables AMS'!AI330*'Variables AMS'!AI367/'Variables AMS'!AI$64*'Variables AMS'!$S$64</f>
        <v>1757.1324880506929</v>
      </c>
      <c r="AK66" s="21">
        <f>'Variables AMS'!AJ330*'Variables AMS'!AJ367/'Variables AMS'!AJ$64*'Variables AMS'!$S$64</f>
        <v>1793.5533076632751</v>
      </c>
      <c r="AL66" s="21">
        <f>'Variables AMS'!AK330*'Variables AMS'!AK367/'Variables AMS'!AK$64*'Variables AMS'!$S$64</f>
        <v>1827.7375502863028</v>
      </c>
      <c r="AM66" s="21">
        <f>'Variables AMS'!AL330*'Variables AMS'!AL367/'Variables AMS'!AL$64*'Variables AMS'!$S$64</f>
        <v>1865.9803756170966</v>
      </c>
      <c r="AN66" s="21">
        <f>'Variables AMS'!AM330*'Variables AMS'!AM367/'Variables AMS'!AM$64*'Variables AMS'!$S$64</f>
        <v>1901.97991743435</v>
      </c>
      <c r="AO66" s="21">
        <f>'Variables AMS'!AN330*'Variables AMS'!AN367/'Variables AMS'!AN$64*'Variables AMS'!$S$64</f>
        <v>1936.1645144631636</v>
      </c>
      <c r="AP66" s="21">
        <f>'Variables AMS'!AO330*'Variables AMS'!AO367/'Variables AMS'!AO$64*'Variables AMS'!$S$64</f>
        <v>1969.6062035166262</v>
      </c>
      <c r="AQ66" s="21">
        <f>'Variables AMS'!AP330*'Variables AMS'!AP367/'Variables AMS'!AP$64*'Variables AMS'!$S$64</f>
        <v>2002.6125205862218</v>
      </c>
      <c r="AR66" s="21">
        <f>'Variables AMS'!AQ330*'Variables AMS'!AQ367/'Variables AMS'!AQ$64*'Variables AMS'!$S$64</f>
        <v>2034.5412264222821</v>
      </c>
      <c r="AS66" s="21">
        <f>'Variables AMS'!AR330*'Variables AMS'!AR367/'Variables AMS'!AR$64*'Variables AMS'!$S$64</f>
        <v>2063.2764918235935</v>
      </c>
      <c r="AT66" s="21">
        <f>'Variables AMS'!AS330*'Variables AMS'!AS367/'Variables AMS'!AS$64*'Variables AMS'!$S$64</f>
        <v>2090.0214554468084</v>
      </c>
      <c r="AU66" s="21">
        <f>'Variables AMS'!AT330*'Variables AMS'!AT367/'Variables AMS'!AT$64*'Variables AMS'!$S$64</f>
        <v>2115.9554802240323</v>
      </c>
      <c r="AV66" s="21">
        <f>'Variables AMS'!AU330*'Variables AMS'!AU367/'Variables AMS'!AU$64*'Variables AMS'!$S$64</f>
        <v>2141.639023567986</v>
      </c>
      <c r="AW66" s="21">
        <f>'Variables AMS'!AV330*'Variables AMS'!AV367/'Variables AMS'!AV$64*'Variables AMS'!$S$64</f>
        <v>2167.4611584494314</v>
      </c>
    </row>
    <row r="67" spans="1:49" x14ac:dyDescent="0.25">
      <c r="A67" s="126"/>
      <c r="B67" t="s">
        <v>449</v>
      </c>
      <c r="C67" s="21">
        <f>'Variables AMS'!B331*'Variables AMS'!B368/'Variables AMS'!B$64*'Variables AMS'!$S$64</f>
        <v>10001.343841175876</v>
      </c>
      <c r="D67" s="21">
        <f>'Variables AMS'!C331*'Variables AMS'!C368/'Variables AMS'!C$64*'Variables AMS'!$S$64</f>
        <v>10161.918651572278</v>
      </c>
      <c r="E67" s="21">
        <f>'Variables AMS'!D331*'Variables AMS'!D368/'Variables AMS'!D$64*'Variables AMS'!$S$64</f>
        <v>10325.094493639834</v>
      </c>
      <c r="F67" s="21">
        <f>'Variables AMS'!E331*'Variables AMS'!E368/'Variables AMS'!E$64*'Variables AMS'!$S$64</f>
        <v>10368.741139259371</v>
      </c>
      <c r="G67" s="21">
        <f>'Variables AMS'!F331*'Variables AMS'!F368/'Variables AMS'!F$64*'Variables AMS'!$S$64</f>
        <v>11417.781921530463</v>
      </c>
      <c r="H67" s="21">
        <f>'Variables AMS'!G331*'Variables AMS'!G368/'Variables AMS'!G$64*'Variables AMS'!$S$64</f>
        <v>9143.6028194971732</v>
      </c>
      <c r="I67" s="21">
        <f>'Variables AMS'!H331*'Variables AMS'!H368/'Variables AMS'!H$64*'Variables AMS'!$S$64</f>
        <v>10354.650790774174</v>
      </c>
      <c r="J67" s="21">
        <f>'Variables AMS'!I331*'Variables AMS'!I368/'Variables AMS'!I$64*'Variables AMS'!$S$64</f>
        <v>11756.761191116646</v>
      </c>
      <c r="K67" s="21">
        <f>'Variables AMS'!J331*'Variables AMS'!J368/'Variables AMS'!J$64*'Variables AMS'!$S$64</f>
        <v>12661.140737875907</v>
      </c>
      <c r="L67" s="21">
        <f>'Variables AMS'!K331*'Variables AMS'!K368/'Variables AMS'!K$64*'Variables AMS'!$S$64</f>
        <v>12460.054596264807</v>
      </c>
      <c r="M67" s="21">
        <f>'Variables AMS'!L331*'Variables AMS'!L368/'Variables AMS'!L$64*'Variables AMS'!$S$64</f>
        <v>11862.591550839825</v>
      </c>
      <c r="N67" s="21">
        <f>'Variables AMS'!M331*'Variables AMS'!M368/'Variables AMS'!M$64*'Variables AMS'!$S$64</f>
        <v>10730.215657606008</v>
      </c>
      <c r="O67" s="21">
        <f>'Variables AMS'!N331*'Variables AMS'!N368/'Variables AMS'!N$64*'Variables AMS'!$S$64</f>
        <v>9916.0995532515572</v>
      </c>
      <c r="P67" s="21">
        <f>'Variables AMS'!O331*'Variables AMS'!O368/'Variables AMS'!O$64*'Variables AMS'!$S$64</f>
        <v>10701.358202244835</v>
      </c>
      <c r="Q67" s="21">
        <f>'Variables AMS'!P331*'Variables AMS'!P368/'Variables AMS'!P$64*'Variables AMS'!$S$64</f>
        <v>11951.206552289163</v>
      </c>
      <c r="R67" s="21">
        <f>'Variables AMS'!Q331*'Variables AMS'!Q368/'Variables AMS'!Q$64*'Variables AMS'!$S$64</f>
        <v>11786.833257150529</v>
      </c>
      <c r="S67" s="21">
        <f>'Variables AMS'!R331*'Variables AMS'!R368/'Variables AMS'!R$64*'Variables AMS'!$S$64</f>
        <v>12018.902259754419</v>
      </c>
      <c r="T67" s="21">
        <f>'Variables AMS'!S331*'Variables AMS'!S368/'Variables AMS'!S$64*'Variables AMS'!$S$64</f>
        <v>12314.08539623642</v>
      </c>
      <c r="U67" s="21">
        <f>'Variables AMS'!T331*'Variables AMS'!T368/'Variables AMS'!T$64*'Variables AMS'!$S$64</f>
        <v>12681.92444267582</v>
      </c>
      <c r="V67" s="21">
        <f>'Variables AMS'!U331*'Variables AMS'!U368/'Variables AMS'!U$64*'Variables AMS'!$S$64</f>
        <v>13107.522102179944</v>
      </c>
      <c r="W67" s="21">
        <f>'Variables AMS'!V331*'Variables AMS'!V368/'Variables AMS'!V$64*'Variables AMS'!$S$64</f>
        <v>13531.424426351738</v>
      </c>
      <c r="X67" s="21">
        <f>'Variables AMS'!W331*'Variables AMS'!W368/'Variables AMS'!W$64*'Variables AMS'!$S$64</f>
        <v>13878.16556449635</v>
      </c>
      <c r="Y67" s="21">
        <f>'Variables AMS'!X331*'Variables AMS'!X368/'Variables AMS'!X$64*'Variables AMS'!$S$64</f>
        <v>13724.377299654334</v>
      </c>
      <c r="Z67" s="21">
        <f>'Variables AMS'!Y331*'Variables AMS'!Y368/'Variables AMS'!Y$64*'Variables AMS'!$S$64</f>
        <v>13540.820566766137</v>
      </c>
      <c r="AA67" s="21">
        <f>'Variables AMS'!Z331*'Variables AMS'!Z368/'Variables AMS'!Z$64*'Variables AMS'!$S$64</f>
        <v>13388.141545201641</v>
      </c>
      <c r="AB67" s="21">
        <f>'Variables AMS'!AA331*'Variables AMS'!AA368/'Variables AMS'!AA$64*'Variables AMS'!$S$64</f>
        <v>13275.884718500112</v>
      </c>
      <c r="AC67" s="21">
        <f>'Variables AMS'!AB331*'Variables AMS'!AB368/'Variables AMS'!AB$64*'Variables AMS'!$S$64</f>
        <v>13244.469058469567</v>
      </c>
      <c r="AD67" s="21">
        <f>'Variables AMS'!AC331*'Variables AMS'!AC368/'Variables AMS'!AC$64*'Variables AMS'!$S$64</f>
        <v>13254.72259453154</v>
      </c>
      <c r="AE67" s="21">
        <f>'Variables AMS'!AD331*'Variables AMS'!AD368/'Variables AMS'!AD$64*'Variables AMS'!$S$64</f>
        <v>13308.409243136346</v>
      </c>
      <c r="AF67" s="21">
        <f>'Variables AMS'!AE331*'Variables AMS'!AE368/'Variables AMS'!AE$64*'Variables AMS'!$S$64</f>
        <v>13410.827487042498</v>
      </c>
      <c r="AG67" s="21">
        <f>'Variables AMS'!AF331*'Variables AMS'!AF368/'Variables AMS'!AF$64*'Variables AMS'!$S$64</f>
        <v>13584.688055537064</v>
      </c>
      <c r="AH67" s="21">
        <f>'Variables AMS'!AG331*'Variables AMS'!AG368/'Variables AMS'!AG$64*'Variables AMS'!$S$64</f>
        <v>13783.464668154369</v>
      </c>
      <c r="AI67" s="21">
        <f>'Variables AMS'!AH331*'Variables AMS'!AH368/'Variables AMS'!AH$64*'Variables AMS'!$S$64</f>
        <v>13990.931526076489</v>
      </c>
      <c r="AJ67" s="21">
        <f>'Variables AMS'!AI331*'Variables AMS'!AI368/'Variables AMS'!AI$64*'Variables AMS'!$S$64</f>
        <v>14206.407207112328</v>
      </c>
      <c r="AK67" s="21">
        <f>'Variables AMS'!AJ331*'Variables AMS'!AJ368/'Variables AMS'!AJ$64*'Variables AMS'!$S$64</f>
        <v>14403.586948846681</v>
      </c>
      <c r="AL67" s="21">
        <f>'Variables AMS'!AK331*'Variables AMS'!AK368/'Variables AMS'!AK$64*'Variables AMS'!$S$64</f>
        <v>14625.30110545909</v>
      </c>
      <c r="AM67" s="21">
        <f>'Variables AMS'!AL331*'Variables AMS'!AL368/'Variables AMS'!AL$64*'Variables AMS'!$S$64</f>
        <v>14853.561234541075</v>
      </c>
      <c r="AN67" s="21">
        <f>'Variables AMS'!AM331*'Variables AMS'!AM368/'Variables AMS'!AM$64*'Variables AMS'!$S$64</f>
        <v>15121.332233167552</v>
      </c>
      <c r="AO67" s="21">
        <f>'Variables AMS'!AN331*'Variables AMS'!AN368/'Variables AMS'!AN$64*'Variables AMS'!$S$64</f>
        <v>15430.867523090947</v>
      </c>
      <c r="AP67" s="21">
        <f>'Variables AMS'!AO331*'Variables AMS'!AO368/'Variables AMS'!AO$64*'Variables AMS'!$S$64</f>
        <v>15725.236146376377</v>
      </c>
      <c r="AQ67" s="21">
        <f>'Variables AMS'!AP331*'Variables AMS'!AP368/'Variables AMS'!AP$64*'Variables AMS'!$S$64</f>
        <v>16006.547033333092</v>
      </c>
      <c r="AR67" s="21">
        <f>'Variables AMS'!AQ331*'Variables AMS'!AQ368/'Variables AMS'!AQ$64*'Variables AMS'!$S$64</f>
        <v>16276.070224772615</v>
      </c>
      <c r="AS67" s="21">
        <f>'Variables AMS'!AR331*'Variables AMS'!AR368/'Variables AMS'!AR$64*'Variables AMS'!$S$64</f>
        <v>16602.217610805827</v>
      </c>
      <c r="AT67" s="21">
        <f>'Variables AMS'!AS331*'Variables AMS'!AS368/'Variables AMS'!AS$64*'Variables AMS'!$S$64</f>
        <v>16923.767478786758</v>
      </c>
      <c r="AU67" s="21">
        <f>'Variables AMS'!AT331*'Variables AMS'!AT368/'Variables AMS'!AT$64*'Variables AMS'!$S$64</f>
        <v>17241.620696312821</v>
      </c>
      <c r="AV67" s="21">
        <f>'Variables AMS'!AU331*'Variables AMS'!AU368/'Variables AMS'!AU$64*'Variables AMS'!$S$64</f>
        <v>17556.261156307417</v>
      </c>
      <c r="AW67" s="21">
        <f>'Variables AMS'!AV331*'Variables AMS'!AV368/'Variables AMS'!AV$64*'Variables AMS'!$S$64</f>
        <v>17866.211570130639</v>
      </c>
    </row>
    <row r="68" spans="1:49" x14ac:dyDescent="0.25">
      <c r="A68" s="126"/>
      <c r="B68" t="s">
        <v>450</v>
      </c>
      <c r="C68" s="21">
        <f>'Variables AMS'!B332*'Variables AMS'!B369/'Variables AMS'!B$64*'Variables AMS'!$S$64</f>
        <v>789.80464606869089</v>
      </c>
      <c r="D68" s="21">
        <f>'Variables AMS'!C332*'Variables AMS'!C369/'Variables AMS'!C$64*'Variables AMS'!$S$64</f>
        <v>802.48521513087587</v>
      </c>
      <c r="E68" s="21">
        <f>'Variables AMS'!D332*'Variables AMS'!D369/'Variables AMS'!D$64*'Variables AMS'!$S$64</f>
        <v>815.36692583810179</v>
      </c>
      <c r="F68" s="21">
        <f>'Variables AMS'!E332*'Variables AMS'!E369/'Variables AMS'!E$64*'Variables AMS'!$S$64</f>
        <v>835.67448565010284</v>
      </c>
      <c r="G68" s="21">
        <f>'Variables AMS'!F332*'Variables AMS'!F369/'Variables AMS'!F$64*'Variables AMS'!$S$64</f>
        <v>839.65377201134777</v>
      </c>
      <c r="H68" s="21">
        <f>'Variables AMS'!G332*'Variables AMS'!G369/'Variables AMS'!G$64*'Variables AMS'!$S$64</f>
        <v>679.22567481285239</v>
      </c>
      <c r="I68" s="21">
        <f>'Variables AMS'!H332*'Variables AMS'!H369/'Variables AMS'!H$64*'Variables AMS'!$S$64</f>
        <v>732.152332966475</v>
      </c>
      <c r="J68" s="21">
        <f>'Variables AMS'!I332*'Variables AMS'!I369/'Variables AMS'!I$64*'Variables AMS'!$S$64</f>
        <v>785.79994120161507</v>
      </c>
      <c r="K68" s="21">
        <f>'Variables AMS'!J332*'Variables AMS'!J369/'Variables AMS'!J$64*'Variables AMS'!$S$64</f>
        <v>773.79903219044922</v>
      </c>
      <c r="L68" s="21">
        <f>'Variables AMS'!K332*'Variables AMS'!K369/'Variables AMS'!K$64*'Variables AMS'!$S$64</f>
        <v>724.77775547620274</v>
      </c>
      <c r="M68" s="21">
        <f>'Variables AMS'!L332*'Variables AMS'!L369/'Variables AMS'!L$64*'Variables AMS'!$S$64</f>
        <v>688.12496192472952</v>
      </c>
      <c r="N68" s="21">
        <f>'Variables AMS'!M332*'Variables AMS'!M369/'Variables AMS'!M$64*'Variables AMS'!$S$64</f>
        <v>673.77715250185611</v>
      </c>
      <c r="O68" s="21">
        <f>'Variables AMS'!N332*'Variables AMS'!N369/'Variables AMS'!N$64*'Variables AMS'!$S$64</f>
        <v>635.35459002438688</v>
      </c>
      <c r="P68" s="21">
        <f>'Variables AMS'!O332*'Variables AMS'!O369/'Variables AMS'!O$64*'Variables AMS'!$S$64</f>
        <v>636.22647403516589</v>
      </c>
      <c r="Q68" s="21">
        <f>'Variables AMS'!P332*'Variables AMS'!P369/'Variables AMS'!P$64*'Variables AMS'!$S$64</f>
        <v>629.63035362353867</v>
      </c>
      <c r="R68" s="21">
        <f>'Variables AMS'!Q332*'Variables AMS'!Q369/'Variables AMS'!Q$64*'Variables AMS'!$S$64</f>
        <v>581.98409986485615</v>
      </c>
      <c r="S68" s="21">
        <f>'Variables AMS'!R332*'Variables AMS'!R369/'Variables AMS'!R$64*'Variables AMS'!$S$64</f>
        <v>570.52405251884841</v>
      </c>
      <c r="T68" s="21">
        <f>'Variables AMS'!S332*'Variables AMS'!S369/'Variables AMS'!S$64*'Variables AMS'!$S$64</f>
        <v>554.80992813969954</v>
      </c>
      <c r="U68" s="21">
        <f>'Variables AMS'!T332*'Variables AMS'!T369/'Variables AMS'!T$64*'Variables AMS'!$S$64</f>
        <v>564.19877117445787</v>
      </c>
      <c r="V68" s="21">
        <f>'Variables AMS'!U332*'Variables AMS'!U369/'Variables AMS'!U$64*'Variables AMS'!$S$64</f>
        <v>581.85309564266799</v>
      </c>
      <c r="W68" s="21">
        <f>'Variables AMS'!V332*'Variables AMS'!V369/'Variables AMS'!V$64*'Variables AMS'!$S$64</f>
        <v>580.43253742149932</v>
      </c>
      <c r="X68" s="21">
        <f>'Variables AMS'!W332*'Variables AMS'!W369/'Variables AMS'!W$64*'Variables AMS'!$S$64</f>
        <v>552.86366007896834</v>
      </c>
      <c r="Y68" s="21">
        <f>'Variables AMS'!X332*'Variables AMS'!X369/'Variables AMS'!X$64*'Variables AMS'!$S$64</f>
        <v>517.30097230513968</v>
      </c>
      <c r="Z68" s="21">
        <f>'Variables AMS'!Y332*'Variables AMS'!Y369/'Variables AMS'!Y$64*'Variables AMS'!$S$64</f>
        <v>483.79226407921459</v>
      </c>
      <c r="AA68" s="21">
        <f>'Variables AMS'!Z332*'Variables AMS'!Z369/'Variables AMS'!Z$64*'Variables AMS'!$S$64</f>
        <v>454.06000660967641</v>
      </c>
      <c r="AB68" s="21">
        <f>'Variables AMS'!AA332*'Variables AMS'!AA369/'Variables AMS'!AA$64*'Variables AMS'!$S$64</f>
        <v>427.71202243165601</v>
      </c>
      <c r="AC68" s="21">
        <f>'Variables AMS'!AB332*'Variables AMS'!AB369/'Variables AMS'!AB$64*'Variables AMS'!$S$64</f>
        <v>405.78224843175587</v>
      </c>
      <c r="AD68" s="21">
        <f>'Variables AMS'!AC332*'Variables AMS'!AC369/'Variables AMS'!AC$64*'Variables AMS'!$S$64</f>
        <v>392.04634386069739</v>
      </c>
      <c r="AE68" s="21">
        <f>'Variables AMS'!AD332*'Variables AMS'!AD369/'Variables AMS'!AD$64*'Variables AMS'!$S$64</f>
        <v>381.9713867397893</v>
      </c>
      <c r="AF68" s="21">
        <f>'Variables AMS'!AE332*'Variables AMS'!AE369/'Variables AMS'!AE$64*'Variables AMS'!$S$64</f>
        <v>374.75298858139513</v>
      </c>
      <c r="AG68" s="21">
        <f>'Variables AMS'!AF332*'Variables AMS'!AF369/'Variables AMS'!AF$64*'Variables AMS'!$S$64</f>
        <v>377.39989616076235</v>
      </c>
      <c r="AH68" s="21">
        <f>'Variables AMS'!AG332*'Variables AMS'!AG369/'Variables AMS'!AG$64*'Variables AMS'!$S$64</f>
        <v>384.4561629388794</v>
      </c>
      <c r="AI68" s="21">
        <f>'Variables AMS'!AH332*'Variables AMS'!AH369/'Variables AMS'!AH$64*'Variables AMS'!$S$64</f>
        <v>389.35128938668316</v>
      </c>
      <c r="AJ68" s="21">
        <f>'Variables AMS'!AI332*'Variables AMS'!AI369/'Variables AMS'!AI$64*'Variables AMS'!$S$64</f>
        <v>393.74134025427463</v>
      </c>
      <c r="AK68" s="21">
        <f>'Variables AMS'!AJ332*'Variables AMS'!AJ369/'Variables AMS'!AJ$64*'Variables AMS'!$S$64</f>
        <v>397.5631328630522</v>
      </c>
      <c r="AL68" s="21">
        <f>'Variables AMS'!AK332*'Variables AMS'!AK369/'Variables AMS'!AK$64*'Variables AMS'!$S$64</f>
        <v>401.39886119574936</v>
      </c>
      <c r="AM68" s="21">
        <f>'Variables AMS'!AL332*'Variables AMS'!AL369/'Variables AMS'!AL$64*'Variables AMS'!$S$64</f>
        <v>406.15106699224026</v>
      </c>
      <c r="AN68" s="21">
        <f>'Variables AMS'!AM332*'Variables AMS'!AM369/'Variables AMS'!AM$64*'Variables AMS'!$S$64</f>
        <v>410.795041963073</v>
      </c>
      <c r="AO68" s="21">
        <f>'Variables AMS'!AN332*'Variables AMS'!AN369/'Variables AMS'!AN$64*'Variables AMS'!$S$64</f>
        <v>415.38099138687056</v>
      </c>
      <c r="AP68" s="21">
        <f>'Variables AMS'!AO332*'Variables AMS'!AO369/'Variables AMS'!AO$64*'Variables AMS'!$S$64</f>
        <v>419.94086124544145</v>
      </c>
      <c r="AQ68" s="21">
        <f>'Variables AMS'!AP332*'Variables AMS'!AP369/'Variables AMS'!AP$64*'Variables AMS'!$S$64</f>
        <v>424.62054532140735</v>
      </c>
      <c r="AR68" s="21">
        <f>'Variables AMS'!AQ332*'Variables AMS'!AQ369/'Variables AMS'!AQ$64*'Variables AMS'!$S$64</f>
        <v>429.07085643933357</v>
      </c>
      <c r="AS68" s="21">
        <f>'Variables AMS'!AR332*'Variables AMS'!AR369/'Variables AMS'!AR$64*'Variables AMS'!$S$64</f>
        <v>432.16250314789494</v>
      </c>
      <c r="AT68" s="21">
        <f>'Variables AMS'!AS332*'Variables AMS'!AS369/'Variables AMS'!AS$64*'Variables AMS'!$S$64</f>
        <v>435.00815564803082</v>
      </c>
      <c r="AU68" s="21">
        <f>'Variables AMS'!AT332*'Variables AMS'!AT369/'Variables AMS'!AT$64*'Variables AMS'!$S$64</f>
        <v>437.79010897564336</v>
      </c>
      <c r="AV68" s="21">
        <f>'Variables AMS'!AU332*'Variables AMS'!AU369/'Variables AMS'!AU$64*'Variables AMS'!$S$64</f>
        <v>440.6660356948808</v>
      </c>
      <c r="AW68" s="21">
        <f>'Variables AMS'!AV332*'Variables AMS'!AV369/'Variables AMS'!AV$64*'Variables AMS'!$S$64</f>
        <v>443.84590779521699</v>
      </c>
    </row>
    <row r="69" spans="1:49" x14ac:dyDescent="0.25">
      <c r="A69" s="126"/>
      <c r="B69" t="s">
        <v>451</v>
      </c>
      <c r="C69" s="21">
        <f>'Variables AMS'!B333*'Variables AMS'!B370/'Variables AMS'!B$64*'Variables AMS'!$S$64</f>
        <v>1499.0418939294457</v>
      </c>
      <c r="D69" s="21">
        <f>'Variables AMS'!C333*'Variables AMS'!C370/'Variables AMS'!C$64*'Variables AMS'!$S$64</f>
        <v>1523.1094964153174</v>
      </c>
      <c r="E69" s="21">
        <f>'Variables AMS'!D333*'Variables AMS'!D370/'Variables AMS'!D$64*'Variables AMS'!$S$64</f>
        <v>1547.5608837182353</v>
      </c>
      <c r="F69" s="21">
        <f>'Variables AMS'!E333*'Variables AMS'!E370/'Variables AMS'!E$64*'Variables AMS'!$S$64</f>
        <v>1542.8565198837882</v>
      </c>
      <c r="G69" s="21">
        <f>'Variables AMS'!F333*'Variables AMS'!F370/'Variables AMS'!F$64*'Variables AMS'!$S$64</f>
        <v>1647.3523243680861</v>
      </c>
      <c r="H69" s="21">
        <f>'Variables AMS'!G333*'Variables AMS'!G370/'Variables AMS'!G$64*'Variables AMS'!$S$64</f>
        <v>1216.9533825745968</v>
      </c>
      <c r="I69" s="21">
        <f>'Variables AMS'!H333*'Variables AMS'!H370/'Variables AMS'!H$64*'Variables AMS'!$S$64</f>
        <v>1382.4542987270872</v>
      </c>
      <c r="J69" s="21">
        <f>'Variables AMS'!I333*'Variables AMS'!I370/'Variables AMS'!I$64*'Variables AMS'!$S$64</f>
        <v>1546.6293548263468</v>
      </c>
      <c r="K69" s="21">
        <f>'Variables AMS'!J333*'Variables AMS'!J370/'Variables AMS'!J$64*'Variables AMS'!$S$64</f>
        <v>1463.3494225624206</v>
      </c>
      <c r="L69" s="21">
        <f>'Variables AMS'!K333*'Variables AMS'!K370/'Variables AMS'!K$64*'Variables AMS'!$S$64</f>
        <v>1350.7565367148493</v>
      </c>
      <c r="M69" s="21">
        <f>'Variables AMS'!L333*'Variables AMS'!L370/'Variables AMS'!L$64*'Variables AMS'!$S$64</f>
        <v>1325.1677489276835</v>
      </c>
      <c r="N69" s="21">
        <f>'Variables AMS'!M333*'Variables AMS'!M370/'Variables AMS'!M$64*'Variables AMS'!$S$64</f>
        <v>1291.5773147019534</v>
      </c>
      <c r="O69" s="21">
        <f>'Variables AMS'!N333*'Variables AMS'!N370/'Variables AMS'!N$64*'Variables AMS'!$S$64</f>
        <v>1239.2717154112715</v>
      </c>
      <c r="P69" s="21">
        <f>'Variables AMS'!O333*'Variables AMS'!O370/'Variables AMS'!O$64*'Variables AMS'!$S$64</f>
        <v>1397.1801697446251</v>
      </c>
      <c r="Q69" s="21">
        <f>'Variables AMS'!P333*'Variables AMS'!P370/'Variables AMS'!P$64*'Variables AMS'!$S$64</f>
        <v>1431.3570994553036</v>
      </c>
      <c r="R69" s="21">
        <f>'Variables AMS'!Q333*'Variables AMS'!Q370/'Variables AMS'!Q$64*'Variables AMS'!$S$64</f>
        <v>1265.1674007117679</v>
      </c>
      <c r="S69" s="21">
        <f>'Variables AMS'!R333*'Variables AMS'!R370/'Variables AMS'!R$64*'Variables AMS'!$S$64</f>
        <v>1303.630315983025</v>
      </c>
      <c r="T69" s="21">
        <f>'Variables AMS'!S333*'Variables AMS'!S370/'Variables AMS'!S$64*'Variables AMS'!$S$64</f>
        <v>1323.1777230644625</v>
      </c>
      <c r="U69" s="21">
        <f>'Variables AMS'!T333*'Variables AMS'!T370/'Variables AMS'!T$64*'Variables AMS'!$S$64</f>
        <v>1379.6407114347119</v>
      </c>
      <c r="V69" s="21">
        <f>'Variables AMS'!U333*'Variables AMS'!U370/'Variables AMS'!U$64*'Variables AMS'!$S$64</f>
        <v>1446.0490624109284</v>
      </c>
      <c r="W69" s="21">
        <f>'Variables AMS'!V333*'Variables AMS'!V370/'Variables AMS'!V$64*'Variables AMS'!$S$64</f>
        <v>1504.1504993623741</v>
      </c>
      <c r="X69" s="21">
        <f>'Variables AMS'!W333*'Variables AMS'!W370/'Variables AMS'!W$64*'Variables AMS'!$S$64</f>
        <v>1499.9876578204137</v>
      </c>
      <c r="Y69" s="21">
        <f>'Variables AMS'!X333*'Variables AMS'!X370/'Variables AMS'!X$64*'Variables AMS'!$S$64</f>
        <v>1466.0579476676794</v>
      </c>
      <c r="Z69" s="21">
        <f>'Variables AMS'!Y333*'Variables AMS'!Y370/'Variables AMS'!Y$64*'Variables AMS'!$S$64</f>
        <v>1434.0018194911197</v>
      </c>
      <c r="AA69" s="21">
        <f>'Variables AMS'!Z333*'Variables AMS'!Z370/'Variables AMS'!Z$64*'Variables AMS'!$S$64</f>
        <v>1408.032842616723</v>
      </c>
      <c r="AB69" s="21">
        <f>'Variables AMS'!AA333*'Variables AMS'!AA370/'Variables AMS'!AA$64*'Variables AMS'!$S$64</f>
        <v>1386.1749998245093</v>
      </c>
      <c r="AC69" s="21">
        <f>'Variables AMS'!AB333*'Variables AMS'!AB370/'Variables AMS'!AB$64*'Variables AMS'!$S$64</f>
        <v>1373.080656997596</v>
      </c>
      <c r="AD69" s="21">
        <f>'Variables AMS'!AC333*'Variables AMS'!AC370/'Variables AMS'!AC$64*'Variables AMS'!$S$64</f>
        <v>1370.1549687765585</v>
      </c>
      <c r="AE69" s="21">
        <f>'Variables AMS'!AD333*'Variables AMS'!AD370/'Variables AMS'!AD$64*'Variables AMS'!$S$64</f>
        <v>1369.1074985773157</v>
      </c>
      <c r="AF69" s="21">
        <f>'Variables AMS'!AE333*'Variables AMS'!AE370/'Variables AMS'!AE$64*'Variables AMS'!$S$64</f>
        <v>1369.7920374089115</v>
      </c>
      <c r="AG69" s="21">
        <f>'Variables AMS'!AF333*'Variables AMS'!AF370/'Variables AMS'!AF$64*'Variables AMS'!$S$64</f>
        <v>1402.3929380261811</v>
      </c>
      <c r="AH69" s="21">
        <f>'Variables AMS'!AG333*'Variables AMS'!AG370/'Variables AMS'!AG$64*'Variables AMS'!$S$64</f>
        <v>1450.5152211886127</v>
      </c>
      <c r="AI69" s="21">
        <f>'Variables AMS'!AH333*'Variables AMS'!AH370/'Variables AMS'!AH$64*'Variables AMS'!$S$64</f>
        <v>1489.1834486525954</v>
      </c>
      <c r="AJ69" s="21">
        <f>'Variables AMS'!AI333*'Variables AMS'!AI370/'Variables AMS'!AI$64*'Variables AMS'!$S$64</f>
        <v>1524.8020453929594</v>
      </c>
      <c r="AK69" s="21">
        <f>'Variables AMS'!AJ333*'Variables AMS'!AJ370/'Variables AMS'!AJ$64*'Variables AMS'!$S$64</f>
        <v>1557.0084594534808</v>
      </c>
      <c r="AL69" s="21">
        <f>'Variables AMS'!AK333*'Variables AMS'!AK370/'Variables AMS'!AK$64*'Variables AMS'!$S$64</f>
        <v>1586.8624372352706</v>
      </c>
      <c r="AM69" s="21">
        <f>'Variables AMS'!AL333*'Variables AMS'!AL370/'Variables AMS'!AL$64*'Variables AMS'!$S$64</f>
        <v>1619.5866785822363</v>
      </c>
      <c r="AN69" s="21">
        <f>'Variables AMS'!AM333*'Variables AMS'!AM370/'Variables AMS'!AM$64*'Variables AMS'!$S$64</f>
        <v>1651.659645432961</v>
      </c>
      <c r="AO69" s="21">
        <f>'Variables AMS'!AN333*'Variables AMS'!AN370/'Variables AMS'!AN$64*'Variables AMS'!$S$64</f>
        <v>1681.2687264258716</v>
      </c>
      <c r="AP69" s="21">
        <f>'Variables AMS'!AO333*'Variables AMS'!AO370/'Variables AMS'!AO$64*'Variables AMS'!$S$64</f>
        <v>1710.1285018493752</v>
      </c>
      <c r="AQ69" s="21">
        <f>'Variables AMS'!AP333*'Variables AMS'!AP370/'Variables AMS'!AP$64*'Variables AMS'!$S$64</f>
        <v>1738.5925871117838</v>
      </c>
      <c r="AR69" s="21">
        <f>'Variables AMS'!AQ333*'Variables AMS'!AQ370/'Variables AMS'!AQ$64*'Variables AMS'!$S$64</f>
        <v>1765.3685695765066</v>
      </c>
      <c r="AS69" s="21">
        <f>'Variables AMS'!AR333*'Variables AMS'!AR370/'Variables AMS'!AR$64*'Variables AMS'!$S$64</f>
        <v>1787.0873842457308</v>
      </c>
      <c r="AT69" s="21">
        <f>'Variables AMS'!AS333*'Variables AMS'!AS370/'Variables AMS'!AS$64*'Variables AMS'!$S$64</f>
        <v>1807.134841102951</v>
      </c>
      <c r="AU69" s="21">
        <f>'Variables AMS'!AT333*'Variables AMS'!AT370/'Variables AMS'!AT$64*'Variables AMS'!$S$64</f>
        <v>1826.1486937442824</v>
      </c>
      <c r="AV69" s="21">
        <f>'Variables AMS'!AU333*'Variables AMS'!AU370/'Variables AMS'!AU$64*'Variables AMS'!$S$64</f>
        <v>1844.7697226869018</v>
      </c>
      <c r="AW69" s="21">
        <f>'Variables AMS'!AV333*'Variables AMS'!AV370/'Variables AMS'!AV$64*'Variables AMS'!$S$64</f>
        <v>1863.6276678288143</v>
      </c>
    </row>
    <row r="70" spans="1:49" x14ac:dyDescent="0.25">
      <c r="A70" s="126"/>
      <c r="B70" t="s">
        <v>452</v>
      </c>
      <c r="C70" s="21">
        <f>'Variables AMS'!B334*'Variables AMS'!B371/'Variables AMS'!B$64*'Variables AMS'!$S$64</f>
        <v>440.67925383430776</v>
      </c>
      <c r="D70" s="21">
        <f>'Variables AMS'!C334*'Variables AMS'!C371/'Variables AMS'!C$64*'Variables AMS'!$S$64</f>
        <v>447.75450179636164</v>
      </c>
      <c r="E70" s="21">
        <f>'Variables AMS'!D334*'Variables AMS'!D371/'Variables AMS'!D$64*'Variables AMS'!$S$64</f>
        <v>454.94159191567616</v>
      </c>
      <c r="F70" s="21">
        <f>'Variables AMS'!E334*'Variables AMS'!E371/'Variables AMS'!E$64*'Variables AMS'!$S$64</f>
        <v>451.98112279405871</v>
      </c>
      <c r="G70" s="21">
        <f>'Variables AMS'!F334*'Variables AMS'!F371/'Variables AMS'!F$64*'Variables AMS'!$S$64</f>
        <v>435.92989936848778</v>
      </c>
      <c r="H70" s="21">
        <f>'Variables AMS'!G334*'Variables AMS'!G371/'Variables AMS'!G$64*'Variables AMS'!$S$64</f>
        <v>355.24033875128538</v>
      </c>
      <c r="I70" s="21">
        <f>'Variables AMS'!H334*'Variables AMS'!H371/'Variables AMS'!H$64*'Variables AMS'!$S$64</f>
        <v>389.25790675432017</v>
      </c>
      <c r="J70" s="21">
        <f>'Variables AMS'!I334*'Variables AMS'!I371/'Variables AMS'!I$64*'Variables AMS'!$S$64</f>
        <v>403.31165048065424</v>
      </c>
      <c r="K70" s="21">
        <f>'Variables AMS'!J334*'Variables AMS'!J371/'Variables AMS'!J$64*'Variables AMS'!$S$64</f>
        <v>395.21384783254297</v>
      </c>
      <c r="L70" s="21">
        <f>'Variables AMS'!K334*'Variables AMS'!K371/'Variables AMS'!K$64*'Variables AMS'!$S$64</f>
        <v>385.48792888400118</v>
      </c>
      <c r="M70" s="21">
        <f>'Variables AMS'!L334*'Variables AMS'!L371/'Variables AMS'!L$64*'Variables AMS'!$S$64</f>
        <v>387.99590018146222</v>
      </c>
      <c r="N70" s="21">
        <f>'Variables AMS'!M334*'Variables AMS'!M371/'Variables AMS'!M$64*'Variables AMS'!$S$64</f>
        <v>381.55393689779936</v>
      </c>
      <c r="O70" s="21">
        <f>'Variables AMS'!N334*'Variables AMS'!N371/'Variables AMS'!N$64*'Variables AMS'!$S$64</f>
        <v>354.88811986322679</v>
      </c>
      <c r="P70" s="21">
        <f>'Variables AMS'!O334*'Variables AMS'!O371/'Variables AMS'!O$64*'Variables AMS'!$S$64</f>
        <v>355.39107013611965</v>
      </c>
      <c r="Q70" s="21">
        <f>'Variables AMS'!P334*'Variables AMS'!P371/'Variables AMS'!P$64*'Variables AMS'!$S$64</f>
        <v>340.8363347579035</v>
      </c>
      <c r="R70" s="21">
        <f>'Variables AMS'!Q334*'Variables AMS'!Q371/'Variables AMS'!Q$64*'Variables AMS'!$S$64</f>
        <v>310.81396259356137</v>
      </c>
      <c r="S70" s="21">
        <f>'Variables AMS'!R334*'Variables AMS'!R371/'Variables AMS'!R$64*'Variables AMS'!$S$64</f>
        <v>298.13093834763839</v>
      </c>
      <c r="T70" s="21">
        <f>'Variables AMS'!S334*'Variables AMS'!S371/'Variables AMS'!S$64*'Variables AMS'!$S$64</f>
        <v>290.00176829478767</v>
      </c>
      <c r="U70" s="21">
        <f>'Variables AMS'!T334*'Variables AMS'!T371/'Variables AMS'!T$64*'Variables AMS'!$S$64</f>
        <v>295.4931974713578</v>
      </c>
      <c r="V70" s="21">
        <f>'Variables AMS'!U334*'Variables AMS'!U371/'Variables AMS'!U$64*'Variables AMS'!$S$64</f>
        <v>306.0387828992599</v>
      </c>
      <c r="W70" s="21">
        <f>'Variables AMS'!V334*'Variables AMS'!V371/'Variables AMS'!V$64*'Variables AMS'!$S$64</f>
        <v>303.59043243288204</v>
      </c>
      <c r="X70" s="21">
        <f>'Variables AMS'!W334*'Variables AMS'!W371/'Variables AMS'!W$64*'Variables AMS'!$S$64</f>
        <v>287.38932552470698</v>
      </c>
      <c r="Y70" s="21">
        <f>'Variables AMS'!X334*'Variables AMS'!X371/'Variables AMS'!X$64*'Variables AMS'!$S$64</f>
        <v>268.90891269815876</v>
      </c>
      <c r="Z70" s="21">
        <f>'Variables AMS'!Y334*'Variables AMS'!Y371/'Variables AMS'!Y$64*'Variables AMS'!$S$64</f>
        <v>251.90752266952859</v>
      </c>
      <c r="AA70" s="21">
        <f>'Variables AMS'!Z334*'Variables AMS'!Z371/'Variables AMS'!Z$64*'Variables AMS'!$S$64</f>
        <v>237.12842007356957</v>
      </c>
      <c r="AB70" s="21">
        <f>'Variables AMS'!AA334*'Variables AMS'!AA371/'Variables AMS'!AA$64*'Variables AMS'!$S$64</f>
        <v>224.20275838226772</v>
      </c>
      <c r="AC70" s="21">
        <f>'Variables AMS'!AB334*'Variables AMS'!AB371/'Variables AMS'!AB$64*'Variables AMS'!$S$64</f>
        <v>213.56399101051477</v>
      </c>
      <c r="AD70" s="21">
        <f>'Variables AMS'!AC334*'Variables AMS'!AC371/'Variables AMS'!AC$64*'Variables AMS'!$S$64</f>
        <v>207.56380404246596</v>
      </c>
      <c r="AE70" s="21">
        <f>'Variables AMS'!AD334*'Variables AMS'!AD371/'Variables AMS'!AD$64*'Variables AMS'!$S$64</f>
        <v>204.01034243326467</v>
      </c>
      <c r="AF70" s="21">
        <f>'Variables AMS'!AE334*'Variables AMS'!AE371/'Variables AMS'!AE$64*'Variables AMS'!$S$64</f>
        <v>202.12221363274128</v>
      </c>
      <c r="AG70" s="21">
        <f>'Variables AMS'!AF334*'Variables AMS'!AF371/'Variables AMS'!AF$64*'Variables AMS'!$S$64</f>
        <v>206.35918454440073</v>
      </c>
      <c r="AH70" s="21">
        <f>'Variables AMS'!AG334*'Variables AMS'!AG371/'Variables AMS'!AG$64*'Variables AMS'!$S$64</f>
        <v>213.29788019188538</v>
      </c>
      <c r="AI70" s="21">
        <f>'Variables AMS'!AH334*'Variables AMS'!AH371/'Variables AMS'!AH$64*'Variables AMS'!$S$64</f>
        <v>218.54501985386679</v>
      </c>
      <c r="AJ70" s="21">
        <f>'Variables AMS'!AI334*'Variables AMS'!AI371/'Variables AMS'!AI$64*'Variables AMS'!$S$64</f>
        <v>223.48599138996013</v>
      </c>
      <c r="AK70" s="21">
        <f>'Variables AMS'!AJ334*'Variables AMS'!AJ371/'Variables AMS'!AJ$64*'Variables AMS'!$S$64</f>
        <v>228.05645291638876</v>
      </c>
      <c r="AL70" s="21">
        <f>'Variables AMS'!AK334*'Variables AMS'!AK371/'Variables AMS'!AK$64*'Variables AMS'!$S$64</f>
        <v>232.48273472789583</v>
      </c>
      <c r="AM70" s="21">
        <f>'Variables AMS'!AL334*'Variables AMS'!AL371/'Variables AMS'!AL$64*'Variables AMS'!$S$64</f>
        <v>237.46622875495629</v>
      </c>
      <c r="AN70" s="21">
        <f>'Variables AMS'!AM334*'Variables AMS'!AM371/'Variables AMS'!AM$64*'Variables AMS'!$S$64</f>
        <v>242.37933110104998</v>
      </c>
      <c r="AO70" s="21">
        <f>'Variables AMS'!AN334*'Variables AMS'!AN371/'Variables AMS'!AN$64*'Variables AMS'!$S$64</f>
        <v>247.11421920688974</v>
      </c>
      <c r="AP70" s="21">
        <f>'Variables AMS'!AO334*'Variables AMS'!AO371/'Variables AMS'!AO$64*'Variables AMS'!$S$64</f>
        <v>251.89074016354999</v>
      </c>
      <c r="AQ70" s="21">
        <f>'Variables AMS'!AP334*'Variables AMS'!AP371/'Variables AMS'!AP$64*'Variables AMS'!$S$64</f>
        <v>256.73883075443069</v>
      </c>
      <c r="AR70" s="21">
        <f>'Variables AMS'!AQ334*'Variables AMS'!AQ371/'Variables AMS'!AQ$64*'Variables AMS'!$S$64</f>
        <v>261.50417207593546</v>
      </c>
      <c r="AS70" s="21">
        <f>'Variables AMS'!AR334*'Variables AMS'!AR371/'Variables AMS'!AR$64*'Variables AMS'!$S$64</f>
        <v>265.59440415170906</v>
      </c>
      <c r="AT70" s="21">
        <f>'Variables AMS'!AS334*'Variables AMS'!AS371/'Variables AMS'!AS$64*'Variables AMS'!$S$64</f>
        <v>269.55964456633768</v>
      </c>
      <c r="AU70" s="21">
        <f>'Variables AMS'!AT334*'Variables AMS'!AT371/'Variables AMS'!AT$64*'Variables AMS'!$S$64</f>
        <v>273.57510853792513</v>
      </c>
      <c r="AV70" s="21">
        <f>'Variables AMS'!AU334*'Variables AMS'!AU371/'Variables AMS'!AU$64*'Variables AMS'!$S$64</f>
        <v>277.72181199840628</v>
      </c>
      <c r="AW70" s="21">
        <f>'Variables AMS'!AV334*'Variables AMS'!AV371/'Variables AMS'!AV$64*'Variables AMS'!$S$64</f>
        <v>282.06456108817184</v>
      </c>
    </row>
    <row r="71" spans="1:49" x14ac:dyDescent="0.25">
      <c r="A71" s="126"/>
      <c r="B71" t="s">
        <v>453</v>
      </c>
      <c r="C71" s="21">
        <f>'Variables AMS'!B335*'Variables AMS'!B372/'Variables AMS'!B$64*'Variables AMS'!$S$64</f>
        <v>9251.4566787647509</v>
      </c>
      <c r="D71" s="21">
        <f>'Variables AMS'!C335*'Variables AMS'!C372/'Variables AMS'!C$64*'Variables AMS'!$S$64</f>
        <v>9399.9918082107706</v>
      </c>
      <c r="E71" s="21">
        <f>'Variables AMS'!D335*'Variables AMS'!D372/'Variables AMS'!D$64*'Variables AMS'!$S$64</f>
        <v>9551.2849721119237</v>
      </c>
      <c r="F71" s="21">
        <f>'Variables AMS'!E335*'Variables AMS'!E372/'Variables AMS'!E$64*'Variables AMS'!$S$64</f>
        <v>9681.6637405157599</v>
      </c>
      <c r="G71" s="21">
        <f>'Variables AMS'!F335*'Variables AMS'!F372/'Variables AMS'!F$64*'Variables AMS'!$S$64</f>
        <v>10127.811465605884</v>
      </c>
      <c r="H71" s="21">
        <f>'Variables AMS'!G335*'Variables AMS'!G372/'Variables AMS'!G$64*'Variables AMS'!$S$64</f>
        <v>8377.4592157610932</v>
      </c>
      <c r="I71" s="21">
        <f>'Variables AMS'!H335*'Variables AMS'!H372/'Variables AMS'!H$64*'Variables AMS'!$S$64</f>
        <v>8886.0889724206372</v>
      </c>
      <c r="J71" s="21">
        <f>'Variables AMS'!I335*'Variables AMS'!I372/'Variables AMS'!I$64*'Variables AMS'!$S$64</f>
        <v>9589.7399616461789</v>
      </c>
      <c r="K71" s="21">
        <f>'Variables AMS'!J335*'Variables AMS'!J372/'Variables AMS'!J$64*'Variables AMS'!$S$64</f>
        <v>9760.3377727911593</v>
      </c>
      <c r="L71" s="21">
        <f>'Variables AMS'!K335*'Variables AMS'!K372/'Variables AMS'!K$64*'Variables AMS'!$S$64</f>
        <v>9333.9374278817304</v>
      </c>
      <c r="M71" s="21">
        <f>'Variables AMS'!L335*'Variables AMS'!L372/'Variables AMS'!L$64*'Variables AMS'!$S$64</f>
        <v>9170.7333400123171</v>
      </c>
      <c r="N71" s="21">
        <f>'Variables AMS'!M335*'Variables AMS'!M372/'Variables AMS'!M$64*'Variables AMS'!$S$64</f>
        <v>8767.5003701902315</v>
      </c>
      <c r="O71" s="21">
        <f>'Variables AMS'!N335*'Variables AMS'!N372/'Variables AMS'!N$64*'Variables AMS'!$S$64</f>
        <v>8417.5419733839444</v>
      </c>
      <c r="P71" s="21">
        <f>'Variables AMS'!O335*'Variables AMS'!O372/'Variables AMS'!O$64*'Variables AMS'!$S$64</f>
        <v>8740.2096455321171</v>
      </c>
      <c r="Q71" s="21">
        <f>'Variables AMS'!P335*'Variables AMS'!P372/'Variables AMS'!P$64*'Variables AMS'!$S$64</f>
        <v>9117.2475359449581</v>
      </c>
      <c r="R71" s="21">
        <f>'Variables AMS'!Q335*'Variables AMS'!Q372/'Variables AMS'!Q$64*'Variables AMS'!$S$64</f>
        <v>8714.8590307238883</v>
      </c>
      <c r="S71" s="21">
        <f>'Variables AMS'!R335*'Variables AMS'!R372/'Variables AMS'!R$64*'Variables AMS'!$S$64</f>
        <v>8763.3234114153383</v>
      </c>
      <c r="T71" s="21">
        <f>'Variables AMS'!S335*'Variables AMS'!S372/'Variables AMS'!S$64*'Variables AMS'!$S$64</f>
        <v>8730.7452513338267</v>
      </c>
      <c r="U71" s="21">
        <f>'Variables AMS'!T335*'Variables AMS'!T372/'Variables AMS'!T$64*'Variables AMS'!$S$64</f>
        <v>9049.3944257794556</v>
      </c>
      <c r="V71" s="21">
        <f>'Variables AMS'!U335*'Variables AMS'!U372/'Variables AMS'!U$64*'Variables AMS'!$S$64</f>
        <v>9427.7098141399856</v>
      </c>
      <c r="W71" s="21">
        <f>'Variables AMS'!V335*'Variables AMS'!V372/'Variables AMS'!V$64*'Variables AMS'!$S$64</f>
        <v>9626.2831066089657</v>
      </c>
      <c r="X71" s="21">
        <f>'Variables AMS'!W335*'Variables AMS'!W372/'Variables AMS'!W$64*'Variables AMS'!$S$64</f>
        <v>9363.3999995296199</v>
      </c>
      <c r="Y71" s="21">
        <f>'Variables AMS'!X335*'Variables AMS'!X372/'Variables AMS'!X$64*'Variables AMS'!$S$64</f>
        <v>8962.2871075006769</v>
      </c>
      <c r="Z71" s="21">
        <f>'Variables AMS'!Y335*'Variables AMS'!Y372/'Variables AMS'!Y$64*'Variables AMS'!$S$64</f>
        <v>8580.2978842797402</v>
      </c>
      <c r="AA71" s="21">
        <f>'Variables AMS'!Z335*'Variables AMS'!Z372/'Variables AMS'!Z$64*'Variables AMS'!$S$64</f>
        <v>8244.3513244352926</v>
      </c>
      <c r="AB71" s="21">
        <f>'Variables AMS'!AA335*'Variables AMS'!AA372/'Variables AMS'!AA$64*'Variables AMS'!$S$64</f>
        <v>7950.4753523166992</v>
      </c>
      <c r="AC71" s="21">
        <f>'Variables AMS'!AB335*'Variables AMS'!AB372/'Variables AMS'!AB$64*'Variables AMS'!$S$64</f>
        <v>7720.477691512132</v>
      </c>
      <c r="AD71" s="21">
        <f>'Variables AMS'!AC335*'Variables AMS'!AC372/'Variables AMS'!AC$64*'Variables AMS'!$S$64</f>
        <v>7612.6579460180992</v>
      </c>
      <c r="AE71" s="21">
        <f>'Variables AMS'!AD335*'Variables AMS'!AD372/'Variables AMS'!AD$64*'Variables AMS'!$S$64</f>
        <v>7532.6756521449342</v>
      </c>
      <c r="AF71" s="21">
        <f>'Variables AMS'!AE335*'Variables AMS'!AE372/'Variables AMS'!AE$64*'Variables AMS'!$S$64</f>
        <v>7488.4750074550893</v>
      </c>
      <c r="AG71" s="21">
        <f>'Variables AMS'!AF335*'Variables AMS'!AF372/'Variables AMS'!AF$64*'Variables AMS'!$S$64</f>
        <v>7621.5172994787035</v>
      </c>
      <c r="AH71" s="21">
        <f>'Variables AMS'!AG335*'Variables AMS'!AG372/'Variables AMS'!AG$64*'Variables AMS'!$S$64</f>
        <v>7835.7810922664248</v>
      </c>
      <c r="AI71" s="21">
        <f>'Variables AMS'!AH335*'Variables AMS'!AH372/'Variables AMS'!AH$64*'Variables AMS'!$S$64</f>
        <v>8013.7602604755302</v>
      </c>
      <c r="AJ71" s="21">
        <f>'Variables AMS'!AI335*'Variables AMS'!AI372/'Variables AMS'!AI$64*'Variables AMS'!$S$64</f>
        <v>8168.0392686991272</v>
      </c>
      <c r="AK71" s="21">
        <f>'Variables AMS'!AJ335*'Variables AMS'!AJ372/'Variables AMS'!AJ$64*'Variables AMS'!$S$64</f>
        <v>8305.1164185338748</v>
      </c>
      <c r="AL71" s="21">
        <f>'Variables AMS'!AK335*'Variables AMS'!AK372/'Variables AMS'!AK$64*'Variables AMS'!$S$64</f>
        <v>8436.4927535446204</v>
      </c>
      <c r="AM71" s="21">
        <f>'Variables AMS'!AL335*'Variables AMS'!AL372/'Variables AMS'!AL$64*'Variables AMS'!$S$64</f>
        <v>8578.5421299455847</v>
      </c>
      <c r="AN71" s="21">
        <f>'Variables AMS'!AM335*'Variables AMS'!AM372/'Variables AMS'!AM$64*'Variables AMS'!$S$64</f>
        <v>8734.8478851049094</v>
      </c>
      <c r="AO71" s="21">
        <f>'Variables AMS'!AN335*'Variables AMS'!AN372/'Variables AMS'!AN$64*'Variables AMS'!$S$64</f>
        <v>8885.8943510580266</v>
      </c>
      <c r="AP71" s="21">
        <f>'Variables AMS'!AO335*'Variables AMS'!AO372/'Variables AMS'!AO$64*'Variables AMS'!$S$64</f>
        <v>9033.0081558197544</v>
      </c>
      <c r="AQ71" s="21">
        <f>'Variables AMS'!AP335*'Variables AMS'!AP372/'Variables AMS'!AP$64*'Variables AMS'!$S$64</f>
        <v>9177.9811747799286</v>
      </c>
      <c r="AR71" s="21">
        <f>'Variables AMS'!AQ335*'Variables AMS'!AQ372/'Variables AMS'!AQ$64*'Variables AMS'!$S$64</f>
        <v>9306.0961994001937</v>
      </c>
      <c r="AS71" s="21">
        <f>'Variables AMS'!AR335*'Variables AMS'!AR372/'Variables AMS'!AR$64*'Variables AMS'!$S$64</f>
        <v>9420.9579192623969</v>
      </c>
      <c r="AT71" s="21">
        <f>'Variables AMS'!AS335*'Variables AMS'!AS372/'Variables AMS'!AS$64*'Variables AMS'!$S$64</f>
        <v>9539.1960370559555</v>
      </c>
      <c r="AU71" s="21">
        <f>'Variables AMS'!AT335*'Variables AMS'!AT372/'Variables AMS'!AT$64*'Variables AMS'!$S$64</f>
        <v>9653.8133285294371</v>
      </c>
      <c r="AV71" s="21">
        <f>'Variables AMS'!AU335*'Variables AMS'!AU372/'Variables AMS'!AU$64*'Variables AMS'!$S$64</f>
        <v>9767.8557368398833</v>
      </c>
      <c r="AW71" s="21">
        <f>'Variables AMS'!AV335*'Variables AMS'!AV372/'Variables AMS'!AV$64*'Variables AMS'!$S$64</f>
        <v>9884.9737095519649</v>
      </c>
    </row>
    <row r="72" spans="1:49" x14ac:dyDescent="0.25">
      <c r="A72" s="126"/>
      <c r="B72" t="s">
        <v>454</v>
      </c>
      <c r="C72" s="21">
        <f>'Variables AMS'!B336*'Variables AMS'!B373/'Variables AMS'!B$64*'Variables AMS'!$S$64</f>
        <v>5361.3941352916399</v>
      </c>
      <c r="D72" s="21">
        <f>'Variables AMS'!C336*'Variables AMS'!C373/'Variables AMS'!C$64*'Variables AMS'!$S$64</f>
        <v>5447.4730523258204</v>
      </c>
      <c r="E72" s="21">
        <f>'Variables AMS'!D336*'Variables AMS'!D373/'Variables AMS'!D$64*'Variables AMS'!$S$64</f>
        <v>5534.9473458789353</v>
      </c>
      <c r="F72" s="21">
        <f>'Variables AMS'!E336*'Variables AMS'!E373/'Variables AMS'!E$64*'Variables AMS'!$S$64</f>
        <v>5826.833962642776</v>
      </c>
      <c r="G72" s="21">
        <f>'Variables AMS'!F336*'Variables AMS'!F373/'Variables AMS'!F$64*'Variables AMS'!$S$64</f>
        <v>6269.8653356604973</v>
      </c>
      <c r="H72" s="21">
        <f>'Variables AMS'!G336*'Variables AMS'!G373/'Variables AMS'!G$64*'Variables AMS'!$S$64</f>
        <v>4979.1841914929446</v>
      </c>
      <c r="I72" s="21">
        <f>'Variables AMS'!H336*'Variables AMS'!H373/'Variables AMS'!H$64*'Variables AMS'!$S$64</f>
        <v>5332.8357347308356</v>
      </c>
      <c r="J72" s="21">
        <f>'Variables AMS'!I336*'Variables AMS'!I373/'Variables AMS'!I$64*'Variables AMS'!$S$64</f>
        <v>6012.4038144814185</v>
      </c>
      <c r="K72" s="21">
        <f>'Variables AMS'!J336*'Variables AMS'!J373/'Variables AMS'!J$64*'Variables AMS'!$S$64</f>
        <v>6340.8411223194871</v>
      </c>
      <c r="L72" s="21">
        <f>'Variables AMS'!K336*'Variables AMS'!K373/'Variables AMS'!K$64*'Variables AMS'!$S$64</f>
        <v>6205.5523412026423</v>
      </c>
      <c r="M72" s="21">
        <f>'Variables AMS'!L336*'Variables AMS'!L373/'Variables AMS'!L$64*'Variables AMS'!$S$64</f>
        <v>5832.4911375239435</v>
      </c>
      <c r="N72" s="21">
        <f>'Variables AMS'!M336*'Variables AMS'!M373/'Variables AMS'!M$64*'Variables AMS'!$S$64</f>
        <v>5137.9127217725008</v>
      </c>
      <c r="O72" s="21">
        <f>'Variables AMS'!N336*'Variables AMS'!N373/'Variables AMS'!N$64*'Variables AMS'!$S$64</f>
        <v>4871.5708229797483</v>
      </c>
      <c r="P72" s="21">
        <f>'Variables AMS'!O336*'Variables AMS'!O373/'Variables AMS'!O$64*'Variables AMS'!$S$64</f>
        <v>5367.5105350043568</v>
      </c>
      <c r="Q72" s="21">
        <f>'Variables AMS'!P336*'Variables AMS'!P373/'Variables AMS'!P$64*'Variables AMS'!$S$64</f>
        <v>6102.8543753957501</v>
      </c>
      <c r="R72" s="21">
        <f>'Variables AMS'!Q336*'Variables AMS'!Q373/'Variables AMS'!Q$64*'Variables AMS'!$S$64</f>
        <v>6127.597321729033</v>
      </c>
      <c r="S72" s="21">
        <f>'Variables AMS'!R336*'Variables AMS'!R373/'Variables AMS'!R$64*'Variables AMS'!$S$64</f>
        <v>8158.2619613611059</v>
      </c>
      <c r="T72" s="21">
        <f>'Variables AMS'!S336*'Variables AMS'!S373/'Variables AMS'!S$64*'Variables AMS'!$S$64</f>
        <v>8456.8519995281567</v>
      </c>
      <c r="U72" s="21">
        <f>'Variables AMS'!T336*'Variables AMS'!T373/'Variables AMS'!T$64*'Variables AMS'!$S$64</f>
        <v>8827.6743904409013</v>
      </c>
      <c r="V72" s="21">
        <f>'Variables AMS'!U336*'Variables AMS'!U373/'Variables AMS'!U$64*'Variables AMS'!$S$64</f>
        <v>9442.6498788440294</v>
      </c>
      <c r="W72" s="21">
        <f>'Variables AMS'!V336*'Variables AMS'!V373/'Variables AMS'!V$64*'Variables AMS'!$S$64</f>
        <v>9960.4624694490831</v>
      </c>
      <c r="X72" s="21">
        <f>'Variables AMS'!W336*'Variables AMS'!W373/'Variables AMS'!W$64*'Variables AMS'!$S$64</f>
        <v>10090.311615361557</v>
      </c>
      <c r="Y72" s="21">
        <f>'Variables AMS'!X336*'Variables AMS'!X373/'Variables AMS'!X$64*'Variables AMS'!$S$64</f>
        <v>9907.7506975227116</v>
      </c>
      <c r="Z72" s="21">
        <f>'Variables AMS'!Y336*'Variables AMS'!Y373/'Variables AMS'!Y$64*'Variables AMS'!$S$64</f>
        <v>9601.09423509095</v>
      </c>
      <c r="AA72" s="21">
        <f>'Variables AMS'!Z336*'Variables AMS'!Z373/'Variables AMS'!Z$64*'Variables AMS'!$S$64</f>
        <v>9299.3874404007656</v>
      </c>
      <c r="AB72" s="21">
        <f>'Variables AMS'!AA336*'Variables AMS'!AA373/'Variables AMS'!AA$64*'Variables AMS'!$S$64</f>
        <v>8984.710005795203</v>
      </c>
      <c r="AC72" s="21">
        <f>'Variables AMS'!AB336*'Variables AMS'!AB373/'Variables AMS'!AB$64*'Variables AMS'!$S$64</f>
        <v>8730.0980041271087</v>
      </c>
      <c r="AD72" s="21">
        <f>'Variables AMS'!AC336*'Variables AMS'!AC373/'Variables AMS'!AC$64*'Variables AMS'!$S$64</f>
        <v>8710.3677635262738</v>
      </c>
      <c r="AE72" s="21">
        <f>'Variables AMS'!AD336*'Variables AMS'!AD373/'Variables AMS'!AD$64*'Variables AMS'!$S$64</f>
        <v>8618.8532228988115</v>
      </c>
      <c r="AF72" s="21">
        <f>'Variables AMS'!AE336*'Variables AMS'!AE373/'Variables AMS'!AE$64*'Variables AMS'!$S$64</f>
        <v>8532.9995712103882</v>
      </c>
      <c r="AG72" s="21">
        <f>'Variables AMS'!AF336*'Variables AMS'!AF373/'Variables AMS'!AF$64*'Variables AMS'!$S$64</f>
        <v>8490.9411563944213</v>
      </c>
      <c r="AH72" s="21">
        <f>'Variables AMS'!AG336*'Variables AMS'!AG373/'Variables AMS'!AG$64*'Variables AMS'!$S$64</f>
        <v>8480.8335474025771</v>
      </c>
      <c r="AI72" s="21">
        <f>'Variables AMS'!AH336*'Variables AMS'!AH373/'Variables AMS'!AH$64*'Variables AMS'!$S$64</f>
        <v>8469.1923174932617</v>
      </c>
      <c r="AJ72" s="21">
        <f>'Variables AMS'!AI336*'Variables AMS'!AI373/'Variables AMS'!AI$64*'Variables AMS'!$S$64</f>
        <v>8429.4575885086488</v>
      </c>
      <c r="AK72" s="21">
        <f>'Variables AMS'!AJ336*'Variables AMS'!AJ373/'Variables AMS'!AJ$64*'Variables AMS'!$S$64</f>
        <v>8383.2711309901388</v>
      </c>
      <c r="AL72" s="21">
        <f>'Variables AMS'!AK336*'Variables AMS'!AK373/'Variables AMS'!AK$64*'Variables AMS'!$S$64</f>
        <v>8341.1537631485808</v>
      </c>
      <c r="AM72" s="21">
        <f>'Variables AMS'!AL336*'Variables AMS'!AL373/'Variables AMS'!AL$64*'Variables AMS'!$S$64</f>
        <v>8308.2961944667804</v>
      </c>
      <c r="AN72" s="21">
        <f>'Variables AMS'!AM336*'Variables AMS'!AM373/'Variables AMS'!AM$64*'Variables AMS'!$S$64</f>
        <v>8359.4135062683126</v>
      </c>
      <c r="AO72" s="21">
        <f>'Variables AMS'!AN336*'Variables AMS'!AN373/'Variables AMS'!AN$64*'Variables AMS'!$S$64</f>
        <v>8416.077084702154</v>
      </c>
      <c r="AP72" s="21">
        <f>'Variables AMS'!AO336*'Variables AMS'!AO373/'Variables AMS'!AO$64*'Variables AMS'!$S$64</f>
        <v>8459.6560301413574</v>
      </c>
      <c r="AQ72" s="21">
        <f>'Variables AMS'!AP336*'Variables AMS'!AP373/'Variables AMS'!AP$64*'Variables AMS'!$S$64</f>
        <v>8516.8457750974831</v>
      </c>
      <c r="AR72" s="21">
        <f>'Variables AMS'!AQ336*'Variables AMS'!AQ373/'Variables AMS'!AQ$64*'Variables AMS'!$S$64</f>
        <v>8534.2335130435367</v>
      </c>
      <c r="AS72" s="21">
        <f>'Variables AMS'!AR336*'Variables AMS'!AR373/'Variables AMS'!AR$64*'Variables AMS'!$S$64</f>
        <v>8584.0923118908668</v>
      </c>
      <c r="AT72" s="21">
        <f>'Variables AMS'!AS336*'Variables AMS'!AS373/'Variables AMS'!AS$64*'Variables AMS'!$S$64</f>
        <v>8659.9263053537798</v>
      </c>
      <c r="AU72" s="21">
        <f>'Variables AMS'!AT336*'Variables AMS'!AT373/'Variables AMS'!AT$64*'Variables AMS'!$S$64</f>
        <v>8723.607998024956</v>
      </c>
      <c r="AV72" s="21">
        <f>'Variables AMS'!AU336*'Variables AMS'!AU373/'Variables AMS'!AU$64*'Variables AMS'!$S$64</f>
        <v>8783.8327934468998</v>
      </c>
      <c r="AW72" s="21">
        <f>'Variables AMS'!AV336*'Variables AMS'!AV373/'Variables AMS'!AV$64*'Variables AMS'!$S$64</f>
        <v>8894.763435648736</v>
      </c>
    </row>
    <row r="75" spans="1:49" x14ac:dyDescent="0.25">
      <c r="A75" s="126"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26"/>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51.690343550226352</v>
      </c>
      <c r="X76" s="21">
        <f>'Variables AMS'!W530/'Variables AMS'!W$64*'Variables AMS'!$S$64</f>
        <v>124.70140274517692</v>
      </c>
      <c r="Y76" s="21">
        <f>'Variables AMS'!X530/'Variables AMS'!X$64*'Variables AMS'!$S$64</f>
        <v>187.46510948320213</v>
      </c>
      <c r="Z76" s="21">
        <f>'Variables AMS'!Y530/'Variables AMS'!Y$64*'Variables AMS'!$S$64</f>
        <v>237.96618876014128</v>
      </c>
      <c r="AA76" s="21">
        <f>'Variables AMS'!Z530/'Variables AMS'!Z$64*'Variables AMS'!$S$64</f>
        <v>278.36165578442279</v>
      </c>
      <c r="AB76" s="21">
        <f>'Variables AMS'!AA530/'Variables AMS'!AA$64*'Variables AMS'!$S$64</f>
        <v>310.1822317191581</v>
      </c>
      <c r="AC76" s="21">
        <f>'Variables AMS'!AB530/'Variables AMS'!AB$64*'Variables AMS'!$S$64</f>
        <v>340.72525379134663</v>
      </c>
      <c r="AD76" s="21">
        <f>'Variables AMS'!AC530/'Variables AMS'!AC$64*'Variables AMS'!$S$64</f>
        <v>218.56182223656285</v>
      </c>
      <c r="AE76" s="21">
        <f>'Variables AMS'!AD530/'Variables AMS'!AD$64*'Variables AMS'!$S$64</f>
        <v>134.95986816057246</v>
      </c>
      <c r="AF76" s="21">
        <f>'Variables AMS'!AE530/'Variables AMS'!AE$64*'Variables AMS'!$S$64</f>
        <v>75.504468615141377</v>
      </c>
      <c r="AG76" s="21">
        <f>'Variables AMS'!AF530/'Variables AMS'!AF$64*'Variables AMS'!$S$64</f>
        <v>57.095834763972462</v>
      </c>
      <c r="AH76" s="21">
        <f>'Variables AMS'!AG530/'Variables AMS'!AG$64*'Variables AMS'!$S$64</f>
        <v>54.821652047709478</v>
      </c>
      <c r="AI76" s="21">
        <f>'Variables AMS'!AH530/'Variables AMS'!AH$64*'Variables AMS'!$S$64</f>
        <v>43.629933745982136</v>
      </c>
      <c r="AJ76" s="21">
        <f>'Variables AMS'!AI530/'Variables AMS'!AI$64*'Variables AMS'!$S$64</f>
        <v>32.308923603979565</v>
      </c>
      <c r="AK76" s="21">
        <f>'Variables AMS'!AJ530/'Variables AMS'!AJ$64*'Variables AMS'!$S$64</f>
        <v>19.738848231906314</v>
      </c>
      <c r="AL76" s="21">
        <f>'Variables AMS'!AK530/'Variables AMS'!AK$64*'Variables AMS'!$S$64</f>
        <v>8.6112826210611626</v>
      </c>
      <c r="AM76" s="21">
        <f>'Variables AMS'!AL530/'Variables AMS'!AL$64*'Variables AMS'!$S$64</f>
        <v>2.4691785205797441</v>
      </c>
      <c r="AN76" s="21">
        <f>'Variables AMS'!AM530/'Variables AMS'!AM$64*'Variables AMS'!$S$64</f>
        <v>0</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26"/>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20.766173119348377</v>
      </c>
      <c r="X77" s="21">
        <f>'Variables AMS'!W531/'Variables AMS'!W$64*'Variables AMS'!$S$64</f>
        <v>49.522367871444438</v>
      </c>
      <c r="Y77" s="21">
        <f>'Variables AMS'!X531/'Variables AMS'!X$64*'Variables AMS'!$S$64</f>
        <v>72.177431129669515</v>
      </c>
      <c r="Z77" s="21">
        <f>'Variables AMS'!Y531/'Variables AMS'!Y$64*'Variables AMS'!$S$64</f>
        <v>86.877325141156518</v>
      </c>
      <c r="AA77" s="21">
        <f>'Variables AMS'!Z531/'Variables AMS'!Z$64*'Variables AMS'!$S$64</f>
        <v>97.566657502569669</v>
      </c>
      <c r="AB77" s="21">
        <f>'Variables AMS'!AA531/'Variables AMS'!AA$64*'Variables AMS'!$S$64</f>
        <v>104.53165160658484</v>
      </c>
      <c r="AC77" s="21">
        <f>'Variables AMS'!AB531/'Variables AMS'!AB$64*'Variables AMS'!$S$64</f>
        <v>109.97715644391003</v>
      </c>
      <c r="AD77" s="21">
        <f>'Variables AMS'!AC531/'Variables AMS'!AC$64*'Variables AMS'!$S$64</f>
        <v>68.663920077588557</v>
      </c>
      <c r="AE77" s="21">
        <f>'Variables AMS'!AD531/'Variables AMS'!AD$64*'Variables AMS'!$S$64</f>
        <v>41.365766962966752</v>
      </c>
      <c r="AF77" s="21">
        <f>'Variables AMS'!AE531/'Variables AMS'!AE$64*'Variables AMS'!$S$64</f>
        <v>22.832677991240153</v>
      </c>
      <c r="AG77" s="21">
        <f>'Variables AMS'!AF531/'Variables AMS'!AF$64*'Variables AMS'!$S$64</f>
        <v>16.36433073960934</v>
      </c>
      <c r="AH77" s="21">
        <f>'Variables AMS'!AG531/'Variables AMS'!AG$64*'Variables AMS'!$S$64</f>
        <v>14.638570702270615</v>
      </c>
      <c r="AI77" s="21">
        <f>'Variables AMS'!AH531/'Variables AMS'!AH$64*'Variables AMS'!$S$64</f>
        <v>11.205889295078213</v>
      </c>
      <c r="AJ77" s="21">
        <f>'Variables AMS'!AI531/'Variables AMS'!AI$64*'Variables AMS'!$S$64</f>
        <v>8.1270467229844456</v>
      </c>
      <c r="AK77" s="21">
        <f>'Variables AMS'!AJ531/'Variables AMS'!AJ$64*'Variables AMS'!$S$64</f>
        <v>4.9569692816959821</v>
      </c>
      <c r="AL77" s="21">
        <f>'Variables AMS'!AK531/'Variables AMS'!AK$64*'Variables AMS'!$S$64</f>
        <v>2.4153058115253354</v>
      </c>
      <c r="AM77" s="21">
        <f>'Variables AMS'!AL531/'Variables AMS'!AL$64*'Variables AMS'!$S$64</f>
        <v>0.98890860358486199</v>
      </c>
      <c r="AN77" s="21">
        <f>'Variables AMS'!AM531/'Variables AMS'!AM$64*'Variables AMS'!$S$64</f>
        <v>0</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26"/>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5.9650095134829284</v>
      </c>
      <c r="X78" s="21">
        <f>'Variables AMS'!W532/'Variables AMS'!W$64*'Variables AMS'!$S$64</f>
        <v>13.811682073633918</v>
      </c>
      <c r="Y78" s="21">
        <f>'Variables AMS'!X532/'Variables AMS'!X$64*'Variables AMS'!$S$64</f>
        <v>18.901508788424668</v>
      </c>
      <c r="Z78" s="21">
        <f>'Variables AMS'!Y532/'Variables AMS'!Y$64*'Variables AMS'!$S$64</f>
        <v>22.723286618839136</v>
      </c>
      <c r="AA78" s="21">
        <f>'Variables AMS'!Z532/'Variables AMS'!Z$64*'Variables AMS'!$S$64</f>
        <v>25.839059233676707</v>
      </c>
      <c r="AB78" s="21">
        <f>'Variables AMS'!AA532/'Variables AMS'!AA$64*'Variables AMS'!$S$64</f>
        <v>28.39784810158325</v>
      </c>
      <c r="AC78" s="21">
        <f>'Variables AMS'!AB532/'Variables AMS'!AB$64*'Variables AMS'!$S$64</f>
        <v>31.097561266184272</v>
      </c>
      <c r="AD78" s="21">
        <f>'Variables AMS'!AC532/'Variables AMS'!AC$64*'Variables AMS'!$S$64</f>
        <v>19.783361029311934</v>
      </c>
      <c r="AE78" s="21">
        <f>'Variables AMS'!AD532/'Variables AMS'!AD$64*'Variables AMS'!$S$64</f>
        <v>12.118724019959371</v>
      </c>
      <c r="AF78" s="21">
        <f>'Variables AMS'!AE532/'Variables AMS'!AE$64*'Variables AMS'!$S$64</f>
        <v>6.6807550589222835</v>
      </c>
      <c r="AG78" s="21">
        <f>'Variables AMS'!AF532/'Variables AMS'!AF$64*'Variables AMS'!$S$64</f>
        <v>5.1292925906520033</v>
      </c>
      <c r="AH78" s="21">
        <f>'Variables AMS'!AG532/'Variables AMS'!AG$64*'Variables AMS'!$S$64</f>
        <v>5.077177187546158</v>
      </c>
      <c r="AI78" s="21">
        <f>'Variables AMS'!AH532/'Variables AMS'!AH$64*'Variables AMS'!$S$64</f>
        <v>4.1276126866434852</v>
      </c>
      <c r="AJ78" s="21">
        <f>'Variables AMS'!AI532/'Variables AMS'!AI$64*'Variables AMS'!$S$64</f>
        <v>3.1096056088273505</v>
      </c>
      <c r="AK78" s="21">
        <f>'Variables AMS'!AJ532/'Variables AMS'!AJ$64*'Variables AMS'!$S$64</f>
        <v>1.9103134448889154</v>
      </c>
      <c r="AL78" s="21">
        <f>'Variables AMS'!AK532/'Variables AMS'!AK$64*'Variables AMS'!$S$64</f>
        <v>0.76833519491416236</v>
      </c>
      <c r="AM78" s="21">
        <f>'Variables AMS'!AL532/'Variables AMS'!AL$64*'Variables AMS'!$S$64</f>
        <v>5.375876130893522E-2</v>
      </c>
      <c r="AN78" s="21">
        <f>'Variables AMS'!AM532/'Variables AMS'!AM$64*'Variables AMS'!$S$64</f>
        <v>0.16492384301556123</v>
      </c>
      <c r="AO78" s="21">
        <f>'Variables AMS'!AN532/'Variables AMS'!AN$64*'Variables AMS'!$S$64</f>
        <v>7.0500530154145688E-2</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26"/>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15.659909282467543</v>
      </c>
      <c r="X79" s="21">
        <f>'Variables AMS'!W533/'Variables AMS'!W$64*'Variables AMS'!$S$64</f>
        <v>36.810926656908805</v>
      </c>
      <c r="Y79" s="21">
        <f>'Variables AMS'!X533/'Variables AMS'!X$64*'Variables AMS'!$S$64</f>
        <v>48.713021933957926</v>
      </c>
      <c r="Z79" s="21">
        <f>'Variables AMS'!Y533/'Variables AMS'!Y$64*'Variables AMS'!$S$64</f>
        <v>57.210592708517254</v>
      </c>
      <c r="AA79" s="21">
        <f>'Variables AMS'!Z533/'Variables AMS'!Z$64*'Variables AMS'!$S$64</f>
        <v>63.580986038619521</v>
      </c>
      <c r="AB79" s="21">
        <f>'Variables AMS'!AA533/'Variables AMS'!AA$64*'Variables AMS'!$S$64</f>
        <v>68.669137546472257</v>
      </c>
      <c r="AC79" s="21">
        <f>'Variables AMS'!AB533/'Variables AMS'!AB$64*'Variables AMS'!$S$64</f>
        <v>73.962559469788118</v>
      </c>
      <c r="AD79" s="21">
        <f>'Variables AMS'!AC533/'Variables AMS'!AC$64*'Variables AMS'!$S$64</f>
        <v>45.888166700750098</v>
      </c>
      <c r="AE79" s="21">
        <f>'Variables AMS'!AD533/'Variables AMS'!AD$64*'Variables AMS'!$S$64</f>
        <v>27.90987790740035</v>
      </c>
      <c r="AF79" s="21">
        <f>'Variables AMS'!AE533/'Variables AMS'!AE$64*'Variables AMS'!$S$64</f>
        <v>15.46719908390445</v>
      </c>
      <c r="AG79" s="21">
        <f>'Variables AMS'!AF533/'Variables AMS'!AF$64*'Variables AMS'!$S$64</f>
        <v>11.155025976313039</v>
      </c>
      <c r="AH79" s="21">
        <f>'Variables AMS'!AG533/'Variables AMS'!AG$64*'Variables AMS'!$S$64</f>
        <v>9.9070183206360767</v>
      </c>
      <c r="AI79" s="21">
        <f>'Variables AMS'!AH533/'Variables AMS'!AH$64*'Variables AMS'!$S$64</f>
        <v>7.3428433072536006</v>
      </c>
      <c r="AJ79" s="21">
        <f>'Variables AMS'!AI533/'Variables AMS'!AI$64*'Variables AMS'!$S$64</f>
        <v>4.802670728137743</v>
      </c>
      <c r="AK79" s="21">
        <f>'Variables AMS'!AJ533/'Variables AMS'!AJ$64*'Variables AMS'!$S$64</f>
        <v>1.9648995065432144</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26"/>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8.3957840928049432</v>
      </c>
      <c r="X80" s="21">
        <f>'Variables AMS'!W534/'Variables AMS'!W$64*'Variables AMS'!$S$64</f>
        <v>19.483041712138913</v>
      </c>
      <c r="Y80" s="21">
        <f>'Variables AMS'!X534/'Variables AMS'!X$64*'Variables AMS'!$S$64</f>
        <v>27.173793437359443</v>
      </c>
      <c r="Z80" s="21">
        <f>'Variables AMS'!Y534/'Variables AMS'!Y$64*'Variables AMS'!$S$64</f>
        <v>33.265479805734373</v>
      </c>
      <c r="AA80" s="21">
        <f>'Variables AMS'!Z534/'Variables AMS'!Z$64*'Variables AMS'!$S$64</f>
        <v>38.360342725320486</v>
      </c>
      <c r="AB80" s="21">
        <f>'Variables AMS'!AA534/'Variables AMS'!AA$64*'Variables AMS'!$S$64</f>
        <v>42.574170748465818</v>
      </c>
      <c r="AC80" s="21">
        <f>'Variables AMS'!AB534/'Variables AMS'!AB$64*'Variables AMS'!$S$64</f>
        <v>46.846903196615756</v>
      </c>
      <c r="AD80" s="21">
        <f>'Variables AMS'!AC534/'Variables AMS'!AC$64*'Variables AMS'!$S$64</f>
        <v>29.747036337910615</v>
      </c>
      <c r="AE80" s="21">
        <f>'Variables AMS'!AD534/'Variables AMS'!AD$64*'Variables AMS'!$S$64</f>
        <v>18.079075570448104</v>
      </c>
      <c r="AF80" s="21">
        <f>'Variables AMS'!AE534/'Variables AMS'!AE$64*'Variables AMS'!$S$64</f>
        <v>9.8082358199954172</v>
      </c>
      <c r="AG80" s="21">
        <f>'Variables AMS'!AF534/'Variables AMS'!AF$64*'Variables AMS'!$S$64</f>
        <v>7.7716481152587065</v>
      </c>
      <c r="AH80" s="21">
        <f>'Variables AMS'!AG534/'Variables AMS'!AG$64*'Variables AMS'!$S$64</f>
        <v>8.102318447516442</v>
      </c>
      <c r="AI80" s="21">
        <f>'Variables AMS'!AH534/'Variables AMS'!AH$64*'Variables AMS'!$S$64</f>
        <v>6.9065428065552465</v>
      </c>
      <c r="AJ80" s="21">
        <f>'Variables AMS'!AI534/'Variables AMS'!AI$64*'Variables AMS'!$S$64</f>
        <v>5.554685845502533</v>
      </c>
      <c r="AK80" s="21">
        <f>'Variables AMS'!AJ534/'Variables AMS'!AJ$64*'Variables AMS'!$S$64</f>
        <v>3.9080768400946391</v>
      </c>
      <c r="AL80" s="21">
        <f>'Variables AMS'!AK534/'Variables AMS'!AK$64*'Variables AMS'!$S$64</f>
        <v>2.3307127927354196</v>
      </c>
      <c r="AM80" s="21">
        <f>'Variables AMS'!AL534/'Variables AMS'!AL$64*'Variables AMS'!$S$64</f>
        <v>1.3717149396248831</v>
      </c>
      <c r="AN80" s="21">
        <f>'Variables AMS'!AM534/'Variables AMS'!AM$64*'Variables AMS'!$S$64</f>
        <v>1.3474948274926744</v>
      </c>
      <c r="AO80" s="21">
        <f>'Variables AMS'!AN534/'Variables AMS'!AN$64*'Variables AMS'!$S$64</f>
        <v>1.0659288145635584</v>
      </c>
      <c r="AP80" s="21">
        <f>'Variables AMS'!AO534/'Variables AMS'!AO$64*'Variables AMS'!$S$64</f>
        <v>0.60460620147933275</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26"/>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7.3697717304243993</v>
      </c>
      <c r="X81" s="21">
        <f>'Variables AMS'!W535/'Variables AMS'!W$64*'Variables AMS'!$S$64</f>
        <v>17.674052509633935</v>
      </c>
      <c r="Y81" s="21">
        <f>'Variables AMS'!X535/'Variables AMS'!X$64*'Variables AMS'!$S$64</f>
        <v>25.385371975934351</v>
      </c>
      <c r="Z81" s="21">
        <f>'Variables AMS'!Y535/'Variables AMS'!Y$64*'Variables AMS'!$S$64</f>
        <v>31.414361255953978</v>
      </c>
      <c r="AA81" s="21">
        <f>'Variables AMS'!Z535/'Variables AMS'!Z$64*'Variables AMS'!$S$64</f>
        <v>36.340484662711532</v>
      </c>
      <c r="AB81" s="21">
        <f>'Variables AMS'!AA535/'Variables AMS'!AA$64*'Variables AMS'!$S$64</f>
        <v>40.220052987400308</v>
      </c>
      <c r="AC81" s="21">
        <f>'Variables AMS'!AB535/'Variables AMS'!AB$64*'Variables AMS'!$S$64</f>
        <v>44.157056440356399</v>
      </c>
      <c r="AD81" s="21">
        <f>'Variables AMS'!AC535/'Variables AMS'!AC$64*'Variables AMS'!$S$64</f>
        <v>28.395535945875146</v>
      </c>
      <c r="AE81" s="21">
        <f>'Variables AMS'!AD535/'Variables AMS'!AD$64*'Variables AMS'!$S$64</f>
        <v>17.637622452000123</v>
      </c>
      <c r="AF81" s="21">
        <f>'Variables AMS'!AE535/'Variables AMS'!AE$64*'Variables AMS'!$S$64</f>
        <v>10.064759996336651</v>
      </c>
      <c r="AG81" s="21">
        <f>'Variables AMS'!AF535/'Variables AMS'!AF$64*'Variables AMS'!$S$64</f>
        <v>7.71537665534479</v>
      </c>
      <c r="AH81" s="21">
        <f>'Variables AMS'!AG535/'Variables AMS'!AG$64*'Variables AMS'!$S$64</f>
        <v>7.4425714079401457</v>
      </c>
      <c r="AI81" s="21">
        <f>'Variables AMS'!AH535/'Variables AMS'!AH$64*'Variables AMS'!$S$64</f>
        <v>6.2040713194762365</v>
      </c>
      <c r="AJ81" s="21">
        <f>'Variables AMS'!AI535/'Variables AMS'!AI$64*'Variables AMS'!$S$64</f>
        <v>5.0247635558951496</v>
      </c>
      <c r="AK81" s="21">
        <f>'Variables AMS'!AJ535/'Variables AMS'!AJ$64*'Variables AMS'!$S$64</f>
        <v>3.693700837552599</v>
      </c>
      <c r="AL81" s="21">
        <f>'Variables AMS'!AK535/'Variables AMS'!AK$64*'Variables AMS'!$S$64</f>
        <v>2.4465565915312317</v>
      </c>
      <c r="AM81" s="21">
        <f>'Variables AMS'!AL535/'Variables AMS'!AL$64*'Variables AMS'!$S$64</f>
        <v>1.8673051353600261</v>
      </c>
      <c r="AN81" s="21">
        <f>'Variables AMS'!AM535/'Variables AMS'!AM$64*'Variables AMS'!$S$64</f>
        <v>1.737165721787004</v>
      </c>
      <c r="AO81" s="21">
        <f>'Variables AMS'!AN535/'Variables AMS'!AN$64*'Variables AMS'!$S$64</f>
        <v>1.432023285736445</v>
      </c>
      <c r="AP81" s="21">
        <f>'Variables AMS'!AO535/'Variables AMS'!AO$64*'Variables AMS'!$S$64</f>
        <v>1.0506825437644585</v>
      </c>
      <c r="AQ81" s="21">
        <f>'Variables AMS'!AP535/'Variables AMS'!AP$64*'Variables AMS'!$S$64</f>
        <v>0.63238937950055818</v>
      </c>
      <c r="AR81" s="21">
        <f>'Variables AMS'!AQ535/'Variables AMS'!AQ$64*'Variables AMS'!$S$64</f>
        <v>0.10614699662473559</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26"/>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33.616807822312531</v>
      </c>
      <c r="X82" s="21">
        <f>'Variables AMS'!W536/'Variables AMS'!W$64*'Variables AMS'!$S$64</f>
        <v>88.024143107973828</v>
      </c>
      <c r="Y82" s="21">
        <f>'Variables AMS'!X536/'Variables AMS'!X$64*'Variables AMS'!$S$64</f>
        <v>135.05778732018075</v>
      </c>
      <c r="Z82" s="21">
        <f>'Variables AMS'!Y536/'Variables AMS'!Y$64*'Variables AMS'!$S$64</f>
        <v>174.32949489506137</v>
      </c>
      <c r="AA82" s="21">
        <f>'Variables AMS'!Z536/'Variables AMS'!Z$64*'Variables AMS'!$S$64</f>
        <v>207.15412500325411</v>
      </c>
      <c r="AB82" s="21">
        <f>'Variables AMS'!AA536/'Variables AMS'!AA$64*'Variables AMS'!$S$64</f>
        <v>235.00847045256504</v>
      </c>
      <c r="AC82" s="21">
        <f>'Variables AMS'!AB536/'Variables AMS'!AB$64*'Variables AMS'!$S$64</f>
        <v>263.24639808656434</v>
      </c>
      <c r="AD82" s="21">
        <f>'Variables AMS'!AC536/'Variables AMS'!AC$64*'Variables AMS'!$S$64</f>
        <v>169.78997910485995</v>
      </c>
      <c r="AE82" s="21">
        <f>'Variables AMS'!AD536/'Variables AMS'!AD$64*'Variables AMS'!$S$64</f>
        <v>105.43522799116234</v>
      </c>
      <c r="AF82" s="21">
        <f>'Variables AMS'!AE536/'Variables AMS'!AE$64*'Variables AMS'!$S$64</f>
        <v>61.735891552507617</v>
      </c>
      <c r="AG82" s="21">
        <f>'Variables AMS'!AF536/'Variables AMS'!AF$64*'Variables AMS'!$S$64</f>
        <v>34.489573915363138</v>
      </c>
      <c r="AH82" s="21">
        <f>'Variables AMS'!AG536/'Variables AMS'!AG$64*'Variables AMS'!$S$64</f>
        <v>15.654299237641728</v>
      </c>
      <c r="AI82" s="21">
        <f>'Variables AMS'!AH536/'Variables AMS'!AH$64*'Variables AMS'!$S$64</f>
        <v>1.8971627690055866</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0</v>
      </c>
      <c r="AU82" s="21">
        <f>'Variables AMS'!AT536/'Variables AMS'!AT$64*'Variables AMS'!$S$64</f>
        <v>0</v>
      </c>
      <c r="AV82" s="21">
        <f>'Variables AMS'!AU536/'Variables AMS'!AU$64*'Variables AMS'!$S$64</f>
        <v>0</v>
      </c>
      <c r="AW82" s="21">
        <f>'Variables AMS'!AV536/'Variables AMS'!AV$64*'Variables AMS'!$S$64</f>
        <v>0</v>
      </c>
    </row>
    <row r="83" spans="1:49" x14ac:dyDescent="0.25">
      <c r="A83" s="126"/>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9.0252515804585105</v>
      </c>
      <c r="X83" s="21">
        <f>'Variables AMS'!W537/'Variables AMS'!W$64*'Variables AMS'!$S$64</f>
        <v>21.400068338531877</v>
      </c>
      <c r="Y83" s="21">
        <f>'Variables AMS'!X537/'Variables AMS'!X$64*'Variables AMS'!$S$64</f>
        <v>31.661446444976008</v>
      </c>
      <c r="Z83" s="21">
        <f>'Variables AMS'!Y537/'Variables AMS'!Y$64*'Variables AMS'!$S$64</f>
        <v>39.512994374852397</v>
      </c>
      <c r="AA83" s="21">
        <f>'Variables AMS'!Z537/'Variables AMS'!Z$64*'Variables AMS'!$S$64</f>
        <v>45.308383369738181</v>
      </c>
      <c r="AB83" s="21">
        <f>'Variables AMS'!AA537/'Variables AMS'!AA$64*'Variables AMS'!$S$64</f>
        <v>49.394006581397733</v>
      </c>
      <c r="AC83" s="21">
        <f>'Variables AMS'!AB537/'Variables AMS'!AB$64*'Variables AMS'!$S$64</f>
        <v>52.803446241398163</v>
      </c>
      <c r="AD83" s="21">
        <f>'Variables AMS'!AC537/'Variables AMS'!AC$64*'Variables AMS'!$S$64</f>
        <v>33.127137144475661</v>
      </c>
      <c r="AE83" s="21">
        <f>'Variables AMS'!AD537/'Variables AMS'!AD$64*'Variables AMS'!$S$64</f>
        <v>20.137576555944833</v>
      </c>
      <c r="AF83" s="21">
        <f>'Variables AMS'!AE537/'Variables AMS'!AE$64*'Variables AMS'!$S$64</f>
        <v>11.213893565221255</v>
      </c>
      <c r="AG83" s="21">
        <f>'Variables AMS'!AF537/'Variables AMS'!AF$64*'Variables AMS'!$S$64</f>
        <v>8.5101472410158312</v>
      </c>
      <c r="AH83" s="21">
        <f>'Variables AMS'!AG537/'Variables AMS'!AG$64*'Variables AMS'!$S$64</f>
        <v>8.1295618762333248</v>
      </c>
      <c r="AI83" s="21">
        <f>'Variables AMS'!AH537/'Variables AMS'!AH$64*'Variables AMS'!$S$64</f>
        <v>6.5240277073262778</v>
      </c>
      <c r="AJ83" s="21">
        <f>'Variables AMS'!AI537/'Variables AMS'!AI$64*'Variables AMS'!$S$64</f>
        <v>4.9163390350838876</v>
      </c>
      <c r="AK83" s="21">
        <f>'Variables AMS'!AJ537/'Variables AMS'!AJ$64*'Variables AMS'!$S$64</f>
        <v>3.1819548853784596</v>
      </c>
      <c r="AL83" s="21">
        <f>'Variables AMS'!AK537/'Variables AMS'!AK$64*'Variables AMS'!$S$64</f>
        <v>1.7170803660722225</v>
      </c>
      <c r="AM83" s="21">
        <f>'Variables AMS'!AL537/'Variables AMS'!AL$64*'Variables AMS'!$S$64</f>
        <v>0.83390261165646795</v>
      </c>
      <c r="AN83" s="21">
        <f>'Variables AMS'!AM537/'Variables AMS'!AM$64*'Variables AMS'!$S$64</f>
        <v>0.20096423761643176</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26"/>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6.6152091398968809</v>
      </c>
      <c r="X84" s="21">
        <f>'Variables AMS'!W538/'Variables AMS'!W$64*'Variables AMS'!$S$64</f>
        <v>15.722403047225036</v>
      </c>
      <c r="Y84" s="21">
        <f>'Variables AMS'!X538/'Variables AMS'!X$64*'Variables AMS'!$S$64</f>
        <v>22.148601358506518</v>
      </c>
      <c r="Z84" s="21">
        <f>'Variables AMS'!Y538/'Variables AMS'!Y$64*'Variables AMS'!$S$64</f>
        <v>27.360937373940462</v>
      </c>
      <c r="AA84" s="21">
        <f>'Variables AMS'!Z538/'Variables AMS'!Z$64*'Variables AMS'!$S$64</f>
        <v>31.798796473870276</v>
      </c>
      <c r="AB84" s="21">
        <f>'Variables AMS'!AA538/'Variables AMS'!AA$64*'Variables AMS'!$S$64</f>
        <v>35.523616062041562</v>
      </c>
      <c r="AC84" s="21">
        <f>'Variables AMS'!AB538/'Variables AMS'!AB$64*'Variables AMS'!$S$64</f>
        <v>39.262691785954701</v>
      </c>
      <c r="AD84" s="21">
        <f>'Variables AMS'!AC538/'Variables AMS'!AC$64*'Variables AMS'!$S$64</f>
        <v>25.293034342839995</v>
      </c>
      <c r="AE84" s="21">
        <f>'Variables AMS'!AD538/'Variables AMS'!AD$64*'Variables AMS'!$S$64</f>
        <v>15.71129692586034</v>
      </c>
      <c r="AF84" s="21">
        <f>'Variables AMS'!AE538/'Variables AMS'!AE$64*'Variables AMS'!$S$64</f>
        <v>8.9031447020643064</v>
      </c>
      <c r="AG84" s="21">
        <f>'Variables AMS'!AF538/'Variables AMS'!AF$64*'Variables AMS'!$S$64</f>
        <v>7.1134079478435703</v>
      </c>
      <c r="AH84" s="21">
        <f>'Variables AMS'!AG538/'Variables AMS'!AG$64*'Variables AMS'!$S$64</f>
        <v>7.3051329636393927</v>
      </c>
      <c r="AI84" s="21">
        <f>'Variables AMS'!AH538/'Variables AMS'!AH$64*'Variables AMS'!$S$64</f>
        <v>6.3990985117382735</v>
      </c>
      <c r="AJ84" s="21">
        <f>'Variables AMS'!AI538/'Variables AMS'!AI$64*'Variables AMS'!$S$64</f>
        <v>5.4402314178919067</v>
      </c>
      <c r="AK84" s="21">
        <f>'Variables AMS'!AJ538/'Variables AMS'!AJ$64*'Variables AMS'!$S$64</f>
        <v>4.3078826890928967</v>
      </c>
      <c r="AL84" s="21">
        <f>'Variables AMS'!AK538/'Variables AMS'!AK$64*'Variables AMS'!$S$64</f>
        <v>3.2401728074344414</v>
      </c>
      <c r="AM84" s="21">
        <f>'Variables AMS'!AL538/'Variables AMS'!AL$64*'Variables AMS'!$S$64</f>
        <v>2.7355685499781552</v>
      </c>
      <c r="AN84" s="21">
        <f>'Variables AMS'!AM538/'Variables AMS'!AM$64*'Variables AMS'!$S$64</f>
        <v>3.1978747551490763</v>
      </c>
      <c r="AO84" s="21">
        <f>'Variables AMS'!AN538/'Variables AMS'!AN$64*'Variables AMS'!$S$64</f>
        <v>3.4414279029696049</v>
      </c>
      <c r="AP84" s="21">
        <f>'Variables AMS'!AO538/'Variables AMS'!AO$64*'Variables AMS'!$S$64</f>
        <v>3.6283840776377643</v>
      </c>
      <c r="AQ84" s="21">
        <f>'Variables AMS'!AP538/'Variables AMS'!AP$64*'Variables AMS'!$S$64</f>
        <v>3.8138104199280431</v>
      </c>
      <c r="AR84" s="21">
        <f>'Variables AMS'!AQ538/'Variables AMS'!AQ$64*'Variables AMS'!$S$64</f>
        <v>3.9528624622314439</v>
      </c>
      <c r="AS84" s="21">
        <f>'Variables AMS'!AR538/'Variables AMS'!AR$64*'Variables AMS'!$S$64</f>
        <v>2.7957552822324909</v>
      </c>
      <c r="AT84" s="21">
        <f>'Variables AMS'!AS538/'Variables AMS'!AS$64*'Variables AMS'!$S$64</f>
        <v>1.7557552776969754</v>
      </c>
      <c r="AU84" s="21">
        <f>'Variables AMS'!AT538/'Variables AMS'!AT$64*'Variables AMS'!$S$64</f>
        <v>0.94444003964413381</v>
      </c>
      <c r="AV84" s="21">
        <f>'Variables AMS'!AU538/'Variables AMS'!AU$64*'Variables AMS'!$S$64</f>
        <v>0.35743475364945543</v>
      </c>
      <c r="AW84" s="21">
        <f>'Variables AMS'!AV538/'Variables AMS'!AV$64*'Variables AMS'!$S$64</f>
        <v>0</v>
      </c>
    </row>
    <row r="85" spans="1:49" x14ac:dyDescent="0.25">
      <c r="A85" s="126"/>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6.1690821625540426</v>
      </c>
      <c r="X85" s="21">
        <f>'Variables AMS'!W539/'Variables AMS'!W$64*'Variables AMS'!$S$64</f>
        <v>14.062717451661216</v>
      </c>
      <c r="Y85" s="21">
        <f>'Variables AMS'!X539/'Variables AMS'!X$64*'Variables AMS'!$S$64</f>
        <v>20.649813960125108</v>
      </c>
      <c r="Z85" s="21">
        <f>'Variables AMS'!Y539/'Variables AMS'!Y$64*'Variables AMS'!$S$64</f>
        <v>25.63714829093816</v>
      </c>
      <c r="AA85" s="21">
        <f>'Variables AMS'!Z539/'Variables AMS'!Z$64*'Variables AMS'!$S$64</f>
        <v>29.337513979970943</v>
      </c>
      <c r="AB85" s="21">
        <f>'Variables AMS'!AA539/'Variables AMS'!AA$64*'Variables AMS'!$S$64</f>
        <v>31.96613919912555</v>
      </c>
      <c r="AC85" s="21">
        <f>'Variables AMS'!AB539/'Variables AMS'!AB$64*'Variables AMS'!$S$64</f>
        <v>34.242204814894961</v>
      </c>
      <c r="AD85" s="21">
        <f>'Variables AMS'!AC539/'Variables AMS'!AC$64*'Variables AMS'!$S$64</f>
        <v>21.42971044486416</v>
      </c>
      <c r="AE85" s="21">
        <f>'Variables AMS'!AD539/'Variables AMS'!AD$64*'Variables AMS'!$S$64</f>
        <v>12.909907248982284</v>
      </c>
      <c r="AF85" s="21">
        <f>'Variables AMS'!AE539/'Variables AMS'!AE$64*'Variables AMS'!$S$64</f>
        <v>6.9543122523376963</v>
      </c>
      <c r="AG85" s="21">
        <f>'Variables AMS'!AF539/'Variables AMS'!AF$64*'Variables AMS'!$S$64</f>
        <v>5.6309302967542587</v>
      </c>
      <c r="AH85" s="21">
        <f>'Variables AMS'!AG539/'Variables AMS'!AG$64*'Variables AMS'!$S$64</f>
        <v>6.0261692270651643</v>
      </c>
      <c r="AI85" s="21">
        <f>'Variables AMS'!AH539/'Variables AMS'!AH$64*'Variables AMS'!$S$64</f>
        <v>5.1585931979032758</v>
      </c>
      <c r="AJ85" s="21">
        <f>'Variables AMS'!AI539/'Variables AMS'!AI$64*'Variables AMS'!$S$64</f>
        <v>4.1565468384870048</v>
      </c>
      <c r="AK85" s="21">
        <f>'Variables AMS'!AJ539/'Variables AMS'!AJ$64*'Variables AMS'!$S$64</f>
        <v>2.9918554553101497</v>
      </c>
      <c r="AL85" s="21">
        <f>'Variables AMS'!AK539/'Variables AMS'!AK$64*'Variables AMS'!$S$64</f>
        <v>1.8890098721370878</v>
      </c>
      <c r="AM85" s="21">
        <f>'Variables AMS'!AL539/'Variables AMS'!AL$64*'Variables AMS'!$S$64</f>
        <v>1.300049304811139</v>
      </c>
      <c r="AN85" s="21">
        <f>'Variables AMS'!AM539/'Variables AMS'!AM$64*'Variables AMS'!$S$64</f>
        <v>0.68775276309345823</v>
      </c>
      <c r="AO85" s="21">
        <f>'Variables AMS'!AN539/'Variables AMS'!AN$64*'Variables AMS'!$S$64</f>
        <v>5.3088910626611044E-2</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26"/>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102.64294273939329</v>
      </c>
      <c r="X86" s="21">
        <f>'Variables AMS'!W540/'Variables AMS'!W$64*'Variables AMS'!$S$64</f>
        <v>250.60972380680593</v>
      </c>
      <c r="Y86" s="21">
        <f>'Variables AMS'!X540/'Variables AMS'!X$64*'Variables AMS'!$S$64</f>
        <v>377.17512477341489</v>
      </c>
      <c r="Z86" s="21">
        <f>'Variables AMS'!Y540/'Variables AMS'!Y$64*'Variables AMS'!$S$64</f>
        <v>478.60841371044842</v>
      </c>
      <c r="AA86" s="21">
        <f>'Variables AMS'!Z540/'Variables AMS'!Z$64*'Variables AMS'!$S$64</f>
        <v>558.21964604127504</v>
      </c>
      <c r="AB86" s="21">
        <f>'Variables AMS'!AA540/'Variables AMS'!AA$64*'Variables AMS'!$S$64</f>
        <v>619.66268126048612</v>
      </c>
      <c r="AC86" s="21">
        <f>'Variables AMS'!AB540/'Variables AMS'!AB$64*'Variables AMS'!$S$64</f>
        <v>675.41203859754455</v>
      </c>
      <c r="AD86" s="21">
        <f>'Variables AMS'!AC540/'Variables AMS'!AC$64*'Variables AMS'!$S$64</f>
        <v>428.45552682819874</v>
      </c>
      <c r="AE86" s="21">
        <f>'Variables AMS'!AD540/'Variables AMS'!AD$64*'Variables AMS'!$S$64</f>
        <v>261.41633696485826</v>
      </c>
      <c r="AF86" s="21">
        <f>'Variables AMS'!AE540/'Variables AMS'!AE$64*'Variables AMS'!$S$64</f>
        <v>144.64758907166839</v>
      </c>
      <c r="AG86" s="21">
        <f>'Variables AMS'!AF540/'Variables AMS'!AF$64*'Variables AMS'!$S$64</f>
        <v>107.29757650627906</v>
      </c>
      <c r="AH86" s="21">
        <f>'Variables AMS'!AG540/'Variables AMS'!AG$64*'Variables AMS'!$S$64</f>
        <v>100.3964538108286</v>
      </c>
      <c r="AI86" s="21">
        <f>'Variables AMS'!AH540/'Variables AMS'!AH$64*'Variables AMS'!$S$64</f>
        <v>79.023867318584252</v>
      </c>
      <c r="AJ86" s="21">
        <f>'Variables AMS'!AI540/'Variables AMS'!AI$64*'Variables AMS'!$S$64</f>
        <v>56.848014079566568</v>
      </c>
      <c r="AK86" s="21">
        <f>'Variables AMS'!AJ540/'Variables AMS'!AJ$64*'Variables AMS'!$S$64</f>
        <v>33.318593914042061</v>
      </c>
      <c r="AL86" s="21">
        <f>'Variables AMS'!AK540/'Variables AMS'!AK$64*'Variables AMS'!$S$64</f>
        <v>13.6254336480728</v>
      </c>
      <c r="AM86" s="21">
        <f>'Variables AMS'!AL540/'Variables AMS'!AL$64*'Variables AMS'!$S$64</f>
        <v>1.7748308965197681</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26"/>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26" t="s">
        <v>669</v>
      </c>
      <c r="B90" t="s">
        <v>443</v>
      </c>
      <c r="C90" s="21">
        <f>'Variables AMS'!B250</f>
        <v>860.74494090987901</v>
      </c>
      <c r="D90" s="21">
        <f>'Variables AMS'!C250</f>
        <v>864.19414955733896</v>
      </c>
      <c r="E90" s="21">
        <f>'Variables AMS'!D250</f>
        <v>867.65736509999999</v>
      </c>
      <c r="F90" s="21">
        <f>'Variables AMS'!E250</f>
        <v>873.84899340000004</v>
      </c>
      <c r="G90" s="21">
        <f>'Variables AMS'!F250</f>
        <v>864.18183980000003</v>
      </c>
      <c r="H90" s="21">
        <f>'Variables AMS'!G250</f>
        <v>849.15107939999996</v>
      </c>
      <c r="I90" s="21">
        <f>'Variables AMS'!H250</f>
        <v>854.41281649999996</v>
      </c>
      <c r="J90" s="21">
        <f>'Variables AMS'!I250</f>
        <v>847.88277119999998</v>
      </c>
      <c r="K90" s="21">
        <f>'Variables AMS'!J250</f>
        <v>841.60236110000005</v>
      </c>
      <c r="L90" s="21">
        <f>'Variables AMS'!K250</f>
        <v>820.21719619999999</v>
      </c>
      <c r="M90" s="21">
        <f>'Variables AMS'!L250</f>
        <v>821.80610990000002</v>
      </c>
      <c r="N90" s="21">
        <f>'Variables AMS'!M250</f>
        <v>816.35312529999999</v>
      </c>
      <c r="O90" s="21">
        <f>'Variables AMS'!N250</f>
        <v>799.20040140000003</v>
      </c>
      <c r="P90" s="21">
        <f>'Variables AMS'!O250</f>
        <v>793.66822119999995</v>
      </c>
      <c r="Q90" s="21">
        <f>'Variables AMS'!P250</f>
        <v>782.32377550000001</v>
      </c>
      <c r="R90" s="21">
        <f>'Variables AMS'!Q250</f>
        <v>773.85377759999994</v>
      </c>
      <c r="S90" s="21">
        <f>'Variables AMS'!R250</f>
        <v>778.53436929999998</v>
      </c>
      <c r="T90" s="21">
        <f>'Variables AMS'!S250</f>
        <v>784.74230079999995</v>
      </c>
      <c r="U90" s="21">
        <f>'Variables AMS'!T250</f>
        <v>789.67478570000003</v>
      </c>
      <c r="V90" s="21">
        <f>'Variables AMS'!U250</f>
        <v>792.18731879999996</v>
      </c>
      <c r="W90" s="21">
        <f>'Variables AMS'!V250</f>
        <v>793.6095239</v>
      </c>
      <c r="X90" s="21">
        <f>'Variables AMS'!W250</f>
        <v>794.55980699999998</v>
      </c>
      <c r="Y90" s="21">
        <f>'Variables AMS'!X250</f>
        <v>796.51136140000006</v>
      </c>
      <c r="Z90" s="21">
        <f>'Variables AMS'!Y250</f>
        <v>799.0530109</v>
      </c>
      <c r="AA90" s="21">
        <f>'Variables AMS'!Z250</f>
        <v>802.12006250000002</v>
      </c>
      <c r="AB90" s="21">
        <f>'Variables AMS'!AA250</f>
        <v>805.85519150000005</v>
      </c>
      <c r="AC90" s="21">
        <f>'Variables AMS'!AB250</f>
        <v>810.31307719999995</v>
      </c>
      <c r="AD90" s="21">
        <f>'Variables AMS'!AC250</f>
        <v>816.34689539999999</v>
      </c>
      <c r="AE90" s="21">
        <f>'Variables AMS'!AD250</f>
        <v>823.14033070000005</v>
      </c>
      <c r="AF90" s="21">
        <f>'Variables AMS'!AE250</f>
        <v>830.26150989999996</v>
      </c>
      <c r="AG90" s="21">
        <f>'Variables AMS'!AF250</f>
        <v>837.28470200000004</v>
      </c>
      <c r="AH90" s="21">
        <f>'Variables AMS'!AG250</f>
        <v>843.8841582</v>
      </c>
      <c r="AI90" s="21">
        <f>'Variables AMS'!AH250</f>
        <v>849.77723700000001</v>
      </c>
      <c r="AJ90" s="21">
        <f>'Variables AMS'!AI250</f>
        <v>854.73073899999997</v>
      </c>
      <c r="AK90" s="21">
        <f>'Variables AMS'!AJ250</f>
        <v>859.15055800000005</v>
      </c>
      <c r="AL90" s="21">
        <f>'Variables AMS'!AK250</f>
        <v>863.17108929999995</v>
      </c>
      <c r="AM90" s="21">
        <f>'Variables AMS'!AL250</f>
        <v>867.07753530000002</v>
      </c>
      <c r="AN90" s="21">
        <f>'Variables AMS'!AM250</f>
        <v>871.13163039999995</v>
      </c>
      <c r="AO90" s="21">
        <f>'Variables AMS'!AN250</f>
        <v>875.21333649999997</v>
      </c>
      <c r="AP90" s="21">
        <f>'Variables AMS'!AO250</f>
        <v>879.54577289999997</v>
      </c>
      <c r="AQ90" s="21">
        <f>'Variables AMS'!AP250</f>
        <v>884.38777749999997</v>
      </c>
      <c r="AR90" s="21">
        <f>'Variables AMS'!AQ250</f>
        <v>889.54149710000002</v>
      </c>
      <c r="AS90" s="21">
        <f>'Variables AMS'!AR250</f>
        <v>894.80446900000004</v>
      </c>
      <c r="AT90" s="21">
        <f>'Variables AMS'!AS250</f>
        <v>900.38664319999998</v>
      </c>
      <c r="AU90" s="21">
        <f>'Variables AMS'!AT250</f>
        <v>906.16853179999998</v>
      </c>
      <c r="AV90" s="21">
        <f>'Variables AMS'!AU250</f>
        <v>912.17757389999997</v>
      </c>
      <c r="AW90" s="21">
        <f>'Variables AMS'!AV250</f>
        <v>918.785526</v>
      </c>
    </row>
    <row r="91" spans="1:49" x14ac:dyDescent="0.25">
      <c r="A91" s="126"/>
      <c r="B91" t="s">
        <v>444</v>
      </c>
      <c r="C91" s="21">
        <f>'Variables AMS'!B251</f>
        <v>480.20966133937998</v>
      </c>
      <c r="D91" s="21">
        <f>'Variables AMS'!C251</f>
        <v>482.13397507944597</v>
      </c>
      <c r="E91" s="21">
        <f>'Variables AMS'!D251</f>
        <v>484.06599</v>
      </c>
      <c r="F91" s="21">
        <f>'Variables AMS'!E251</f>
        <v>487.00087129999997</v>
      </c>
      <c r="G91" s="21">
        <f>'Variables AMS'!F251</f>
        <v>481.74737709999999</v>
      </c>
      <c r="H91" s="21">
        <f>'Variables AMS'!G251</f>
        <v>473.69295720000002</v>
      </c>
      <c r="I91" s="21">
        <f>'Variables AMS'!H251</f>
        <v>469.5955002</v>
      </c>
      <c r="J91" s="21">
        <f>'Variables AMS'!I251</f>
        <v>470.02850869999997</v>
      </c>
      <c r="K91" s="21">
        <f>'Variables AMS'!J251</f>
        <v>464.576998</v>
      </c>
      <c r="L91" s="21">
        <f>'Variables AMS'!K251</f>
        <v>457.32092749999998</v>
      </c>
      <c r="M91" s="21">
        <f>'Variables AMS'!L251</f>
        <v>455.87650400000001</v>
      </c>
      <c r="N91" s="21">
        <f>'Variables AMS'!M251</f>
        <v>452.78600979999999</v>
      </c>
      <c r="O91" s="21">
        <f>'Variables AMS'!N251</f>
        <v>449.19092599999999</v>
      </c>
      <c r="P91" s="21">
        <f>'Variables AMS'!O251</f>
        <v>450.86878059999998</v>
      </c>
      <c r="Q91" s="21">
        <f>'Variables AMS'!P251</f>
        <v>451.2703818</v>
      </c>
      <c r="R91" s="21">
        <f>'Variables AMS'!Q251</f>
        <v>447.27019730000001</v>
      </c>
      <c r="S91" s="21">
        <f>'Variables AMS'!R251</f>
        <v>453.37369419999999</v>
      </c>
      <c r="T91" s="21">
        <f>'Variables AMS'!S251</f>
        <v>462.80071020000003</v>
      </c>
      <c r="U91" s="21">
        <f>'Variables AMS'!T251</f>
        <v>471.82660800000002</v>
      </c>
      <c r="V91" s="21">
        <f>'Variables AMS'!U251</f>
        <v>478.61291189999997</v>
      </c>
      <c r="W91" s="21">
        <f>'Variables AMS'!V251</f>
        <v>483.31086640000001</v>
      </c>
      <c r="X91" s="21">
        <f>'Variables AMS'!W251</f>
        <v>487.23079949999999</v>
      </c>
      <c r="Y91" s="21">
        <f>'Variables AMS'!X251</f>
        <v>492.33255179999998</v>
      </c>
      <c r="Z91" s="21">
        <f>'Variables AMS'!Y251</f>
        <v>498.25783389999998</v>
      </c>
      <c r="AA91" s="21">
        <f>'Variables AMS'!Z251</f>
        <v>504.80033359999999</v>
      </c>
      <c r="AB91" s="21">
        <f>'Variables AMS'!AA251</f>
        <v>512.01718449999998</v>
      </c>
      <c r="AC91" s="21">
        <f>'Variables AMS'!AB251</f>
        <v>519.8570661</v>
      </c>
      <c r="AD91" s="21">
        <f>'Variables AMS'!AC251</f>
        <v>528.50344380000001</v>
      </c>
      <c r="AE91" s="21">
        <f>'Variables AMS'!AD251</f>
        <v>537.5684</v>
      </c>
      <c r="AF91" s="21">
        <f>'Variables AMS'!AE251</f>
        <v>546.67074360000004</v>
      </c>
      <c r="AG91" s="21">
        <f>'Variables AMS'!AF251</f>
        <v>555.36492840000005</v>
      </c>
      <c r="AH91" s="21">
        <f>'Variables AMS'!AG251</f>
        <v>563.25115029999995</v>
      </c>
      <c r="AI91" s="21">
        <f>'Variables AMS'!AH251</f>
        <v>570.08538590000001</v>
      </c>
      <c r="AJ91" s="21">
        <f>'Variables AMS'!AI251</f>
        <v>575.87987009999995</v>
      </c>
      <c r="AK91" s="21">
        <f>'Variables AMS'!AJ251</f>
        <v>580.94582969999999</v>
      </c>
      <c r="AL91" s="21">
        <f>'Variables AMS'!AK251</f>
        <v>585.4652327</v>
      </c>
      <c r="AM91" s="21">
        <f>'Variables AMS'!AL251</f>
        <v>589.67207069999995</v>
      </c>
      <c r="AN91" s="21">
        <f>'Variables AMS'!AM251</f>
        <v>593.59342470000001</v>
      </c>
      <c r="AO91" s="21">
        <f>'Variables AMS'!AN251</f>
        <v>597.32753000000002</v>
      </c>
      <c r="AP91" s="21">
        <f>'Variables AMS'!AO251</f>
        <v>601.0665252</v>
      </c>
      <c r="AQ91" s="21">
        <f>'Variables AMS'!AP251</f>
        <v>604.92431120000003</v>
      </c>
      <c r="AR91" s="21">
        <f>'Variables AMS'!AQ251</f>
        <v>608.89674430000002</v>
      </c>
      <c r="AS91" s="21">
        <f>'Variables AMS'!AR251</f>
        <v>612.76164570000003</v>
      </c>
      <c r="AT91" s="21">
        <f>'Variables AMS'!AS251</f>
        <v>616.49540549999995</v>
      </c>
      <c r="AU91" s="21">
        <f>'Variables AMS'!AT251</f>
        <v>620.08069479999995</v>
      </c>
      <c r="AV91" s="21">
        <f>'Variables AMS'!AU251</f>
        <v>623.54400729999998</v>
      </c>
      <c r="AW91" s="21">
        <f>'Variables AMS'!AV251</f>
        <v>626.90887780000003</v>
      </c>
    </row>
    <row r="92" spans="1:49" x14ac:dyDescent="0.25">
      <c r="A92" s="126"/>
      <c r="B92" t="s">
        <v>445</v>
      </c>
      <c r="C92" s="21">
        <f>'Variables AMS'!B252</f>
        <v>225.271666358262</v>
      </c>
      <c r="D92" s="21">
        <f>'Variables AMS'!C252</f>
        <v>226.17438322908001</v>
      </c>
      <c r="E92" s="21">
        <f>'Variables AMS'!D252</f>
        <v>227.0807173</v>
      </c>
      <c r="F92" s="21">
        <f>'Variables AMS'!E252</f>
        <v>226.1830607</v>
      </c>
      <c r="G92" s="21">
        <f>'Variables AMS'!F252</f>
        <v>222.0291168</v>
      </c>
      <c r="H92" s="21">
        <f>'Variables AMS'!G252</f>
        <v>204.22832969999999</v>
      </c>
      <c r="I92" s="21">
        <f>'Variables AMS'!H252</f>
        <v>202.73423819999999</v>
      </c>
      <c r="J92" s="21">
        <f>'Variables AMS'!I252</f>
        <v>202.7591864</v>
      </c>
      <c r="K92" s="21">
        <f>'Variables AMS'!J252</f>
        <v>202.05649829999999</v>
      </c>
      <c r="L92" s="21">
        <f>'Variables AMS'!K252</f>
        <v>200.48835940000001</v>
      </c>
      <c r="M92" s="21">
        <f>'Variables AMS'!L252</f>
        <v>200.52484440000001</v>
      </c>
      <c r="N92" s="21">
        <f>'Variables AMS'!M252</f>
        <v>203.67138109999999</v>
      </c>
      <c r="O92" s="21">
        <f>'Variables AMS'!N252</f>
        <v>208.78339220000001</v>
      </c>
      <c r="P92" s="21">
        <f>'Variables AMS'!O252</f>
        <v>218.09514569999999</v>
      </c>
      <c r="Q92" s="21">
        <f>'Variables AMS'!P252</f>
        <v>224.3746347</v>
      </c>
      <c r="R92" s="21">
        <f>'Variables AMS'!Q252</f>
        <v>228.46909679999999</v>
      </c>
      <c r="S92" s="21">
        <f>'Variables AMS'!R252</f>
        <v>230.14623689999999</v>
      </c>
      <c r="T92" s="21">
        <f>'Variables AMS'!S252</f>
        <v>230.181938</v>
      </c>
      <c r="U92" s="21">
        <f>'Variables AMS'!T252</f>
        <v>229.71925859999999</v>
      </c>
      <c r="V92" s="21">
        <f>'Variables AMS'!U252</f>
        <v>227.59022759999999</v>
      </c>
      <c r="W92" s="21">
        <f>'Variables AMS'!V252</f>
        <v>227.81745340000001</v>
      </c>
      <c r="X92" s="21">
        <f>'Variables AMS'!W252</f>
        <v>227.12740919999999</v>
      </c>
      <c r="Y92" s="21">
        <f>'Variables AMS'!X252</f>
        <v>222.21312610000001</v>
      </c>
      <c r="Z92" s="21">
        <f>'Variables AMS'!Y252</f>
        <v>215.5396963</v>
      </c>
      <c r="AA92" s="21">
        <f>'Variables AMS'!Z252</f>
        <v>207.44438700000001</v>
      </c>
      <c r="AB92" s="21">
        <f>'Variables AMS'!AA252</f>
        <v>198.86325149999999</v>
      </c>
      <c r="AC92" s="21">
        <f>'Variables AMS'!AB252</f>
        <v>190.54523589999999</v>
      </c>
      <c r="AD92" s="21">
        <f>'Variables AMS'!AC252</f>
        <v>183.0399099</v>
      </c>
      <c r="AE92" s="21">
        <f>'Variables AMS'!AD252</f>
        <v>176.98186630000001</v>
      </c>
      <c r="AF92" s="21">
        <f>'Variables AMS'!AE252</f>
        <v>172.49676539999999</v>
      </c>
      <c r="AG92" s="21">
        <f>'Variables AMS'!AF252</f>
        <v>169.36850960000001</v>
      </c>
      <c r="AH92" s="21">
        <f>'Variables AMS'!AG252</f>
        <v>167.27029279999999</v>
      </c>
      <c r="AI92" s="21">
        <f>'Variables AMS'!AH252</f>
        <v>166.06390640000001</v>
      </c>
      <c r="AJ92" s="21">
        <f>'Variables AMS'!AI252</f>
        <v>165.279901</v>
      </c>
      <c r="AK92" s="21">
        <f>'Variables AMS'!AJ252</f>
        <v>164.76936409999999</v>
      </c>
      <c r="AL92" s="21">
        <f>'Variables AMS'!AK252</f>
        <v>164.41849360000001</v>
      </c>
      <c r="AM92" s="21">
        <f>'Variables AMS'!AL252</f>
        <v>164.17563870000001</v>
      </c>
      <c r="AN92" s="21">
        <f>'Variables AMS'!AM252</f>
        <v>164.03695099999999</v>
      </c>
      <c r="AO92" s="21">
        <f>'Variables AMS'!AN252</f>
        <v>163.9314842</v>
      </c>
      <c r="AP92" s="21">
        <f>'Variables AMS'!AO252</f>
        <v>163.8660543</v>
      </c>
      <c r="AQ92" s="21">
        <f>'Variables AMS'!AP252</f>
        <v>163.84038150000001</v>
      </c>
      <c r="AR92" s="21">
        <f>'Variables AMS'!AQ252</f>
        <v>163.8122371</v>
      </c>
      <c r="AS92" s="21">
        <f>'Variables AMS'!AR252</f>
        <v>163.76346029999999</v>
      </c>
      <c r="AT92" s="21">
        <f>'Variables AMS'!AS252</f>
        <v>163.70484060000001</v>
      </c>
      <c r="AU92" s="21">
        <f>'Variables AMS'!AT252</f>
        <v>163.6144511</v>
      </c>
      <c r="AV92" s="21">
        <f>'Variables AMS'!AU252</f>
        <v>163.4879602</v>
      </c>
      <c r="AW92" s="21">
        <f>'Variables AMS'!AV252</f>
        <v>163.3285856</v>
      </c>
    </row>
    <row r="93" spans="1:49" x14ac:dyDescent="0.25">
      <c r="A93" s="126"/>
      <c r="B93" t="s">
        <v>446</v>
      </c>
      <c r="C93" s="21">
        <f>'Variables AMS'!B253</f>
        <v>50.390455376682098</v>
      </c>
      <c r="D93" s="21">
        <f>'Variables AMS'!C253</f>
        <v>50.592381854752297</v>
      </c>
      <c r="E93" s="21">
        <f>'Variables AMS'!D253</f>
        <v>50.79511608</v>
      </c>
      <c r="F93" s="21">
        <f>'Variables AMS'!E253</f>
        <v>50.813850260000002</v>
      </c>
      <c r="G93" s="21">
        <f>'Variables AMS'!F253</f>
        <v>48.875030600000002</v>
      </c>
      <c r="H93" s="21">
        <f>'Variables AMS'!G253</f>
        <v>43.90539476</v>
      </c>
      <c r="I93" s="21">
        <f>'Variables AMS'!H253</f>
        <v>42.02640169</v>
      </c>
      <c r="J93" s="21">
        <f>'Variables AMS'!I253</f>
        <v>43.370916819999998</v>
      </c>
      <c r="K93" s="21">
        <f>'Variables AMS'!J253</f>
        <v>42.36260687</v>
      </c>
      <c r="L93" s="21">
        <f>'Variables AMS'!K253</f>
        <v>40.847341409999999</v>
      </c>
      <c r="M93" s="21">
        <f>'Variables AMS'!L253</f>
        <v>40.104131709999997</v>
      </c>
      <c r="N93" s="21">
        <f>'Variables AMS'!M253</f>
        <v>39.251092389999997</v>
      </c>
      <c r="O93" s="21">
        <f>'Variables AMS'!N253</f>
        <v>39.401053949999998</v>
      </c>
      <c r="P93" s="21">
        <f>'Variables AMS'!O253</f>
        <v>40.277889399999999</v>
      </c>
      <c r="Q93" s="21">
        <f>'Variables AMS'!P253</f>
        <v>40.946278839999998</v>
      </c>
      <c r="R93" s="21">
        <f>'Variables AMS'!Q253</f>
        <v>41.215701660000001</v>
      </c>
      <c r="S93" s="21">
        <f>'Variables AMS'!R253</f>
        <v>42.082609120000001</v>
      </c>
      <c r="T93" s="21">
        <f>'Variables AMS'!S253</f>
        <v>42.724667590000003</v>
      </c>
      <c r="U93" s="21">
        <f>'Variables AMS'!T253</f>
        <v>43.1221684</v>
      </c>
      <c r="V93" s="21">
        <f>'Variables AMS'!U253</f>
        <v>43.300940539999999</v>
      </c>
      <c r="W93" s="21">
        <f>'Variables AMS'!V253</f>
        <v>43.445253639999997</v>
      </c>
      <c r="X93" s="21">
        <f>'Variables AMS'!W253</f>
        <v>43.497422700000001</v>
      </c>
      <c r="Y93" s="21">
        <f>'Variables AMS'!X253</f>
        <v>43.540107599999999</v>
      </c>
      <c r="Z93" s="21">
        <f>'Variables AMS'!Y253</f>
        <v>43.597700690000003</v>
      </c>
      <c r="AA93" s="21">
        <f>'Variables AMS'!Z253</f>
        <v>43.684965490000003</v>
      </c>
      <c r="AB93" s="21">
        <f>'Variables AMS'!AA253</f>
        <v>43.81481539</v>
      </c>
      <c r="AC93" s="21">
        <f>'Variables AMS'!AB253</f>
        <v>43.992306139999997</v>
      </c>
      <c r="AD93" s="21">
        <f>'Variables AMS'!AC253</f>
        <v>44.257243379999998</v>
      </c>
      <c r="AE93" s="21">
        <f>'Variables AMS'!AD253</f>
        <v>44.554529279999997</v>
      </c>
      <c r="AF93" s="21">
        <f>'Variables AMS'!AE253</f>
        <v>44.862015030000002</v>
      </c>
      <c r="AG93" s="21">
        <f>'Variables AMS'!AF253</f>
        <v>45.155025549999998</v>
      </c>
      <c r="AH93" s="21">
        <f>'Variables AMS'!AG253</f>
        <v>45.415679699999998</v>
      </c>
      <c r="AI93" s="21">
        <f>'Variables AMS'!AH253</f>
        <v>45.635256890000001</v>
      </c>
      <c r="AJ93" s="21">
        <f>'Variables AMS'!AI253</f>
        <v>45.795398970000001</v>
      </c>
      <c r="AK93" s="21">
        <f>'Variables AMS'!AJ253</f>
        <v>45.918487290000002</v>
      </c>
      <c r="AL93" s="21">
        <f>'Variables AMS'!AK253</f>
        <v>46.012123070000001</v>
      </c>
      <c r="AM93" s="21">
        <f>'Variables AMS'!AL253</f>
        <v>46.089720890000002</v>
      </c>
      <c r="AN93" s="21">
        <f>'Variables AMS'!AM253</f>
        <v>46.165177720000003</v>
      </c>
      <c r="AO93" s="21">
        <f>'Variables AMS'!AN253</f>
        <v>46.231159929999997</v>
      </c>
      <c r="AP93" s="21">
        <f>'Variables AMS'!AO253</f>
        <v>46.29806061</v>
      </c>
      <c r="AQ93" s="21">
        <f>'Variables AMS'!AP253</f>
        <v>46.37494315</v>
      </c>
      <c r="AR93" s="21">
        <f>'Variables AMS'!AQ253</f>
        <v>46.452648160000003</v>
      </c>
      <c r="AS93" s="21">
        <f>'Variables AMS'!AR253</f>
        <v>46.524394469999997</v>
      </c>
      <c r="AT93" s="21">
        <f>'Variables AMS'!AS253</f>
        <v>46.596638179999999</v>
      </c>
      <c r="AU93" s="21">
        <f>'Variables AMS'!AT253</f>
        <v>46.662675149999998</v>
      </c>
      <c r="AV93" s="21">
        <f>'Variables AMS'!AU253</f>
        <v>46.721980389999999</v>
      </c>
      <c r="AW93" s="21">
        <f>'Variables AMS'!AV253</f>
        <v>46.780664760000001</v>
      </c>
    </row>
    <row r="94" spans="1:49" x14ac:dyDescent="0.25">
      <c r="A94" s="126"/>
      <c r="B94" t="s">
        <v>668</v>
      </c>
      <c r="C94" s="21">
        <f>'Variables AMS'!B254</f>
        <v>96.899959354598707</v>
      </c>
      <c r="D94" s="21">
        <f>'Variables AMS'!C254</f>
        <v>97.288260420174595</v>
      </c>
      <c r="E94" s="21">
        <f>'Variables AMS'!D254</f>
        <v>97.678112100000007</v>
      </c>
      <c r="F94" s="21">
        <f>'Variables AMS'!E254</f>
        <v>97.845656950000006</v>
      </c>
      <c r="G94" s="21">
        <f>'Variables AMS'!F254</f>
        <v>94.212245749999994</v>
      </c>
      <c r="H94" s="21">
        <f>'Variables AMS'!G254</f>
        <v>84.577056200000001</v>
      </c>
      <c r="I94" s="21">
        <f>'Variables AMS'!H254</f>
        <v>81.019741359999998</v>
      </c>
      <c r="J94" s="21">
        <f>'Variables AMS'!I254</f>
        <v>84.030461349999996</v>
      </c>
      <c r="K94" s="21">
        <f>'Variables AMS'!J254</f>
        <v>81.947195660000006</v>
      </c>
      <c r="L94" s="21">
        <f>'Variables AMS'!K254</f>
        <v>78.840676579999894</v>
      </c>
      <c r="M94" s="21">
        <f>'Variables AMS'!L254</f>
        <v>77.329621360000004</v>
      </c>
      <c r="N94" s="21">
        <f>'Variables AMS'!M254</f>
        <v>75.465599359999999</v>
      </c>
      <c r="O94" s="21">
        <f>'Variables AMS'!N254</f>
        <v>75.767885210000003</v>
      </c>
      <c r="P94" s="21">
        <f>'Variables AMS'!O254</f>
        <v>77.547909500000003</v>
      </c>
      <c r="Q94" s="21">
        <f>'Variables AMS'!P254</f>
        <v>78.825418560000003</v>
      </c>
      <c r="R94" s="21">
        <f>'Variables AMS'!Q254</f>
        <v>79.461949989999894</v>
      </c>
      <c r="S94" s="21">
        <f>'Variables AMS'!R254</f>
        <v>86.541040629999998</v>
      </c>
      <c r="T94" s="21">
        <f>'Variables AMS'!S254</f>
        <v>90.042809550000001</v>
      </c>
      <c r="U94" s="21">
        <f>'Variables AMS'!T254</f>
        <v>91.508271750000006</v>
      </c>
      <c r="V94" s="21">
        <f>'Variables AMS'!U254</f>
        <v>92.412118289999995</v>
      </c>
      <c r="W94" s="21">
        <f>'Variables AMS'!V254</f>
        <v>93.047222610000006</v>
      </c>
      <c r="X94" s="21">
        <f>'Variables AMS'!W254</f>
        <v>92.459439180000004</v>
      </c>
      <c r="Y94" s="21">
        <f>'Variables AMS'!X254</f>
        <v>91.318344019999998</v>
      </c>
      <c r="Z94" s="21">
        <f>'Variables AMS'!Y254</f>
        <v>89.619064460000004</v>
      </c>
      <c r="AA94" s="21">
        <f>'Variables AMS'!Z254</f>
        <v>87.625783920000003</v>
      </c>
      <c r="AB94" s="21">
        <f>'Variables AMS'!AA254</f>
        <v>85.419820459999997</v>
      </c>
      <c r="AC94" s="21">
        <f>'Variables AMS'!AB254</f>
        <v>83.189292249999994</v>
      </c>
      <c r="AD94" s="21">
        <f>'Variables AMS'!AC254</f>
        <v>81.635443269999996</v>
      </c>
      <c r="AE94" s="21">
        <f>'Variables AMS'!AD254</f>
        <v>80.197655409999996</v>
      </c>
      <c r="AF94" s="21">
        <f>'Variables AMS'!AE254</f>
        <v>78.795811529999995</v>
      </c>
      <c r="AG94" s="21">
        <f>'Variables AMS'!AF254</f>
        <v>77.436125399999995</v>
      </c>
      <c r="AH94" s="21">
        <f>'Variables AMS'!AG254</f>
        <v>76.163573540000002</v>
      </c>
      <c r="AI94" s="21">
        <f>'Variables AMS'!AH254</f>
        <v>74.9345462</v>
      </c>
      <c r="AJ94" s="21">
        <f>'Variables AMS'!AI254</f>
        <v>73.651131919999997</v>
      </c>
      <c r="AK94" s="21">
        <f>'Variables AMS'!AJ254</f>
        <v>72.388583589999996</v>
      </c>
      <c r="AL94" s="21">
        <f>'Variables AMS'!AK254</f>
        <v>71.126194549999994</v>
      </c>
      <c r="AM94" s="21">
        <f>'Variables AMS'!AL254</f>
        <v>69.914302849999999</v>
      </c>
      <c r="AN94" s="21">
        <f>'Variables AMS'!AM254</f>
        <v>68.861661889999894</v>
      </c>
      <c r="AO94" s="21">
        <f>'Variables AMS'!AN254</f>
        <v>67.852118410000003</v>
      </c>
      <c r="AP94" s="21">
        <f>'Variables AMS'!AO254</f>
        <v>66.891846279999996</v>
      </c>
      <c r="AQ94" s="21">
        <f>'Variables AMS'!AP254</f>
        <v>66.029380570000001</v>
      </c>
      <c r="AR94" s="21">
        <f>'Variables AMS'!AQ254</f>
        <v>65.179393169999997</v>
      </c>
      <c r="AS94" s="21">
        <f>'Variables AMS'!AR254</f>
        <v>64.333176350000002</v>
      </c>
      <c r="AT94" s="21">
        <f>'Variables AMS'!AS254</f>
        <v>63.554744280000001</v>
      </c>
      <c r="AU94" s="21">
        <f>'Variables AMS'!AT254</f>
        <v>62.804849570000002</v>
      </c>
      <c r="AV94" s="21">
        <f>'Variables AMS'!AU254</f>
        <v>62.079427320000001</v>
      </c>
      <c r="AW94" s="21">
        <f>'Variables AMS'!AV254</f>
        <v>61.4558222</v>
      </c>
    </row>
    <row r="95" spans="1:49" x14ac:dyDescent="0.25">
      <c r="A95" s="126"/>
      <c r="B95" t="s">
        <v>447</v>
      </c>
      <c r="C95" s="21">
        <f>'Variables AMS'!B255</f>
        <v>85.438996970432299</v>
      </c>
      <c r="D95" s="21">
        <f>'Variables AMS'!C255</f>
        <v>85.781371247845101</v>
      </c>
      <c r="E95" s="21">
        <f>'Variables AMS'!D255</f>
        <v>86.125113979999995</v>
      </c>
      <c r="F95" s="21">
        <f>'Variables AMS'!E255</f>
        <v>86.365866130000001</v>
      </c>
      <c r="G95" s="21">
        <f>'Variables AMS'!F255</f>
        <v>84.583815509999994</v>
      </c>
      <c r="H95" s="21">
        <f>'Variables AMS'!G255</f>
        <v>78.462029490000006</v>
      </c>
      <c r="I95" s="21">
        <f>'Variables AMS'!H255</f>
        <v>77.482200000000006</v>
      </c>
      <c r="J95" s="21">
        <f>'Variables AMS'!I255</f>
        <v>75.751196239999999</v>
      </c>
      <c r="K95" s="21">
        <f>'Variables AMS'!J255</f>
        <v>72.798416259999996</v>
      </c>
      <c r="L95" s="21">
        <f>'Variables AMS'!K255</f>
        <v>71.031251600000004</v>
      </c>
      <c r="M95" s="21">
        <f>'Variables AMS'!L255</f>
        <v>69.531877789999996</v>
      </c>
      <c r="N95" s="21">
        <f>'Variables AMS'!M255</f>
        <v>68.799821100000003</v>
      </c>
      <c r="O95" s="21">
        <f>'Variables AMS'!N255</f>
        <v>67.992504490000002</v>
      </c>
      <c r="P95" s="21">
        <f>'Variables AMS'!O255</f>
        <v>67.550112540000001</v>
      </c>
      <c r="Q95" s="21">
        <f>'Variables AMS'!P255</f>
        <v>67.250676560000002</v>
      </c>
      <c r="R95" s="21">
        <f>'Variables AMS'!Q255</f>
        <v>66.291656689999996</v>
      </c>
      <c r="S95" s="21">
        <f>'Variables AMS'!R255</f>
        <v>66.378487149999998</v>
      </c>
      <c r="T95" s="21">
        <f>'Variables AMS'!S255</f>
        <v>66.443254159999995</v>
      </c>
      <c r="U95" s="21">
        <f>'Variables AMS'!T255</f>
        <v>66.374877850000004</v>
      </c>
      <c r="V95" s="21">
        <f>'Variables AMS'!U255</f>
        <v>66.031207120000005</v>
      </c>
      <c r="W95" s="21">
        <f>'Variables AMS'!V255</f>
        <v>65.74126957</v>
      </c>
      <c r="X95" s="21">
        <f>'Variables AMS'!W255</f>
        <v>65.294739550000003</v>
      </c>
      <c r="Y95" s="21">
        <f>'Variables AMS'!X255</f>
        <v>64.805928100000003</v>
      </c>
      <c r="Z95" s="21">
        <f>'Variables AMS'!Y255</f>
        <v>64.301898589999894</v>
      </c>
      <c r="AA95" s="21">
        <f>'Variables AMS'!Z255</f>
        <v>63.808511430000003</v>
      </c>
      <c r="AB95" s="21">
        <f>'Variables AMS'!AA255</f>
        <v>63.356848120000002</v>
      </c>
      <c r="AC95" s="21">
        <f>'Variables AMS'!AB255</f>
        <v>62.960934369999997</v>
      </c>
      <c r="AD95" s="21">
        <f>'Variables AMS'!AC255</f>
        <v>62.693283800000003</v>
      </c>
      <c r="AE95" s="21">
        <f>'Variables AMS'!AD255</f>
        <v>62.479006769999998</v>
      </c>
      <c r="AF95" s="21">
        <f>'Variables AMS'!AE255</f>
        <v>62.293373789999997</v>
      </c>
      <c r="AG95" s="21">
        <f>'Variables AMS'!AF255</f>
        <v>62.107989179999997</v>
      </c>
      <c r="AH95" s="21">
        <f>'Variables AMS'!AG255</f>
        <v>61.903082150000003</v>
      </c>
      <c r="AI95" s="21">
        <f>'Variables AMS'!AH255</f>
        <v>61.673804019999999</v>
      </c>
      <c r="AJ95" s="21">
        <f>'Variables AMS'!AI255</f>
        <v>61.385579499999999</v>
      </c>
      <c r="AK95" s="21">
        <f>'Variables AMS'!AJ255</f>
        <v>61.065011890000001</v>
      </c>
      <c r="AL95" s="21">
        <f>'Variables AMS'!AK255</f>
        <v>60.720294379999999</v>
      </c>
      <c r="AM95" s="21">
        <f>'Variables AMS'!AL255</f>
        <v>60.36406917</v>
      </c>
      <c r="AN95" s="21">
        <f>'Variables AMS'!AM255</f>
        <v>60.0088273</v>
      </c>
      <c r="AO95" s="21">
        <f>'Variables AMS'!AN255</f>
        <v>59.644861489999997</v>
      </c>
      <c r="AP95" s="21">
        <f>'Variables AMS'!AO255</f>
        <v>59.285996750000002</v>
      </c>
      <c r="AQ95" s="21">
        <f>'Variables AMS'!AP255</f>
        <v>58.942603550000001</v>
      </c>
      <c r="AR95" s="21">
        <f>'Variables AMS'!AQ255</f>
        <v>58.603319339999999</v>
      </c>
      <c r="AS95" s="21">
        <f>'Variables AMS'!AR255</f>
        <v>58.257639939999997</v>
      </c>
      <c r="AT95" s="21">
        <f>'Variables AMS'!AS255</f>
        <v>57.91924229</v>
      </c>
      <c r="AU95" s="21">
        <f>'Variables AMS'!AT255</f>
        <v>57.580330660000001</v>
      </c>
      <c r="AV95" s="21">
        <f>'Variables AMS'!AU255</f>
        <v>57.239852849999998</v>
      </c>
      <c r="AW95" s="21">
        <f>'Variables AMS'!AV255</f>
        <v>56.90160376</v>
      </c>
    </row>
    <row r="96" spans="1:49" x14ac:dyDescent="0.25">
      <c r="A96" s="126"/>
      <c r="B96" t="s">
        <v>448</v>
      </c>
      <c r="C96" s="21">
        <f>'Variables AMS'!B256</f>
        <v>26.656055217314002</v>
      </c>
      <c r="D96" s="21">
        <f>'Variables AMS'!C256</f>
        <v>26.762872337918299</v>
      </c>
      <c r="E96" s="21">
        <f>'Variables AMS'!D256</f>
        <v>26.870116329999998</v>
      </c>
      <c r="F96" s="21">
        <f>'Variables AMS'!E256</f>
        <v>26.88277137</v>
      </c>
      <c r="G96" s="21">
        <f>'Variables AMS'!F256</f>
        <v>26.88792059</v>
      </c>
      <c r="H96" s="21">
        <f>'Variables AMS'!G256</f>
        <v>25.631683379999998</v>
      </c>
      <c r="I96" s="21">
        <f>'Variables AMS'!H256</f>
        <v>25.434690809999999</v>
      </c>
      <c r="J96" s="21">
        <f>'Variables AMS'!I256</f>
        <v>25.447604519999999</v>
      </c>
      <c r="K96" s="21">
        <f>'Variables AMS'!J256</f>
        <v>25.0746845</v>
      </c>
      <c r="L96" s="21">
        <f>'Variables AMS'!K256</f>
        <v>24.729772789999998</v>
      </c>
      <c r="M96" s="21">
        <f>'Variables AMS'!L256</f>
        <v>24.375797639999998</v>
      </c>
      <c r="N96" s="21">
        <f>'Variables AMS'!M256</f>
        <v>24.338062180000001</v>
      </c>
      <c r="O96" s="21">
        <f>'Variables AMS'!N256</f>
        <v>24.534862839999999</v>
      </c>
      <c r="P96" s="21">
        <f>'Variables AMS'!O256</f>
        <v>24.909753760000001</v>
      </c>
      <c r="Q96" s="21">
        <f>'Variables AMS'!P256</f>
        <v>25.165396869999999</v>
      </c>
      <c r="R96" s="21">
        <f>'Variables AMS'!Q256</f>
        <v>25.48792443</v>
      </c>
      <c r="S96" s="21">
        <f>'Variables AMS'!R256</f>
        <v>25.783733389999998</v>
      </c>
      <c r="T96" s="21">
        <f>'Variables AMS'!S256</f>
        <v>25.914300999999998</v>
      </c>
      <c r="U96" s="21">
        <f>'Variables AMS'!T256</f>
        <v>25.875358640000002</v>
      </c>
      <c r="V96" s="21">
        <f>'Variables AMS'!U256</f>
        <v>25.715288109999999</v>
      </c>
      <c r="W96" s="21">
        <f>'Variables AMS'!V256</f>
        <v>25.524979080000001</v>
      </c>
      <c r="X96" s="21">
        <f>'Variables AMS'!W256</f>
        <v>25.34597291</v>
      </c>
      <c r="Y96" s="21">
        <f>'Variables AMS'!X256</f>
        <v>25.199143939999999</v>
      </c>
      <c r="Z96" s="21">
        <f>'Variables AMS'!Y256</f>
        <v>25.090527099999999</v>
      </c>
      <c r="AA96" s="21">
        <f>'Variables AMS'!Z256</f>
        <v>25.0192576</v>
      </c>
      <c r="AB96" s="21">
        <f>'Variables AMS'!AA256</f>
        <v>24.987984279999999</v>
      </c>
      <c r="AC96" s="21">
        <f>'Variables AMS'!AB256</f>
        <v>24.990465100000002</v>
      </c>
      <c r="AD96" s="21">
        <f>'Variables AMS'!AC256</f>
        <v>25.017679099999999</v>
      </c>
      <c r="AE96" s="21">
        <f>'Variables AMS'!AD256</f>
        <v>25.053112179999999</v>
      </c>
      <c r="AF96" s="21">
        <f>'Variables AMS'!AE256</f>
        <v>25.090850790000001</v>
      </c>
      <c r="AG96" s="21">
        <f>'Variables AMS'!AF256</f>
        <v>25.118514569999999</v>
      </c>
      <c r="AH96" s="21">
        <f>'Variables AMS'!AG256</f>
        <v>25.129116759999999</v>
      </c>
      <c r="AI96" s="21">
        <f>'Variables AMS'!AH256</f>
        <v>25.123316920000001</v>
      </c>
      <c r="AJ96" s="21">
        <f>'Variables AMS'!AI256</f>
        <v>25.096424800000001</v>
      </c>
      <c r="AK96" s="21">
        <f>'Variables AMS'!AJ256</f>
        <v>25.058931680000001</v>
      </c>
      <c r="AL96" s="21">
        <f>'Variables AMS'!AK256</f>
        <v>25.01471007</v>
      </c>
      <c r="AM96" s="21">
        <f>'Variables AMS'!AL256</f>
        <v>24.966997859999999</v>
      </c>
      <c r="AN96" s="21">
        <f>'Variables AMS'!AM256</f>
        <v>24.91666579</v>
      </c>
      <c r="AO96" s="21">
        <f>'Variables AMS'!AN256</f>
        <v>24.86222265</v>
      </c>
      <c r="AP96" s="21">
        <f>'Variables AMS'!AO256</f>
        <v>24.80822659</v>
      </c>
      <c r="AQ96" s="21">
        <f>'Variables AMS'!AP256</f>
        <v>24.75777532</v>
      </c>
      <c r="AR96" s="21">
        <f>'Variables AMS'!AQ256</f>
        <v>24.708834759999998</v>
      </c>
      <c r="AS96" s="21">
        <f>'Variables AMS'!AR256</f>
        <v>24.657106509999998</v>
      </c>
      <c r="AT96" s="21">
        <f>'Variables AMS'!AS256</f>
        <v>24.604708169999999</v>
      </c>
      <c r="AU96" s="21">
        <f>'Variables AMS'!AT256</f>
        <v>24.549494280000001</v>
      </c>
      <c r="AV96" s="21">
        <f>'Variables AMS'!AU256</f>
        <v>24.491105040000001</v>
      </c>
      <c r="AW96" s="21">
        <f>'Variables AMS'!AV256</f>
        <v>24.430188770000001</v>
      </c>
    </row>
    <row r="97" spans="1:49" x14ac:dyDescent="0.25">
      <c r="A97" s="126"/>
      <c r="B97" t="s">
        <v>449</v>
      </c>
      <c r="C97" s="21">
        <f>'Variables AMS'!B257</f>
        <v>31.601341938085199</v>
      </c>
      <c r="D97" s="21">
        <f>'Variables AMS'!C257</f>
        <v>31.727975992731999</v>
      </c>
      <c r="E97" s="21">
        <f>'Variables AMS'!D257</f>
        <v>31.855116590000002</v>
      </c>
      <c r="F97" s="21">
        <f>'Variables AMS'!E257</f>
        <v>31.898801200000001</v>
      </c>
      <c r="G97" s="21">
        <f>'Variables AMS'!F257</f>
        <v>31.965501669999998</v>
      </c>
      <c r="H97" s="21">
        <f>'Variables AMS'!G257</f>
        <v>30.601488029999999</v>
      </c>
      <c r="I97" s="21">
        <f>'Variables AMS'!H257</f>
        <v>30.443139330000001</v>
      </c>
      <c r="J97" s="21">
        <f>'Variables AMS'!I257</f>
        <v>30.5917143</v>
      </c>
      <c r="K97" s="21">
        <f>'Variables AMS'!J257</f>
        <v>30.458201800000001</v>
      </c>
      <c r="L97" s="21">
        <f>'Variables AMS'!K257</f>
        <v>30.336942270000002</v>
      </c>
      <c r="M97" s="21">
        <f>'Variables AMS'!L257</f>
        <v>30.194996490000001</v>
      </c>
      <c r="N97" s="21">
        <f>'Variables AMS'!M257</f>
        <v>30.391545390000001</v>
      </c>
      <c r="O97" s="21">
        <f>'Variables AMS'!N257</f>
        <v>30.778738700000002</v>
      </c>
      <c r="P97" s="21">
        <f>'Variables AMS'!O257</f>
        <v>31.545716509999998</v>
      </c>
      <c r="Q97" s="21">
        <f>'Variables AMS'!P257</f>
        <v>32.283867989999997</v>
      </c>
      <c r="R97" s="21">
        <f>'Variables AMS'!Q257</f>
        <v>33.309015960000004</v>
      </c>
      <c r="S97" s="21">
        <f>'Variables AMS'!R257</f>
        <v>34.072319039999996</v>
      </c>
      <c r="T97" s="21">
        <f>'Variables AMS'!S257</f>
        <v>34.519545999999998</v>
      </c>
      <c r="U97" s="21">
        <f>'Variables AMS'!T257</f>
        <v>34.61895371</v>
      </c>
      <c r="V97" s="21">
        <f>'Variables AMS'!U257</f>
        <v>34.49180896</v>
      </c>
      <c r="W97" s="21">
        <f>'Variables AMS'!V257</f>
        <v>34.353139550000002</v>
      </c>
      <c r="X97" s="21">
        <f>'Variables AMS'!W257</f>
        <v>34.315532599999997</v>
      </c>
      <c r="Y97" s="21">
        <f>'Variables AMS'!X257</f>
        <v>34.395729070000002</v>
      </c>
      <c r="Z97" s="21">
        <f>'Variables AMS'!Y257</f>
        <v>34.578543250000003</v>
      </c>
      <c r="AA97" s="21">
        <f>'Variables AMS'!Z257</f>
        <v>34.837424400000003</v>
      </c>
      <c r="AB97" s="21">
        <f>'Variables AMS'!AA257</f>
        <v>35.155901040000003</v>
      </c>
      <c r="AC97" s="21">
        <f>'Variables AMS'!AB257</f>
        <v>35.510161310000001</v>
      </c>
      <c r="AD97" s="21">
        <f>'Variables AMS'!AC257</f>
        <v>35.835796170000002</v>
      </c>
      <c r="AE97" s="21">
        <f>'Variables AMS'!AD257</f>
        <v>36.120300729999997</v>
      </c>
      <c r="AF97" s="21">
        <f>'Variables AMS'!AE257</f>
        <v>36.363052889999999</v>
      </c>
      <c r="AG97" s="21">
        <f>'Variables AMS'!AF257</f>
        <v>36.561696609999998</v>
      </c>
      <c r="AH97" s="21">
        <f>'Variables AMS'!AG257</f>
        <v>36.718503519999999</v>
      </c>
      <c r="AI97" s="21">
        <f>'Variables AMS'!AH257</f>
        <v>36.834536200000002</v>
      </c>
      <c r="AJ97" s="21">
        <f>'Variables AMS'!AI257</f>
        <v>36.910851690000001</v>
      </c>
      <c r="AK97" s="21">
        <f>'Variables AMS'!AJ257</f>
        <v>36.96567537</v>
      </c>
      <c r="AL97" s="21">
        <f>'Variables AMS'!AK257</f>
        <v>37.004241720000003</v>
      </c>
      <c r="AM97" s="21">
        <f>'Variables AMS'!AL257</f>
        <v>37.033503289999999</v>
      </c>
      <c r="AN97" s="21">
        <f>'Variables AMS'!AM257</f>
        <v>37.0384557</v>
      </c>
      <c r="AO97" s="21">
        <f>'Variables AMS'!AN257</f>
        <v>37.020486099999999</v>
      </c>
      <c r="AP97" s="21">
        <f>'Variables AMS'!AO257</f>
        <v>36.993658879999998</v>
      </c>
      <c r="AQ97" s="21">
        <f>'Variables AMS'!AP257</f>
        <v>36.96847253</v>
      </c>
      <c r="AR97" s="21">
        <f>'Variables AMS'!AQ257</f>
        <v>36.950351910000002</v>
      </c>
      <c r="AS97" s="21">
        <f>'Variables AMS'!AR257</f>
        <v>36.918542019999997</v>
      </c>
      <c r="AT97" s="21">
        <f>'Variables AMS'!AS257</f>
        <v>36.875552169999999</v>
      </c>
      <c r="AU97" s="21">
        <f>'Variables AMS'!AT257</f>
        <v>36.823669289999998</v>
      </c>
      <c r="AV97" s="21">
        <f>'Variables AMS'!AU257</f>
        <v>36.765986130000002</v>
      </c>
      <c r="AW97" s="21">
        <f>'Variables AMS'!AV257</f>
        <v>36.70408638</v>
      </c>
    </row>
    <row r="98" spans="1:49" x14ac:dyDescent="0.25">
      <c r="A98" s="126"/>
      <c r="B98" t="s">
        <v>450</v>
      </c>
      <c r="C98" s="21">
        <f>'Variables AMS'!B258</f>
        <v>165.83537137860401</v>
      </c>
      <c r="D98" s="21">
        <f>'Variables AMS'!C258</f>
        <v>166.49991295163801</v>
      </c>
      <c r="E98" s="21">
        <f>'Variables AMS'!D258</f>
        <v>167.1671159</v>
      </c>
      <c r="F98" s="21">
        <f>'Variables AMS'!E258</f>
        <v>169.7194557</v>
      </c>
      <c r="G98" s="21">
        <f>'Variables AMS'!F258</f>
        <v>168.4944667</v>
      </c>
      <c r="H98" s="21">
        <f>'Variables AMS'!G258</f>
        <v>153.74536749999999</v>
      </c>
      <c r="I98" s="21">
        <f>'Variables AMS'!H258</f>
        <v>150.49320929999999</v>
      </c>
      <c r="J98" s="21">
        <f>'Variables AMS'!I258</f>
        <v>151.31982049999999</v>
      </c>
      <c r="K98" s="21">
        <f>'Variables AMS'!J258</f>
        <v>148.04585320000001</v>
      </c>
      <c r="L98" s="21">
        <f>'Variables AMS'!K258</f>
        <v>142.01741920000001</v>
      </c>
      <c r="M98" s="21">
        <f>'Variables AMS'!L258</f>
        <v>136.76056270000001</v>
      </c>
      <c r="N98" s="21">
        <f>'Variables AMS'!M258</f>
        <v>135.58745200000001</v>
      </c>
      <c r="O98" s="21">
        <f>'Variables AMS'!N258</f>
        <v>134.84772820000001</v>
      </c>
      <c r="P98" s="21">
        <f>'Variables AMS'!O258</f>
        <v>136.3110236</v>
      </c>
      <c r="Q98" s="21">
        <f>'Variables AMS'!P258</f>
        <v>137.02733029999999</v>
      </c>
      <c r="R98" s="21">
        <f>'Variables AMS'!Q258</f>
        <v>135.44524250000001</v>
      </c>
      <c r="S98" s="21">
        <f>'Variables AMS'!R258</f>
        <v>135.6772469</v>
      </c>
      <c r="T98" s="21">
        <f>'Variables AMS'!S258</f>
        <v>134.75041200000001</v>
      </c>
      <c r="U98" s="21">
        <f>'Variables AMS'!T258</f>
        <v>133.25375270000001</v>
      </c>
      <c r="V98" s="21">
        <f>'Variables AMS'!U258</f>
        <v>131.36674450000001</v>
      </c>
      <c r="W98" s="21">
        <f>'Variables AMS'!V258</f>
        <v>129.55616499999999</v>
      </c>
      <c r="X98" s="21">
        <f>'Variables AMS'!W258</f>
        <v>127.3336106</v>
      </c>
      <c r="Y98" s="21">
        <f>'Variables AMS'!X258</f>
        <v>124.9388287</v>
      </c>
      <c r="Z98" s="21">
        <f>'Variables AMS'!Y258</f>
        <v>122.5493239</v>
      </c>
      <c r="AA98" s="21">
        <f>'Variables AMS'!Z258</f>
        <v>120.2692399</v>
      </c>
      <c r="AB98" s="21">
        <f>'Variables AMS'!AA258</f>
        <v>118.1475846</v>
      </c>
      <c r="AC98" s="21">
        <f>'Variables AMS'!AB258</f>
        <v>116.21663150000001</v>
      </c>
      <c r="AD98" s="21">
        <f>'Variables AMS'!AC258</f>
        <v>114.6946406</v>
      </c>
      <c r="AE98" s="21">
        <f>'Variables AMS'!AD258</f>
        <v>113.36408849999999</v>
      </c>
      <c r="AF98" s="21">
        <f>'Variables AMS'!AE258</f>
        <v>112.16298999999999</v>
      </c>
      <c r="AG98" s="21">
        <f>'Variables AMS'!AF258</f>
        <v>111.04052919999999</v>
      </c>
      <c r="AH98" s="21">
        <f>'Variables AMS'!AG258</f>
        <v>109.97185829999999</v>
      </c>
      <c r="AI98" s="21">
        <f>'Variables AMS'!AH258</f>
        <v>108.9609919</v>
      </c>
      <c r="AJ98" s="21">
        <f>'Variables AMS'!AI258</f>
        <v>107.9261386</v>
      </c>
      <c r="AK98" s="21">
        <f>'Variables AMS'!AJ258</f>
        <v>106.9135481</v>
      </c>
      <c r="AL98" s="21">
        <f>'Variables AMS'!AK258</f>
        <v>105.926112</v>
      </c>
      <c r="AM98" s="21">
        <f>'Variables AMS'!AL258</f>
        <v>104.9917639</v>
      </c>
      <c r="AN98" s="21">
        <f>'Variables AMS'!AM258</f>
        <v>104.0616407</v>
      </c>
      <c r="AO98" s="21">
        <f>'Variables AMS'!AN258</f>
        <v>103.12246930000001</v>
      </c>
      <c r="AP98" s="21">
        <f>'Variables AMS'!AO258</f>
        <v>102.21491899999999</v>
      </c>
      <c r="AQ98" s="21">
        <f>'Variables AMS'!AP258</f>
        <v>101.3748595</v>
      </c>
      <c r="AR98" s="21">
        <f>'Variables AMS'!AQ258</f>
        <v>100.58244759999999</v>
      </c>
      <c r="AS98" s="21">
        <f>'Variables AMS'!AR258</f>
        <v>99.726840429999996</v>
      </c>
      <c r="AT98" s="21">
        <f>'Variables AMS'!AS258</f>
        <v>98.864847089999998</v>
      </c>
      <c r="AU98" s="21">
        <f>'Variables AMS'!AT258</f>
        <v>98.001911710000002</v>
      </c>
      <c r="AV98" s="21">
        <f>'Variables AMS'!AU258</f>
        <v>97.148647460000007</v>
      </c>
      <c r="AW98" s="21">
        <f>'Variables AMS'!AV258</f>
        <v>96.329760989999997</v>
      </c>
    </row>
    <row r="99" spans="1:49" x14ac:dyDescent="0.25">
      <c r="A99" s="126"/>
      <c r="B99" t="s">
        <v>451</v>
      </c>
      <c r="C99" s="21">
        <f>'Variables AMS'!B259</f>
        <v>50.392439443571099</v>
      </c>
      <c r="D99" s="21">
        <f>'Variables AMS'!C259</f>
        <v>50.5943738722668</v>
      </c>
      <c r="E99" s="21">
        <f>'Variables AMS'!D259</f>
        <v>50.797116119999998</v>
      </c>
      <c r="F99" s="21">
        <f>'Variables AMS'!E259</f>
        <v>50.630727520000001</v>
      </c>
      <c r="G99" s="21">
        <f>'Variables AMS'!F259</f>
        <v>48.44546218</v>
      </c>
      <c r="H99" s="21">
        <f>'Variables AMS'!G259</f>
        <v>42.021894459999999</v>
      </c>
      <c r="I99" s="21">
        <f>'Variables AMS'!H259</f>
        <v>40.906742319999999</v>
      </c>
      <c r="J99" s="21">
        <f>'Variables AMS'!I259</f>
        <v>40.812345980000003</v>
      </c>
      <c r="K99" s="21">
        <f>'Variables AMS'!J259</f>
        <v>39.433322959999998</v>
      </c>
      <c r="L99" s="21">
        <f>'Variables AMS'!K259</f>
        <v>38.402564599999998</v>
      </c>
      <c r="M99" s="21">
        <f>'Variables AMS'!L259</f>
        <v>37.77986164</v>
      </c>
      <c r="N99" s="21">
        <f>'Variables AMS'!M259</f>
        <v>37.424961369999998</v>
      </c>
      <c r="O99" s="21">
        <f>'Variables AMS'!N259</f>
        <v>36.670808749999999</v>
      </c>
      <c r="P99" s="21">
        <f>'Variables AMS'!O259</f>
        <v>37.199071689999997</v>
      </c>
      <c r="Q99" s="21">
        <f>'Variables AMS'!P259</f>
        <v>37.578962660000002</v>
      </c>
      <c r="R99" s="21">
        <f>'Variables AMS'!Q259</f>
        <v>37.089041219999999</v>
      </c>
      <c r="S99" s="21">
        <f>'Variables AMS'!R259</f>
        <v>37.203813109999999</v>
      </c>
      <c r="T99" s="21">
        <f>'Variables AMS'!S259</f>
        <v>37.211844280000001</v>
      </c>
      <c r="U99" s="21">
        <f>'Variables AMS'!T259</f>
        <v>37.152682280000001</v>
      </c>
      <c r="V99" s="21">
        <f>'Variables AMS'!U259</f>
        <v>37.018678530000003</v>
      </c>
      <c r="W99" s="21">
        <f>'Variables AMS'!V259</f>
        <v>36.988094779999997</v>
      </c>
      <c r="X99" s="21">
        <f>'Variables AMS'!W259</f>
        <v>36.91785264</v>
      </c>
      <c r="Y99" s="21">
        <f>'Variables AMS'!X259</f>
        <v>36.824971750000003</v>
      </c>
      <c r="Z99" s="21">
        <f>'Variables AMS'!Y259</f>
        <v>36.738342090000003</v>
      </c>
      <c r="AA99" s="21">
        <f>'Variables AMS'!Z259</f>
        <v>36.670378049999997</v>
      </c>
      <c r="AB99" s="21">
        <f>'Variables AMS'!AA259</f>
        <v>36.630024970000001</v>
      </c>
      <c r="AC99" s="21">
        <f>'Variables AMS'!AB259</f>
        <v>36.621674820000003</v>
      </c>
      <c r="AD99" s="21">
        <f>'Variables AMS'!AC259</f>
        <v>36.672247110000001</v>
      </c>
      <c r="AE99" s="21">
        <f>'Variables AMS'!AD259</f>
        <v>36.732561969999999</v>
      </c>
      <c r="AF99" s="21">
        <f>'Variables AMS'!AE259</f>
        <v>36.793741339999997</v>
      </c>
      <c r="AG99" s="21">
        <f>'Variables AMS'!AF259</f>
        <v>36.846445610000004</v>
      </c>
      <c r="AH99" s="21">
        <f>'Variables AMS'!AG259</f>
        <v>36.886258380000001</v>
      </c>
      <c r="AI99" s="21">
        <f>'Variables AMS'!AH259</f>
        <v>36.915219120000003</v>
      </c>
      <c r="AJ99" s="21">
        <f>'Variables AMS'!AI259</f>
        <v>36.908631319999998</v>
      </c>
      <c r="AK99" s="21">
        <f>'Variables AMS'!AJ259</f>
        <v>36.882352050000001</v>
      </c>
      <c r="AL99" s="21">
        <f>'Variables AMS'!AK259</f>
        <v>36.839960470000001</v>
      </c>
      <c r="AM99" s="21">
        <f>'Variables AMS'!AL259</f>
        <v>36.788810570000003</v>
      </c>
      <c r="AN99" s="21">
        <f>'Variables AMS'!AM259</f>
        <v>36.736796990000002</v>
      </c>
      <c r="AO99" s="21">
        <f>'Variables AMS'!AN259</f>
        <v>36.675283380000003</v>
      </c>
      <c r="AP99" s="21">
        <f>'Variables AMS'!AO259</f>
        <v>36.61300395</v>
      </c>
      <c r="AQ99" s="21">
        <f>'Variables AMS'!AP259</f>
        <v>36.557701979999997</v>
      </c>
      <c r="AR99" s="21">
        <f>'Variables AMS'!AQ259</f>
        <v>36.501592520000003</v>
      </c>
      <c r="AS99" s="21">
        <f>'Variables AMS'!AR259</f>
        <v>36.43701832</v>
      </c>
      <c r="AT99" s="21">
        <f>'Variables AMS'!AS259</f>
        <v>36.373939669999999</v>
      </c>
      <c r="AU99" s="21">
        <f>'Variables AMS'!AT259</f>
        <v>36.307114589999998</v>
      </c>
      <c r="AV99" s="21">
        <f>'Variables AMS'!AU259</f>
        <v>36.236071549999998</v>
      </c>
      <c r="AW99" s="21">
        <f>'Variables AMS'!AV259</f>
        <v>36.164759609999997</v>
      </c>
    </row>
    <row r="100" spans="1:49" x14ac:dyDescent="0.25">
      <c r="A100" s="126"/>
      <c r="B100" t="s">
        <v>452</v>
      </c>
      <c r="C100" s="21">
        <f>'Variables AMS'!B260</f>
        <v>27.2473071502287</v>
      </c>
      <c r="D100" s="21">
        <f>'Variables AMS'!C260</f>
        <v>27.356493557230099</v>
      </c>
      <c r="E100" s="21">
        <f>'Variables AMS'!D260</f>
        <v>27.466116020000001</v>
      </c>
      <c r="F100" s="21">
        <f>'Variables AMS'!E260</f>
        <v>27.2732308</v>
      </c>
      <c r="G100" s="21">
        <f>'Variables AMS'!F260</f>
        <v>26.20970325</v>
      </c>
      <c r="H100" s="21">
        <f>'Variables AMS'!G260</f>
        <v>23.16894349</v>
      </c>
      <c r="I100" s="21">
        <f>'Variables AMS'!H260</f>
        <v>22.56788714</v>
      </c>
      <c r="J100" s="21">
        <f>'Variables AMS'!I260</f>
        <v>22.295029970000002</v>
      </c>
      <c r="K100" s="21">
        <f>'Variables AMS'!J260</f>
        <v>21.558618719999998</v>
      </c>
      <c r="L100" s="21">
        <f>'Variables AMS'!K260</f>
        <v>20.828436849999999</v>
      </c>
      <c r="M100" s="21">
        <f>'Variables AMS'!L260</f>
        <v>20.484551870000001</v>
      </c>
      <c r="N100" s="21">
        <f>'Variables AMS'!M260</f>
        <v>20.169923430000001</v>
      </c>
      <c r="O100" s="21">
        <f>'Variables AMS'!N260</f>
        <v>19.76200175</v>
      </c>
      <c r="P100" s="21">
        <f>'Variables AMS'!O260</f>
        <v>20.03239147</v>
      </c>
      <c r="Q100" s="21">
        <f>'Variables AMS'!P260</f>
        <v>20.095379229999999</v>
      </c>
      <c r="R100" s="21">
        <f>'Variables AMS'!Q260</f>
        <v>19.798531100000002</v>
      </c>
      <c r="S100" s="21">
        <f>'Variables AMS'!R260</f>
        <v>19.768444590000001</v>
      </c>
      <c r="T100" s="21">
        <f>'Variables AMS'!S260</f>
        <v>19.751709129999998</v>
      </c>
      <c r="U100" s="21">
        <f>'Variables AMS'!T260</f>
        <v>19.72518784</v>
      </c>
      <c r="V100" s="21">
        <f>'Variables AMS'!U260</f>
        <v>19.668896440000001</v>
      </c>
      <c r="W100" s="21">
        <f>'Variables AMS'!V260</f>
        <v>19.642826459999998</v>
      </c>
      <c r="X100" s="21">
        <f>'Variables AMS'!W260</f>
        <v>19.625252</v>
      </c>
      <c r="Y100" s="21">
        <f>'Variables AMS'!X260</f>
        <v>19.61346807</v>
      </c>
      <c r="Z100" s="21">
        <f>'Variables AMS'!Y260</f>
        <v>19.603935369999999</v>
      </c>
      <c r="AA100" s="21">
        <f>'Variables AMS'!Z260</f>
        <v>19.598945189999998</v>
      </c>
      <c r="AB100" s="21">
        <f>'Variables AMS'!AA260</f>
        <v>19.604243669999999</v>
      </c>
      <c r="AC100" s="21">
        <f>'Variables AMS'!AB260</f>
        <v>19.622859569999999</v>
      </c>
      <c r="AD100" s="21">
        <f>'Variables AMS'!AC260</f>
        <v>19.665868710000002</v>
      </c>
      <c r="AE100" s="21">
        <f>'Variables AMS'!AD260</f>
        <v>19.717889400000001</v>
      </c>
      <c r="AF100" s="21">
        <f>'Variables AMS'!AE260</f>
        <v>19.774180829999999</v>
      </c>
      <c r="AG100" s="21">
        <f>'Variables AMS'!AF260</f>
        <v>19.829036420000001</v>
      </c>
      <c r="AH100" s="21">
        <f>'Variables AMS'!AG260</f>
        <v>19.878465769999998</v>
      </c>
      <c r="AI100" s="21">
        <f>'Variables AMS'!AH260</f>
        <v>19.919049359999999</v>
      </c>
      <c r="AJ100" s="21">
        <f>'Variables AMS'!AI260</f>
        <v>19.941599960000001</v>
      </c>
      <c r="AK100" s="21">
        <f>'Variables AMS'!AJ260</f>
        <v>19.953335620000001</v>
      </c>
      <c r="AL100" s="21">
        <f>'Variables AMS'!AK260</f>
        <v>19.956190830000001</v>
      </c>
      <c r="AM100" s="21">
        <f>'Variables AMS'!AL260</f>
        <v>19.95381355</v>
      </c>
      <c r="AN100" s="21">
        <f>'Variables AMS'!AM260</f>
        <v>19.948278940000002</v>
      </c>
      <c r="AO100" s="21">
        <f>'Variables AMS'!AN260</f>
        <v>19.936886049999998</v>
      </c>
      <c r="AP100" s="21">
        <f>'Variables AMS'!AO260</f>
        <v>19.924034850000002</v>
      </c>
      <c r="AQ100" s="21">
        <f>'Variables AMS'!AP260</f>
        <v>19.913471959999999</v>
      </c>
      <c r="AR100" s="21">
        <f>'Variables AMS'!AQ260</f>
        <v>19.9030196</v>
      </c>
      <c r="AS100" s="21">
        <f>'Variables AMS'!AR260</f>
        <v>19.88984877</v>
      </c>
      <c r="AT100" s="21">
        <f>'Variables AMS'!AS260</f>
        <v>19.876816959999999</v>
      </c>
      <c r="AU100" s="21">
        <f>'Variables AMS'!AT260</f>
        <v>19.861611190000001</v>
      </c>
      <c r="AV100" s="21">
        <f>'Variables AMS'!AU260</f>
        <v>19.844019719999999</v>
      </c>
      <c r="AW100" s="21">
        <f>'Variables AMS'!AV260</f>
        <v>19.825624579999999</v>
      </c>
    </row>
    <row r="101" spans="1:49" x14ac:dyDescent="0.25">
      <c r="A101" s="126"/>
      <c r="B101" t="s">
        <v>453</v>
      </c>
      <c r="C101" s="21">
        <f>'Variables AMS'!B261</f>
        <v>2027.87758332816</v>
      </c>
      <c r="D101" s="21">
        <f>'Variables AMS'!C261</f>
        <v>2036.0037686404</v>
      </c>
      <c r="E101" s="21">
        <f>'Variables AMS'!D261</f>
        <v>2044.205395</v>
      </c>
      <c r="F101" s="21">
        <f>'Variables AMS'!E261</f>
        <v>2065.30285</v>
      </c>
      <c r="G101" s="21">
        <f>'Variables AMS'!F261</f>
        <v>2052.4783179999999</v>
      </c>
      <c r="H101" s="21">
        <f>'Variables AMS'!G261</f>
        <v>1932.571283</v>
      </c>
      <c r="I101" s="21">
        <f>'Variables AMS'!H261</f>
        <v>1890.090314</v>
      </c>
      <c r="J101" s="21">
        <f>'Variables AMS'!I261</f>
        <v>1879.839745</v>
      </c>
      <c r="K101" s="21">
        <f>'Variables AMS'!J261</f>
        <v>1854.6274759999999</v>
      </c>
      <c r="L101" s="21">
        <f>'Variables AMS'!K261</f>
        <v>1821.377199</v>
      </c>
      <c r="M101" s="21">
        <f>'Variables AMS'!L261</f>
        <v>1804.7821329999999</v>
      </c>
      <c r="N101" s="21">
        <f>'Variables AMS'!M261</f>
        <v>1801.200472</v>
      </c>
      <c r="O101" s="21">
        <f>'Variables AMS'!N261</f>
        <v>1804.819107</v>
      </c>
      <c r="P101" s="21">
        <f>'Variables AMS'!O261</f>
        <v>1826.2045929999999</v>
      </c>
      <c r="Q101" s="21">
        <f>'Variables AMS'!P261</f>
        <v>1845.125235</v>
      </c>
      <c r="R101" s="21">
        <f>'Variables AMS'!Q261</f>
        <v>1866.592011</v>
      </c>
      <c r="S101" s="21">
        <f>'Variables AMS'!R261</f>
        <v>1904.2638999999999</v>
      </c>
      <c r="T101" s="21">
        <f>'Variables AMS'!S261</f>
        <v>1923.623758</v>
      </c>
      <c r="U101" s="21">
        <f>'Variables AMS'!T261</f>
        <v>1939.9376070000001</v>
      </c>
      <c r="V101" s="21">
        <f>'Variables AMS'!U261</f>
        <v>1947.355732</v>
      </c>
      <c r="W101" s="21">
        <f>'Variables AMS'!V261</f>
        <v>1959.6513420000001</v>
      </c>
      <c r="X101" s="21">
        <f>'Variables AMS'!W261</f>
        <v>1955.4505349999999</v>
      </c>
      <c r="Y101" s="21">
        <f>'Variables AMS'!X261</f>
        <v>1948.1157450000001</v>
      </c>
      <c r="Z101" s="21">
        <f>'Variables AMS'!Y261</f>
        <v>1940.2130320000001</v>
      </c>
      <c r="AA101" s="21">
        <f>'Variables AMS'!Z261</f>
        <v>1932.488417</v>
      </c>
      <c r="AB101" s="21">
        <f>'Variables AMS'!AA261</f>
        <v>1925.669574</v>
      </c>
      <c r="AC101" s="21">
        <f>'Variables AMS'!AB261</f>
        <v>1920.2640389999999</v>
      </c>
      <c r="AD101" s="21">
        <f>'Variables AMS'!AC261</f>
        <v>1920.682409</v>
      </c>
      <c r="AE101" s="21">
        <f>'Variables AMS'!AD261</f>
        <v>1921.2032079999999</v>
      </c>
      <c r="AF101" s="21">
        <f>'Variables AMS'!AE261</f>
        <v>1921.7920549999999</v>
      </c>
      <c r="AG101" s="21">
        <f>'Variables AMS'!AF261</f>
        <v>1922.072142</v>
      </c>
      <c r="AH101" s="21">
        <f>'Variables AMS'!AG261</f>
        <v>1921.8660789999999</v>
      </c>
      <c r="AI101" s="21">
        <f>'Variables AMS'!AH261</f>
        <v>1922.3520329999999</v>
      </c>
      <c r="AJ101" s="21">
        <f>'Variables AMS'!AI261</f>
        <v>1920.461667</v>
      </c>
      <c r="AK101" s="21">
        <f>'Variables AMS'!AJ261</f>
        <v>1917.3122800000001</v>
      </c>
      <c r="AL101" s="21">
        <f>'Variables AMS'!AK261</f>
        <v>1913.112603</v>
      </c>
      <c r="AM101" s="21">
        <f>'Variables AMS'!AL261</f>
        <v>1908.1825200000001</v>
      </c>
      <c r="AN101" s="21">
        <f>'Variables AMS'!AM261</f>
        <v>1903.9206079999999</v>
      </c>
      <c r="AO101" s="21">
        <f>'Variables AMS'!AN261</f>
        <v>1899.1549649999999</v>
      </c>
      <c r="AP101" s="21">
        <f>'Variables AMS'!AO261</f>
        <v>1894.361177</v>
      </c>
      <c r="AQ101" s="21">
        <f>'Variables AMS'!AP261</f>
        <v>1889.9775380000001</v>
      </c>
      <c r="AR101" s="21">
        <f>'Variables AMS'!AQ261</f>
        <v>1884.7933169999999</v>
      </c>
      <c r="AS101" s="21">
        <f>'Variables AMS'!AR261</f>
        <v>1878.5061920000001</v>
      </c>
      <c r="AT101" s="21">
        <f>'Variables AMS'!AS261</f>
        <v>1872.9596389999999</v>
      </c>
      <c r="AU101" s="21">
        <f>'Variables AMS'!AT261</f>
        <v>1867.593312</v>
      </c>
      <c r="AV101" s="21">
        <f>'Variables AMS'!AU261</f>
        <v>1862.243125</v>
      </c>
      <c r="AW101" s="21">
        <f>'Variables AMS'!AV261</f>
        <v>1857.104593</v>
      </c>
    </row>
    <row r="102" spans="1:49" x14ac:dyDescent="0.25">
      <c r="A102" s="126"/>
      <c r="B102" t="s">
        <v>454</v>
      </c>
      <c r="C102" s="21">
        <f>'Variables AMS'!B262</f>
        <v>1748.7967729787399</v>
      </c>
      <c r="D102" s="21">
        <f>'Variables AMS'!C262</f>
        <v>1755.80461544789</v>
      </c>
      <c r="E102" s="21">
        <f>'Variables AMS'!D262</f>
        <v>1762.8413129999999</v>
      </c>
      <c r="F102" s="21">
        <f>'Variables AMS'!E262</f>
        <v>1808.2393979999999</v>
      </c>
      <c r="G102" s="21">
        <f>'Variables AMS'!F262</f>
        <v>1824.6671020000001</v>
      </c>
      <c r="H102" s="21">
        <f>'Variables AMS'!G262</f>
        <v>1727.7244370000001</v>
      </c>
      <c r="I102" s="21">
        <f>'Variables AMS'!H262</f>
        <v>1668.1075760000001</v>
      </c>
      <c r="J102" s="21">
        <f>'Variables AMS'!I262</f>
        <v>1654.503518</v>
      </c>
      <c r="K102" s="21">
        <f>'Variables AMS'!J262</f>
        <v>1628.0003690000001</v>
      </c>
      <c r="L102" s="21">
        <f>'Variables AMS'!K262</f>
        <v>1605.0845830000001</v>
      </c>
      <c r="M102" s="21">
        <f>'Variables AMS'!L262</f>
        <v>1571.156667</v>
      </c>
      <c r="N102" s="21">
        <f>'Variables AMS'!M262</f>
        <v>1530.085233</v>
      </c>
      <c r="O102" s="21">
        <f>'Variables AMS'!N262</f>
        <v>1509.946989</v>
      </c>
      <c r="P102" s="21">
        <f>'Variables AMS'!O262</f>
        <v>1521.496234</v>
      </c>
      <c r="Q102" s="21">
        <f>'Variables AMS'!P262</f>
        <v>1542.678367</v>
      </c>
      <c r="R102" s="21">
        <f>'Variables AMS'!Q262</f>
        <v>1572.7309330000001</v>
      </c>
      <c r="S102" s="21">
        <f>'Variables AMS'!R262</f>
        <v>1815.7121400000001</v>
      </c>
      <c r="T102" s="21">
        <f>'Variables AMS'!S262</f>
        <v>1956.4838159999999</v>
      </c>
      <c r="U102" s="21">
        <f>'Variables AMS'!T262</f>
        <v>2038.312788</v>
      </c>
      <c r="V102" s="21">
        <f>'Variables AMS'!U262</f>
        <v>2110.9830200000001</v>
      </c>
      <c r="W102" s="21">
        <f>'Variables AMS'!V262</f>
        <v>2175.4866849999999</v>
      </c>
      <c r="X102" s="21">
        <f>'Variables AMS'!W262</f>
        <v>2197.7722290000002</v>
      </c>
      <c r="Y102" s="21">
        <f>'Variables AMS'!X262</f>
        <v>2198.6859549999999</v>
      </c>
      <c r="Z102" s="21">
        <f>'Variables AMS'!Y262</f>
        <v>2175.489705</v>
      </c>
      <c r="AA102" s="21">
        <f>'Variables AMS'!Z262</f>
        <v>2137.006402</v>
      </c>
      <c r="AB102" s="21">
        <f>'Variables AMS'!AA262</f>
        <v>2085.2062980000001</v>
      </c>
      <c r="AC102" s="21">
        <f>'Variables AMS'!AB262</f>
        <v>2027.3523029999999</v>
      </c>
      <c r="AD102" s="21">
        <f>'Variables AMS'!AC262</f>
        <v>1993.045633</v>
      </c>
      <c r="AE102" s="21">
        <f>'Variables AMS'!AD262</f>
        <v>1960.4150030000001</v>
      </c>
      <c r="AF102" s="21">
        <f>'Variables AMS'!AE262</f>
        <v>1926.7753419999999</v>
      </c>
      <c r="AG102" s="21">
        <f>'Variables AMS'!AF262</f>
        <v>1893.2588780000001</v>
      </c>
      <c r="AH102" s="21">
        <f>'Variables AMS'!AG262</f>
        <v>1862.6553510000001</v>
      </c>
      <c r="AI102" s="21">
        <f>'Variables AMS'!AH262</f>
        <v>1833.2230529999999</v>
      </c>
      <c r="AJ102" s="21">
        <f>'Variables AMS'!AI262</f>
        <v>1801.2321730000001</v>
      </c>
      <c r="AK102" s="21">
        <f>'Variables AMS'!AJ262</f>
        <v>1769.5896419999999</v>
      </c>
      <c r="AL102" s="21">
        <f>'Variables AMS'!AK262</f>
        <v>1737.031704</v>
      </c>
      <c r="AM102" s="21">
        <f>'Variables AMS'!AL262</f>
        <v>1705.6764410000001</v>
      </c>
      <c r="AN102" s="21">
        <f>'Variables AMS'!AM262</f>
        <v>1680.920419</v>
      </c>
      <c r="AO102" s="21">
        <f>'Variables AMS'!AN262</f>
        <v>1657.1288340000001</v>
      </c>
      <c r="AP102" s="21">
        <f>'Variables AMS'!AO262</f>
        <v>1634.3087820000001</v>
      </c>
      <c r="AQ102" s="21">
        <f>'Variables AMS'!AP262</f>
        <v>1614.9313560000001</v>
      </c>
      <c r="AR102" s="21">
        <f>'Variables AMS'!AQ262</f>
        <v>1594.8355790000001</v>
      </c>
      <c r="AS102" s="21">
        <f>'Variables AMS'!AR262</f>
        <v>1574.137007</v>
      </c>
      <c r="AT102" s="21">
        <f>'Variables AMS'!AS262</f>
        <v>1556.146518</v>
      </c>
      <c r="AU102" s="21">
        <f>'Variables AMS'!AT262</f>
        <v>1538.914728</v>
      </c>
      <c r="AV102" s="21">
        <f>'Variables AMS'!AU262</f>
        <v>1522.2765079999999</v>
      </c>
      <c r="AW102" s="21">
        <f>'Variables AMS'!AV262</f>
        <v>1510.889199</v>
      </c>
    </row>
    <row r="105" spans="1:49" x14ac:dyDescent="0.25">
      <c r="A105" s="126" t="s">
        <v>814</v>
      </c>
      <c r="B105" t="s">
        <v>443</v>
      </c>
      <c r="C105" s="20">
        <f>'Variables AMS'!B213</f>
        <v>0.96116878123798499</v>
      </c>
      <c r="D105" s="20">
        <f>'Variables AMS'!C213</f>
        <v>0.98039215686274495</v>
      </c>
      <c r="E105" s="20">
        <f>'Variables AMS'!D213</f>
        <v>0.99999908110000002</v>
      </c>
      <c r="F105" s="20">
        <f>'Variables AMS'!E213</f>
        <v>1.024785302</v>
      </c>
      <c r="G105" s="20">
        <f>'Variables AMS'!F213</f>
        <v>1.0609994359999999</v>
      </c>
      <c r="H105" s="20">
        <f>'Variables AMS'!G213</f>
        <v>1.0608936520000001</v>
      </c>
      <c r="I105" s="20">
        <f>'Variables AMS'!H213</f>
        <v>1.064197614</v>
      </c>
      <c r="J105" s="20">
        <f>'Variables AMS'!I213</f>
        <v>1.0863674839999999</v>
      </c>
      <c r="K105" s="20">
        <f>'Variables AMS'!J213</f>
        <v>1.099416712</v>
      </c>
      <c r="L105" s="20">
        <f>'Variables AMS'!K213</f>
        <v>1.118678297</v>
      </c>
      <c r="M105" s="20">
        <f>'Variables AMS'!L213</f>
        <v>1.1244261250000001</v>
      </c>
      <c r="N105" s="20">
        <f>'Variables AMS'!M213</f>
        <v>1.126870021</v>
      </c>
      <c r="O105" s="20">
        <f>'Variables AMS'!N213</f>
        <v>1.1421714810000001</v>
      </c>
      <c r="P105" s="20">
        <f>'Variables AMS'!O213</f>
        <v>1.1648502329999999</v>
      </c>
      <c r="Q105" s="20">
        <f>'Variables AMS'!P213</f>
        <v>1.1990835150000001</v>
      </c>
      <c r="R105" s="20">
        <f>'Variables AMS'!Q213</f>
        <v>1.2335195960000001</v>
      </c>
      <c r="S105" s="20">
        <f>'Variables AMS'!R213</f>
        <v>1.2733067870000001</v>
      </c>
      <c r="T105" s="20">
        <f>'Variables AMS'!S213</f>
        <v>1.318074687</v>
      </c>
      <c r="U105" s="20">
        <f>'Variables AMS'!T213</f>
        <v>1.3681579850000001</v>
      </c>
      <c r="V105" s="20">
        <f>'Variables AMS'!U213</f>
        <v>1.423657596</v>
      </c>
      <c r="W105" s="20">
        <f>'Variables AMS'!V213</f>
        <v>1.4847536809999999</v>
      </c>
      <c r="X105" s="20">
        <f>'Variables AMS'!W213</f>
        <v>1.550149757</v>
      </c>
      <c r="Y105" s="20">
        <f>'Variables AMS'!X213</f>
        <v>1.615596952</v>
      </c>
      <c r="Z105" s="20">
        <f>'Variables AMS'!Y213</f>
        <v>1.6794607989999999</v>
      </c>
      <c r="AA105" s="20">
        <f>'Variables AMS'!Z213</f>
        <v>1.74043752</v>
      </c>
      <c r="AB105" s="20">
        <f>'Variables AMS'!AA213</f>
        <v>1.7977636800000001</v>
      </c>
      <c r="AC105" s="20">
        <f>'Variables AMS'!AB213</f>
        <v>1.8515462250000001</v>
      </c>
      <c r="AD105" s="20">
        <f>'Variables AMS'!AC213</f>
        <v>1.9025336580000001</v>
      </c>
      <c r="AE105" s="20">
        <f>'Variables AMS'!AD213</f>
        <v>1.9511417339999999</v>
      </c>
      <c r="AF105" s="20">
        <f>'Variables AMS'!AE213</f>
        <v>1.9981919640000001</v>
      </c>
      <c r="AG105" s="20">
        <f>'Variables AMS'!AF213</f>
        <v>2.0450036909999998</v>
      </c>
      <c r="AH105" s="20">
        <f>'Variables AMS'!AG213</f>
        <v>2.0921195890000002</v>
      </c>
      <c r="AI105" s="20">
        <f>'Variables AMS'!AH213</f>
        <v>2.1397294640000002</v>
      </c>
      <c r="AJ105" s="20">
        <f>'Variables AMS'!AI213</f>
        <v>2.1878197039999998</v>
      </c>
      <c r="AK105" s="20">
        <f>'Variables AMS'!AJ213</f>
        <v>2.2364455520000002</v>
      </c>
      <c r="AL105" s="20">
        <f>'Variables AMS'!AK213</f>
        <v>2.285928669</v>
      </c>
      <c r="AM105" s="20">
        <f>'Variables AMS'!AL213</f>
        <v>2.3362722950000001</v>
      </c>
      <c r="AN105" s="20">
        <f>'Variables AMS'!AM213</f>
        <v>2.3881683009999999</v>
      </c>
      <c r="AO105" s="20">
        <f>'Variables AMS'!AN213</f>
        <v>2.4418403130000002</v>
      </c>
      <c r="AP105" s="20">
        <f>'Variables AMS'!AO213</f>
        <v>2.4971537160000001</v>
      </c>
      <c r="AQ105" s="20">
        <f>'Variables AMS'!AP213</f>
        <v>2.5543928650000001</v>
      </c>
      <c r="AR105" s="20">
        <f>'Variables AMS'!AQ213</f>
        <v>2.6135923700000001</v>
      </c>
      <c r="AS105" s="20">
        <f>'Variables AMS'!AR213</f>
        <v>2.6757147020000001</v>
      </c>
      <c r="AT105" s="20">
        <f>'Variables AMS'!AS213</f>
        <v>2.7407269159999998</v>
      </c>
      <c r="AU105" s="20">
        <f>'Variables AMS'!AT213</f>
        <v>2.8085306440000002</v>
      </c>
      <c r="AV105" s="20">
        <f>'Variables AMS'!AU213</f>
        <v>2.879175864</v>
      </c>
      <c r="AW105" s="20">
        <f>'Variables AMS'!AV213</f>
        <v>2.9530308939999999</v>
      </c>
    </row>
    <row r="106" spans="1:49" x14ac:dyDescent="0.25">
      <c r="A106" s="126"/>
      <c r="B106" t="s">
        <v>444</v>
      </c>
      <c r="C106" s="20">
        <f>'Variables AMS'!B214</f>
        <v>0.96116878123798499</v>
      </c>
      <c r="D106" s="20">
        <f>'Variables AMS'!C214</f>
        <v>0.98039215686274495</v>
      </c>
      <c r="E106" s="20">
        <f>'Variables AMS'!D214</f>
        <v>0.99999969590000004</v>
      </c>
      <c r="F106" s="20">
        <f>'Variables AMS'!E214</f>
        <v>1.028417133</v>
      </c>
      <c r="G106" s="20">
        <f>'Variables AMS'!F214</f>
        <v>1.0619635780000001</v>
      </c>
      <c r="H106" s="20">
        <f>'Variables AMS'!G214</f>
        <v>1.060550659</v>
      </c>
      <c r="I106" s="20">
        <f>'Variables AMS'!H214</f>
        <v>1.0705626130000001</v>
      </c>
      <c r="J106" s="20">
        <f>'Variables AMS'!I214</f>
        <v>1.0792111559999999</v>
      </c>
      <c r="K106" s="20">
        <f>'Variables AMS'!J214</f>
        <v>1.0926655679999999</v>
      </c>
      <c r="L106" s="20">
        <f>'Variables AMS'!K214</f>
        <v>1.10206648</v>
      </c>
      <c r="M106" s="20">
        <f>'Variables AMS'!L214</f>
        <v>1.119737014</v>
      </c>
      <c r="N106" s="20">
        <f>'Variables AMS'!M214</f>
        <v>1.125343515</v>
      </c>
      <c r="O106" s="20">
        <f>'Variables AMS'!N214</f>
        <v>1.1338203929999999</v>
      </c>
      <c r="P106" s="20">
        <f>'Variables AMS'!O214</f>
        <v>1.156240712</v>
      </c>
      <c r="Q106" s="20">
        <f>'Variables AMS'!P214</f>
        <v>1.1801161819999999</v>
      </c>
      <c r="R106" s="20">
        <f>'Variables AMS'!Q214</f>
        <v>1.222488193</v>
      </c>
      <c r="S106" s="20">
        <f>'Variables AMS'!R214</f>
        <v>1.265501078</v>
      </c>
      <c r="T106" s="20">
        <f>'Variables AMS'!S214</f>
        <v>1.310029238</v>
      </c>
      <c r="U106" s="20">
        <f>'Variables AMS'!T214</f>
        <v>1.356630491</v>
      </c>
      <c r="V106" s="20">
        <f>'Variables AMS'!U214</f>
        <v>1.4064625040000001</v>
      </c>
      <c r="W106" s="20">
        <f>'Variables AMS'!V214</f>
        <v>1.4603422340000001</v>
      </c>
      <c r="X106" s="20">
        <f>'Variables AMS'!W214</f>
        <v>1.51778733</v>
      </c>
      <c r="Y106" s="20">
        <f>'Variables AMS'!X214</f>
        <v>1.5784432980000001</v>
      </c>
      <c r="Z106" s="20">
        <f>'Variables AMS'!Y214</f>
        <v>1.639649809</v>
      </c>
      <c r="AA106" s="20">
        <f>'Variables AMS'!Z214</f>
        <v>1.6995554770000001</v>
      </c>
      <c r="AB106" s="20">
        <f>'Variables AMS'!AA214</f>
        <v>1.7570461390000001</v>
      </c>
      <c r="AC106" s="20">
        <f>'Variables AMS'!AB214</f>
        <v>1.8118712100000001</v>
      </c>
      <c r="AD106" s="20">
        <f>'Variables AMS'!AC214</f>
        <v>1.8656845929999999</v>
      </c>
      <c r="AE106" s="20">
        <f>'Variables AMS'!AD214</f>
        <v>1.91800792</v>
      </c>
      <c r="AF106" s="20">
        <f>'Variables AMS'!AE214</f>
        <v>1.969193003</v>
      </c>
      <c r="AG106" s="20">
        <f>'Variables AMS'!AF214</f>
        <v>2.0204263149999999</v>
      </c>
      <c r="AH106" s="20">
        <f>'Variables AMS'!AG214</f>
        <v>2.0724387869999998</v>
      </c>
      <c r="AI106" s="20">
        <f>'Variables AMS'!AH214</f>
        <v>2.125571066</v>
      </c>
      <c r="AJ106" s="20">
        <f>'Variables AMS'!AI214</f>
        <v>2.1801666910000002</v>
      </c>
      <c r="AK106" s="20">
        <f>'Variables AMS'!AJ214</f>
        <v>2.2364221620000002</v>
      </c>
      <c r="AL106" s="20">
        <f>'Variables AMS'!AK214</f>
        <v>2.2943837060000001</v>
      </c>
      <c r="AM106" s="20">
        <f>'Variables AMS'!AL214</f>
        <v>2.3541769910000001</v>
      </c>
      <c r="AN106" s="20">
        <f>'Variables AMS'!AM214</f>
        <v>2.4158880539999998</v>
      </c>
      <c r="AO106" s="20">
        <f>'Variables AMS'!AN214</f>
        <v>2.479729699</v>
      </c>
      <c r="AP106" s="20">
        <f>'Variables AMS'!AO214</f>
        <v>2.5459852600000001</v>
      </c>
      <c r="AQ106" s="20">
        <f>'Variables AMS'!AP214</f>
        <v>2.6150152320000002</v>
      </c>
      <c r="AR106" s="20">
        <f>'Variables AMS'!AQ214</f>
        <v>2.6870590459999999</v>
      </c>
      <c r="AS106" s="20">
        <f>'Variables AMS'!AR214</f>
        <v>2.7622715150000001</v>
      </c>
      <c r="AT106" s="20">
        <f>'Variables AMS'!AS214</f>
        <v>2.840964155</v>
      </c>
      <c r="AU106" s="20">
        <f>'Variables AMS'!AT214</f>
        <v>2.9233701349999999</v>
      </c>
      <c r="AV106" s="20">
        <f>'Variables AMS'!AU214</f>
        <v>3.0096928859999998</v>
      </c>
      <c r="AW106" s="20">
        <f>'Variables AMS'!AV214</f>
        <v>3.1002097040000001</v>
      </c>
    </row>
    <row r="107" spans="1:49" x14ac:dyDescent="0.25">
      <c r="A107" s="126"/>
      <c r="B107" t="s">
        <v>445</v>
      </c>
      <c r="C107" s="20">
        <f>'Variables AMS'!B215</f>
        <v>0.96116878123798499</v>
      </c>
      <c r="D107" s="20">
        <f>'Variables AMS'!C215</f>
        <v>0.98039215686274495</v>
      </c>
      <c r="E107" s="20">
        <f>'Variables AMS'!D215</f>
        <v>0.99999802520000003</v>
      </c>
      <c r="F107" s="20">
        <f>'Variables AMS'!E215</f>
        <v>1.029543576</v>
      </c>
      <c r="G107" s="20">
        <f>'Variables AMS'!F215</f>
        <v>1.063446728</v>
      </c>
      <c r="H107" s="20">
        <f>'Variables AMS'!G215</f>
        <v>1.0854639180000001</v>
      </c>
      <c r="I107" s="20">
        <f>'Variables AMS'!H215</f>
        <v>1.1014162169999999</v>
      </c>
      <c r="J107" s="20">
        <f>'Variables AMS'!I215</f>
        <v>1.1246811779999999</v>
      </c>
      <c r="K107" s="20">
        <f>'Variables AMS'!J215</f>
        <v>1.1319349889999999</v>
      </c>
      <c r="L107" s="20">
        <f>'Variables AMS'!K215</f>
        <v>1.1448886579999999</v>
      </c>
      <c r="M107" s="20">
        <f>'Variables AMS'!L215</f>
        <v>1.1759506959999999</v>
      </c>
      <c r="N107" s="20">
        <f>'Variables AMS'!M215</f>
        <v>1.1923319910000001</v>
      </c>
      <c r="O107" s="20">
        <f>'Variables AMS'!N215</f>
        <v>1.2062938080000001</v>
      </c>
      <c r="P107" s="20">
        <f>'Variables AMS'!O215</f>
        <v>1.231640206</v>
      </c>
      <c r="Q107" s="20">
        <f>'Variables AMS'!P215</f>
        <v>1.242281191</v>
      </c>
      <c r="R107" s="20">
        <f>'Variables AMS'!Q215</f>
        <v>1.2690942300000001</v>
      </c>
      <c r="S107" s="20">
        <f>'Variables AMS'!R215</f>
        <v>1.2973208700000001</v>
      </c>
      <c r="T107" s="20">
        <f>'Variables AMS'!S215</f>
        <v>1.3306275110000001</v>
      </c>
      <c r="U107" s="20">
        <f>'Variables AMS'!T215</f>
        <v>1.370881029</v>
      </c>
      <c r="V107" s="20">
        <f>'Variables AMS'!U215</f>
        <v>1.415627878</v>
      </c>
      <c r="W107" s="20">
        <f>'Variables AMS'!V215</f>
        <v>1.4686637890000001</v>
      </c>
      <c r="X107" s="20">
        <f>'Variables AMS'!W215</f>
        <v>1.5200968930000001</v>
      </c>
      <c r="Y107" s="20">
        <f>'Variables AMS'!X215</f>
        <v>1.566922591</v>
      </c>
      <c r="Z107" s="20">
        <f>'Variables AMS'!Y215</f>
        <v>1.6157651710000001</v>
      </c>
      <c r="AA107" s="20">
        <f>'Variables AMS'!Z215</f>
        <v>1.6639578909999999</v>
      </c>
      <c r="AB107" s="20">
        <f>'Variables AMS'!AA215</f>
        <v>1.71040445</v>
      </c>
      <c r="AC107" s="20">
        <f>'Variables AMS'!AB215</f>
        <v>1.755272331</v>
      </c>
      <c r="AD107" s="20">
        <f>'Variables AMS'!AC215</f>
        <v>1.7993577160000001</v>
      </c>
      <c r="AE107" s="20">
        <f>'Variables AMS'!AD215</f>
        <v>1.843892563</v>
      </c>
      <c r="AF107" s="20">
        <f>'Variables AMS'!AE215</f>
        <v>1.888940525</v>
      </c>
      <c r="AG107" s="20">
        <f>'Variables AMS'!AF215</f>
        <v>1.934299429</v>
      </c>
      <c r="AH107" s="20">
        <f>'Variables AMS'!AG215</f>
        <v>1.9796678000000001</v>
      </c>
      <c r="AI107" s="20">
        <f>'Variables AMS'!AH215</f>
        <v>2.0253437459999999</v>
      </c>
      <c r="AJ107" s="20">
        <f>'Variables AMS'!AI215</f>
        <v>2.0702631789999999</v>
      </c>
      <c r="AK107" s="20">
        <f>'Variables AMS'!AJ215</f>
        <v>2.1148519110000001</v>
      </c>
      <c r="AL107" s="20">
        <f>'Variables AMS'!AK215</f>
        <v>2.1594676709999998</v>
      </c>
      <c r="AM107" s="20">
        <f>'Variables AMS'!AL215</f>
        <v>2.2045228419999998</v>
      </c>
      <c r="AN107" s="20">
        <f>'Variables AMS'!AM215</f>
        <v>2.2505318999999999</v>
      </c>
      <c r="AO107" s="20">
        <f>'Variables AMS'!AN215</f>
        <v>2.2975265</v>
      </c>
      <c r="AP107" s="20">
        <f>'Variables AMS'!AO215</f>
        <v>2.3458578800000001</v>
      </c>
      <c r="AQ107" s="20">
        <f>'Variables AMS'!AP215</f>
        <v>2.3958376530000001</v>
      </c>
      <c r="AR107" s="20">
        <f>'Variables AMS'!AQ215</f>
        <v>2.4475386060000002</v>
      </c>
      <c r="AS107" s="20">
        <f>'Variables AMS'!AR215</f>
        <v>2.5011329230000001</v>
      </c>
      <c r="AT107" s="20">
        <f>'Variables AMS'!AS215</f>
        <v>2.5568954169999998</v>
      </c>
      <c r="AU107" s="20">
        <f>'Variables AMS'!AT215</f>
        <v>2.6147761429999998</v>
      </c>
      <c r="AV107" s="20">
        <f>'Variables AMS'!AU215</f>
        <v>2.6747955390000002</v>
      </c>
      <c r="AW107" s="20">
        <f>'Variables AMS'!AV215</f>
        <v>2.737057509</v>
      </c>
    </row>
    <row r="108" spans="1:49" x14ac:dyDescent="0.25">
      <c r="A108" s="126"/>
      <c r="B108" t="s">
        <v>446</v>
      </c>
      <c r="C108" s="20">
        <f>'Variables AMS'!B216</f>
        <v>0.96116878123798499</v>
      </c>
      <c r="D108" s="20">
        <f>'Variables AMS'!C216</f>
        <v>0.98039215686274495</v>
      </c>
      <c r="E108" s="20">
        <f>'Variables AMS'!D216</f>
        <v>0.99999921110000001</v>
      </c>
      <c r="F108" s="20">
        <f>'Variables AMS'!E216</f>
        <v>1.0275723510000001</v>
      </c>
      <c r="G108" s="20">
        <f>'Variables AMS'!F216</f>
        <v>1.0665431190000001</v>
      </c>
      <c r="H108" s="20">
        <f>'Variables AMS'!G216</f>
        <v>1.10656014</v>
      </c>
      <c r="I108" s="20">
        <f>'Variables AMS'!H216</f>
        <v>1.145415174</v>
      </c>
      <c r="J108" s="20">
        <f>'Variables AMS'!I216</f>
        <v>1.1453653989999999</v>
      </c>
      <c r="K108" s="20">
        <f>'Variables AMS'!J216</f>
        <v>1.1602070849999999</v>
      </c>
      <c r="L108" s="20">
        <f>'Variables AMS'!K216</f>
        <v>1.183340528</v>
      </c>
      <c r="M108" s="20">
        <f>'Variables AMS'!L216</f>
        <v>1.200465916</v>
      </c>
      <c r="N108" s="20">
        <f>'Variables AMS'!M216</f>
        <v>1.2223881919999999</v>
      </c>
      <c r="O108" s="20">
        <f>'Variables AMS'!N216</f>
        <v>1.228282257</v>
      </c>
      <c r="P108" s="20">
        <f>'Variables AMS'!O216</f>
        <v>1.2378979480000001</v>
      </c>
      <c r="Q108" s="20">
        <f>'Variables AMS'!P216</f>
        <v>1.2529044140000001</v>
      </c>
      <c r="R108" s="20">
        <f>'Variables AMS'!Q216</f>
        <v>1.2807399150000001</v>
      </c>
      <c r="S108" s="20">
        <f>'Variables AMS'!R216</f>
        <v>1.3200664</v>
      </c>
      <c r="T108" s="20">
        <f>'Variables AMS'!S216</f>
        <v>1.36281053</v>
      </c>
      <c r="U108" s="20">
        <f>'Variables AMS'!T216</f>
        <v>1.4129089969999999</v>
      </c>
      <c r="V108" s="20">
        <f>'Variables AMS'!U216</f>
        <v>1.470056901</v>
      </c>
      <c r="W108" s="20">
        <f>'Variables AMS'!V216</f>
        <v>1.535591376</v>
      </c>
      <c r="X108" s="20">
        <f>'Variables AMS'!W216</f>
        <v>1.603643315</v>
      </c>
      <c r="Y108" s="20">
        <f>'Variables AMS'!X216</f>
        <v>1.6721637250000001</v>
      </c>
      <c r="Z108" s="20">
        <f>'Variables AMS'!Y216</f>
        <v>1.7392312379999999</v>
      </c>
      <c r="AA108" s="20">
        <f>'Variables AMS'!Z216</f>
        <v>1.8035972280000001</v>
      </c>
      <c r="AB108" s="20">
        <f>'Variables AMS'!AA216</f>
        <v>1.864324885</v>
      </c>
      <c r="AC108" s="20">
        <f>'Variables AMS'!AB216</f>
        <v>1.9215088469999999</v>
      </c>
      <c r="AD108" s="20">
        <f>'Variables AMS'!AC216</f>
        <v>1.9762093629999999</v>
      </c>
      <c r="AE108" s="20">
        <f>'Variables AMS'!AD216</f>
        <v>2.0283265049999999</v>
      </c>
      <c r="AF108" s="20">
        <f>'Variables AMS'!AE216</f>
        <v>2.0787488019999998</v>
      </c>
      <c r="AG108" s="20">
        <f>'Variables AMS'!AF216</f>
        <v>2.1298707270000001</v>
      </c>
      <c r="AH108" s="20">
        <f>'Variables AMS'!AG216</f>
        <v>2.1823481679999999</v>
      </c>
      <c r="AI108" s="20">
        <f>'Variables AMS'!AH216</f>
        <v>2.235401677</v>
      </c>
      <c r="AJ108" s="20">
        <f>'Variables AMS'!AI216</f>
        <v>2.2887901039999998</v>
      </c>
      <c r="AK108" s="20">
        <f>'Variables AMS'!AJ216</f>
        <v>2.3427623</v>
      </c>
      <c r="AL108" s="20">
        <f>'Variables AMS'!AK216</f>
        <v>2.3973168199999999</v>
      </c>
      <c r="AM108" s="20">
        <f>'Variables AMS'!AL216</f>
        <v>2.4528617220000002</v>
      </c>
      <c r="AN108" s="20">
        <f>'Variables AMS'!AM216</f>
        <v>2.5095404299999999</v>
      </c>
      <c r="AO108" s="20">
        <f>'Variables AMS'!AN216</f>
        <v>2.5673354929999999</v>
      </c>
      <c r="AP108" s="20">
        <f>'Variables AMS'!AO216</f>
        <v>2.6267299080000002</v>
      </c>
      <c r="AQ108" s="20">
        <f>'Variables AMS'!AP216</f>
        <v>2.6882504699999998</v>
      </c>
      <c r="AR108" s="20">
        <f>'Variables AMS'!AQ216</f>
        <v>2.7520554210000001</v>
      </c>
      <c r="AS108" s="20">
        <f>'Variables AMS'!AR216</f>
        <v>2.818252159</v>
      </c>
      <c r="AT108" s="20">
        <f>'Variables AMS'!AS216</f>
        <v>2.8871619549999998</v>
      </c>
      <c r="AU108" s="20">
        <f>'Variables AMS'!AT216</f>
        <v>2.9588232379999999</v>
      </c>
      <c r="AV108" s="20">
        <f>'Variables AMS'!AU216</f>
        <v>3.03343527</v>
      </c>
      <c r="AW108" s="20">
        <f>'Variables AMS'!AV216</f>
        <v>3.1113550380000001</v>
      </c>
    </row>
    <row r="109" spans="1:49" x14ac:dyDescent="0.25">
      <c r="A109" s="126"/>
      <c r="B109" t="s">
        <v>668</v>
      </c>
      <c r="C109" s="20">
        <f>'Variables AMS'!B217</f>
        <v>0.96116878123798499</v>
      </c>
      <c r="D109" s="20">
        <f>'Variables AMS'!C217</f>
        <v>0.98039215686274495</v>
      </c>
      <c r="E109" s="20">
        <f>'Variables AMS'!D217</f>
        <v>0.99999868290000005</v>
      </c>
      <c r="F109" s="20">
        <f>'Variables AMS'!E217</f>
        <v>1.0274398929999999</v>
      </c>
      <c r="G109" s="20">
        <f>'Variables AMS'!F217</f>
        <v>1.068288031</v>
      </c>
      <c r="H109" s="20">
        <f>'Variables AMS'!G217</f>
        <v>1.1090172650000001</v>
      </c>
      <c r="I109" s="20">
        <f>'Variables AMS'!H217</f>
        <v>1.144570342</v>
      </c>
      <c r="J109" s="20">
        <f>'Variables AMS'!I217</f>
        <v>1.139621201</v>
      </c>
      <c r="K109" s="20">
        <f>'Variables AMS'!J217</f>
        <v>1.164985725</v>
      </c>
      <c r="L109" s="20">
        <f>'Variables AMS'!K217</f>
        <v>1.189562851</v>
      </c>
      <c r="M109" s="20">
        <f>'Variables AMS'!L217</f>
        <v>1.205259716</v>
      </c>
      <c r="N109" s="20">
        <f>'Variables AMS'!M217</f>
        <v>1.2306653869999999</v>
      </c>
      <c r="O109" s="20">
        <f>'Variables AMS'!N217</f>
        <v>1.235827445</v>
      </c>
      <c r="P109" s="20">
        <f>'Variables AMS'!O217</f>
        <v>1.2484092819999999</v>
      </c>
      <c r="Q109" s="20">
        <f>'Variables AMS'!P217</f>
        <v>1.266952262</v>
      </c>
      <c r="R109" s="20">
        <f>'Variables AMS'!Q217</f>
        <v>1.295881168</v>
      </c>
      <c r="S109" s="20">
        <f>'Variables AMS'!R217</f>
        <v>1.352352268</v>
      </c>
      <c r="T109" s="20">
        <f>'Variables AMS'!S217</f>
        <v>1.390380779</v>
      </c>
      <c r="U109" s="20">
        <f>'Variables AMS'!T217</f>
        <v>1.430909955</v>
      </c>
      <c r="V109" s="20">
        <f>'Variables AMS'!U217</f>
        <v>1.482379484</v>
      </c>
      <c r="W109" s="20">
        <f>'Variables AMS'!V217</f>
        <v>1.5429053340000001</v>
      </c>
      <c r="X109" s="20">
        <f>'Variables AMS'!W217</f>
        <v>1.603457081</v>
      </c>
      <c r="Y109" s="20">
        <f>'Variables AMS'!X217</f>
        <v>1.665041684</v>
      </c>
      <c r="Z109" s="20">
        <f>'Variables AMS'!Y217</f>
        <v>1.725658548</v>
      </c>
      <c r="AA109" s="20">
        <f>'Variables AMS'!Z217</f>
        <v>1.784743926</v>
      </c>
      <c r="AB109" s="20">
        <f>'Variables AMS'!AA217</f>
        <v>1.8408140099999999</v>
      </c>
      <c r="AC109" s="20">
        <f>'Variables AMS'!AB217</f>
        <v>1.8941651319999999</v>
      </c>
      <c r="AD109" s="20">
        <f>'Variables AMS'!AC217</f>
        <v>1.95016295</v>
      </c>
      <c r="AE109" s="20">
        <f>'Variables AMS'!AD217</f>
        <v>2.0028265159999998</v>
      </c>
      <c r="AF109" s="20">
        <f>'Variables AMS'!AE217</f>
        <v>2.05242835</v>
      </c>
      <c r="AG109" s="20">
        <f>'Variables AMS'!AF217</f>
        <v>2.1012462489999999</v>
      </c>
      <c r="AH109" s="20">
        <f>'Variables AMS'!AG217</f>
        <v>2.150528623</v>
      </c>
      <c r="AI109" s="20">
        <f>'Variables AMS'!AH217</f>
        <v>2.199955825</v>
      </c>
      <c r="AJ109" s="20">
        <f>'Variables AMS'!AI217</f>
        <v>2.2491074279999999</v>
      </c>
      <c r="AK109" s="20">
        <f>'Variables AMS'!AJ217</f>
        <v>2.2988607609999998</v>
      </c>
      <c r="AL109" s="20">
        <f>'Variables AMS'!AK217</f>
        <v>2.3490671729999999</v>
      </c>
      <c r="AM109" s="20">
        <f>'Variables AMS'!AL217</f>
        <v>2.4002603699999998</v>
      </c>
      <c r="AN109" s="20">
        <f>'Variables AMS'!AM217</f>
        <v>2.45338083</v>
      </c>
      <c r="AO109" s="20">
        <f>'Variables AMS'!AN217</f>
        <v>2.5072079500000002</v>
      </c>
      <c r="AP109" s="20">
        <f>'Variables AMS'!AO217</f>
        <v>2.5622085819999998</v>
      </c>
      <c r="AQ109" s="20">
        <f>'Variables AMS'!AP217</f>
        <v>2.6193211600000001</v>
      </c>
      <c r="AR109" s="20">
        <f>'Variables AMS'!AQ217</f>
        <v>2.6778986819999999</v>
      </c>
      <c r="AS109" s="20">
        <f>'Variables AMS'!AR217</f>
        <v>2.7384358280000001</v>
      </c>
      <c r="AT109" s="20">
        <f>'Variables AMS'!AS217</f>
        <v>2.8019208199999999</v>
      </c>
      <c r="AU109" s="20">
        <f>'Variables AMS'!AT217</f>
        <v>2.8678418479999999</v>
      </c>
      <c r="AV109" s="20">
        <f>'Variables AMS'!AU217</f>
        <v>2.93631552</v>
      </c>
      <c r="AW109" s="20">
        <f>'Variables AMS'!AV217</f>
        <v>3.0084406110000002</v>
      </c>
    </row>
    <row r="110" spans="1:49" x14ac:dyDescent="0.25">
      <c r="A110" s="126"/>
      <c r="B110" t="s">
        <v>447</v>
      </c>
      <c r="C110" s="20">
        <f>'Variables AMS'!B218</f>
        <v>0.96116878123798499</v>
      </c>
      <c r="D110" s="20">
        <f>'Variables AMS'!C218</f>
        <v>0.98039215686274495</v>
      </c>
      <c r="E110" s="20">
        <f>'Variables AMS'!D218</f>
        <v>0.99999926090000002</v>
      </c>
      <c r="F110" s="20">
        <f>'Variables AMS'!E218</f>
        <v>1.026079784</v>
      </c>
      <c r="G110" s="20">
        <f>'Variables AMS'!F218</f>
        <v>1.0602891459999999</v>
      </c>
      <c r="H110" s="20">
        <f>'Variables AMS'!G218</f>
        <v>1.0930745319999999</v>
      </c>
      <c r="I110" s="20">
        <f>'Variables AMS'!H218</f>
        <v>1.113777287</v>
      </c>
      <c r="J110" s="20">
        <f>'Variables AMS'!I218</f>
        <v>1.1339175699999999</v>
      </c>
      <c r="K110" s="20">
        <f>'Variables AMS'!J218</f>
        <v>1.1599899869999999</v>
      </c>
      <c r="L110" s="20">
        <f>'Variables AMS'!K218</f>
        <v>1.176644333</v>
      </c>
      <c r="M110" s="20">
        <f>'Variables AMS'!L218</f>
        <v>1.193962526</v>
      </c>
      <c r="N110" s="20">
        <f>'Variables AMS'!M218</f>
        <v>1.2092534589999999</v>
      </c>
      <c r="O110" s="20">
        <f>'Variables AMS'!N218</f>
        <v>1.2286236290000001</v>
      </c>
      <c r="P110" s="20">
        <f>'Variables AMS'!O218</f>
        <v>1.2669040629999999</v>
      </c>
      <c r="Q110" s="20">
        <f>'Variables AMS'!P218</f>
        <v>1.2986044349999999</v>
      </c>
      <c r="R110" s="20">
        <f>'Variables AMS'!Q218</f>
        <v>1.339072332</v>
      </c>
      <c r="S110" s="20">
        <f>'Variables AMS'!R218</f>
        <v>1.377278692</v>
      </c>
      <c r="T110" s="20">
        <f>'Variables AMS'!S218</f>
        <v>1.41278451</v>
      </c>
      <c r="U110" s="20">
        <f>'Variables AMS'!T218</f>
        <v>1.452428702</v>
      </c>
      <c r="V110" s="20">
        <f>'Variables AMS'!U218</f>
        <v>1.497126145</v>
      </c>
      <c r="W110" s="20">
        <f>'Variables AMS'!V218</f>
        <v>1.5516194029999999</v>
      </c>
      <c r="X110" s="20">
        <f>'Variables AMS'!W218</f>
        <v>1.608206147</v>
      </c>
      <c r="Y110" s="20">
        <f>'Variables AMS'!X218</f>
        <v>1.6657712330000001</v>
      </c>
      <c r="Z110" s="20">
        <f>'Variables AMS'!Y218</f>
        <v>1.7225751789999999</v>
      </c>
      <c r="AA110" s="20">
        <f>'Variables AMS'!Z218</f>
        <v>1.7774301290000001</v>
      </c>
      <c r="AB110" s="20">
        <f>'Variables AMS'!AA218</f>
        <v>1.829393144</v>
      </c>
      <c r="AC110" s="20">
        <f>'Variables AMS'!AB218</f>
        <v>1.87849434</v>
      </c>
      <c r="AD110" s="20">
        <f>'Variables AMS'!AC218</f>
        <v>1.925639887</v>
      </c>
      <c r="AE110" s="20">
        <f>'Variables AMS'!AD218</f>
        <v>1.970312721</v>
      </c>
      <c r="AF110" s="20">
        <f>'Variables AMS'!AE218</f>
        <v>2.0132152699999999</v>
      </c>
      <c r="AG110" s="20">
        <f>'Variables AMS'!AF218</f>
        <v>2.056945416</v>
      </c>
      <c r="AH110" s="20">
        <f>'Variables AMS'!AG218</f>
        <v>2.1020903990000002</v>
      </c>
      <c r="AI110" s="20">
        <f>'Variables AMS'!AH218</f>
        <v>2.1476376340000001</v>
      </c>
      <c r="AJ110" s="20">
        <f>'Variables AMS'!AI218</f>
        <v>2.1932203220000002</v>
      </c>
      <c r="AK110" s="20">
        <f>'Variables AMS'!AJ218</f>
        <v>2.239066877</v>
      </c>
      <c r="AL110" s="20">
        <f>'Variables AMS'!AK218</f>
        <v>2.2852525140000002</v>
      </c>
      <c r="AM110" s="20">
        <f>'Variables AMS'!AL218</f>
        <v>2.3321987719999999</v>
      </c>
      <c r="AN110" s="20">
        <f>'Variables AMS'!AM218</f>
        <v>2.3800040409999998</v>
      </c>
      <c r="AO110" s="20">
        <f>'Variables AMS'!AN218</f>
        <v>2.4286234699999998</v>
      </c>
      <c r="AP110" s="20">
        <f>'Variables AMS'!AO218</f>
        <v>2.4784464210000001</v>
      </c>
      <c r="AQ110" s="20">
        <f>'Variables AMS'!AP218</f>
        <v>2.529865494</v>
      </c>
      <c r="AR110" s="20">
        <f>'Variables AMS'!AQ218</f>
        <v>2.58295787</v>
      </c>
      <c r="AS110" s="20">
        <f>'Variables AMS'!AR218</f>
        <v>2.6376890350000002</v>
      </c>
      <c r="AT110" s="20">
        <f>'Variables AMS'!AS218</f>
        <v>2.6944430220000002</v>
      </c>
      <c r="AU110" s="20">
        <f>'Variables AMS'!AT218</f>
        <v>2.7532338709999999</v>
      </c>
      <c r="AV110" s="20">
        <f>'Variables AMS'!AU218</f>
        <v>2.8142180589999999</v>
      </c>
      <c r="AW110" s="20">
        <f>'Variables AMS'!AV218</f>
        <v>2.8776523420000002</v>
      </c>
    </row>
    <row r="111" spans="1:49" x14ac:dyDescent="0.25">
      <c r="A111" s="126"/>
      <c r="B111" t="s">
        <v>448</v>
      </c>
      <c r="C111" s="20">
        <f>'Variables AMS'!B219</f>
        <v>0.96116878123798499</v>
      </c>
      <c r="D111" s="20">
        <f>'Variables AMS'!C219</f>
        <v>0.98039215686274495</v>
      </c>
      <c r="E111" s="20">
        <f>'Variables AMS'!D219</f>
        <v>0.99999888579999996</v>
      </c>
      <c r="F111" s="20">
        <f>'Variables AMS'!E219</f>
        <v>1.02753377</v>
      </c>
      <c r="G111" s="20">
        <f>'Variables AMS'!F219</f>
        <v>1.052250438</v>
      </c>
      <c r="H111" s="20">
        <f>'Variables AMS'!G219</f>
        <v>1.048445434</v>
      </c>
      <c r="I111" s="20">
        <f>'Variables AMS'!H219</f>
        <v>1.0697034860000001</v>
      </c>
      <c r="J111" s="20">
        <f>'Variables AMS'!I219</f>
        <v>1.093158962</v>
      </c>
      <c r="K111" s="20">
        <f>'Variables AMS'!J219</f>
        <v>1.1142947489999999</v>
      </c>
      <c r="L111" s="20">
        <f>'Variables AMS'!K219</f>
        <v>1.124317794</v>
      </c>
      <c r="M111" s="20">
        <f>'Variables AMS'!L219</f>
        <v>1.136383607</v>
      </c>
      <c r="N111" s="20">
        <f>'Variables AMS'!M219</f>
        <v>1.1450578789999999</v>
      </c>
      <c r="O111" s="20">
        <f>'Variables AMS'!N219</f>
        <v>1.1466316830000001</v>
      </c>
      <c r="P111" s="20">
        <f>'Variables AMS'!O219</f>
        <v>1.1613283109999999</v>
      </c>
      <c r="Q111" s="20">
        <f>'Variables AMS'!P219</f>
        <v>1.1824744270000001</v>
      </c>
      <c r="R111" s="20">
        <f>'Variables AMS'!Q219</f>
        <v>1.2049320240000001</v>
      </c>
      <c r="S111" s="20">
        <f>'Variables AMS'!R219</f>
        <v>1.2380522540000001</v>
      </c>
      <c r="T111" s="20">
        <f>'Variables AMS'!S219</f>
        <v>1.278819583</v>
      </c>
      <c r="U111" s="20">
        <f>'Variables AMS'!T219</f>
        <v>1.328360905</v>
      </c>
      <c r="V111" s="20">
        <f>'Variables AMS'!U219</f>
        <v>1.3851041019999999</v>
      </c>
      <c r="W111" s="20">
        <f>'Variables AMS'!V219</f>
        <v>1.4512899560000001</v>
      </c>
      <c r="X111" s="20">
        <f>'Variables AMS'!W219</f>
        <v>1.5173839659999999</v>
      </c>
      <c r="Y111" s="20">
        <f>'Variables AMS'!X219</f>
        <v>1.579433576</v>
      </c>
      <c r="Z111" s="20">
        <f>'Variables AMS'!Y219</f>
        <v>1.6376266429999999</v>
      </c>
      <c r="AA111" s="20">
        <f>'Variables AMS'!Z219</f>
        <v>1.6925802169999999</v>
      </c>
      <c r="AB111" s="20">
        <f>'Variables AMS'!AA219</f>
        <v>1.744114001</v>
      </c>
      <c r="AC111" s="20">
        <f>'Variables AMS'!AB219</f>
        <v>1.7932543430000001</v>
      </c>
      <c r="AD111" s="20">
        <f>'Variables AMS'!AC219</f>
        <v>1.8407387500000001</v>
      </c>
      <c r="AE111" s="20">
        <f>'Variables AMS'!AD219</f>
        <v>1.886424587</v>
      </c>
      <c r="AF111" s="20">
        <f>'Variables AMS'!AE219</f>
        <v>1.9306667479999999</v>
      </c>
      <c r="AG111" s="20">
        <f>'Variables AMS'!AF219</f>
        <v>1.9779517630000001</v>
      </c>
      <c r="AH111" s="20">
        <f>'Variables AMS'!AG219</f>
        <v>2.0285513979999998</v>
      </c>
      <c r="AI111" s="20">
        <f>'Variables AMS'!AH219</f>
        <v>2.0795305129999999</v>
      </c>
      <c r="AJ111" s="20">
        <f>'Variables AMS'!AI219</f>
        <v>2.1304147769999999</v>
      </c>
      <c r="AK111" s="20">
        <f>'Variables AMS'!AJ219</f>
        <v>2.1810744240000002</v>
      </c>
      <c r="AL111" s="20">
        <f>'Variables AMS'!AK219</f>
        <v>2.2315862009999998</v>
      </c>
      <c r="AM111" s="20">
        <f>'Variables AMS'!AL219</f>
        <v>2.2829496410000001</v>
      </c>
      <c r="AN111" s="20">
        <f>'Variables AMS'!AM219</f>
        <v>2.3348995029999999</v>
      </c>
      <c r="AO111" s="20">
        <f>'Variables AMS'!AN219</f>
        <v>2.3875034259999999</v>
      </c>
      <c r="AP111" s="20">
        <f>'Variables AMS'!AO219</f>
        <v>2.4412213010000001</v>
      </c>
      <c r="AQ111" s="20">
        <f>'Variables AMS'!AP219</f>
        <v>2.4965287100000002</v>
      </c>
      <c r="AR111" s="20">
        <f>'Variables AMS'!AQ219</f>
        <v>2.5536193800000002</v>
      </c>
      <c r="AS111" s="20">
        <f>'Variables AMS'!AR219</f>
        <v>2.6123279890000002</v>
      </c>
      <c r="AT111" s="20">
        <f>'Variables AMS'!AS219</f>
        <v>2.6728820020000001</v>
      </c>
      <c r="AU111" s="20">
        <f>'Variables AMS'!AT219</f>
        <v>2.7354788920000002</v>
      </c>
      <c r="AV111" s="20">
        <f>'Variables AMS'!AU219</f>
        <v>2.8003668789999998</v>
      </c>
      <c r="AW111" s="20">
        <f>'Variables AMS'!AV219</f>
        <v>2.8678448169999999</v>
      </c>
    </row>
    <row r="112" spans="1:49" x14ac:dyDescent="0.25">
      <c r="A112" s="126"/>
      <c r="B112" t="s">
        <v>449</v>
      </c>
      <c r="C112" s="20">
        <f>'Variables AMS'!B220</f>
        <v>0.96116878123798499</v>
      </c>
      <c r="D112" s="20">
        <f>'Variables AMS'!C220</f>
        <v>0.98039215686274495</v>
      </c>
      <c r="E112" s="20">
        <f>'Variables AMS'!D220</f>
        <v>0.99999956479999996</v>
      </c>
      <c r="F112" s="20">
        <f>'Variables AMS'!E220</f>
        <v>1.0250769049999999</v>
      </c>
      <c r="G112" s="20">
        <f>'Variables AMS'!F220</f>
        <v>1.063866322</v>
      </c>
      <c r="H112" s="20">
        <f>'Variables AMS'!G220</f>
        <v>1.0348563319999999</v>
      </c>
      <c r="I112" s="20">
        <f>'Variables AMS'!H220</f>
        <v>1.062320859</v>
      </c>
      <c r="J112" s="20">
        <f>'Variables AMS'!I220</f>
        <v>1.1081857239999999</v>
      </c>
      <c r="K112" s="20">
        <f>'Variables AMS'!J220</f>
        <v>1.152223403</v>
      </c>
      <c r="L112" s="20">
        <f>'Variables AMS'!K220</f>
        <v>1.1633919189999999</v>
      </c>
      <c r="M112" s="20">
        <f>'Variables AMS'!L220</f>
        <v>1.16247375</v>
      </c>
      <c r="N112" s="20">
        <f>'Variables AMS'!M220</f>
        <v>1.134273147</v>
      </c>
      <c r="O112" s="20">
        <f>'Variables AMS'!N220</f>
        <v>1.1040462579999999</v>
      </c>
      <c r="P112" s="20">
        <f>'Variables AMS'!O220</f>
        <v>1.113104447</v>
      </c>
      <c r="Q112" s="20">
        <f>'Variables AMS'!P220</f>
        <v>1.146575079</v>
      </c>
      <c r="R112" s="20">
        <f>'Variables AMS'!Q220</f>
        <v>1.155260562</v>
      </c>
      <c r="S112" s="20">
        <f>'Variables AMS'!R220</f>
        <v>1.1822499449999999</v>
      </c>
      <c r="T112" s="20">
        <f>'Variables AMS'!S220</f>
        <v>1.2200240950000001</v>
      </c>
      <c r="U112" s="20">
        <f>'Variables AMS'!T220</f>
        <v>1.2689288759999999</v>
      </c>
      <c r="V112" s="20">
        <f>'Variables AMS'!U220</f>
        <v>1.3266131999999999</v>
      </c>
      <c r="W112" s="20">
        <f>'Variables AMS'!V220</f>
        <v>1.3933603619999999</v>
      </c>
      <c r="X112" s="20">
        <f>'Variables AMS'!W220</f>
        <v>1.463740574</v>
      </c>
      <c r="Y112" s="20">
        <f>'Variables AMS'!X220</f>
        <v>1.52242374</v>
      </c>
      <c r="Z112" s="20">
        <f>'Variables AMS'!Y220</f>
        <v>1.574116992</v>
      </c>
      <c r="AA112" s="20">
        <f>'Variables AMS'!Z220</f>
        <v>1.6213481169999999</v>
      </c>
      <c r="AB112" s="20">
        <f>'Variables AMS'!AA220</f>
        <v>1.6653600319999999</v>
      </c>
      <c r="AC112" s="20">
        <f>'Variables AMS'!AB220</f>
        <v>1.708331176</v>
      </c>
      <c r="AD112" s="20">
        <f>'Variables AMS'!AC220</f>
        <v>1.75362562</v>
      </c>
      <c r="AE112" s="20">
        <f>'Variables AMS'!AD220</f>
        <v>1.798567467</v>
      </c>
      <c r="AF112" s="20">
        <f>'Variables AMS'!AE220</f>
        <v>1.8427893339999999</v>
      </c>
      <c r="AG112" s="20">
        <f>'Variables AMS'!AF220</f>
        <v>1.887806908</v>
      </c>
      <c r="AH112" s="20">
        <f>'Variables AMS'!AG220</f>
        <v>1.9333549800000001</v>
      </c>
      <c r="AI112" s="20">
        <f>'Variables AMS'!AH220</f>
        <v>1.9792060170000001</v>
      </c>
      <c r="AJ112" s="20">
        <f>'Variables AMS'!AI220</f>
        <v>2.0249055980000001</v>
      </c>
      <c r="AK112" s="20">
        <f>'Variables AMS'!AJ220</f>
        <v>2.0698639449999998</v>
      </c>
      <c r="AL112" s="20">
        <f>'Variables AMS'!AK220</f>
        <v>2.1155545139999998</v>
      </c>
      <c r="AM112" s="20">
        <f>'Variables AMS'!AL220</f>
        <v>2.1620229690000001</v>
      </c>
      <c r="AN112" s="20">
        <f>'Variables AMS'!AM220</f>
        <v>2.21086151</v>
      </c>
      <c r="AO112" s="20">
        <f>'Variables AMS'!AN220</f>
        <v>2.2628774780000001</v>
      </c>
      <c r="AP112" s="20">
        <f>'Variables AMS'!AO220</f>
        <v>2.3164909009999999</v>
      </c>
      <c r="AQ112" s="20">
        <f>'Variables AMS'!AP220</f>
        <v>2.3713730399999999</v>
      </c>
      <c r="AR112" s="20">
        <f>'Variables AMS'!AQ220</f>
        <v>2.427390344</v>
      </c>
      <c r="AS112" s="20">
        <f>'Variables AMS'!AR220</f>
        <v>2.4874194040000002</v>
      </c>
      <c r="AT112" s="20">
        <f>'Variables AMS'!AS220</f>
        <v>2.5503762929999998</v>
      </c>
      <c r="AU112" s="20">
        <f>'Variables AMS'!AT220</f>
        <v>2.6159060859999999</v>
      </c>
      <c r="AV112" s="20">
        <f>'Variables AMS'!AU220</f>
        <v>2.6838402640000001</v>
      </c>
      <c r="AW112" s="20">
        <f>'Variables AMS'!AV220</f>
        <v>2.7541732379999999</v>
      </c>
    </row>
    <row r="113" spans="1:49" x14ac:dyDescent="0.25">
      <c r="A113" s="126"/>
      <c r="B113" t="s">
        <v>450</v>
      </c>
      <c r="C113" s="20">
        <f>'Variables AMS'!B221</f>
        <v>0.96116878123798499</v>
      </c>
      <c r="D113" s="20">
        <f>'Variables AMS'!C221</f>
        <v>0.98039215686274495</v>
      </c>
      <c r="E113" s="20">
        <f>'Variables AMS'!D221</f>
        <v>0.9999995652</v>
      </c>
      <c r="F113" s="20">
        <f>'Variables AMS'!E221</f>
        <v>1.019350065</v>
      </c>
      <c r="G113" s="20">
        <f>'Variables AMS'!F221</f>
        <v>1.0436981970000001</v>
      </c>
      <c r="H113" s="20">
        <f>'Variables AMS'!G221</f>
        <v>1.0759595799999999</v>
      </c>
      <c r="I113" s="20">
        <f>'Variables AMS'!H221</f>
        <v>1.1114145959999999</v>
      </c>
      <c r="J113" s="20">
        <f>'Variables AMS'!I221</f>
        <v>1.126895309</v>
      </c>
      <c r="K113" s="20">
        <f>'Variables AMS'!J221</f>
        <v>1.147949391</v>
      </c>
      <c r="L113" s="20">
        <f>'Variables AMS'!K221</f>
        <v>1.175040313</v>
      </c>
      <c r="M113" s="20">
        <f>'Variables AMS'!L221</f>
        <v>1.2094969289999999</v>
      </c>
      <c r="N113" s="20">
        <f>'Variables AMS'!M221</f>
        <v>1.234278041</v>
      </c>
      <c r="O113" s="20">
        <f>'Variables AMS'!N221</f>
        <v>1.2552294260000001</v>
      </c>
      <c r="P113" s="20">
        <f>'Variables AMS'!O221</f>
        <v>1.275450749</v>
      </c>
      <c r="Q113" s="20">
        <f>'Variables AMS'!P221</f>
        <v>1.291392101</v>
      </c>
      <c r="R113" s="20">
        <f>'Variables AMS'!Q221</f>
        <v>1.3316768999999999</v>
      </c>
      <c r="S113" s="20">
        <f>'Variables AMS'!R221</f>
        <v>1.364500093</v>
      </c>
      <c r="T113" s="20">
        <f>'Variables AMS'!S221</f>
        <v>1.3954126259999999</v>
      </c>
      <c r="U113" s="20">
        <f>'Variables AMS'!T221</f>
        <v>1.4318446840000001</v>
      </c>
      <c r="V113" s="20">
        <f>'Variables AMS'!U221</f>
        <v>1.473954161</v>
      </c>
      <c r="W113" s="20">
        <f>'Variables AMS'!V221</f>
        <v>1.5249778169999999</v>
      </c>
      <c r="X113" s="20">
        <f>'Variables AMS'!W221</f>
        <v>1.5789621570000001</v>
      </c>
      <c r="Y113" s="20">
        <f>'Variables AMS'!X221</f>
        <v>1.634906972</v>
      </c>
      <c r="Z113" s="20">
        <f>'Variables AMS'!Y221</f>
        <v>1.691094018</v>
      </c>
      <c r="AA113" s="20">
        <f>'Variables AMS'!Z221</f>
        <v>1.7460796329999999</v>
      </c>
      <c r="AB113" s="20">
        <f>'Variables AMS'!AA221</f>
        <v>1.7988490159999999</v>
      </c>
      <c r="AC113" s="20">
        <f>'Variables AMS'!AB221</f>
        <v>1.84923068</v>
      </c>
      <c r="AD113" s="20">
        <f>'Variables AMS'!AC221</f>
        <v>1.8982626810000001</v>
      </c>
      <c r="AE113" s="20">
        <f>'Variables AMS'!AD221</f>
        <v>1.9452139470000001</v>
      </c>
      <c r="AF113" s="20">
        <f>'Variables AMS'!AE221</f>
        <v>1.990935938</v>
      </c>
      <c r="AG113" s="20">
        <f>'Variables AMS'!AF221</f>
        <v>2.0365489650000002</v>
      </c>
      <c r="AH113" s="20">
        <f>'Variables AMS'!AG221</f>
        <v>2.0826231850000001</v>
      </c>
      <c r="AI113" s="20">
        <f>'Variables AMS'!AH221</f>
        <v>2.1292821750000002</v>
      </c>
      <c r="AJ113" s="20">
        <f>'Variables AMS'!AI221</f>
        <v>2.1762107230000001</v>
      </c>
      <c r="AK113" s="20">
        <f>'Variables AMS'!AJ221</f>
        <v>2.2237999460000002</v>
      </c>
      <c r="AL113" s="20">
        <f>'Variables AMS'!AK221</f>
        <v>2.2720407640000002</v>
      </c>
      <c r="AM113" s="20">
        <f>'Variables AMS'!AL221</f>
        <v>2.3211388300000002</v>
      </c>
      <c r="AN113" s="20">
        <f>'Variables AMS'!AM221</f>
        <v>2.3709157510000001</v>
      </c>
      <c r="AO113" s="20">
        <f>'Variables AMS'!AN221</f>
        <v>2.421637832</v>
      </c>
      <c r="AP113" s="20">
        <f>'Variables AMS'!AO221</f>
        <v>2.4737905910000002</v>
      </c>
      <c r="AQ113" s="20">
        <f>'Variables AMS'!AP221</f>
        <v>2.5277270760000001</v>
      </c>
      <c r="AR113" s="20">
        <f>'Variables AMS'!AQ221</f>
        <v>2.5834223550000002</v>
      </c>
      <c r="AS113" s="20">
        <f>'Variables AMS'!AR221</f>
        <v>2.64042428</v>
      </c>
      <c r="AT113" s="20">
        <f>'Variables AMS'!AS221</f>
        <v>2.6996324079999998</v>
      </c>
      <c r="AU113" s="20">
        <f>'Variables AMS'!AT221</f>
        <v>2.7610451679999999</v>
      </c>
      <c r="AV113" s="20">
        <f>'Variables AMS'!AU221</f>
        <v>2.8247268490000002</v>
      </c>
      <c r="AW113" s="20">
        <f>'Variables AMS'!AV221</f>
        <v>2.8908908480000002</v>
      </c>
    </row>
    <row r="114" spans="1:49" x14ac:dyDescent="0.25">
      <c r="A114" s="126"/>
      <c r="B114" t="s">
        <v>451</v>
      </c>
      <c r="C114" s="20">
        <f>'Variables AMS'!B222</f>
        <v>0.96116878123798499</v>
      </c>
      <c r="D114" s="20">
        <f>'Variables AMS'!C222</f>
        <v>0.98039215686274495</v>
      </c>
      <c r="E114" s="20">
        <f>'Variables AMS'!D222</f>
        <v>0.99999844760000001</v>
      </c>
      <c r="F114" s="20">
        <f>'Variables AMS'!E222</f>
        <v>1.0349193919999999</v>
      </c>
      <c r="G114" s="20">
        <f>'Variables AMS'!F222</f>
        <v>1.0765489699999999</v>
      </c>
      <c r="H114" s="20">
        <f>'Variables AMS'!G222</f>
        <v>1.131053911</v>
      </c>
      <c r="I114" s="20">
        <f>'Variables AMS'!H222</f>
        <v>1.16085825</v>
      </c>
      <c r="J114" s="20">
        <f>'Variables AMS'!I222</f>
        <v>1.1708489660000001</v>
      </c>
      <c r="K114" s="20">
        <f>'Variables AMS'!J222</f>
        <v>1.1958388200000001</v>
      </c>
      <c r="L114" s="20">
        <f>'Variables AMS'!K222</f>
        <v>1.209278592</v>
      </c>
      <c r="M114" s="20">
        <f>'Variables AMS'!L222</f>
        <v>1.2261345889999999</v>
      </c>
      <c r="N114" s="20">
        <f>'Variables AMS'!M222</f>
        <v>1.244382308</v>
      </c>
      <c r="O114" s="20">
        <f>'Variables AMS'!N222</f>
        <v>1.2831533040000001</v>
      </c>
      <c r="P114" s="20">
        <f>'Variables AMS'!O222</f>
        <v>1.3090262370000001</v>
      </c>
      <c r="Q114" s="20">
        <f>'Variables AMS'!P222</f>
        <v>1.3386246020000001</v>
      </c>
      <c r="R114" s="20">
        <f>'Variables AMS'!Q222</f>
        <v>1.3825033309999999</v>
      </c>
      <c r="S114" s="20">
        <f>'Variables AMS'!R222</f>
        <v>1.4288498919999999</v>
      </c>
      <c r="T114" s="20">
        <f>'Variables AMS'!S222</f>
        <v>1.4719352459999999</v>
      </c>
      <c r="U114" s="20">
        <f>'Variables AMS'!T222</f>
        <v>1.5194435509999999</v>
      </c>
      <c r="V114" s="20">
        <f>'Variables AMS'!U222</f>
        <v>1.5727032059999999</v>
      </c>
      <c r="W114" s="20">
        <f>'Variables AMS'!V222</f>
        <v>1.632004244</v>
      </c>
      <c r="X114" s="20">
        <f>'Variables AMS'!W222</f>
        <v>1.691416941</v>
      </c>
      <c r="Y114" s="20">
        <f>'Variables AMS'!X222</f>
        <v>1.7507584819999999</v>
      </c>
      <c r="Z114" s="20">
        <f>'Variables AMS'!Y222</f>
        <v>1.8096284140000001</v>
      </c>
      <c r="AA114" s="20">
        <f>'Variables AMS'!Z222</f>
        <v>1.8670843239999999</v>
      </c>
      <c r="AB114" s="20">
        <f>'Variables AMS'!AA222</f>
        <v>1.9221212569999999</v>
      </c>
      <c r="AC114" s="20">
        <f>'Variables AMS'!AB222</f>
        <v>1.9747905379999999</v>
      </c>
      <c r="AD114" s="20">
        <f>'Variables AMS'!AC222</f>
        <v>2.0259691900000001</v>
      </c>
      <c r="AE114" s="20">
        <f>'Variables AMS'!AD222</f>
        <v>2.0749781299999999</v>
      </c>
      <c r="AF114" s="20">
        <f>'Variables AMS'!AE222</f>
        <v>2.1225830929999998</v>
      </c>
      <c r="AG114" s="20">
        <f>'Variables AMS'!AF222</f>
        <v>2.1711198330000001</v>
      </c>
      <c r="AH114" s="20">
        <f>'Variables AMS'!AG222</f>
        <v>2.2211796970000002</v>
      </c>
      <c r="AI114" s="20">
        <f>'Variables AMS'!AH222</f>
        <v>2.271991839</v>
      </c>
      <c r="AJ114" s="20">
        <f>'Variables AMS'!AI222</f>
        <v>2.3230676749999999</v>
      </c>
      <c r="AK114" s="20">
        <f>'Variables AMS'!AJ222</f>
        <v>2.3746751829999999</v>
      </c>
      <c r="AL114" s="20">
        <f>'Variables AMS'!AK222</f>
        <v>2.4268651989999999</v>
      </c>
      <c r="AM114" s="20">
        <f>'Variables AMS'!AL222</f>
        <v>2.4800414229999999</v>
      </c>
      <c r="AN114" s="20">
        <f>'Variables AMS'!AM222</f>
        <v>2.5344130919999999</v>
      </c>
      <c r="AO114" s="20">
        <f>'Variables AMS'!AN222</f>
        <v>2.5897785070000001</v>
      </c>
      <c r="AP114" s="20">
        <f>'Variables AMS'!AO222</f>
        <v>2.6465064549999999</v>
      </c>
      <c r="AQ114" s="20">
        <f>'Variables AMS'!AP222</f>
        <v>2.7049840020000002</v>
      </c>
      <c r="AR114" s="20">
        <f>'Variables AMS'!AQ222</f>
        <v>2.7652125889999999</v>
      </c>
      <c r="AS114" s="20">
        <f>'Variables AMS'!AR222</f>
        <v>2.8271592249999999</v>
      </c>
      <c r="AT114" s="20">
        <f>'Variables AMS'!AS222</f>
        <v>2.8913470860000001</v>
      </c>
      <c r="AU114" s="20">
        <f>'Variables AMS'!AT222</f>
        <v>2.9577402369999999</v>
      </c>
      <c r="AV114" s="20">
        <f>'Variables AMS'!AU222</f>
        <v>3.0264660819999998</v>
      </c>
      <c r="AW114" s="20">
        <f>'Variables AMS'!AV222</f>
        <v>3.0978000639999999</v>
      </c>
    </row>
    <row r="115" spans="1:49" x14ac:dyDescent="0.25">
      <c r="A115" s="126"/>
      <c r="B115" t="s">
        <v>452</v>
      </c>
      <c r="C115" s="20">
        <f>'Variables AMS'!B223</f>
        <v>0.96116878123798499</v>
      </c>
      <c r="D115" s="20">
        <f>'Variables AMS'!C223</f>
        <v>0.98039215686274495</v>
      </c>
      <c r="E115" s="20">
        <f>'Variables AMS'!D223</f>
        <v>0.99999911159999999</v>
      </c>
      <c r="F115" s="20">
        <f>'Variables AMS'!E223</f>
        <v>1.0383024860000001</v>
      </c>
      <c r="G115" s="20">
        <f>'Variables AMS'!F223</f>
        <v>1.0671130959999999</v>
      </c>
      <c r="H115" s="20">
        <f>'Variables AMS'!G223</f>
        <v>1.099936064</v>
      </c>
      <c r="I115" s="20">
        <f>'Variables AMS'!H223</f>
        <v>1.125732876</v>
      </c>
      <c r="J115" s="20">
        <f>'Variables AMS'!I223</f>
        <v>1.1391476810000001</v>
      </c>
      <c r="K115" s="20">
        <f>'Variables AMS'!J223</f>
        <v>1.159890573</v>
      </c>
      <c r="L115" s="20">
        <f>'Variables AMS'!K223</f>
        <v>1.187664072</v>
      </c>
      <c r="M115" s="20">
        <f>'Variables AMS'!L223</f>
        <v>1.209764456</v>
      </c>
      <c r="N115" s="20">
        <f>'Variables AMS'!M223</f>
        <v>1.234881256</v>
      </c>
      <c r="O115" s="20">
        <f>'Variables AMS'!N223</f>
        <v>1.272735443</v>
      </c>
      <c r="P115" s="20">
        <f>'Variables AMS'!O223</f>
        <v>1.2958782710000001</v>
      </c>
      <c r="Q115" s="20">
        <f>'Variables AMS'!P223</f>
        <v>1.328586346</v>
      </c>
      <c r="R115" s="20">
        <f>'Variables AMS'!Q223</f>
        <v>1.3711992930000001</v>
      </c>
      <c r="S115" s="20">
        <f>'Variables AMS'!R223</f>
        <v>1.4135341669999999</v>
      </c>
      <c r="T115" s="20">
        <f>'Variables AMS'!S223</f>
        <v>1.453816218</v>
      </c>
      <c r="U115" s="20">
        <f>'Variables AMS'!T223</f>
        <v>1.4970495239999999</v>
      </c>
      <c r="V115" s="20">
        <f>'Variables AMS'!U223</f>
        <v>1.5445585209999999</v>
      </c>
      <c r="W115" s="20">
        <f>'Variables AMS'!V223</f>
        <v>1.5963889529999999</v>
      </c>
      <c r="X115" s="20">
        <f>'Variables AMS'!W223</f>
        <v>1.6498715980000001</v>
      </c>
      <c r="Y115" s="20">
        <f>'Variables AMS'!X223</f>
        <v>1.704800149</v>
      </c>
      <c r="Z115" s="20">
        <f>'Variables AMS'!Y223</f>
        <v>1.759921625</v>
      </c>
      <c r="AA115" s="20">
        <f>'Variables AMS'!Z223</f>
        <v>1.814158631</v>
      </c>
      <c r="AB115" s="20">
        <f>'Variables AMS'!AA223</f>
        <v>1.8666199240000001</v>
      </c>
      <c r="AC115" s="20">
        <f>'Variables AMS'!AB223</f>
        <v>1.917096905</v>
      </c>
      <c r="AD115" s="20">
        <f>'Variables AMS'!AC223</f>
        <v>1.9661272160000001</v>
      </c>
      <c r="AE115" s="20">
        <f>'Variables AMS'!AD223</f>
        <v>2.013547242</v>
      </c>
      <c r="AF115" s="20">
        <f>'Variables AMS'!AE223</f>
        <v>2.0600052369999999</v>
      </c>
      <c r="AG115" s="20">
        <f>'Variables AMS'!AF223</f>
        <v>2.1067218269999999</v>
      </c>
      <c r="AH115" s="20">
        <f>'Variables AMS'!AG223</f>
        <v>2.1542267989999999</v>
      </c>
      <c r="AI115" s="20">
        <f>'Variables AMS'!AH223</f>
        <v>2.2024334940000001</v>
      </c>
      <c r="AJ115" s="20">
        <f>'Variables AMS'!AI223</f>
        <v>2.2511877230000001</v>
      </c>
      <c r="AK115" s="20">
        <f>'Variables AMS'!AJ223</f>
        <v>2.3006931879999999</v>
      </c>
      <c r="AL115" s="20">
        <f>'Variables AMS'!AK223</f>
        <v>2.3509578580000001</v>
      </c>
      <c r="AM115" s="20">
        <f>'Variables AMS'!AL223</f>
        <v>2.4021479819999998</v>
      </c>
      <c r="AN115" s="20">
        <f>'Variables AMS'!AM223</f>
        <v>2.4543940950000001</v>
      </c>
      <c r="AO115" s="20">
        <f>'Variables AMS'!AN223</f>
        <v>2.5076629000000001</v>
      </c>
      <c r="AP115" s="20">
        <f>'Variables AMS'!AO223</f>
        <v>2.5622534969999999</v>
      </c>
      <c r="AQ115" s="20">
        <f>'Variables AMS'!AP223</f>
        <v>2.6184875970000001</v>
      </c>
      <c r="AR115" s="20">
        <f>'Variables AMS'!AQ223</f>
        <v>2.6764445330000002</v>
      </c>
      <c r="AS115" s="20">
        <f>'Variables AMS'!AR223</f>
        <v>2.736164359</v>
      </c>
      <c r="AT115" s="20">
        <f>'Variables AMS'!AS223</f>
        <v>2.7979618049999999</v>
      </c>
      <c r="AU115" s="20">
        <f>'Variables AMS'!AT223</f>
        <v>2.8618304819999998</v>
      </c>
      <c r="AV115" s="20">
        <f>'Variables AMS'!AU223</f>
        <v>2.9278671599999999</v>
      </c>
      <c r="AW115" s="20">
        <f>'Variables AMS'!AV223</f>
        <v>2.996284707</v>
      </c>
    </row>
    <row r="116" spans="1:49" x14ac:dyDescent="0.25">
      <c r="A116" s="126"/>
      <c r="B116" t="s">
        <v>453</v>
      </c>
      <c r="C116" s="20">
        <f>'Variables AMS'!B224</f>
        <v>0.96116878123798499</v>
      </c>
      <c r="D116" s="20">
        <f>'Variables AMS'!C224</f>
        <v>0.98039215686274495</v>
      </c>
      <c r="E116" s="20">
        <f>'Variables AMS'!D224</f>
        <v>0.99998267919999995</v>
      </c>
      <c r="F116" s="20">
        <f>'Variables AMS'!E224</f>
        <v>1.020975937</v>
      </c>
      <c r="G116" s="20">
        <f>'Variables AMS'!F224</f>
        <v>1.0424713759999999</v>
      </c>
      <c r="H116" s="20">
        <f>'Variables AMS'!G224</f>
        <v>1.0505240090000001</v>
      </c>
      <c r="I116" s="20">
        <f>'Variables AMS'!H224</f>
        <v>1.0728252380000001</v>
      </c>
      <c r="J116" s="20">
        <f>'Variables AMS'!I224</f>
        <v>1.0890766599999999</v>
      </c>
      <c r="K116" s="20">
        <f>'Variables AMS'!J224</f>
        <v>1.098071432</v>
      </c>
      <c r="L116" s="20">
        <f>'Variables AMS'!K224</f>
        <v>1.1093625570000001</v>
      </c>
      <c r="M116" s="20">
        <f>'Variables AMS'!L224</f>
        <v>1.1199392079999999</v>
      </c>
      <c r="N116" s="20">
        <f>'Variables AMS'!M224</f>
        <v>1.1350066249999999</v>
      </c>
      <c r="O116" s="20">
        <f>'Variables AMS'!N224</f>
        <v>1.1478710329999999</v>
      </c>
      <c r="P116" s="20">
        <f>'Variables AMS'!O224</f>
        <v>1.169364804</v>
      </c>
      <c r="Q116" s="20">
        <f>'Variables AMS'!P224</f>
        <v>1.1890566929999999</v>
      </c>
      <c r="R116" s="20">
        <f>'Variables AMS'!Q224</f>
        <v>1.209899941</v>
      </c>
      <c r="S116" s="20">
        <f>'Variables AMS'!R224</f>
        <v>1.2396482600000001</v>
      </c>
      <c r="T116" s="20">
        <f>'Variables AMS'!S224</f>
        <v>1.273302996</v>
      </c>
      <c r="U116" s="20">
        <f>'Variables AMS'!T224</f>
        <v>1.314776559</v>
      </c>
      <c r="V116" s="20">
        <f>'Variables AMS'!U224</f>
        <v>1.361795179</v>
      </c>
      <c r="W116" s="20">
        <f>'Variables AMS'!V224</f>
        <v>1.4151019439999999</v>
      </c>
      <c r="X116" s="20">
        <f>'Variables AMS'!W224</f>
        <v>1.468570997</v>
      </c>
      <c r="Y116" s="20">
        <f>'Variables AMS'!X224</f>
        <v>1.5238574309999999</v>
      </c>
      <c r="Z116" s="20">
        <f>'Variables AMS'!Y224</f>
        <v>1.5794047069999999</v>
      </c>
      <c r="AA116" s="20">
        <f>'Variables AMS'!Z224</f>
        <v>1.633445343</v>
      </c>
      <c r="AB116" s="20">
        <f>'Variables AMS'!AA224</f>
        <v>1.6849250339999999</v>
      </c>
      <c r="AC116" s="20">
        <f>'Variables AMS'!AB224</f>
        <v>1.7335609169999999</v>
      </c>
      <c r="AD116" s="20">
        <f>'Variables AMS'!AC224</f>
        <v>1.7811430239999999</v>
      </c>
      <c r="AE116" s="20">
        <f>'Variables AMS'!AD224</f>
        <v>1.8262016830000001</v>
      </c>
      <c r="AF116" s="20">
        <f>'Variables AMS'!AE224</f>
        <v>1.869570862</v>
      </c>
      <c r="AG116" s="20">
        <f>'Variables AMS'!AF224</f>
        <v>1.9123076919999999</v>
      </c>
      <c r="AH116" s="20">
        <f>'Variables AMS'!AG224</f>
        <v>1.9550703780000001</v>
      </c>
      <c r="AI116" s="20">
        <f>'Variables AMS'!AH224</f>
        <v>1.9984366220000001</v>
      </c>
      <c r="AJ116" s="20">
        <f>'Variables AMS'!AI224</f>
        <v>2.0417139450000001</v>
      </c>
      <c r="AK116" s="20">
        <f>'Variables AMS'!AJ224</f>
        <v>2.0854877169999999</v>
      </c>
      <c r="AL116" s="20">
        <f>'Variables AMS'!AK224</f>
        <v>2.1298760049999999</v>
      </c>
      <c r="AM116" s="20">
        <f>'Variables AMS'!AL224</f>
        <v>2.1750090150000001</v>
      </c>
      <c r="AN116" s="20">
        <f>'Variables AMS'!AM224</f>
        <v>2.221342065</v>
      </c>
      <c r="AO116" s="20">
        <f>'Variables AMS'!AN224</f>
        <v>2.268520401</v>
      </c>
      <c r="AP116" s="20">
        <f>'Variables AMS'!AO224</f>
        <v>2.316924862</v>
      </c>
      <c r="AQ116" s="20">
        <f>'Variables AMS'!AP224</f>
        <v>2.366960073</v>
      </c>
      <c r="AR116" s="20">
        <f>'Variables AMS'!AQ224</f>
        <v>2.4184746619999999</v>
      </c>
      <c r="AS116" s="20">
        <f>'Variables AMS'!AR224</f>
        <v>2.4717113820000001</v>
      </c>
      <c r="AT116" s="20">
        <f>'Variables AMS'!AS224</f>
        <v>2.5274601630000002</v>
      </c>
      <c r="AU116" s="20">
        <f>'Variables AMS'!AT224</f>
        <v>2.5853996669999999</v>
      </c>
      <c r="AV116" s="20">
        <f>'Variables AMS'!AU224</f>
        <v>2.6455038179999999</v>
      </c>
      <c r="AW116" s="20">
        <f>'Variables AMS'!AV224</f>
        <v>2.7079943439999998</v>
      </c>
    </row>
    <row r="117" spans="1:49" x14ac:dyDescent="0.25">
      <c r="A117" s="126"/>
      <c r="B117" t="s">
        <v>454</v>
      </c>
      <c r="C117" s="20">
        <f>'Variables AMS'!B225</f>
        <v>0.96116878123798499</v>
      </c>
      <c r="D117" s="20">
        <f>'Variables AMS'!C225</f>
        <v>0.98039215686274495</v>
      </c>
      <c r="E117" s="20">
        <f>'Variables AMS'!D225</f>
        <v>0.99999864270000005</v>
      </c>
      <c r="F117" s="20">
        <f>'Variables AMS'!E225</f>
        <v>1.0163477160000001</v>
      </c>
      <c r="G117" s="20">
        <f>'Variables AMS'!F225</f>
        <v>1.0272031589999999</v>
      </c>
      <c r="H117" s="20">
        <f>'Variables AMS'!G225</f>
        <v>1.029158072</v>
      </c>
      <c r="I117" s="20">
        <f>'Variables AMS'!H225</f>
        <v>1.0549220100000001</v>
      </c>
      <c r="J117" s="20">
        <f>'Variables AMS'!I225</f>
        <v>1.08519985</v>
      </c>
      <c r="K117" s="20">
        <f>'Variables AMS'!J225</f>
        <v>1.1076839430000001</v>
      </c>
      <c r="L117" s="20">
        <f>'Variables AMS'!K225</f>
        <v>1.127590103</v>
      </c>
      <c r="M117" s="20">
        <f>'Variables AMS'!L225</f>
        <v>1.150807828</v>
      </c>
      <c r="N117" s="20">
        <f>'Variables AMS'!M225</f>
        <v>1.1839833259999999</v>
      </c>
      <c r="O117" s="20">
        <f>'Variables AMS'!N225</f>
        <v>1.2089241260000001</v>
      </c>
      <c r="P117" s="20">
        <f>'Variables AMS'!O225</f>
        <v>1.232268352</v>
      </c>
      <c r="Q117" s="20">
        <f>'Variables AMS'!P225</f>
        <v>1.250153069</v>
      </c>
      <c r="R117" s="20">
        <f>'Variables AMS'!Q225</f>
        <v>1.264592229</v>
      </c>
      <c r="S117" s="20">
        <f>'Variables AMS'!R225</f>
        <v>1.34197151</v>
      </c>
      <c r="T117" s="20">
        <f>'Variables AMS'!S225</f>
        <v>1.3688692739999999</v>
      </c>
      <c r="U117" s="20">
        <f>'Variables AMS'!T225</f>
        <v>1.383919468</v>
      </c>
      <c r="V117" s="20">
        <f>'Variables AMS'!U225</f>
        <v>1.410345803</v>
      </c>
      <c r="W117" s="20">
        <f>'Variables AMS'!V225</f>
        <v>1.4485977329999999</v>
      </c>
      <c r="X117" s="20">
        <f>'Variables AMS'!W225</f>
        <v>1.4881151909999999</v>
      </c>
      <c r="Y117" s="20">
        <f>'Variables AMS'!X225</f>
        <v>1.5327938699999999</v>
      </c>
      <c r="Z117" s="20">
        <f>'Variables AMS'!Y225</f>
        <v>1.579434258</v>
      </c>
      <c r="AA117" s="20">
        <f>'Variables AMS'!Z225</f>
        <v>1.6277392559999999</v>
      </c>
      <c r="AB117" s="20">
        <f>'Variables AMS'!AA225</f>
        <v>1.675309709</v>
      </c>
      <c r="AC117" s="20">
        <f>'Variables AMS'!AB225</f>
        <v>1.722088289</v>
      </c>
      <c r="AD117" s="20">
        <f>'Variables AMS'!AC225</f>
        <v>1.775598156</v>
      </c>
      <c r="AE117" s="20">
        <f>'Variables AMS'!AD225</f>
        <v>1.8251154220000001</v>
      </c>
      <c r="AF117" s="20">
        <f>'Variables AMS'!AE225</f>
        <v>1.870191229</v>
      </c>
      <c r="AG117" s="20">
        <f>'Variables AMS'!AF225</f>
        <v>1.912730547</v>
      </c>
      <c r="AH117" s="20">
        <f>'Variables AMS'!AG225</f>
        <v>1.9547415269999999</v>
      </c>
      <c r="AI117" s="20">
        <f>'Variables AMS'!AH225</f>
        <v>1.99588312</v>
      </c>
      <c r="AJ117" s="20">
        <f>'Variables AMS'!AI225</f>
        <v>2.0352681989999999</v>
      </c>
      <c r="AK117" s="20">
        <f>'Variables AMS'!AJ225</f>
        <v>2.075262875</v>
      </c>
      <c r="AL117" s="20">
        <f>'Variables AMS'!AK225</f>
        <v>2.115793349</v>
      </c>
      <c r="AM117" s="20">
        <f>'Variables AMS'!AL225</f>
        <v>2.1582832189999999</v>
      </c>
      <c r="AN117" s="20">
        <f>'Variables AMS'!AM225</f>
        <v>2.2055270669999998</v>
      </c>
      <c r="AO117" s="20">
        <f>'Variables AMS'!AN225</f>
        <v>2.253786136</v>
      </c>
      <c r="AP117" s="20">
        <f>'Variables AMS'!AO225</f>
        <v>2.3034541079999999</v>
      </c>
      <c r="AQ117" s="20">
        <f>'Variables AMS'!AP225</f>
        <v>2.35637812</v>
      </c>
      <c r="AR117" s="20">
        <f>'Variables AMS'!AQ225</f>
        <v>2.410071474</v>
      </c>
      <c r="AS117" s="20">
        <f>'Variables AMS'!AR225</f>
        <v>2.4657786189999999</v>
      </c>
      <c r="AT117" s="20">
        <f>'Variables AMS'!AS225</f>
        <v>2.5259416629999998</v>
      </c>
      <c r="AU117" s="20">
        <f>'Variables AMS'!AT225</f>
        <v>2.5889305669999998</v>
      </c>
      <c r="AV117" s="20">
        <f>'Variables AMS'!AU225</f>
        <v>2.6549303260000001</v>
      </c>
      <c r="AW117" s="20">
        <f>'Variables AMS'!AV225</f>
        <v>2.7275120899999998</v>
      </c>
    </row>
    <row r="120" spans="1:49" x14ac:dyDescent="0.25">
      <c r="A120" s="125" t="s">
        <v>2380</v>
      </c>
      <c r="B120" t="s">
        <v>443</v>
      </c>
      <c r="C120" s="21">
        <f>'Variables AMS'!B176*'Variables AMS'!$S213</f>
        <v>98861.178968636552</v>
      </c>
      <c r="D120" s="21">
        <f>'Variables AMS'!C176*'Variables AMS'!$S213</f>
        <v>100448.42717453241</v>
      </c>
      <c r="E120" s="21">
        <f>'Variables AMS'!D176*'Variables AMS'!$S213</f>
        <v>102061.20802481266</v>
      </c>
      <c r="F120" s="21">
        <f>'Variables AMS'!E176*'Variables AMS'!$S213</f>
        <v>104317.07503124337</v>
      </c>
      <c r="G120" s="21">
        <f>'Variables AMS'!F176*'Variables AMS'!$S213</f>
        <v>102628.77377935319</v>
      </c>
      <c r="H120" s="21">
        <f>'Variables AMS'!G176*'Variables AMS'!$S213</f>
        <v>101733.88070495277</v>
      </c>
      <c r="I120" s="21">
        <f>'Variables AMS'!H176*'Variables AMS'!$S213</f>
        <v>106043.17090169682</v>
      </c>
      <c r="J120" s="21">
        <f>'Variables AMS'!I176*'Variables AMS'!$S213</f>
        <v>104994.91490786464</v>
      </c>
      <c r="K120" s="21">
        <f>'Variables AMS'!J176*'Variables AMS'!$S213</f>
        <v>105377.58209432659</v>
      </c>
      <c r="L120" s="21">
        <f>'Variables AMS'!K176*'Variables AMS'!$S213</f>
        <v>102126.13443314371</v>
      </c>
      <c r="M120" s="21">
        <f>'Variables AMS'!L176*'Variables AMS'!$S213</f>
        <v>106253.03765312528</v>
      </c>
      <c r="N120" s="21">
        <f>'Variables AMS'!M176*'Variables AMS'!$S213</f>
        <v>105847.58741389107</v>
      </c>
      <c r="O120" s="21">
        <f>'Variables AMS'!N176*'Variables AMS'!$S213</f>
        <v>103447.3553116986</v>
      </c>
      <c r="P120" s="21">
        <f>'Variables AMS'!O176*'Variables AMS'!$S213</f>
        <v>105317.83590404587</v>
      </c>
      <c r="Q120" s="21">
        <f>'Variables AMS'!P176*'Variables AMS'!$S213</f>
        <v>104147.62510252198</v>
      </c>
      <c r="R120" s="21">
        <f>'Variables AMS'!Q176*'Variables AMS'!$S213</f>
        <v>104529.38740434982</v>
      </c>
      <c r="S120" s="21">
        <f>'Variables AMS'!R176*'Variables AMS'!$S213</f>
        <v>108010.62103613796</v>
      </c>
      <c r="T120" s="21">
        <f>'Variables AMS'!S176*'Variables AMS'!$S213</f>
        <v>110140.98798302989</v>
      </c>
      <c r="U120" s="21">
        <f>'Variables AMS'!T176*'Variables AMS'!$S213</f>
        <v>111842.73060469794</v>
      </c>
      <c r="V120" s="21">
        <f>'Variables AMS'!U176*'Variables AMS'!$S213</f>
        <v>113647.13478173046</v>
      </c>
      <c r="W120" s="21">
        <f>'Variables AMS'!V176*'Variables AMS'!$S213</f>
        <v>115062.19897965585</v>
      </c>
      <c r="X120" s="21">
        <f>'Variables AMS'!W176*'Variables AMS'!$S213</f>
        <v>116044.84603972253</v>
      </c>
      <c r="Y120" s="21">
        <f>'Variables AMS'!X176*'Variables AMS'!$S213</f>
        <v>117472.22576075114</v>
      </c>
      <c r="Z120" s="21">
        <f>'Variables AMS'!Y176*'Variables AMS'!$S213</f>
        <v>118990.44635882071</v>
      </c>
      <c r="AA120" s="21">
        <f>'Variables AMS'!Z176*'Variables AMS'!$S213</f>
        <v>120637.12558005231</v>
      </c>
      <c r="AB120" s="21">
        <f>'Variables AMS'!AA176*'Variables AMS'!$S213</f>
        <v>122412.49635460455</v>
      </c>
      <c r="AC120" s="21">
        <f>'Variables AMS'!AB176*'Variables AMS'!$S213</f>
        <v>124340.42204244396</v>
      </c>
      <c r="AD120" s="21">
        <f>'Variables AMS'!AC176*'Variables AMS'!$S213</f>
        <v>126687.08447870048</v>
      </c>
      <c r="AE120" s="21">
        <f>'Variables AMS'!AD176*'Variables AMS'!$S213</f>
        <v>129076.89833403642</v>
      </c>
      <c r="AF120" s="21">
        <f>'Variables AMS'!AE176*'Variables AMS'!$S213</f>
        <v>131541.01112364553</v>
      </c>
      <c r="AG120" s="21">
        <f>'Variables AMS'!AF176*'Variables AMS'!$S213</f>
        <v>134048.87473997872</v>
      </c>
      <c r="AH120" s="21">
        <f>'Variables AMS'!AG176*'Variables AMS'!$S213</f>
        <v>136583.19889018394</v>
      </c>
      <c r="AI120" s="21">
        <f>'Variables AMS'!AH176*'Variables AMS'!$S213</f>
        <v>139141.44148269677</v>
      </c>
      <c r="AJ120" s="21">
        <f>'Variables AMS'!AI176*'Variables AMS'!$S213</f>
        <v>141726.15549637849</v>
      </c>
      <c r="AK120" s="21">
        <f>'Variables AMS'!AJ176*'Variables AMS'!$S213</f>
        <v>144389.42333441123</v>
      </c>
      <c r="AL120" s="21">
        <f>'Variables AMS'!AK176*'Variables AMS'!$S213</f>
        <v>147112.64656753902</v>
      </c>
      <c r="AM120" s="21">
        <f>'Variables AMS'!AL176*'Variables AMS'!$S213</f>
        <v>149943.32742121408</v>
      </c>
      <c r="AN120" s="21">
        <f>'Variables AMS'!AM176*'Variables AMS'!$S213</f>
        <v>152938.50874089563</v>
      </c>
      <c r="AO120" s="21">
        <f>'Variables AMS'!AN176*'Variables AMS'!$S213</f>
        <v>156011.19680639688</v>
      </c>
      <c r="AP120" s="21">
        <f>'Variables AMS'!AO176*'Variables AMS'!$S213</f>
        <v>159198.40407758098</v>
      </c>
      <c r="AQ120" s="21">
        <f>'Variables AMS'!AP176*'Variables AMS'!$S213</f>
        <v>162540.56447258376</v>
      </c>
      <c r="AR120" s="21">
        <f>'Variables AMS'!AQ176*'Variables AMS'!$S213</f>
        <v>165933.23863008365</v>
      </c>
      <c r="AS120" s="21">
        <f>'Variables AMS'!AR176*'Variables AMS'!$S213</f>
        <v>169350.97413245228</v>
      </c>
      <c r="AT120" s="21">
        <f>'Variables AMS'!AS176*'Variables AMS'!$S213</f>
        <v>172917.71020154562</v>
      </c>
      <c r="AU120" s="21">
        <f>'Variables AMS'!AT176*'Variables AMS'!$S213</f>
        <v>176573.12106328155</v>
      </c>
      <c r="AV120" s="21">
        <f>'Variables AMS'!AU176*'Variables AMS'!$S213</f>
        <v>180343.99526759874</v>
      </c>
      <c r="AW120" s="21">
        <f>'Variables AMS'!AV176*'Variables AMS'!$S213</f>
        <v>184373.46953055423</v>
      </c>
    </row>
    <row r="121" spans="1:49" x14ac:dyDescent="0.25">
      <c r="A121" s="125"/>
      <c r="B121" t="s">
        <v>444</v>
      </c>
      <c r="C121" s="21">
        <f>'Variables AMS'!B177*'Variables AMS'!$S214</f>
        <v>153977.55749505365</v>
      </c>
      <c r="D121" s="21">
        <f>'Variables AMS'!C177*'Variables AMS'!$S214</f>
        <v>156449.7169860884</v>
      </c>
      <c r="E121" s="21">
        <f>'Variables AMS'!D177*'Variables AMS'!$S214</f>
        <v>158961.5684524106</v>
      </c>
      <c r="F121" s="21">
        <f>'Variables AMS'!E177*'Variables AMS'!$S214</f>
        <v>162138.48616572132</v>
      </c>
      <c r="G121" s="21">
        <f>'Variables AMS'!F177*'Variables AMS'!$S214</f>
        <v>159786.39888645947</v>
      </c>
      <c r="H121" s="21">
        <f>'Variables AMS'!G177*'Variables AMS'!$S214</f>
        <v>158503.71781883197</v>
      </c>
      <c r="I121" s="21">
        <f>'Variables AMS'!H177*'Variables AMS'!$S214</f>
        <v>160501.53192621761</v>
      </c>
      <c r="J121" s="21">
        <f>'Variables AMS'!I177*'Variables AMS'!$S214</f>
        <v>164000.02867371758</v>
      </c>
      <c r="K121" s="21">
        <f>'Variables AMS'!J177*'Variables AMS'!$S214</f>
        <v>161962.99346997251</v>
      </c>
      <c r="L121" s="21">
        <f>'Variables AMS'!K177*'Variables AMS'!$S214</f>
        <v>160703.36105675838</v>
      </c>
      <c r="M121" s="21">
        <f>'Variables AMS'!L177*'Variables AMS'!$S214</f>
        <v>163948.95286077764</v>
      </c>
      <c r="N121" s="21">
        <f>'Variables AMS'!M177*'Variables AMS'!$S214</f>
        <v>164049.63699190508</v>
      </c>
      <c r="O121" s="21">
        <f>'Variables AMS'!N177*'Variables AMS'!$S214</f>
        <v>164128.42804540996</v>
      </c>
      <c r="P121" s="21">
        <f>'Variables AMS'!O177*'Variables AMS'!$S214</f>
        <v>167920.19435727189</v>
      </c>
      <c r="Q121" s="21">
        <f>'Variables AMS'!P177*'Variables AMS'!$S214</f>
        <v>168848.22391657927</v>
      </c>
      <c r="R121" s="21">
        <f>'Variables AMS'!Q177*'Variables AMS'!$S214</f>
        <v>167200.92332815967</v>
      </c>
      <c r="S121" s="21">
        <f>'Variables AMS'!R177*'Variables AMS'!$S214</f>
        <v>174614.75764645729</v>
      </c>
      <c r="T121" s="21">
        <f>'Variables AMS'!S177*'Variables AMS'!$S214</f>
        <v>180847.2293444119</v>
      </c>
      <c r="U121" s="21">
        <f>'Variables AMS'!T177*'Variables AMS'!$S214</f>
        <v>185817.7075634567</v>
      </c>
      <c r="V121" s="21">
        <f>'Variables AMS'!U177*'Variables AMS'!$S214</f>
        <v>190359.5084520297</v>
      </c>
      <c r="W121" s="21">
        <f>'Variables AMS'!V177*'Variables AMS'!$S214</f>
        <v>193430.22654911512</v>
      </c>
      <c r="X121" s="21">
        <f>'Variables AMS'!W177*'Variables AMS'!$S214</f>
        <v>195953.05151100061</v>
      </c>
      <c r="Y121" s="21">
        <f>'Variables AMS'!X177*'Variables AMS'!$S214</f>
        <v>199838.40604961937</v>
      </c>
      <c r="Z121" s="21">
        <f>'Variables AMS'!Y177*'Variables AMS'!$S214</f>
        <v>204010.77305995065</v>
      </c>
      <c r="AA121" s="21">
        <f>'Variables AMS'!Z177*'Variables AMS'!$S214</f>
        <v>208470.50061676293</v>
      </c>
      <c r="AB121" s="21">
        <f>'Variables AMS'!AA177*'Variables AMS'!$S214</f>
        <v>213275.43843218</v>
      </c>
      <c r="AC121" s="21">
        <f>'Variables AMS'!AB177*'Variables AMS'!$S214</f>
        <v>218422.70575190755</v>
      </c>
      <c r="AD121" s="21">
        <f>'Variables AMS'!AC177*'Variables AMS'!$S214</f>
        <v>224191.65569971217</v>
      </c>
      <c r="AE121" s="21">
        <f>'Variables AMS'!AD177*'Variables AMS'!$S214</f>
        <v>230163.97589645311</v>
      </c>
      <c r="AF121" s="21">
        <f>'Variables AMS'!AE177*'Variables AMS'!$S214</f>
        <v>236243.8793623005</v>
      </c>
      <c r="AG121" s="21">
        <f>'Variables AMS'!AF177*'Variables AMS'!$S214</f>
        <v>242267.04886792615</v>
      </c>
      <c r="AH121" s="21">
        <f>'Variables AMS'!AG177*'Variables AMS'!$S214</f>
        <v>248108.48391249561</v>
      </c>
      <c r="AI121" s="21">
        <f>'Variables AMS'!AH177*'Variables AMS'!$S214</f>
        <v>253792.53152040005</v>
      </c>
      <c r="AJ121" s="21">
        <f>'Variables AMS'!AI177*'Variables AMS'!$S214</f>
        <v>259481.66649584734</v>
      </c>
      <c r="AK121" s="21">
        <f>'Variables AMS'!AJ177*'Variables AMS'!$S214</f>
        <v>265216.96153052192</v>
      </c>
      <c r="AL121" s="21">
        <f>'Variables AMS'!AK177*'Variables AMS'!$S214</f>
        <v>271021.1961988316</v>
      </c>
      <c r="AM121" s="21">
        <f>'Variables AMS'!AL177*'Variables AMS'!$S214</f>
        <v>276966.57367924927</v>
      </c>
      <c r="AN121" s="21">
        <f>'Variables AMS'!AM177*'Variables AMS'!$S214</f>
        <v>283003.73154607532</v>
      </c>
      <c r="AO121" s="21">
        <f>'Variables AMS'!AN177*'Variables AMS'!$S214</f>
        <v>289203.26085580233</v>
      </c>
      <c r="AP121" s="21">
        <f>'Variables AMS'!AO177*'Variables AMS'!$S214</f>
        <v>295575.58236700704</v>
      </c>
      <c r="AQ121" s="21">
        <f>'Variables AMS'!AP177*'Variables AMS'!$S214</f>
        <v>302108.95690768748</v>
      </c>
      <c r="AR121" s="21">
        <f>'Variables AMS'!AQ177*'Variables AMS'!$S214</f>
        <v>308758.51348738681</v>
      </c>
      <c r="AS121" s="21">
        <f>'Variables AMS'!AR177*'Variables AMS'!$S214</f>
        <v>315339.50418479263</v>
      </c>
      <c r="AT121" s="21">
        <f>'Variables AMS'!AS177*'Variables AMS'!$S214</f>
        <v>321952.63513952348</v>
      </c>
      <c r="AU121" s="21">
        <f>'Variables AMS'!AT177*'Variables AMS'!$S214</f>
        <v>328625.42796982307</v>
      </c>
      <c r="AV121" s="21">
        <f>'Variables AMS'!AU177*'Variables AMS'!$S214</f>
        <v>335373.23503933439</v>
      </c>
      <c r="AW121" s="21">
        <f>'Variables AMS'!AV177*'Variables AMS'!$S214</f>
        <v>342210.17309212318</v>
      </c>
    </row>
    <row r="122" spans="1:49" x14ac:dyDescent="0.25">
      <c r="A122" s="125"/>
      <c r="B122" t="s">
        <v>445</v>
      </c>
      <c r="C122" s="21">
        <f>'Variables AMS'!B178*'Variables AMS'!$S215</f>
        <v>115036.55068394539</v>
      </c>
      <c r="D122" s="21">
        <f>'Variables AMS'!C178*'Variables AMS'!$S215</f>
        <v>116883.49971480272</v>
      </c>
      <c r="E122" s="21">
        <f>'Variables AMS'!D178*'Variables AMS'!$S215</f>
        <v>118760.11950106478</v>
      </c>
      <c r="F122" s="21">
        <f>'Variables AMS'!E178*'Variables AMS'!$S215</f>
        <v>118852.9527652298</v>
      </c>
      <c r="G122" s="21">
        <f>'Variables AMS'!F178*'Variables AMS'!$S215</f>
        <v>116607.52440244028</v>
      </c>
      <c r="H122" s="21">
        <f>'Variables AMS'!G178*'Variables AMS'!$S215</f>
        <v>102614.88229523614</v>
      </c>
      <c r="I122" s="21">
        <f>'Variables AMS'!H178*'Variables AMS'!$S215</f>
        <v>111236.7691846853</v>
      </c>
      <c r="J122" s="21">
        <f>'Variables AMS'!I178*'Variables AMS'!$S215</f>
        <v>113235.19970929522</v>
      </c>
      <c r="K122" s="21">
        <f>'Variables AMS'!J178*'Variables AMS'!$S215</f>
        <v>113600.90469060962</v>
      </c>
      <c r="L122" s="21">
        <f>'Variables AMS'!K178*'Variables AMS'!$S215</f>
        <v>113440.02636895693</v>
      </c>
      <c r="M122" s="21">
        <f>'Variables AMS'!L178*'Variables AMS'!$S215</f>
        <v>115476.98815383467</v>
      </c>
      <c r="N122" s="21">
        <f>'Variables AMS'!M178*'Variables AMS'!$S215</f>
        <v>120085.33427216926</v>
      </c>
      <c r="O122" s="21">
        <f>'Variables AMS'!N178*'Variables AMS'!$S215</f>
        <v>125086.34392510982</v>
      </c>
      <c r="P122" s="21">
        <f>'Variables AMS'!O178*'Variables AMS'!$S215</f>
        <v>133779.99405780705</v>
      </c>
      <c r="Q122" s="21">
        <f>'Variables AMS'!P178*'Variables AMS'!$S215</f>
        <v>136470.55495317205</v>
      </c>
      <c r="R122" s="21">
        <f>'Variables AMS'!Q178*'Variables AMS'!$S215</f>
        <v>138725.26415011275</v>
      </c>
      <c r="S122" s="21">
        <f>'Variables AMS'!R178*'Variables AMS'!$S215</f>
        <v>139705.10684640388</v>
      </c>
      <c r="T122" s="21">
        <f>'Variables AMS'!S178*'Variables AMS'!$S215</f>
        <v>140335.94297859186</v>
      </c>
      <c r="U122" s="21">
        <f>'Variables AMS'!T178*'Variables AMS'!$S215</f>
        <v>141543.01134630092</v>
      </c>
      <c r="V122" s="21">
        <f>'Variables AMS'!U178*'Variables AMS'!$S215</f>
        <v>143378.67520253221</v>
      </c>
      <c r="W122" s="21">
        <f>'Variables AMS'!V178*'Variables AMS'!$S215</f>
        <v>148713.97723410919</v>
      </c>
      <c r="X122" s="21">
        <f>'Variables AMS'!W178*'Variables AMS'!$S215</f>
        <v>151003.90867351703</v>
      </c>
      <c r="Y122" s="21">
        <f>'Variables AMS'!X178*'Variables AMS'!$S215</f>
        <v>149580.35838703939</v>
      </c>
      <c r="Z122" s="21">
        <f>'Variables AMS'!Y178*'Variables AMS'!$S215</f>
        <v>150287.58238500234</v>
      </c>
      <c r="AA122" s="21">
        <f>'Variables AMS'!Z178*'Variables AMS'!$S215</f>
        <v>151913.84432532554</v>
      </c>
      <c r="AB122" s="21">
        <f>'Variables AMS'!AA178*'Variables AMS'!$S215</f>
        <v>153972.64470157068</v>
      </c>
      <c r="AC122" s="21">
        <f>'Variables AMS'!AB178*'Variables AMS'!$S215</f>
        <v>156220.98152336117</v>
      </c>
      <c r="AD122" s="21">
        <f>'Variables AMS'!AC178*'Variables AMS'!$S215</f>
        <v>158315.18683723075</v>
      </c>
      <c r="AE122" s="21">
        <f>'Variables AMS'!AD178*'Variables AMS'!$S215</f>
        <v>160523.53351205666</v>
      </c>
      <c r="AF122" s="21">
        <f>'Variables AMS'!AE178*'Variables AMS'!$S215</f>
        <v>162709.15812537924</v>
      </c>
      <c r="AG122" s="21">
        <f>'Variables AMS'!AF178*'Variables AMS'!$S215</f>
        <v>164812.71588777262</v>
      </c>
      <c r="AH122" s="21">
        <f>'Variables AMS'!AG178*'Variables AMS'!$S215</f>
        <v>166871.69004397071</v>
      </c>
      <c r="AI122" s="21">
        <f>'Variables AMS'!AH178*'Variables AMS'!$S215</f>
        <v>169306.03994272018</v>
      </c>
      <c r="AJ122" s="21">
        <f>'Variables AMS'!AI178*'Variables AMS'!$S215</f>
        <v>171589.36561491241</v>
      </c>
      <c r="AK122" s="21">
        <f>'Variables AMS'!AJ178*'Variables AMS'!$S215</f>
        <v>173879.82384975188</v>
      </c>
      <c r="AL122" s="21">
        <f>'Variables AMS'!AK178*'Variables AMS'!$S215</f>
        <v>176185.92281260662</v>
      </c>
      <c r="AM122" s="21">
        <f>'Variables AMS'!AL178*'Variables AMS'!$S215</f>
        <v>178539.93820438348</v>
      </c>
      <c r="AN122" s="21">
        <f>'Variables AMS'!AM178*'Variables AMS'!$S215</f>
        <v>181046.8532091316</v>
      </c>
      <c r="AO122" s="21">
        <f>'Variables AMS'!AN178*'Variables AMS'!$S215</f>
        <v>183583.01208000272</v>
      </c>
      <c r="AP122" s="21">
        <f>'Variables AMS'!AO178*'Variables AMS'!$S215</f>
        <v>186179.85102500694</v>
      </c>
      <c r="AQ122" s="21">
        <f>'Variables AMS'!AP178*'Variables AMS'!$S215</f>
        <v>188823.98672570143</v>
      </c>
      <c r="AR122" s="21">
        <f>'Variables AMS'!AQ178*'Variables AMS'!$S215</f>
        <v>191438.04784951778</v>
      </c>
      <c r="AS122" s="21">
        <f>'Variables AMS'!AR178*'Variables AMS'!$S215</f>
        <v>194050.45021307893</v>
      </c>
      <c r="AT122" s="21">
        <f>'Variables AMS'!AS178*'Variables AMS'!$S215</f>
        <v>196716.0704916915</v>
      </c>
      <c r="AU122" s="21">
        <f>'Variables AMS'!AT178*'Variables AMS'!$S215</f>
        <v>199392.65527405747</v>
      </c>
      <c r="AV122" s="21">
        <f>'Variables AMS'!AU178*'Variables AMS'!$S215</f>
        <v>202082.21407384396</v>
      </c>
      <c r="AW122" s="21">
        <f>'Variables AMS'!AV178*'Variables AMS'!$S215</f>
        <v>204797.59197066564</v>
      </c>
    </row>
    <row r="123" spans="1:49" x14ac:dyDescent="0.25">
      <c r="A123" s="125"/>
      <c r="B123" t="s">
        <v>446</v>
      </c>
      <c r="C123" s="21">
        <f>'Variables AMS'!B179*'Variables AMS'!$S216</f>
        <v>8781.1826350371775</v>
      </c>
      <c r="D123" s="21">
        <f>'Variables AMS'!C179*'Variables AMS'!$S216</f>
        <v>8922.1673625966941</v>
      </c>
      <c r="E123" s="21">
        <f>'Variables AMS'!D179*'Variables AMS'!$S216</f>
        <v>9065.4158131856948</v>
      </c>
      <c r="F123" s="21">
        <f>'Variables AMS'!E179*'Variables AMS'!$S216</f>
        <v>9147.6108316046466</v>
      </c>
      <c r="G123" s="21">
        <f>'Variables AMS'!F179*'Variables AMS'!$S216</f>
        <v>8595.2968523568215</v>
      </c>
      <c r="H123" s="21">
        <f>'Variables AMS'!G179*'Variables AMS'!$S216</f>
        <v>7377.6892011965092</v>
      </c>
      <c r="I123" s="21">
        <f>'Variables AMS'!H179*'Variables AMS'!$S216</f>
        <v>7635.6368895803898</v>
      </c>
      <c r="J123" s="21">
        <f>'Variables AMS'!I179*'Variables AMS'!$S216</f>
        <v>8551.2202958854032</v>
      </c>
      <c r="K123" s="21">
        <f>'Variables AMS'!J179*'Variables AMS'!$S216</f>
        <v>7999.516044882751</v>
      </c>
      <c r="L123" s="21">
        <f>'Variables AMS'!K179*'Variables AMS'!$S216</f>
        <v>7714.2968388109957</v>
      </c>
      <c r="M123" s="21">
        <f>'Variables AMS'!L179*'Variables AMS'!$S216</f>
        <v>7797.9700869093558</v>
      </c>
      <c r="N123" s="21">
        <f>'Variables AMS'!M179*'Variables AMS'!$S216</f>
        <v>7695.7177914018548</v>
      </c>
      <c r="O123" s="21">
        <f>'Variables AMS'!N179*'Variables AMS'!$S216</f>
        <v>7984.3888043898132</v>
      </c>
      <c r="P123" s="21">
        <f>'Variables AMS'!O179*'Variables AMS'!$S216</f>
        <v>8355.9463122315428</v>
      </c>
      <c r="Q123" s="21">
        <f>'Variables AMS'!P179*'Variables AMS'!$S216</f>
        <v>8497.9365533146083</v>
      </c>
      <c r="R123" s="21">
        <f>'Variables AMS'!Q179*'Variables AMS'!$S216</f>
        <v>8533.6544476813251</v>
      </c>
      <c r="S123" s="21">
        <f>'Variables AMS'!R179*'Variables AMS'!$S216</f>
        <v>8898.6189193963783</v>
      </c>
      <c r="T123" s="21">
        <f>'Variables AMS'!S179*'Variables AMS'!$S216</f>
        <v>9055.1359698206415</v>
      </c>
      <c r="U123" s="21">
        <f>'Variables AMS'!T179*'Variables AMS'!$S216</f>
        <v>9174.9003234005995</v>
      </c>
      <c r="V123" s="21">
        <f>'Variables AMS'!U179*'Variables AMS'!$S216</f>
        <v>9307.6454241110314</v>
      </c>
      <c r="W123" s="21">
        <f>'Variables AMS'!V179*'Variables AMS'!$S216</f>
        <v>9431.7636370738655</v>
      </c>
      <c r="X123" s="21">
        <f>'Variables AMS'!W179*'Variables AMS'!$S216</f>
        <v>9484.6240429956742</v>
      </c>
      <c r="Y123" s="21">
        <f>'Variables AMS'!X179*'Variables AMS'!$S216</f>
        <v>9560.0276954715191</v>
      </c>
      <c r="Z123" s="21">
        <f>'Variables AMS'!Y179*'Variables AMS'!$S216</f>
        <v>9648.7060492207256</v>
      </c>
      <c r="AA123" s="21">
        <f>'Variables AMS'!Z179*'Variables AMS'!$S216</f>
        <v>9751.6764763741994</v>
      </c>
      <c r="AB123" s="21">
        <f>'Variables AMS'!AA179*'Variables AMS'!$S216</f>
        <v>9867.4655225406332</v>
      </c>
      <c r="AC123" s="21">
        <f>'Variables AMS'!AB179*'Variables AMS'!$S216</f>
        <v>9998.0664207730988</v>
      </c>
      <c r="AD123" s="21">
        <f>'Variables AMS'!AC179*'Variables AMS'!$S216</f>
        <v>10164.664157519994</v>
      </c>
      <c r="AE123" s="21">
        <f>'Variables AMS'!AD179*'Variables AMS'!$S216</f>
        <v>10332.725589571992</v>
      </c>
      <c r="AF123" s="21">
        <f>'Variables AMS'!AE179*'Variables AMS'!$S216</f>
        <v>10507.105987013412</v>
      </c>
      <c r="AG123" s="21">
        <f>'Variables AMS'!AF179*'Variables AMS'!$S216</f>
        <v>10683.450495609686</v>
      </c>
      <c r="AH123" s="21">
        <f>'Variables AMS'!AG179*'Variables AMS'!$S216</f>
        <v>10860.028335085235</v>
      </c>
      <c r="AI123" s="21">
        <f>'Variables AMS'!AH179*'Variables AMS'!$S216</f>
        <v>11039.634026112022</v>
      </c>
      <c r="AJ123" s="21">
        <f>'Variables AMS'!AI179*'Variables AMS'!$S216</f>
        <v>11217.97356803408</v>
      </c>
      <c r="AK123" s="21">
        <f>'Variables AMS'!AJ179*'Variables AMS'!$S216</f>
        <v>11400.440587430634</v>
      </c>
      <c r="AL123" s="21">
        <f>'Variables AMS'!AK179*'Variables AMS'!$S216</f>
        <v>11585.552072520126</v>
      </c>
      <c r="AM123" s="21">
        <f>'Variables AMS'!AL179*'Variables AMS'!$S216</f>
        <v>11775.725683253038</v>
      </c>
      <c r="AN123" s="21">
        <f>'Variables AMS'!AM179*'Variables AMS'!$S216</f>
        <v>11975.754367025329</v>
      </c>
      <c r="AO123" s="21">
        <f>'Variables AMS'!AN179*'Variables AMS'!$S216</f>
        <v>12178.39793123679</v>
      </c>
      <c r="AP123" s="21">
        <f>'Variables AMS'!AO179*'Variables AMS'!$S216</f>
        <v>12385.657137105818</v>
      </c>
      <c r="AQ123" s="21">
        <f>'Variables AMS'!AP179*'Variables AMS'!$S216</f>
        <v>12598.351088273383</v>
      </c>
      <c r="AR123" s="21">
        <f>'Variables AMS'!AQ179*'Variables AMS'!$S216</f>
        <v>12809.914936985806</v>
      </c>
      <c r="AS123" s="21">
        <f>'Variables AMS'!AR179*'Variables AMS'!$S216</f>
        <v>13020.269054223823</v>
      </c>
      <c r="AT123" s="21">
        <f>'Variables AMS'!AS179*'Variables AMS'!$S216</f>
        <v>13235.290932445332</v>
      </c>
      <c r="AU123" s="21">
        <f>'Variables AMS'!AT179*'Variables AMS'!$S216</f>
        <v>13450.994042854903</v>
      </c>
      <c r="AV123" s="21">
        <f>'Variables AMS'!AU179*'Variables AMS'!$S216</f>
        <v>13668.141865981708</v>
      </c>
      <c r="AW123" s="21">
        <f>'Variables AMS'!AV179*'Variables AMS'!$S216</f>
        <v>13890.480615337934</v>
      </c>
    </row>
    <row r="124" spans="1:49" x14ac:dyDescent="0.25">
      <c r="A124" s="125"/>
      <c r="B124" t="s">
        <v>668</v>
      </c>
      <c r="C124" s="21">
        <f>'Variables AMS'!B180*'Variables AMS'!$S217</f>
        <v>26425.315543889163</v>
      </c>
      <c r="D124" s="21">
        <f>'Variables AMS'!C180*'Variables AMS'!$S217</f>
        <v>26849.58253245684</v>
      </c>
      <c r="E124" s="21">
        <f>'Variables AMS'!D180*'Variables AMS'!$S217</f>
        <v>27280.661417700889</v>
      </c>
      <c r="F124" s="21">
        <f>'Variables AMS'!E180*'Variables AMS'!$S217</f>
        <v>27598.742930136013</v>
      </c>
      <c r="G124" s="21">
        <f>'Variables AMS'!F180*'Variables AMS'!$S217</f>
        <v>25946.553200181774</v>
      </c>
      <c r="H124" s="21">
        <f>'Variables AMS'!G180*'Variables AMS'!$S217</f>
        <v>22224.776091355303</v>
      </c>
      <c r="I124" s="21">
        <f>'Variables AMS'!H180*'Variables AMS'!$S217</f>
        <v>23044.300906614568</v>
      </c>
      <c r="J124" s="21">
        <f>'Variables AMS'!I180*'Variables AMS'!$S217</f>
        <v>26024.718961581144</v>
      </c>
      <c r="K124" s="21">
        <f>'Variables AMS'!J180*'Variables AMS'!$S217</f>
        <v>24141.620269950854</v>
      </c>
      <c r="L124" s="21">
        <f>'Variables AMS'!K180*'Variables AMS'!$S217</f>
        <v>23211.863675077529</v>
      </c>
      <c r="M124" s="21">
        <f>'Variables AMS'!L180*'Variables AMS'!$S217</f>
        <v>23466.257641914515</v>
      </c>
      <c r="N124" s="21">
        <f>'Variables AMS'!M180*'Variables AMS'!$S217</f>
        <v>23052.218666325312</v>
      </c>
      <c r="O124" s="21">
        <f>'Variables AMS'!N180*'Variables AMS'!$S217</f>
        <v>23987.299043105239</v>
      </c>
      <c r="P124" s="21">
        <f>'Variables AMS'!O180*'Variables AMS'!$S217</f>
        <v>25143.413424539289</v>
      </c>
      <c r="Q124" s="21">
        <f>'Variables AMS'!P180*'Variables AMS'!$S217</f>
        <v>25518.032824819362</v>
      </c>
      <c r="R124" s="21">
        <f>'Variables AMS'!Q180*'Variables AMS'!$S217</f>
        <v>25686.738555801698</v>
      </c>
      <c r="S124" s="21">
        <f>'Variables AMS'!R180*'Variables AMS'!$S217</f>
        <v>30226.933611653083</v>
      </c>
      <c r="T124" s="21">
        <f>'Variables AMS'!S180*'Variables AMS'!$S217</f>
        <v>30223.025696205164</v>
      </c>
      <c r="U124" s="21">
        <f>'Variables AMS'!T180*'Variables AMS'!$S217</f>
        <v>30292.375609237206</v>
      </c>
      <c r="V124" s="21">
        <f>'Variables AMS'!U180*'Variables AMS'!$S217</f>
        <v>30871.695349124406</v>
      </c>
      <c r="W124" s="21">
        <f>'Variables AMS'!V180*'Variables AMS'!$S217</f>
        <v>31332.435741276593</v>
      </c>
      <c r="X124" s="21">
        <f>'Variables AMS'!W180*'Variables AMS'!$S217</f>
        <v>30965.293947864058</v>
      </c>
      <c r="Y124" s="21">
        <f>'Variables AMS'!X180*'Variables AMS'!$S217</f>
        <v>30669.240933301018</v>
      </c>
      <c r="Z124" s="21">
        <f>'Variables AMS'!Y180*'Variables AMS'!$S217</f>
        <v>30203.135951566372</v>
      </c>
      <c r="AA124" s="21">
        <f>'Variables AMS'!Z180*'Variables AMS'!$S217</f>
        <v>29730.986776028294</v>
      </c>
      <c r="AB124" s="21">
        <f>'Variables AMS'!AA180*'Variables AMS'!$S217</f>
        <v>29202.00479897824</v>
      </c>
      <c r="AC124" s="21">
        <f>'Variables AMS'!AB180*'Variables AMS'!$S217</f>
        <v>28717.051620750161</v>
      </c>
      <c r="AD124" s="21">
        <f>'Variables AMS'!AC180*'Variables AMS'!$S217</f>
        <v>28694.381309206681</v>
      </c>
      <c r="AE124" s="21">
        <f>'Variables AMS'!AD180*'Variables AMS'!$S217</f>
        <v>28524.208462330153</v>
      </c>
      <c r="AF124" s="21">
        <f>'Variables AMS'!AE180*'Variables AMS'!$S217</f>
        <v>28347.09044100159</v>
      </c>
      <c r="AG124" s="21">
        <f>'Variables AMS'!AF180*'Variables AMS'!$S217</f>
        <v>28198.388299036225</v>
      </c>
      <c r="AH124" s="21">
        <f>'Variables AMS'!AG180*'Variables AMS'!$S217</f>
        <v>28108.72033456642</v>
      </c>
      <c r="AI124" s="21">
        <f>'Variables AMS'!AH180*'Variables AMS'!$S217</f>
        <v>28038.337855248854</v>
      </c>
      <c r="AJ124" s="21">
        <f>'Variables AMS'!AI180*'Variables AMS'!$S217</f>
        <v>27937.616641662156</v>
      </c>
      <c r="AK124" s="21">
        <f>'Variables AMS'!AJ180*'Variables AMS'!$S217</f>
        <v>27872.378863206854</v>
      </c>
      <c r="AL124" s="21">
        <f>'Variables AMS'!AK180*'Variables AMS'!$S217</f>
        <v>27800.88394022801</v>
      </c>
      <c r="AM124" s="21">
        <f>'Variables AMS'!AL180*'Variables AMS'!$S217</f>
        <v>27763.672164461666</v>
      </c>
      <c r="AN124" s="21">
        <f>'Variables AMS'!AM180*'Variables AMS'!$S217</f>
        <v>27828.505536763587</v>
      </c>
      <c r="AO124" s="21">
        <f>'Variables AMS'!AN180*'Variables AMS'!$S217</f>
        <v>27865.522464567563</v>
      </c>
      <c r="AP124" s="21">
        <f>'Variables AMS'!AO180*'Variables AMS'!$S217</f>
        <v>27914.212209067362</v>
      </c>
      <c r="AQ124" s="21">
        <f>'Variables AMS'!AP180*'Variables AMS'!$S217</f>
        <v>28009.824440674012</v>
      </c>
      <c r="AR124" s="21">
        <f>'Variables AMS'!AQ180*'Variables AMS'!$S217</f>
        <v>28066.122168046997</v>
      </c>
      <c r="AS124" s="21">
        <f>'Variables AMS'!AR180*'Variables AMS'!$S217</f>
        <v>28113.118539988438</v>
      </c>
      <c r="AT124" s="21">
        <f>'Variables AMS'!AS180*'Variables AMS'!$S217</f>
        <v>28209.779605335723</v>
      </c>
      <c r="AU124" s="21">
        <f>'Variables AMS'!AT180*'Variables AMS'!$S217</f>
        <v>28299.644183551485</v>
      </c>
      <c r="AV124" s="21">
        <f>'Variables AMS'!AU180*'Variables AMS'!$S217</f>
        <v>28394.929467117952</v>
      </c>
      <c r="AW124" s="21">
        <f>'Variables AMS'!AV180*'Variables AMS'!$S217</f>
        <v>28566.623362759092</v>
      </c>
    </row>
    <row r="125" spans="1:49" x14ac:dyDescent="0.25">
      <c r="A125" s="125"/>
      <c r="B125" t="s">
        <v>447</v>
      </c>
      <c r="C125" s="21">
        <f>'Variables AMS'!B181*'Variables AMS'!$S218</f>
        <v>26351.618268090333</v>
      </c>
      <c r="D125" s="21">
        <f>'Variables AMS'!C181*'Variables AMS'!$S218</f>
        <v>26774.702023056987</v>
      </c>
      <c r="E125" s="21">
        <f>'Variables AMS'!D181*'Variables AMS'!$S218</f>
        <v>27204.578665838453</v>
      </c>
      <c r="F125" s="21">
        <f>'Variables AMS'!E181*'Variables AMS'!$S218</f>
        <v>27578.546709687769</v>
      </c>
      <c r="G125" s="21">
        <f>'Variables AMS'!F181*'Variables AMS'!$S218</f>
        <v>26754.494878614572</v>
      </c>
      <c r="H125" s="21">
        <f>'Variables AMS'!G181*'Variables AMS'!$S218</f>
        <v>23982.290388669149</v>
      </c>
      <c r="I125" s="21">
        <f>'Variables AMS'!H181*'Variables AMS'!$S218</f>
        <v>25514.79209648625</v>
      </c>
      <c r="J125" s="21">
        <f>'Variables AMS'!I181*'Variables AMS'!$S218</f>
        <v>24995.48938428596</v>
      </c>
      <c r="K125" s="21">
        <f>'Variables AMS'!J181*'Variables AMS'!$S218</f>
        <v>23925.028240452688</v>
      </c>
      <c r="L125" s="21">
        <f>'Variables AMS'!K181*'Variables AMS'!$S218</f>
        <v>23976.513032461025</v>
      </c>
      <c r="M125" s="21">
        <f>'Variables AMS'!L181*'Variables AMS'!$S218</f>
        <v>23809.700733642301</v>
      </c>
      <c r="N125" s="21">
        <f>'Variables AMS'!M181*'Variables AMS'!$S218</f>
        <v>24056.23201208912</v>
      </c>
      <c r="O125" s="21">
        <f>'Variables AMS'!N181*'Variables AMS'!$S218</f>
        <v>23945.205586440974</v>
      </c>
      <c r="P125" s="21">
        <f>'Variables AMS'!O181*'Variables AMS'!$S218</f>
        <v>24076.375945723743</v>
      </c>
      <c r="Q125" s="21">
        <f>'Variables AMS'!P181*'Variables AMS'!$S218</f>
        <v>24173.530904276919</v>
      </c>
      <c r="R125" s="21">
        <f>'Variables AMS'!Q181*'Variables AMS'!$S218</f>
        <v>23781.302521740934</v>
      </c>
      <c r="S125" s="21">
        <f>'Variables AMS'!R181*'Variables AMS'!$S218</f>
        <v>24362.479869281622</v>
      </c>
      <c r="T125" s="21">
        <f>'Variables AMS'!S181*'Variables AMS'!$S218</f>
        <v>24577.897790044372</v>
      </c>
      <c r="U125" s="21">
        <f>'Variables AMS'!T181*'Variables AMS'!$S218</f>
        <v>24746.482709587788</v>
      </c>
      <c r="V125" s="21">
        <f>'Variables AMS'!U181*'Variables AMS'!$S218</f>
        <v>24901.264865746965</v>
      </c>
      <c r="W125" s="21">
        <f>'Variables AMS'!V181*'Variables AMS'!$S218</f>
        <v>25076.784890148763</v>
      </c>
      <c r="X125" s="21">
        <f>'Variables AMS'!W181*'Variables AMS'!$S218</f>
        <v>25006.485071999443</v>
      </c>
      <c r="Y125" s="21">
        <f>'Variables AMS'!X181*'Variables AMS'!$S218</f>
        <v>24979.587858872881</v>
      </c>
      <c r="Z125" s="21">
        <f>'Variables AMS'!Y181*'Variables AMS'!$S218</f>
        <v>24967.321597538172</v>
      </c>
      <c r="AA125" s="21">
        <f>'Variables AMS'!Z181*'Variables AMS'!$S218</f>
        <v>24977.528838472317</v>
      </c>
      <c r="AB125" s="21">
        <f>'Variables AMS'!AA181*'Variables AMS'!$S218</f>
        <v>25013.12264444002</v>
      </c>
      <c r="AC125" s="21">
        <f>'Variables AMS'!AB181*'Variables AMS'!$S218</f>
        <v>25078.827056030124</v>
      </c>
      <c r="AD125" s="21">
        <f>'Variables AMS'!AC181*'Variables AMS'!$S218</f>
        <v>25241.553906986366</v>
      </c>
      <c r="AE125" s="21">
        <f>'Variables AMS'!AD181*'Variables AMS'!$S218</f>
        <v>25410.132963474072</v>
      </c>
      <c r="AF125" s="21">
        <f>'Variables AMS'!AE181*'Variables AMS'!$S218</f>
        <v>25598.984686520951</v>
      </c>
      <c r="AG125" s="21">
        <f>'Variables AMS'!AF181*'Variables AMS'!$S218</f>
        <v>25797.164248655878</v>
      </c>
      <c r="AH125" s="21">
        <f>'Variables AMS'!AG181*'Variables AMS'!$S218</f>
        <v>26000.932079920112</v>
      </c>
      <c r="AI125" s="21">
        <f>'Variables AMS'!AH181*'Variables AMS'!$S218</f>
        <v>26221.122867104375</v>
      </c>
      <c r="AJ125" s="21">
        <f>'Variables AMS'!AI181*'Variables AMS'!$S218</f>
        <v>26436.553630078321</v>
      </c>
      <c r="AK125" s="21">
        <f>'Variables AMS'!AJ181*'Variables AMS'!$S218</f>
        <v>26661.148066580256</v>
      </c>
      <c r="AL125" s="21">
        <f>'Variables AMS'!AK181*'Variables AMS'!$S218</f>
        <v>26891.313041765894</v>
      </c>
      <c r="AM125" s="21">
        <f>'Variables AMS'!AL181*'Variables AMS'!$S218</f>
        <v>27128.974308072971</v>
      </c>
      <c r="AN125" s="21">
        <f>'Variables AMS'!AM181*'Variables AMS'!$S218</f>
        <v>27382.181968150853</v>
      </c>
      <c r="AO125" s="21">
        <f>'Variables AMS'!AN181*'Variables AMS'!$S218</f>
        <v>27636.624769214442</v>
      </c>
      <c r="AP125" s="21">
        <f>'Variables AMS'!AO181*'Variables AMS'!$S218</f>
        <v>27897.263138956809</v>
      </c>
      <c r="AQ125" s="21">
        <f>'Variables AMS'!AP181*'Variables AMS'!$S218</f>
        <v>28164.8028903913</v>
      </c>
      <c r="AR125" s="21">
        <f>'Variables AMS'!AQ181*'Variables AMS'!$S218</f>
        <v>28425.59415167334</v>
      </c>
      <c r="AS125" s="21">
        <f>'Variables AMS'!AR181*'Variables AMS'!$S218</f>
        <v>28677.673618552915</v>
      </c>
      <c r="AT125" s="21">
        <f>'Variables AMS'!AS181*'Variables AMS'!$S218</f>
        <v>28940.220405867076</v>
      </c>
      <c r="AU125" s="21">
        <f>'Variables AMS'!AT181*'Variables AMS'!$S218</f>
        <v>29202.335333212224</v>
      </c>
      <c r="AV125" s="21">
        <f>'Variables AMS'!AU181*'Variables AMS'!$S218</f>
        <v>29464.98053509535</v>
      </c>
      <c r="AW125" s="21">
        <f>'Variables AMS'!AV181*'Variables AMS'!$S218</f>
        <v>29732.74671350326</v>
      </c>
    </row>
    <row r="126" spans="1:49" x14ac:dyDescent="0.25">
      <c r="A126" s="125"/>
      <c r="B126" t="s">
        <v>448</v>
      </c>
      <c r="C126" s="21">
        <f>'Variables AMS'!B182*'Variables AMS'!$S219</f>
        <v>7401.3761540523419</v>
      </c>
      <c r="D126" s="21">
        <f>'Variables AMS'!C182*'Variables AMS'!$S219</f>
        <v>7520.207642248608</v>
      </c>
      <c r="E126" s="21">
        <f>'Variables AMS'!D182*'Variables AMS'!$S219</f>
        <v>7640.9471427010558</v>
      </c>
      <c r="F126" s="21">
        <f>'Variables AMS'!E182*'Variables AMS'!$S219</f>
        <v>7712.0405482693986</v>
      </c>
      <c r="G126" s="21">
        <f>'Variables AMS'!F182*'Variables AMS'!$S219</f>
        <v>7803.674797730283</v>
      </c>
      <c r="H126" s="21">
        <f>'Variables AMS'!G182*'Variables AMS'!$S219</f>
        <v>7219.0021520372466</v>
      </c>
      <c r="I126" s="21">
        <f>'Variables AMS'!H182*'Variables AMS'!$S219</f>
        <v>7546.0953563141329</v>
      </c>
      <c r="J126" s="21">
        <f>'Variables AMS'!I182*'Variables AMS'!$S219</f>
        <v>7688.4637815715378</v>
      </c>
      <c r="K126" s="21">
        <f>'Variables AMS'!J182*'Variables AMS'!$S219</f>
        <v>7542.5866487936992</v>
      </c>
      <c r="L126" s="21">
        <f>'Variables AMS'!K182*'Variables AMS'!$S219</f>
        <v>7527.9391490379439</v>
      </c>
      <c r="M126" s="21">
        <f>'Variables AMS'!L182*'Variables AMS'!$S219</f>
        <v>7500.1582949314597</v>
      </c>
      <c r="N126" s="21">
        <f>'Variables AMS'!M182*'Variables AMS'!$S219</f>
        <v>7665.7580061034614</v>
      </c>
      <c r="O126" s="21">
        <f>'Variables AMS'!N182*'Variables AMS'!$S219</f>
        <v>7852.5795070195591</v>
      </c>
      <c r="P126" s="21">
        <f>'Variables AMS'!O182*'Variables AMS'!$S219</f>
        <v>8060.0625199652313</v>
      </c>
      <c r="Q126" s="21">
        <f>'Variables AMS'!P182*'Variables AMS'!$S219</f>
        <v>8132.3806638364094</v>
      </c>
      <c r="R126" s="21">
        <f>'Variables AMS'!Q182*'Variables AMS'!$S219</f>
        <v>8290.2021288142769</v>
      </c>
      <c r="S126" s="21">
        <f>'Variables AMS'!R182*'Variables AMS'!$S219</f>
        <v>8417.4890088824395</v>
      </c>
      <c r="T126" s="21">
        <f>'Variables AMS'!S182*'Variables AMS'!$S219</f>
        <v>8464.9262010863276</v>
      </c>
      <c r="U126" s="21">
        <f>'Variables AMS'!T182*'Variables AMS'!$S219</f>
        <v>8477.4845239810038</v>
      </c>
      <c r="V126" s="21">
        <f>'Variables AMS'!U182*'Variables AMS'!$S219</f>
        <v>8516.5251082907744</v>
      </c>
      <c r="W126" s="21">
        <f>'Variables AMS'!V182*'Variables AMS'!$S219</f>
        <v>8525.1811362466797</v>
      </c>
      <c r="X126" s="21">
        <f>'Variables AMS'!W182*'Variables AMS'!$S219</f>
        <v>8507.2810471201155</v>
      </c>
      <c r="Y126" s="21">
        <f>'Variables AMS'!X182*'Variables AMS'!$S219</f>
        <v>8510.4091830479283</v>
      </c>
      <c r="Z126" s="21">
        <f>'Variables AMS'!Y182*'Variables AMS'!$S219</f>
        <v>8531.5604126427115</v>
      </c>
      <c r="AA126" s="21">
        <f>'Variables AMS'!Z182*'Variables AMS'!$S219</f>
        <v>8568.7156498659206</v>
      </c>
      <c r="AB126" s="21">
        <f>'Variables AMS'!AA182*'Variables AMS'!$S219</f>
        <v>8620.8602153194188</v>
      </c>
      <c r="AC126" s="21">
        <f>'Variables AMS'!AB182*'Variables AMS'!$S219</f>
        <v>8685.05400814924</v>
      </c>
      <c r="AD126" s="21">
        <f>'Variables AMS'!AC182*'Variables AMS'!$S219</f>
        <v>8767.5280409666047</v>
      </c>
      <c r="AE126" s="21">
        <f>'Variables AMS'!AD182*'Variables AMS'!$S219</f>
        <v>8856.750531326601</v>
      </c>
      <c r="AF126" s="21">
        <f>'Variables AMS'!AE182*'Variables AMS'!$S219</f>
        <v>8954.7169160572284</v>
      </c>
      <c r="AG126" s="21">
        <f>'Variables AMS'!AF182*'Variables AMS'!$S219</f>
        <v>9054.1133369500894</v>
      </c>
      <c r="AH126" s="21">
        <f>'Variables AMS'!AG182*'Variables AMS'!$S219</f>
        <v>9153.9964765762397</v>
      </c>
      <c r="AI126" s="21">
        <f>'Variables AMS'!AH182*'Variables AMS'!$S219</f>
        <v>9259.730555960623</v>
      </c>
      <c r="AJ126" s="21">
        <f>'Variables AMS'!AI182*'Variables AMS'!$S219</f>
        <v>9369.47484219547</v>
      </c>
      <c r="AK126" s="21">
        <f>'Variables AMS'!AJ182*'Variables AMS'!$S219</f>
        <v>9484.6064615615851</v>
      </c>
      <c r="AL126" s="21">
        <f>'Variables AMS'!AK182*'Variables AMS'!$S219</f>
        <v>9604.4365471989167</v>
      </c>
      <c r="AM126" s="21">
        <f>'Variables AMS'!AL182*'Variables AMS'!$S219</f>
        <v>9727.8967463726131</v>
      </c>
      <c r="AN126" s="21">
        <f>'Variables AMS'!AM182*'Variables AMS'!$S219</f>
        <v>9855.4590432567275</v>
      </c>
      <c r="AO126" s="21">
        <f>'Variables AMS'!AN182*'Variables AMS'!$S219</f>
        <v>9985.5647882459307</v>
      </c>
      <c r="AP126" s="21">
        <f>'Variables AMS'!AO182*'Variables AMS'!$S219</f>
        <v>10118.07568083878</v>
      </c>
      <c r="AQ126" s="21">
        <f>'Variables AMS'!AP182*'Variables AMS'!$S219</f>
        <v>10252.668114460974</v>
      </c>
      <c r="AR126" s="21">
        <f>'Variables AMS'!AQ182*'Variables AMS'!$S219</f>
        <v>10386.963649655863</v>
      </c>
      <c r="AS126" s="21">
        <f>'Variables AMS'!AR182*'Variables AMS'!$S219</f>
        <v>10519.417121970615</v>
      </c>
      <c r="AT126" s="21">
        <f>'Variables AMS'!AS182*'Variables AMS'!$S219</f>
        <v>10653.993817160203</v>
      </c>
      <c r="AU126" s="21">
        <f>'Variables AMS'!AT182*'Variables AMS'!$S219</f>
        <v>10789.108423509806</v>
      </c>
      <c r="AV126" s="21">
        <f>'Variables AMS'!AU182*'Variables AMS'!$S219</f>
        <v>10924.634334044238</v>
      </c>
      <c r="AW126" s="21">
        <f>'Variables AMS'!AV182*'Variables AMS'!$S219</f>
        <v>11061.334397894094</v>
      </c>
    </row>
    <row r="127" spans="1:49" x14ac:dyDescent="0.25">
      <c r="A127" s="125"/>
      <c r="B127" t="s">
        <v>449</v>
      </c>
      <c r="C127" s="21">
        <f>'Variables AMS'!B183*'Variables AMS'!$S220</f>
        <v>27497.470944911078</v>
      </c>
      <c r="D127" s="21">
        <f>'Variables AMS'!C183*'Variables AMS'!$S220</f>
        <v>27938.951735240698</v>
      </c>
      <c r="E127" s="21">
        <f>'Variables AMS'!D183*'Variables AMS'!$S220</f>
        <v>28387.520264252533</v>
      </c>
      <c r="F127" s="21">
        <f>'Variables AMS'!E183*'Variables AMS'!$S220</f>
        <v>28704.301094350365</v>
      </c>
      <c r="G127" s="21">
        <f>'Variables AMS'!F183*'Variables AMS'!$S220</f>
        <v>29089.895102081613</v>
      </c>
      <c r="H127" s="21">
        <f>'Variables AMS'!G183*'Variables AMS'!$S220</f>
        <v>27136.966932912022</v>
      </c>
      <c r="I127" s="21">
        <f>'Variables AMS'!H183*'Variables AMS'!$S220</f>
        <v>28403.380382283678</v>
      </c>
      <c r="J127" s="21">
        <f>'Variables AMS'!I183*'Variables AMS'!$S220</f>
        <v>29066.12643405969</v>
      </c>
      <c r="K127" s="21">
        <f>'Variables AMS'!J183*'Variables AMS'!$S220</f>
        <v>28887.860880984554</v>
      </c>
      <c r="L127" s="21">
        <f>'Variables AMS'!K183*'Variables AMS'!$S220</f>
        <v>29040.20675375612</v>
      </c>
      <c r="M127" s="21">
        <f>'Variables AMS'!L183*'Variables AMS'!$S220</f>
        <v>29191.741871715592</v>
      </c>
      <c r="N127" s="21">
        <f>'Variables AMS'!M183*'Variables AMS'!$S220</f>
        <v>30088.081154466803</v>
      </c>
      <c r="O127" s="21">
        <f>'Variables AMS'!N183*'Variables AMS'!$S220</f>
        <v>30826.218119383946</v>
      </c>
      <c r="P127" s="21">
        <f>'Variables AMS'!O183*'Variables AMS'!$S220</f>
        <v>31949.10653119209</v>
      </c>
      <c r="Q127" s="21">
        <f>'Variables AMS'!P183*'Variables AMS'!$S220</f>
        <v>32549.786028777871</v>
      </c>
      <c r="R127" s="21">
        <f>'Variables AMS'!Q183*'Variables AMS'!$S220</f>
        <v>33764.982537234922</v>
      </c>
      <c r="S127" s="21">
        <f>'Variables AMS'!R183*'Variables AMS'!$S220</f>
        <v>34216.072098877812</v>
      </c>
      <c r="T127" s="21">
        <f>'Variables AMS'!S183*'Variables AMS'!$S220</f>
        <v>34459.550221275756</v>
      </c>
      <c r="U127" s="21">
        <f>'Variables AMS'!T183*'Variables AMS'!$S220</f>
        <v>34482.939291000766</v>
      </c>
      <c r="V127" s="21">
        <f>'Variables AMS'!U183*'Variables AMS'!$S220</f>
        <v>34652.776149012469</v>
      </c>
      <c r="W127" s="21">
        <f>'Variables AMS'!V183*'Variables AMS'!$S220</f>
        <v>34761.710416821763</v>
      </c>
      <c r="X127" s="21">
        <f>'Variables AMS'!W183*'Variables AMS'!$S220</f>
        <v>34860.20465784461</v>
      </c>
      <c r="Y127" s="21">
        <f>'Variables AMS'!X183*'Variables AMS'!$S220</f>
        <v>35084.962962333448</v>
      </c>
      <c r="Z127" s="21">
        <f>'Variables AMS'!Y183*'Variables AMS'!$S220</f>
        <v>35403.392606194713</v>
      </c>
      <c r="AA127" s="21">
        <f>'Variables AMS'!Z183*'Variables AMS'!$S220</f>
        <v>35788.538108668159</v>
      </c>
      <c r="AB127" s="21">
        <f>'Variables AMS'!AA183*'Variables AMS'!$S220</f>
        <v>36225.605335575412</v>
      </c>
      <c r="AC127" s="21">
        <f>'Variables AMS'!AB183*'Variables AMS'!$S220</f>
        <v>36693.443912604824</v>
      </c>
      <c r="AD127" s="21">
        <f>'Variables AMS'!AC183*'Variables AMS'!$S220</f>
        <v>37174.548067824231</v>
      </c>
      <c r="AE127" s="21">
        <f>'Variables AMS'!AD183*'Variables AMS'!$S220</f>
        <v>37681.451669972652</v>
      </c>
      <c r="AF127" s="21">
        <f>'Variables AMS'!AE183*'Variables AMS'!$S220</f>
        <v>38215.224606979958</v>
      </c>
      <c r="AG127" s="21">
        <f>'Variables AMS'!AF183*'Variables AMS'!$S220</f>
        <v>38764.822866931216</v>
      </c>
      <c r="AH127" s="21">
        <f>'Variables AMS'!AG183*'Variables AMS'!$S220</f>
        <v>39331.873437358809</v>
      </c>
      <c r="AI127" s="21">
        <f>'Variables AMS'!AH183*'Variables AMS'!$S220</f>
        <v>39918.983155946742</v>
      </c>
      <c r="AJ127" s="21">
        <f>'Variables AMS'!AI183*'Variables AMS'!$S220</f>
        <v>40531.282943828715</v>
      </c>
      <c r="AK127" s="21">
        <f>'Variables AMS'!AJ183*'Variables AMS'!$S220</f>
        <v>41171.095629279698</v>
      </c>
      <c r="AL127" s="21">
        <f>'Variables AMS'!AK183*'Variables AMS'!$S220</f>
        <v>41828.074858963228</v>
      </c>
      <c r="AM127" s="21">
        <f>'Variables AMS'!AL183*'Variables AMS'!$S220</f>
        <v>42503.02388454321</v>
      </c>
      <c r="AN127" s="21">
        <f>'Variables AMS'!AM183*'Variables AMS'!$S220</f>
        <v>43156.717455136255</v>
      </c>
      <c r="AO127" s="21">
        <f>'Variables AMS'!AN183*'Variables AMS'!$S220</f>
        <v>43805.00711200411</v>
      </c>
      <c r="AP127" s="21">
        <f>'Variables AMS'!AO183*'Variables AMS'!$S220</f>
        <v>44460.887685589609</v>
      </c>
      <c r="AQ127" s="21">
        <f>'Variables AMS'!AP183*'Variables AMS'!$S220</f>
        <v>45129.047094077308</v>
      </c>
      <c r="AR127" s="21">
        <f>'Variables AMS'!AQ183*'Variables AMS'!$S220</f>
        <v>45812.868671686745</v>
      </c>
      <c r="AS127" s="21">
        <f>'Variables AMS'!AR183*'Variables AMS'!$S220</f>
        <v>46456.244547309332</v>
      </c>
      <c r="AT127" s="21">
        <f>'Variables AMS'!AS183*'Variables AMS'!$S220</f>
        <v>47092.815592139174</v>
      </c>
      <c r="AU127" s="21">
        <f>'Variables AMS'!AT183*'Variables AMS'!$S220</f>
        <v>47730.48086437957</v>
      </c>
      <c r="AV127" s="21">
        <f>'Variables AMS'!AU183*'Variables AMS'!$S220</f>
        <v>48371.631757659627</v>
      </c>
      <c r="AW127" s="21">
        <f>'Variables AMS'!AV183*'Variables AMS'!$S220</f>
        <v>49017.39774588601</v>
      </c>
    </row>
    <row r="128" spans="1:49" x14ac:dyDescent="0.25">
      <c r="A128" s="125"/>
      <c r="B128" t="s">
        <v>450</v>
      </c>
      <c r="C128" s="21">
        <f>'Variables AMS'!B184*'Variables AMS'!$S221</f>
        <v>34019.967767492621</v>
      </c>
      <c r="D128" s="21">
        <f>'Variables AMS'!C184*'Variables AMS'!$S221</f>
        <v>34566.169354070007</v>
      </c>
      <c r="E128" s="21">
        <f>'Variables AMS'!D184*'Variables AMS'!$S221</f>
        <v>35121.141402445217</v>
      </c>
      <c r="F128" s="21">
        <f>'Variables AMS'!E184*'Variables AMS'!$S221</f>
        <v>36452.784634271724</v>
      </c>
      <c r="G128" s="21">
        <f>'Variables AMS'!F184*'Variables AMS'!$S221</f>
        <v>35857.484597940216</v>
      </c>
      <c r="H128" s="21">
        <f>'Variables AMS'!G184*'Variables AMS'!$S221</f>
        <v>30732.931570728608</v>
      </c>
      <c r="I128" s="21">
        <f>'Variables AMS'!H184*'Variables AMS'!$S221</f>
        <v>32704.877551919064</v>
      </c>
      <c r="J128" s="21">
        <f>'Variables AMS'!I184*'Variables AMS'!$S221</f>
        <v>34113.858416771473</v>
      </c>
      <c r="K128" s="21">
        <f>'Variables AMS'!J184*'Variables AMS'!$S221</f>
        <v>32873.187855225668</v>
      </c>
      <c r="L128" s="21">
        <f>'Variables AMS'!K184*'Variables AMS'!$S221</f>
        <v>31350.948743207755</v>
      </c>
      <c r="M128" s="21">
        <f>'Variables AMS'!L184*'Variables AMS'!$S221</f>
        <v>30704.553719997581</v>
      </c>
      <c r="N128" s="21">
        <f>'Variables AMS'!M184*'Variables AMS'!$S221</f>
        <v>31652.897057862439</v>
      </c>
      <c r="O128" s="21">
        <f>'Variables AMS'!N184*'Variables AMS'!$S221</f>
        <v>31861.397979806592</v>
      </c>
      <c r="P128" s="21">
        <f>'Variables AMS'!O184*'Variables AMS'!$S221</f>
        <v>32961.696603570264</v>
      </c>
      <c r="Q128" s="21">
        <f>'Variables AMS'!P184*'Variables AMS'!$S221</f>
        <v>33206.232047186677</v>
      </c>
      <c r="R128" s="21">
        <f>'Variables AMS'!Q184*'Variables AMS'!$S221</f>
        <v>32598.571934208481</v>
      </c>
      <c r="S128" s="21">
        <f>'Variables AMS'!R184*'Variables AMS'!$S221</f>
        <v>33405.68364848059</v>
      </c>
      <c r="T128" s="21">
        <f>'Variables AMS'!S184*'Variables AMS'!$S221</f>
        <v>33246.72542850169</v>
      </c>
      <c r="U128" s="21">
        <f>'Variables AMS'!T184*'Variables AMS'!$S221</f>
        <v>33136.305715745875</v>
      </c>
      <c r="V128" s="21">
        <f>'Variables AMS'!U184*'Variables AMS'!$S221</f>
        <v>33141.545936688541</v>
      </c>
      <c r="W128" s="21">
        <f>'Variables AMS'!V184*'Variables AMS'!$S221</f>
        <v>33130.993477557575</v>
      </c>
      <c r="X128" s="21">
        <f>'Variables AMS'!W184*'Variables AMS'!$S221</f>
        <v>32753.685066788181</v>
      </c>
      <c r="Y128" s="21">
        <f>'Variables AMS'!X184*'Variables AMS'!$S221</f>
        <v>32403.617468725646</v>
      </c>
      <c r="Z128" s="21">
        <f>'Variables AMS'!Y184*'Variables AMS'!$S221</f>
        <v>32099.753182764831</v>
      </c>
      <c r="AA128" s="21">
        <f>'Variables AMS'!Z184*'Variables AMS'!$S221</f>
        <v>31848.268974986469</v>
      </c>
      <c r="AB128" s="21">
        <f>'Variables AMS'!AA184*'Variables AMS'!$S221</f>
        <v>31634.74784680839</v>
      </c>
      <c r="AC128" s="21">
        <f>'Variables AMS'!AB184*'Variables AMS'!$S221</f>
        <v>31472.356674549388</v>
      </c>
      <c r="AD128" s="21">
        <f>'Variables AMS'!AC184*'Variables AMS'!$S221</f>
        <v>31477.294621209017</v>
      </c>
      <c r="AE128" s="21">
        <f>'Variables AMS'!AD184*'Variables AMS'!$S221</f>
        <v>31476.764127190989</v>
      </c>
      <c r="AF128" s="21">
        <f>'Variables AMS'!AE184*'Variables AMS'!$S221</f>
        <v>31504.093255562948</v>
      </c>
      <c r="AG128" s="21">
        <f>'Variables AMS'!AF184*'Variables AMS'!$S221</f>
        <v>31556.099628290034</v>
      </c>
      <c r="AH128" s="21">
        <f>'Variables AMS'!AG184*'Variables AMS'!$S221</f>
        <v>31636.387135699038</v>
      </c>
      <c r="AI128" s="21">
        <f>'Variables AMS'!AH184*'Variables AMS'!$S221</f>
        <v>31761.828702593899</v>
      </c>
      <c r="AJ128" s="21">
        <f>'Variables AMS'!AI184*'Variables AMS'!$S221</f>
        <v>31892.238719868383</v>
      </c>
      <c r="AK128" s="21">
        <f>'Variables AMS'!AJ184*'Variables AMS'!$S221</f>
        <v>32050.427272105153</v>
      </c>
      <c r="AL128" s="21">
        <f>'Variables AMS'!AK184*'Variables AMS'!$S221</f>
        <v>32226.585543469897</v>
      </c>
      <c r="AM128" s="21">
        <f>'Variables AMS'!AL184*'Variables AMS'!$S221</f>
        <v>32431.139038452857</v>
      </c>
      <c r="AN128" s="21">
        <f>'Variables AMS'!AM184*'Variables AMS'!$S221</f>
        <v>32631.678656925382</v>
      </c>
      <c r="AO128" s="21">
        <f>'Variables AMS'!AN184*'Variables AMS'!$S221</f>
        <v>32834.139591134393</v>
      </c>
      <c r="AP128" s="21">
        <f>'Variables AMS'!AO184*'Variables AMS'!$S221</f>
        <v>33053.414047431841</v>
      </c>
      <c r="AQ128" s="21">
        <f>'Variables AMS'!AP184*'Variables AMS'!$S221</f>
        <v>33296.589773077234</v>
      </c>
      <c r="AR128" s="21">
        <f>'Variables AMS'!AQ184*'Variables AMS'!$S221</f>
        <v>33542.077250911869</v>
      </c>
      <c r="AS128" s="21">
        <f>'Variables AMS'!AR184*'Variables AMS'!$S221</f>
        <v>33728.636034926727</v>
      </c>
      <c r="AT128" s="21">
        <f>'Variables AMS'!AS184*'Variables AMS'!$S221</f>
        <v>33929.903068047061</v>
      </c>
      <c r="AU128" s="21">
        <f>'Variables AMS'!AT184*'Variables AMS'!$S221</f>
        <v>34134.138325226537</v>
      </c>
      <c r="AV128" s="21">
        <f>'Variables AMS'!AU184*'Variables AMS'!$S221</f>
        <v>34344.510439685648</v>
      </c>
      <c r="AW128" s="21">
        <f>'Variables AMS'!AV184*'Variables AMS'!$S221</f>
        <v>34574.871449296668</v>
      </c>
    </row>
    <row r="129" spans="1:49" x14ac:dyDescent="0.25">
      <c r="A129" s="125"/>
      <c r="B129" t="s">
        <v>451</v>
      </c>
      <c r="C129" s="21">
        <f>'Variables AMS'!B185*'Variables AMS'!$S222</f>
        <v>34498.290058932253</v>
      </c>
      <c r="D129" s="21">
        <f>'Variables AMS'!C185*'Variables AMS'!$S222</f>
        <v>35052.171264616401</v>
      </c>
      <c r="E129" s="21">
        <f>'Variables AMS'!D185*'Variables AMS'!$S222</f>
        <v>35614.948465192887</v>
      </c>
      <c r="F129" s="21">
        <f>'Variables AMS'!E185*'Variables AMS'!$S222</f>
        <v>35688.598349635919</v>
      </c>
      <c r="G129" s="21">
        <f>'Variables AMS'!F185*'Variables AMS'!$S222</f>
        <v>33289.55400269293</v>
      </c>
      <c r="H129" s="21">
        <f>'Variables AMS'!G185*'Variables AMS'!$S222</f>
        <v>26863.283017773276</v>
      </c>
      <c r="I129" s="21">
        <f>'Variables AMS'!H185*'Variables AMS'!$S222</f>
        <v>29697.413348069043</v>
      </c>
      <c r="J129" s="21">
        <f>'Variables AMS'!I185*'Variables AMS'!$S222</f>
        <v>30621.491454672814</v>
      </c>
      <c r="K129" s="21">
        <f>'Variables AMS'!J185*'Variables AMS'!$S222</f>
        <v>28986.582861145485</v>
      </c>
      <c r="L129" s="21">
        <f>'Variables AMS'!K185*'Variables AMS'!$S222</f>
        <v>28778.843870807304</v>
      </c>
      <c r="M129" s="21">
        <f>'Variables AMS'!L185*'Variables AMS'!$S222</f>
        <v>28895.556074594508</v>
      </c>
      <c r="N129" s="21">
        <f>'Variables AMS'!M185*'Variables AMS'!$S222</f>
        <v>29100.424791202982</v>
      </c>
      <c r="O129" s="21">
        <f>'Variables AMS'!N185*'Variables AMS'!$S222</f>
        <v>28434.995617045606</v>
      </c>
      <c r="P129" s="21">
        <f>'Variables AMS'!O185*'Variables AMS'!$S222</f>
        <v>29957.826203556189</v>
      </c>
      <c r="Q129" s="21">
        <f>'Variables AMS'!P185*'Variables AMS'!$S222</f>
        <v>30248.629016835417</v>
      </c>
      <c r="R129" s="21">
        <f>'Variables AMS'!Q185*'Variables AMS'!$S222</f>
        <v>29371.603734343837</v>
      </c>
      <c r="S129" s="21">
        <f>'Variables AMS'!R185*'Variables AMS'!$S222</f>
        <v>30131.335899084028</v>
      </c>
      <c r="T129" s="21">
        <f>'Variables AMS'!S185*'Variables AMS'!$S222</f>
        <v>30286.02242780861</v>
      </c>
      <c r="U129" s="21">
        <f>'Variables AMS'!T185*'Variables AMS'!$S222</f>
        <v>30476.228387867301</v>
      </c>
      <c r="V129" s="21">
        <f>'Variables AMS'!U185*'Variables AMS'!$S222</f>
        <v>30771.720816278983</v>
      </c>
      <c r="W129" s="21">
        <f>'Variables AMS'!V185*'Variables AMS'!$S222</f>
        <v>31141.319576253489</v>
      </c>
      <c r="X129" s="21">
        <f>'Variables AMS'!W185*'Variables AMS'!$S222</f>
        <v>31223.587935948894</v>
      </c>
      <c r="Y129" s="21">
        <f>'Variables AMS'!X185*'Variables AMS'!$S222</f>
        <v>31326.36232601431</v>
      </c>
      <c r="Z129" s="21">
        <f>'Variables AMS'!Y185*'Variables AMS'!$S222</f>
        <v>31475.378312519795</v>
      </c>
      <c r="AA129" s="21">
        <f>'Variables AMS'!Z185*'Variables AMS'!$S222</f>
        <v>31665.216274047623</v>
      </c>
      <c r="AB129" s="21">
        <f>'Variables AMS'!AA185*'Variables AMS'!$S222</f>
        <v>31886.806013137786</v>
      </c>
      <c r="AC129" s="21">
        <f>'Variables AMS'!AB185*'Variables AMS'!$S222</f>
        <v>32147.095638206141</v>
      </c>
      <c r="AD129" s="21">
        <f>'Variables AMS'!AC185*'Variables AMS'!$S222</f>
        <v>32513.376302871697</v>
      </c>
      <c r="AE129" s="21">
        <f>'Variables AMS'!AD185*'Variables AMS'!$S222</f>
        <v>32870.73752568513</v>
      </c>
      <c r="AF129" s="21">
        <f>'Variables AMS'!AE185*'Variables AMS'!$S222</f>
        <v>33251.10843768654</v>
      </c>
      <c r="AG129" s="21">
        <f>'Variables AMS'!AF185*'Variables AMS'!$S222</f>
        <v>33646.55605858699</v>
      </c>
      <c r="AH129" s="21">
        <f>'Variables AMS'!AG185*'Variables AMS'!$S222</f>
        <v>34057.84850307522</v>
      </c>
      <c r="AI129" s="21">
        <f>'Variables AMS'!AH185*'Variables AMS'!$S222</f>
        <v>34501.846333094261</v>
      </c>
      <c r="AJ129" s="21">
        <f>'Variables AMS'!AI185*'Variables AMS'!$S222</f>
        <v>34939.637262409909</v>
      </c>
      <c r="AK129" s="21">
        <f>'Variables AMS'!AJ185*'Variables AMS'!$S222</f>
        <v>35393.597930299555</v>
      </c>
      <c r="AL129" s="21">
        <f>'Variables AMS'!AK185*'Variables AMS'!$S222</f>
        <v>35856.795565912602</v>
      </c>
      <c r="AM129" s="21">
        <f>'Variables AMS'!AL185*'Variables AMS'!$S222</f>
        <v>36332.466071693852</v>
      </c>
      <c r="AN129" s="21">
        <f>'Variables AMS'!AM185*'Variables AMS'!$S222</f>
        <v>36831.780449963815</v>
      </c>
      <c r="AO129" s="21">
        <f>'Variables AMS'!AN185*'Variables AMS'!$S222</f>
        <v>37330.322003352238</v>
      </c>
      <c r="AP129" s="21">
        <f>'Variables AMS'!AO185*'Variables AMS'!$S222</f>
        <v>37837.888506911208</v>
      </c>
      <c r="AQ129" s="21">
        <f>'Variables AMS'!AP185*'Variables AMS'!$S222</f>
        <v>38357.643075887638</v>
      </c>
      <c r="AR129" s="21">
        <f>'Variables AMS'!AQ185*'Variables AMS'!$S222</f>
        <v>38867.906179536636</v>
      </c>
      <c r="AS129" s="21">
        <f>'Variables AMS'!AR185*'Variables AMS'!$S222</f>
        <v>39366.596427823599</v>
      </c>
      <c r="AT129" s="21">
        <f>'Variables AMS'!AS185*'Variables AMS'!$S222</f>
        <v>39883.66163863142</v>
      </c>
      <c r="AU129" s="21">
        <f>'Variables AMS'!AT185*'Variables AMS'!$S222</f>
        <v>40401.554297837763</v>
      </c>
      <c r="AV129" s="21">
        <f>'Variables AMS'!AU185*'Variables AMS'!$S222</f>
        <v>40922.164090630831</v>
      </c>
      <c r="AW129" s="21">
        <f>'Variables AMS'!AV185*'Variables AMS'!$S222</f>
        <v>41454.813548329839</v>
      </c>
    </row>
    <row r="130" spans="1:49" x14ac:dyDescent="0.25">
      <c r="A130" s="125"/>
      <c r="B130" t="s">
        <v>452</v>
      </c>
      <c r="C130" s="21">
        <f>'Variables AMS'!B186*'Variables AMS'!$S223</f>
        <v>16203.139378251846</v>
      </c>
      <c r="D130" s="21">
        <f>'Variables AMS'!C186*'Variables AMS'!$S223</f>
        <v>16463.286022023618</v>
      </c>
      <c r="E130" s="21">
        <f>'Variables AMS'!D186*'Variables AMS'!$S223</f>
        <v>16727.609375231677</v>
      </c>
      <c r="F130" s="21">
        <f>'Variables AMS'!E186*'Variables AMS'!$S223</f>
        <v>16642.266554236587</v>
      </c>
      <c r="G130" s="21">
        <f>'Variables AMS'!F186*'Variables AMS'!$S223</f>
        <v>15729.622781452368</v>
      </c>
      <c r="H130" s="21">
        <f>'Variables AMS'!G186*'Variables AMS'!$S223</f>
        <v>13103.858295309607</v>
      </c>
      <c r="I130" s="21">
        <f>'Variables AMS'!H186*'Variables AMS'!$S223</f>
        <v>14248.897834005105</v>
      </c>
      <c r="J130" s="21">
        <f>'Variables AMS'!I186*'Variables AMS'!$S223</f>
        <v>14431.241304046411</v>
      </c>
      <c r="K130" s="21">
        <f>'Variables AMS'!J186*'Variables AMS'!$S223</f>
        <v>13828.743882809633</v>
      </c>
      <c r="L130" s="21">
        <f>'Variables AMS'!K186*'Variables AMS'!$S223</f>
        <v>13511.884713694977</v>
      </c>
      <c r="M130" s="21">
        <f>'Variables AMS'!L186*'Variables AMS'!$S223</f>
        <v>13663.988685735138</v>
      </c>
      <c r="N130" s="21">
        <f>'Variables AMS'!M186*'Variables AMS'!$S223</f>
        <v>13602.128859450439</v>
      </c>
      <c r="O130" s="21">
        <f>'Variables AMS'!N186*'Variables AMS'!$S223</f>
        <v>13374.9160806536</v>
      </c>
      <c r="P130" s="21">
        <f>'Variables AMS'!O186*'Variables AMS'!$S223</f>
        <v>14089.793321083835</v>
      </c>
      <c r="Q130" s="21">
        <f>'Variables AMS'!P186*'Variables AMS'!$S223</f>
        <v>14068.010087588675</v>
      </c>
      <c r="R130" s="21">
        <f>'Variables AMS'!Q186*'Variables AMS'!$S223</f>
        <v>13727.058837282382</v>
      </c>
      <c r="S130" s="21">
        <f>'Variables AMS'!R186*'Variables AMS'!$S223</f>
        <v>14002.159698612983</v>
      </c>
      <c r="T130" s="21">
        <f>'Variables AMS'!S186*'Variables AMS'!$S223</f>
        <v>14124.41308448229</v>
      </c>
      <c r="U130" s="21">
        <f>'Variables AMS'!T186*'Variables AMS'!$S223</f>
        <v>14246.786554117391</v>
      </c>
      <c r="V130" s="21">
        <f>'Variables AMS'!U186*'Variables AMS'!$S223</f>
        <v>14413.877783797821</v>
      </c>
      <c r="W130" s="21">
        <f>'Variables AMS'!V186*'Variables AMS'!$S223</f>
        <v>14583.881210897176</v>
      </c>
      <c r="X130" s="21">
        <f>'Variables AMS'!W186*'Variables AMS'!$S223</f>
        <v>14684.828393810225</v>
      </c>
      <c r="Y130" s="21">
        <f>'Variables AMS'!X186*'Variables AMS'!$S223</f>
        <v>14798.002999791899</v>
      </c>
      <c r="Z130" s="21">
        <f>'Variables AMS'!Y186*'Variables AMS'!$S223</f>
        <v>14917.412558311382</v>
      </c>
      <c r="AA130" s="21">
        <f>'Variables AMS'!Z186*'Variables AMS'!$S223</f>
        <v>15048.538756109459</v>
      </c>
      <c r="AB130" s="21">
        <f>'Variables AMS'!AA186*'Variables AMS'!$S223</f>
        <v>15191.697841828029</v>
      </c>
      <c r="AC130" s="21">
        <f>'Variables AMS'!AB186*'Variables AMS'!$S223</f>
        <v>15350.717277424223</v>
      </c>
      <c r="AD130" s="21">
        <f>'Variables AMS'!AC186*'Variables AMS'!$S223</f>
        <v>15546.177154436586</v>
      </c>
      <c r="AE130" s="21">
        <f>'Variables AMS'!AD186*'Variables AMS'!$S223</f>
        <v>15744.231933478293</v>
      </c>
      <c r="AF130" s="21">
        <f>'Variables AMS'!AE186*'Variables AMS'!$S223</f>
        <v>15953.006106563858</v>
      </c>
      <c r="AG130" s="21">
        <f>'Variables AMS'!AF186*'Variables AMS'!$S223</f>
        <v>16170.156979701429</v>
      </c>
      <c r="AH130" s="21">
        <f>'Variables AMS'!AG186*'Variables AMS'!$S223</f>
        <v>16395.271640008774</v>
      </c>
      <c r="AI130" s="21">
        <f>'Variables AMS'!AH186*'Variables AMS'!$S223</f>
        <v>16630.334066864107</v>
      </c>
      <c r="AJ130" s="21">
        <f>'Variables AMS'!AI186*'Variables AMS'!$S223</f>
        <v>16866.912446042599</v>
      </c>
      <c r="AK130" s="21">
        <f>'Variables AMS'!AJ186*'Variables AMS'!$S223</f>
        <v>17110.228681865028</v>
      </c>
      <c r="AL130" s="21">
        <f>'Variables AMS'!AK186*'Variables AMS'!$S223</f>
        <v>17358.120179092643</v>
      </c>
      <c r="AM130" s="21">
        <f>'Variables AMS'!AL186*'Variables AMS'!$S223</f>
        <v>17611.908398514952</v>
      </c>
      <c r="AN130" s="21">
        <f>'Variables AMS'!AM186*'Variables AMS'!$S223</f>
        <v>17874.344105798034</v>
      </c>
      <c r="AO130" s="21">
        <f>'Variables AMS'!AN186*'Variables AMS'!$S223</f>
        <v>18138.695099643031</v>
      </c>
      <c r="AP130" s="21">
        <f>'Variables AMS'!AO186*'Variables AMS'!$S223</f>
        <v>18407.285203507286</v>
      </c>
      <c r="AQ130" s="21">
        <f>'Variables AMS'!AP186*'Variables AMS'!$S223</f>
        <v>18681.078326619652</v>
      </c>
      <c r="AR130" s="21">
        <f>'Variables AMS'!AQ186*'Variables AMS'!$S223</f>
        <v>18953.586610573038</v>
      </c>
      <c r="AS130" s="21">
        <f>'Variables AMS'!AR186*'Variables AMS'!$S223</f>
        <v>19223.524358456893</v>
      </c>
      <c r="AT130" s="21">
        <f>'Variables AMS'!AS186*'Variables AMS'!$S223</f>
        <v>19499.658518210617</v>
      </c>
      <c r="AU130" s="21">
        <f>'Variables AMS'!AT186*'Variables AMS'!$S223</f>
        <v>19777.031285767593</v>
      </c>
      <c r="AV130" s="21">
        <f>'Variables AMS'!AU186*'Variables AMS'!$S223</f>
        <v>20056.260460329657</v>
      </c>
      <c r="AW130" s="21">
        <f>'Variables AMS'!AV186*'Variables AMS'!$S223</f>
        <v>20340.866603250321</v>
      </c>
    </row>
    <row r="131" spans="1:49" x14ac:dyDescent="0.25">
      <c r="A131" s="125"/>
      <c r="B131" t="s">
        <v>453</v>
      </c>
      <c r="C131" s="21">
        <f>'Variables AMS'!B187*'Variables AMS'!$S224</f>
        <v>546261.47464071168</v>
      </c>
      <c r="D131" s="21">
        <f>'Variables AMS'!C187*'Variables AMS'!$S224</f>
        <v>555031.87930934783</v>
      </c>
      <c r="E131" s="21">
        <f>'Variables AMS'!D187*'Variables AMS'!$S224</f>
        <v>563965.71538021148</v>
      </c>
      <c r="F131" s="21">
        <f>'Variables AMS'!E187*'Variables AMS'!$S224</f>
        <v>579910.96843608574</v>
      </c>
      <c r="G131" s="21">
        <f>'Variables AMS'!F187*'Variables AMS'!$S224</f>
        <v>574300.60494958155</v>
      </c>
      <c r="H131" s="21">
        <f>'Variables AMS'!G187*'Variables AMS'!$S224</f>
        <v>522047.47858081822</v>
      </c>
      <c r="I131" s="21">
        <f>'Variables AMS'!H187*'Variables AMS'!$S224</f>
        <v>537659.57356308284</v>
      </c>
      <c r="J131" s="21">
        <f>'Variables AMS'!I187*'Variables AMS'!$S224</f>
        <v>549924.42962031986</v>
      </c>
      <c r="K131" s="21">
        <f>'Variables AMS'!J187*'Variables AMS'!$S224</f>
        <v>544505.11391596869</v>
      </c>
      <c r="L131" s="21">
        <f>'Variables AMS'!K187*'Variables AMS'!$S224</f>
        <v>538734.05144223024</v>
      </c>
      <c r="M131" s="21">
        <f>'Variables AMS'!L187*'Variables AMS'!$S224</f>
        <v>544519.72608649021</v>
      </c>
      <c r="N131" s="21">
        <f>'Variables AMS'!M187*'Variables AMS'!$S224</f>
        <v>552904.13281880971</v>
      </c>
      <c r="O131" s="21">
        <f>'Variables AMS'!N187*'Variables AMS'!$S224</f>
        <v>561291.48189969233</v>
      </c>
      <c r="P131" s="21">
        <f>'Variables AMS'!O187*'Variables AMS'!$S224</f>
        <v>577930.93134518585</v>
      </c>
      <c r="Q131" s="21">
        <f>'Variables AMS'!P187*'Variables AMS'!$S224</f>
        <v>587739.45209899393</v>
      </c>
      <c r="R131" s="21">
        <f>'Variables AMS'!Q187*'Variables AMS'!$S224</f>
        <v>600443.98133604357</v>
      </c>
      <c r="S131" s="21">
        <f>'Variables AMS'!R187*'Variables AMS'!$S224</f>
        <v>623000.57790737355</v>
      </c>
      <c r="T131" s="21">
        <f>'Variables AMS'!S187*'Variables AMS'!$S224</f>
        <v>629301.8800377819</v>
      </c>
      <c r="U131" s="21">
        <f>'Variables AMS'!T187*'Variables AMS'!$S224</f>
        <v>640602.00712969375</v>
      </c>
      <c r="V131" s="21">
        <f>'Variables AMS'!U187*'Variables AMS'!$S224</f>
        <v>650738.54563291639</v>
      </c>
      <c r="W131" s="21">
        <f>'Variables AMS'!V187*'Variables AMS'!$S224</f>
        <v>664353.79490609164</v>
      </c>
      <c r="X131" s="21">
        <f>'Variables AMS'!W187*'Variables AMS'!$S224</f>
        <v>662986.39418203582</v>
      </c>
      <c r="Y131" s="21">
        <f>'Variables AMS'!X187*'Variables AMS'!$S224</f>
        <v>665501.33516581007</v>
      </c>
      <c r="Z131" s="21">
        <f>'Variables AMS'!Y187*'Variables AMS'!$S224</f>
        <v>668897.08413371886</v>
      </c>
      <c r="AA131" s="21">
        <f>'Variables AMS'!Z187*'Variables AMS'!$S224</f>
        <v>672789.53561267664</v>
      </c>
      <c r="AB131" s="21">
        <f>'Variables AMS'!AA187*'Variables AMS'!$S224</f>
        <v>677138.17806723248</v>
      </c>
      <c r="AC131" s="21">
        <f>'Variables AMS'!AB187*'Variables AMS'!$S224</f>
        <v>682218.76245076058</v>
      </c>
      <c r="AD131" s="21">
        <f>'Variables AMS'!AC187*'Variables AMS'!$S224</f>
        <v>691093.25344714674</v>
      </c>
      <c r="AE131" s="21">
        <f>'Variables AMS'!AD187*'Variables AMS'!$S224</f>
        <v>698243.26652175735</v>
      </c>
      <c r="AF131" s="21">
        <f>'Variables AMS'!AE187*'Variables AMS'!$S224</f>
        <v>705831.85862691607</v>
      </c>
      <c r="AG131" s="21">
        <f>'Variables AMS'!AF187*'Variables AMS'!$S224</f>
        <v>713754.91292261297</v>
      </c>
      <c r="AH131" s="21">
        <f>'Variables AMS'!AG187*'Variables AMS'!$S224</f>
        <v>722085.62625021522</v>
      </c>
      <c r="AI131" s="21">
        <f>'Variables AMS'!AH187*'Variables AMS'!$S224</f>
        <v>731912.8947353455</v>
      </c>
      <c r="AJ131" s="21">
        <f>'Variables AMS'!AI187*'Variables AMS'!$S224</f>
        <v>740723.73560690694</v>
      </c>
      <c r="AK131" s="21">
        <f>'Variables AMS'!AJ187*'Variables AMS'!$S224</f>
        <v>749861.10077079921</v>
      </c>
      <c r="AL131" s="21">
        <f>'Variables AMS'!AK187*'Variables AMS'!$S224</f>
        <v>759077.63087453134</v>
      </c>
      <c r="AM131" s="21">
        <f>'Variables AMS'!AL187*'Variables AMS'!$S224</f>
        <v>768394.78451150423</v>
      </c>
      <c r="AN131" s="21">
        <f>'Variables AMS'!AM187*'Variables AMS'!$S224</f>
        <v>778868.63052813965</v>
      </c>
      <c r="AO131" s="21">
        <f>'Variables AMS'!AN187*'Variables AMS'!$S224</f>
        <v>789022.69655642367</v>
      </c>
      <c r="AP131" s="21">
        <f>'Variables AMS'!AO187*'Variables AMS'!$S224</f>
        <v>799367.4901311571</v>
      </c>
      <c r="AQ131" s="21">
        <f>'Variables AMS'!AP187*'Variables AMS'!$S224</f>
        <v>809988.55047430855</v>
      </c>
      <c r="AR131" s="21">
        <f>'Variables AMS'!AQ187*'Variables AMS'!$S224</f>
        <v>819740.49939464673</v>
      </c>
      <c r="AS131" s="21">
        <f>'Variables AMS'!AR187*'Variables AMS'!$S224</f>
        <v>828936.65817840653</v>
      </c>
      <c r="AT131" s="21">
        <f>'Variables AMS'!AS187*'Variables AMS'!$S224</f>
        <v>839291.44208844658</v>
      </c>
      <c r="AU131" s="21">
        <f>'Variables AMS'!AT187*'Variables AMS'!$S224</f>
        <v>849629.14171019837</v>
      </c>
      <c r="AV131" s="21">
        <f>'Variables AMS'!AU187*'Variables AMS'!$S224</f>
        <v>860008.23704900173</v>
      </c>
      <c r="AW131" s="21">
        <f>'Variables AMS'!AV187*'Variables AMS'!$S224</f>
        <v>870691.490221699</v>
      </c>
    </row>
    <row r="132" spans="1:49" x14ac:dyDescent="0.25">
      <c r="A132" s="125"/>
      <c r="B132" t="s">
        <v>454</v>
      </c>
      <c r="C132" s="21">
        <f>'Variables AMS'!B188*'Variables AMS'!$S225</f>
        <v>303210.37160619872</v>
      </c>
      <c r="D132" s="21">
        <f>'Variables AMS'!C188*'Variables AMS'!$S225</f>
        <v>308078.51219851011</v>
      </c>
      <c r="E132" s="21">
        <f>'Variables AMS'!D188*'Variables AMS'!$S225</f>
        <v>313025.09845635423</v>
      </c>
      <c r="F132" s="21">
        <f>'Variables AMS'!E188*'Variables AMS'!$S225</f>
        <v>331455.44786346075</v>
      </c>
      <c r="G132" s="21">
        <f>'Variables AMS'!F188*'Variables AMS'!$S225</f>
        <v>332919.85942174349</v>
      </c>
      <c r="H132" s="21">
        <f>'Variables AMS'!G188*'Variables AMS'!$S225</f>
        <v>300984.97728109302</v>
      </c>
      <c r="I132" s="21">
        <f>'Variables AMS'!H188*'Variables AMS'!$S225</f>
        <v>300836.83742693916</v>
      </c>
      <c r="J132" s="21">
        <f>'Variables AMS'!I188*'Variables AMS'!$S225</f>
        <v>310421.16414214921</v>
      </c>
      <c r="K132" s="21">
        <f>'Variables AMS'!J188*'Variables AMS'!$S225</f>
        <v>307083.31152489752</v>
      </c>
      <c r="L132" s="21">
        <f>'Variables AMS'!K188*'Variables AMS'!$S225</f>
        <v>307396.13237573841</v>
      </c>
      <c r="M132" s="21">
        <f>'Variables AMS'!L188*'Variables AMS'!$S225</f>
        <v>302921.61164254841</v>
      </c>
      <c r="N132" s="21">
        <f>'Variables AMS'!M188*'Variables AMS'!$S225</f>
        <v>297677.08839092765</v>
      </c>
      <c r="O132" s="21">
        <f>'Variables AMS'!N188*'Variables AMS'!$S225</f>
        <v>301567.05567633815</v>
      </c>
      <c r="P132" s="21">
        <f>'Variables AMS'!O188*'Variables AMS'!$S225</f>
        <v>313706.53841804352</v>
      </c>
      <c r="Q132" s="21">
        <f>'Variables AMS'!P188*'Variables AMS'!$S225</f>
        <v>323317.0674813487</v>
      </c>
      <c r="R132" s="21">
        <f>'Variables AMS'!Q188*'Variables AMS'!$S225</f>
        <v>334693.52428376517</v>
      </c>
      <c r="S132" s="21">
        <f>'Variables AMS'!R188*'Variables AMS'!$S225</f>
        <v>437604.30962842196</v>
      </c>
      <c r="T132" s="21">
        <f>'Variables AMS'!S188*'Variables AMS'!$S225</f>
        <v>442447.31600770616</v>
      </c>
      <c r="U132" s="21">
        <f>'Variables AMS'!T188*'Variables AMS'!$S225</f>
        <v>449338.28907669097</v>
      </c>
      <c r="V132" s="21">
        <f>'Variables AMS'!U188*'Variables AMS'!$S225</f>
        <v>468648.52520366857</v>
      </c>
      <c r="W132" s="21">
        <f>'Variables AMS'!V188*'Variables AMS'!$S225</f>
        <v>484953.31603024242</v>
      </c>
      <c r="X132" s="21">
        <f>'Variables AMS'!W188*'Variables AMS'!$S225</f>
        <v>483365.45176450163</v>
      </c>
      <c r="Y132" s="21">
        <f>'Variables AMS'!X188*'Variables AMS'!$S225</f>
        <v>482668.62133179087</v>
      </c>
      <c r="Z132" s="21">
        <f>'Variables AMS'!Y188*'Variables AMS'!$S225</f>
        <v>476790.05494331924</v>
      </c>
      <c r="AA132" s="21">
        <f>'Variables AMS'!Z188*'Variables AMS'!$S225</f>
        <v>469895.50132297439</v>
      </c>
      <c r="AB132" s="21">
        <f>'Variables AMS'!AA188*'Variables AMS'!$S225</f>
        <v>460570.48033565975</v>
      </c>
      <c r="AC132" s="21">
        <f>'Variables AMS'!AB188*'Variables AMS'!$S225</f>
        <v>451475.67331888177</v>
      </c>
      <c r="AD132" s="21">
        <f>'Variables AMS'!AC188*'Variables AMS'!$S225</f>
        <v>453905.11239125294</v>
      </c>
      <c r="AE132" s="21">
        <f>'Variables AMS'!AD188*'Variables AMS'!$S225</f>
        <v>451948.25161740487</v>
      </c>
      <c r="AF132" s="21">
        <f>'Variables AMS'!AE188*'Variables AMS'!$S225</f>
        <v>449252.04483695189</v>
      </c>
      <c r="AG132" s="21">
        <f>'Variables AMS'!AF188*'Variables AMS'!$S225</f>
        <v>446982.85655274941</v>
      </c>
      <c r="AH132" s="21">
        <f>'Variables AMS'!AG188*'Variables AMS'!$S225</f>
        <v>446181.04780918948</v>
      </c>
      <c r="AI132" s="21">
        <f>'Variables AMS'!AH188*'Variables AMS'!$S225</f>
        <v>445502.00501137285</v>
      </c>
      <c r="AJ132" s="21">
        <f>'Variables AMS'!AI188*'Variables AMS'!$S225</f>
        <v>443674.11786853871</v>
      </c>
      <c r="AK132" s="21">
        <f>'Variables AMS'!AJ188*'Variables AMS'!$S225</f>
        <v>442572.91606039432</v>
      </c>
      <c r="AL132" s="21">
        <f>'Variables AMS'!AK188*'Variables AMS'!$S225</f>
        <v>440915.54006537213</v>
      </c>
      <c r="AM132" s="21">
        <f>'Variables AMS'!AL188*'Variables AMS'!$S225</f>
        <v>439978.3482341966</v>
      </c>
      <c r="AN132" s="21">
        <f>'Variables AMS'!AM188*'Variables AMS'!$S225</f>
        <v>442043.67492403014</v>
      </c>
      <c r="AO132" s="21">
        <f>'Variables AMS'!AN188*'Variables AMS'!$S225</f>
        <v>442941.39363015979</v>
      </c>
      <c r="AP132" s="21">
        <f>'Variables AMS'!AO188*'Variables AMS'!$S225</f>
        <v>443927.73334374902</v>
      </c>
      <c r="AQ132" s="21">
        <f>'Variables AMS'!AP188*'Variables AMS'!$S225</f>
        <v>446281.76003894623</v>
      </c>
      <c r="AR132" s="21">
        <f>'Variables AMS'!AQ188*'Variables AMS'!$S225</f>
        <v>447162.99071467051</v>
      </c>
      <c r="AS132" s="21">
        <f>'Variables AMS'!AR188*'Variables AMS'!$S225</f>
        <v>447773.06987846311</v>
      </c>
      <c r="AT132" s="21">
        <f>'Variables AMS'!AS188*'Variables AMS'!$S225</f>
        <v>449930.20813626004</v>
      </c>
      <c r="AU132" s="21">
        <f>'Variables AMS'!AT188*'Variables AMS'!$S225</f>
        <v>451702.51987100439</v>
      </c>
      <c r="AV132" s="21">
        <f>'Variables AMS'!AU188*'Variables AMS'!$S225</f>
        <v>453526.34366228554</v>
      </c>
      <c r="AW132" s="21">
        <f>'Variables AMS'!AV188*'Variables AMS'!$S225</f>
        <v>458181.59442619164</v>
      </c>
    </row>
    <row r="135" spans="1:49" x14ac:dyDescent="0.25">
      <c r="A135" s="125" t="s">
        <v>2381</v>
      </c>
      <c r="B135" t="s">
        <v>443</v>
      </c>
      <c r="C135" s="21">
        <f>'Variables AMS'!B801*'Variables AMS'!$S821</f>
        <v>88773.59018065226</v>
      </c>
      <c r="D135" s="21">
        <f>'Variables AMS'!C801*'Variables AMS'!$S821</f>
        <v>90198.878885634025</v>
      </c>
      <c r="E135" s="21">
        <f>'Variables AMS'!D801*'Variables AMS'!$S821</f>
        <v>91647.052221702732</v>
      </c>
      <c r="F135" s="21">
        <f>'Variables AMS'!E801*'Variables AMS'!$S821</f>
        <v>93710.917146963475</v>
      </c>
      <c r="G135" s="21">
        <f>'Variables AMS'!F801*'Variables AMS'!$S821</f>
        <v>92167.490281713312</v>
      </c>
      <c r="H135" s="21">
        <f>'Variables AMS'!G801*'Variables AMS'!$S821</f>
        <v>91388.835327375855</v>
      </c>
      <c r="I135" s="21">
        <f>'Variables AMS'!H801*'Variables AMS'!$S821</f>
        <v>95551.010529138701</v>
      </c>
      <c r="J135" s="21">
        <f>'Variables AMS'!I801*'Variables AMS'!$S821</f>
        <v>94310.160968120748</v>
      </c>
      <c r="K135" s="21">
        <f>'Variables AMS'!J801*'Variables AMS'!$S821</f>
        <v>94846.933664112381</v>
      </c>
      <c r="L135" s="21">
        <f>'Variables AMS'!K801*'Variables AMS'!$S821</f>
        <v>91688.997022490687</v>
      </c>
      <c r="M135" s="21">
        <f>'Variables AMS'!L801*'Variables AMS'!$S821</f>
        <v>95647.9265310388</v>
      </c>
      <c r="N135" s="21">
        <f>'Variables AMS'!M801*'Variables AMS'!$S821</f>
        <v>95215.564475521271</v>
      </c>
      <c r="O135" s="21">
        <f>'Variables AMS'!N801*'Variables AMS'!$S821</f>
        <v>92810.274340801931</v>
      </c>
      <c r="P135" s="21">
        <f>'Variables AMS'!O801*'Variables AMS'!$S821</f>
        <v>94502.706188327007</v>
      </c>
      <c r="Q135" s="21">
        <f>'Variables AMS'!P801*'Variables AMS'!$S821</f>
        <v>93364.59966605065</v>
      </c>
      <c r="R135" s="21">
        <f>'Variables AMS'!Q801*'Variables AMS'!$S821</f>
        <v>93902.758080322208</v>
      </c>
      <c r="S135" s="21">
        <f>'Variables AMS'!R801*'Variables AMS'!$S821</f>
        <v>97039.893829428212</v>
      </c>
      <c r="T135" s="21">
        <f>'Variables AMS'!S801*'Variables AMS'!$S821</f>
        <v>98896.072612841934</v>
      </c>
      <c r="U135" s="21">
        <f>'Variables AMS'!T801*'Variables AMS'!$S821</f>
        <v>100359.19327344459</v>
      </c>
      <c r="V135" s="21">
        <f>'Variables AMS'!U801*'Variables AMS'!$S821</f>
        <v>101936.0212057232</v>
      </c>
      <c r="W135" s="21">
        <f>'Variables AMS'!V801*'Variables AMS'!$S821</f>
        <v>103222.01301900861</v>
      </c>
      <c r="X135" s="21">
        <f>'Variables AMS'!W801*'Variables AMS'!$S821</f>
        <v>104105.04651870141</v>
      </c>
      <c r="Y135" s="21">
        <f>'Variables AMS'!X801*'Variables AMS'!$S821</f>
        <v>105373.61508494112</v>
      </c>
      <c r="Z135" s="21">
        <f>'Variables AMS'!Y801*'Variables AMS'!$S821</f>
        <v>106708.89968859883</v>
      </c>
      <c r="AA135" s="21">
        <f>'Variables AMS'!Z801*'Variables AMS'!$S821</f>
        <v>108152.44621515859</v>
      </c>
      <c r="AB135" s="21">
        <f>'Variables AMS'!AA801*'Variables AMS'!$S821</f>
        <v>109701.06128599172</v>
      </c>
      <c r="AC135" s="21">
        <f>'Variables AMS'!AB801*'Variables AMS'!$S821</f>
        <v>111383.83451946388</v>
      </c>
      <c r="AD135" s="21">
        <f>'Variables AMS'!AC801*'Variables AMS'!$S821</f>
        <v>113441.12782749231</v>
      </c>
      <c r="AE135" s="21">
        <f>'Variables AMS'!AD801*'Variables AMS'!$S821</f>
        <v>115533.34952159274</v>
      </c>
      <c r="AF135" s="21">
        <f>'Variables AMS'!AE801*'Variables AMS'!$S821</f>
        <v>117694.14380085029</v>
      </c>
      <c r="AG135" s="21">
        <f>'Variables AMS'!AF801*'Variables AMS'!$S821</f>
        <v>119896.8716640801</v>
      </c>
      <c r="AH135" s="21">
        <f>'Variables AMS'!AG801*'Variables AMS'!$S821</f>
        <v>122131.39801323005</v>
      </c>
      <c r="AI135" s="21">
        <f>'Variables AMS'!AH801*'Variables AMS'!$S821</f>
        <v>124397.34611619309</v>
      </c>
      <c r="AJ135" s="21">
        <f>'Variables AMS'!AI801*'Variables AMS'!$S821</f>
        <v>126689.84363080427</v>
      </c>
      <c r="AK135" s="21">
        <f>'Variables AMS'!AJ801*'Variables AMS'!$S821</f>
        <v>129058.08229064962</v>
      </c>
      <c r="AL135" s="21">
        <f>'Variables AMS'!AK801*'Variables AMS'!$S821</f>
        <v>131481.00674889513</v>
      </c>
      <c r="AM135" s="21">
        <f>'Variables AMS'!AL801*'Variables AMS'!$S821</f>
        <v>134003.947505235</v>
      </c>
      <c r="AN135" s="21">
        <f>'Variables AMS'!AM801*'Variables AMS'!$S821</f>
        <v>136682.91255833016</v>
      </c>
      <c r="AO135" s="21">
        <f>'Variables AMS'!AN801*'Variables AMS'!$S821</f>
        <v>139429.74448621416</v>
      </c>
      <c r="AP135" s="21">
        <f>'Variables AMS'!AO801*'Variables AMS'!$S821</f>
        <v>142281.28281735125</v>
      </c>
      <c r="AQ135" s="21">
        <f>'Variables AMS'!AP801*'Variables AMS'!$S821</f>
        <v>145278.6526682431</v>
      </c>
      <c r="AR135" s="21">
        <f>'Variables AMS'!AQ801*'Variables AMS'!$S821</f>
        <v>148320.39761239229</v>
      </c>
      <c r="AS135" s="21">
        <f>'Variables AMS'!AR801*'Variables AMS'!$S821</f>
        <v>151396.20911947929</v>
      </c>
      <c r="AT135" s="21">
        <f>'Variables AMS'!AS801*'Variables AMS'!$S821</f>
        <v>154619.24007896645</v>
      </c>
      <c r="AU135" s="21">
        <f>'Variables AMS'!AT801*'Variables AMS'!$S821</f>
        <v>157927.74739106075</v>
      </c>
      <c r="AV135" s="21">
        <f>'Variables AMS'!AU801*'Variables AMS'!$S821</f>
        <v>161347.52933618843</v>
      </c>
      <c r="AW135" s="21">
        <f>'Variables AMS'!AV801*'Variables AMS'!$S821</f>
        <v>165020.58592279657</v>
      </c>
    </row>
    <row r="136" spans="1:49" x14ac:dyDescent="0.25">
      <c r="A136" s="125"/>
      <c r="B136" t="s">
        <v>444</v>
      </c>
      <c r="C136" s="21">
        <f>'Variables AMS'!B802*'Variables AMS'!$S822</f>
        <v>164459.57524845633</v>
      </c>
      <c r="D136" s="21">
        <f>'Variables AMS'!C802*'Variables AMS'!$S822</f>
        <v>167100.0269250269</v>
      </c>
      <c r="E136" s="21">
        <f>'Variables AMS'!D802*'Variables AMS'!$S822</f>
        <v>169782.87256228965</v>
      </c>
      <c r="F136" s="21">
        <f>'Variables AMS'!E802*'Variables AMS'!$S822</f>
        <v>173176.05889048212</v>
      </c>
      <c r="G136" s="21">
        <f>'Variables AMS'!F802*'Variables AMS'!$S822</f>
        <v>170663.85332304894</v>
      </c>
      <c r="H136" s="21">
        <f>'Variables AMS'!G802*'Variables AMS'!$S822</f>
        <v>169293.85385265067</v>
      </c>
      <c r="I136" s="21">
        <f>'Variables AMS'!H802*'Variables AMS'!$S822</f>
        <v>171427.66915281603</v>
      </c>
      <c r="J136" s="21">
        <f>'Variables AMS'!I802*'Variables AMS'!$S822</f>
        <v>175164.32587982618</v>
      </c>
      <c r="K136" s="21">
        <f>'Variables AMS'!J802*'Variables AMS'!$S822</f>
        <v>172988.61946966421</v>
      </c>
      <c r="L136" s="21">
        <f>'Variables AMS'!K802*'Variables AMS'!$S822</f>
        <v>171643.23770355992</v>
      </c>
      <c r="M136" s="21">
        <f>'Variables AMS'!L802*'Variables AMS'!$S822</f>
        <v>175109.77309845854</v>
      </c>
      <c r="N136" s="21">
        <f>'Variables AMS'!M802*'Variables AMS'!$S822</f>
        <v>175217.31124525348</v>
      </c>
      <c r="O136" s="21">
        <f>'Variables AMS'!N802*'Variables AMS'!$S822</f>
        <v>175301.46599833501</v>
      </c>
      <c r="P136" s="21">
        <f>'Variables AMS'!O802*'Variables AMS'!$S822</f>
        <v>179351.35664109889</v>
      </c>
      <c r="Q136" s="21">
        <f>'Variables AMS'!P802*'Variables AMS'!$S822</f>
        <v>180342.56187374968</v>
      </c>
      <c r="R136" s="21">
        <f>'Variables AMS'!Q802*'Variables AMS'!$S822</f>
        <v>178583.12123805523</v>
      </c>
      <c r="S136" s="21">
        <f>'Variables AMS'!R802*'Variables AMS'!$S822</f>
        <v>186501.6522082111</v>
      </c>
      <c r="T136" s="21">
        <f>'Variables AMS'!S802*'Variables AMS'!$S822</f>
        <v>193158.39919955953</v>
      </c>
      <c r="U136" s="21">
        <f>'Variables AMS'!T802*'Variables AMS'!$S822</f>
        <v>198467.24262205558</v>
      </c>
      <c r="V136" s="21">
        <f>'Variables AMS'!U802*'Variables AMS'!$S822</f>
        <v>203318.22650541461</v>
      </c>
      <c r="W136" s="21">
        <f>'Variables AMS'!V802*'Variables AMS'!$S822</f>
        <v>206597.98358163901</v>
      </c>
      <c r="X136" s="21">
        <f>'Variables AMS'!W802*'Variables AMS'!$S822</f>
        <v>209292.54972831765</v>
      </c>
      <c r="Y136" s="21">
        <f>'Variables AMS'!X802*'Variables AMS'!$S822</f>
        <v>213442.39974874092</v>
      </c>
      <c r="Z136" s="21">
        <f>'Variables AMS'!Y802*'Variables AMS'!$S822</f>
        <v>217898.80048847033</v>
      </c>
      <c r="AA136" s="21">
        <f>'Variables AMS'!Z802*'Variables AMS'!$S822</f>
        <v>222662.12395663763</v>
      </c>
      <c r="AB136" s="21">
        <f>'Variables AMS'!AA802*'Variables AMS'!$S822</f>
        <v>227794.15772628834</v>
      </c>
      <c r="AC136" s="21">
        <f>'Variables AMS'!AB802*'Variables AMS'!$S822</f>
        <v>233291.82512471586</v>
      </c>
      <c r="AD136" s="21">
        <f>'Variables AMS'!AC802*'Variables AMS'!$S822</f>
        <v>239453.49607604512</v>
      </c>
      <c r="AE136" s="21">
        <f>'Variables AMS'!AD802*'Variables AMS'!$S822</f>
        <v>245832.38184951543</v>
      </c>
      <c r="AF136" s="21">
        <f>'Variables AMS'!AE802*'Variables AMS'!$S822</f>
        <v>252326.17456333947</v>
      </c>
      <c r="AG136" s="21">
        <f>'Variables AMS'!AF802*'Variables AMS'!$S822</f>
        <v>258759.37118125267</v>
      </c>
      <c r="AH136" s="21">
        <f>'Variables AMS'!AG802*'Variables AMS'!$S822</f>
        <v>264998.46181751991</v>
      </c>
      <c r="AI136" s="21">
        <f>'Variables AMS'!AH802*'Variables AMS'!$S822</f>
        <v>271069.45069638581</v>
      </c>
      <c r="AJ136" s="21">
        <f>'Variables AMS'!AI802*'Variables AMS'!$S822</f>
        <v>277145.87339736882</v>
      </c>
      <c r="AK136" s="21">
        <f>'Variables AMS'!AJ802*'Variables AMS'!$S822</f>
        <v>283271.59857337479</v>
      </c>
      <c r="AL136" s="21">
        <f>'Variables AMS'!AK802*'Variables AMS'!$S822</f>
        <v>289470.95614557707</v>
      </c>
      <c r="AM136" s="21">
        <f>'Variables AMS'!AL802*'Variables AMS'!$S822</f>
        <v>295821.06517885817</v>
      </c>
      <c r="AN136" s="21">
        <f>'Variables AMS'!AM802*'Variables AMS'!$S822</f>
        <v>302269.20228605269</v>
      </c>
      <c r="AO136" s="21">
        <f>'Variables AMS'!AN802*'Variables AMS'!$S822</f>
        <v>308890.76441793924</v>
      </c>
      <c r="AP136" s="21">
        <f>'Variables AMS'!AO802*'Variables AMS'!$S822</f>
        <v>315696.8815899812</v>
      </c>
      <c r="AQ136" s="21">
        <f>'Variables AMS'!AP802*'Variables AMS'!$S822</f>
        <v>322675.01539157977</v>
      </c>
      <c r="AR136" s="21">
        <f>'Variables AMS'!AQ802*'Variables AMS'!$S822</f>
        <v>329777.24030545598</v>
      </c>
      <c r="AS136" s="21">
        <f>'Variables AMS'!AR802*'Variables AMS'!$S822</f>
        <v>336806.23168503959</v>
      </c>
      <c r="AT136" s="21">
        <f>'Variables AMS'!AS802*'Variables AMS'!$S822</f>
        <v>343869.5513861581</v>
      </c>
      <c r="AU136" s="21">
        <f>'Variables AMS'!AT802*'Variables AMS'!$S822</f>
        <v>350996.59441769856</v>
      </c>
      <c r="AV136" s="21">
        <f>'Variables AMS'!AU802*'Variables AMS'!$S822</f>
        <v>358203.75839203439</v>
      </c>
      <c r="AW136" s="21">
        <f>'Variables AMS'!AV802*'Variables AMS'!$S822</f>
        <v>365506.12055109977</v>
      </c>
    </row>
    <row r="137" spans="1:49" x14ac:dyDescent="0.25">
      <c r="A137" s="125"/>
      <c r="B137" t="s">
        <v>445</v>
      </c>
      <c r="C137" s="21">
        <f>'Variables AMS'!B803*'Variables AMS'!$S823</f>
        <v>115269.6595782248</v>
      </c>
      <c r="D137" s="21">
        <f>'Variables AMS'!C803*'Variables AMS'!$S823</f>
        <v>117120.35124778106</v>
      </c>
      <c r="E137" s="21">
        <f>'Variables AMS'!D803*'Variables AMS'!$S823</f>
        <v>119000.77378704367</v>
      </c>
      <c r="F137" s="21">
        <f>'Variables AMS'!E803*'Variables AMS'!$S823</f>
        <v>119093.79518235711</v>
      </c>
      <c r="G137" s="21">
        <f>'Variables AMS'!F803*'Variables AMS'!$S823</f>
        <v>116843.81669644926</v>
      </c>
      <c r="H137" s="21">
        <f>'Variables AMS'!G803*'Variables AMS'!$S823</f>
        <v>102822.82004211396</v>
      </c>
      <c r="I137" s="21">
        <f>'Variables AMS'!H803*'Variables AMS'!$S823</f>
        <v>111462.17824011942</v>
      </c>
      <c r="J137" s="21">
        <f>'Variables AMS'!I803*'Variables AMS'!$S823</f>
        <v>113464.65836479042</v>
      </c>
      <c r="K137" s="21">
        <f>'Variables AMS'!J803*'Variables AMS'!$S823</f>
        <v>113831.10440849866</v>
      </c>
      <c r="L137" s="21">
        <f>'Variables AMS'!K803*'Variables AMS'!$S823</f>
        <v>113669.90008301666</v>
      </c>
      <c r="M137" s="21">
        <f>'Variables AMS'!L803*'Variables AMS'!$S823</f>
        <v>115710.98954687483</v>
      </c>
      <c r="N137" s="21">
        <f>'Variables AMS'!M803*'Variables AMS'!$S823</f>
        <v>120328.67396715435</v>
      </c>
      <c r="O137" s="21">
        <f>'Variables AMS'!N803*'Variables AMS'!$S823</f>
        <v>125339.81760895859</v>
      </c>
      <c r="P137" s="21">
        <f>'Variables AMS'!O803*'Variables AMS'!$S823</f>
        <v>134051.08459405249</v>
      </c>
      <c r="Q137" s="21">
        <f>'Variables AMS'!P803*'Variables AMS'!$S823</f>
        <v>136747.09751372892</v>
      </c>
      <c r="R137" s="21">
        <f>'Variables AMS'!Q803*'Variables AMS'!$S823</f>
        <v>139006.37557395181</v>
      </c>
      <c r="S137" s="21">
        <f>'Variables AMS'!R803*'Variables AMS'!$S823</f>
        <v>139988.20386093049</v>
      </c>
      <c r="T137" s="21">
        <f>'Variables AMS'!S803*'Variables AMS'!$S823</f>
        <v>140620.31839272473</v>
      </c>
      <c r="U137" s="21">
        <f>'Variables AMS'!T803*'Variables AMS'!$S823</f>
        <v>141829.8327765117</v>
      </c>
      <c r="V137" s="21">
        <f>'Variables AMS'!U803*'Variables AMS'!$S823</f>
        <v>143669.21632953276</v>
      </c>
      <c r="W137" s="21">
        <f>'Variables AMS'!V803*'Variables AMS'!$S823</f>
        <v>149015.32972011575</v>
      </c>
      <c r="X137" s="21">
        <f>'Variables AMS'!W803*'Variables AMS'!$S823</f>
        <v>151309.90145772166</v>
      </c>
      <c r="Y137" s="21">
        <f>'Variables AMS'!X803*'Variables AMS'!$S823</f>
        <v>149883.46650336651</v>
      </c>
      <c r="Z137" s="21">
        <f>'Variables AMS'!Y803*'Variables AMS'!$S823</f>
        <v>150592.12360341501</v>
      </c>
      <c r="AA137" s="21">
        <f>'Variables AMS'!Z803*'Variables AMS'!$S823</f>
        <v>152221.68097891539</v>
      </c>
      <c r="AB137" s="21">
        <f>'Variables AMS'!AA803*'Variables AMS'!$S823</f>
        <v>154284.65333435987</v>
      </c>
      <c r="AC137" s="21">
        <f>'Variables AMS'!AB803*'Variables AMS'!$S823</f>
        <v>156537.54616143371</v>
      </c>
      <c r="AD137" s="21">
        <f>'Variables AMS'!AC803*'Variables AMS'!$S823</f>
        <v>158635.99500583721</v>
      </c>
      <c r="AE137" s="21">
        <f>'Variables AMS'!AD803*'Variables AMS'!$S823</f>
        <v>160848.81670628377</v>
      </c>
      <c r="AF137" s="21">
        <f>'Variables AMS'!AE803*'Variables AMS'!$S823</f>
        <v>163038.87024942171</v>
      </c>
      <c r="AG137" s="21">
        <f>'Variables AMS'!AF803*'Variables AMS'!$S823</f>
        <v>165146.69078158584</v>
      </c>
      <c r="AH137" s="21">
        <f>'Variables AMS'!AG803*'Variables AMS'!$S823</f>
        <v>167209.83716726431</v>
      </c>
      <c r="AI137" s="21">
        <f>'Variables AMS'!AH803*'Variables AMS'!$S823</f>
        <v>169649.11996729882</v>
      </c>
      <c r="AJ137" s="21">
        <f>'Variables AMS'!AI803*'Variables AMS'!$S823</f>
        <v>171937.0725687347</v>
      </c>
      <c r="AK137" s="21">
        <f>'Variables AMS'!AJ803*'Variables AMS'!$S823</f>
        <v>174232.17211821995</v>
      </c>
      <c r="AL137" s="21">
        <f>'Variables AMS'!AK803*'Variables AMS'!$S823</f>
        <v>176542.94410145999</v>
      </c>
      <c r="AM137" s="21">
        <f>'Variables AMS'!AL803*'Variables AMS'!$S823</f>
        <v>178901.72966913885</v>
      </c>
      <c r="AN137" s="21">
        <f>'Variables AMS'!AM803*'Variables AMS'!$S823</f>
        <v>181413.72477567237</v>
      </c>
      <c r="AO137" s="21">
        <f>'Variables AMS'!AN803*'Variables AMS'!$S823</f>
        <v>183955.02282158029</v>
      </c>
      <c r="AP137" s="21">
        <f>'Variables AMS'!AO803*'Variables AMS'!$S823</f>
        <v>186557.12407751696</v>
      </c>
      <c r="AQ137" s="21">
        <f>'Variables AMS'!AP803*'Variables AMS'!$S823</f>
        <v>189206.61783751613</v>
      </c>
      <c r="AR137" s="21">
        <f>'Variables AMS'!AQ803*'Variables AMS'!$S823</f>
        <v>191825.97602725076</v>
      </c>
      <c r="AS137" s="21">
        <f>'Variables AMS'!AR803*'Variables AMS'!$S823</f>
        <v>194443.67201536987</v>
      </c>
      <c r="AT137" s="21">
        <f>'Variables AMS'!AS803*'Variables AMS'!$S823</f>
        <v>197114.69390073523</v>
      </c>
      <c r="AU137" s="21">
        <f>'Variables AMS'!AT803*'Variables AMS'!$S823</f>
        <v>199796.70257555111</v>
      </c>
      <c r="AV137" s="21">
        <f>'Variables AMS'!AU803*'Variables AMS'!$S823</f>
        <v>202491.71149511618</v>
      </c>
      <c r="AW137" s="21">
        <f>'Variables AMS'!AV803*'Variables AMS'!$S823</f>
        <v>205212.59171201065</v>
      </c>
    </row>
    <row r="138" spans="1:49" x14ac:dyDescent="0.25">
      <c r="A138" s="125"/>
      <c r="B138" t="s">
        <v>446</v>
      </c>
      <c r="C138" s="21">
        <f>'Variables AMS'!B804*'Variables AMS'!$S824</f>
        <v>8906.9874329856793</v>
      </c>
      <c r="D138" s="21">
        <f>'Variables AMS'!C804*'Variables AMS'!$S824</f>
        <v>9049.9919972689877</v>
      </c>
      <c r="E138" s="21">
        <f>'Variables AMS'!D804*'Variables AMS'!$S824</f>
        <v>9195.2927162703454</v>
      </c>
      <c r="F138" s="21">
        <f>'Variables AMS'!E804*'Variables AMS'!$S824</f>
        <v>9278.6653133051568</v>
      </c>
      <c r="G138" s="21">
        <f>'Variables AMS'!F804*'Variables AMS'!$S824</f>
        <v>8718.438532936716</v>
      </c>
      <c r="H138" s="21">
        <f>'Variables AMS'!G804*'Variables AMS'!$S824</f>
        <v>7483.3866620060762</v>
      </c>
      <c r="I138" s="21">
        <f>'Variables AMS'!H804*'Variables AMS'!$S824</f>
        <v>7745.0298714532037</v>
      </c>
      <c r="J138" s="21">
        <f>'Variables AMS'!I804*'Variables AMS'!$S824</f>
        <v>8673.7305073076786</v>
      </c>
      <c r="K138" s="21">
        <f>'Variables AMS'!J804*'Variables AMS'!$S824</f>
        <v>8114.12219136976</v>
      </c>
      <c r="L138" s="21">
        <f>'Variables AMS'!K804*'Variables AMS'!$S824</f>
        <v>7824.8167523149768</v>
      </c>
      <c r="M138" s="21">
        <f>'Variables AMS'!L804*'Variables AMS'!$S824</f>
        <v>7909.68875793186</v>
      </c>
      <c r="N138" s="21">
        <f>'Variables AMS'!M804*'Variables AMS'!$S824</f>
        <v>7805.971529849232</v>
      </c>
      <c r="O138" s="21">
        <f>'Variables AMS'!N804*'Variables AMS'!$S824</f>
        <v>8098.7782283435909</v>
      </c>
      <c r="P138" s="21">
        <f>'Variables AMS'!O804*'Variables AMS'!$S824</f>
        <v>8475.6589052268755</v>
      </c>
      <c r="Q138" s="21">
        <f>'Variables AMS'!P804*'Variables AMS'!$S824</f>
        <v>8619.6833877726785</v>
      </c>
      <c r="R138" s="21">
        <f>'Variables AMS'!Q804*'Variables AMS'!$S824</f>
        <v>8655.9129996949432</v>
      </c>
      <c r="S138" s="21">
        <f>'Variables AMS'!R804*'Variables AMS'!$S824</f>
        <v>9026.1061842828676</v>
      </c>
      <c r="T138" s="21">
        <f>'Variables AMS'!S804*'Variables AMS'!$S824</f>
        <v>9184.8655962492339</v>
      </c>
      <c r="U138" s="21">
        <f>'Variables AMS'!T804*'Variables AMS'!$S824</f>
        <v>9306.3457714843116</v>
      </c>
      <c r="V138" s="21">
        <f>'Variables AMS'!U804*'Variables AMS'!$S824</f>
        <v>9440.9926621544582</v>
      </c>
      <c r="W138" s="21">
        <f>'Variables AMS'!V804*'Variables AMS'!$S824</f>
        <v>9566.8890706426682</v>
      </c>
      <c r="X138" s="21">
        <f>'Variables AMS'!W804*'Variables AMS'!$S824</f>
        <v>9620.5067888038975</v>
      </c>
      <c r="Y138" s="21">
        <f>'Variables AMS'!X804*'Variables AMS'!$S824</f>
        <v>9696.9907216722822</v>
      </c>
      <c r="Z138" s="21">
        <f>'Variables AMS'!Y804*'Variables AMS'!$S824</f>
        <v>9786.9395389770161</v>
      </c>
      <c r="AA138" s="21">
        <f>'Variables AMS'!Z804*'Variables AMS'!$S824</f>
        <v>9891.3851856235087</v>
      </c>
      <c r="AB138" s="21">
        <f>'Variables AMS'!AA804*'Variables AMS'!$S824</f>
        <v>10008.833098461462</v>
      </c>
      <c r="AC138" s="21">
        <f>'Variables AMS'!AB804*'Variables AMS'!$S824</f>
        <v>10141.305068273548</v>
      </c>
      <c r="AD138" s="21">
        <f>'Variables AMS'!AC804*'Variables AMS'!$S824</f>
        <v>10310.289589731356</v>
      </c>
      <c r="AE138" s="21">
        <f>'Variables AMS'!AD804*'Variables AMS'!$S824</f>
        <v>10480.758776534192</v>
      </c>
      <c r="AF138" s="21">
        <f>'Variables AMS'!AE804*'Variables AMS'!$S824</f>
        <v>10657.637459365735</v>
      </c>
      <c r="AG138" s="21">
        <f>'Variables AMS'!AF804*'Variables AMS'!$S824</f>
        <v>10836.50839068606</v>
      </c>
      <c r="AH138" s="21">
        <f>'Variables AMS'!AG804*'Variables AMS'!$S824</f>
        <v>11015.615996637851</v>
      </c>
      <c r="AI138" s="21">
        <f>'Variables AMS'!AH804*'Variables AMS'!$S824</f>
        <v>11197.794833022952</v>
      </c>
      <c r="AJ138" s="21">
        <f>'Variables AMS'!AI804*'Variables AMS'!$S824</f>
        <v>11378.689379480707</v>
      </c>
      <c r="AK138" s="21">
        <f>'Variables AMS'!AJ804*'Variables AMS'!$S824</f>
        <v>11563.77053691656</v>
      </c>
      <c r="AL138" s="21">
        <f>'Variables AMS'!AK804*'Variables AMS'!$S824</f>
        <v>11751.534048593787</v>
      </c>
      <c r="AM138" s="21">
        <f>'Variables AMS'!AL804*'Variables AMS'!$S824</f>
        <v>11944.432206727468</v>
      </c>
      <c r="AN138" s="21">
        <f>'Variables AMS'!AM804*'Variables AMS'!$S824</f>
        <v>12147.326628109091</v>
      </c>
      <c r="AO138" s="21">
        <f>'Variables AMS'!AN804*'Variables AMS'!$S824</f>
        <v>12352.873391734876</v>
      </c>
      <c r="AP138" s="21">
        <f>'Variables AMS'!AO804*'Variables AMS'!$S824</f>
        <v>12563.101924809769</v>
      </c>
      <c r="AQ138" s="21">
        <f>'Variables AMS'!AP804*'Variables AMS'!$S824</f>
        <v>12778.843065718134</v>
      </c>
      <c r="AR138" s="21">
        <f>'Variables AMS'!AQ804*'Variables AMS'!$S824</f>
        <v>12993.437911437368</v>
      </c>
      <c r="AS138" s="21">
        <f>'Variables AMS'!AR804*'Variables AMS'!$S824</f>
        <v>13206.805696148738</v>
      </c>
      <c r="AT138" s="21">
        <f>'Variables AMS'!AS804*'Variables AMS'!$S824</f>
        <v>13424.908114391876</v>
      </c>
      <c r="AU138" s="21">
        <f>'Variables AMS'!AT804*'Variables AMS'!$S824</f>
        <v>13643.701521974317</v>
      </c>
      <c r="AV138" s="21">
        <f>'Variables AMS'!AU804*'Variables AMS'!$S824</f>
        <v>13863.960337067459</v>
      </c>
      <c r="AW138" s="21">
        <f>'Variables AMS'!AV804*'Variables AMS'!$S824</f>
        <v>14089.484457815435</v>
      </c>
    </row>
    <row r="139" spans="1:49" x14ac:dyDescent="0.25">
      <c r="A139" s="125"/>
      <c r="B139" t="s">
        <v>668</v>
      </c>
      <c r="C139" s="21">
        <f>'Variables AMS'!B805*'Variables AMS'!$S825</f>
        <v>26482.051049096965</v>
      </c>
      <c r="D139" s="21">
        <f>'Variables AMS'!C805*'Variables AMS'!$S825</f>
        <v>26907.228944552331</v>
      </c>
      <c r="E139" s="21">
        <f>'Variables AMS'!D805*'Variables AMS'!$S825</f>
        <v>27339.233361558763</v>
      </c>
      <c r="F139" s="21">
        <f>'Variables AMS'!E805*'Variables AMS'!$S825</f>
        <v>27657.997797223543</v>
      </c>
      <c r="G139" s="21">
        <f>'Variables AMS'!F805*'Variables AMS'!$S825</f>
        <v>26002.260797889205</v>
      </c>
      <c r="H139" s="21">
        <f>'Variables AMS'!G805*'Variables AMS'!$S825</f>
        <v>22272.492972454449</v>
      </c>
      <c r="I139" s="21">
        <f>'Variables AMS'!H805*'Variables AMS'!$S825</f>
        <v>23093.777327903063</v>
      </c>
      <c r="J139" s="21">
        <f>'Variables AMS'!I805*'Variables AMS'!$S825</f>
        <v>26080.59438049583</v>
      </c>
      <c r="K139" s="21">
        <f>'Variables AMS'!J805*'Variables AMS'!$S825</f>
        <v>24193.452645383004</v>
      </c>
      <c r="L139" s="21">
        <f>'Variables AMS'!K805*'Variables AMS'!$S825</f>
        <v>23261.699869292988</v>
      </c>
      <c r="M139" s="21">
        <f>'Variables AMS'!L805*'Variables AMS'!$S825</f>
        <v>23516.640019152117</v>
      </c>
      <c r="N139" s="21">
        <f>'Variables AMS'!M805*'Variables AMS'!$S825</f>
        <v>23101.712100025496</v>
      </c>
      <c r="O139" s="21">
        <f>'Variables AMS'!N805*'Variables AMS'!$S825</f>
        <v>24038.800092653997</v>
      </c>
      <c r="P139" s="21">
        <f>'Variables AMS'!O805*'Variables AMS'!$S825</f>
        <v>25197.396663649073</v>
      </c>
      <c r="Q139" s="21">
        <f>'Variables AMS'!P805*'Variables AMS'!$S825</f>
        <v>25572.820384715658</v>
      </c>
      <c r="R139" s="21">
        <f>'Variables AMS'!Q805*'Variables AMS'!$S825</f>
        <v>25741.888318620691</v>
      </c>
      <c r="S139" s="21">
        <f>'Variables AMS'!R805*'Variables AMS'!$S825</f>
        <v>30291.831235868347</v>
      </c>
      <c r="T139" s="21">
        <f>'Variables AMS'!S805*'Variables AMS'!$S825</f>
        <v>30287.914929286675</v>
      </c>
      <c r="U139" s="21">
        <f>'Variables AMS'!T805*'Variables AMS'!$S825</f>
        <v>30357.413742834055</v>
      </c>
      <c r="V139" s="21">
        <f>'Variables AMS'!U805*'Variables AMS'!$S825</f>
        <v>30937.977296718753</v>
      </c>
      <c r="W139" s="21">
        <f>'Variables AMS'!V805*'Variables AMS'!$S825</f>
        <v>31399.706905401807</v>
      </c>
      <c r="X139" s="21">
        <f>'Variables AMS'!W805*'Variables AMS'!$S825</f>
        <v>31031.77684772314</v>
      </c>
      <c r="Y139" s="21">
        <f>'Variables AMS'!X805*'Variables AMS'!$S825</f>
        <v>30735.088199949885</v>
      </c>
      <c r="Z139" s="21">
        <f>'Variables AMS'!Y805*'Variables AMS'!$S825</f>
        <v>30267.982477782138</v>
      </c>
      <c r="AA139" s="21">
        <f>'Variables AMS'!Z805*'Variables AMS'!$S825</f>
        <v>29794.819600937164</v>
      </c>
      <c r="AB139" s="21">
        <f>'Variables AMS'!AA805*'Variables AMS'!$S825</f>
        <v>29264.70188805366</v>
      </c>
      <c r="AC139" s="21">
        <f>'Variables AMS'!AB805*'Variables AMS'!$S825</f>
        <v>28778.707517881234</v>
      </c>
      <c r="AD139" s="21">
        <f>'Variables AMS'!AC805*'Variables AMS'!$S825</f>
        <v>28755.988527508111</v>
      </c>
      <c r="AE139" s="21">
        <f>'Variables AMS'!AD805*'Variables AMS'!$S825</f>
        <v>28585.450319194784</v>
      </c>
      <c r="AF139" s="21">
        <f>'Variables AMS'!AE805*'Variables AMS'!$S825</f>
        <v>28407.952012240705</v>
      </c>
      <c r="AG139" s="21">
        <f>'Variables AMS'!AF805*'Variables AMS'!$S825</f>
        <v>28258.930615916859</v>
      </c>
      <c r="AH139" s="21">
        <f>'Variables AMS'!AG805*'Variables AMS'!$S825</f>
        <v>28169.070127544768</v>
      </c>
      <c r="AI139" s="21">
        <f>'Variables AMS'!AH805*'Variables AMS'!$S825</f>
        <v>28098.536532291575</v>
      </c>
      <c r="AJ139" s="21">
        <f>'Variables AMS'!AI805*'Variables AMS'!$S825</f>
        <v>27997.59907406761</v>
      </c>
      <c r="AK139" s="21">
        <f>'Variables AMS'!AJ805*'Variables AMS'!$S825</f>
        <v>27932.221232546832</v>
      </c>
      <c r="AL139" s="21">
        <f>'Variables AMS'!AK805*'Variables AMS'!$S825</f>
        <v>27860.572813230167</v>
      </c>
      <c r="AM139" s="21">
        <f>'Variables AMS'!AL805*'Variables AMS'!$S825</f>
        <v>27823.281137179569</v>
      </c>
      <c r="AN139" s="21">
        <f>'Variables AMS'!AM805*'Variables AMS'!$S825</f>
        <v>27888.253706922776</v>
      </c>
      <c r="AO139" s="21">
        <f>'Variables AMS'!AN805*'Variables AMS'!$S825</f>
        <v>27925.3501007503</v>
      </c>
      <c r="AP139" s="21">
        <f>'Variables AMS'!AO805*'Variables AMS'!$S825</f>
        <v>27974.144397398104</v>
      </c>
      <c r="AQ139" s="21">
        <f>'Variables AMS'!AP805*'Variables AMS'!$S825</f>
        <v>28069.961911044462</v>
      </c>
      <c r="AR139" s="21">
        <f>'Variables AMS'!AQ805*'Variables AMS'!$S825</f>
        <v>28126.38049942943</v>
      </c>
      <c r="AS139" s="21">
        <f>'Variables AMS'!AR805*'Variables AMS'!$S825</f>
        <v>28173.477781325801</v>
      </c>
      <c r="AT139" s="21">
        <f>'Variables AMS'!AS805*'Variables AMS'!$S825</f>
        <v>28270.34638263239</v>
      </c>
      <c r="AU139" s="21">
        <f>'Variables AMS'!AT805*'Variables AMS'!$S825</f>
        <v>28360.403890861227</v>
      </c>
      <c r="AV139" s="21">
        <f>'Variables AMS'!AU805*'Variables AMS'!$S825</f>
        <v>28455.893756301593</v>
      </c>
      <c r="AW139" s="21">
        <f>'Variables AMS'!AV805*'Variables AMS'!$S825</f>
        <v>28627.956286381072</v>
      </c>
    </row>
    <row r="140" spans="1:49" x14ac:dyDescent="0.25">
      <c r="A140" s="125"/>
      <c r="B140" t="s">
        <v>447</v>
      </c>
      <c r="C140" s="21">
        <f>'Variables AMS'!B806*'Variables AMS'!$S826</f>
        <v>27155.78229556694</v>
      </c>
      <c r="D140" s="21">
        <f>'Variables AMS'!C806*'Variables AMS'!$S826</f>
        <v>27591.777164109033</v>
      </c>
      <c r="E140" s="21">
        <f>'Variables AMS'!D806*'Variables AMS'!$S826</f>
        <v>28034.772212113643</v>
      </c>
      <c r="F140" s="21">
        <f>'Variables AMS'!E806*'Variables AMS'!$S826</f>
        <v>28420.152527464994</v>
      </c>
      <c r="G140" s="21">
        <f>'Variables AMS'!F806*'Variables AMS'!$S826</f>
        <v>27570.953356161655</v>
      </c>
      <c r="H140" s="21">
        <f>'Variables AMS'!G806*'Variables AMS'!$S826</f>
        <v>24714.150373721681</v>
      </c>
      <c r="I140" s="21">
        <f>'Variables AMS'!H806*'Variables AMS'!$S826</f>
        <v>26293.418974277443</v>
      </c>
      <c r="J140" s="21">
        <f>'Variables AMS'!I806*'Variables AMS'!$S826</f>
        <v>25758.268859972741</v>
      </c>
      <c r="K140" s="21">
        <f>'Variables AMS'!J806*'Variables AMS'!$S826</f>
        <v>24655.140783545594</v>
      </c>
      <c r="L140" s="21">
        <f>'Variables AMS'!K806*'Variables AMS'!$S826</f>
        <v>24708.196730512154</v>
      </c>
      <c r="M140" s="21">
        <f>'Variables AMS'!L806*'Variables AMS'!$S826</f>
        <v>24536.293853594085</v>
      </c>
      <c r="N140" s="21">
        <f>'Variables AMS'!M806*'Variables AMS'!$S826</f>
        <v>24790.348456113668</v>
      </c>
      <c r="O140" s="21">
        <f>'Variables AMS'!N806*'Variables AMS'!$S826</f>
        <v>24675.933873195849</v>
      </c>
      <c r="P140" s="21">
        <f>'Variables AMS'!O806*'Variables AMS'!$S826</f>
        <v>24811.107128955133</v>
      </c>
      <c r="Q140" s="21">
        <f>'Variables AMS'!P806*'Variables AMS'!$S826</f>
        <v>24911.226935371033</v>
      </c>
      <c r="R140" s="21">
        <f>'Variables AMS'!Q806*'Variables AMS'!$S826</f>
        <v>24507.029032662595</v>
      </c>
      <c r="S140" s="21">
        <f>'Variables AMS'!R806*'Variables AMS'!$S826</f>
        <v>25105.941988530074</v>
      </c>
      <c r="T140" s="21">
        <f>'Variables AMS'!S806*'Variables AMS'!$S826</f>
        <v>25327.93375679067</v>
      </c>
      <c r="U140" s="21">
        <f>'Variables AMS'!T806*'Variables AMS'!$S826</f>
        <v>25501.663315692866</v>
      </c>
      <c r="V140" s="21">
        <f>'Variables AMS'!U806*'Variables AMS'!$S826</f>
        <v>25661.168917295847</v>
      </c>
      <c r="W140" s="21">
        <f>'Variables AMS'!V806*'Variables AMS'!$S826</f>
        <v>25842.045230751621</v>
      </c>
      <c r="X140" s="21">
        <f>'Variables AMS'!W806*'Variables AMS'!$S826</f>
        <v>25769.600101391621</v>
      </c>
      <c r="Y140" s="21">
        <f>'Variables AMS'!X806*'Variables AMS'!$S826</f>
        <v>25741.882065352795</v>
      </c>
      <c r="Z140" s="21">
        <f>'Variables AMS'!Y806*'Variables AMS'!$S826</f>
        <v>25729.24147840829</v>
      </c>
      <c r="AA140" s="21">
        <f>'Variables AMS'!Z806*'Variables AMS'!$S826</f>
        <v>25739.760207129275</v>
      </c>
      <c r="AB140" s="21">
        <f>'Variables AMS'!AA806*'Variables AMS'!$S826</f>
        <v>25776.440230906486</v>
      </c>
      <c r="AC140" s="21">
        <f>'Variables AMS'!AB806*'Variables AMS'!$S826</f>
        <v>25844.149711584778</v>
      </c>
      <c r="AD140" s="21">
        <f>'Variables AMS'!AC806*'Variables AMS'!$S826</f>
        <v>26011.842458016919</v>
      </c>
      <c r="AE140" s="21">
        <f>'Variables AMS'!AD806*'Variables AMS'!$S826</f>
        <v>26185.565975670765</v>
      </c>
      <c r="AF140" s="21">
        <f>'Variables AMS'!AE806*'Variables AMS'!$S826</f>
        <v>26380.180820150857</v>
      </c>
      <c r="AG140" s="21">
        <f>'Variables AMS'!AF806*'Variables AMS'!$S826</f>
        <v>26584.408177934849</v>
      </c>
      <c r="AH140" s="21">
        <f>'Variables AMS'!AG806*'Variables AMS'!$S826</f>
        <v>26794.394324025245</v>
      </c>
      <c r="AI140" s="21">
        <f>'Variables AMS'!AH806*'Variables AMS'!$S826</f>
        <v>27021.304611949115</v>
      </c>
      <c r="AJ140" s="21">
        <f>'Variables AMS'!AI806*'Variables AMS'!$S826</f>
        <v>27243.309603361693</v>
      </c>
      <c r="AK140" s="21">
        <f>'Variables AMS'!AJ806*'Variables AMS'!$S826</f>
        <v>27474.75791087783</v>
      </c>
      <c r="AL140" s="21">
        <f>'Variables AMS'!AK806*'Variables AMS'!$S826</f>
        <v>27711.946756215842</v>
      </c>
      <c r="AM140" s="21">
        <f>'Variables AMS'!AL806*'Variables AMS'!$S826</f>
        <v>27956.860668336005</v>
      </c>
      <c r="AN140" s="21">
        <f>'Variables AMS'!AM806*'Variables AMS'!$S826</f>
        <v>28217.795393716184</v>
      </c>
      <c r="AO140" s="21">
        <f>'Variables AMS'!AN806*'Variables AMS'!$S826</f>
        <v>28480.002935488599</v>
      </c>
      <c r="AP140" s="21">
        <f>'Variables AMS'!AO806*'Variables AMS'!$S826</f>
        <v>28748.59511918162</v>
      </c>
      <c r="AQ140" s="21">
        <f>'Variables AMS'!AP806*'Variables AMS'!$S826</f>
        <v>29024.299302647491</v>
      </c>
      <c r="AR140" s="21">
        <f>'Variables AMS'!AQ806*'Variables AMS'!$S826</f>
        <v>29293.049051673399</v>
      </c>
      <c r="AS140" s="21">
        <f>'Variables AMS'!AR806*'Variables AMS'!$S826</f>
        <v>29552.821139512398</v>
      </c>
      <c r="AT140" s="21">
        <f>'Variables AMS'!AS806*'Variables AMS'!$S826</f>
        <v>29823.37999598177</v>
      </c>
      <c r="AU140" s="21">
        <f>'Variables AMS'!AT806*'Variables AMS'!$S826</f>
        <v>30093.493785658233</v>
      </c>
      <c r="AV140" s="21">
        <f>'Variables AMS'!AU806*'Variables AMS'!$S826</f>
        <v>30364.154061872661</v>
      </c>
      <c r="AW140" s="21">
        <f>'Variables AMS'!AV806*'Variables AMS'!$S826</f>
        <v>30640.091572713685</v>
      </c>
    </row>
    <row r="141" spans="1:49" x14ac:dyDescent="0.25">
      <c r="A141" s="125"/>
      <c r="B141" t="s">
        <v>448</v>
      </c>
      <c r="C141" s="21">
        <f>'Variables AMS'!B807*'Variables AMS'!$S827</f>
        <v>7423.5770021465642</v>
      </c>
      <c r="D141" s="21">
        <f>'Variables AMS'!C807*'Variables AMS'!$S827</f>
        <v>7542.7649321400386</v>
      </c>
      <c r="E141" s="21">
        <f>'Variables AMS'!D807*'Variables AMS'!$S827</f>
        <v>7663.8665984551199</v>
      </c>
      <c r="F141" s="21">
        <f>'Variables AMS'!E807*'Variables AMS'!$S827</f>
        <v>7735.1732517167666</v>
      </c>
      <c r="G141" s="21">
        <f>'Variables AMS'!F807*'Variables AMS'!$S827</f>
        <v>7827.0823640117751</v>
      </c>
      <c r="H141" s="21">
        <f>'Variables AMS'!G807*'Variables AMS'!$S827</f>
        <v>7240.6559598627473</v>
      </c>
      <c r="I141" s="21">
        <f>'Variables AMS'!H807*'Variables AMS'!$S827</f>
        <v>7568.7302975951761</v>
      </c>
      <c r="J141" s="21">
        <f>'Variables AMS'!I807*'Variables AMS'!$S827</f>
        <v>7711.5257657714074</v>
      </c>
      <c r="K141" s="21">
        <f>'Variables AMS'!J807*'Variables AMS'!$S827</f>
        <v>7565.2110662283303</v>
      </c>
      <c r="L141" s="21">
        <f>'Variables AMS'!K807*'Variables AMS'!$S827</f>
        <v>7550.5196298758083</v>
      </c>
      <c r="M141" s="21">
        <f>'Variables AMS'!L807*'Variables AMS'!$S827</f>
        <v>7522.6554457269485</v>
      </c>
      <c r="N141" s="21">
        <f>'Variables AMS'!M807*'Variables AMS'!$S827</f>
        <v>7688.7518825958341</v>
      </c>
      <c r="O141" s="21">
        <f>'Variables AMS'!N807*'Variables AMS'!$S827</f>
        <v>7876.1337654482077</v>
      </c>
      <c r="P141" s="21">
        <f>'Variables AMS'!O807*'Variables AMS'!$S827</f>
        <v>8084.239134529992</v>
      </c>
      <c r="Q141" s="21">
        <f>'Variables AMS'!P807*'Variables AMS'!$S827</f>
        <v>8156.7742008516752</v>
      </c>
      <c r="R141" s="21">
        <f>'Variables AMS'!Q807*'Variables AMS'!$S827</f>
        <v>8315.0690607974921</v>
      </c>
      <c r="S141" s="21">
        <f>'Variables AMS'!R807*'Variables AMS'!$S827</f>
        <v>8442.7377458747342</v>
      </c>
      <c r="T141" s="21">
        <f>'Variables AMS'!S807*'Variables AMS'!$S827</f>
        <v>8490.3172271388103</v>
      </c>
      <c r="U141" s="21">
        <f>'Variables AMS'!T807*'Variables AMS'!$S827</f>
        <v>8502.9132207090024</v>
      </c>
      <c r="V141" s="21">
        <f>'Variables AMS'!U807*'Variables AMS'!$S827</f>
        <v>8542.0709081458244</v>
      </c>
      <c r="W141" s="21">
        <f>'Variables AMS'!V807*'Variables AMS'!$S827</f>
        <v>8550.7529013011408</v>
      </c>
      <c r="X141" s="21">
        <f>'Variables AMS'!W807*'Variables AMS'!$S827</f>
        <v>8532.7991195312243</v>
      </c>
      <c r="Y141" s="21">
        <f>'Variables AMS'!X807*'Variables AMS'!$S827</f>
        <v>8535.9366384288151</v>
      </c>
      <c r="Z141" s="21">
        <f>'Variables AMS'!Y807*'Variables AMS'!$S827</f>
        <v>8557.1513128959014</v>
      </c>
      <c r="AA141" s="21">
        <f>'Variables AMS'!Z807*'Variables AMS'!$S827</f>
        <v>8594.4179985094379</v>
      </c>
      <c r="AB141" s="21">
        <f>'Variables AMS'!AA807*'Variables AMS'!$S827</f>
        <v>8646.7189752363665</v>
      </c>
      <c r="AC141" s="21">
        <f>'Variables AMS'!AB807*'Variables AMS'!$S827</f>
        <v>8711.1053207688001</v>
      </c>
      <c r="AD141" s="21">
        <f>'Variables AMS'!AC807*'Variables AMS'!$S827</f>
        <v>8793.8267398142125</v>
      </c>
      <c r="AE141" s="21">
        <f>'Variables AMS'!AD807*'Variables AMS'!$S827</f>
        <v>8883.316856818712</v>
      </c>
      <c r="AF141" s="21">
        <f>'Variables AMS'!AE807*'Variables AMS'!$S827</f>
        <v>8981.5770969670411</v>
      </c>
      <c r="AG141" s="21">
        <f>'Variables AMS'!AF807*'Variables AMS'!$S827</f>
        <v>9081.2716643155218</v>
      </c>
      <c r="AH141" s="21">
        <f>'Variables AMS'!AG807*'Variables AMS'!$S827</f>
        <v>9181.4544095993879</v>
      </c>
      <c r="AI141" s="21">
        <f>'Variables AMS'!AH807*'Variables AMS'!$S827</f>
        <v>9287.5056432970414</v>
      </c>
      <c r="AJ141" s="21">
        <f>'Variables AMS'!AI807*'Variables AMS'!$S827</f>
        <v>9397.5791140178717</v>
      </c>
      <c r="AK141" s="21">
        <f>'Variables AMS'!AJ807*'Variables AMS'!$S827</f>
        <v>9513.056077358151</v>
      </c>
      <c r="AL141" s="21">
        <f>'Variables AMS'!AK807*'Variables AMS'!$S827</f>
        <v>9633.2455998858186</v>
      </c>
      <c r="AM141" s="21">
        <f>'Variables AMS'!AL807*'Variables AMS'!$S827</f>
        <v>9757.0761239609328</v>
      </c>
      <c r="AN141" s="21">
        <f>'Variables AMS'!AM807*'Variables AMS'!$S827</f>
        <v>9885.0210522288526</v>
      </c>
      <c r="AO141" s="21">
        <f>'Variables AMS'!AN807*'Variables AMS'!$S827</f>
        <v>10015.51705695658</v>
      </c>
      <c r="AP141" s="21">
        <f>'Variables AMS'!AO807*'Variables AMS'!$S827</f>
        <v>10148.425423823586</v>
      </c>
      <c r="AQ141" s="21">
        <f>'Variables AMS'!AP807*'Variables AMS'!$S827</f>
        <v>10283.421574721671</v>
      </c>
      <c r="AR141" s="21">
        <f>'Variables AMS'!AQ807*'Variables AMS'!$S827</f>
        <v>10418.119937155901</v>
      </c>
      <c r="AS141" s="21">
        <f>'Variables AMS'!AR807*'Variables AMS'!$S827</f>
        <v>10550.970710571564</v>
      </c>
      <c r="AT141" s="21">
        <f>'Variables AMS'!AS807*'Variables AMS'!$S827</f>
        <v>10685.951077204048</v>
      </c>
      <c r="AU141" s="21">
        <f>'Variables AMS'!AT807*'Variables AMS'!$S827</f>
        <v>10821.470966991717</v>
      </c>
      <c r="AV141" s="21">
        <f>'Variables AMS'!AU807*'Variables AMS'!$S827</f>
        <v>10957.403394795318</v>
      </c>
      <c r="AW141" s="21">
        <f>'Variables AMS'!AV807*'Variables AMS'!$S827</f>
        <v>11094.513497870559</v>
      </c>
    </row>
    <row r="142" spans="1:49" x14ac:dyDescent="0.25">
      <c r="A142" s="125"/>
      <c r="B142" t="s">
        <v>449</v>
      </c>
      <c r="C142" s="21">
        <f>'Variables AMS'!B808*'Variables AMS'!$S828</f>
        <v>28109.227650070934</v>
      </c>
      <c r="D142" s="21">
        <f>'Variables AMS'!C808*'Variables AMS'!$S828</f>
        <v>28560.530392180121</v>
      </c>
      <c r="E142" s="21">
        <f>'Variables AMS'!D808*'Variables AMS'!$S828</f>
        <v>29019.078555028438</v>
      </c>
      <c r="F142" s="21">
        <f>'Variables AMS'!E808*'Variables AMS'!$S828</f>
        <v>29342.907053340918</v>
      </c>
      <c r="G142" s="21">
        <f>'Variables AMS'!F808*'Variables AMS'!$S828</f>
        <v>29737.079660029456</v>
      </c>
      <c r="H142" s="21">
        <f>'Variables AMS'!G808*'Variables AMS'!$S828</f>
        <v>27740.703234082685</v>
      </c>
      <c r="I142" s="21">
        <f>'Variables AMS'!H808*'Variables AMS'!$S828</f>
        <v>29035.291530554448</v>
      </c>
      <c r="J142" s="21">
        <f>'Variables AMS'!I808*'Variables AMS'!$S828</f>
        <v>29712.782177190744</v>
      </c>
      <c r="K142" s="21">
        <f>'Variables AMS'!J808*'Variables AMS'!$S828</f>
        <v>29530.550616291395</v>
      </c>
      <c r="L142" s="21">
        <f>'Variables AMS'!K808*'Variables AMS'!$S828</f>
        <v>29686.285843371785</v>
      </c>
      <c r="M142" s="21">
        <f>'Variables AMS'!L808*'Variables AMS'!$S828</f>
        <v>29841.192285362104</v>
      </c>
      <c r="N142" s="21">
        <f>'Variables AMS'!M808*'Variables AMS'!$S828</f>
        <v>30757.473097833921</v>
      </c>
      <c r="O142" s="21">
        <f>'Variables AMS'!N808*'Variables AMS'!$S828</f>
        <v>31512.031941244211</v>
      </c>
      <c r="P142" s="21">
        <f>'Variables AMS'!O808*'Variables AMS'!$S828</f>
        <v>32659.902087397884</v>
      </c>
      <c r="Q142" s="21">
        <f>'Variables AMS'!P808*'Variables AMS'!$S828</f>
        <v>33273.945346070475</v>
      </c>
      <c r="R142" s="21">
        <f>'Variables AMS'!Q808*'Variables AMS'!$S828</f>
        <v>34516.177235672461</v>
      </c>
      <c r="S142" s="21">
        <f>'Variables AMS'!R808*'Variables AMS'!$S828</f>
        <v>34977.302526002844</v>
      </c>
      <c r="T142" s="21">
        <f>'Variables AMS'!S808*'Variables AMS'!$S828</f>
        <v>35226.197483395321</v>
      </c>
      <c r="U142" s="21">
        <f>'Variables AMS'!T808*'Variables AMS'!$S828</f>
        <v>35250.106901383915</v>
      </c>
      <c r="V142" s="21">
        <f>'Variables AMS'!U808*'Variables AMS'!$S828</f>
        <v>35423.722260089075</v>
      </c>
      <c r="W142" s="21">
        <f>'Variables AMS'!V808*'Variables AMS'!$S828</f>
        <v>35535.080057028201</v>
      </c>
      <c r="X142" s="21">
        <f>'Variables AMS'!W808*'Variables AMS'!$S828</f>
        <v>35635.765576028985</v>
      </c>
      <c r="Y142" s="21">
        <f>'Variables AMS'!X808*'Variables AMS'!$S828</f>
        <v>35865.524255695898</v>
      </c>
      <c r="Z142" s="21">
        <f>'Variables AMS'!Y808*'Variables AMS'!$S828</f>
        <v>36191.038239360416</v>
      </c>
      <c r="AA142" s="21">
        <f>'Variables AMS'!Z808*'Variables AMS'!$S828</f>
        <v>36584.752358278332</v>
      </c>
      <c r="AB142" s="21">
        <f>'Variables AMS'!AA808*'Variables AMS'!$S828</f>
        <v>37031.543342170189</v>
      </c>
      <c r="AC142" s="21">
        <f>'Variables AMS'!AB808*'Variables AMS'!$S828</f>
        <v>37509.790279842149</v>
      </c>
      <c r="AD142" s="21">
        <f>'Variables AMS'!AC808*'Variables AMS'!$S828</f>
        <v>38001.597909792836</v>
      </c>
      <c r="AE142" s="21">
        <f>'Variables AMS'!AD808*'Variables AMS'!$S828</f>
        <v>38519.778978422553</v>
      </c>
      <c r="AF142" s="21">
        <f>'Variables AMS'!AE808*'Variables AMS'!$S828</f>
        <v>39065.427159670267</v>
      </c>
      <c r="AG142" s="21">
        <f>'Variables AMS'!AF808*'Variables AMS'!$S828</f>
        <v>39627.252732537214</v>
      </c>
      <c r="AH142" s="21">
        <f>'Variables AMS'!AG808*'Variables AMS'!$S828</f>
        <v>40206.918896641102</v>
      </c>
      <c r="AI142" s="21">
        <f>'Variables AMS'!AH808*'Variables AMS'!$S828</f>
        <v>40807.09048850862</v>
      </c>
      <c r="AJ142" s="21">
        <f>'Variables AMS'!AI808*'Variables AMS'!$S828</f>
        <v>41433.012568670842</v>
      </c>
      <c r="AK142" s="21">
        <f>'Variables AMS'!AJ808*'Variables AMS'!$S828</f>
        <v>42087.059636328646</v>
      </c>
      <c r="AL142" s="21">
        <f>'Variables AMS'!AK808*'Variables AMS'!$S828</f>
        <v>42758.655175038853</v>
      </c>
      <c r="AM142" s="21">
        <f>'Variables AMS'!AL808*'Variables AMS'!$S828</f>
        <v>43448.620301156639</v>
      </c>
      <c r="AN142" s="21">
        <f>'Variables AMS'!AM808*'Variables AMS'!$S828</f>
        <v>44116.857068312696</v>
      </c>
      <c r="AO142" s="21">
        <f>'Variables AMS'!AN808*'Variables AMS'!$S828</f>
        <v>44779.569708698356</v>
      </c>
      <c r="AP142" s="21">
        <f>'Variables AMS'!AO808*'Variables AMS'!$S828</f>
        <v>45450.042156300275</v>
      </c>
      <c r="AQ142" s="21">
        <f>'Variables AMS'!AP808*'Variables AMS'!$S828</f>
        <v>46133.066601105107</v>
      </c>
      <c r="AR142" s="21">
        <f>'Variables AMS'!AQ808*'Variables AMS'!$S828</f>
        <v>46832.10166696817</v>
      </c>
      <c r="AS142" s="21">
        <f>'Variables AMS'!AR808*'Variables AMS'!$S828</f>
        <v>47489.791200525389</v>
      </c>
      <c r="AT142" s="21">
        <f>'Variables AMS'!AS808*'Variables AMS'!$S828</f>
        <v>48140.524519918079</v>
      </c>
      <c r="AU142" s="21">
        <f>'Variables AMS'!AT808*'Variables AMS'!$S828</f>
        <v>48792.376400004032</v>
      </c>
      <c r="AV142" s="21">
        <f>'Variables AMS'!AU808*'Variables AMS'!$S828</f>
        <v>49447.791457620595</v>
      </c>
      <c r="AW142" s="21">
        <f>'Variables AMS'!AV808*'Variables AMS'!$S828</f>
        <v>50107.924289188151</v>
      </c>
    </row>
    <row r="143" spans="1:49" x14ac:dyDescent="0.25">
      <c r="A143" s="125"/>
      <c r="B143" t="s">
        <v>450</v>
      </c>
      <c r="C143" s="21">
        <f>'Variables AMS'!B809*'Variables AMS'!$S829</f>
        <v>34019.967767492621</v>
      </c>
      <c r="D143" s="21">
        <f>'Variables AMS'!C809*'Variables AMS'!$S829</f>
        <v>34566.169354070007</v>
      </c>
      <c r="E143" s="21">
        <f>'Variables AMS'!D809*'Variables AMS'!$S829</f>
        <v>35121.141402445217</v>
      </c>
      <c r="F143" s="21">
        <f>'Variables AMS'!E809*'Variables AMS'!$S829</f>
        <v>36452.784634271724</v>
      </c>
      <c r="G143" s="21">
        <f>'Variables AMS'!F809*'Variables AMS'!$S829</f>
        <v>35857.484597940216</v>
      </c>
      <c r="H143" s="21">
        <f>'Variables AMS'!G809*'Variables AMS'!$S829</f>
        <v>30732.931570728608</v>
      </c>
      <c r="I143" s="21">
        <f>'Variables AMS'!H809*'Variables AMS'!$S829</f>
        <v>32704.877551919064</v>
      </c>
      <c r="J143" s="21">
        <f>'Variables AMS'!I809*'Variables AMS'!$S829</f>
        <v>34113.858416771473</v>
      </c>
      <c r="K143" s="21">
        <f>'Variables AMS'!J809*'Variables AMS'!$S829</f>
        <v>32873.187855225668</v>
      </c>
      <c r="L143" s="21">
        <f>'Variables AMS'!K809*'Variables AMS'!$S829</f>
        <v>31350.948743207755</v>
      </c>
      <c r="M143" s="21">
        <f>'Variables AMS'!L809*'Variables AMS'!$S829</f>
        <v>30704.553719997581</v>
      </c>
      <c r="N143" s="21">
        <f>'Variables AMS'!M809*'Variables AMS'!$S829</f>
        <v>31652.897057862439</v>
      </c>
      <c r="O143" s="21">
        <f>'Variables AMS'!N809*'Variables AMS'!$S829</f>
        <v>31861.397979806592</v>
      </c>
      <c r="P143" s="21">
        <f>'Variables AMS'!O809*'Variables AMS'!$S829</f>
        <v>32961.696603570264</v>
      </c>
      <c r="Q143" s="21">
        <f>'Variables AMS'!P809*'Variables AMS'!$S829</f>
        <v>33206.232047186677</v>
      </c>
      <c r="R143" s="21">
        <f>'Variables AMS'!Q809*'Variables AMS'!$S829</f>
        <v>32598.571934208481</v>
      </c>
      <c r="S143" s="21">
        <f>'Variables AMS'!R809*'Variables AMS'!$S829</f>
        <v>33405.68364848059</v>
      </c>
      <c r="T143" s="21">
        <f>'Variables AMS'!S809*'Variables AMS'!$S829</f>
        <v>33246.72542850169</v>
      </c>
      <c r="U143" s="21">
        <f>'Variables AMS'!T809*'Variables AMS'!$S829</f>
        <v>33136.305715745875</v>
      </c>
      <c r="V143" s="21">
        <f>'Variables AMS'!U809*'Variables AMS'!$S829</f>
        <v>33141.545936688541</v>
      </c>
      <c r="W143" s="21">
        <f>'Variables AMS'!V809*'Variables AMS'!$S829</f>
        <v>33130.993477557575</v>
      </c>
      <c r="X143" s="21">
        <f>'Variables AMS'!W809*'Variables AMS'!$S829</f>
        <v>32753.685066788181</v>
      </c>
      <c r="Y143" s="21">
        <f>'Variables AMS'!X809*'Variables AMS'!$S829</f>
        <v>32403.617468725646</v>
      </c>
      <c r="Z143" s="21">
        <f>'Variables AMS'!Y809*'Variables AMS'!$S829</f>
        <v>32099.753182764831</v>
      </c>
      <c r="AA143" s="21">
        <f>'Variables AMS'!Z809*'Variables AMS'!$S829</f>
        <v>31848.268974986469</v>
      </c>
      <c r="AB143" s="21">
        <f>'Variables AMS'!AA809*'Variables AMS'!$S829</f>
        <v>31634.74784680839</v>
      </c>
      <c r="AC143" s="21">
        <f>'Variables AMS'!AB809*'Variables AMS'!$S829</f>
        <v>31472.356674549388</v>
      </c>
      <c r="AD143" s="21">
        <f>'Variables AMS'!AC809*'Variables AMS'!$S829</f>
        <v>31477.294621209017</v>
      </c>
      <c r="AE143" s="21">
        <f>'Variables AMS'!AD809*'Variables AMS'!$S829</f>
        <v>31476.764127190989</v>
      </c>
      <c r="AF143" s="21">
        <f>'Variables AMS'!AE809*'Variables AMS'!$S829</f>
        <v>31504.093255562948</v>
      </c>
      <c r="AG143" s="21">
        <f>'Variables AMS'!AF809*'Variables AMS'!$S829</f>
        <v>31556.099628290034</v>
      </c>
      <c r="AH143" s="21">
        <f>'Variables AMS'!AG809*'Variables AMS'!$S829</f>
        <v>31636.387135699038</v>
      </c>
      <c r="AI143" s="21">
        <f>'Variables AMS'!AH809*'Variables AMS'!$S829</f>
        <v>31761.828702593899</v>
      </c>
      <c r="AJ143" s="21">
        <f>'Variables AMS'!AI809*'Variables AMS'!$S829</f>
        <v>31892.238719868383</v>
      </c>
      <c r="AK143" s="21">
        <f>'Variables AMS'!AJ809*'Variables AMS'!$S829</f>
        <v>32050.427272105153</v>
      </c>
      <c r="AL143" s="21">
        <f>'Variables AMS'!AK809*'Variables AMS'!$S829</f>
        <v>32226.585543469897</v>
      </c>
      <c r="AM143" s="21">
        <f>'Variables AMS'!AL809*'Variables AMS'!$S829</f>
        <v>32431.139038452857</v>
      </c>
      <c r="AN143" s="21">
        <f>'Variables AMS'!AM809*'Variables AMS'!$S829</f>
        <v>32631.678656925382</v>
      </c>
      <c r="AO143" s="21">
        <f>'Variables AMS'!AN809*'Variables AMS'!$S829</f>
        <v>32834.139591134393</v>
      </c>
      <c r="AP143" s="21">
        <f>'Variables AMS'!AO809*'Variables AMS'!$S829</f>
        <v>33053.414047431841</v>
      </c>
      <c r="AQ143" s="21">
        <f>'Variables AMS'!AP809*'Variables AMS'!$S829</f>
        <v>33296.589773077234</v>
      </c>
      <c r="AR143" s="21">
        <f>'Variables AMS'!AQ809*'Variables AMS'!$S829</f>
        <v>33542.077250911869</v>
      </c>
      <c r="AS143" s="21">
        <f>'Variables AMS'!AR809*'Variables AMS'!$S829</f>
        <v>33728.636034926727</v>
      </c>
      <c r="AT143" s="21">
        <f>'Variables AMS'!AS809*'Variables AMS'!$S829</f>
        <v>33929.903068047061</v>
      </c>
      <c r="AU143" s="21">
        <f>'Variables AMS'!AT809*'Variables AMS'!$S829</f>
        <v>34134.138325226537</v>
      </c>
      <c r="AV143" s="21">
        <f>'Variables AMS'!AU809*'Variables AMS'!$S829</f>
        <v>34344.510439685648</v>
      </c>
      <c r="AW143" s="21">
        <f>'Variables AMS'!AV809*'Variables AMS'!$S829</f>
        <v>34574.871449296668</v>
      </c>
    </row>
    <row r="144" spans="1:49" x14ac:dyDescent="0.25">
      <c r="A144" s="125"/>
      <c r="B144" t="s">
        <v>451</v>
      </c>
      <c r="C144" s="21">
        <f>'Variables AMS'!B810*'Variables AMS'!$S830</f>
        <v>38514.255522160856</v>
      </c>
      <c r="D144" s="21">
        <f>'Variables AMS'!C810*'Variables AMS'!$S830</f>
        <v>39132.614352358003</v>
      </c>
      <c r="E144" s="21">
        <f>'Variables AMS'!D810*'Variables AMS'!$S830</f>
        <v>39760.90477645053</v>
      </c>
      <c r="F144" s="21">
        <f>'Variables AMS'!E810*'Variables AMS'!$S830</f>
        <v>39843.12826199516</v>
      </c>
      <c r="G144" s="21">
        <f>'Variables AMS'!F810*'Variables AMS'!$S830</f>
        <v>37164.80981134485</v>
      </c>
      <c r="H144" s="21">
        <f>'Variables AMS'!G810*'Variables AMS'!$S830</f>
        <v>29990.452982263076</v>
      </c>
      <c r="I144" s="21">
        <f>'Variables AMS'!H810*'Variables AMS'!$S830</f>
        <v>33154.506034707178</v>
      </c>
      <c r="J144" s="21">
        <f>'Variables AMS'!I810*'Variables AMS'!$S830</f>
        <v>34186.156604453201</v>
      </c>
      <c r="K144" s="21">
        <f>'Variables AMS'!J810*'Variables AMS'!$S830</f>
        <v>32360.927372740462</v>
      </c>
      <c r="L144" s="21">
        <f>'Variables AMS'!K810*'Variables AMS'!$S830</f>
        <v>32129.005371606767</v>
      </c>
      <c r="M144" s="21">
        <f>'Variables AMS'!L810*'Variables AMS'!$S830</f>
        <v>32259.304105808711</v>
      </c>
      <c r="N144" s="21">
        <f>'Variables AMS'!M810*'Variables AMS'!$S830</f>
        <v>32488.021708635948</v>
      </c>
      <c r="O144" s="21">
        <f>'Variables AMS'!N810*'Variables AMS'!$S830</f>
        <v>31745.129531116825</v>
      </c>
      <c r="P144" s="21">
        <f>'Variables AMS'!O810*'Variables AMS'!$S830</f>
        <v>33445.233706169049</v>
      </c>
      <c r="Q144" s="21">
        <f>'Variables AMS'!P810*'Variables AMS'!$S830</f>
        <v>33769.889039917791</v>
      </c>
      <c r="R144" s="21">
        <f>'Variables AMS'!Q810*'Variables AMS'!$S830</f>
        <v>32790.768736514525</v>
      </c>
      <c r="S144" s="21">
        <f>'Variables AMS'!R810*'Variables AMS'!$S830</f>
        <v>33638.941760078502</v>
      </c>
      <c r="T144" s="21">
        <f>'Variables AMS'!S810*'Variables AMS'!$S830</f>
        <v>33811.63543175027</v>
      </c>
      <c r="U144" s="21">
        <f>'Variables AMS'!T810*'Variables AMS'!$S830</f>
        <v>34023.983374631309</v>
      </c>
      <c r="V144" s="21">
        <f>'Variables AMS'!U810*'Variables AMS'!$S830</f>
        <v>34353.874242017489</v>
      </c>
      <c r="W144" s="21">
        <f>'Variables AMS'!V810*'Variables AMS'!$S830</f>
        <v>34766.498203840652</v>
      </c>
      <c r="X144" s="21">
        <f>'Variables AMS'!W810*'Variables AMS'!$S830</f>
        <v>34858.343476235415</v>
      </c>
      <c r="Y144" s="21">
        <f>'Variables AMS'!X810*'Variables AMS'!$S830</f>
        <v>34973.08189004867</v>
      </c>
      <c r="Z144" s="21">
        <f>'Variables AMS'!Y810*'Variables AMS'!$S830</f>
        <v>35139.444905234428</v>
      </c>
      <c r="AA144" s="21">
        <f>'Variables AMS'!Z810*'Variables AMS'!$S830</f>
        <v>35351.382017399905</v>
      </c>
      <c r="AB144" s="21">
        <f>'Variables AMS'!AA810*'Variables AMS'!$S830</f>
        <v>35598.767142705728</v>
      </c>
      <c r="AC144" s="21">
        <f>'Variables AMS'!AB810*'Variables AMS'!$S830</f>
        <v>35889.357241681901</v>
      </c>
      <c r="AD144" s="21">
        <f>'Variables AMS'!AC810*'Variables AMS'!$S830</f>
        <v>36298.27683320154</v>
      </c>
      <c r="AE144" s="21">
        <f>'Variables AMS'!AD810*'Variables AMS'!$S830</f>
        <v>36697.23866725478</v>
      </c>
      <c r="AF144" s="21">
        <f>'Variables AMS'!AE810*'Variables AMS'!$S830</f>
        <v>37121.888792277605</v>
      </c>
      <c r="AG144" s="21">
        <f>'Variables AMS'!AF810*'Variables AMS'!$S830</f>
        <v>37563.370683792142</v>
      </c>
      <c r="AH144" s="21">
        <f>'Variables AMS'!AG810*'Variables AMS'!$S830</f>
        <v>38022.541923885947</v>
      </c>
      <c r="AI144" s="21">
        <f>'Variables AMS'!AH810*'Variables AMS'!$S830</f>
        <v>38518.225778295768</v>
      </c>
      <c r="AJ144" s="21">
        <f>'Variables AMS'!AI810*'Variables AMS'!$S830</f>
        <v>39006.98021153234</v>
      </c>
      <c r="AK144" s="21">
        <f>'Variables AMS'!AJ810*'Variables AMS'!$S830</f>
        <v>39513.786697640855</v>
      </c>
      <c r="AL144" s="21">
        <f>'Variables AMS'!AK810*'Variables AMS'!$S830</f>
        <v>40030.905416412628</v>
      </c>
      <c r="AM144" s="21">
        <f>'Variables AMS'!AL810*'Variables AMS'!$S830</f>
        <v>40561.948998971711</v>
      </c>
      <c r="AN144" s="21">
        <f>'Variables AMS'!AM810*'Variables AMS'!$S830</f>
        <v>41119.388850496522</v>
      </c>
      <c r="AO144" s="21">
        <f>'Variables AMS'!AN810*'Variables AMS'!$S830</f>
        <v>41675.965895111018</v>
      </c>
      <c r="AP144" s="21">
        <f>'Variables AMS'!AO810*'Variables AMS'!$S830</f>
        <v>42242.61851694496</v>
      </c>
      <c r="AQ144" s="21">
        <f>'Variables AMS'!AP810*'Variables AMS'!$S830</f>
        <v>42822.87799953483</v>
      </c>
      <c r="AR144" s="21">
        <f>'Variables AMS'!AQ810*'Variables AMS'!$S830</f>
        <v>43392.541120697591</v>
      </c>
      <c r="AS144" s="21">
        <f>'Variables AMS'!AR810*'Variables AMS'!$S830</f>
        <v>43949.284198568399</v>
      </c>
      <c r="AT144" s="21">
        <f>'Variables AMS'!AS810*'Variables AMS'!$S830</f>
        <v>44526.541265791318</v>
      </c>
      <c r="AU144" s="21">
        <f>'Variables AMS'!AT810*'Variables AMS'!$S830</f>
        <v>45104.72209618998</v>
      </c>
      <c r="AV144" s="21">
        <f>'Variables AMS'!AU810*'Variables AMS'!$S830</f>
        <v>45685.936357083985</v>
      </c>
      <c r="AW144" s="21">
        <f>'Variables AMS'!AV810*'Variables AMS'!$S830</f>
        <v>46280.591837339336</v>
      </c>
    </row>
    <row r="145" spans="1:49" x14ac:dyDescent="0.25">
      <c r="A145" s="125"/>
      <c r="B145" t="s">
        <v>452</v>
      </c>
      <c r="C145" s="21">
        <f>'Variables AMS'!B811*'Variables AMS'!$S831</f>
        <v>17627.693758574063</v>
      </c>
      <c r="D145" s="21">
        <f>'Variables AMS'!C811*'Variables AMS'!$S831</f>
        <v>17910.712083707029</v>
      </c>
      <c r="E145" s="21">
        <f>'Variables AMS'!D811*'Variables AMS'!$S831</f>
        <v>18198.274330848024</v>
      </c>
      <c r="F145" s="21">
        <f>'Variables AMS'!E811*'Variables AMS'!$S831</f>
        <v>18105.428290276872</v>
      </c>
      <c r="G145" s="21">
        <f>'Variables AMS'!F811*'Variables AMS'!$S831</f>
        <v>17112.54633829615</v>
      </c>
      <c r="H145" s="21">
        <f>'Variables AMS'!G811*'Variables AMS'!$S831</f>
        <v>14255.928786127122</v>
      </c>
      <c r="I145" s="21">
        <f>'Variables AMS'!H811*'Variables AMS'!$S831</f>
        <v>15501.638383513769</v>
      </c>
      <c r="J145" s="21">
        <f>'Variables AMS'!I811*'Variables AMS'!$S831</f>
        <v>15700.013214474367</v>
      </c>
      <c r="K145" s="21">
        <f>'Variables AMS'!J811*'Variables AMS'!$S831</f>
        <v>15044.545164114277</v>
      </c>
      <c r="L145" s="21">
        <f>'Variables AMS'!K811*'Variables AMS'!$S831</f>
        <v>14699.828236493036</v>
      </c>
      <c r="M145" s="21">
        <f>'Variables AMS'!L811*'Variables AMS'!$S831</f>
        <v>14865.304954077432</v>
      </c>
      <c r="N145" s="21">
        <f>'Variables AMS'!M811*'Variables AMS'!$S831</f>
        <v>14798.006510874391</v>
      </c>
      <c r="O145" s="21">
        <f>'Variables AMS'!N811*'Variables AMS'!$S831</f>
        <v>14550.81754350045</v>
      </c>
      <c r="P145" s="21">
        <f>'Variables AMS'!O811*'Variables AMS'!$S831</f>
        <v>15328.545657206882</v>
      </c>
      <c r="Q145" s="21">
        <f>'Variables AMS'!P811*'Variables AMS'!$S831</f>
        <v>15304.847281059636</v>
      </c>
      <c r="R145" s="21">
        <f>'Variables AMS'!Q811*'Variables AMS'!$S831</f>
        <v>14933.920138229694</v>
      </c>
      <c r="S145" s="21">
        <f>'Variables AMS'!R811*'Variables AMS'!$S831</f>
        <v>15233.207426133669</v>
      </c>
      <c r="T145" s="21">
        <f>'Variables AMS'!S811*'Variables AMS'!$S831</f>
        <v>15366.209142736081</v>
      </c>
      <c r="U145" s="21">
        <f>'Variables AMS'!T811*'Variables AMS'!$S831</f>
        <v>15499.34148560607</v>
      </c>
      <c r="V145" s="21">
        <f>'Variables AMS'!U811*'Variables AMS'!$S831</f>
        <v>15681.12311534463</v>
      </c>
      <c r="W145" s="21">
        <f>'Variables AMS'!V811*'Variables AMS'!$S831</f>
        <v>15866.072963891042</v>
      </c>
      <c r="X145" s="21">
        <f>'Variables AMS'!W811*'Variables AMS'!$S831</f>
        <v>15975.895273538232</v>
      </c>
      <c r="Y145" s="21">
        <f>'Variables AMS'!X811*'Variables AMS'!$S831</f>
        <v>16099.020017232828</v>
      </c>
      <c r="Z145" s="21">
        <f>'Variables AMS'!Y811*'Variables AMS'!$S831</f>
        <v>16228.927869085728</v>
      </c>
      <c r="AA145" s="21">
        <f>'Variables AMS'!Z811*'Variables AMS'!$S831</f>
        <v>16371.582475903224</v>
      </c>
      <c r="AB145" s="21">
        <f>'Variables AMS'!AA811*'Variables AMS'!$S831</f>
        <v>16527.327881516823</v>
      </c>
      <c r="AC145" s="21">
        <f>'Variables AMS'!AB811*'Variables AMS'!$S831</f>
        <v>16700.32805692836</v>
      </c>
      <c r="AD145" s="21">
        <f>'Variables AMS'!AC811*'Variables AMS'!$S831</f>
        <v>16912.972456513849</v>
      </c>
      <c r="AE145" s="21">
        <f>'Variables AMS'!AD811*'Variables AMS'!$S831</f>
        <v>17128.439895570056</v>
      </c>
      <c r="AF145" s="21">
        <f>'Variables AMS'!AE811*'Variables AMS'!$S831</f>
        <v>17355.569178644906</v>
      </c>
      <c r="AG145" s="21">
        <f>'Variables AMS'!AF811*'Variables AMS'!$S831</f>
        <v>17591.811598677796</v>
      </c>
      <c r="AH145" s="21">
        <f>'Variables AMS'!AG811*'Variables AMS'!$S831</f>
        <v>17836.717984139032</v>
      </c>
      <c r="AI145" s="21">
        <f>'Variables AMS'!AH811*'Variables AMS'!$S831</f>
        <v>18092.446729996791</v>
      </c>
      <c r="AJ145" s="21">
        <f>'Variables AMS'!AI811*'Variables AMS'!$S831</f>
        <v>18349.824704350161</v>
      </c>
      <c r="AK145" s="21">
        <f>'Variables AMS'!AJ811*'Variables AMS'!$S831</f>
        <v>18614.532928092209</v>
      </c>
      <c r="AL145" s="21">
        <f>'Variables AMS'!AK811*'Variables AMS'!$S831</f>
        <v>18884.218633563687</v>
      </c>
      <c r="AM145" s="21">
        <f>'Variables AMS'!AL811*'Variables AMS'!$S831</f>
        <v>19160.319528996817</v>
      </c>
      <c r="AN145" s="21">
        <f>'Variables AMS'!AM811*'Variables AMS'!$S831</f>
        <v>19445.828160417503</v>
      </c>
      <c r="AO145" s="21">
        <f>'Variables AMS'!AN811*'Variables AMS'!$S831</f>
        <v>19733.420487784289</v>
      </c>
      <c r="AP145" s="21">
        <f>'Variables AMS'!AO811*'Variables AMS'!$S831</f>
        <v>20025.624592201151</v>
      </c>
      <c r="AQ145" s="21">
        <f>'Variables AMS'!AP811*'Variables AMS'!$S831</f>
        <v>20323.489177795367</v>
      </c>
      <c r="AR145" s="21">
        <f>'Variables AMS'!AQ811*'Variables AMS'!$S831</f>
        <v>20619.955970336174</v>
      </c>
      <c r="AS145" s="21">
        <f>'Variables AMS'!AR811*'Variables AMS'!$S831</f>
        <v>20913.626213746404</v>
      </c>
      <c r="AT145" s="21">
        <f>'Variables AMS'!AS811*'Variables AMS'!$S831</f>
        <v>21214.037652221163</v>
      </c>
      <c r="AU145" s="21">
        <f>'Variables AMS'!AT811*'Variables AMS'!$S831</f>
        <v>21515.79659091149</v>
      </c>
      <c r="AV145" s="21">
        <f>'Variables AMS'!AU811*'Variables AMS'!$S831</f>
        <v>21819.575162907673</v>
      </c>
      <c r="AW145" s="21">
        <f>'Variables AMS'!AV811*'Variables AMS'!$S831</f>
        <v>22129.203414316264</v>
      </c>
    </row>
    <row r="146" spans="1:49" x14ac:dyDescent="0.25">
      <c r="A146" s="125"/>
      <c r="B146" t="s">
        <v>453</v>
      </c>
      <c r="C146" s="21">
        <f>'Variables AMS'!B812*'Variables AMS'!$S832</f>
        <v>536653.07268212084</v>
      </c>
      <c r="D146" s="21">
        <f>'Variables AMS'!C812*'Variables AMS'!$S832</f>
        <v>545269.21134938614</v>
      </c>
      <c r="E146" s="21">
        <f>'Variables AMS'!D812*'Variables AMS'!$S832</f>
        <v>554046.35279104777</v>
      </c>
      <c r="F146" s="21">
        <f>'Variables AMS'!E812*'Variables AMS'!$S832</f>
        <v>569860.13845879911</v>
      </c>
      <c r="G146" s="21">
        <f>'Variables AMS'!F812*'Variables AMS'!$S832</f>
        <v>564616.34055345575</v>
      </c>
      <c r="H146" s="21">
        <f>'Variables AMS'!G812*'Variables AMS'!$S832</f>
        <v>513434.04095595033</v>
      </c>
      <c r="I146" s="21">
        <f>'Variables AMS'!H812*'Variables AMS'!$S832</f>
        <v>528583.05241223658</v>
      </c>
      <c r="J146" s="21">
        <f>'Variables AMS'!I812*'Variables AMS'!$S832</f>
        <v>540662.91010608594</v>
      </c>
      <c r="K146" s="21">
        <f>'Variables AMS'!J812*'Variables AMS'!$S832</f>
        <v>535530.61958433886</v>
      </c>
      <c r="L146" s="21">
        <f>'Variables AMS'!K812*'Variables AMS'!$S832</f>
        <v>529805.66783846391</v>
      </c>
      <c r="M146" s="21">
        <f>'Variables AMS'!L812*'Variables AMS'!$S832</f>
        <v>535547.14128188509</v>
      </c>
      <c r="N146" s="21">
        <f>'Variables AMS'!M812*'Variables AMS'!$S832</f>
        <v>543924.95987787039</v>
      </c>
      <c r="O146" s="21">
        <f>'Variables AMS'!N812*'Variables AMS'!$S832</f>
        <v>552362.18665662839</v>
      </c>
      <c r="P146" s="21">
        <f>'Variables AMS'!O812*'Variables AMS'!$S832</f>
        <v>568654.44901558571</v>
      </c>
      <c r="Q146" s="21">
        <f>'Variables AMS'!P812*'Variables AMS'!$S832</f>
        <v>578388.51581612567</v>
      </c>
      <c r="R146" s="21">
        <f>'Variables AMS'!Q812*'Variables AMS'!$S832</f>
        <v>591155.11402589094</v>
      </c>
      <c r="S146" s="21">
        <f>'Variables AMS'!R812*'Variables AMS'!$S832</f>
        <v>613065.86883838556</v>
      </c>
      <c r="T146" s="21">
        <f>'Variables AMS'!S812*'Variables AMS'!$S832</f>
        <v>619220.16385373205</v>
      </c>
      <c r="U146" s="21">
        <f>'Variables AMS'!T812*'Variables AMS'!$S832</f>
        <v>630394.0471105777</v>
      </c>
      <c r="V146" s="21">
        <f>'Variables AMS'!U812*'Variables AMS'!$S832</f>
        <v>640334.74059621955</v>
      </c>
      <c r="W146" s="21">
        <f>'Variables AMS'!V812*'Variables AMS'!$S832</f>
        <v>653755.19094111654</v>
      </c>
      <c r="X146" s="21">
        <f>'Variables AMS'!W812*'Variables AMS'!$S832</f>
        <v>652308.54022621992</v>
      </c>
      <c r="Y146" s="21">
        <f>'Variables AMS'!X812*'Variables AMS'!$S832</f>
        <v>654750.30089805671</v>
      </c>
      <c r="Z146" s="21">
        <f>'Variables AMS'!Y812*'Variables AMS'!$S832</f>
        <v>658075.50199597818</v>
      </c>
      <c r="AA146" s="21">
        <f>'Variables AMS'!Z812*'Variables AMS'!$S832</f>
        <v>661886.60034678678</v>
      </c>
      <c r="AB146" s="21">
        <f>'Variables AMS'!AA812*'Variables AMS'!$S832</f>
        <v>666151.5661986639</v>
      </c>
      <c r="AC146" s="21">
        <f>'Variables AMS'!AB812*'Variables AMS'!$S832</f>
        <v>671135.67552445712</v>
      </c>
      <c r="AD146" s="21">
        <f>'Variables AMS'!AC812*'Variables AMS'!$S832</f>
        <v>679849.53546240111</v>
      </c>
      <c r="AE146" s="21">
        <f>'Variables AMS'!AD812*'Variables AMS'!$S832</f>
        <v>686849.5747867605</v>
      </c>
      <c r="AF146" s="21">
        <f>'Variables AMS'!AE812*'Variables AMS'!$S832</f>
        <v>694286.10115830216</v>
      </c>
      <c r="AG146" s="21">
        <f>'Variables AMS'!AF812*'Variables AMS'!$S832</f>
        <v>702054.13435300963</v>
      </c>
      <c r="AH146" s="21">
        <f>'Variables AMS'!AG812*'Variables AMS'!$S832</f>
        <v>710224.54265828605</v>
      </c>
      <c r="AI146" s="21">
        <f>'Variables AMS'!AH812*'Variables AMS'!$S832</f>
        <v>719889.87545223453</v>
      </c>
      <c r="AJ146" s="21">
        <f>'Variables AMS'!AI812*'Variables AMS'!$S832</f>
        <v>728542.1837556574</v>
      </c>
      <c r="AK146" s="21">
        <f>'Variables AMS'!AJ812*'Variables AMS'!$S832</f>
        <v>737514.84816936112</v>
      </c>
      <c r="AL146" s="21">
        <f>'Variables AMS'!AK812*'Variables AMS'!$S832</f>
        <v>746566.27539126214</v>
      </c>
      <c r="AM146" s="21">
        <f>'Variables AMS'!AL812*'Variables AMS'!$S832</f>
        <v>755710.41212362819</v>
      </c>
      <c r="AN146" s="21">
        <f>'Variables AMS'!AM812*'Variables AMS'!$S832</f>
        <v>765995.35201013589</v>
      </c>
      <c r="AO146" s="21">
        <f>'Variables AMS'!AN812*'Variables AMS'!$S832</f>
        <v>775961.97835780552</v>
      </c>
      <c r="AP146" s="21">
        <f>'Variables AMS'!AO812*'Variables AMS'!$S832</f>
        <v>786114.59601834149</v>
      </c>
      <c r="AQ146" s="21">
        <f>'Variables AMS'!AP812*'Variables AMS'!$S832</f>
        <v>796533.03213811619</v>
      </c>
      <c r="AR146" s="21">
        <f>'Variables AMS'!AQ812*'Variables AMS'!$S832</f>
        <v>806085.90619114076</v>
      </c>
      <c r="AS146" s="21">
        <f>'Variables AMS'!AR812*'Variables AMS'!$S832</f>
        <v>815086.65965603315</v>
      </c>
      <c r="AT146" s="21">
        <f>'Variables AMS'!AS812*'Variables AMS'!$S832</f>
        <v>825238.71585143323</v>
      </c>
      <c r="AU146" s="21">
        <f>'Variables AMS'!AT812*'Variables AMS'!$S832</f>
        <v>835374.07266238483</v>
      </c>
      <c r="AV146" s="21">
        <f>'Variables AMS'!AU812*'Variables AMS'!$S832</f>
        <v>845548.82578020764</v>
      </c>
      <c r="AW146" s="21">
        <f>'Variables AMS'!AV812*'Variables AMS'!$S832</f>
        <v>856012.41373399342</v>
      </c>
    </row>
    <row r="147" spans="1:49" x14ac:dyDescent="0.25">
      <c r="A147" s="125"/>
      <c r="B147" t="s">
        <v>454</v>
      </c>
      <c r="C147" s="21">
        <f>'Variables AMS'!B813*'Variables AMS'!$S833</f>
        <v>304514.05462913035</v>
      </c>
      <c r="D147" s="21">
        <f>'Variables AMS'!C813*'Variables AMS'!$S833</f>
        <v>309403.1262740618</v>
      </c>
      <c r="E147" s="21">
        <f>'Variables AMS'!D813*'Variables AMS'!$S833</f>
        <v>314370.9807790367</v>
      </c>
      <c r="F147" s="21">
        <f>'Variables AMS'!E813*'Variables AMS'!$S833</f>
        <v>332880.57343892741</v>
      </c>
      <c r="G147" s="21">
        <f>'Variables AMS'!F813*'Variables AMS'!$S833</f>
        <v>334351.28135079058</v>
      </c>
      <c r="H147" s="21">
        <f>'Variables AMS'!G813*'Variables AMS'!$S833</f>
        <v>302279.09194837761</v>
      </c>
      <c r="I147" s="21">
        <f>'Variables AMS'!H813*'Variables AMS'!$S833</f>
        <v>302130.31519078359</v>
      </c>
      <c r="J147" s="21">
        <f>'Variables AMS'!I813*'Variables AMS'!$S833</f>
        <v>311755.85070196493</v>
      </c>
      <c r="K147" s="21">
        <f>'Variables AMS'!J813*'Variables AMS'!$S833</f>
        <v>308403.64668983506</v>
      </c>
      <c r="L147" s="21">
        <f>'Variables AMS'!K813*'Variables AMS'!$S833</f>
        <v>308717.81239263114</v>
      </c>
      <c r="M147" s="21">
        <f>'Variables AMS'!L813*'Variables AMS'!$S833</f>
        <v>304224.0530752418</v>
      </c>
      <c r="N147" s="21">
        <f>'Variables AMS'!M813*'Variables AMS'!$S833</f>
        <v>298956.98052354978</v>
      </c>
      <c r="O147" s="21">
        <f>'Variables AMS'!N813*'Variables AMS'!$S833</f>
        <v>302863.67315534438</v>
      </c>
      <c r="P147" s="21">
        <f>'Variables AMS'!O813*'Variables AMS'!$S833</f>
        <v>315055.35074394994</v>
      </c>
      <c r="Q147" s="21">
        <f>'Variables AMS'!P813*'Variables AMS'!$S833</f>
        <v>324707.20129260543</v>
      </c>
      <c r="R147" s="21">
        <f>'Variables AMS'!Q813*'Variables AMS'!$S833</f>
        <v>336132.57214314968</v>
      </c>
      <c r="S147" s="21">
        <f>'Variables AMS'!R813*'Variables AMS'!$S833</f>
        <v>439485.83267579525</v>
      </c>
      <c r="T147" s="21">
        <f>'Variables AMS'!S813*'Variables AMS'!$S833</f>
        <v>444349.66214920394</v>
      </c>
      <c r="U147" s="21">
        <f>'Variables AMS'!T813*'Variables AMS'!$S833</f>
        <v>451270.26343488164</v>
      </c>
      <c r="V147" s="21">
        <f>'Variables AMS'!U813*'Variables AMS'!$S833</f>
        <v>470663.52592121874</v>
      </c>
      <c r="W147" s="21">
        <f>'Variables AMS'!V813*'Variables AMS'!$S833</f>
        <v>487038.42086276197</v>
      </c>
      <c r="X147" s="21">
        <f>'Variables AMS'!W813*'Variables AMS'!$S833</f>
        <v>485443.72940025397</v>
      </c>
      <c r="Y147" s="21">
        <f>'Variables AMS'!X813*'Variables AMS'!$S833</f>
        <v>484743.9028865046</v>
      </c>
      <c r="Z147" s="21">
        <f>'Variables AMS'!Y813*'Variables AMS'!$S833</f>
        <v>478840.06105564878</v>
      </c>
      <c r="AA147" s="21">
        <f>'Variables AMS'!Z813*'Variables AMS'!$S833</f>
        <v>471915.86353706114</v>
      </c>
      <c r="AB147" s="21">
        <f>'Variables AMS'!AA813*'Variables AMS'!$S833</f>
        <v>462550.74879415706</v>
      </c>
      <c r="AC147" s="21">
        <f>'Variables AMS'!AB813*'Variables AMS'!$S833</f>
        <v>453416.83775346715</v>
      </c>
      <c r="AD147" s="21">
        <f>'Variables AMS'!AC813*'Variables AMS'!$S833</f>
        <v>455856.72249767301</v>
      </c>
      <c r="AE147" s="21">
        <f>'Variables AMS'!AD813*'Variables AMS'!$S833</f>
        <v>453891.44785489992</v>
      </c>
      <c r="AF147" s="21">
        <f>'Variables AMS'!AE813*'Variables AMS'!$S833</f>
        <v>451183.64841156249</v>
      </c>
      <c r="AG147" s="21">
        <f>'Variables AMS'!AF813*'Variables AMS'!$S833</f>
        <v>448904.70357434062</v>
      </c>
      <c r="AH147" s="21">
        <f>'Variables AMS'!AG813*'Variables AMS'!$S833</f>
        <v>448099.44736227137</v>
      </c>
      <c r="AI147" s="21">
        <f>'Variables AMS'!AH813*'Variables AMS'!$S833</f>
        <v>447417.48501234362</v>
      </c>
      <c r="AJ147" s="21">
        <f>'Variables AMS'!AI813*'Variables AMS'!$S833</f>
        <v>445581.73865998996</v>
      </c>
      <c r="AK147" s="21">
        <f>'Variables AMS'!AJ813*'Variables AMS'!$S833</f>
        <v>444475.80207116512</v>
      </c>
      <c r="AL147" s="21">
        <f>'Variables AMS'!AK813*'Variables AMS'!$S833</f>
        <v>442811.30003730062</v>
      </c>
      <c r="AM147" s="21">
        <f>'Variables AMS'!AL813*'Variables AMS'!$S833</f>
        <v>441870.07871580048</v>
      </c>
      <c r="AN147" s="21">
        <f>'Variables AMS'!AM813*'Variables AMS'!$S833</f>
        <v>443944.28555237793</v>
      </c>
      <c r="AO147" s="21">
        <f>'Variables AMS'!AN813*'Variables AMS'!$S833</f>
        <v>444845.86401660694</v>
      </c>
      <c r="AP147" s="21">
        <f>'Variables AMS'!AO813*'Variables AMS'!$S833</f>
        <v>445836.44459269702</v>
      </c>
      <c r="AQ147" s="21">
        <f>'Variables AMS'!AP813*'Variables AMS'!$S833</f>
        <v>448200.59264445055</v>
      </c>
      <c r="AR147" s="21">
        <f>'Variables AMS'!AQ813*'Variables AMS'!$S833</f>
        <v>449085.61228982493</v>
      </c>
      <c r="AS147" s="21">
        <f>'Variables AMS'!AR813*'Variables AMS'!$S833</f>
        <v>449698.31458761223</v>
      </c>
      <c r="AT147" s="21">
        <f>'Variables AMS'!AS813*'Variables AMS'!$S833</f>
        <v>451864.72757704579</v>
      </c>
      <c r="AU147" s="21">
        <f>'Variables AMS'!AT813*'Variables AMS'!$S833</f>
        <v>453644.6596556849</v>
      </c>
      <c r="AV147" s="21">
        <f>'Variables AMS'!AU813*'Variables AMS'!$S833</f>
        <v>455476.32507737482</v>
      </c>
      <c r="AW147" s="21">
        <f>'Variables AMS'!AV813*'Variables AMS'!$S833</f>
        <v>460151.59166134236</v>
      </c>
    </row>
    <row r="150" spans="1:49" x14ac:dyDescent="0.25">
      <c r="A150" s="126" t="s">
        <v>812</v>
      </c>
      <c r="B150" t="s">
        <v>443</v>
      </c>
      <c r="C150" s="20">
        <f>'Variables AMS'!B492/10^6</f>
        <v>7.2526097292197198</v>
      </c>
      <c r="D150" s="20">
        <f>'Variables AMS'!C492/10^6</f>
        <v>7.3690527243454298</v>
      </c>
      <c r="E150" s="20">
        <f>'Variables AMS'!D492/10^6</f>
        <v>7.4873652489999998</v>
      </c>
      <c r="F150" s="20">
        <f>'Variables AMS'!E492/10^6</f>
        <v>7.6245796419999996</v>
      </c>
      <c r="G150" s="20">
        <f>'Variables AMS'!F492/10^6</f>
        <v>7.351985429</v>
      </c>
      <c r="H150" s="20">
        <f>'Variables AMS'!G492/10^6</f>
        <v>7.4118483360000003</v>
      </c>
      <c r="I150" s="20">
        <f>'Variables AMS'!H492/10^6</f>
        <v>7.669168955</v>
      </c>
      <c r="J150" s="20">
        <f>'Variables AMS'!I492/10^6</f>
        <v>7.3857308559999995</v>
      </c>
      <c r="K150" s="20">
        <f>'Variables AMS'!J492/10^6</f>
        <v>7.149857967</v>
      </c>
      <c r="L150" s="20">
        <f>'Variables AMS'!K492/10^6</f>
        <v>6.7873193329999992</v>
      </c>
      <c r="M150" s="20">
        <f>'Variables AMS'!L492/10^6</f>
        <v>7.0169661489999999</v>
      </c>
      <c r="N150" s="20">
        <f>'Variables AMS'!M492/10^6</f>
        <v>7.1252931890000006</v>
      </c>
      <c r="O150" s="20">
        <f>'Variables AMS'!N492/10^6</f>
        <v>7.1434464780000004</v>
      </c>
      <c r="P150" s="20">
        <f>'Variables AMS'!O492/10^6</f>
        <v>7.2665384939999997</v>
      </c>
      <c r="Q150" s="20">
        <f>'Variables AMS'!P492/10^6</f>
        <v>6.9758570980000005</v>
      </c>
      <c r="R150" s="20">
        <f>'Variables AMS'!Q492/10^6</f>
        <v>6.8964350010000004</v>
      </c>
      <c r="S150" s="20">
        <f>'Variables AMS'!R492/10^6</f>
        <v>7.1317676270000003</v>
      </c>
      <c r="T150" s="20">
        <f>'Variables AMS'!S492/10^6</f>
        <v>7.1622405779999996</v>
      </c>
      <c r="U150" s="20">
        <f>'Variables AMS'!T492/10^6</f>
        <v>7.1715190039999994</v>
      </c>
      <c r="V150" s="20">
        <f>'Variables AMS'!U492/10^6</f>
        <v>7.1909906399999999</v>
      </c>
      <c r="W150" s="20">
        <f>'Variables AMS'!V492/10^6</f>
        <v>7.0777684179999998</v>
      </c>
      <c r="X150" s="20">
        <f>'Variables AMS'!W492/10^6</f>
        <v>6.9902792690000002</v>
      </c>
      <c r="Y150" s="20">
        <f>'Variables AMS'!X492/10^6</f>
        <v>6.9846504289999993</v>
      </c>
      <c r="Z150" s="20">
        <f>'Variables AMS'!Y492/10^6</f>
        <v>7.0239718609999997</v>
      </c>
      <c r="AA150" s="20">
        <f>'Variables AMS'!Z492/10^6</f>
        <v>7.0963365010000006</v>
      </c>
      <c r="AB150" s="20">
        <f>'Variables AMS'!AA492/10^6</f>
        <v>7.1916059970000008</v>
      </c>
      <c r="AC150" s="20">
        <f>'Variables AMS'!AB492/10^6</f>
        <v>7.2966975620000003</v>
      </c>
      <c r="AD150" s="20">
        <f>'Variables AMS'!AC492/10^6</f>
        <v>7.3189179119999999</v>
      </c>
      <c r="AE150" s="20">
        <f>'Variables AMS'!AD492/10^6</f>
        <v>7.3217110089999995</v>
      </c>
      <c r="AF150" s="20">
        <f>'Variables AMS'!AE492/10^6</f>
        <v>7.3001303760000003</v>
      </c>
      <c r="AG150" s="20">
        <f>'Variables AMS'!AF492/10^6</f>
        <v>7.2638724139999997</v>
      </c>
      <c r="AH150" s="20">
        <f>'Variables AMS'!AG492/10^6</f>
        <v>7.202476646</v>
      </c>
      <c r="AI150" s="20">
        <f>'Variables AMS'!AH492/10^6</f>
        <v>7.073605734</v>
      </c>
      <c r="AJ150" s="20">
        <f>'Variables AMS'!AI492/10^6</f>
        <v>6.8875608830000008</v>
      </c>
      <c r="AK150" s="20">
        <f>'Variables AMS'!AJ492/10^6</f>
        <v>6.6375618329999995</v>
      </c>
      <c r="AL150" s="20">
        <f>'Variables AMS'!AK492/10^6</f>
        <v>6.3175751179999997</v>
      </c>
      <c r="AM150" s="20">
        <f>'Variables AMS'!AL492/10^6</f>
        <v>5.8957735820000003</v>
      </c>
      <c r="AN150" s="20">
        <f>'Variables AMS'!AM492/10^6</f>
        <v>5.7429464179999998</v>
      </c>
      <c r="AO150" s="20">
        <f>'Variables AMS'!AN492/10^6</f>
        <v>5.5272063660000006</v>
      </c>
      <c r="AP150" s="20">
        <f>'Variables AMS'!AO492/10^6</f>
        <v>5.2422957709999993</v>
      </c>
      <c r="AQ150" s="20">
        <f>'Variables AMS'!AP492/10^6</f>
        <v>4.8743073150000003</v>
      </c>
      <c r="AR150" s="20">
        <f>'Variables AMS'!AQ492/10^6</f>
        <v>4.3964206199999998</v>
      </c>
      <c r="AS150" s="20">
        <f>'Variables AMS'!AR492/10^6</f>
        <v>4.3771522810000008</v>
      </c>
      <c r="AT150" s="20">
        <f>'Variables AMS'!AS492/10^6</f>
        <v>4.3413634460000008</v>
      </c>
      <c r="AU150" s="20">
        <f>'Variables AMS'!AT492/10^6</f>
        <v>4.2865812949999995</v>
      </c>
      <c r="AV150" s="20">
        <f>'Variables AMS'!AU492/10^6</f>
        <v>4.2111083650000003</v>
      </c>
      <c r="AW150" s="20">
        <f>'Variables AMS'!AV492/10^6</f>
        <v>4.1143071280000001</v>
      </c>
    </row>
    <row r="151" spans="1:49" x14ac:dyDescent="0.25">
      <c r="A151" s="126"/>
      <c r="B151" t="s">
        <v>444</v>
      </c>
      <c r="C151" s="20">
        <f>'Variables AMS'!B493/10^6</f>
        <v>11.4308908120918</v>
      </c>
      <c r="D151" s="20">
        <f>'Variables AMS'!C493/10^6</f>
        <v>11.614417461506299</v>
      </c>
      <c r="E151" s="20">
        <f>'Variables AMS'!D493/10^6</f>
        <v>11.800890689999999</v>
      </c>
      <c r="F151" s="20">
        <f>'Variables AMS'!E493/10^6</f>
        <v>11.85960774</v>
      </c>
      <c r="G151" s="20">
        <f>'Variables AMS'!F493/10^6</f>
        <v>11.317519000000001</v>
      </c>
      <c r="H151" s="20">
        <f>'Variables AMS'!G493/10^6</f>
        <v>11.307270939999999</v>
      </c>
      <c r="I151" s="20">
        <f>'Variables AMS'!H493/10^6</f>
        <v>11.225046859999999</v>
      </c>
      <c r="J151" s="20">
        <f>'Variables AMS'!I493/10^6</f>
        <v>11.0333573</v>
      </c>
      <c r="K151" s="20">
        <f>'Variables AMS'!J493/10^6</f>
        <v>10.41581819</v>
      </c>
      <c r="L151" s="20">
        <f>'Variables AMS'!K493/10^6</f>
        <v>10.054699880000001</v>
      </c>
      <c r="M151" s="20">
        <f>'Variables AMS'!L493/10^6</f>
        <v>10.068850300000001</v>
      </c>
      <c r="N151" s="20">
        <f>'Variables AMS'!M493/10^6</f>
        <v>10.085755730000001</v>
      </c>
      <c r="O151" s="20">
        <f>'Variables AMS'!N493/10^6</f>
        <v>9.6912936009999999</v>
      </c>
      <c r="P151" s="20">
        <f>'Variables AMS'!O493/10^6</f>
        <v>9.1454239250000011</v>
      </c>
      <c r="Q151" s="20">
        <f>'Variables AMS'!P493/10^6</f>
        <v>8.2433008660000002</v>
      </c>
      <c r="R151" s="20">
        <f>'Variables AMS'!Q493/10^6</f>
        <v>7.4304822289999999</v>
      </c>
      <c r="S151" s="20">
        <f>'Variables AMS'!R493/10^6</f>
        <v>7.2027601189999997</v>
      </c>
      <c r="T151" s="20">
        <f>'Variables AMS'!S493/10^6</f>
        <v>7.1078057660000002</v>
      </c>
      <c r="U151" s="20">
        <f>'Variables AMS'!T493/10^6</f>
        <v>7.1639136610000005</v>
      </c>
      <c r="V151" s="20">
        <f>'Variables AMS'!U493/10^6</f>
        <v>7.2927194599999998</v>
      </c>
      <c r="W151" s="20">
        <f>'Variables AMS'!V493/10^6</f>
        <v>6.3216592369999995</v>
      </c>
      <c r="X151" s="20">
        <f>'Variables AMS'!W493/10^6</f>
        <v>5.4813040009999998</v>
      </c>
      <c r="Y151" s="20">
        <f>'Variables AMS'!X493/10^6</f>
        <v>4.7550594070000001</v>
      </c>
      <c r="Z151" s="20">
        <f>'Variables AMS'!Y493/10^6</f>
        <v>4.1607762880000001</v>
      </c>
      <c r="AA151" s="20">
        <f>'Variables AMS'!Z493/10^6</f>
        <v>3.6834138100000002</v>
      </c>
      <c r="AB151" s="20">
        <f>'Variables AMS'!AA493/10^6</f>
        <v>3.3025818139999998</v>
      </c>
      <c r="AC151" s="20">
        <f>'Variables AMS'!AB493/10^6</f>
        <v>2.9902676170000002</v>
      </c>
      <c r="AD151" s="20">
        <f>'Variables AMS'!AC493/10^6</f>
        <v>2.8515080299999997</v>
      </c>
      <c r="AE151" s="20">
        <f>'Variables AMS'!AD493/10^6</f>
        <v>2.785855728</v>
      </c>
      <c r="AF151" s="20">
        <f>'Variables AMS'!AE493/10^6</f>
        <v>2.7442103580000001</v>
      </c>
      <c r="AG151" s="20">
        <f>'Variables AMS'!AF493/10^6</f>
        <v>2.7311798980000002</v>
      </c>
      <c r="AH151" s="20">
        <f>'Variables AMS'!AG493/10^6</f>
        <v>2.727577154</v>
      </c>
      <c r="AI151" s="20">
        <f>'Variables AMS'!AH493/10^6</f>
        <v>2.697934246</v>
      </c>
      <c r="AJ151" s="20">
        <f>'Variables AMS'!AI493/10^6</f>
        <v>2.6452821770000003</v>
      </c>
      <c r="AK151" s="20">
        <f>'Variables AMS'!AJ493/10^6</f>
        <v>2.5643524870000003</v>
      </c>
      <c r="AL151" s="20">
        <f>'Variables AMS'!AK493/10^6</f>
        <v>2.4595204500000003</v>
      </c>
      <c r="AM151" s="20">
        <f>'Variables AMS'!AL493/10^6</f>
        <v>2.316505662</v>
      </c>
      <c r="AN151" s="20">
        <f>'Variables AMS'!AM493/10^6</f>
        <v>2.2648962300000002</v>
      </c>
      <c r="AO151" s="20">
        <f>'Variables AMS'!AN493/10^6</f>
        <v>2.190547381</v>
      </c>
      <c r="AP151" s="20">
        <f>'Variables AMS'!AO493/10^6</f>
        <v>2.0896926069999999</v>
      </c>
      <c r="AQ151" s="20">
        <f>'Variables AMS'!AP493/10^6</f>
        <v>1.9559632180000002</v>
      </c>
      <c r="AR151" s="20">
        <f>'Variables AMS'!AQ493/10^6</f>
        <v>1.779587351</v>
      </c>
      <c r="AS151" s="20">
        <f>'Variables AMS'!AR493/10^6</f>
        <v>1.7427969189999999</v>
      </c>
      <c r="AT151" s="20">
        <f>'Variables AMS'!AS493/10^6</f>
        <v>1.6954342930000001</v>
      </c>
      <c r="AU151" s="20">
        <f>'Variables AMS'!AT493/10^6</f>
        <v>1.6374950989999999</v>
      </c>
      <c r="AV151" s="20">
        <f>'Variables AMS'!AU493/10^6</f>
        <v>1.5681215749999999</v>
      </c>
      <c r="AW151" s="20">
        <f>'Variables AMS'!AV493/10^6</f>
        <v>1.485748048</v>
      </c>
    </row>
    <row r="152" spans="1:49" x14ac:dyDescent="0.25">
      <c r="A152" s="126"/>
      <c r="B152" t="s">
        <v>445</v>
      </c>
      <c r="C152" s="20">
        <f>'Variables AMS'!B494/10^6</f>
        <v>1.1534624058594101</v>
      </c>
      <c r="D152" s="20">
        <f>'Variables AMS'!C494/10^6</f>
        <v>1.1719816178834699</v>
      </c>
      <c r="E152" s="20">
        <f>'Variables AMS'!D494/10^6</f>
        <v>1.1907981620000001</v>
      </c>
      <c r="F152" s="20">
        <f>'Variables AMS'!E494/10^6</f>
        <v>1.1542687630000001</v>
      </c>
      <c r="G152" s="20">
        <f>'Variables AMS'!F494/10^6</f>
        <v>1.0763158449999999</v>
      </c>
      <c r="H152" s="20">
        <f>'Variables AMS'!G494/10^6</f>
        <v>0.93300351390000003</v>
      </c>
      <c r="I152" s="20">
        <f>'Variables AMS'!H494/10^6</f>
        <v>0.97848505379999995</v>
      </c>
      <c r="J152" s="20">
        <f>'Variables AMS'!I494/10^6</f>
        <v>0.94262614109999998</v>
      </c>
      <c r="K152" s="20">
        <f>'Variables AMS'!J494/10^6</f>
        <v>0.88345396340000004</v>
      </c>
      <c r="L152" s="20">
        <f>'Variables AMS'!K494/10^6</f>
        <v>0.83645174340000006</v>
      </c>
      <c r="M152" s="20">
        <f>'Variables AMS'!L494/10^6</f>
        <v>0.81943649950000008</v>
      </c>
      <c r="N152" s="20">
        <f>'Variables AMS'!M494/10^6</f>
        <v>0.83858956790000005</v>
      </c>
      <c r="O152" s="20">
        <f>'Variables AMS'!N494/10^6</f>
        <v>0.83033609689999999</v>
      </c>
      <c r="P152" s="20">
        <f>'Variables AMS'!O494/10^6</f>
        <v>0.80568295820000002</v>
      </c>
      <c r="Q152" s="20">
        <f>'Variables AMS'!P494/10^6</f>
        <v>0.71841972180000002</v>
      </c>
      <c r="R152" s="20">
        <f>'Variables AMS'!Q494/10^6</f>
        <v>0.63846238610000006</v>
      </c>
      <c r="S152" s="20">
        <f>'Variables AMS'!R494/10^6</f>
        <v>0.57125420969999996</v>
      </c>
      <c r="T152" s="20">
        <f>'Variables AMS'!S494/10^6</f>
        <v>0.52759657059999998</v>
      </c>
      <c r="U152" s="20">
        <f>'Variables AMS'!T494/10^6</f>
        <v>0.50666914330000001</v>
      </c>
      <c r="V152" s="20">
        <f>'Variables AMS'!U494/10^6</f>
        <v>0.4982714265</v>
      </c>
      <c r="W152" s="20">
        <f>'Variables AMS'!V494/10^6</f>
        <v>0.40531841709999999</v>
      </c>
      <c r="X152" s="20">
        <f>'Variables AMS'!W494/10^6</f>
        <v>0.33030790590000003</v>
      </c>
      <c r="Y152" s="20">
        <f>'Variables AMS'!X494/10^6</f>
        <v>0.26255368359999998</v>
      </c>
      <c r="Z152" s="20">
        <f>'Variables AMS'!Y494/10^6</f>
        <v>0.21457344649999999</v>
      </c>
      <c r="AA152" s="20">
        <f>'Variables AMS'!Z494/10^6</f>
        <v>0.17899216680000002</v>
      </c>
      <c r="AB152" s="20">
        <f>'Variables AMS'!AA494/10^6</f>
        <v>0.15204021880000002</v>
      </c>
      <c r="AC152" s="20">
        <f>'Variables AMS'!AB494/10^6</f>
        <v>0.13068509219999999</v>
      </c>
      <c r="AD152" s="20">
        <f>'Variables AMS'!AC494/10^6</f>
        <v>0.11947863409999999</v>
      </c>
      <c r="AE152" s="20">
        <f>'Variables AMS'!AD494/10^6</f>
        <v>0.11286534500000001</v>
      </c>
      <c r="AF152" s="20">
        <f>'Variables AMS'!AE494/10^6</f>
        <v>0.1081332668</v>
      </c>
      <c r="AG152" s="20">
        <f>'Variables AMS'!AF494/10^6</f>
        <v>0.1049585564</v>
      </c>
      <c r="AH152" s="20">
        <f>'Variables AMS'!AG494/10^6</f>
        <v>0.1023625509</v>
      </c>
      <c r="AI152" s="20">
        <f>'Variables AMS'!AH494/10^6</f>
        <v>9.9299137420000003E-2</v>
      </c>
      <c r="AJ152" s="20">
        <f>'Variables AMS'!AI494/10^6</f>
        <v>9.554672618E-2</v>
      </c>
      <c r="AK152" s="20">
        <f>'Variables AMS'!AJ494/10^6</f>
        <v>9.1040026509999997E-2</v>
      </c>
      <c r="AL152" s="20">
        <f>'Variables AMS'!AK494/10^6</f>
        <v>8.6085059110000001E-2</v>
      </c>
      <c r="AM152" s="20">
        <f>'Variables AMS'!AL494/10^6</f>
        <v>8.0082827359999997E-2</v>
      </c>
      <c r="AN152" s="20">
        <f>'Variables AMS'!AM494/10^6</f>
        <v>7.7122425750000001E-2</v>
      </c>
      <c r="AO152" s="20">
        <f>'Variables AMS'!AN494/10^6</f>
        <v>7.3512389930000005E-2</v>
      </c>
      <c r="AP152" s="20">
        <f>'Variables AMS'!AO494/10^6</f>
        <v>6.9172022079999992E-2</v>
      </c>
      <c r="AQ152" s="20">
        <f>'Variables AMS'!AP494/10^6</f>
        <v>6.3939286509999999E-2</v>
      </c>
      <c r="AR152" s="20">
        <f>'Variables AMS'!AQ494/10^6</f>
        <v>5.7553095880000002E-2</v>
      </c>
      <c r="AS152" s="20">
        <f>'Variables AMS'!AR494/10^6</f>
        <v>5.459207932E-2</v>
      </c>
      <c r="AT152" s="20">
        <f>'Variables AMS'!AS494/10^6</f>
        <v>5.131337633E-2</v>
      </c>
      <c r="AU152" s="20">
        <f>'Variables AMS'!AT494/10^6</f>
        <v>4.7697647699999998E-2</v>
      </c>
      <c r="AV152" s="20">
        <f>'Variables AMS'!AU494/10^6</f>
        <v>4.3717422389999996E-2</v>
      </c>
      <c r="AW152" s="20">
        <f>'Variables AMS'!AV494/10^6</f>
        <v>3.9329347209999997E-2</v>
      </c>
    </row>
    <row r="153" spans="1:49" x14ac:dyDescent="0.25">
      <c r="A153" s="126"/>
      <c r="B153" t="s">
        <v>446</v>
      </c>
      <c r="C153" s="20">
        <f>'Variables AMS'!B495/10^6</f>
        <v>6.2132266268323901</v>
      </c>
      <c r="D153" s="20">
        <f>'Variables AMS'!C495/10^6</f>
        <v>6.3129819900512798</v>
      </c>
      <c r="E153" s="20">
        <f>'Variables AMS'!D495/10^6</f>
        <v>6.4143389579999992</v>
      </c>
      <c r="F153" s="20">
        <f>'Variables AMS'!E495/10^6</f>
        <v>6.4480995889999999</v>
      </c>
      <c r="G153" s="20">
        <f>'Variables AMS'!F495/10^6</f>
        <v>5.9167020470000002</v>
      </c>
      <c r="H153" s="20">
        <f>'Variables AMS'!G495/10^6</f>
        <v>5.2154231859999998</v>
      </c>
      <c r="I153" s="20">
        <f>'Variables AMS'!H495/10^6</f>
        <v>5.294364055</v>
      </c>
      <c r="J153" s="20">
        <f>'Variables AMS'!I495/10^6</f>
        <v>5.7062071799999998</v>
      </c>
      <c r="K153" s="20">
        <f>'Variables AMS'!J495/10^6</f>
        <v>5.1317162720000002</v>
      </c>
      <c r="L153" s="20">
        <f>'Variables AMS'!K495/10^6</f>
        <v>4.8714354639999993</v>
      </c>
      <c r="M153" s="20">
        <f>'Variables AMS'!L495/10^6</f>
        <v>4.9352896100000008</v>
      </c>
      <c r="N153" s="20">
        <f>'Variables AMS'!M495/10^6</f>
        <v>5.0295502729999999</v>
      </c>
      <c r="O153" s="20">
        <f>'Variables AMS'!N495/10^6</f>
        <v>5.0419130110000001</v>
      </c>
      <c r="P153" s="20">
        <f>'Variables AMS'!O495/10^6</f>
        <v>4.8409242859999999</v>
      </c>
      <c r="Q153" s="20">
        <f>'Variables AMS'!P495/10^6</f>
        <v>4.4152446809999999</v>
      </c>
      <c r="R153" s="20">
        <f>'Variables AMS'!Q495/10^6</f>
        <v>4.0605208240000001</v>
      </c>
      <c r="S153" s="20">
        <f>'Variables AMS'!R495/10^6</f>
        <v>3.9614692759999999</v>
      </c>
      <c r="T153" s="20">
        <f>'Variables AMS'!S495/10^6</f>
        <v>3.8721964019999997</v>
      </c>
      <c r="U153" s="20">
        <f>'Variables AMS'!T495/10^6</f>
        <v>3.8752932009999999</v>
      </c>
      <c r="V153" s="20">
        <f>'Variables AMS'!U495/10^6</f>
        <v>3.9189212609999999</v>
      </c>
      <c r="W153" s="20">
        <f>'Variables AMS'!V495/10^6</f>
        <v>3.6512643300000001</v>
      </c>
      <c r="X153" s="20">
        <f>'Variables AMS'!W495/10^6</f>
        <v>3.3042900950000003</v>
      </c>
      <c r="Y153" s="20">
        <f>'Variables AMS'!X495/10^6</f>
        <v>2.959134395</v>
      </c>
      <c r="Z153" s="20">
        <f>'Variables AMS'!Y495/10^6</f>
        <v>2.652980903</v>
      </c>
      <c r="AA153" s="20">
        <f>'Variables AMS'!Z495/10^6</f>
        <v>2.3943750180000003</v>
      </c>
      <c r="AB153" s="20">
        <f>'Variables AMS'!AA495/10^6</f>
        <v>2.1783549660000001</v>
      </c>
      <c r="AC153" s="20">
        <f>'Variables AMS'!AB495/10^6</f>
        <v>1.9964280479999998</v>
      </c>
      <c r="AD153" s="20">
        <f>'Variables AMS'!AC495/10^6</f>
        <v>1.9120325349999998</v>
      </c>
      <c r="AE153" s="20">
        <f>'Variables AMS'!AD495/10^6</f>
        <v>1.8686342199999999</v>
      </c>
      <c r="AF153" s="20">
        <f>'Variables AMS'!AE495/10^6</f>
        <v>1.8382461370000001</v>
      </c>
      <c r="AG153" s="20">
        <f>'Variables AMS'!AF495/10^6</f>
        <v>1.825531212</v>
      </c>
      <c r="AH153" s="20">
        <f>'Variables AMS'!AG495/10^6</f>
        <v>1.8202158640000001</v>
      </c>
      <c r="AI153" s="20">
        <f>'Variables AMS'!AH495/10^6</f>
        <v>1.7990175789999998</v>
      </c>
      <c r="AJ153" s="20">
        <f>'Variables AMS'!AI495/10^6</f>
        <v>1.76165861</v>
      </c>
      <c r="AK153" s="20">
        <f>'Variables AMS'!AJ495/10^6</f>
        <v>1.705132442</v>
      </c>
      <c r="AL153" s="20">
        <f>'Variables AMS'!AK495/10^6</f>
        <v>1.6298167729999999</v>
      </c>
      <c r="AM153" s="20">
        <f>'Variables AMS'!AL495/10^6</f>
        <v>1.527898655</v>
      </c>
      <c r="AN153" s="20">
        <f>'Variables AMS'!AM495/10^6</f>
        <v>1.4924623559999999</v>
      </c>
      <c r="AO153" s="20">
        <f>'Variables AMS'!AN495/10^6</f>
        <v>1.4408798620000001</v>
      </c>
      <c r="AP153" s="20">
        <f>'Variables AMS'!AO495/10^6</f>
        <v>1.3710596859999999</v>
      </c>
      <c r="AQ153" s="20">
        <f>'Variables AMS'!AP495/10^6</f>
        <v>1.2789757450000001</v>
      </c>
      <c r="AR153" s="20">
        <f>'Variables AMS'!AQ495/10^6</f>
        <v>1.1576342260000001</v>
      </c>
      <c r="AS153" s="20">
        <f>'Variables AMS'!AR495/10^6</f>
        <v>1.1476499580000001</v>
      </c>
      <c r="AT153" s="20">
        <f>'Variables AMS'!AS495/10^6</f>
        <v>1.132411949</v>
      </c>
      <c r="AU153" s="20">
        <f>'Variables AMS'!AT495/10^6</f>
        <v>1.11148555</v>
      </c>
      <c r="AV153" s="20">
        <f>'Variables AMS'!AU495/10^6</f>
        <v>1.084402702</v>
      </c>
      <c r="AW153" s="20">
        <f>'Variables AMS'!AV495/10^6</f>
        <v>1.0504823300000001</v>
      </c>
    </row>
    <row r="154" spans="1:49" x14ac:dyDescent="0.25">
      <c r="A154" s="126"/>
      <c r="B154" t="s">
        <v>668</v>
      </c>
      <c r="C154" s="20">
        <f>'Variables AMS'!B496/10^6</f>
        <v>19.0752281274589</v>
      </c>
      <c r="D154" s="20">
        <f>'Variables AMS'!C496/10^6</f>
        <v>19.381487085102599</v>
      </c>
      <c r="E154" s="20">
        <f>'Variables AMS'!D496/10^6</f>
        <v>19.69266313</v>
      </c>
      <c r="F154" s="20">
        <f>'Variables AMS'!E496/10^6</f>
        <v>19.853961680000001</v>
      </c>
      <c r="G154" s="20">
        <f>'Variables AMS'!F496/10^6</f>
        <v>18.25013427</v>
      </c>
      <c r="H154" s="20">
        <f>'Variables AMS'!G496/10^6</f>
        <v>15.947282400000001</v>
      </c>
      <c r="I154" s="20">
        <f>'Variables AMS'!H496/10^6</f>
        <v>16.220852900000001</v>
      </c>
      <c r="J154" s="20">
        <f>'Variables AMS'!I496/10^6</f>
        <v>17.698197449999999</v>
      </c>
      <c r="K154" s="20">
        <f>'Variables AMS'!J496/10^6</f>
        <v>15.884752900000001</v>
      </c>
      <c r="L154" s="20">
        <f>'Variables AMS'!K496/10^6</f>
        <v>15.08995024</v>
      </c>
      <c r="M154" s="20">
        <f>'Variables AMS'!L496/10^6</f>
        <v>15.266858210000001</v>
      </c>
      <c r="N154" s="20">
        <f>'Variables AMS'!M496/10^6</f>
        <v>15.351627669999999</v>
      </c>
      <c r="O154" s="20">
        <f>'Variables AMS'!N496/10^6</f>
        <v>15.356316919999999</v>
      </c>
      <c r="P154" s="20">
        <f>'Variables AMS'!O496/10^6</f>
        <v>14.852683560000001</v>
      </c>
      <c r="Q154" s="20">
        <f>'Variables AMS'!P496/10^6</f>
        <v>13.68830824</v>
      </c>
      <c r="R154" s="20">
        <f>'Variables AMS'!Q496/10^6</f>
        <v>12.749303800000002</v>
      </c>
      <c r="S154" s="20">
        <f>'Variables AMS'!R496/10^6</f>
        <v>14.18905779</v>
      </c>
      <c r="T154" s="20">
        <f>'Variables AMS'!S496/10^6</f>
        <v>13.64016676</v>
      </c>
      <c r="U154" s="20">
        <f>'Variables AMS'!T496/10^6</f>
        <v>13.482980699999999</v>
      </c>
      <c r="V154" s="20">
        <f>'Variables AMS'!U496/10^6</f>
        <v>13.653885970000001</v>
      </c>
      <c r="W154" s="20">
        <f>'Variables AMS'!V496/10^6</f>
        <v>13.154641099999999</v>
      </c>
      <c r="X154" s="20">
        <f>'Variables AMS'!W496/10^6</f>
        <v>12.05739618</v>
      </c>
      <c r="Y154" s="20">
        <f>'Variables AMS'!X496/10^6</f>
        <v>10.964743589999999</v>
      </c>
      <c r="Z154" s="20">
        <f>'Variables AMS'!Y496/10^6</f>
        <v>9.8923064539999999</v>
      </c>
      <c r="AA154" s="20">
        <f>'Variables AMS'!Z496/10^6</f>
        <v>8.9391620639999907</v>
      </c>
      <c r="AB154" s="20">
        <f>'Variables AMS'!AA496/10^6</f>
        <v>8.0870726390000005</v>
      </c>
      <c r="AC154" s="20">
        <f>'Variables AMS'!AB496/10^6</f>
        <v>7.3486246360000003</v>
      </c>
      <c r="AD154" s="20">
        <f>'Variables AMS'!AC496/10^6</f>
        <v>6.9803578880000003</v>
      </c>
      <c r="AE154" s="20">
        <f>'Variables AMS'!AD496/10^6</f>
        <v>6.7038341500000005</v>
      </c>
      <c r="AF154" s="20">
        <f>'Variables AMS'!AE496/10^6</f>
        <v>6.4685215899999999</v>
      </c>
      <c r="AG154" s="20">
        <f>'Variables AMS'!AF496/10^6</f>
        <v>6.2915196179999997</v>
      </c>
      <c r="AH154" s="20">
        <f>'Variables AMS'!AG496/10^6</f>
        <v>6.1487307929999995</v>
      </c>
      <c r="AI154" s="20">
        <f>'Variables AMS'!AH496/10^6</f>
        <v>5.9646253060000003</v>
      </c>
      <c r="AJ154" s="20">
        <f>'Variables AMS'!AI496/10^6</f>
        <v>5.7330307699999992</v>
      </c>
      <c r="AK154" s="20">
        <f>'Variables AMS'!AJ496/10^6</f>
        <v>5.4586726929999996</v>
      </c>
      <c r="AL154" s="20">
        <f>'Variables AMS'!AK496/10^6</f>
        <v>5.134576375</v>
      </c>
      <c r="AM154" s="20">
        <f>'Variables AMS'!AL496/10^6</f>
        <v>4.7479047850000002</v>
      </c>
      <c r="AN154" s="20">
        <f>'Variables AMS'!AM496/10^6</f>
        <v>4.5832421639999996</v>
      </c>
      <c r="AO154" s="20">
        <f>'Variables AMS'!AN496/10^6</f>
        <v>4.3723032779999995</v>
      </c>
      <c r="AP154" s="20">
        <f>'Variables AMS'!AO496/10^6</f>
        <v>4.1170977420000003</v>
      </c>
      <c r="AQ154" s="20">
        <f>'Variables AMS'!AP496/10^6</f>
        <v>3.8131763530000002</v>
      </c>
      <c r="AR154" s="20">
        <f>'Variables AMS'!AQ496/10^6</f>
        <v>3.4337172389999999</v>
      </c>
      <c r="AS154" s="20">
        <f>'Variables AMS'!AR496/10^6</f>
        <v>3.3818088410000002</v>
      </c>
      <c r="AT154" s="20">
        <f>'Variables AMS'!AS496/10^6</f>
        <v>3.3240775569999998</v>
      </c>
      <c r="AU154" s="20">
        <f>'Variables AMS'!AT496/10^6</f>
        <v>3.2537173269999999</v>
      </c>
      <c r="AV154" s="20">
        <f>'Variables AMS'!AU496/10^6</f>
        <v>3.1711590080000001</v>
      </c>
      <c r="AW154" s="20">
        <f>'Variables AMS'!AV496/10^6</f>
        <v>3.0820561239999997</v>
      </c>
    </row>
    <row r="155" spans="1:49" x14ac:dyDescent="0.25">
      <c r="A155" s="126"/>
      <c r="B155" t="s">
        <v>447</v>
      </c>
      <c r="C155" s="20">
        <f>'Variables AMS'!B497/10^6</f>
        <v>14.4307212592922</v>
      </c>
      <c r="D155" s="20">
        <f>'Variables AMS'!C497/10^6</f>
        <v>14.6624111568592</v>
      </c>
      <c r="E155" s="20">
        <f>'Variables AMS'!D497/10^6</f>
        <v>14.89782091</v>
      </c>
      <c r="F155" s="20">
        <f>'Variables AMS'!E497/10^6</f>
        <v>14.906893460000001</v>
      </c>
      <c r="G155" s="20">
        <f>'Variables AMS'!F497/10^6</f>
        <v>13.91798616</v>
      </c>
      <c r="H155" s="20">
        <f>'Variables AMS'!G497/10^6</f>
        <v>12.74208031</v>
      </c>
      <c r="I155" s="20">
        <f>'Variables AMS'!H497/10^6</f>
        <v>13.188117550000001</v>
      </c>
      <c r="J155" s="20">
        <f>'Variables AMS'!I497/10^6</f>
        <v>12.281132830000001</v>
      </c>
      <c r="K155" s="20">
        <f>'Variables AMS'!J497/10^6</f>
        <v>11.178790380000001</v>
      </c>
      <c r="L155" s="20">
        <f>'Variables AMS'!K497/10^6</f>
        <v>10.961808810000001</v>
      </c>
      <c r="M155" s="20">
        <f>'Variables AMS'!L497/10^6</f>
        <v>10.84987608</v>
      </c>
      <c r="N155" s="20">
        <f>'Variables AMS'!M497/10^6</f>
        <v>11.27941865</v>
      </c>
      <c r="O155" s="20">
        <f>'Variables AMS'!N497/10^6</f>
        <v>10.91964683</v>
      </c>
      <c r="P155" s="20">
        <f>'Variables AMS'!O497/10^6</f>
        <v>10.132663819999999</v>
      </c>
      <c r="Q155" s="20">
        <f>'Variables AMS'!P497/10^6</f>
        <v>9.1885550820000006</v>
      </c>
      <c r="R155" s="20">
        <f>'Variables AMS'!Q497/10^6</f>
        <v>8.3903424279999896</v>
      </c>
      <c r="S155" s="20">
        <f>'Variables AMS'!R497/10^6</f>
        <v>8.1499961089999999</v>
      </c>
      <c r="T155" s="20">
        <f>'Variables AMS'!S497/10^6</f>
        <v>7.962455168</v>
      </c>
      <c r="U155" s="20">
        <f>'Variables AMS'!T497/10^6</f>
        <v>7.9876212569999998</v>
      </c>
      <c r="V155" s="20">
        <f>'Variables AMS'!U497/10^6</f>
        <v>8.0823839289999988</v>
      </c>
      <c r="W155" s="20">
        <f>'Variables AMS'!V497/10^6</f>
        <v>7.5067231720000001</v>
      </c>
      <c r="X155" s="20">
        <f>'Variables AMS'!W497/10^6</f>
        <v>6.6914349150000003</v>
      </c>
      <c r="Y155" s="20">
        <f>'Variables AMS'!X497/10^6</f>
        <v>5.9102999670000003</v>
      </c>
      <c r="Z155" s="20">
        <f>'Variables AMS'!Y497/10^6</f>
        <v>5.2355427599999995</v>
      </c>
      <c r="AA155" s="20">
        <f>'Variables AMS'!Z497/10^6</f>
        <v>4.6770836279999992</v>
      </c>
      <c r="AB155" s="20">
        <f>'Variables AMS'!AA497/10^6</f>
        <v>4.2177786739999998</v>
      </c>
      <c r="AC155" s="20">
        <f>'Variables AMS'!AB497/10^6</f>
        <v>3.8361397020000001</v>
      </c>
      <c r="AD155" s="20">
        <f>'Variables AMS'!AC497/10^6</f>
        <v>3.6555627039999998</v>
      </c>
      <c r="AE155" s="20">
        <f>'Variables AMS'!AD497/10^6</f>
        <v>3.555494586</v>
      </c>
      <c r="AF155" s="20">
        <f>'Variables AMS'!AE497/10^6</f>
        <v>3.4802515180000002</v>
      </c>
      <c r="AG155" s="20">
        <f>'Variables AMS'!AF497/10^6</f>
        <v>3.4419595899999997</v>
      </c>
      <c r="AH155" s="20">
        <f>'Variables AMS'!AG497/10^6</f>
        <v>3.4219148549999998</v>
      </c>
      <c r="AI155" s="20">
        <f>'Variables AMS'!AH497/10^6</f>
        <v>3.3747919019999997</v>
      </c>
      <c r="AJ155" s="20">
        <f>'Variables AMS'!AI497/10^6</f>
        <v>3.29818978</v>
      </c>
      <c r="AK155" s="20">
        <f>'Variables AMS'!AJ497/10^6</f>
        <v>3.1871361540000001</v>
      </c>
      <c r="AL155" s="20">
        <f>'Variables AMS'!AK497/10^6</f>
        <v>3.0420993080000001</v>
      </c>
      <c r="AM155" s="20">
        <f>'Variables AMS'!AL497/10^6</f>
        <v>2.851011052</v>
      </c>
      <c r="AN155" s="20">
        <f>'Variables AMS'!AM497/10^6</f>
        <v>2.7790348270000003</v>
      </c>
      <c r="AO155" s="20">
        <f>'Variables AMS'!AN497/10^6</f>
        <v>2.6794627820000003</v>
      </c>
      <c r="AP155" s="20">
        <f>'Variables AMS'!AO497/10^6</f>
        <v>2.5492461729999998</v>
      </c>
      <c r="AQ155" s="20">
        <f>'Variables AMS'!AP497/10^6</f>
        <v>2.38188165</v>
      </c>
      <c r="AR155" s="20">
        <f>'Variables AMS'!AQ497/10^6</f>
        <v>2.1659103069999999</v>
      </c>
      <c r="AS155" s="20">
        <f>'Variables AMS'!AR497/10^6</f>
        <v>2.1469018100000001</v>
      </c>
      <c r="AT155" s="20">
        <f>'Variables AMS'!AS497/10^6</f>
        <v>2.1196416499999997</v>
      </c>
      <c r="AU155" s="20">
        <f>'Variables AMS'!AT497/10^6</f>
        <v>2.083489428</v>
      </c>
      <c r="AV155" s="20">
        <f>'Variables AMS'!AU497/10^6</f>
        <v>2.0379135530000001</v>
      </c>
      <c r="AW155" s="20">
        <f>'Variables AMS'!AV497/10^6</f>
        <v>1.9818921920000001</v>
      </c>
    </row>
    <row r="156" spans="1:49" x14ac:dyDescent="0.25">
      <c r="A156" s="126"/>
      <c r="B156" t="s">
        <v>448</v>
      </c>
      <c r="C156" s="20">
        <f>'Variables AMS'!B498/10^6</f>
        <v>9.2809756555804288</v>
      </c>
      <c r="D156" s="20">
        <f>'Variables AMS'!C498/10^6</f>
        <v>9.4299847217474095</v>
      </c>
      <c r="E156" s="20">
        <f>'Variables AMS'!D498/10^6</f>
        <v>9.58138617699999</v>
      </c>
      <c r="F156" s="20">
        <f>'Variables AMS'!E498/10^6</f>
        <v>9.6276331989999893</v>
      </c>
      <c r="G156" s="20">
        <f>'Variables AMS'!F498/10^6</f>
        <v>9.4187933460000011</v>
      </c>
      <c r="H156" s="20">
        <f>'Variables AMS'!G498/10^6</f>
        <v>8.8061969969999989</v>
      </c>
      <c r="I156" s="20">
        <f>'Variables AMS'!H498/10^6</f>
        <v>9.0808513900000012</v>
      </c>
      <c r="J156" s="20">
        <f>'Variables AMS'!I498/10^6</f>
        <v>8.9743343019999902</v>
      </c>
      <c r="K156" s="20">
        <f>'Variables AMS'!J498/10^6</f>
        <v>8.605787105000001</v>
      </c>
      <c r="L156" s="20">
        <f>'Variables AMS'!K498/10^6</f>
        <v>8.6004186760000003</v>
      </c>
      <c r="M156" s="20">
        <f>'Variables AMS'!L498/10^6</f>
        <v>8.6129750529999907</v>
      </c>
      <c r="N156" s="20">
        <f>'Variables AMS'!M498/10^6</f>
        <v>8.9394539130000013</v>
      </c>
      <c r="O156" s="20">
        <f>'Variables AMS'!N498/10^6</f>
        <v>8.6958010019999996</v>
      </c>
      <c r="P156" s="20">
        <f>'Variables AMS'!O498/10^6</f>
        <v>8.2891904180000004</v>
      </c>
      <c r="Q156" s="20">
        <f>'Variables AMS'!P498/10^6</f>
        <v>7.7195195160000001</v>
      </c>
      <c r="R156" s="20">
        <f>'Variables AMS'!Q498/10^6</f>
        <v>7.3487449740000006</v>
      </c>
      <c r="S156" s="20">
        <f>'Variables AMS'!R498/10^6</f>
        <v>7.0594410599999993</v>
      </c>
      <c r="T156" s="20">
        <f>'Variables AMS'!S498/10^6</f>
        <v>6.8856465729999998</v>
      </c>
      <c r="U156" s="20">
        <f>'Variables AMS'!T498/10^6</f>
        <v>6.8308569419999996</v>
      </c>
      <c r="V156" s="20">
        <f>'Variables AMS'!U498/10^6</f>
        <v>6.8458451360000003</v>
      </c>
      <c r="W156" s="20">
        <f>'Variables AMS'!V498/10^6</f>
        <v>6.0621173159999993</v>
      </c>
      <c r="X156" s="20">
        <f>'Variables AMS'!W498/10^6</f>
        <v>5.4549223540000007</v>
      </c>
      <c r="Y156" s="20">
        <f>'Variables AMS'!X498/10^6</f>
        <v>4.883778307</v>
      </c>
      <c r="Z156" s="20">
        <f>'Variables AMS'!Y498/10^6</f>
        <v>4.3969206859999996</v>
      </c>
      <c r="AA156" s="20">
        <f>'Variables AMS'!Z498/10^6</f>
        <v>3.9901358569999998</v>
      </c>
      <c r="AB156" s="20">
        <f>'Variables AMS'!AA498/10^6</f>
        <v>3.6550813349999998</v>
      </c>
      <c r="AC156" s="20">
        <f>'Variables AMS'!AB498/10^6</f>
        <v>3.3715043750000002</v>
      </c>
      <c r="AD156" s="20">
        <f>'Variables AMS'!AC498/10^6</f>
        <v>3.2297319249999998</v>
      </c>
      <c r="AE156" s="20">
        <f>'Variables AMS'!AD498/10^6</f>
        <v>3.1448449700000003</v>
      </c>
      <c r="AF156" s="20">
        <f>'Variables AMS'!AE498/10^6</f>
        <v>3.0787140529999997</v>
      </c>
      <c r="AG156" s="20">
        <f>'Variables AMS'!AF498/10^6</f>
        <v>3.0411248199999998</v>
      </c>
      <c r="AH156" s="20">
        <f>'Variables AMS'!AG498/10^6</f>
        <v>3.0163108329999999</v>
      </c>
      <c r="AI156" s="20">
        <f>'Variables AMS'!AH498/10^6</f>
        <v>2.9743659660000001</v>
      </c>
      <c r="AJ156" s="20">
        <f>'Variables AMS'!AI498/10^6</f>
        <v>2.9169791349999996</v>
      </c>
      <c r="AK156" s="20">
        <f>'Variables AMS'!AJ498/10^6</f>
        <v>2.8410630710000002</v>
      </c>
      <c r="AL156" s="20">
        <f>'Variables AMS'!AK498/10^6</f>
        <v>2.7535910180000003</v>
      </c>
      <c r="AM156" s="20">
        <f>'Variables AMS'!AL498/10^6</f>
        <v>2.6429789279999998</v>
      </c>
      <c r="AN156" s="20">
        <f>'Variables AMS'!AM498/10^6</f>
        <v>2.596251858</v>
      </c>
      <c r="AO156" s="20">
        <f>'Variables AMS'!AN498/10^6</f>
        <v>2.5354023840000002</v>
      </c>
      <c r="AP156" s="20">
        <f>'Variables AMS'!AO498/10^6</f>
        <v>2.4586237980000001</v>
      </c>
      <c r="AQ156" s="20">
        <f>'Variables AMS'!AP498/10^6</f>
        <v>2.3628176499999998</v>
      </c>
      <c r="AR156" s="20">
        <f>'Variables AMS'!AQ498/10^6</f>
        <v>2.2426480479999999</v>
      </c>
      <c r="AS156" s="20">
        <f>'Variables AMS'!AR498/10^6</f>
        <v>2.196692654</v>
      </c>
      <c r="AT156" s="20">
        <f>'Variables AMS'!AS498/10^6</f>
        <v>2.144075188</v>
      </c>
      <c r="AU156" s="20">
        <f>'Variables AMS'!AT498/10^6</f>
        <v>2.0847249319999999</v>
      </c>
      <c r="AV156" s="20">
        <f>'Variables AMS'!AU498/10^6</f>
        <v>2.0184357369999999</v>
      </c>
      <c r="AW156" s="20">
        <f>'Variables AMS'!AV498/10^6</f>
        <v>1.94476358</v>
      </c>
    </row>
    <row r="157" spans="1:49" x14ac:dyDescent="0.25">
      <c r="A157" s="126"/>
      <c r="B157" t="s">
        <v>449</v>
      </c>
      <c r="C157" s="20">
        <f>'Variables AMS'!B499/10^6</f>
        <v>10.7841424039852</v>
      </c>
      <c r="D157" s="20">
        <f>'Variables AMS'!C499/10^6</f>
        <v>10.9572852985109</v>
      </c>
      <c r="E157" s="20">
        <f>'Variables AMS'!D499/10^6</f>
        <v>11.13320809</v>
      </c>
      <c r="F157" s="20">
        <f>'Variables AMS'!E499/10^6</f>
        <v>11.193940119999999</v>
      </c>
      <c r="G157" s="20">
        <f>'Variables AMS'!F499/10^6</f>
        <v>11.23713373</v>
      </c>
      <c r="H157" s="20">
        <f>'Variables AMS'!G499/10^6</f>
        <v>10.43911095</v>
      </c>
      <c r="I157" s="20">
        <f>'Variables AMS'!H499/10^6</f>
        <v>10.867571060000001</v>
      </c>
      <c r="J157" s="20">
        <f>'Variables AMS'!I499/10^6</f>
        <v>11.03218137</v>
      </c>
      <c r="K157" s="20">
        <f>'Variables AMS'!J499/10^6</f>
        <v>10.862869880000002</v>
      </c>
      <c r="L157" s="20">
        <f>'Variables AMS'!K499/10^6</f>
        <v>10.846300099999999</v>
      </c>
      <c r="M157" s="20">
        <f>'Variables AMS'!L499/10^6</f>
        <v>10.847755640000001</v>
      </c>
      <c r="N157" s="20">
        <f>'Variables AMS'!M499/10^6</f>
        <v>11.137426619999999</v>
      </c>
      <c r="O157" s="20">
        <f>'Variables AMS'!N499/10^6</f>
        <v>11.141146990000001</v>
      </c>
      <c r="P157" s="20">
        <f>'Variables AMS'!O499/10^6</f>
        <v>11.20572832</v>
      </c>
      <c r="Q157" s="20">
        <f>'Variables AMS'!P499/10^6</f>
        <v>11.014895210000001</v>
      </c>
      <c r="R157" s="20">
        <f>'Variables AMS'!Q499/10^6</f>
        <v>10.985390349999999</v>
      </c>
      <c r="S157" s="20">
        <f>'Variables AMS'!R499/10^6</f>
        <v>10.86877265</v>
      </c>
      <c r="T157" s="20">
        <f>'Variables AMS'!S499/10^6</f>
        <v>10.714198289999999</v>
      </c>
      <c r="U157" s="20">
        <f>'Variables AMS'!T499/10^6</f>
        <v>10.6259076</v>
      </c>
      <c r="V157" s="20">
        <f>'Variables AMS'!U499/10^6</f>
        <v>10.605722210000001</v>
      </c>
      <c r="W157" s="20">
        <f>'Variables AMS'!V499/10^6</f>
        <v>10.00471836</v>
      </c>
      <c r="X157" s="20">
        <f>'Variables AMS'!W499/10^6</f>
        <v>9.6998529859999998</v>
      </c>
      <c r="Y157" s="20">
        <f>'Variables AMS'!X499/10^6</f>
        <v>9.43429182399999</v>
      </c>
      <c r="Z157" s="20">
        <f>'Variables AMS'!Y499/10^6</f>
        <v>9.2129992670000007</v>
      </c>
      <c r="AA157" s="20">
        <f>'Variables AMS'!Z499/10^6</f>
        <v>9.0236969389999899</v>
      </c>
      <c r="AB157" s="20">
        <f>'Variables AMS'!AA499/10^6</f>
        <v>8.8651892639999996</v>
      </c>
      <c r="AC157" s="20">
        <f>'Variables AMS'!AB499/10^6</f>
        <v>8.7196598610000002</v>
      </c>
      <c r="AD157" s="20">
        <f>'Variables AMS'!AC499/10^6</f>
        <v>8.5343639719999906</v>
      </c>
      <c r="AE157" s="20">
        <f>'Variables AMS'!AD499/10^6</f>
        <v>8.3637589929999994</v>
      </c>
      <c r="AF157" s="20">
        <f>'Variables AMS'!AE499/10^6</f>
        <v>8.1900437019999988</v>
      </c>
      <c r="AG157" s="20">
        <f>'Variables AMS'!AF499/10^6</f>
        <v>8.0166920469999994</v>
      </c>
      <c r="AH157" s="20">
        <f>'Variables AMS'!AG499/10^6</f>
        <v>7.8250856259999999</v>
      </c>
      <c r="AI157" s="20">
        <f>'Variables AMS'!AH499/10^6</f>
        <v>7.5766473250000006</v>
      </c>
      <c r="AJ157" s="20">
        <f>'Variables AMS'!AI499/10^6</f>
        <v>7.2855053080000003</v>
      </c>
      <c r="AK157" s="20">
        <f>'Variables AMS'!AJ499/10^6</f>
        <v>6.9405638200000004</v>
      </c>
      <c r="AL157" s="20">
        <f>'Variables AMS'!AK499/10^6</f>
        <v>6.5506138570000001</v>
      </c>
      <c r="AM157" s="20">
        <f>'Variables AMS'!AL499/10^6</f>
        <v>6.0750499009999999</v>
      </c>
      <c r="AN157" s="20">
        <f>'Variables AMS'!AM499/10^6</f>
        <v>5.8479877939999998</v>
      </c>
      <c r="AO157" s="20">
        <f>'Variables AMS'!AN499/10^6</f>
        <v>5.5728758669999996</v>
      </c>
      <c r="AP157" s="20">
        <f>'Variables AMS'!AO499/10^6</f>
        <v>5.2417562529999993</v>
      </c>
      <c r="AQ157" s="20">
        <f>'Variables AMS'!AP499/10^6</f>
        <v>4.841622192</v>
      </c>
      <c r="AR157" s="20">
        <f>'Variables AMS'!AQ499/10^6</f>
        <v>4.3537729000000001</v>
      </c>
      <c r="AS157" s="20">
        <f>'Variables AMS'!AR499/10^6</f>
        <v>4.2209384060000001</v>
      </c>
      <c r="AT157" s="20">
        <f>'Variables AMS'!AS499/10^6</f>
        <v>4.0715654190000006</v>
      </c>
      <c r="AU157" s="20">
        <f>'Variables AMS'!AT499/10^6</f>
        <v>3.9046541230000003</v>
      </c>
      <c r="AV157" s="20">
        <f>'Variables AMS'!AU499/10^6</f>
        <v>3.7179971080000001</v>
      </c>
      <c r="AW157" s="20">
        <f>'Variables AMS'!AV499/10^6</f>
        <v>3.5084432360000002</v>
      </c>
    </row>
    <row r="158" spans="1:49" x14ac:dyDescent="0.25">
      <c r="A158" s="126"/>
      <c r="B158" t="s">
        <v>450</v>
      </c>
      <c r="C158" s="20">
        <f>'Variables AMS'!B500/10^6</f>
        <v>0.58413744729637207</v>
      </c>
      <c r="D158" s="20">
        <f>'Variables AMS'!C500/10^6</f>
        <v>0.593515962957326</v>
      </c>
      <c r="E158" s="20">
        <f>'Variables AMS'!D500/10^6</f>
        <v>0.60304505370000006</v>
      </c>
      <c r="F158" s="20">
        <f>'Variables AMS'!E500/10^6</f>
        <v>0.61636677130000006</v>
      </c>
      <c r="G158" s="20">
        <f>'Variables AMS'!F500/10^6</f>
        <v>0.58887208130000002</v>
      </c>
      <c r="H158" s="20">
        <f>'Variables AMS'!G500/10^6</f>
        <v>0.50425373679999996</v>
      </c>
      <c r="I158" s="20">
        <f>'Variables AMS'!H500/10^6</f>
        <v>0.52687609339999997</v>
      </c>
      <c r="J158" s="20">
        <f>'Variables AMS'!I500/10^6</f>
        <v>0.53178890190000006</v>
      </c>
      <c r="K158" s="20">
        <f>'Variables AMS'!J500/10^6</f>
        <v>0.49251991369999998</v>
      </c>
      <c r="L158" s="20">
        <f>'Variables AMS'!K500/10^6</f>
        <v>0.45708867650000001</v>
      </c>
      <c r="M158" s="20">
        <f>'Variables AMS'!L500/10^6</f>
        <v>0.44166129700000001</v>
      </c>
      <c r="N158" s="20">
        <f>'Variables AMS'!M500/10^6</f>
        <v>0.4571308053</v>
      </c>
      <c r="O158" s="20">
        <f>'Variables AMS'!N500/10^6</f>
        <v>0.4479887843</v>
      </c>
      <c r="P158" s="20">
        <f>'Variables AMS'!O500/10^6</f>
        <v>0.43601642589999995</v>
      </c>
      <c r="Q158" s="20">
        <f>'Variables AMS'!P500/10^6</f>
        <v>0.40239244660000001</v>
      </c>
      <c r="R158" s="20">
        <f>'Variables AMS'!Q500/10^6</f>
        <v>0.36131441289999999</v>
      </c>
      <c r="S158" s="20">
        <f>'Variables AMS'!R500/10^6</f>
        <v>0.34355344540000005</v>
      </c>
      <c r="T158" s="20">
        <f>'Variables AMS'!S500/10^6</f>
        <v>0.32271630649999999</v>
      </c>
      <c r="U158" s="20">
        <f>'Variables AMS'!T500/10^6</f>
        <v>0.31197529899999998</v>
      </c>
      <c r="V158" s="20">
        <f>'Variables AMS'!U500/10^6</f>
        <v>0.30657787380000001</v>
      </c>
      <c r="W158" s="20">
        <f>'Variables AMS'!V500/10^6</f>
        <v>0.2570445643</v>
      </c>
      <c r="X158" s="20">
        <f>'Variables AMS'!W500/10^6</f>
        <v>0.21820785879999999</v>
      </c>
      <c r="Y158" s="20">
        <f>'Variables AMS'!X500/10^6</f>
        <v>0.1874397934</v>
      </c>
      <c r="Z158" s="20">
        <f>'Variables AMS'!Y500/10^6</f>
        <v>0.1639145927</v>
      </c>
      <c r="AA158" s="20">
        <f>'Variables AMS'!Z500/10^6</f>
        <v>0.1456064487</v>
      </c>
      <c r="AB158" s="20">
        <f>'Variables AMS'!AA500/10^6</f>
        <v>0.1310824334</v>
      </c>
      <c r="AC158" s="20">
        <f>'Variables AMS'!AB500/10^6</f>
        <v>0.11917595189999999</v>
      </c>
      <c r="AD158" s="20">
        <f>'Variables AMS'!AC500/10^6</f>
        <v>0.111710991</v>
      </c>
      <c r="AE158" s="20">
        <f>'Variables AMS'!AD500/10^6</f>
        <v>0.1063997803</v>
      </c>
      <c r="AF158" s="20">
        <f>'Variables AMS'!AE500/10^6</f>
        <v>0.10214383490000001</v>
      </c>
      <c r="AG158" s="20">
        <f>'Variables AMS'!AF500/10^6</f>
        <v>9.8567124569999998E-2</v>
      </c>
      <c r="AH158" s="20">
        <f>'Variables AMS'!AG500/10^6</f>
        <v>9.5145032269999999E-2</v>
      </c>
      <c r="AI158" s="20">
        <f>'Variables AMS'!AH500/10^6</f>
        <v>9.1259947629999991E-2</v>
      </c>
      <c r="AJ158" s="20">
        <f>'Variables AMS'!AI500/10^6</f>
        <v>8.6921921380000003E-2</v>
      </c>
      <c r="AK158" s="20">
        <f>'Variables AMS'!AJ500/10^6</f>
        <v>8.2058139619999998E-2</v>
      </c>
      <c r="AL158" s="20">
        <f>'Variables AMS'!AK500/10^6</f>
        <v>7.6736917850000003E-2</v>
      </c>
      <c r="AM158" s="20">
        <f>'Variables AMS'!AL500/10^6</f>
        <v>7.051132148E-2</v>
      </c>
      <c r="AN158" s="20">
        <f>'Variables AMS'!AM500/10^6</f>
        <v>6.7440135259999992E-2</v>
      </c>
      <c r="AO158" s="20">
        <f>'Variables AMS'!AN500/10^6</f>
        <v>6.3850067960000007E-2</v>
      </c>
      <c r="AP158" s="20">
        <f>'Variables AMS'!AO500/10^6</f>
        <v>5.9660494189999996E-2</v>
      </c>
      <c r="AQ158" s="20">
        <f>'Variables AMS'!AP500/10^6</f>
        <v>5.4720961849999999E-2</v>
      </c>
      <c r="AR158" s="20">
        <f>'Variables AMS'!AQ500/10^6</f>
        <v>4.876778583E-2</v>
      </c>
      <c r="AS158" s="20">
        <f>'Variables AMS'!AR500/10^6</f>
        <v>4.7182957859999999E-2</v>
      </c>
      <c r="AT158" s="20">
        <f>'Variables AMS'!AS500/10^6</f>
        <v>4.5457785819999999E-2</v>
      </c>
      <c r="AU158" s="20">
        <f>'Variables AMS'!AT500/10^6</f>
        <v>4.3557003570000002E-2</v>
      </c>
      <c r="AV158" s="20">
        <f>'Variables AMS'!AU500/10^6</f>
        <v>4.1453979320000001E-2</v>
      </c>
      <c r="AW158" s="20">
        <f>'Variables AMS'!AV500/10^6</f>
        <v>3.9121693200000002E-2</v>
      </c>
    </row>
    <row r="159" spans="1:49" x14ac:dyDescent="0.25">
      <c r="A159" s="126"/>
      <c r="B159" t="s">
        <v>451</v>
      </c>
      <c r="C159" s="20">
        <f>'Variables AMS'!B501/10^6</f>
        <v>22.712835553921099</v>
      </c>
      <c r="D159" s="20">
        <f>'Variables AMS'!C501/10^6</f>
        <v>23.077497475414102</v>
      </c>
      <c r="E159" s="20">
        <f>'Variables AMS'!D501/10^6</f>
        <v>23.448015290000001</v>
      </c>
      <c r="F159" s="20">
        <f>'Variables AMS'!E501/10^6</f>
        <v>23.530859070000002</v>
      </c>
      <c r="G159" s="20">
        <f>'Variables AMS'!F501/10^6</f>
        <v>20.562143800000001</v>
      </c>
      <c r="H159" s="20">
        <f>'Variables AMS'!G501/10^6</f>
        <v>16.74641102</v>
      </c>
      <c r="I159" s="20">
        <f>'Variables AMS'!H501/10^6</f>
        <v>18.256907850000001</v>
      </c>
      <c r="J159" s="20">
        <f>'Variables AMS'!I501/10^6</f>
        <v>18.03475444</v>
      </c>
      <c r="K159" s="20">
        <f>'Variables AMS'!J501/10^6</f>
        <v>16.906662300000001</v>
      </c>
      <c r="L159" s="20">
        <f>'Variables AMS'!K501/10^6</f>
        <v>17.422519399999999</v>
      </c>
      <c r="M159" s="20">
        <f>'Variables AMS'!L501/10^6</f>
        <v>17.89249453</v>
      </c>
      <c r="N159" s="20">
        <f>'Variables AMS'!M501/10^6</f>
        <v>18.33656903</v>
      </c>
      <c r="O159" s="20">
        <f>'Variables AMS'!N501/10^6</f>
        <v>16.027935289999999</v>
      </c>
      <c r="P159" s="20">
        <f>'Variables AMS'!O501/10^6</f>
        <v>14.72695961</v>
      </c>
      <c r="Q159" s="20">
        <f>'Variables AMS'!P501/10^6</f>
        <v>13.32597681</v>
      </c>
      <c r="R159" s="20">
        <f>'Variables AMS'!Q501/10^6</f>
        <v>12.096395019999999</v>
      </c>
      <c r="S159" s="20">
        <f>'Variables AMS'!R501/10^6</f>
        <v>11.648306910000001</v>
      </c>
      <c r="T159" s="20">
        <f>'Variables AMS'!S501/10^6</f>
        <v>11.336894580000001</v>
      </c>
      <c r="U159" s="20">
        <f>'Variables AMS'!T501/10^6</f>
        <v>11.37553147</v>
      </c>
      <c r="V159" s="20">
        <f>'Variables AMS'!U501/10^6</f>
        <v>11.575778489999999</v>
      </c>
      <c r="W159" s="20">
        <f>'Variables AMS'!V501/10^6</f>
        <v>11.192117810000001</v>
      </c>
      <c r="X159" s="20">
        <f>'Variables AMS'!W501/10^6</f>
        <v>10.576336619999999</v>
      </c>
      <c r="Y159" s="20">
        <f>'Variables AMS'!X501/10^6</f>
        <v>9.9733764889999996</v>
      </c>
      <c r="Z159" s="20">
        <f>'Variables AMS'!Y501/10^6</f>
        <v>9.4454401580000003</v>
      </c>
      <c r="AA159" s="20">
        <f>'Variables AMS'!Z501/10^6</f>
        <v>8.9939672990000012</v>
      </c>
      <c r="AB159" s="20">
        <f>'Variables AMS'!AA501/10^6</f>
        <v>8.6104157939999997</v>
      </c>
      <c r="AC159" s="20">
        <f>'Variables AMS'!AB501/10^6</f>
        <v>8.2851235340000002</v>
      </c>
      <c r="AD159" s="20">
        <f>'Variables AMS'!AC501/10^6</f>
        <v>8.2270182139999992</v>
      </c>
      <c r="AE159" s="20">
        <f>'Variables AMS'!AD501/10^6</f>
        <v>8.2582243210000001</v>
      </c>
      <c r="AF159" s="20">
        <f>'Variables AMS'!AE501/10^6</f>
        <v>8.330071907999999</v>
      </c>
      <c r="AG159" s="20">
        <f>'Variables AMS'!AF501/10^6</f>
        <v>8.4674167329999896</v>
      </c>
      <c r="AH159" s="20">
        <f>'Variables AMS'!AG501/10^6</f>
        <v>8.6558935419999994</v>
      </c>
      <c r="AI159" s="20">
        <f>'Variables AMS'!AH501/10^6</f>
        <v>8.8542146160000001</v>
      </c>
      <c r="AJ159" s="20">
        <f>'Variables AMS'!AI501/10^6</f>
        <v>9.0468530450000006</v>
      </c>
      <c r="AK159" s="20">
        <f>'Variables AMS'!AJ501/10^6</f>
        <v>9.236397019</v>
      </c>
      <c r="AL159" s="20">
        <f>'Variables AMS'!AK501/10^6</f>
        <v>9.4241642260000003</v>
      </c>
      <c r="AM159" s="20">
        <f>'Variables AMS'!AL501/10^6</f>
        <v>9.614978429999999</v>
      </c>
      <c r="AN159" s="20">
        <f>'Variables AMS'!AM501/10^6</f>
        <v>9.8114776180000014</v>
      </c>
      <c r="AO159" s="20">
        <f>'Variables AMS'!AN501/10^6</f>
        <v>10.00343919</v>
      </c>
      <c r="AP159" s="20">
        <f>'Variables AMS'!AO501/10^6</f>
        <v>10.195249410000001</v>
      </c>
      <c r="AQ159" s="20">
        <f>'Variables AMS'!AP501/10^6</f>
        <v>10.38917082</v>
      </c>
      <c r="AR159" s="20">
        <f>'Variables AMS'!AQ501/10^6</f>
        <v>10.57918549</v>
      </c>
      <c r="AS159" s="20">
        <f>'Variables AMS'!AR501/10^6</f>
        <v>10.75614648</v>
      </c>
      <c r="AT159" s="20">
        <f>'Variables AMS'!AS501/10^6</f>
        <v>10.933366640000001</v>
      </c>
      <c r="AU159" s="20">
        <f>'Variables AMS'!AT501/10^6</f>
        <v>11.1088077</v>
      </c>
      <c r="AV159" s="20">
        <f>'Variables AMS'!AU501/10^6</f>
        <v>11.284995</v>
      </c>
      <c r="AW159" s="20">
        <f>'Variables AMS'!AV501/10^6</f>
        <v>11.46600823</v>
      </c>
    </row>
    <row r="160" spans="1:49" x14ac:dyDescent="0.25">
      <c r="A160" s="126"/>
      <c r="B160" t="s">
        <v>452</v>
      </c>
      <c r="C160" s="20">
        <f>'Variables AMS'!B502/10^6</f>
        <v>0.61194961832884498</v>
      </c>
      <c r="D160" s="20">
        <f>'Variables AMS'!C502/10^6</f>
        <v>0.62177466739182696</v>
      </c>
      <c r="E160" s="20">
        <f>'Variables AMS'!D502/10^6</f>
        <v>0.63175746079999995</v>
      </c>
      <c r="F160" s="20">
        <f>'Variables AMS'!E502/10^6</f>
        <v>0.62426557929999993</v>
      </c>
      <c r="G160" s="20">
        <f>'Variables AMS'!F502/10^6</f>
        <v>0.57358577650000009</v>
      </c>
      <c r="H160" s="20">
        <f>'Variables AMS'!G502/10^6</f>
        <v>0.4836308218</v>
      </c>
      <c r="I160" s="20">
        <f>'Variables AMS'!H502/10^6</f>
        <v>0.52164814449999997</v>
      </c>
      <c r="J160" s="20">
        <f>'Variables AMS'!I502/10^6</f>
        <v>0.51249979830000003</v>
      </c>
      <c r="K160" s="20">
        <f>'Variables AMS'!J502/10^6</f>
        <v>0.4702941772</v>
      </c>
      <c r="L160" s="20">
        <f>'Variables AMS'!K502/10^6</f>
        <v>0.44796674879999998</v>
      </c>
      <c r="M160" s="20">
        <f>'Variables AMS'!L502/10^6</f>
        <v>0.4459135454</v>
      </c>
      <c r="N160" s="20">
        <f>'Variables AMS'!M502/10^6</f>
        <v>0.4449347776</v>
      </c>
      <c r="O160" s="20">
        <f>'Variables AMS'!N502/10^6</f>
        <v>0.41845120669999997</v>
      </c>
      <c r="P160" s="20">
        <f>'Variables AMS'!O502/10^6</f>
        <v>0.40261208039999996</v>
      </c>
      <c r="Q160" s="20">
        <f>'Variables AMS'!P502/10^6</f>
        <v>0.35006002590000002</v>
      </c>
      <c r="R160" s="20">
        <f>'Variables AMS'!Q502/10^6</f>
        <v>0.3000669406</v>
      </c>
      <c r="S160" s="20">
        <f>'Variables AMS'!R502/10^6</f>
        <v>0.27249795339999999</v>
      </c>
      <c r="T160" s="20">
        <f>'Variables AMS'!S502/10^6</f>
        <v>0.25519750880000003</v>
      </c>
      <c r="U160" s="20">
        <f>'Variables AMS'!T502/10^6</f>
        <v>0.2475528223</v>
      </c>
      <c r="V160" s="20">
        <f>'Variables AMS'!U502/10^6</f>
        <v>0.2458294453</v>
      </c>
      <c r="W160" s="20">
        <f>'Variables AMS'!V502/10^6</f>
        <v>0.17373596559999999</v>
      </c>
      <c r="X160" s="20">
        <f>'Variables AMS'!W502/10^6</f>
        <v>0.12706678490000001</v>
      </c>
      <c r="Y160" s="20">
        <f>'Variables AMS'!X502/10^6</f>
        <v>9.3480070870000001E-2</v>
      </c>
      <c r="Z160" s="20">
        <f>'Variables AMS'!Y502/10^6</f>
        <v>7.0743554989999999E-2</v>
      </c>
      <c r="AA160" s="20">
        <f>'Variables AMS'!Z502/10^6</f>
        <v>5.4987330800000005E-2</v>
      </c>
      <c r="AB160" s="20">
        <f>'Variables AMS'!AA502/10^6</f>
        <v>4.3887718030000002E-2</v>
      </c>
      <c r="AC160" s="20">
        <f>'Variables AMS'!AB502/10^6</f>
        <v>3.561366841E-2</v>
      </c>
      <c r="AD160" s="20">
        <f>'Variables AMS'!AC502/10^6</f>
        <v>3.1674545399999997E-2</v>
      </c>
      <c r="AE160" s="20">
        <f>'Variables AMS'!AD502/10^6</f>
        <v>2.9233508279999997E-2</v>
      </c>
      <c r="AF160" s="20">
        <f>'Variables AMS'!AE502/10^6</f>
        <v>2.7390831189999999E-2</v>
      </c>
      <c r="AG160" s="20">
        <f>'Variables AMS'!AF502/10^6</f>
        <v>2.6137716910000001E-2</v>
      </c>
      <c r="AH160" s="20">
        <f>'Variables AMS'!AG502/10^6</f>
        <v>2.510727934E-2</v>
      </c>
      <c r="AI160" s="20">
        <f>'Variables AMS'!AH502/10^6</f>
        <v>2.3903675920000002E-2</v>
      </c>
      <c r="AJ160" s="20">
        <f>'Variables AMS'!AI502/10^6</f>
        <v>2.258542384E-2</v>
      </c>
      <c r="AK160" s="20">
        <f>'Variables AMS'!AJ502/10^6</f>
        <v>2.114701879E-2</v>
      </c>
      <c r="AL160" s="20">
        <f>'Variables AMS'!AK502/10^6</f>
        <v>1.9820884429999998E-2</v>
      </c>
      <c r="AM160" s="20">
        <f>'Variables AMS'!AL502/10^6</f>
        <v>1.8396245500000002E-2</v>
      </c>
      <c r="AN160" s="20">
        <f>'Variables AMS'!AM502/10^6</f>
        <v>1.7341539250000003E-2</v>
      </c>
      <c r="AO160" s="20">
        <f>'Variables AMS'!AN502/10^6</f>
        <v>1.6199630789999999E-2</v>
      </c>
      <c r="AP160" s="20">
        <f>'Variables AMS'!AO502/10^6</f>
        <v>1.4970760710000001E-2</v>
      </c>
      <c r="AQ160" s="20">
        <f>'Variables AMS'!AP502/10^6</f>
        <v>1.3652415499999999E-2</v>
      </c>
      <c r="AR160" s="20">
        <f>'Variables AMS'!AQ502/10^6</f>
        <v>1.2234248579999999E-2</v>
      </c>
      <c r="AS160" s="20">
        <f>'Variables AMS'!AR502/10^6</f>
        <v>1.022075928E-2</v>
      </c>
      <c r="AT160" s="20">
        <f>'Variables AMS'!AS502/10^6</f>
        <v>8.0683279149999995E-3</v>
      </c>
      <c r="AU160" s="20">
        <f>'Variables AMS'!AT502/10^6</f>
        <v>5.7738676120000004E-3</v>
      </c>
      <c r="AV160" s="20">
        <f>'Variables AMS'!AU502/10^6</f>
        <v>3.3325627459999999E-3</v>
      </c>
      <c r="AW160" s="20">
        <f>'Variables AMS'!AV502/10^6</f>
        <v>7.3652329319999997E-4</v>
      </c>
    </row>
    <row r="161" spans="1:49" x14ac:dyDescent="0.25">
      <c r="A161" s="126"/>
      <c r="B161" t="s">
        <v>453</v>
      </c>
      <c r="C161" s="20">
        <f>'Variables AMS'!B503/10^6</f>
        <v>18.607410111153101</v>
      </c>
      <c r="D161" s="20">
        <f>'Variables AMS'!C503/10^6</f>
        <v>18.906158099224999</v>
      </c>
      <c r="E161" s="20">
        <f>'Variables AMS'!D503/10^6</f>
        <v>19.209702579999998</v>
      </c>
      <c r="F161" s="20">
        <f>'Variables AMS'!E503/10^6</f>
        <v>19.465700920000003</v>
      </c>
      <c r="G161" s="20">
        <f>'Variables AMS'!F503/10^6</f>
        <v>18.574032829999997</v>
      </c>
      <c r="H161" s="20">
        <f>'Variables AMS'!G503/10^6</f>
        <v>16.874904709999999</v>
      </c>
      <c r="I161" s="20">
        <f>'Variables AMS'!H503/10^6</f>
        <v>17.067308370000003</v>
      </c>
      <c r="J161" s="20">
        <f>'Variables AMS'!I503/10^6</f>
        <v>16.828485969999999</v>
      </c>
      <c r="K161" s="20">
        <f>'Variables AMS'!J503/10^6</f>
        <v>16.01063254</v>
      </c>
      <c r="L161" s="20">
        <f>'Variables AMS'!K503/10^6</f>
        <v>15.51019056</v>
      </c>
      <c r="M161" s="20">
        <f>'Variables AMS'!L503/10^6</f>
        <v>15.41469363</v>
      </c>
      <c r="N161" s="20">
        <f>'Variables AMS'!M503/10^6</f>
        <v>15.582736410000001</v>
      </c>
      <c r="O161" s="20">
        <f>'Variables AMS'!N503/10^6</f>
        <v>15.165959730000001</v>
      </c>
      <c r="P161" s="20">
        <f>'Variables AMS'!O503/10^6</f>
        <v>14.538077880000001</v>
      </c>
      <c r="Q161" s="20">
        <f>'Variables AMS'!P503/10^6</f>
        <v>13.43519774</v>
      </c>
      <c r="R161" s="20">
        <f>'Variables AMS'!Q503/10^6</f>
        <v>12.633347929999999</v>
      </c>
      <c r="S161" s="20">
        <f>'Variables AMS'!R503/10^6</f>
        <v>12.26177691</v>
      </c>
      <c r="T161" s="20">
        <f>'Variables AMS'!S503/10^6</f>
        <v>11.813252550000001</v>
      </c>
      <c r="U161" s="20">
        <f>'Variables AMS'!T503/10^6</f>
        <v>11.785965320000001</v>
      </c>
      <c r="V161" s="20">
        <f>'Variables AMS'!U503/10^6</f>
        <v>11.883819990000001</v>
      </c>
      <c r="W161" s="20">
        <f>'Variables AMS'!V503/10^6</f>
        <v>10.139067000000001</v>
      </c>
      <c r="X161" s="20">
        <f>'Variables AMS'!W503/10^6</f>
        <v>8.5709559600000009</v>
      </c>
      <c r="Y161" s="20">
        <f>'Variables AMS'!X503/10^6</f>
        <v>7.2907960489999999</v>
      </c>
      <c r="Z161" s="20">
        <f>'Variables AMS'!Y503/10^6</f>
        <v>6.2820654129999998</v>
      </c>
      <c r="AA161" s="20">
        <f>'Variables AMS'!Z503/10^6</f>
        <v>5.4835566960000008</v>
      </c>
      <c r="AB161" s="20">
        <f>'Variables AMS'!AA503/10^6</f>
        <v>4.8486522139999995</v>
      </c>
      <c r="AC161" s="20">
        <f>'Variables AMS'!AB503/10^6</f>
        <v>4.3292417500000004</v>
      </c>
      <c r="AD161" s="20">
        <f>'Variables AMS'!AC503/10^6</f>
        <v>4.0854994929999995</v>
      </c>
      <c r="AE161" s="20">
        <f>'Variables AMS'!AD503/10^6</f>
        <v>3.937058414</v>
      </c>
      <c r="AF161" s="20">
        <f>'Variables AMS'!AE503/10^6</f>
        <v>3.8287333879999998</v>
      </c>
      <c r="AG161" s="20">
        <f>'Variables AMS'!AF503/10^6</f>
        <v>3.7678390610000001</v>
      </c>
      <c r="AH161" s="20">
        <f>'Variables AMS'!AG503/10^6</f>
        <v>3.7295239119999999</v>
      </c>
      <c r="AI161" s="20">
        <f>'Variables AMS'!AH503/10^6</f>
        <v>3.6729827610000001</v>
      </c>
      <c r="AJ161" s="20">
        <f>'Variables AMS'!AI503/10^6</f>
        <v>3.587483465</v>
      </c>
      <c r="AK161" s="20">
        <f>'Variables AMS'!AJ503/10^6</f>
        <v>3.474101052</v>
      </c>
      <c r="AL161" s="20">
        <f>'Variables AMS'!AK503/10^6</f>
        <v>3.3388863550000001</v>
      </c>
      <c r="AM161" s="20">
        <f>'Variables AMS'!AL503/10^6</f>
        <v>3.1656967530000002</v>
      </c>
      <c r="AN161" s="20">
        <f>'Variables AMS'!AM503/10^6</f>
        <v>3.097785638</v>
      </c>
      <c r="AO161" s="20">
        <f>'Variables AMS'!AN503/10^6</f>
        <v>3.0051720030000002</v>
      </c>
      <c r="AP161" s="20">
        <f>'Variables AMS'!AO503/10^6</f>
        <v>2.8867651949999997</v>
      </c>
      <c r="AQ161" s="20">
        <f>'Variables AMS'!AP503/10^6</f>
        <v>2.7374187499999998</v>
      </c>
      <c r="AR161" s="20">
        <f>'Variables AMS'!AQ503/10^6</f>
        <v>2.5449857910000002</v>
      </c>
      <c r="AS161" s="20">
        <f>'Variables AMS'!AR503/10^6</f>
        <v>2.4874912330000001</v>
      </c>
      <c r="AT161" s="20">
        <f>'Variables AMS'!AS503/10^6</f>
        <v>2.4233000529999997</v>
      </c>
      <c r="AU161" s="20">
        <f>'Variables AMS'!AT503/10^6</f>
        <v>2.3490328799999998</v>
      </c>
      <c r="AV161" s="20">
        <f>'Variables AMS'!AU503/10^6</f>
        <v>2.2643500599999999</v>
      </c>
      <c r="AW161" s="20">
        <f>'Variables AMS'!AV503/10^6</f>
        <v>2.1687284920000001</v>
      </c>
    </row>
    <row r="162" spans="1:49" x14ac:dyDescent="0.25">
      <c r="A162" s="126"/>
      <c r="B162" t="s">
        <v>454</v>
      </c>
      <c r="C162" s="20">
        <f>'Variables AMS'!B504/10^6</f>
        <v>0.58343823064318701</v>
      </c>
      <c r="D162" s="20">
        <f>'Variables AMS'!C504/10^6</f>
        <v>0.59280552015460597</v>
      </c>
      <c r="E162" s="20">
        <f>'Variables AMS'!D504/10^6</f>
        <v>0.60232320449999999</v>
      </c>
      <c r="F162" s="20">
        <f>'Variables AMS'!E504/10^6</f>
        <v>0.63234627809999999</v>
      </c>
      <c r="G162" s="20">
        <f>'Variables AMS'!F504/10^6</f>
        <v>0.63021203049999996</v>
      </c>
      <c r="H162" s="20">
        <f>'Variables AMS'!G504/10^6</f>
        <v>0.55460100569999993</v>
      </c>
      <c r="I162" s="20">
        <f>'Variables AMS'!H504/10^6</f>
        <v>0.55611039809999996</v>
      </c>
      <c r="J162" s="20">
        <f>'Variables AMS'!I504/10^6</f>
        <v>0.57575047869999996</v>
      </c>
      <c r="K162" s="20">
        <f>'Variables AMS'!J504/10^6</f>
        <v>0.563289229</v>
      </c>
      <c r="L162" s="20">
        <f>'Variables AMS'!K504/10^6</f>
        <v>0.55217183169999995</v>
      </c>
      <c r="M162" s="20">
        <f>'Variables AMS'!L504/10^6</f>
        <v>0.51910027010000004</v>
      </c>
      <c r="N162" s="20">
        <f>'Variables AMS'!M504/10^6</f>
        <v>0.47693514860000003</v>
      </c>
      <c r="O162" s="20">
        <f>'Variables AMS'!N504/10^6</f>
        <v>0.44155042479999995</v>
      </c>
      <c r="P162" s="20">
        <f>'Variables AMS'!O504/10^6</f>
        <v>0.42530069840000001</v>
      </c>
      <c r="Q162" s="20">
        <f>'Variables AMS'!P504/10^6</f>
        <v>0.40103857439999996</v>
      </c>
      <c r="R162" s="20">
        <f>'Variables AMS'!Q504/10^6</f>
        <v>0.37770293399999999</v>
      </c>
      <c r="S162" s="20">
        <f>'Variables AMS'!R504/10^6</f>
        <v>0.46253987629999999</v>
      </c>
      <c r="T162" s="20">
        <f>'Variables AMS'!S504/10^6</f>
        <v>0.45948206949999998</v>
      </c>
      <c r="U162" s="20">
        <f>'Variables AMS'!T504/10^6</f>
        <v>0.46381148969999997</v>
      </c>
      <c r="V162" s="20">
        <f>'Variables AMS'!U504/10^6</f>
        <v>0.48455743689999997</v>
      </c>
      <c r="W162" s="20">
        <f>'Variables AMS'!V504/10^6</f>
        <v>0.43962548979999999</v>
      </c>
      <c r="X162" s="20">
        <f>'Variables AMS'!W504/10^6</f>
        <v>0.41859332830000001</v>
      </c>
      <c r="Y162" s="20">
        <f>'Variables AMS'!X504/10^6</f>
        <v>0.3945688463</v>
      </c>
      <c r="Z162" s="20">
        <f>'Variables AMS'!Y504/10^6</f>
        <v>0.36806145159999998</v>
      </c>
      <c r="AA162" s="20">
        <f>'Variables AMS'!Z504/10^6</f>
        <v>0.34243230949999998</v>
      </c>
      <c r="AB162" s="20">
        <f>'Variables AMS'!AA504/10^6</f>
        <v>0.31800915909999999</v>
      </c>
      <c r="AC162" s="20">
        <f>'Variables AMS'!AB504/10^6</f>
        <v>0.29480151830000001</v>
      </c>
      <c r="AD162" s="20">
        <f>'Variables AMS'!AC504/10^6</f>
        <v>0.27962756189999999</v>
      </c>
      <c r="AE162" s="20">
        <f>'Variables AMS'!AD504/10^6</f>
        <v>0.26165676960000001</v>
      </c>
      <c r="AF162" s="20">
        <f>'Variables AMS'!AE504/10^6</f>
        <v>0.24345126780000001</v>
      </c>
      <c r="AG162" s="20">
        <f>'Variables AMS'!AF504/10^6</f>
        <v>0.2269583929</v>
      </c>
      <c r="AH162" s="20">
        <f>'Variables AMS'!AG504/10^6</f>
        <v>0.2113660574</v>
      </c>
      <c r="AI162" s="20">
        <f>'Variables AMS'!AH504/10^6</f>
        <v>0.19484628599999998</v>
      </c>
      <c r="AJ162" s="20">
        <f>'Variables AMS'!AI504/10^6</f>
        <v>0.1776963916</v>
      </c>
      <c r="AK162" s="20">
        <f>'Variables AMS'!AJ504/10^6</f>
        <v>0.16076080650000002</v>
      </c>
      <c r="AL162" s="20">
        <f>'Variables AMS'!AK504/10^6</f>
        <v>0.14556656549999999</v>
      </c>
      <c r="AM162" s="20">
        <f>'Variables AMS'!AL504/10^6</f>
        <v>0.13050891240000001</v>
      </c>
      <c r="AN162" s="20">
        <f>'Variables AMS'!AM504/10^6</f>
        <v>0.11986486</v>
      </c>
      <c r="AO162" s="20">
        <f>'Variables AMS'!AN504/10^6</f>
        <v>0.10913108040000001</v>
      </c>
      <c r="AP162" s="20">
        <f>'Variables AMS'!AO504/10^6</f>
        <v>9.8360698149999995E-2</v>
      </c>
      <c r="AQ162" s="20">
        <f>'Variables AMS'!AP504/10^6</f>
        <v>8.7703990250000002E-2</v>
      </c>
      <c r="AR162" s="20">
        <f>'Variables AMS'!AQ504/10^6</f>
        <v>7.6547448850000005E-2</v>
      </c>
      <c r="AS162" s="20">
        <f>'Variables AMS'!AR504/10^6</f>
        <v>6.2394027120000001E-2</v>
      </c>
      <c r="AT162" s="20">
        <f>'Variables AMS'!AS504/10^6</f>
        <v>4.8250090250000002E-2</v>
      </c>
      <c r="AU162" s="20">
        <f>'Variables AMS'!AT504/10^6</f>
        <v>3.3791960740000002E-2</v>
      </c>
      <c r="AV162" s="20">
        <f>'Variables AMS'!AU504/10^6</f>
        <v>1.9079781169999997E-2</v>
      </c>
      <c r="AW162" s="20">
        <f>'Variables AMS'!AV504/10^6</f>
        <v>4.1483810780000002E-3</v>
      </c>
    </row>
    <row r="165" spans="1:49" x14ac:dyDescent="0.25">
      <c r="A165" s="126" t="s">
        <v>811</v>
      </c>
      <c r="B165" t="s">
        <v>443</v>
      </c>
      <c r="C165" s="20">
        <f>'Variables AMS'!B472</f>
        <v>2.7703288319169999</v>
      </c>
      <c r="D165" s="20">
        <f>'Variables AMS'!C472</f>
        <v>2.8148073574016701</v>
      </c>
      <c r="E165" s="20">
        <f>'Variables AMS'!D472</f>
        <v>2.86</v>
      </c>
      <c r="F165" s="20">
        <f>'Variables AMS'!E472</f>
        <v>2.926464406</v>
      </c>
      <c r="G165" s="20">
        <f>'Variables AMS'!F472</f>
        <v>2.8476031919999998</v>
      </c>
      <c r="H165" s="20">
        <f>'Variables AMS'!G472</f>
        <v>2.8660737759999999</v>
      </c>
      <c r="I165" s="20">
        <f>'Variables AMS'!H472</f>
        <v>2.9859144049999999</v>
      </c>
      <c r="J165" s="20">
        <f>'Variables AMS'!I472</f>
        <v>2.9079260630000001</v>
      </c>
      <c r="K165" s="20">
        <f>'Variables AMS'!J472</f>
        <v>2.8482252739999998</v>
      </c>
      <c r="L165" s="20">
        <f>'Variables AMS'!K472</f>
        <v>2.7214520900000001</v>
      </c>
      <c r="M165" s="20">
        <f>'Variables AMS'!L472</f>
        <v>2.821751189</v>
      </c>
      <c r="N165" s="20">
        <f>'Variables AMS'!M472</f>
        <v>2.8562338199999999</v>
      </c>
      <c r="O165" s="20">
        <f>'Variables AMS'!N472</f>
        <v>2.8563989780000001</v>
      </c>
      <c r="P165" s="20">
        <f>'Variables AMS'!O472</f>
        <v>2.9224529179999998</v>
      </c>
      <c r="Q165" s="20">
        <f>'Variables AMS'!P472</f>
        <v>2.8412203069999999</v>
      </c>
      <c r="R165" s="20">
        <f>'Variables AMS'!Q472</f>
        <v>2.828199643</v>
      </c>
      <c r="S165" s="20">
        <f>'Variables AMS'!R472</f>
        <v>2.8926735959999998</v>
      </c>
      <c r="T165" s="20">
        <f>'Variables AMS'!S472</f>
        <v>2.9153992839999998</v>
      </c>
      <c r="U165" s="20">
        <f>'Variables AMS'!T472</f>
        <v>2.9250382570000002</v>
      </c>
      <c r="V165" s="20">
        <f>'Variables AMS'!U472</f>
        <v>2.9360623920000002</v>
      </c>
      <c r="W165" s="20">
        <f>'Variables AMS'!V472</f>
        <v>2.9298614340000002</v>
      </c>
      <c r="X165" s="20">
        <f>'Variables AMS'!W472</f>
        <v>2.913076969</v>
      </c>
      <c r="Y165" s="20">
        <f>'Variables AMS'!X472</f>
        <v>2.9258611120000002</v>
      </c>
      <c r="Z165" s="20">
        <f>'Variables AMS'!Y472</f>
        <v>2.9568675249999998</v>
      </c>
      <c r="AA165" s="20">
        <f>'Variables AMS'!Z472</f>
        <v>3.0023398729999999</v>
      </c>
      <c r="AB165" s="20">
        <f>'Variables AMS'!AA472</f>
        <v>3.058793278</v>
      </c>
      <c r="AC165" s="20">
        <f>'Variables AMS'!AB472</f>
        <v>3.1217691080000001</v>
      </c>
      <c r="AD165" s="20">
        <f>'Variables AMS'!AC472</f>
        <v>3.1968341859999998</v>
      </c>
      <c r="AE165" s="20">
        <f>'Variables AMS'!AD472</f>
        <v>3.2740828679999998</v>
      </c>
      <c r="AF165" s="20">
        <f>'Variables AMS'!AE472</f>
        <v>3.353505932</v>
      </c>
      <c r="AG165" s="20">
        <f>'Variables AMS'!AF472</f>
        <v>3.4343741169999999</v>
      </c>
      <c r="AH165" s="20">
        <f>'Variables AMS'!AG472</f>
        <v>3.5164486109999999</v>
      </c>
      <c r="AI165" s="20">
        <f>'Variables AMS'!AH472</f>
        <v>3.598628019</v>
      </c>
      <c r="AJ165" s="20">
        <f>'Variables AMS'!AI472</f>
        <v>3.6814879579999999</v>
      </c>
      <c r="AK165" s="20">
        <f>'Variables AMS'!AJ472</f>
        <v>3.768123654</v>
      </c>
      <c r="AL165" s="20">
        <f>'Variables AMS'!AK472</f>
        <v>3.8569321630000002</v>
      </c>
      <c r="AM165" s="20">
        <f>'Variables AMS'!AL472</f>
        <v>3.9491175470000002</v>
      </c>
      <c r="AN165" s="20">
        <f>'Variables AMS'!AM472</f>
        <v>4.0440337919999996</v>
      </c>
      <c r="AO165" s="20">
        <f>'Variables AMS'!AN472</f>
        <v>4.1373498079999997</v>
      </c>
      <c r="AP165" s="20">
        <f>'Variables AMS'!AO472</f>
        <v>4.2319182900000003</v>
      </c>
      <c r="AQ165" s="20">
        <f>'Variables AMS'!AP472</f>
        <v>4.3302815920000004</v>
      </c>
      <c r="AR165" s="20">
        <f>'Variables AMS'!AQ472</f>
        <v>4.4308964700000004</v>
      </c>
      <c r="AS165" s="20">
        <f>'Variables AMS'!AR472</f>
        <v>4.5283537980000004</v>
      </c>
      <c r="AT165" s="20">
        <f>'Variables AMS'!AS472</f>
        <v>4.6270627639999997</v>
      </c>
      <c r="AU165" s="20">
        <f>'Variables AMS'!AT472</f>
        <v>4.726470011</v>
      </c>
      <c r="AV165" s="20">
        <f>'Variables AMS'!AU472</f>
        <v>4.8281134110000004</v>
      </c>
      <c r="AW165" s="20">
        <f>'Variables AMS'!AV472</f>
        <v>4.9365122049999997</v>
      </c>
    </row>
    <row r="166" spans="1:49" x14ac:dyDescent="0.25">
      <c r="A166" s="126"/>
      <c r="B166" t="s">
        <v>444</v>
      </c>
      <c r="C166" s="20">
        <f>'Variables AMS'!B473</f>
        <v>6.18523199925892</v>
      </c>
      <c r="D166" s="20">
        <f>'Variables AMS'!C473</f>
        <v>6.2845378996769998</v>
      </c>
      <c r="E166" s="20">
        <f>'Variables AMS'!D473</f>
        <v>6.3854381880000002</v>
      </c>
      <c r="F166" s="20">
        <f>'Variables AMS'!E473</f>
        <v>6.4522037279999997</v>
      </c>
      <c r="G166" s="20">
        <f>'Variables AMS'!F473</f>
        <v>6.2559485219999997</v>
      </c>
      <c r="H166" s="20">
        <f>'Variables AMS'!G473</f>
        <v>6.1960733829999999</v>
      </c>
      <c r="I166" s="20">
        <f>'Variables AMS'!H473</f>
        <v>6.2079787079999997</v>
      </c>
      <c r="J166" s="20">
        <f>'Variables AMS'!I473</f>
        <v>6.2237042149999997</v>
      </c>
      <c r="K166" s="20">
        <f>'Variables AMS'!J473</f>
        <v>6.0071485889999998</v>
      </c>
      <c r="L166" s="20">
        <f>'Variables AMS'!K473</f>
        <v>5.8604119289999996</v>
      </c>
      <c r="M166" s="20">
        <f>'Variables AMS'!L473</f>
        <v>5.9007654399999998</v>
      </c>
      <c r="N166" s="20">
        <f>'Variables AMS'!M473</f>
        <v>5.8725188599999996</v>
      </c>
      <c r="O166" s="20">
        <f>'Variables AMS'!N473</f>
        <v>5.6978171409999998</v>
      </c>
      <c r="P166" s="20">
        <f>'Variables AMS'!O473</f>
        <v>5.5418219359999998</v>
      </c>
      <c r="Q166" s="20">
        <f>'Variables AMS'!P473</f>
        <v>5.2378836099999999</v>
      </c>
      <c r="R166" s="20">
        <f>'Variables AMS'!Q473</f>
        <v>4.9041247380000001</v>
      </c>
      <c r="S166" s="20">
        <f>'Variables AMS'!R473</f>
        <v>4.8576804920000001</v>
      </c>
      <c r="T166" s="20">
        <f>'Variables AMS'!S473</f>
        <v>4.8312121860000001</v>
      </c>
      <c r="U166" s="20">
        <f>'Variables AMS'!T473</f>
        <v>4.8704804770000001</v>
      </c>
      <c r="V166" s="20">
        <f>'Variables AMS'!U473</f>
        <v>4.9365614109999996</v>
      </c>
      <c r="W166" s="20">
        <f>'Variables AMS'!V473</f>
        <v>4.7729180659999999</v>
      </c>
      <c r="X166" s="20">
        <f>'Variables AMS'!W473</f>
        <v>4.5505382750000001</v>
      </c>
      <c r="Y166" s="20">
        <f>'Variables AMS'!X473</f>
        <v>4.3749018519999998</v>
      </c>
      <c r="Z166" s="20">
        <f>'Variables AMS'!Y473</f>
        <v>4.2314307539999998</v>
      </c>
      <c r="AA166" s="20">
        <f>'Variables AMS'!Z473</f>
        <v>4.117866233</v>
      </c>
      <c r="AB166" s="20">
        <f>'Variables AMS'!AA473</f>
        <v>4.0311641649999999</v>
      </c>
      <c r="AC166" s="20">
        <f>'Variables AMS'!AB473</f>
        <v>3.96491924</v>
      </c>
      <c r="AD166" s="20">
        <f>'Variables AMS'!AC473</f>
        <v>3.9802428839999999</v>
      </c>
      <c r="AE166" s="20">
        <f>'Variables AMS'!AD473</f>
        <v>4.0365129639999999</v>
      </c>
      <c r="AF166" s="20">
        <f>'Variables AMS'!AE473</f>
        <v>4.1171954839999998</v>
      </c>
      <c r="AG166" s="20">
        <f>'Variables AMS'!AF473</f>
        <v>4.2098047430000003</v>
      </c>
      <c r="AH166" s="20">
        <f>'Variables AMS'!AG473</f>
        <v>4.3057769449999999</v>
      </c>
      <c r="AI166" s="20">
        <f>'Variables AMS'!AH473</f>
        <v>4.4029460709999997</v>
      </c>
      <c r="AJ166" s="20">
        <f>'Variables AMS'!AI473</f>
        <v>4.5033423529999999</v>
      </c>
      <c r="AK166" s="20">
        <f>'Variables AMS'!AJ473</f>
        <v>4.6077145179999999</v>
      </c>
      <c r="AL166" s="20">
        <f>'Variables AMS'!AK473</f>
        <v>4.7161127790000004</v>
      </c>
      <c r="AM166" s="20">
        <f>'Variables AMS'!AL473</f>
        <v>4.8290137959999999</v>
      </c>
      <c r="AN166" s="20">
        <f>'Variables AMS'!AM473</f>
        <v>4.9449589139999999</v>
      </c>
      <c r="AO166" s="20">
        <f>'Variables AMS'!AN473</f>
        <v>5.0648973699999997</v>
      </c>
      <c r="AP166" s="20">
        <f>'Variables AMS'!AO473</f>
        <v>5.1893555420000004</v>
      </c>
      <c r="AQ166" s="20">
        <f>'Variables AMS'!AP473</f>
        <v>5.3183615910000004</v>
      </c>
      <c r="AR166" s="20">
        <f>'Variables AMS'!AQ473</f>
        <v>5.4513801649999998</v>
      </c>
      <c r="AS166" s="20">
        <f>'Variables AMS'!AR473</f>
        <v>5.584080384</v>
      </c>
      <c r="AT166" s="20">
        <f>'Variables AMS'!AS473</f>
        <v>5.7189528300000001</v>
      </c>
      <c r="AU166" s="20">
        <f>'Variables AMS'!AT473</f>
        <v>5.8568426550000003</v>
      </c>
      <c r="AV166" s="20">
        <f>'Variables AMS'!AU473</f>
        <v>5.9981274720000002</v>
      </c>
      <c r="AW166" s="20">
        <f>'Variables AMS'!AV473</f>
        <v>6.1430619599999998</v>
      </c>
    </row>
    <row r="167" spans="1:49" x14ac:dyDescent="0.25">
      <c r="A167" s="126"/>
      <c r="B167" t="s">
        <v>445</v>
      </c>
      <c r="C167" s="20">
        <f>'Variables AMS'!B474</f>
        <v>0.93799827590948903</v>
      </c>
      <c r="D167" s="20">
        <f>'Variables AMS'!C474</f>
        <v>0.953058141633355</v>
      </c>
      <c r="E167" s="20">
        <f>'Variables AMS'!D474</f>
        <v>0.96835979839999997</v>
      </c>
      <c r="F167" s="20">
        <f>'Variables AMS'!E474</f>
        <v>0.94409295240000002</v>
      </c>
      <c r="G167" s="20">
        <f>'Variables AMS'!F474</f>
        <v>0.89966199270000002</v>
      </c>
      <c r="H167" s="20">
        <f>'Variables AMS'!G474</f>
        <v>0.76956152580000003</v>
      </c>
      <c r="I167" s="20">
        <f>'Variables AMS'!H474</f>
        <v>0.81506367690000003</v>
      </c>
      <c r="J167" s="20">
        <f>'Variables AMS'!I474</f>
        <v>0.80565515939999999</v>
      </c>
      <c r="K167" s="20">
        <f>'Variables AMS'!J474</f>
        <v>0.77897236209999998</v>
      </c>
      <c r="L167" s="20">
        <f>'Variables AMS'!K474</f>
        <v>0.7485798186</v>
      </c>
      <c r="M167" s="20">
        <f>'Variables AMS'!L474</f>
        <v>0.73524423110000003</v>
      </c>
      <c r="N167" s="20">
        <f>'Variables AMS'!M474</f>
        <v>0.74006459680000003</v>
      </c>
      <c r="O167" s="20">
        <f>'Variables AMS'!N474</f>
        <v>0.72893657300000003</v>
      </c>
      <c r="P167" s="20">
        <f>'Variables AMS'!O474</f>
        <v>0.72352688430000001</v>
      </c>
      <c r="Q167" s="20">
        <f>'Variables AMS'!P474</f>
        <v>0.67760496439999995</v>
      </c>
      <c r="R167" s="20">
        <f>'Variables AMS'!Q474</f>
        <v>0.62802628090000001</v>
      </c>
      <c r="S167" s="20">
        <f>'Variables AMS'!R474</f>
        <v>0.57905882689999999</v>
      </c>
      <c r="T167" s="20">
        <f>'Variables AMS'!S474</f>
        <v>0.541827269</v>
      </c>
      <c r="U167" s="20">
        <f>'Variables AMS'!T474</f>
        <v>0.5218486698</v>
      </c>
      <c r="V167" s="20">
        <f>'Variables AMS'!U474</f>
        <v>0.51092055660000002</v>
      </c>
      <c r="W167" s="20">
        <f>'Variables AMS'!V474</f>
        <v>0.49993455959999999</v>
      </c>
      <c r="X167" s="20">
        <f>'Variables AMS'!W474</f>
        <v>0.47988409399999998</v>
      </c>
      <c r="Y167" s="20">
        <f>'Variables AMS'!X474</f>
        <v>0.45030387529999999</v>
      </c>
      <c r="Z167" s="20">
        <f>'Variables AMS'!Y474</f>
        <v>0.4290112458</v>
      </c>
      <c r="AA167" s="20">
        <f>'Variables AMS'!Z474</f>
        <v>0.41143737359999999</v>
      </c>
      <c r="AB167" s="20">
        <f>'Variables AMS'!AA474</f>
        <v>0.39617208009999999</v>
      </c>
      <c r="AC167" s="20">
        <f>'Variables AMS'!AB474</f>
        <v>0.38231733099999998</v>
      </c>
      <c r="AD167" s="20">
        <f>'Variables AMS'!AC474</f>
        <v>0.37343289959999998</v>
      </c>
      <c r="AE167" s="20">
        <f>'Variables AMS'!AD474</f>
        <v>0.36951936489999998</v>
      </c>
      <c r="AF167" s="20">
        <f>'Variables AMS'!AE474</f>
        <v>0.36923729799999999</v>
      </c>
      <c r="AG167" s="20">
        <f>'Variables AMS'!AF474</f>
        <v>0.36951808780000001</v>
      </c>
      <c r="AH167" s="20">
        <f>'Variables AMS'!AG474</f>
        <v>0.3695439324</v>
      </c>
      <c r="AI167" s="20">
        <f>'Variables AMS'!AH474</f>
        <v>0.37114092609999999</v>
      </c>
      <c r="AJ167" s="20">
        <f>'Variables AMS'!AI474</f>
        <v>0.3731204709</v>
      </c>
      <c r="AK167" s="20">
        <f>'Variables AMS'!AJ474</f>
        <v>0.3758643941</v>
      </c>
      <c r="AL167" s="20">
        <f>'Variables AMS'!AK474</f>
        <v>0.37926583130000002</v>
      </c>
      <c r="AM167" s="20">
        <f>'Variables AMS'!AL474</f>
        <v>0.38305404809999999</v>
      </c>
      <c r="AN167" s="20">
        <f>'Variables AMS'!AM474</f>
        <v>0.38744375110000001</v>
      </c>
      <c r="AO167" s="20">
        <f>'Variables AMS'!AN474</f>
        <v>0.39214135789999999</v>
      </c>
      <c r="AP167" s="20">
        <f>'Variables AMS'!AO474</f>
        <v>0.39717977030000001</v>
      </c>
      <c r="AQ167" s="20">
        <f>'Variables AMS'!AP474</f>
        <v>0.40251016839999998</v>
      </c>
      <c r="AR167" s="20">
        <f>'Variables AMS'!AQ474</f>
        <v>0.40799818030000001</v>
      </c>
      <c r="AS167" s="20">
        <f>'Variables AMS'!AR474</f>
        <v>0.41387217199999998</v>
      </c>
      <c r="AT167" s="20">
        <f>'Variables AMS'!AS474</f>
        <v>0.42024307309999998</v>
      </c>
      <c r="AU167" s="20">
        <f>'Variables AMS'!AT474</f>
        <v>0.42695292109999999</v>
      </c>
      <c r="AV167" s="20">
        <f>'Variables AMS'!AU474</f>
        <v>0.43393724919999999</v>
      </c>
      <c r="AW167" s="20">
        <f>'Variables AMS'!AV474</f>
        <v>0.44116149919999997</v>
      </c>
    </row>
    <row r="168" spans="1:49" x14ac:dyDescent="0.25">
      <c r="A168" s="126"/>
      <c r="B168" t="s">
        <v>446</v>
      </c>
      <c r="C168" s="20">
        <f>'Variables AMS'!B475</f>
        <v>2.5672422222947699</v>
      </c>
      <c r="D168" s="20">
        <f>'Variables AMS'!C475</f>
        <v>2.6084601265717402</v>
      </c>
      <c r="E168" s="20">
        <f>'Variables AMS'!D475</f>
        <v>2.6503397980000001</v>
      </c>
      <c r="F168" s="20">
        <f>'Variables AMS'!E475</f>
        <v>2.6779739459999998</v>
      </c>
      <c r="G168" s="20">
        <f>'Variables AMS'!F475</f>
        <v>2.4832955409999999</v>
      </c>
      <c r="H168" s="20">
        <f>'Variables AMS'!G475</f>
        <v>2.1823512890000001</v>
      </c>
      <c r="I168" s="20">
        <f>'Variables AMS'!H475</f>
        <v>2.2323648349999998</v>
      </c>
      <c r="J168" s="20">
        <f>'Variables AMS'!I475</f>
        <v>2.4378999010000002</v>
      </c>
      <c r="K168" s="20">
        <f>'Variables AMS'!J475</f>
        <v>2.223012701</v>
      </c>
      <c r="L168" s="20">
        <f>'Variables AMS'!K475</f>
        <v>2.1257484390000001</v>
      </c>
      <c r="M168" s="20">
        <f>'Variables AMS'!L475</f>
        <v>2.1586141940000001</v>
      </c>
      <c r="N168" s="20">
        <f>'Variables AMS'!M475</f>
        <v>2.1874454010000002</v>
      </c>
      <c r="O168" s="20">
        <f>'Variables AMS'!N475</f>
        <v>2.20759814</v>
      </c>
      <c r="P168" s="20">
        <f>'Variables AMS'!O475</f>
        <v>2.1635650389999999</v>
      </c>
      <c r="Q168" s="20">
        <f>'Variables AMS'!P475</f>
        <v>2.0322125880000002</v>
      </c>
      <c r="R168" s="20">
        <f>'Variables AMS'!Q475</f>
        <v>1.9179050070000001</v>
      </c>
      <c r="S168" s="20">
        <f>'Variables AMS'!R475</f>
        <v>1.8875111010000001</v>
      </c>
      <c r="T168" s="20">
        <f>'Variables AMS'!S475</f>
        <v>1.8543682990000001</v>
      </c>
      <c r="U168" s="20">
        <f>'Variables AMS'!T475</f>
        <v>1.857135172</v>
      </c>
      <c r="V168" s="20">
        <f>'Variables AMS'!U475</f>
        <v>1.8755286529999999</v>
      </c>
      <c r="W168" s="20">
        <f>'Variables AMS'!V475</f>
        <v>1.8273575259999999</v>
      </c>
      <c r="X168" s="20">
        <f>'Variables AMS'!W475</f>
        <v>1.715255258</v>
      </c>
      <c r="Y168" s="20">
        <f>'Variables AMS'!X475</f>
        <v>1.60428952</v>
      </c>
      <c r="Z168" s="20">
        <f>'Variables AMS'!Y475</f>
        <v>1.5058827640000001</v>
      </c>
      <c r="AA168" s="20">
        <f>'Variables AMS'!Z475</f>
        <v>1.4232295189999999</v>
      </c>
      <c r="AB168" s="20">
        <f>'Variables AMS'!AA475</f>
        <v>1.354652779</v>
      </c>
      <c r="AC168" s="20">
        <f>'Variables AMS'!AB475</f>
        <v>1.2978788670000001</v>
      </c>
      <c r="AD168" s="20">
        <f>'Variables AMS'!AC475</f>
        <v>1.2880986459999999</v>
      </c>
      <c r="AE168" s="20">
        <f>'Variables AMS'!AD475</f>
        <v>1.2962333079999999</v>
      </c>
      <c r="AF168" s="20">
        <f>'Variables AMS'!AE475</f>
        <v>1.313137389</v>
      </c>
      <c r="AG168" s="20">
        <f>'Variables AMS'!AF475</f>
        <v>1.3391971650000001</v>
      </c>
      <c r="AH168" s="20">
        <f>'Variables AMS'!AG475</f>
        <v>1.3716831439999999</v>
      </c>
      <c r="AI168" s="20">
        <f>'Variables AMS'!AH475</f>
        <v>1.4055607210000001</v>
      </c>
      <c r="AJ168" s="20">
        <f>'Variables AMS'!AI475</f>
        <v>1.439529472</v>
      </c>
      <c r="AK168" s="20">
        <f>'Variables AMS'!AJ475</f>
        <v>1.474072735</v>
      </c>
      <c r="AL168" s="20">
        <f>'Variables AMS'!AK475</f>
        <v>1.5089084290000001</v>
      </c>
      <c r="AM168" s="20">
        <f>'Variables AMS'!AL475</f>
        <v>1.545069738</v>
      </c>
      <c r="AN168" s="20">
        <f>'Variables AMS'!AM475</f>
        <v>1.5820725369999999</v>
      </c>
      <c r="AO168" s="20">
        <f>'Variables AMS'!AN475</f>
        <v>1.618788691</v>
      </c>
      <c r="AP168" s="20">
        <f>'Variables AMS'!AO475</f>
        <v>1.6561254430000001</v>
      </c>
      <c r="AQ168" s="20">
        <f>'Variables AMS'!AP475</f>
        <v>1.6946325369999999</v>
      </c>
      <c r="AR168" s="20">
        <f>'Variables AMS'!AQ475</f>
        <v>1.7336721909999999</v>
      </c>
      <c r="AS168" s="20">
        <f>'Variables AMS'!AR475</f>
        <v>1.7715368229999999</v>
      </c>
      <c r="AT168" s="20">
        <f>'Variables AMS'!AS475</f>
        <v>1.8095406359999999</v>
      </c>
      <c r="AU168" s="20">
        <f>'Variables AMS'!AT475</f>
        <v>1.8476651150000001</v>
      </c>
      <c r="AV168" s="20">
        <f>'Variables AMS'!AU475</f>
        <v>1.886361384</v>
      </c>
      <c r="AW168" s="20">
        <f>'Variables AMS'!AV475</f>
        <v>1.9264009479999999</v>
      </c>
    </row>
    <row r="169" spans="1:49" x14ac:dyDescent="0.25">
      <c r="A169" s="126"/>
      <c r="B169" t="s">
        <v>668</v>
      </c>
      <c r="C169" s="20">
        <f>'Variables AMS'!B476</f>
        <v>6.9555208572076603</v>
      </c>
      <c r="D169" s="20">
        <f>'Variables AMS'!C476</f>
        <v>7.0671939943971003</v>
      </c>
      <c r="E169" s="20">
        <f>'Variables AMS'!D476</f>
        <v>7.18066008</v>
      </c>
      <c r="F169" s="20">
        <f>'Variables AMS'!E476</f>
        <v>7.273427055</v>
      </c>
      <c r="G169" s="20">
        <f>'Variables AMS'!F476</f>
        <v>6.7445660399999996</v>
      </c>
      <c r="H169" s="20">
        <f>'Variables AMS'!G476</f>
        <v>5.8954458179999998</v>
      </c>
      <c r="I169" s="20">
        <f>'Variables AMS'!H476</f>
        <v>6.0344022739999996</v>
      </c>
      <c r="J169" s="20">
        <f>'Variables AMS'!I476</f>
        <v>6.6477227770000002</v>
      </c>
      <c r="K169" s="20">
        <f>'Variables AMS'!J476</f>
        <v>6.0217259590000003</v>
      </c>
      <c r="L169" s="20">
        <f>'Variables AMS'!K476</f>
        <v>5.7479865979999998</v>
      </c>
      <c r="M169" s="20">
        <f>'Variables AMS'!L476</f>
        <v>5.831067139</v>
      </c>
      <c r="N169" s="20">
        <f>'Variables AMS'!M476</f>
        <v>5.8568876599999999</v>
      </c>
      <c r="O169" s="20">
        <f>'Variables AMS'!N476</f>
        <v>5.9002151789999999</v>
      </c>
      <c r="P169" s="20">
        <f>'Variables AMS'!O476</f>
        <v>5.7895567129999996</v>
      </c>
      <c r="Q169" s="20">
        <f>'Variables AMS'!P476</f>
        <v>5.4345611519999997</v>
      </c>
      <c r="R169" s="20">
        <f>'Variables AMS'!Q476</f>
        <v>5.1396433290000001</v>
      </c>
      <c r="S169" s="20">
        <f>'Variables AMS'!R476</f>
        <v>5.7052022559999997</v>
      </c>
      <c r="T169" s="20">
        <f>'Variables AMS'!S476</f>
        <v>5.5067731780000004</v>
      </c>
      <c r="U169" s="20">
        <f>'Variables AMS'!T476</f>
        <v>5.4502748360000002</v>
      </c>
      <c r="V169" s="20">
        <f>'Variables AMS'!U476</f>
        <v>5.5198512160000002</v>
      </c>
      <c r="W169" s="20">
        <f>'Variables AMS'!V476</f>
        <v>5.4364853289999999</v>
      </c>
      <c r="X169" s="20">
        <f>'Variables AMS'!W476</f>
        <v>5.0780584390000003</v>
      </c>
      <c r="Y169" s="20">
        <f>'Variables AMS'!X476</f>
        <v>4.7223049890000004</v>
      </c>
      <c r="Z169" s="20">
        <f>'Variables AMS'!Y476</f>
        <v>4.3654119439999999</v>
      </c>
      <c r="AA169" s="20">
        <f>'Variables AMS'!Z476</f>
        <v>4.0448480690000004</v>
      </c>
      <c r="AB169" s="20">
        <f>'Variables AMS'!AA476</f>
        <v>3.7524233420000002</v>
      </c>
      <c r="AC169" s="20">
        <f>'Variables AMS'!AB476</f>
        <v>3.4967851950000002</v>
      </c>
      <c r="AD169" s="20">
        <f>'Variables AMS'!AC476</f>
        <v>3.4119146790000001</v>
      </c>
      <c r="AE169" s="20">
        <f>'Variables AMS'!AD476</f>
        <v>3.357258437</v>
      </c>
      <c r="AF169" s="20">
        <f>'Variables AMS'!AE476</f>
        <v>3.323147606</v>
      </c>
      <c r="AG169" s="20">
        <f>'Variables AMS'!AF476</f>
        <v>3.315120989</v>
      </c>
      <c r="AH169" s="20">
        <f>'Variables AMS'!AG476</f>
        <v>3.3293683270000001</v>
      </c>
      <c r="AI169" s="20">
        <f>'Variables AMS'!AH476</f>
        <v>3.34747766</v>
      </c>
      <c r="AJ169" s="20">
        <f>'Variables AMS'!AI476</f>
        <v>3.3617579819999999</v>
      </c>
      <c r="AK169" s="20">
        <f>'Variables AMS'!AJ476</f>
        <v>3.3797860630000001</v>
      </c>
      <c r="AL169" s="20">
        <f>'Variables AMS'!AK476</f>
        <v>3.3962462769999999</v>
      </c>
      <c r="AM169" s="20">
        <f>'Variables AMS'!AL476</f>
        <v>3.4178761080000002</v>
      </c>
      <c r="AN169" s="20">
        <f>'Variables AMS'!AM476</f>
        <v>3.4491301339999998</v>
      </c>
      <c r="AO169" s="20">
        <f>'Variables AMS'!AN476</f>
        <v>3.4739417509999999</v>
      </c>
      <c r="AP169" s="20">
        <f>'Variables AMS'!AO476</f>
        <v>3.49907485</v>
      </c>
      <c r="AQ169" s="20">
        <f>'Variables AMS'!AP476</f>
        <v>3.5302899160000001</v>
      </c>
      <c r="AR169" s="20">
        <f>'Variables AMS'!AQ476</f>
        <v>3.557601032</v>
      </c>
      <c r="AS169" s="20">
        <f>'Variables AMS'!AR476</f>
        <v>3.580571774</v>
      </c>
      <c r="AT169" s="20">
        <f>'Variables AMS'!AS476</f>
        <v>3.6079835400000002</v>
      </c>
      <c r="AU169" s="20">
        <f>'Variables AMS'!AT476</f>
        <v>3.6338475780000001</v>
      </c>
      <c r="AV169" s="20">
        <f>'Variables AMS'!AU476</f>
        <v>3.6605080110000001</v>
      </c>
      <c r="AW169" s="20">
        <f>'Variables AMS'!AV476</f>
        <v>3.6977295579999998</v>
      </c>
    </row>
    <row r="170" spans="1:49" x14ac:dyDescent="0.25">
      <c r="A170" s="126"/>
      <c r="B170" t="s">
        <v>447</v>
      </c>
      <c r="C170" s="20">
        <f>'Variables AMS'!B477</f>
        <v>6.1262766028879696</v>
      </c>
      <c r="D170" s="20">
        <f>'Variables AMS'!C477</f>
        <v>6.22463595534765</v>
      </c>
      <c r="E170" s="20">
        <f>'Variables AMS'!D477</f>
        <v>6.3245744989999997</v>
      </c>
      <c r="F170" s="20">
        <f>'Variables AMS'!E477</f>
        <v>6.3574249109999998</v>
      </c>
      <c r="G170" s="20">
        <f>'Variables AMS'!F477</f>
        <v>6.0130585740000004</v>
      </c>
      <c r="H170" s="20">
        <f>'Variables AMS'!G477</f>
        <v>5.4746890050000001</v>
      </c>
      <c r="I170" s="20">
        <f>'Variables AMS'!H477</f>
        <v>5.7108708730000002</v>
      </c>
      <c r="J170" s="20">
        <f>'Variables AMS'!I477</f>
        <v>5.4006514660000002</v>
      </c>
      <c r="K170" s="20">
        <f>'Variables AMS'!J477</f>
        <v>4.9935923930000001</v>
      </c>
      <c r="L170" s="20">
        <f>'Variables AMS'!K477</f>
        <v>4.9282148000000001</v>
      </c>
      <c r="M170" s="20">
        <f>'Variables AMS'!L477</f>
        <v>4.880459321</v>
      </c>
      <c r="N170" s="20">
        <f>'Variables AMS'!M477</f>
        <v>5.0283871400000004</v>
      </c>
      <c r="O170" s="20">
        <f>'Variables AMS'!N477</f>
        <v>4.89229425</v>
      </c>
      <c r="P170" s="20">
        <f>'Variables AMS'!O477</f>
        <v>4.6326699549999999</v>
      </c>
      <c r="Q170" s="20">
        <f>'Variables AMS'!P477</f>
        <v>4.3258869390000001</v>
      </c>
      <c r="R170" s="20">
        <f>'Variables AMS'!Q477</f>
        <v>4.0414538210000002</v>
      </c>
      <c r="S170" s="20">
        <f>'Variables AMS'!R477</f>
        <v>3.9480224549999998</v>
      </c>
      <c r="T170" s="20">
        <f>'Variables AMS'!S477</f>
        <v>3.8811099950000001</v>
      </c>
      <c r="U170" s="20">
        <f>'Variables AMS'!T477</f>
        <v>3.8950359749999999</v>
      </c>
      <c r="V170" s="20">
        <f>'Variables AMS'!U477</f>
        <v>3.931388219</v>
      </c>
      <c r="W170" s="20">
        <f>'Variables AMS'!V477</f>
        <v>3.829996033</v>
      </c>
      <c r="X170" s="20">
        <f>'Variables AMS'!W477</f>
        <v>3.5854419900000001</v>
      </c>
      <c r="Y170" s="20">
        <f>'Variables AMS'!X477</f>
        <v>3.3451610029999999</v>
      </c>
      <c r="Z170" s="20">
        <f>'Variables AMS'!Y477</f>
        <v>3.1330724050000001</v>
      </c>
      <c r="AA170" s="20">
        <f>'Variables AMS'!Z477</f>
        <v>2.9552480729999999</v>
      </c>
      <c r="AB170" s="20">
        <f>'Variables AMS'!AA477</f>
        <v>2.807610698</v>
      </c>
      <c r="AC170" s="20">
        <f>'Variables AMS'!AB477</f>
        <v>2.6850094489999998</v>
      </c>
      <c r="AD170" s="20">
        <f>'Variables AMS'!AC477</f>
        <v>2.6520887829999999</v>
      </c>
      <c r="AE170" s="20">
        <f>'Variables AMS'!AD477</f>
        <v>2.651020382</v>
      </c>
      <c r="AF170" s="20">
        <f>'Variables AMS'!AE477</f>
        <v>2.6649593739999999</v>
      </c>
      <c r="AG170" s="20">
        <f>'Variables AMS'!AF477</f>
        <v>2.6960973890000002</v>
      </c>
      <c r="AH170" s="20">
        <f>'Variables AMS'!AG477</f>
        <v>2.739667437</v>
      </c>
      <c r="AI170" s="20">
        <f>'Variables AMS'!AH477</f>
        <v>2.7860351689999998</v>
      </c>
      <c r="AJ170" s="20">
        <f>'Variables AMS'!AI477</f>
        <v>2.8315202849999999</v>
      </c>
      <c r="AK170" s="20">
        <f>'Variables AMS'!AJ477</f>
        <v>2.8771368220000002</v>
      </c>
      <c r="AL170" s="20">
        <f>'Variables AMS'!AK477</f>
        <v>2.9223533509999999</v>
      </c>
      <c r="AM170" s="20">
        <f>'Variables AMS'!AL477</f>
        <v>2.9689857449999999</v>
      </c>
      <c r="AN170" s="20">
        <f>'Variables AMS'!AM477</f>
        <v>3.016357953</v>
      </c>
      <c r="AO170" s="20">
        <f>'Variables AMS'!AN477</f>
        <v>3.0624542950000002</v>
      </c>
      <c r="AP170" s="20">
        <f>'Variables AMS'!AO477</f>
        <v>3.1089171160000002</v>
      </c>
      <c r="AQ170" s="20">
        <f>'Variables AMS'!AP477</f>
        <v>3.1565141030000001</v>
      </c>
      <c r="AR170" s="20">
        <f>'Variables AMS'!AQ477</f>
        <v>3.2039723790000001</v>
      </c>
      <c r="AS170" s="20">
        <f>'Variables AMS'!AR477</f>
        <v>3.2482592459999999</v>
      </c>
      <c r="AT170" s="20">
        <f>'Variables AMS'!AS477</f>
        <v>3.2924099880000002</v>
      </c>
      <c r="AU170" s="20">
        <f>'Variables AMS'!AT477</f>
        <v>3.3361258839999999</v>
      </c>
      <c r="AV170" s="20">
        <f>'Variables AMS'!AU477</f>
        <v>3.3801337170000001</v>
      </c>
      <c r="AW170" s="20">
        <f>'Variables AMS'!AV477</f>
        <v>3.4253960430000001</v>
      </c>
    </row>
    <row r="171" spans="1:49" x14ac:dyDescent="0.25">
      <c r="A171" s="126"/>
      <c r="B171" t="s">
        <v>448</v>
      </c>
      <c r="C171" s="20">
        <f>'Variables AMS'!B478</f>
        <v>4.6730475251106096</v>
      </c>
      <c r="D171" s="20">
        <f>'Variables AMS'!C478</f>
        <v>4.7480748146663103</v>
      </c>
      <c r="E171" s="20">
        <f>'Variables AMS'!D478</f>
        <v>4.8243066920000004</v>
      </c>
      <c r="F171" s="20">
        <f>'Variables AMS'!E478</f>
        <v>4.8715784419999997</v>
      </c>
      <c r="G171" s="20">
        <f>'Variables AMS'!F478</f>
        <v>4.8728446390000002</v>
      </c>
      <c r="H171" s="20">
        <f>'Variables AMS'!G478</f>
        <v>4.5346711659999999</v>
      </c>
      <c r="I171" s="20">
        <f>'Variables AMS'!H478</f>
        <v>4.7190616170000004</v>
      </c>
      <c r="J171" s="20">
        <f>'Variables AMS'!I478</f>
        <v>4.7570381780000002</v>
      </c>
      <c r="K171" s="20">
        <f>'Variables AMS'!J478</f>
        <v>4.6368233160000001</v>
      </c>
      <c r="L171" s="20">
        <f>'Variables AMS'!K478</f>
        <v>4.640667187</v>
      </c>
      <c r="M171" s="20">
        <f>'Variables AMS'!L478</f>
        <v>4.6380517530000001</v>
      </c>
      <c r="N171" s="20">
        <f>'Variables AMS'!M478</f>
        <v>4.7716776989999996</v>
      </c>
      <c r="O171" s="20">
        <f>'Variables AMS'!N478</f>
        <v>4.7392502539999999</v>
      </c>
      <c r="P171" s="20">
        <f>'Variables AMS'!O478</f>
        <v>4.677378955</v>
      </c>
      <c r="Q171" s="20">
        <f>'Variables AMS'!P478</f>
        <v>4.5443446769999998</v>
      </c>
      <c r="R171" s="20">
        <f>'Variables AMS'!Q478</f>
        <v>4.4935460249999997</v>
      </c>
      <c r="S171" s="20">
        <f>'Variables AMS'!R478</f>
        <v>4.4318400179999999</v>
      </c>
      <c r="T171" s="20">
        <f>'Variables AMS'!S478</f>
        <v>4.3632214600000001</v>
      </c>
      <c r="U171" s="20">
        <f>'Variables AMS'!T478</f>
        <v>4.3428810340000004</v>
      </c>
      <c r="V171" s="20">
        <f>'Variables AMS'!U478</f>
        <v>4.3492532759999998</v>
      </c>
      <c r="W171" s="20">
        <f>'Variables AMS'!V478</f>
        <v>4.297705401</v>
      </c>
      <c r="X171" s="20">
        <f>'Variables AMS'!W478</f>
        <v>4.2030719980000004</v>
      </c>
      <c r="Y171" s="20">
        <f>'Variables AMS'!X478</f>
        <v>4.1152361370000001</v>
      </c>
      <c r="Z171" s="20">
        <f>'Variables AMS'!Y478</f>
        <v>4.0399521399999996</v>
      </c>
      <c r="AA171" s="20">
        <f>'Variables AMS'!Z478</f>
        <v>3.9786211499999999</v>
      </c>
      <c r="AB171" s="20">
        <f>'Variables AMS'!AA478</f>
        <v>3.930875431</v>
      </c>
      <c r="AC171" s="20">
        <f>'Variables AMS'!AB478</f>
        <v>3.8942021420000001</v>
      </c>
      <c r="AD171" s="20">
        <f>'Variables AMS'!AC478</f>
        <v>3.8988219700000002</v>
      </c>
      <c r="AE171" s="20">
        <f>'Variables AMS'!AD478</f>
        <v>3.922341061</v>
      </c>
      <c r="AF171" s="20">
        <f>'Variables AMS'!AE478</f>
        <v>3.958026453</v>
      </c>
      <c r="AG171" s="20">
        <f>'Variables AMS'!AF478</f>
        <v>4.0014353890000001</v>
      </c>
      <c r="AH171" s="20">
        <f>'Variables AMS'!AG478</f>
        <v>4.0495298980000003</v>
      </c>
      <c r="AI171" s="20">
        <f>'Variables AMS'!AH478</f>
        <v>4.1012340460000001</v>
      </c>
      <c r="AJ171" s="20">
        <f>'Variables AMS'!AI478</f>
        <v>4.1551207899999998</v>
      </c>
      <c r="AK171" s="20">
        <f>'Variables AMS'!AJ478</f>
        <v>4.2116457169999997</v>
      </c>
      <c r="AL171" s="20">
        <f>'Variables AMS'!AK478</f>
        <v>4.270502907</v>
      </c>
      <c r="AM171" s="20">
        <f>'Variables AMS'!AL478</f>
        <v>4.3313626120000004</v>
      </c>
      <c r="AN171" s="20">
        <f>'Variables AMS'!AM478</f>
        <v>4.3937741299999997</v>
      </c>
      <c r="AO171" s="20">
        <f>'Variables AMS'!AN478</f>
        <v>4.457102323</v>
      </c>
      <c r="AP171" s="20">
        <f>'Variables AMS'!AO478</f>
        <v>4.5215802629999997</v>
      </c>
      <c r="AQ171" s="20">
        <f>'Variables AMS'!AP478</f>
        <v>4.5872519289999998</v>
      </c>
      <c r="AR171" s="20">
        <f>'Variables AMS'!AQ478</f>
        <v>4.6531392929999997</v>
      </c>
      <c r="AS171" s="20">
        <f>'Variables AMS'!AR478</f>
        <v>4.7179690689999996</v>
      </c>
      <c r="AT171" s="20">
        <f>'Variables AMS'!AS478</f>
        <v>4.7837765670000003</v>
      </c>
      <c r="AU171" s="20">
        <f>'Variables AMS'!AT478</f>
        <v>4.8500859629999997</v>
      </c>
      <c r="AV171" s="20">
        <f>'Variables AMS'!AU478</f>
        <v>4.9169773030000004</v>
      </c>
      <c r="AW171" s="20">
        <f>'Variables AMS'!AV478</f>
        <v>4.9848744639999998</v>
      </c>
    </row>
    <row r="172" spans="1:49" x14ac:dyDescent="0.25">
      <c r="A172" s="126"/>
      <c r="B172" t="s">
        <v>449</v>
      </c>
      <c r="C172" s="20">
        <f>'Variables AMS'!B479</f>
        <v>1.34142830874698</v>
      </c>
      <c r="D172" s="20">
        <f>'Variables AMS'!C479</f>
        <v>1.3629653741412</v>
      </c>
      <c r="E172" s="20">
        <f>'Variables AMS'!D479</f>
        <v>1.384848224</v>
      </c>
      <c r="F172" s="20">
        <f>'Variables AMS'!E479</f>
        <v>1.398812596</v>
      </c>
      <c r="G172" s="20">
        <f>'Variables AMS'!F479</f>
        <v>1.4329549779999999</v>
      </c>
      <c r="H172" s="20">
        <f>'Variables AMS'!G479</f>
        <v>1.3055041629999999</v>
      </c>
      <c r="I172" s="20">
        <f>'Variables AMS'!H479</f>
        <v>1.373977373</v>
      </c>
      <c r="J172" s="20">
        <f>'Variables AMS'!I479</f>
        <v>1.4326328340000001</v>
      </c>
      <c r="K172" s="20">
        <f>'Variables AMS'!J479</f>
        <v>1.454553889</v>
      </c>
      <c r="L172" s="20">
        <f>'Variables AMS'!K479</f>
        <v>1.470226807</v>
      </c>
      <c r="M172" s="20">
        <f>'Variables AMS'!L479</f>
        <v>1.4655699630000001</v>
      </c>
      <c r="N172" s="20">
        <f>'Variables AMS'!M479</f>
        <v>1.467027831</v>
      </c>
      <c r="O172" s="20">
        <f>'Variables AMS'!N479</f>
        <v>1.4504439760000001</v>
      </c>
      <c r="P172" s="20">
        <f>'Variables AMS'!O479</f>
        <v>1.4894293139999999</v>
      </c>
      <c r="Q172" s="20">
        <f>'Variables AMS'!P479</f>
        <v>1.529418237</v>
      </c>
      <c r="R172" s="20">
        <f>'Variables AMS'!Q479</f>
        <v>1.574050728</v>
      </c>
      <c r="S172" s="20">
        <f>'Variables AMS'!R479</f>
        <v>1.5845434389999999</v>
      </c>
      <c r="T172" s="20">
        <f>'Variables AMS'!S479</f>
        <v>1.581238328</v>
      </c>
      <c r="U172" s="20">
        <f>'Variables AMS'!T479</f>
        <v>1.571281457</v>
      </c>
      <c r="V172" s="20">
        <f>'Variables AMS'!U479</f>
        <v>1.5612674980000001</v>
      </c>
      <c r="W172" s="20">
        <f>'Variables AMS'!V479</f>
        <v>1.663204852</v>
      </c>
      <c r="X172" s="20">
        <f>'Variables AMS'!W479</f>
        <v>1.8052257780000001</v>
      </c>
      <c r="Y172" s="20">
        <f>'Variables AMS'!X479</f>
        <v>1.9497848579999999</v>
      </c>
      <c r="Z172" s="20">
        <f>'Variables AMS'!Y479</f>
        <v>2.0857629539999998</v>
      </c>
      <c r="AA172" s="20">
        <f>'Variables AMS'!Z479</f>
        <v>2.210655526</v>
      </c>
      <c r="AB172" s="20">
        <f>'Variables AMS'!AA479</f>
        <v>2.3255607359999999</v>
      </c>
      <c r="AC172" s="20">
        <f>'Variables AMS'!AB479</f>
        <v>2.4317150619999999</v>
      </c>
      <c r="AD172" s="20">
        <f>'Variables AMS'!AC479</f>
        <v>2.483695027</v>
      </c>
      <c r="AE172" s="20">
        <f>'Variables AMS'!AD479</f>
        <v>2.5186189030000001</v>
      </c>
      <c r="AF172" s="20">
        <f>'Variables AMS'!AE479</f>
        <v>2.5504345050000001</v>
      </c>
      <c r="AG172" s="20">
        <f>'Variables AMS'!AF479</f>
        <v>2.5708026610000001</v>
      </c>
      <c r="AH172" s="20">
        <f>'Variables AMS'!AG479</f>
        <v>2.5821721960000001</v>
      </c>
      <c r="AI172" s="20">
        <f>'Variables AMS'!AH479</f>
        <v>2.5954092929999999</v>
      </c>
      <c r="AJ172" s="20">
        <f>'Variables AMS'!AI479</f>
        <v>2.6120736739999999</v>
      </c>
      <c r="AK172" s="20">
        <f>'Variables AMS'!AJ479</f>
        <v>2.6328437720000002</v>
      </c>
      <c r="AL172" s="20">
        <f>'Variables AMS'!AK479</f>
        <v>2.6567581200000001</v>
      </c>
      <c r="AM172" s="20">
        <f>'Variables AMS'!AL479</f>
        <v>2.6820680029999999</v>
      </c>
      <c r="AN172" s="20">
        <f>'Variables AMS'!AM479</f>
        <v>2.7067733490000001</v>
      </c>
      <c r="AO172" s="20">
        <f>'Variables AMS'!AN479</f>
        <v>2.732134302</v>
      </c>
      <c r="AP172" s="20">
        <f>'Variables AMS'!AO479</f>
        <v>2.7583594840000001</v>
      </c>
      <c r="AQ172" s="20">
        <f>'Variables AMS'!AP479</f>
        <v>2.7853856619999999</v>
      </c>
      <c r="AR172" s="20">
        <f>'Variables AMS'!AQ479</f>
        <v>2.8134743250000001</v>
      </c>
      <c r="AS172" s="20">
        <f>'Variables AMS'!AR479</f>
        <v>2.8411645320000001</v>
      </c>
      <c r="AT172" s="20">
        <f>'Variables AMS'!AS479</f>
        <v>2.8699397100000001</v>
      </c>
      <c r="AU172" s="20">
        <f>'Variables AMS'!AT479</f>
        <v>2.8995217750000002</v>
      </c>
      <c r="AV172" s="20">
        <f>'Variables AMS'!AU479</f>
        <v>2.9295236459999998</v>
      </c>
      <c r="AW172" s="20">
        <f>'Variables AMS'!AV479</f>
        <v>2.959627614</v>
      </c>
    </row>
    <row r="173" spans="1:49" x14ac:dyDescent="0.25">
      <c r="A173" s="126"/>
      <c r="B173" t="s">
        <v>450</v>
      </c>
      <c r="C173" s="20">
        <f>'Variables AMS'!B480</f>
        <v>0.59857356798088102</v>
      </c>
      <c r="D173" s="20">
        <f>'Variables AMS'!C480</f>
        <v>0.60818386022892001</v>
      </c>
      <c r="E173" s="20">
        <f>'Variables AMS'!D480</f>
        <v>0.61794844879999999</v>
      </c>
      <c r="F173" s="20">
        <f>'Variables AMS'!E480</f>
        <v>0.63520284930000004</v>
      </c>
      <c r="G173" s="20">
        <f>'Variables AMS'!F480</f>
        <v>0.61644288489999999</v>
      </c>
      <c r="H173" s="20">
        <f>'Variables AMS'!G480</f>
        <v>0.52510520630000002</v>
      </c>
      <c r="I173" s="20">
        <f>'Variables AMS'!H480</f>
        <v>0.55287177430000001</v>
      </c>
      <c r="J173" s="20">
        <f>'Variables AMS'!I480</f>
        <v>0.56785078879999995</v>
      </c>
      <c r="K173" s="20">
        <f>'Variables AMS'!J480</f>
        <v>0.53722831250000003</v>
      </c>
      <c r="L173" s="20">
        <f>'Variables AMS'!K480</f>
        <v>0.50442142199999995</v>
      </c>
      <c r="M173" s="20">
        <f>'Variables AMS'!L480</f>
        <v>0.48834646599999998</v>
      </c>
      <c r="N173" s="20">
        <f>'Variables AMS'!M480</f>
        <v>0.50038119329999997</v>
      </c>
      <c r="O173" s="20">
        <f>'Variables AMS'!N480</f>
        <v>0.48635906569999998</v>
      </c>
      <c r="P173" s="20">
        <f>'Variables AMS'!O480</f>
        <v>0.47717054749999999</v>
      </c>
      <c r="Q173" s="20">
        <f>'Variables AMS'!P480</f>
        <v>0.4517920433</v>
      </c>
      <c r="R173" s="20">
        <f>'Variables AMS'!Q480</f>
        <v>0.41666408370000002</v>
      </c>
      <c r="S173" s="20">
        <f>'Variables AMS'!R480</f>
        <v>0.4018888182</v>
      </c>
      <c r="T173" s="20">
        <f>'Variables AMS'!S480</f>
        <v>0.38178973170000002</v>
      </c>
      <c r="U173" s="20">
        <f>'Variables AMS'!T480</f>
        <v>0.37098633939999998</v>
      </c>
      <c r="V173" s="20">
        <f>'Variables AMS'!U480</f>
        <v>0.36466008</v>
      </c>
      <c r="W173" s="20">
        <f>'Variables AMS'!V480</f>
        <v>0.34761285790000002</v>
      </c>
      <c r="X173" s="20">
        <f>'Variables AMS'!W480</f>
        <v>0.32580261519999998</v>
      </c>
      <c r="Y173" s="20">
        <f>'Variables AMS'!X480</f>
        <v>0.30604397509999998</v>
      </c>
      <c r="Z173" s="20">
        <f>'Variables AMS'!Y480</f>
        <v>0.28862415029999999</v>
      </c>
      <c r="AA173" s="20">
        <f>'Variables AMS'!Z480</f>
        <v>0.27332477059999999</v>
      </c>
      <c r="AB173" s="20">
        <f>'Variables AMS'!AA480</f>
        <v>0.2597954542</v>
      </c>
      <c r="AC173" s="20">
        <f>'Variables AMS'!AB480</f>
        <v>0.2478190428</v>
      </c>
      <c r="AD173" s="20">
        <f>'Variables AMS'!AC480</f>
        <v>0.24124253709999999</v>
      </c>
      <c r="AE173" s="20">
        <f>'Variables AMS'!AD480</f>
        <v>0.23722085279999999</v>
      </c>
      <c r="AF173" s="20">
        <f>'Variables AMS'!AE480</f>
        <v>0.23517432220000001</v>
      </c>
      <c r="AG173" s="20">
        <f>'Variables AMS'!AF480</f>
        <v>0.23390833520000001</v>
      </c>
      <c r="AH173" s="20">
        <f>'Variables AMS'!AG480</f>
        <v>0.23298879759999999</v>
      </c>
      <c r="AI173" s="20">
        <f>'Variables AMS'!AH480</f>
        <v>0.23272565680000001</v>
      </c>
      <c r="AJ173" s="20">
        <f>'Variables AMS'!AI480</f>
        <v>0.2328071032</v>
      </c>
      <c r="AK173" s="20">
        <f>'Variables AMS'!AJ480</f>
        <v>0.2334121153</v>
      </c>
      <c r="AL173" s="20">
        <f>'Variables AMS'!AK480</f>
        <v>0.234417721</v>
      </c>
      <c r="AM173" s="20">
        <f>'Variables AMS'!AL480</f>
        <v>0.2357909239</v>
      </c>
      <c r="AN173" s="20">
        <f>'Variables AMS'!AM480</f>
        <v>0.2372535224</v>
      </c>
      <c r="AO173" s="20">
        <f>'Variables AMS'!AN480</f>
        <v>0.2388276523</v>
      </c>
      <c r="AP173" s="20">
        <f>'Variables AMS'!AO480</f>
        <v>0.2406203683</v>
      </c>
      <c r="AQ173" s="20">
        <f>'Variables AMS'!AP480</f>
        <v>0.24268121440000001</v>
      </c>
      <c r="AR173" s="20">
        <f>'Variables AMS'!AQ480</f>
        <v>0.24486531010000001</v>
      </c>
      <c r="AS173" s="20">
        <f>'Variables AMS'!AR480</f>
        <v>0.2467545199</v>
      </c>
      <c r="AT173" s="20">
        <f>'Variables AMS'!AS480</f>
        <v>0.24889917959999999</v>
      </c>
      <c r="AU173" s="20">
        <f>'Variables AMS'!AT480</f>
        <v>0.25120005420000002</v>
      </c>
      <c r="AV173" s="20">
        <f>'Variables AMS'!AU480</f>
        <v>0.25366038260000001</v>
      </c>
      <c r="AW173" s="20">
        <f>'Variables AMS'!AV480</f>
        <v>0.25636303830000001</v>
      </c>
    </row>
    <row r="174" spans="1:49" x14ac:dyDescent="0.25">
      <c r="A174" s="126"/>
      <c r="B174" t="s">
        <v>451</v>
      </c>
      <c r="C174" s="20">
        <f>'Variables AMS'!B481</f>
        <v>6.2585198140568004</v>
      </c>
      <c r="D174" s="20">
        <f>'Variables AMS'!C481</f>
        <v>6.35900237404707</v>
      </c>
      <c r="E174" s="20">
        <f>'Variables AMS'!D481</f>
        <v>6.4610982139999997</v>
      </c>
      <c r="F174" s="20">
        <f>'Variables AMS'!E481</f>
        <v>6.484869915</v>
      </c>
      <c r="G174" s="20">
        <f>'Variables AMS'!F481</f>
        <v>5.7689888290000004</v>
      </c>
      <c r="H174" s="20">
        <f>'Variables AMS'!G481</f>
        <v>4.6854725029999997</v>
      </c>
      <c r="I174" s="20">
        <f>'Variables AMS'!H481</f>
        <v>5.124692241</v>
      </c>
      <c r="J174" s="20">
        <f>'Variables AMS'!I481</f>
        <v>5.1231196670000001</v>
      </c>
      <c r="K174" s="20">
        <f>'Variables AMS'!J481</f>
        <v>4.8177321940000004</v>
      </c>
      <c r="L174" s="20">
        <f>'Variables AMS'!K481</f>
        <v>4.91381903</v>
      </c>
      <c r="M174" s="20">
        <f>'Variables AMS'!L481</f>
        <v>5.0146737010000004</v>
      </c>
      <c r="N174" s="20">
        <f>'Variables AMS'!M481</f>
        <v>5.1123300729999999</v>
      </c>
      <c r="O174" s="20">
        <f>'Variables AMS'!N481</f>
        <v>4.5878986040000003</v>
      </c>
      <c r="P174" s="20">
        <f>'Variables AMS'!O481</f>
        <v>4.3690605739999997</v>
      </c>
      <c r="Q174" s="20">
        <f>'Variables AMS'!P481</f>
        <v>4.077633649</v>
      </c>
      <c r="R174" s="20">
        <f>'Variables AMS'!Q481</f>
        <v>3.7711271110000002</v>
      </c>
      <c r="S174" s="20">
        <f>'Variables AMS'!R481</f>
        <v>3.6946864960000001</v>
      </c>
      <c r="T174" s="20">
        <f>'Variables AMS'!S481</f>
        <v>3.6164229689999998</v>
      </c>
      <c r="U174" s="20">
        <f>'Variables AMS'!T481</f>
        <v>3.6251476500000002</v>
      </c>
      <c r="V174" s="20">
        <f>'Variables AMS'!U481</f>
        <v>3.6714196110000001</v>
      </c>
      <c r="W174" s="20">
        <f>'Variables AMS'!V481</f>
        <v>3.646939154</v>
      </c>
      <c r="X174" s="20">
        <f>'Variables AMS'!W481</f>
        <v>3.538063948</v>
      </c>
      <c r="Y174" s="20">
        <f>'Variables AMS'!X481</f>
        <v>3.4273146269999999</v>
      </c>
      <c r="Z174" s="20">
        <f>'Variables AMS'!Y481</f>
        <v>3.32862371</v>
      </c>
      <c r="AA174" s="20">
        <f>'Variables AMS'!Z481</f>
        <v>3.2438937700000001</v>
      </c>
      <c r="AB174" s="20">
        <f>'Variables AMS'!AA481</f>
        <v>3.1720118020000001</v>
      </c>
      <c r="AC174" s="20">
        <f>'Variables AMS'!AB481</f>
        <v>3.1123115060000002</v>
      </c>
      <c r="AD174" s="20">
        <f>'Variables AMS'!AC481</f>
        <v>3.112735808</v>
      </c>
      <c r="AE174" s="20">
        <f>'Variables AMS'!AD481</f>
        <v>3.1329989149999999</v>
      </c>
      <c r="AF174" s="20">
        <f>'Variables AMS'!AE481</f>
        <v>3.1645154350000002</v>
      </c>
      <c r="AG174" s="20">
        <f>'Variables AMS'!AF481</f>
        <v>3.2100542769999998</v>
      </c>
      <c r="AH174" s="20">
        <f>'Variables AMS'!AG481</f>
        <v>3.2664899300000001</v>
      </c>
      <c r="AI174" s="20">
        <f>'Variables AMS'!AH481</f>
        <v>3.3270661210000001</v>
      </c>
      <c r="AJ174" s="20">
        <f>'Variables AMS'!AI481</f>
        <v>3.3867615190000002</v>
      </c>
      <c r="AK174" s="20">
        <f>'Variables AMS'!AJ481</f>
        <v>3.4471470480000002</v>
      </c>
      <c r="AL174" s="20">
        <f>'Variables AMS'!AK481</f>
        <v>3.5077559909999998</v>
      </c>
      <c r="AM174" s="20">
        <f>'Variables AMS'!AL481</f>
        <v>3.5698749429999999</v>
      </c>
      <c r="AN174" s="20">
        <f>'Variables AMS'!AM481</f>
        <v>3.6334514250000001</v>
      </c>
      <c r="AO174" s="20">
        <f>'Variables AMS'!AN481</f>
        <v>3.6961337670000001</v>
      </c>
      <c r="AP174" s="20">
        <f>'Variables AMS'!AO481</f>
        <v>3.7592621899999998</v>
      </c>
      <c r="AQ174" s="20">
        <f>'Variables AMS'!AP481</f>
        <v>3.823435983</v>
      </c>
      <c r="AR174" s="20">
        <f>'Variables AMS'!AQ481</f>
        <v>3.8864788649999999</v>
      </c>
      <c r="AS174" s="20">
        <f>'Variables AMS'!AR481</f>
        <v>3.9476227819999998</v>
      </c>
      <c r="AT174" s="20">
        <f>'Variables AMS'!AS481</f>
        <v>4.0101356590000004</v>
      </c>
      <c r="AU174" s="20">
        <f>'Variables AMS'!AT481</f>
        <v>4.0727476239999998</v>
      </c>
      <c r="AV174" s="20">
        <f>'Variables AMS'!AU481</f>
        <v>4.1359907509999996</v>
      </c>
      <c r="AW174" s="20">
        <f>'Variables AMS'!AV481</f>
        <v>4.20105664</v>
      </c>
    </row>
    <row r="175" spans="1:49" x14ac:dyDescent="0.25">
      <c r="A175" s="126"/>
      <c r="B175" t="s">
        <v>452</v>
      </c>
      <c r="C175" s="20">
        <f>'Variables AMS'!B482</f>
        <v>1.27854192111613</v>
      </c>
      <c r="D175" s="20">
        <f>'Variables AMS'!C482</f>
        <v>1.2990693252157499</v>
      </c>
      <c r="E175" s="20">
        <f>'Variables AMS'!D482</f>
        <v>1.3199263029999999</v>
      </c>
      <c r="F175" s="20">
        <f>'Variables AMS'!E482</f>
        <v>1.3133319160000001</v>
      </c>
      <c r="G175" s="20">
        <f>'Variables AMS'!F482</f>
        <v>1.2407112410000001</v>
      </c>
      <c r="H175" s="20">
        <f>'Variables AMS'!G482</f>
        <v>1.033550245</v>
      </c>
      <c r="I175" s="20">
        <f>'Variables AMS'!H482</f>
        <v>1.123953961</v>
      </c>
      <c r="J175" s="20">
        <f>'Variables AMS'!I482</f>
        <v>1.13630334</v>
      </c>
      <c r="K175" s="20">
        <f>'Variables AMS'!J482</f>
        <v>1.085285525</v>
      </c>
      <c r="L175" s="20">
        <f>'Variables AMS'!K482</f>
        <v>1.0565826009999999</v>
      </c>
      <c r="M175" s="20">
        <f>'Variables AMS'!L482</f>
        <v>1.0649509800000001</v>
      </c>
      <c r="N175" s="20">
        <f>'Variables AMS'!M482</f>
        <v>1.0571848930000001</v>
      </c>
      <c r="O175" s="20">
        <f>'Variables AMS'!N482</f>
        <v>0.97883556179999998</v>
      </c>
      <c r="P175" s="20">
        <f>'Variables AMS'!O482</f>
        <v>0.95118605609999995</v>
      </c>
      <c r="Q175" s="20">
        <f>'Variables AMS'!P482</f>
        <v>0.87159237369999998</v>
      </c>
      <c r="R175" s="20">
        <f>'Variables AMS'!Q482</f>
        <v>0.78020324890000003</v>
      </c>
      <c r="S175" s="20">
        <f>'Variables AMS'!R482</f>
        <v>0.73364086070000001</v>
      </c>
      <c r="T175" s="20">
        <f>'Variables AMS'!S482</f>
        <v>0.69949145020000003</v>
      </c>
      <c r="U175" s="20">
        <f>'Variables AMS'!T482</f>
        <v>0.68275011590000001</v>
      </c>
      <c r="V175" s="20">
        <f>'Variables AMS'!U482</f>
        <v>0.67462290010000003</v>
      </c>
      <c r="W175" s="20">
        <f>'Variables AMS'!V482</f>
        <v>0.66350193530000001</v>
      </c>
      <c r="X175" s="20">
        <f>'Variables AMS'!W482</f>
        <v>0.64348894639999998</v>
      </c>
      <c r="Y175" s="20">
        <f>'Variables AMS'!X482</f>
        <v>0.62039018359999998</v>
      </c>
      <c r="Z175" s="20">
        <f>'Variables AMS'!Y482</f>
        <v>0.59643486999999995</v>
      </c>
      <c r="AA175" s="20">
        <f>'Variables AMS'!Z482</f>
        <v>0.57332029669999995</v>
      </c>
      <c r="AB175" s="20">
        <f>'Variables AMS'!AA482</f>
        <v>0.55177241099999996</v>
      </c>
      <c r="AC175" s="20">
        <f>'Variables AMS'!AB482</f>
        <v>0.53196579450000003</v>
      </c>
      <c r="AD175" s="20">
        <f>'Variables AMS'!AC482</f>
        <v>0.52196309210000003</v>
      </c>
      <c r="AE175" s="20">
        <f>'Variables AMS'!AD482</f>
        <v>0.51822074389999995</v>
      </c>
      <c r="AF175" s="20">
        <f>'Variables AMS'!AE482</f>
        <v>0.51936812200000004</v>
      </c>
      <c r="AG175" s="20">
        <f>'Variables AMS'!AF482</f>
        <v>0.52167949250000001</v>
      </c>
      <c r="AH175" s="20">
        <f>'Variables AMS'!AG482</f>
        <v>0.52384356509999996</v>
      </c>
      <c r="AI175" s="20">
        <f>'Variables AMS'!AH482</f>
        <v>0.52700911449999999</v>
      </c>
      <c r="AJ175" s="20">
        <f>'Variables AMS'!AI482</f>
        <v>0.53100675580000001</v>
      </c>
      <c r="AK175" s="20">
        <f>'Variables AMS'!AJ482</f>
        <v>0.53611233820000004</v>
      </c>
      <c r="AL175" s="20">
        <f>'Variables AMS'!AK482</f>
        <v>0.54219562109999997</v>
      </c>
      <c r="AM175" s="20">
        <f>'Variables AMS'!AL482</f>
        <v>0.54889741110000001</v>
      </c>
      <c r="AN175" s="20">
        <f>'Variables AMS'!AM482</f>
        <v>0.55631531460000005</v>
      </c>
      <c r="AO175" s="20">
        <f>'Variables AMS'!AN482</f>
        <v>0.56425986750000001</v>
      </c>
      <c r="AP175" s="20">
        <f>'Variables AMS'!AO482</f>
        <v>0.57273391119999995</v>
      </c>
      <c r="AQ175" s="20">
        <f>'Variables AMS'!AP482</f>
        <v>0.58170838380000001</v>
      </c>
      <c r="AR175" s="20">
        <f>'Variables AMS'!AQ482</f>
        <v>0.59099337279999997</v>
      </c>
      <c r="AS175" s="20">
        <f>'Variables AMS'!AR482</f>
        <v>0.60089773049999995</v>
      </c>
      <c r="AT175" s="20">
        <f>'Variables AMS'!AS482</f>
        <v>0.61173752000000003</v>
      </c>
      <c r="AU175" s="20">
        <f>'Variables AMS'!AT482</f>
        <v>0.62327723729999995</v>
      </c>
      <c r="AV175" s="20">
        <f>'Variables AMS'!AU482</f>
        <v>0.63542983139999998</v>
      </c>
      <c r="AW175" s="20">
        <f>'Variables AMS'!AV482</f>
        <v>0.64820216360000005</v>
      </c>
    </row>
    <row r="176" spans="1:49" x14ac:dyDescent="0.25">
      <c r="A176" s="126"/>
      <c r="B176" t="s">
        <v>453</v>
      </c>
      <c r="C176" s="20">
        <f>'Variables AMS'!B483</f>
        <v>9.4770972246274603</v>
      </c>
      <c r="D176" s="20">
        <f>'Variables AMS'!C483</f>
        <v>9.6292550860228108</v>
      </c>
      <c r="E176" s="20">
        <f>'Variables AMS'!D483</f>
        <v>9.783855891</v>
      </c>
      <c r="F176" s="20">
        <f>'Variables AMS'!E483</f>
        <v>9.9633491579999998</v>
      </c>
      <c r="G176" s="20">
        <f>'Variables AMS'!F483</f>
        <v>9.7163256269999998</v>
      </c>
      <c r="H176" s="20">
        <f>'Variables AMS'!G483</f>
        <v>8.7741440320000006</v>
      </c>
      <c r="I176" s="20">
        <f>'Variables AMS'!H483</f>
        <v>8.9570957839999998</v>
      </c>
      <c r="J176" s="20">
        <f>'Variables AMS'!I483</f>
        <v>9.0155636890000004</v>
      </c>
      <c r="K176" s="20">
        <f>'Variables AMS'!J483</f>
        <v>8.7334909360000008</v>
      </c>
      <c r="L176" s="20">
        <f>'Variables AMS'!K483</f>
        <v>8.4859626319999997</v>
      </c>
      <c r="M176" s="20">
        <f>'Variables AMS'!L483</f>
        <v>8.4405322869999999</v>
      </c>
      <c r="N176" s="20">
        <f>'Variables AMS'!M483</f>
        <v>8.472649251</v>
      </c>
      <c r="O176" s="20">
        <f>'Variables AMS'!N483</f>
        <v>8.4429605280000004</v>
      </c>
      <c r="P176" s="20">
        <f>'Variables AMS'!O483</f>
        <v>8.4228077189999997</v>
      </c>
      <c r="Q176" s="20">
        <f>'Variables AMS'!P483</f>
        <v>8.1833242740000003</v>
      </c>
      <c r="R176" s="20">
        <f>'Variables AMS'!Q483</f>
        <v>8.0167289240000006</v>
      </c>
      <c r="S176" s="20">
        <f>'Variables AMS'!R483</f>
        <v>7.990616127</v>
      </c>
      <c r="T176" s="20">
        <f>'Variables AMS'!S483</f>
        <v>7.7620520380000002</v>
      </c>
      <c r="U176" s="20">
        <f>'Variables AMS'!T483</f>
        <v>7.7494235400000004</v>
      </c>
      <c r="V176" s="20">
        <f>'Variables AMS'!U483</f>
        <v>7.7846930480000003</v>
      </c>
      <c r="W176" s="20">
        <f>'Variables AMS'!V483</f>
        <v>7.3570482259999999</v>
      </c>
      <c r="X176" s="20">
        <f>'Variables AMS'!W483</f>
        <v>6.7499864909999996</v>
      </c>
      <c r="Y176" s="20">
        <f>'Variables AMS'!X483</f>
        <v>6.2841293059999996</v>
      </c>
      <c r="Z176" s="20">
        <f>'Variables AMS'!Y483</f>
        <v>5.9192440020000001</v>
      </c>
      <c r="AA176" s="20">
        <f>'Variables AMS'!Z483</f>
        <v>5.6270630910000001</v>
      </c>
      <c r="AB176" s="20">
        <f>'Variables AMS'!AA483</f>
        <v>5.3902856210000003</v>
      </c>
      <c r="AC176" s="20">
        <f>'Variables AMS'!AB483</f>
        <v>5.1942017600000003</v>
      </c>
      <c r="AD176" s="20">
        <f>'Variables AMS'!AC483</f>
        <v>5.138869304</v>
      </c>
      <c r="AE176" s="20">
        <f>'Variables AMS'!AD483</f>
        <v>5.1261984820000004</v>
      </c>
      <c r="AF176" s="20">
        <f>'Variables AMS'!AE483</f>
        <v>5.1482828039999999</v>
      </c>
      <c r="AG176" s="20">
        <f>'Variables AMS'!AF483</f>
        <v>5.1918349380000004</v>
      </c>
      <c r="AH176" s="20">
        <f>'Variables AMS'!AG483</f>
        <v>5.2484185659999998</v>
      </c>
      <c r="AI176" s="20">
        <f>'Variables AMS'!AH483</f>
        <v>5.3208150659999998</v>
      </c>
      <c r="AJ176" s="20">
        <f>'Variables AMS'!AI483</f>
        <v>5.3893323019999997</v>
      </c>
      <c r="AK176" s="20">
        <f>'Variables AMS'!AJ483</f>
        <v>5.463502557</v>
      </c>
      <c r="AL176" s="20">
        <f>'Variables AMS'!AK483</f>
        <v>5.5411231689999996</v>
      </c>
      <c r="AM176" s="20">
        <f>'Variables AMS'!AL483</f>
        <v>5.6214604670000003</v>
      </c>
      <c r="AN176" s="20">
        <f>'Variables AMS'!AM483</f>
        <v>5.7118792809999999</v>
      </c>
      <c r="AO176" s="20">
        <f>'Variables AMS'!AN483</f>
        <v>5.8010936539999998</v>
      </c>
      <c r="AP176" s="20">
        <f>'Variables AMS'!AO483</f>
        <v>5.8930169609999998</v>
      </c>
      <c r="AQ176" s="20">
        <f>'Variables AMS'!AP483</f>
        <v>5.9884323779999997</v>
      </c>
      <c r="AR176" s="20">
        <f>'Variables AMS'!AQ483</f>
        <v>6.0789952459999999</v>
      </c>
      <c r="AS176" s="20">
        <f>'Variables AMS'!AR483</f>
        <v>6.1660652000000002</v>
      </c>
      <c r="AT176" s="20">
        <f>'Variables AMS'!AS483</f>
        <v>6.2629523980000004</v>
      </c>
      <c r="AU176" s="20">
        <f>'Variables AMS'!AT483</f>
        <v>6.3612666689999999</v>
      </c>
      <c r="AV176" s="20">
        <f>'Variables AMS'!AU483</f>
        <v>6.4615543359999998</v>
      </c>
      <c r="AW176" s="20">
        <f>'Variables AMS'!AV483</f>
        <v>6.5658011429999998</v>
      </c>
    </row>
    <row r="177" spans="1:49" x14ac:dyDescent="0.25">
      <c r="A177" s="126"/>
      <c r="B177" t="s">
        <v>454</v>
      </c>
      <c r="C177" s="20">
        <f>'Variables AMS'!B484</f>
        <v>0.264378921988764</v>
      </c>
      <c r="D177" s="20">
        <f>'Variables AMS'!C484</f>
        <v>0.268623611097079</v>
      </c>
      <c r="E177" s="20">
        <f>'Variables AMS'!D484</f>
        <v>0.27293645010000001</v>
      </c>
      <c r="F177" s="20">
        <f>'Variables AMS'!E484</f>
        <v>0.28885261820000002</v>
      </c>
      <c r="G177" s="20">
        <f>'Variables AMS'!F484</f>
        <v>0.29020001969999998</v>
      </c>
      <c r="H177" s="20">
        <f>'Variables AMS'!G484</f>
        <v>0.25744281479999997</v>
      </c>
      <c r="I177" s="20">
        <f>'Variables AMS'!H484</f>
        <v>0.26022591649999999</v>
      </c>
      <c r="J177" s="20">
        <f>'Variables AMS'!I484</f>
        <v>0.27158967620000002</v>
      </c>
      <c r="K177" s="20">
        <f>'Variables AMS'!J484</f>
        <v>0.26785503090000001</v>
      </c>
      <c r="L177" s="20">
        <f>'Variables AMS'!K484</f>
        <v>0.26468662999999998</v>
      </c>
      <c r="M177" s="20">
        <f>'Variables AMS'!L484</f>
        <v>0.25084091660000002</v>
      </c>
      <c r="N177" s="20">
        <f>'Variables AMS'!M484</f>
        <v>0.23232491520000001</v>
      </c>
      <c r="O177" s="20">
        <f>'Variables AMS'!N484</f>
        <v>0.22187556559999999</v>
      </c>
      <c r="P177" s="20">
        <f>'Variables AMS'!O484</f>
        <v>0.2221053915</v>
      </c>
      <c r="Q177" s="20">
        <f>'Variables AMS'!P484</f>
        <v>0.21963533909999999</v>
      </c>
      <c r="R177" s="20">
        <f>'Variables AMS'!Q484</f>
        <v>0.21926968459999999</v>
      </c>
      <c r="S177" s="20">
        <f>'Variables AMS'!R484</f>
        <v>0.28158642029999997</v>
      </c>
      <c r="T177" s="20">
        <f>'Variables AMS'!S484</f>
        <v>0.28101284030000001</v>
      </c>
      <c r="U177" s="20">
        <f>'Variables AMS'!T484</f>
        <v>0.28494611380000001</v>
      </c>
      <c r="V177" s="20">
        <f>'Variables AMS'!U484</f>
        <v>0.29901946350000003</v>
      </c>
      <c r="W177" s="20">
        <f>'Variables AMS'!V484</f>
        <v>0.30698359850000001</v>
      </c>
      <c r="X177" s="20">
        <f>'Variables AMS'!W484</f>
        <v>0.30290474740000001</v>
      </c>
      <c r="Y177" s="20">
        <f>'Variables AMS'!X484</f>
        <v>0.29891016120000002</v>
      </c>
      <c r="Z177" s="20">
        <f>'Variables AMS'!Y484</f>
        <v>0.29267747840000002</v>
      </c>
      <c r="AA177" s="20">
        <f>'Variables AMS'!Z484</f>
        <v>0.28666251050000002</v>
      </c>
      <c r="AB177" s="20">
        <f>'Variables AMS'!AA484</f>
        <v>0.28035086259999997</v>
      </c>
      <c r="AC177" s="20">
        <f>'Variables AMS'!AB484</f>
        <v>0.27461049170000001</v>
      </c>
      <c r="AD177" s="20">
        <f>'Variables AMS'!AC484</f>
        <v>0.27594394630000002</v>
      </c>
      <c r="AE177" s="20">
        <f>'Variables AMS'!AD484</f>
        <v>0.27454259450000001</v>
      </c>
      <c r="AF177" s="20">
        <f>'Variables AMS'!AE484</f>
        <v>0.2727221299</v>
      </c>
      <c r="AG177" s="20">
        <f>'Variables AMS'!AF484</f>
        <v>0.27133485889999998</v>
      </c>
      <c r="AH177" s="20">
        <f>'Variables AMS'!AG484</f>
        <v>0.27094194430000001</v>
      </c>
      <c r="AI177" s="20">
        <f>'Variables AMS'!AH484</f>
        <v>0.2705985622</v>
      </c>
      <c r="AJ177" s="20">
        <f>'Variables AMS'!AI484</f>
        <v>0.2692469079</v>
      </c>
      <c r="AK177" s="20">
        <f>'Variables AMS'!AJ484</f>
        <v>0.2679915766</v>
      </c>
      <c r="AL177" s="20">
        <f>'Variables AMS'!AK484</f>
        <v>0.26656362820000001</v>
      </c>
      <c r="AM177" s="20">
        <f>'Variables AMS'!AL484</f>
        <v>0.26512524580000002</v>
      </c>
      <c r="AN177" s="20">
        <f>'Variables AMS'!AM484</f>
        <v>0.26605584240000002</v>
      </c>
      <c r="AO177" s="20">
        <f>'Variables AMS'!AN484</f>
        <v>0.26701674260000002</v>
      </c>
      <c r="AP177" s="20">
        <f>'Variables AMS'!AO484</f>
        <v>0.26816408190000002</v>
      </c>
      <c r="AQ177" s="20">
        <f>'Variables AMS'!AP484</f>
        <v>0.27003396429999998</v>
      </c>
      <c r="AR177" s="20">
        <f>'Variables AMS'!AQ484</f>
        <v>0.27078038669999999</v>
      </c>
      <c r="AS177" s="20">
        <f>'Variables AMS'!AR484</f>
        <v>0.2716532995</v>
      </c>
      <c r="AT177" s="20">
        <f>'Variables AMS'!AS484</f>
        <v>0.27353664770000002</v>
      </c>
      <c r="AU177" s="20">
        <f>'Variables AMS'!AT484</f>
        <v>0.27512815219999998</v>
      </c>
      <c r="AV177" s="20">
        <f>'Variables AMS'!AU484</f>
        <v>0.27664828339999997</v>
      </c>
      <c r="AW177" s="20">
        <f>'Variables AMS'!AV484</f>
        <v>0.27979838499999998</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tabSelected="1" workbookViewId="0">
      <pane xSplit="2" ySplit="1" topLeftCell="C119" activePane="bottomRight" state="frozen"/>
      <selection pane="topRight" activeCell="C1" sqref="C1"/>
      <selection pane="bottomLeft" activeCell="A2" sqref="A2"/>
      <selection pane="bottomRight" activeCell="AX141" sqref="AX141"/>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603.99592355862114</v>
      </c>
      <c r="X4" s="21">
        <f>'Industrie AMS'!X4-'Industrie AME'!X4</f>
        <v>837.0155787093754</v>
      </c>
      <c r="Y4" s="21">
        <f>'Industrie AMS'!Y4-'Industrie AME'!Y4</f>
        <v>1177.2894014502017</v>
      </c>
      <c r="Z4" s="21">
        <f>'Industrie AMS'!Z4-'Industrie AME'!Z4</f>
        <v>1424.7421468785178</v>
      </c>
      <c r="AA4" s="21">
        <f>'Industrie AMS'!AA4-'Industrie AME'!AA4</f>
        <v>1623.3517473929533</v>
      </c>
      <c r="AB4" s="21">
        <f>'Industrie AMS'!AB4-'Industrie AME'!AB4</f>
        <v>1758.36295604521</v>
      </c>
      <c r="AC4" s="21">
        <f>'Industrie AMS'!AC4-'Industrie AME'!AC4</f>
        <v>1847.0821253778413</v>
      </c>
      <c r="AD4" s="21">
        <f>'Industrie AMS'!AD4-'Industrie AME'!AD4</f>
        <v>2040.5111014284994</v>
      </c>
      <c r="AE4" s="21">
        <f>'Industrie AMS'!AE4-'Industrie AME'!AE4</f>
        <v>2111.6702642860255</v>
      </c>
      <c r="AF4" s="21">
        <f>'Industrie AMS'!AF4-'Industrie AME'!AF4</f>
        <v>2084.2415989256624</v>
      </c>
      <c r="AG4" s="21">
        <f>'Industrie AMS'!AG4-'Industrie AME'!AG4</f>
        <v>1991.0127520594251</v>
      </c>
      <c r="AH4" s="21">
        <f>'Industrie AMS'!AH4-'Industrie AME'!AH4</f>
        <v>1879.9399399456161</v>
      </c>
      <c r="AI4" s="21">
        <f>'Industrie AMS'!AI4-'Industrie AME'!AI4</f>
        <v>1812.0110638850674</v>
      </c>
      <c r="AJ4" s="21">
        <f>'Industrie AMS'!AJ4-'Industrie AME'!AJ4</f>
        <v>1708.9579609375942</v>
      </c>
      <c r="AK4" s="21">
        <f>'Industrie AMS'!AK4-'Industrie AME'!AK4</f>
        <v>1592.9455620192675</v>
      </c>
      <c r="AL4" s="21">
        <f>'Industrie AMS'!AL4-'Industrie AME'!AL4</f>
        <v>1463.9676616982761</v>
      </c>
      <c r="AM4" s="21">
        <f>'Industrie AMS'!AM4-'Industrie AME'!AM4</f>
        <v>1350.27042595487</v>
      </c>
      <c r="AN4" s="21">
        <f>'Industrie AMS'!AN4-'Industrie AME'!AN4</f>
        <v>1371.3177047653589</v>
      </c>
      <c r="AO4" s="21">
        <f>'Industrie AMS'!AO4-'Industrie AME'!AO4</f>
        <v>1389.3052037206362</v>
      </c>
      <c r="AP4" s="21">
        <f>'Industrie AMS'!AP4-'Industrie AME'!AP4</f>
        <v>1396.5987347331829</v>
      </c>
      <c r="AQ4" s="21">
        <f>'Industrie AMS'!AQ4-'Industrie AME'!AQ4</f>
        <v>1384.4041434404935</v>
      </c>
      <c r="AR4" s="21">
        <f>'Industrie AMS'!AR4-'Industrie AME'!AR4</f>
        <v>1314.6839602819964</v>
      </c>
      <c r="AS4" s="21">
        <f>'Industrie AMS'!AS4-'Industrie AME'!AS4</f>
        <v>1170.5264255107177</v>
      </c>
      <c r="AT4" s="21">
        <f>'Industrie AMS'!AT4-'Industrie AME'!AT4</f>
        <v>1039.2373380454519</v>
      </c>
      <c r="AU4" s="21">
        <f>'Industrie AMS'!AU4-'Industrie AME'!AU4</f>
        <v>905.45960939848737</v>
      </c>
      <c r="AV4" s="21">
        <f>'Industrie AMS'!AV4-'Industrie AME'!AV4</f>
        <v>769.21549961155688</v>
      </c>
      <c r="AW4" s="21">
        <f>'Industrie AMS'!AW4-'Industrie AME'!AW4</f>
        <v>569.69623623028747</v>
      </c>
    </row>
    <row r="5" spans="1:50" ht="15" customHeight="1" x14ac:dyDescent="0.25">
      <c r="A5" s="125"/>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2178.918821180192</v>
      </c>
      <c r="X5" s="21">
        <f>'Industrie AMS'!X5-'Industrie AME'!X5</f>
        <v>4522.1692206276221</v>
      </c>
      <c r="Y5" s="21">
        <f>'Industrie AMS'!Y5-'Industrie AME'!Y5</f>
        <v>5657.3866979387294</v>
      </c>
      <c r="Z5" s="21">
        <f>'Industrie AMS'!Z5-'Industrie AME'!Z5</f>
        <v>6409.6214360954127</v>
      </c>
      <c r="AA5" s="21">
        <f>'Industrie AMS'!AA5-'Industrie AME'!AA5</f>
        <v>6899.9102563804208</v>
      </c>
      <c r="AB5" s="21">
        <f>'Industrie AMS'!AB5-'Industrie AME'!AB5</f>
        <v>7130.660008058625</v>
      </c>
      <c r="AC5" s="21">
        <f>'Industrie AMS'!AC5-'Industrie AME'!AC5</f>
        <v>7285.7762736965487</v>
      </c>
      <c r="AD5" s="21">
        <f>'Industrie AMS'!AD5-'Industrie AME'!AD5</f>
        <v>6444.6372075891586</v>
      </c>
      <c r="AE5" s="21">
        <f>'Industrie AMS'!AE5-'Industrie AME'!AE5</f>
        <v>5898.0839810713751</v>
      </c>
      <c r="AF5" s="21">
        <f>'Industrie AMS'!AF5-'Industrie AME'!AF5</f>
        <v>5494.9277465811947</v>
      </c>
      <c r="AG5" s="21">
        <f>'Industrie AMS'!AG5-'Industrie AME'!AG5</f>
        <v>5435.6299906070317</v>
      </c>
      <c r="AH5" s="21">
        <f>'Industrie AMS'!AH5-'Industrie AME'!AH5</f>
        <v>5526.6407088446067</v>
      </c>
      <c r="AI5" s="21">
        <f>'Industrie AMS'!AI5-'Industrie AME'!AI5</f>
        <v>5574.3869923899038</v>
      </c>
      <c r="AJ5" s="21">
        <f>'Industrie AMS'!AJ5-'Industrie AME'!AJ5</f>
        <v>5633.9090962970813</v>
      </c>
      <c r="AK5" s="21">
        <f>'Industrie AMS'!AK5-'Industrie AME'!AK5</f>
        <v>5671.8073900544241</v>
      </c>
      <c r="AL5" s="21">
        <f>'Industrie AMS'!AL5-'Industrie AME'!AL5</f>
        <v>5734.2934258923788</v>
      </c>
      <c r="AM5" s="21">
        <f>'Industrie AMS'!AM5-'Industrie AME'!AM5</f>
        <v>5826.2000236600543</v>
      </c>
      <c r="AN5" s="21">
        <f>'Industrie AMS'!AN5-'Industrie AME'!AN5</f>
        <v>5872.1437267184483</v>
      </c>
      <c r="AO5" s="21">
        <f>'Industrie AMS'!AO5-'Industrie AME'!AO5</f>
        <v>5923.9277241101918</v>
      </c>
      <c r="AP5" s="21">
        <f>'Industrie AMS'!AP5-'Industrie AME'!AP5</f>
        <v>5961.7718951492889</v>
      </c>
      <c r="AQ5" s="21">
        <f>'Industrie AMS'!AQ5-'Industrie AME'!AQ5</f>
        <v>5991.9548097327797</v>
      </c>
      <c r="AR5" s="21">
        <f>'Industrie AMS'!AR5-'Industrie AME'!AR5</f>
        <v>6000.4027512647126</v>
      </c>
      <c r="AS5" s="21">
        <f>'Industrie AMS'!AS5-'Industrie AME'!AS5</f>
        <v>6022.5595329371563</v>
      </c>
      <c r="AT5" s="21">
        <f>'Industrie AMS'!AT5-'Industrie AME'!AT5</f>
        <v>6047.1030930508114</v>
      </c>
      <c r="AU5" s="21">
        <f>'Industrie AMS'!AU5-'Industrie AME'!AU5</f>
        <v>6075.2090053841739</v>
      </c>
      <c r="AV5" s="21">
        <f>'Industrie AMS'!AV5-'Industrie AME'!AV5</f>
        <v>6116.5932664932097</v>
      </c>
      <c r="AW5" s="21">
        <f>'Industrie AMS'!AW5-'Industrie AME'!AW5</f>
        <v>6189.213450562369</v>
      </c>
    </row>
    <row r="6" spans="1:50" x14ac:dyDescent="0.25">
      <c r="A6" s="125"/>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17109.09656894207</v>
      </c>
      <c r="X6" s="21">
        <f>'Industrie AMS'!X6-'Industrie AME'!X6</f>
        <v>11579.291664871154</v>
      </c>
      <c r="Y6" s="21">
        <f>'Industrie AMS'!Y6-'Industrie AME'!Y6</f>
        <v>14204.488135365071</v>
      </c>
      <c r="Z6" s="21">
        <f>'Industrie AMS'!Z6-'Industrie AME'!Z6</f>
        <v>10459.309170130175</v>
      </c>
      <c r="AA6" s="21">
        <f>'Industrie AMS'!AA6-'Industrie AME'!AA6</f>
        <v>5729.8575024502352</v>
      </c>
      <c r="AB6" s="21">
        <f>'Industrie AMS'!AB6-'Industrie AME'!AB6</f>
        <v>-835.77201536227949</v>
      </c>
      <c r="AC6" s="21">
        <f>'Industrie AMS'!AC6-'Industrie AME'!AC6</f>
        <v>-7914.5143195688725</v>
      </c>
      <c r="AD6" s="21">
        <f>'Industrie AMS'!AD6-'Industrie AME'!AD6</f>
        <v>-8235.0248748268932</v>
      </c>
      <c r="AE6" s="21">
        <f>'Industrie AMS'!AE6-'Industrie AME'!AE6</f>
        <v>-12572.865060819779</v>
      </c>
      <c r="AF6" s="21">
        <f>'Industrie AMS'!AF6-'Industrie AME'!AF6</f>
        <v>-18006.111228495836</v>
      </c>
      <c r="AG6" s="21">
        <f>'Industrie AMS'!AG6-'Industrie AME'!AG6</f>
        <v>-23567.772133917781</v>
      </c>
      <c r="AH6" s="21">
        <f>'Industrie AMS'!AH6-'Industrie AME'!AH6</f>
        <v>-28722.793974824483</v>
      </c>
      <c r="AI6" s="21">
        <f>'Industrie AMS'!AI6-'Industrie AME'!AI6</f>
        <v>-32267.566605672007</v>
      </c>
      <c r="AJ6" s="21">
        <f>'Industrie AMS'!AJ6-'Industrie AME'!AJ6</f>
        <v>-37173.512877526926</v>
      </c>
      <c r="AK6" s="21">
        <f>'Industrie AMS'!AK6-'Industrie AME'!AK6</f>
        <v>-42244.140462558484</v>
      </c>
      <c r="AL6" s="21">
        <f>'Industrie AMS'!AL6-'Industrie AME'!AL6</f>
        <v>-47542.210534004262</v>
      </c>
      <c r="AM6" s="21">
        <f>'Industrie AMS'!AM6-'Industrie AME'!AM6</f>
        <v>-52002.067806529813</v>
      </c>
      <c r="AN6" s="21">
        <f>'Industrie AMS'!AN6-'Industrie AME'!AN6</f>
        <v>-51607.022826837841</v>
      </c>
      <c r="AO6" s="21">
        <f>'Industrie AMS'!AO6-'Industrie AME'!AO6</f>
        <v>-52329.350291383453</v>
      </c>
      <c r="AP6" s="21">
        <f>'Industrie AMS'!AP6-'Industrie AME'!AP6</f>
        <v>-53160.250259168912</v>
      </c>
      <c r="AQ6" s="21">
        <f>'Industrie AMS'!AQ6-'Industrie AME'!AQ6</f>
        <v>-54245.733189863851</v>
      </c>
      <c r="AR6" s="21">
        <f>'Industrie AMS'!AR6-'Industrie AME'!AR6</f>
        <v>-56721.72249476565</v>
      </c>
      <c r="AS6" s="21">
        <f>'Industrie AMS'!AS6-'Industrie AME'!AS6</f>
        <v>-60803.074644689914</v>
      </c>
      <c r="AT6" s="21">
        <f>'Industrie AMS'!AT6-'Industrie AME'!AT6</f>
        <v>-63597.96408468741</v>
      </c>
      <c r="AU6" s="21">
        <f>'Industrie AMS'!AU6-'Industrie AME'!AU6</f>
        <v>-66464.292338234372</v>
      </c>
      <c r="AV6" s="21">
        <f>'Industrie AMS'!AV6-'Industrie AME'!AV6</f>
        <v>-69237.685983278323</v>
      </c>
      <c r="AW6" s="21">
        <f>'Industrie AMS'!AW6-'Industrie AME'!AW6</f>
        <v>-74286.055035373894</v>
      </c>
    </row>
    <row r="7" spans="1:50" x14ac:dyDescent="0.25">
      <c r="A7" s="125"/>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179.27064716281166</v>
      </c>
      <c r="X7" s="21">
        <f>'Industrie AMS'!X7-'Industrie AME'!X7</f>
        <v>-967.867697844129</v>
      </c>
      <c r="Y7" s="21">
        <f>'Industrie AMS'!Y7-'Industrie AME'!Y7</f>
        <v>-1341.043779185231</v>
      </c>
      <c r="Z7" s="21">
        <f>'Industrie AMS'!Z7-'Industrie AME'!Z7</f>
        <v>-2112.4332176582684</v>
      </c>
      <c r="AA7" s="21">
        <f>'Industrie AMS'!AA7-'Industrie AME'!AA7</f>
        <v>-2970.0649783596018</v>
      </c>
      <c r="AB7" s="21">
        <f>'Industrie AMS'!AB7-'Industrie AME'!AB7</f>
        <v>-3943.2105916860528</v>
      </c>
      <c r="AC7" s="21">
        <f>'Industrie AMS'!AC7-'Industrie AME'!AC7</f>
        <v>-4830.4613830030939</v>
      </c>
      <c r="AD7" s="21">
        <f>'Industrie AMS'!AD7-'Industrie AME'!AD7</f>
        <v>-5377.171730648377</v>
      </c>
      <c r="AE7" s="21">
        <f>'Industrie AMS'!AE7-'Industrie AME'!AE7</f>
        <v>-5969.3352049091045</v>
      </c>
      <c r="AF7" s="21">
        <f>'Industrie AMS'!AF7-'Industrie AME'!AF7</f>
        <v>-6508.6817902529874</v>
      </c>
      <c r="AG7" s="21">
        <f>'Industrie AMS'!AG7-'Industrie AME'!AG7</f>
        <v>-6553.4519841318252</v>
      </c>
      <c r="AH7" s="21">
        <f>'Industrie AMS'!AH7-'Industrie AME'!AH7</f>
        <v>-6401.4619212174075</v>
      </c>
      <c r="AI7" s="21">
        <f>'Industrie AMS'!AI7-'Industrie AME'!AI7</f>
        <v>-6336.8080821100884</v>
      </c>
      <c r="AJ7" s="21">
        <f>'Industrie AMS'!AJ7-'Industrie AME'!AJ7</f>
        <v>-6348.0915915556325</v>
      </c>
      <c r="AK7" s="21">
        <f>'Industrie AMS'!AK7-'Industrie AME'!AK7</f>
        <v>-6467.2807132357993</v>
      </c>
      <c r="AL7" s="21">
        <f>'Industrie AMS'!AL7-'Industrie AME'!AL7</f>
        <v>-6581.7841846071387</v>
      </c>
      <c r="AM7" s="21">
        <f>'Industrie AMS'!AM7-'Industrie AME'!AM7</f>
        <v>-6648.3079660932854</v>
      </c>
      <c r="AN7" s="21">
        <f>'Industrie AMS'!AN7-'Industrie AME'!AN7</f>
        <v>-6720.607965936797</v>
      </c>
      <c r="AO7" s="21">
        <f>'Industrie AMS'!AO7-'Industrie AME'!AO7</f>
        <v>-6785.1150346946961</v>
      </c>
      <c r="AP7" s="21">
        <f>'Industrie AMS'!AP7-'Industrie AME'!AP7</f>
        <v>-6903.5802755774421</v>
      </c>
      <c r="AQ7" s="21">
        <f>'Industrie AMS'!AQ7-'Industrie AME'!AQ7</f>
        <v>-7065.5844651095031</v>
      </c>
      <c r="AR7" s="21">
        <f>'Industrie AMS'!AR7-'Industrie AME'!AR7</f>
        <v>-7292.2890378720549</v>
      </c>
      <c r="AS7" s="21">
        <f>'Industrie AMS'!AS7-'Industrie AME'!AS7</f>
        <v>-7636.0466563933296</v>
      </c>
      <c r="AT7" s="21">
        <f>'Industrie AMS'!AT7-'Industrie AME'!AT7</f>
        <v>-7991.0025762275982</v>
      </c>
      <c r="AU7" s="21">
        <f>'Industrie AMS'!AU7-'Industrie AME'!AU7</f>
        <v>-8365.8484418251901</v>
      </c>
      <c r="AV7" s="21">
        <f>'Industrie AMS'!AV7-'Industrie AME'!AV7</f>
        <v>-8747.4520253545197</v>
      </c>
      <c r="AW7" s="21">
        <f>'Industrie AMS'!AW7-'Industrie AME'!AW7</f>
        <v>-9222.48531091513</v>
      </c>
    </row>
    <row r="8" spans="1:50" x14ac:dyDescent="0.25">
      <c r="A8" s="125"/>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267.91628473336976</v>
      </c>
      <c r="X8" s="21">
        <f>'Industrie AMS'!X8-'Industrie AME'!X8</f>
        <v>651.82252932113488</v>
      </c>
      <c r="Y8" s="21">
        <f>'Industrie AMS'!Y8-'Industrie AME'!Y8</f>
        <v>966.50901060575143</v>
      </c>
      <c r="Z8" s="21">
        <f>'Industrie AMS'!Z8-'Industrie AME'!Z8</f>
        <v>1214.9062229355832</v>
      </c>
      <c r="AA8" s="21">
        <f>'Industrie AMS'!AA8-'Industrie AME'!AA8</f>
        <v>1411.8676508154294</v>
      </c>
      <c r="AB8" s="21">
        <f>'Industrie AMS'!AB8-'Industrie AME'!AB8</f>
        <v>1566.1300062652806</v>
      </c>
      <c r="AC8" s="21">
        <f>'Industrie AMS'!AC8-'Industrie AME'!AC8</f>
        <v>1711.7332701345581</v>
      </c>
      <c r="AD8" s="21">
        <f>'Industrie AMS'!AD8-'Industrie AME'!AD8</f>
        <v>1089.1352301932377</v>
      </c>
      <c r="AE8" s="21">
        <f>'Industrie AMS'!AE8-'Industrie AME'!AE8</f>
        <v>667.68128076015523</v>
      </c>
      <c r="AF8" s="21">
        <f>'Industrie AMS'!AF8-'Industrie AME'!AF8</f>
        <v>373.81292770933965</v>
      </c>
      <c r="AG8" s="21">
        <f>'Industrie AMS'!AG8-'Industrie AME'!AG8</f>
        <v>268.2731447484062</v>
      </c>
      <c r="AH8" s="21">
        <f>'Industrie AMS'!AH8-'Industrie AME'!AH8</f>
        <v>237.50092522902713</v>
      </c>
      <c r="AI8" s="21">
        <f>'Industrie AMS'!AI8-'Industrie AME'!AI8</f>
        <v>178.4196426655466</v>
      </c>
      <c r="AJ8" s="21">
        <f>'Industrie AMS'!AJ8-'Industrie AME'!AJ8</f>
        <v>130.28882743635614</v>
      </c>
      <c r="AK8" s="21">
        <f>'Industrie AMS'!AK8-'Industrie AME'!AK8</f>
        <v>79.973095086505239</v>
      </c>
      <c r="AL8" s="21">
        <f>'Industrie AMS'!AL8-'Industrie AME'!AL8</f>
        <v>37.043889705483863</v>
      </c>
      <c r="AM8" s="21">
        <f>'Industrie AMS'!AM8-'Industrie AME'!AM8</f>
        <v>13.395217323423982</v>
      </c>
      <c r="AN8" s="21">
        <f>'Industrie AMS'!AN8-'Industrie AME'!AN8</f>
        <v>7.3361761481542054</v>
      </c>
      <c r="AO8" s="21">
        <f>'Industrie AMS'!AO8-'Industrie AME'!AO8</f>
        <v>6.0629694440503652</v>
      </c>
      <c r="AP8" s="21">
        <f>'Industrie AMS'!AP8-'Industrie AME'!AP8</f>
        <v>5.2836728228815559</v>
      </c>
      <c r="AQ8" s="21">
        <f>'Industrie AMS'!AQ8-'Industrie AME'!AQ8</f>
        <v>4.4461997994286016</v>
      </c>
      <c r="AR8" s="21">
        <f>'Industrie AMS'!AR8-'Industrie AME'!AR8</f>
        <v>4.0590094588561794</v>
      </c>
      <c r="AS8" s="21">
        <f>'Industrie AMS'!AS8-'Industrie AME'!AS8</f>
        <v>2.7957552822324909</v>
      </c>
      <c r="AT8" s="21">
        <f>'Industrie AMS'!AT8-'Industrie AME'!AT8</f>
        <v>1.7557552776969754</v>
      </c>
      <c r="AU8" s="21">
        <f>'Industrie AMS'!AU8-'Industrie AME'!AU8</f>
        <v>0.94444003964413381</v>
      </c>
      <c r="AV8" s="21">
        <f>'Industrie AMS'!AV8-'Industrie AME'!AV8</f>
        <v>0.35743475364945543</v>
      </c>
      <c r="AW8" s="21">
        <f>'Industrie AMS'!AW8-'Industrie AME'!AW8</f>
        <v>0</v>
      </c>
    </row>
    <row r="9" spans="1:50" x14ac:dyDescent="0.25">
      <c r="A9" s="125"/>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49.12325933000011</v>
      </c>
      <c r="X9" s="21">
        <f>'Industrie AMS'!X9-'Industrie AME'!X9</f>
        <v>60.071951859999899</v>
      </c>
      <c r="Y9" s="21">
        <f>'Industrie AMS'!Y9-'Industrie AME'!Y9</f>
        <v>84.542652210000597</v>
      </c>
      <c r="Z9" s="21">
        <f>'Industrie AMS'!Z9-'Industrie AME'!Z9</f>
        <v>89.851779259999603</v>
      </c>
      <c r="AA9" s="21">
        <f>'Industrie AMS'!AA9-'Industrie AME'!AA9</f>
        <v>80.851787149999836</v>
      </c>
      <c r="AB9" s="21">
        <f>'Industrie AMS'!AB9-'Industrie AME'!AB9</f>
        <v>58.665280530000018</v>
      </c>
      <c r="AC9" s="21">
        <f>'Industrie AMS'!AC9-'Industrie AME'!AC9</f>
        <v>29.678800919999048</v>
      </c>
      <c r="AD9" s="21">
        <f>'Industrie AMS'!AD9-'Industrie AME'!AD9</f>
        <v>20.006847229999948</v>
      </c>
      <c r="AE9" s="21">
        <f>'Industrie AMS'!AE9-'Industrie AME'!AE9</f>
        <v>6.8353444299991679</v>
      </c>
      <c r="AF9" s="21">
        <f>'Industrie AMS'!AF9-'Industrie AME'!AF9</f>
        <v>-10.007135510000808</v>
      </c>
      <c r="AG9" s="21">
        <f>'Industrie AMS'!AG9-'Industrie AME'!AG9</f>
        <v>-27.856990309999674</v>
      </c>
      <c r="AH9" s="21">
        <f>'Industrie AMS'!AH9-'Industrie AME'!AH9</f>
        <v>-45.161652150000009</v>
      </c>
      <c r="AI9" s="21">
        <f>'Industrie AMS'!AI9-'Industrie AME'!AI9</f>
        <v>-55.936614880000889</v>
      </c>
      <c r="AJ9" s="21">
        <f>'Industrie AMS'!AJ9-'Industrie AME'!AJ9</f>
        <v>-66.697908919999463</v>
      </c>
      <c r="AK9" s="21">
        <f>'Industrie AMS'!AK9-'Industrie AME'!AK9</f>
        <v>-78.189635400000043</v>
      </c>
      <c r="AL9" s="21">
        <f>'Industrie AMS'!AL9-'Industrie AME'!AL9</f>
        <v>-90.664066849999472</v>
      </c>
      <c r="AM9" s="21">
        <f>'Industrie AMS'!AM9-'Industrie AME'!AM9</f>
        <v>-100.96852845000012</v>
      </c>
      <c r="AN9" s="21">
        <f>'Industrie AMS'!AN9-'Industrie AME'!AN9</f>
        <v>-96.601370170000337</v>
      </c>
      <c r="AO9" s="21">
        <f>'Industrie AMS'!AO9-'Industrie AME'!AO9</f>
        <v>-87.791855779999423</v>
      </c>
      <c r="AP9" s="21">
        <f>'Industrie AMS'!AP9-'Industrie AME'!AP9</f>
        <v>-76.994218630000432</v>
      </c>
      <c r="AQ9" s="21">
        <f>'Industrie AMS'!AQ9-'Industrie AME'!AQ9</f>
        <v>-65.609471059999123</v>
      </c>
      <c r="AR9" s="21">
        <f>'Industrie AMS'!AR9-'Industrie AME'!AR9</f>
        <v>-56.619721120000577</v>
      </c>
      <c r="AS9" s="21">
        <f>'Industrie AMS'!AS9-'Industrie AME'!AS9</f>
        <v>-52.001960210000107</v>
      </c>
      <c r="AT9" s="21">
        <f>'Industrie AMS'!AT9-'Industrie AME'!AT9</f>
        <v>-46.478732219999983</v>
      </c>
      <c r="AU9" s="21">
        <f>'Industrie AMS'!AU9-'Industrie AME'!AU9</f>
        <v>-40.692346899999393</v>
      </c>
      <c r="AV9" s="21">
        <f>'Industrie AMS'!AV9-'Industrie AME'!AV9</f>
        <v>-34.818766489999689</v>
      </c>
      <c r="AW9" s="21">
        <f>'Industrie AMS'!AW9-'Industrie AME'!AW9</f>
        <v>-35.538881919999767</v>
      </c>
    </row>
    <row r="10" spans="1:50" x14ac:dyDescent="0.25">
      <c r="A10" s="125"/>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25920.631515383022</v>
      </c>
      <c r="X10" s="21">
        <f>'Industrie AMS'!X10-'Industrie AME'!X10</f>
        <v>17841.481402891688</v>
      </c>
      <c r="Y10" s="21">
        <f>'Industrie AMS'!Y10-'Industrie AME'!Y10</f>
        <v>24531.153862841427</v>
      </c>
      <c r="Z10" s="21">
        <f>'Industrie AMS'!Z10-'Industrie AME'!Z10</f>
        <v>21576.832513928413</v>
      </c>
      <c r="AA10" s="21">
        <f>'Industrie AMS'!AA10-'Industrie AME'!AA10</f>
        <v>17783.648760314332</v>
      </c>
      <c r="AB10" s="21">
        <f>'Industrie AMS'!AB10-'Industrie AME'!AB10</f>
        <v>11515.26222013589</v>
      </c>
      <c r="AC10" s="21">
        <f>'Industrie AMS'!AC10-'Industrie AME'!AC10</f>
        <v>4844.6089312534314</v>
      </c>
      <c r="AD10" s="21">
        <f>'Industrie AMS'!AD10-'Industrie AME'!AD10</f>
        <v>8745.6636504502967</v>
      </c>
      <c r="AE10" s="21">
        <f>'Industrie AMS'!AE10-'Industrie AME'!AE10</f>
        <v>5874.0421922723763</v>
      </c>
      <c r="AF10" s="21">
        <f>'Industrie AMS'!AF10-'Industrie AME'!AF10</f>
        <v>1410.4433023626916</v>
      </c>
      <c r="AG10" s="21">
        <f>'Industrie AMS'!AG10-'Industrie AME'!AG10</f>
        <v>-3266.470016482519</v>
      </c>
      <c r="AH10" s="21">
        <f>'Industrie AMS'!AH10-'Industrie AME'!AH10</f>
        <v>-7466.6889149306808</v>
      </c>
      <c r="AI10" s="21">
        <f>'Industrie AMS'!AI10-'Industrie AME'!AI10</f>
        <v>-8709.2665499399882</v>
      </c>
      <c r="AJ10" s="21">
        <f>'Industrie AMS'!AJ10-'Industrie AME'!AJ10</f>
        <v>-12113.171786060557</v>
      </c>
      <c r="AK10" s="21">
        <f>'Industrie AMS'!AK10-'Industrie AME'!AK10</f>
        <v>-15832.751958477078</v>
      </c>
      <c r="AL10" s="21">
        <f>'Industrie AMS'!AL10-'Industrie AME'!AL10</f>
        <v>-19917.388327626279</v>
      </c>
      <c r="AM10" s="21">
        <f>'Industrie AMS'!AM10-'Industrie AME'!AM10</f>
        <v>-22692.357053860324</v>
      </c>
      <c r="AN10" s="21">
        <f>'Industrie AMS'!AN10-'Industrie AME'!AN10</f>
        <v>-17821.523925646441</v>
      </c>
      <c r="AO10" s="21">
        <f>'Industrie AMS'!AO10-'Industrie AME'!AO10</f>
        <v>-14803.840574709699</v>
      </c>
      <c r="AP10" s="21">
        <f>'Industrie AMS'!AP10-'Industrie AME'!AP10</f>
        <v>-11798.616851882543</v>
      </c>
      <c r="AQ10" s="21">
        <f>'Industrie AMS'!AQ10-'Industrie AME'!AQ10</f>
        <v>-8895.2757200626656</v>
      </c>
      <c r="AR10" s="21">
        <f>'Industrie AMS'!AR10-'Industrie AME'!AR10</f>
        <v>-7746.5112090776674</v>
      </c>
      <c r="AS10" s="21">
        <f>'Industrie AMS'!AS10-'Industrie AME'!AS10</f>
        <v>-8736.9101309059188</v>
      </c>
      <c r="AT10" s="21">
        <f>'Industrie AMS'!AT10-'Industrie AME'!AT10</f>
        <v>-7529.3556458675303</v>
      </c>
      <c r="AU10" s="21">
        <f>'Industrie AMS'!AU10-'Industrie AME'!AU10</f>
        <v>-6448.4676650848705</v>
      </c>
      <c r="AV10" s="21">
        <f>'Industrie AMS'!AV10-'Industrie AME'!AV10</f>
        <v>-5356.8914135491941</v>
      </c>
      <c r="AW10" s="21">
        <f>'Industrie AMS'!AW10-'Industrie AME'!AW10</f>
        <v>-8204.4956398867071</v>
      </c>
    </row>
    <row r="11" spans="1:50" x14ac:dyDescent="0.25">
      <c r="A11" s="125"/>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-6.2226268884000149</v>
      </c>
      <c r="X11" s="21">
        <f>'Industrie AMS'!X11-'Industrie AME'!X11</f>
        <v>-12.508141198000018</v>
      </c>
      <c r="Y11" s="21">
        <f>'Industrie AMS'!Y11-'Industrie AME'!Y11</f>
        <v>-18.180583850030018</v>
      </c>
      <c r="Z11" s="21">
        <f>'Industrie AMS'!Z11-'Industrie AME'!Z11</f>
        <v>-23.378946432809997</v>
      </c>
      <c r="AA11" s="21">
        <f>'Industrie AMS'!AA11-'Industrie AME'!AA11</f>
        <v>-27.922080231700015</v>
      </c>
      <c r="AB11" s="21">
        <f>'Industrie AMS'!AB11-'Industrie AME'!AB11</f>
        <v>-31.905571919570008</v>
      </c>
      <c r="AC11" s="21">
        <f>'Industrie AMS'!AC11-'Industrie AME'!AC11</f>
        <v>-35.458012712789987</v>
      </c>
      <c r="AD11" s="21">
        <f>'Industrie AMS'!AD11-'Industrie AME'!AD11</f>
        <v>-37.655896317699998</v>
      </c>
      <c r="AE11" s="21">
        <f>'Industrie AMS'!AE11-'Industrie AME'!AE11</f>
        <v>-39.323946859619994</v>
      </c>
      <c r="AF11" s="21">
        <f>'Industrie AMS'!AF11-'Industrie AME'!AF11</f>
        <v>-40.798360351010018</v>
      </c>
      <c r="AG11" s="21">
        <f>'Industrie AMS'!AG11-'Industrie AME'!AG11</f>
        <v>-41.973178377620016</v>
      </c>
      <c r="AH11" s="21">
        <f>'Industrie AMS'!AH11-'Industrie AME'!AH11</f>
        <v>-43.023054580189999</v>
      </c>
      <c r="AI11" s="21">
        <f>'Industrie AMS'!AI11-'Industrie AME'!AI11</f>
        <v>-44.341862183930004</v>
      </c>
      <c r="AJ11" s="21">
        <f>'Industrie AMS'!AJ11-'Industrie AME'!AJ11</f>
        <v>-45.871457844000012</v>
      </c>
      <c r="AK11" s="21">
        <f>'Industrie AMS'!AK11-'Industrie AME'!AK11</f>
        <v>-47.661177780480003</v>
      </c>
      <c r="AL11" s="21">
        <f>'Industrie AMS'!AL11-'Industrie AME'!AL11</f>
        <v>-49.661168779109992</v>
      </c>
      <c r="AM11" s="21">
        <f>'Industrie AMS'!AM11-'Industrie AME'!AM11</f>
        <v>-51.986844981660013</v>
      </c>
      <c r="AN11" s="21">
        <f>'Industrie AMS'!AN11-'Industrie AME'!AN11</f>
        <v>-53.15712969994</v>
      </c>
      <c r="AO11" s="21">
        <f>'Industrie AMS'!AO11-'Industrie AME'!AO11</f>
        <v>-54.459325172620005</v>
      </c>
      <c r="AP11" s="21">
        <f>'Industrie AMS'!AP11-'Industrie AME'!AP11</f>
        <v>-55.933398496070005</v>
      </c>
      <c r="AQ11" s="21">
        <f>'Industrie AMS'!AQ11-'Industrie AME'!AQ11</f>
        <v>-57.66387202799001</v>
      </c>
      <c r="AR11" s="21">
        <f>'Industrie AMS'!AR11-'Industrie AME'!AR11</f>
        <v>-59.720009906960001</v>
      </c>
      <c r="AS11" s="21">
        <f>'Industrie AMS'!AS11-'Industrie AME'!AS11</f>
        <v>-60.477040480620019</v>
      </c>
      <c r="AT11" s="21">
        <f>'Industrie AMS'!AT11-'Industrie AME'!AT11</f>
        <v>-61.302091529685015</v>
      </c>
      <c r="AU11" s="21">
        <f>'Industrie AMS'!AU11-'Industrie AME'!AU11</f>
        <v>-62.197584476078006</v>
      </c>
      <c r="AV11" s="21">
        <f>'Industrie AMS'!AV11-'Industrie AME'!AV11</f>
        <v>-63.172514386174001</v>
      </c>
      <c r="AW11" s="21">
        <f>'Industrie AMS'!AW11-'Industrie AME'!AW11</f>
        <v>-64.328526096318811</v>
      </c>
    </row>
    <row r="12" spans="1:50" x14ac:dyDescent="0.25">
      <c r="A12" s="125"/>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-0.88491696470001102</v>
      </c>
      <c r="X12" s="21">
        <f>'Industrie AMS'!X12-'Industrie AME'!X12</f>
        <v>-2.5661895463999969</v>
      </c>
      <c r="Y12" s="21">
        <f>'Industrie AMS'!Y12-'Industrie AME'!Y12</f>
        <v>-4.0277051276999956</v>
      </c>
      <c r="Z12" s="21">
        <f>'Industrie AMS'!Z12-'Industrie AME'!Z12</f>
        <v>-5.4795604086999994</v>
      </c>
      <c r="AA12" s="21">
        <f>'Industrie AMS'!AA12-'Industrie AME'!AA12</f>
        <v>-6.8134127908000011</v>
      </c>
      <c r="AB12" s="21">
        <f>'Industrie AMS'!AB12-'Industrie AME'!AB12</f>
        <v>-8.0442557069000031</v>
      </c>
      <c r="AC12" s="21">
        <f>'Industrie AMS'!AC12-'Industrie AME'!AC12</f>
        <v>-9.183092495499988</v>
      </c>
      <c r="AD12" s="21">
        <f>'Industrie AMS'!AD12-'Industrie AME'!AD12</f>
        <v>-9.7960240840000026</v>
      </c>
      <c r="AE12" s="21">
        <f>'Industrie AMS'!AE12-'Industrie AME'!AE12</f>
        <v>-10.243340373299986</v>
      </c>
      <c r="AF12" s="21">
        <f>'Industrie AMS'!AF12-'Industrie AME'!AF12</f>
        <v>-10.579941475499997</v>
      </c>
      <c r="AG12" s="21">
        <f>'Industrie AMS'!AG12-'Industrie AME'!AG12</f>
        <v>-10.830729436499993</v>
      </c>
      <c r="AH12" s="21">
        <f>'Industrie AMS'!AH12-'Industrie AME'!AH12</f>
        <v>-11.035213177999999</v>
      </c>
      <c r="AI12" s="21">
        <f>'Industrie AMS'!AI12-'Industrie AME'!AI12</f>
        <v>-11.19172421599999</v>
      </c>
      <c r="AJ12" s="21">
        <f>'Industrie AMS'!AJ12-'Industrie AME'!AJ12</f>
        <v>-11.35554712499999</v>
      </c>
      <c r="AK12" s="21">
        <f>'Industrie AMS'!AK12-'Industrie AME'!AK12</f>
        <v>-11.513551510099997</v>
      </c>
      <c r="AL12" s="21">
        <f>'Industrie AMS'!AL12-'Industrie AME'!AL12</f>
        <v>-11.665893013800005</v>
      </c>
      <c r="AM12" s="21">
        <f>'Industrie AMS'!AM12-'Industrie AME'!AM12</f>
        <v>-11.804137799800003</v>
      </c>
      <c r="AN12" s="21">
        <f>'Industrie AMS'!AN12-'Industrie AME'!AN12</f>
        <v>-11.855629337300002</v>
      </c>
      <c r="AO12" s="21">
        <f>'Industrie AMS'!AO12-'Industrie AME'!AO12</f>
        <v>-11.90064461310001</v>
      </c>
      <c r="AP12" s="21">
        <f>'Industrie AMS'!AP12-'Industrie AME'!AP12</f>
        <v>-11.926832863799994</v>
      </c>
      <c r="AQ12" s="21">
        <f>'Industrie AMS'!AQ12-'Industrie AME'!AQ12</f>
        <v>-11.940702885599997</v>
      </c>
      <c r="AR12" s="21">
        <f>'Industrie AMS'!AR12-'Industrie AME'!AR12</f>
        <v>-11.952955104600015</v>
      </c>
      <c r="AS12" s="21">
        <f>'Industrie AMS'!AS12-'Industrie AME'!AS12</f>
        <v>-12.003890140700001</v>
      </c>
      <c r="AT12" s="21">
        <f>'Industrie AMS'!AT12-'Industrie AME'!AT12</f>
        <v>-12.043284123499987</v>
      </c>
      <c r="AU12" s="21">
        <f>'Industrie AMS'!AU12-'Industrie AME'!AU12</f>
        <v>-12.084465981699992</v>
      </c>
      <c r="AV12" s="21">
        <f>'Industrie AMS'!AV12-'Industrie AME'!AV12</f>
        <v>-12.125020602200003</v>
      </c>
      <c r="AW12" s="21">
        <f>'Industrie AMS'!AW12-'Industrie AME'!AW12</f>
        <v>-12.193083492199996</v>
      </c>
    </row>
    <row r="15" spans="1:50" ht="15" customHeight="1" x14ac:dyDescent="0.25">
      <c r="A15" s="124"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-12.848269333851931</v>
      </c>
      <c r="X15" s="23">
        <f>'Industrie AMS'!X15-'Industrie AME'!X15</f>
        <v>-34.507049167143123</v>
      </c>
      <c r="Y15" s="23">
        <f>'Industrie AMS'!Y15-'Industrie AME'!Y15</f>
        <v>-14.116915633101598</v>
      </c>
      <c r="Z15" s="23">
        <f>'Industrie AMS'!Z15-'Industrie AME'!Z15</f>
        <v>6.9592928930433118</v>
      </c>
      <c r="AA15" s="23">
        <f>'Industrie AMS'!AA15-'Industrie AME'!AA15</f>
        <v>18.723927778133657</v>
      </c>
      <c r="AB15" s="23">
        <f>'Industrie AMS'!AB15-'Industrie AME'!AB15</f>
        <v>18.781943228557793</v>
      </c>
      <c r="AC15" s="23">
        <f>'Industrie AMS'!AC15-'Industrie AME'!AC15</f>
        <v>8.2842401898651588</v>
      </c>
      <c r="AD15" s="23">
        <f>'Industrie AMS'!AD15-'Industrie AME'!AD15</f>
        <v>5.4391429919123766</v>
      </c>
      <c r="AE15" s="23">
        <f>'Industrie AMS'!AE15-'Industrie AME'!AE15</f>
        <v>-11.145053630627444</v>
      </c>
      <c r="AF15" s="23">
        <f>'Industrie AMS'!AF15-'Industrie AME'!AF15</f>
        <v>-37.133598029158748</v>
      </c>
      <c r="AG15" s="23">
        <f>'Industrie AMS'!AG15-'Industrie AME'!AG15</f>
        <v>-70.156334880355644</v>
      </c>
      <c r="AH15" s="23">
        <f>'Industrie AMS'!AH15-'Industrie AME'!AH15</f>
        <v>-110.40318104970538</v>
      </c>
      <c r="AI15" s="23">
        <f>'Industrie AMS'!AI15-'Industrie AME'!AI15</f>
        <v>-146.80360712714355</v>
      </c>
      <c r="AJ15" s="23">
        <f>'Industrie AMS'!AJ15-'Industrie AME'!AJ15</f>
        <v>-181.58901822206644</v>
      </c>
      <c r="AK15" s="23">
        <f>'Industrie AMS'!AK15-'Industrie AME'!AK15</f>
        <v>-213.33120447043984</v>
      </c>
      <c r="AL15" s="23">
        <f>'Industrie AMS'!AL15-'Industrie AME'!AL15</f>
        <v>-241.97021943973596</v>
      </c>
      <c r="AM15" s="23">
        <f>'Industrie AMS'!AM15-'Industrie AME'!AM15</f>
        <v>-264.03934864834991</v>
      </c>
      <c r="AN15" s="23">
        <f>'Industrie AMS'!AN15-'Industrie AME'!AN15</f>
        <v>-268.86186760320925</v>
      </c>
      <c r="AO15" s="23">
        <f>'Industrie AMS'!AO15-'Industrie AME'!AO15</f>
        <v>-269.66136638300304</v>
      </c>
      <c r="AP15" s="23">
        <f>'Industrie AMS'!AP15-'Industrie AME'!AP15</f>
        <v>-269.72661167815022</v>
      </c>
      <c r="AQ15" s="23">
        <f>'Industrie AMS'!AQ15-'Industrie AME'!AQ15</f>
        <v>-270.6448074311993</v>
      </c>
      <c r="AR15" s="23">
        <f>'Industrie AMS'!AR15-'Industrie AME'!AR15</f>
        <v>-278.53330453883609</v>
      </c>
      <c r="AS15" s="23">
        <f>'Industrie AMS'!AS15-'Industrie AME'!AS15</f>
        <v>-293.88595980721584</v>
      </c>
      <c r="AT15" s="23">
        <f>'Industrie AMS'!AT15-'Industrie AME'!AT15</f>
        <v>-306.37908426859212</v>
      </c>
      <c r="AU15" s="23">
        <f>'Industrie AMS'!AU15-'Industrie AME'!AU15</f>
        <v>-315.89212088116255</v>
      </c>
      <c r="AV15" s="23">
        <f>'Industrie AMS'!AV15-'Industrie AME'!AV15</f>
        <v>-319.46761969729414</v>
      </c>
      <c r="AW15" s="23">
        <f>'Industrie AMS'!AW15-'Industrie AME'!AW15</f>
        <v>-318.90807601968845</v>
      </c>
      <c r="AX15" s="18"/>
    </row>
    <row r="16" spans="1:50" x14ac:dyDescent="0.25">
      <c r="A16" s="124"/>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11.860867251996751</v>
      </c>
      <c r="X16" s="23">
        <f>'Industrie AMS'!X16-'Industrie AME'!X16</f>
        <v>42.632645950172446</v>
      </c>
      <c r="Y16" s="23">
        <f>'Industrie AMS'!Y16-'Industrie AME'!Y16</f>
        <v>142.92546405909525</v>
      </c>
      <c r="Z16" s="23">
        <f>'Industrie AMS'!Z16-'Industrie AME'!Z16</f>
        <v>269.32715941973038</v>
      </c>
      <c r="AA16" s="23">
        <f>'Industrie AMS'!AA16-'Industrie AME'!AA16</f>
        <v>400.69155600829254</v>
      </c>
      <c r="AB16" s="23">
        <f>'Industrie AMS'!AB16-'Industrie AME'!AB16</f>
        <v>530.70321536278971</v>
      </c>
      <c r="AC16" s="23">
        <f>'Industrie AMS'!AC16-'Industrie AME'!AC16</f>
        <v>657.00700873851383</v>
      </c>
      <c r="AD16" s="23">
        <f>'Industrie AMS'!AD16-'Industrie AME'!AD16</f>
        <v>777.35279438196631</v>
      </c>
      <c r="AE16" s="23">
        <f>'Industrie AMS'!AE16-'Industrie AME'!AE16</f>
        <v>882.60339292648678</v>
      </c>
      <c r="AF16" s="23">
        <f>'Industrie AMS'!AF16-'Industrie AME'!AF16</f>
        <v>977.54616864121272</v>
      </c>
      <c r="AG16" s="23">
        <f>'Industrie AMS'!AG16-'Industrie AME'!AG16</f>
        <v>1064.2514787197451</v>
      </c>
      <c r="AH16" s="23">
        <f>'Industrie AMS'!AH16-'Industrie AME'!AH16</f>
        <v>1139.8665634009667</v>
      </c>
      <c r="AI16" s="23">
        <f>'Industrie AMS'!AI16-'Industrie AME'!AI16</f>
        <v>1213.1924349396322</v>
      </c>
      <c r="AJ16" s="23">
        <f>'Industrie AMS'!AJ16-'Industrie AME'!AJ16</f>
        <v>1287.249370816824</v>
      </c>
      <c r="AK16" s="23">
        <f>'Industrie AMS'!AK16-'Industrie AME'!AK16</f>
        <v>1364.4700334207901</v>
      </c>
      <c r="AL16" s="23">
        <f>'Industrie AMS'!AL16-'Industrie AME'!AL16</f>
        <v>1443.6825488051818</v>
      </c>
      <c r="AM16" s="23">
        <f>'Industrie AMS'!AM16-'Industrie AME'!AM16</f>
        <v>1526.2395467315182</v>
      </c>
      <c r="AN16" s="23">
        <f>'Industrie AMS'!AN16-'Industrie AME'!AN16</f>
        <v>1610.2593480230553</v>
      </c>
      <c r="AO16" s="23">
        <f>'Industrie AMS'!AO16-'Industrie AME'!AO16</f>
        <v>1691.626213647236</v>
      </c>
      <c r="AP16" s="23">
        <f>'Industrie AMS'!AP16-'Industrie AME'!AP16</f>
        <v>1770.0041425529562</v>
      </c>
      <c r="AQ16" s="23">
        <f>'Industrie AMS'!AQ16-'Industrie AME'!AQ16</f>
        <v>1843.7639808673266</v>
      </c>
      <c r="AR16" s="23">
        <f>'Industrie AMS'!AR16-'Industrie AME'!AR16</f>
        <v>1910.027332052945</v>
      </c>
      <c r="AS16" s="23">
        <f>'Industrie AMS'!AS16-'Industrie AME'!AS16</f>
        <v>1963.451898291054</v>
      </c>
      <c r="AT16" s="23">
        <f>'Industrie AMS'!AT16-'Industrie AME'!AT16</f>
        <v>2007.3483031245651</v>
      </c>
      <c r="AU16" s="23">
        <f>'Industrie AMS'!AU16-'Industrie AME'!AU16</f>
        <v>2043.2429525447315</v>
      </c>
      <c r="AV16" s="23">
        <f>'Industrie AMS'!AV16-'Industrie AME'!AV16</f>
        <v>2073.4069209490463</v>
      </c>
      <c r="AW16" s="23">
        <f>'Industrie AMS'!AW16-'Industrie AME'!AW16</f>
        <v>2099.3159957193766</v>
      </c>
    </row>
    <row r="17" spans="1:50" x14ac:dyDescent="0.25">
      <c r="A17" s="124"/>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121.20018601935772</v>
      </c>
      <c r="X17" s="23">
        <f>'Industrie AMS'!X17-'Industrie AME'!X17</f>
        <v>222.10432827724981</v>
      </c>
      <c r="Y17" s="23">
        <f>'Industrie AMS'!Y17-'Industrie AME'!Y17</f>
        <v>164.98388808371692</v>
      </c>
      <c r="Z17" s="23">
        <f>'Industrie AMS'!Z17-'Industrie AME'!Z17</f>
        <v>119.94980842127461</v>
      </c>
      <c r="AA17" s="23">
        <f>'Industrie AMS'!AA17-'Industrie AME'!AA17</f>
        <v>101.13337995746315</v>
      </c>
      <c r="AB17" s="23">
        <f>'Industrie AMS'!AB17-'Industrie AME'!AB17</f>
        <v>93.386803246486124</v>
      </c>
      <c r="AC17" s="23">
        <f>'Industrie AMS'!AC17-'Industrie AME'!AC17</f>
        <v>82.872099504542348</v>
      </c>
      <c r="AD17" s="23">
        <f>'Industrie AMS'!AD17-'Industrie AME'!AD17</f>
        <v>51.166828497833194</v>
      </c>
      <c r="AE17" s="23">
        <f>'Industrie AMS'!AE17-'Industrie AME'!AE17</f>
        <v>22.271730918321737</v>
      </c>
      <c r="AF17" s="23">
        <f>'Industrie AMS'!AF17-'Industrie AME'!AF17</f>
        <v>-20.7869555506295</v>
      </c>
      <c r="AG17" s="23">
        <f>'Industrie AMS'!AG17-'Industrie AME'!AG17</f>
        <v>-78.43219992271861</v>
      </c>
      <c r="AH17" s="23">
        <f>'Industrie AMS'!AH17-'Industrie AME'!AH17</f>
        <v>-128.28407011773106</v>
      </c>
      <c r="AI17" s="23">
        <f>'Industrie AMS'!AI17-'Industrie AME'!AI17</f>
        <v>-191.59597773483074</v>
      </c>
      <c r="AJ17" s="23">
        <f>'Industrie AMS'!AJ17-'Industrie AME'!AJ17</f>
        <v>-258.80428516118263</v>
      </c>
      <c r="AK17" s="23">
        <f>'Industrie AMS'!AK17-'Industrie AME'!AK17</f>
        <v>-324.41957145903143</v>
      </c>
      <c r="AL17" s="23">
        <f>'Industrie AMS'!AL17-'Industrie AME'!AL17</f>
        <v>-388.23149913216275</v>
      </c>
      <c r="AM17" s="23">
        <f>'Industrie AMS'!AM17-'Industrie AME'!AM17</f>
        <v>-449.6008540081757</v>
      </c>
      <c r="AN17" s="23">
        <f>'Industrie AMS'!AN17-'Industrie AME'!AN17</f>
        <v>-503.31694103708105</v>
      </c>
      <c r="AO17" s="23">
        <f>'Industrie AMS'!AO17-'Industrie AME'!AO17</f>
        <v>-557.11067302971423</v>
      </c>
      <c r="AP17" s="23">
        <f>'Industrie AMS'!AP17-'Industrie AME'!AP17</f>
        <v>-610.96112676750363</v>
      </c>
      <c r="AQ17" s="23">
        <f>'Industrie AMS'!AQ17-'Industrie AME'!AQ17</f>
        <v>-665.11107932209688</v>
      </c>
      <c r="AR17" s="23">
        <f>'Industrie AMS'!AR17-'Industrie AME'!AR17</f>
        <v>-720.78368015881279</v>
      </c>
      <c r="AS17" s="23">
        <f>'Industrie AMS'!AS17-'Industrie AME'!AS17</f>
        <v>-775.8358346945306</v>
      </c>
      <c r="AT17" s="23">
        <f>'Industrie AMS'!AT17-'Industrie AME'!AT17</f>
        <v>-829.32879508615133</v>
      </c>
      <c r="AU17" s="23">
        <f>'Industrie AMS'!AU17-'Industrie AME'!AU17</f>
        <v>-881.42691687325441</v>
      </c>
      <c r="AV17" s="23">
        <f>'Industrie AMS'!AV17-'Industrie AME'!AV17</f>
        <v>-931.46728730680752</v>
      </c>
      <c r="AW17" s="23">
        <f>'Industrie AMS'!AW17-'Industrie AME'!AW17</f>
        <v>-979.06946927284116</v>
      </c>
      <c r="AX17" s="18"/>
    </row>
    <row r="18" spans="1:50" x14ac:dyDescent="0.25">
      <c r="A18" s="124"/>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3.408352005826373</v>
      </c>
      <c r="X18" s="23">
        <f>'Industrie AMS'!X18-'Industrie AME'!X18</f>
        <v>7.0134850312128947</v>
      </c>
      <c r="Y18" s="23">
        <f>'Industrie AMS'!Y18-'Industrie AME'!Y18</f>
        <v>12.414337977182072</v>
      </c>
      <c r="Z18" s="23">
        <f>'Industrie AMS'!Z18-'Industrie AME'!Z18</f>
        <v>18.302537787914389</v>
      </c>
      <c r="AA18" s="23">
        <f>'Industrie AMS'!AA18-'Industrie AME'!AA18</f>
        <v>24.238534412801187</v>
      </c>
      <c r="AB18" s="23">
        <f>'Industrie AMS'!AB18-'Industrie AME'!AB18</f>
        <v>29.997246646474991</v>
      </c>
      <c r="AC18" s="23">
        <f>'Industrie AMS'!AC18-'Industrie AME'!AC18</f>
        <v>35.505531193449201</v>
      </c>
      <c r="AD18" s="23">
        <f>'Industrie AMS'!AD18-'Industrie AME'!AD18</f>
        <v>40.560304620803095</v>
      </c>
      <c r="AE18" s="23">
        <f>'Industrie AMS'!AE18-'Industrie AME'!AE18</f>
        <v>44.451822684544709</v>
      </c>
      <c r="AF18" s="23">
        <f>'Industrie AMS'!AF18-'Industrie AME'!AF18</f>
        <v>47.4097167823154</v>
      </c>
      <c r="AG18" s="23">
        <f>'Industrie AMS'!AG18-'Industrie AME'!AG18</f>
        <v>49.627998245992217</v>
      </c>
      <c r="AH18" s="23">
        <f>'Industrie AMS'!AH18-'Industrie AME'!AH18</f>
        <v>51.348363934175268</v>
      </c>
      <c r="AI18" s="23">
        <f>'Industrie AMS'!AI18-'Industrie AME'!AI18</f>
        <v>52.868790128261594</v>
      </c>
      <c r="AJ18" s="23">
        <f>'Industrie AMS'!AJ18-'Industrie AME'!AJ18</f>
        <v>54.091558401263796</v>
      </c>
      <c r="AK18" s="23">
        <f>'Industrie AMS'!AK18-'Industrie AME'!AK18</f>
        <v>55.234221002793674</v>
      </c>
      <c r="AL18" s="23">
        <f>'Industrie AMS'!AL18-'Industrie AME'!AL18</f>
        <v>56.239716367322671</v>
      </c>
      <c r="AM18" s="23">
        <f>'Industrie AMS'!AM18-'Industrie AME'!AM18</f>
        <v>57.232047053110705</v>
      </c>
      <c r="AN18" s="23">
        <f>'Industrie AMS'!AN18-'Industrie AME'!AN18</f>
        <v>58.328437306619549</v>
      </c>
      <c r="AO18" s="23">
        <f>'Industrie AMS'!AO18-'Industrie AME'!AO18</f>
        <v>58.892448689134199</v>
      </c>
      <c r="AP18" s="23">
        <f>'Industrie AMS'!AP18-'Industrie AME'!AP18</f>
        <v>58.879840938659072</v>
      </c>
      <c r="AQ18" s="23">
        <f>'Industrie AMS'!AQ18-'Industrie AME'!AQ18</f>
        <v>58.209784648044092</v>
      </c>
      <c r="AR18" s="23">
        <f>'Industrie AMS'!AR18-'Industrie AME'!AR18</f>
        <v>56.590099066922448</v>
      </c>
      <c r="AS18" s="23">
        <f>'Industrie AMS'!AS18-'Industrie AME'!AS18</f>
        <v>54.283316589179435</v>
      </c>
      <c r="AT18" s="23">
        <f>'Industrie AMS'!AT18-'Industrie AME'!AT18</f>
        <v>51.643931490454293</v>
      </c>
      <c r="AU18" s="23">
        <f>'Industrie AMS'!AU18-'Industrie AME'!AU18</f>
        <v>48.615040332710123</v>
      </c>
      <c r="AV18" s="23">
        <f>'Industrie AMS'!AV18-'Industrie AME'!AV18</f>
        <v>45.26910156271822</v>
      </c>
      <c r="AW18" s="23">
        <f>'Industrie AMS'!AW18-'Industrie AME'!AW18</f>
        <v>41.642733210539291</v>
      </c>
      <c r="AX18" s="18"/>
    </row>
    <row r="19" spans="1:50" x14ac:dyDescent="0.25">
      <c r="A19" s="124"/>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32.320292398140282</v>
      </c>
      <c r="X19" s="23">
        <f>'Industrie AMS'!X19-'Industrie AME'!X19</f>
        <v>45.705077807090674</v>
      </c>
      <c r="Y19" s="23">
        <f>'Industrie AMS'!Y19-'Industrie AME'!Y19</f>
        <v>70.60081699859461</v>
      </c>
      <c r="Z19" s="23">
        <f>'Industrie AMS'!Z19-'Industrie AME'!Z19</f>
        <v>82.433670057734616</v>
      </c>
      <c r="AA19" s="23">
        <f>'Industrie AMS'!AA19-'Industrie AME'!AA19</f>
        <v>86.831263053184557</v>
      </c>
      <c r="AB19" s="23">
        <f>'Industrie AMS'!AB19-'Industrie AME'!AB19</f>
        <v>84.71552797008917</v>
      </c>
      <c r="AC19" s="23">
        <f>'Industrie AMS'!AC19-'Industrie AME'!AC19</f>
        <v>79.715972682823804</v>
      </c>
      <c r="AD19" s="23">
        <f>'Industrie AMS'!AD19-'Industrie AME'!AD19</f>
        <v>84.140386059145385</v>
      </c>
      <c r="AE19" s="23">
        <f>'Industrie AMS'!AE19-'Industrie AME'!AE19</f>
        <v>83.193397535683516</v>
      </c>
      <c r="AF19" s="23">
        <f>'Industrie AMS'!AF19-'Industrie AME'!AF19</f>
        <v>78.131196686875001</v>
      </c>
      <c r="AG19" s="23">
        <f>'Industrie AMS'!AG19-'Industrie AME'!AG19</f>
        <v>71.364281313644142</v>
      </c>
      <c r="AH19" s="23">
        <f>'Industrie AMS'!AH19-'Industrie AME'!AH19</f>
        <v>64.203933728036873</v>
      </c>
      <c r="AI19" s="23">
        <f>'Industrie AMS'!AI19-'Industrie AME'!AI19</f>
        <v>59.403691360203766</v>
      </c>
      <c r="AJ19" s="23">
        <f>'Industrie AMS'!AJ19-'Industrie AME'!AJ19</f>
        <v>54.014078976197425</v>
      </c>
      <c r="AK19" s="23">
        <f>'Industrie AMS'!AK19-'Industrie AME'!AK19</f>
        <v>47.89272258831943</v>
      </c>
      <c r="AL19" s="23">
        <f>'Industrie AMS'!AL19-'Industrie AME'!AL19</f>
        <v>40.935636413481006</v>
      </c>
      <c r="AM19" s="23">
        <f>'Industrie AMS'!AM19-'Industrie AME'!AM19</f>
        <v>35.252802755633866</v>
      </c>
      <c r="AN19" s="23">
        <f>'Industrie AMS'!AN19-'Industrie AME'!AN19</f>
        <v>36.646431556716607</v>
      </c>
      <c r="AO19" s="23">
        <f>'Industrie AMS'!AO19-'Industrie AME'!AO19</f>
        <v>38.642046417572828</v>
      </c>
      <c r="AP19" s="23">
        <f>'Industrie AMS'!AP19-'Industrie AME'!AP19</f>
        <v>40.28527282240043</v>
      </c>
      <c r="AQ19" s="23">
        <f>'Industrie AMS'!AQ19-'Industrie AME'!AQ19</f>
        <v>41.210642123323169</v>
      </c>
      <c r="AR19" s="23">
        <f>'Industrie AMS'!AR19-'Industrie AME'!AR19</f>
        <v>40.176375508313185</v>
      </c>
      <c r="AS19" s="23">
        <f>'Industrie AMS'!AS19-'Industrie AME'!AS19</f>
        <v>37.41316138329762</v>
      </c>
      <c r="AT19" s="23">
        <f>'Industrie AMS'!AT19-'Industrie AME'!AT19</f>
        <v>35.24959342481452</v>
      </c>
      <c r="AU19" s="23">
        <f>'Industrie AMS'!AU19-'Industrie AME'!AU19</f>
        <v>33.106922025921449</v>
      </c>
      <c r="AV19" s="23">
        <f>'Industrie AMS'!AV19-'Industrie AME'!AV19</f>
        <v>30.906851812218065</v>
      </c>
      <c r="AW19" s="23">
        <f>'Industrie AMS'!AW19-'Industrie AME'!AW19</f>
        <v>25.246780104998606</v>
      </c>
      <c r="AX19" s="18"/>
    </row>
    <row r="20" spans="1:50" x14ac:dyDescent="0.25">
      <c r="A20" s="124"/>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8.1592270703001759</v>
      </c>
      <c r="X20" s="23">
        <f>'Industrie AMS'!X20-'Industrie AME'!X20</f>
        <v>16.515259261653227</v>
      </c>
      <c r="Y20" s="23">
        <f>'Industrie AMS'!Y20-'Industrie AME'!Y20</f>
        <v>27.508982956519276</v>
      </c>
      <c r="Z20" s="23">
        <f>'Industrie AMS'!Z20-'Industrie AME'!Z20</f>
        <v>38.427095841698247</v>
      </c>
      <c r="AA20" s="23">
        <f>'Industrie AMS'!AA20-'Industrie AME'!AA20</f>
        <v>48.898723682528725</v>
      </c>
      <c r="AB20" s="23">
        <f>'Industrie AMS'!AB20-'Industrie AME'!AB20</f>
        <v>58.927872216497235</v>
      </c>
      <c r="AC20" s="23">
        <f>'Industrie AMS'!AC20-'Industrie AME'!AC20</f>
        <v>68.509099328597131</v>
      </c>
      <c r="AD20" s="23">
        <f>'Industrie AMS'!AD20-'Industrie AME'!AD20</f>
        <v>78.012628503398673</v>
      </c>
      <c r="AE20" s="23">
        <f>'Industrie AMS'!AE20-'Industrie AME'!AE20</f>
        <v>86.029809937136633</v>
      </c>
      <c r="AF20" s="23">
        <f>'Industrie AMS'!AF20-'Industrie AME'!AF20</f>
        <v>93.101888865482124</v>
      </c>
      <c r="AG20" s="23">
        <f>'Industrie AMS'!AG20-'Industrie AME'!AG20</f>
        <v>99.35721162540176</v>
      </c>
      <c r="AH20" s="23">
        <f>'Industrie AMS'!AH20-'Industrie AME'!AH20</f>
        <v>105.14129772485262</v>
      </c>
      <c r="AI20" s="23">
        <f>'Industrie AMS'!AI20-'Industrie AME'!AI20</f>
        <v>111.13570065145609</v>
      </c>
      <c r="AJ20" s="23">
        <f>'Industrie AMS'!AJ20-'Industrie AME'!AJ20</f>
        <v>116.77815507395485</v>
      </c>
      <c r="AK20" s="23">
        <f>'Industrie AMS'!AK20-'Industrie AME'!AK20</f>
        <v>122.41556677897393</v>
      </c>
      <c r="AL20" s="23">
        <f>'Industrie AMS'!AL20-'Industrie AME'!AL20</f>
        <v>127.98353782411596</v>
      </c>
      <c r="AM20" s="23">
        <f>'Industrie AMS'!AM20-'Industrie AME'!AM20</f>
        <v>133.60855472331673</v>
      </c>
      <c r="AN20" s="23">
        <f>'Industrie AMS'!AN20-'Industrie AME'!AN20</f>
        <v>139.65597201171363</v>
      </c>
      <c r="AO20" s="23">
        <f>'Industrie AMS'!AO20-'Industrie AME'!AO20</f>
        <v>145.14618435186526</v>
      </c>
      <c r="AP20" s="23">
        <f>'Industrie AMS'!AP20-'Industrie AME'!AP20</f>
        <v>150.09514005155984</v>
      </c>
      <c r="AQ20" s="23">
        <f>'Industrie AMS'!AQ20-'Industrie AME'!AQ20</f>
        <v>154.4254816242983</v>
      </c>
      <c r="AR20" s="23">
        <f>'Industrie AMS'!AR20-'Industrie AME'!AR20</f>
        <v>157.74496527751785</v>
      </c>
      <c r="AS20" s="23">
        <f>'Industrie AMS'!AS20-'Industrie AME'!AS20</f>
        <v>160.16162279044738</v>
      </c>
      <c r="AT20" s="23">
        <f>'Industrie AMS'!AT20-'Industrie AME'!AT20</f>
        <v>162.41879937824183</v>
      </c>
      <c r="AU20" s="23">
        <f>'Industrie AMS'!AU20-'Industrie AME'!AU20</f>
        <v>164.40908641233545</v>
      </c>
      <c r="AV20" s="23">
        <f>'Industrie AMS'!AV20-'Industrie AME'!AV20</f>
        <v>166.18805553114044</v>
      </c>
      <c r="AW20" s="23">
        <f>'Industrie AMS'!AW20-'Industrie AME'!AW20</f>
        <v>167.69771696561111</v>
      </c>
      <c r="AX20" s="18"/>
    </row>
    <row r="21" spans="1:50" x14ac:dyDescent="0.25">
      <c r="A21" s="124"/>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0.86106326356485852</v>
      </c>
      <c r="X21" s="23">
        <f>'Industrie AMS'!X21-'Industrie AME'!X21</f>
        <v>2.6232630177663623</v>
      </c>
      <c r="Y21" s="23">
        <f>'Industrie AMS'!Y21-'Industrie AME'!Y21</f>
        <v>4.9665228079244912</v>
      </c>
      <c r="Z21" s="23">
        <f>'Industrie AMS'!Z21-'Industrie AME'!Z21</f>
        <v>7.5399776205899229</v>
      </c>
      <c r="AA21" s="23">
        <f>'Industrie AMS'!AA21-'Industrie AME'!AA21</f>
        <v>10.21751009247339</v>
      </c>
      <c r="AB21" s="23">
        <f>'Industrie AMS'!AB21-'Industrie AME'!AB21</f>
        <v>12.999028286829571</v>
      </c>
      <c r="AC21" s="23">
        <f>'Industrie AMS'!AC21-'Industrie AME'!AC21</f>
        <v>15.768588963083914</v>
      </c>
      <c r="AD21" s="23">
        <f>'Industrie AMS'!AD21-'Industrie AME'!AD21</f>
        <v>17.849190144442048</v>
      </c>
      <c r="AE21" s="23">
        <f>'Industrie AMS'!AE21-'Industrie AME'!AE21</f>
        <v>19.208205008744073</v>
      </c>
      <c r="AF21" s="23">
        <f>'Industrie AMS'!AF21-'Industrie AME'!AF21</f>
        <v>20.045960027663227</v>
      </c>
      <c r="AG21" s="23">
        <f>'Industrie AMS'!AG21-'Industrie AME'!AG21</f>
        <v>20.370311393793827</v>
      </c>
      <c r="AH21" s="23">
        <f>'Industrie AMS'!AH21-'Industrie AME'!AH21</f>
        <v>20.31029969619965</v>
      </c>
      <c r="AI21" s="23">
        <f>'Industrie AMS'!AI21-'Industrie AME'!AI21</f>
        <v>20.041883905897521</v>
      </c>
      <c r="AJ21" s="23">
        <f>'Industrie AMS'!AJ21-'Industrie AME'!AJ21</f>
        <v>19.577687357618572</v>
      </c>
      <c r="AK21" s="23">
        <f>'Industrie AMS'!AK21-'Industrie AME'!AK21</f>
        <v>19.045574501011004</v>
      </c>
      <c r="AL21" s="23">
        <f>'Industrie AMS'!AL21-'Industrie AME'!AL21</f>
        <v>18.444039558512031</v>
      </c>
      <c r="AM21" s="23">
        <f>'Industrie AMS'!AM21-'Industrie AME'!AM21</f>
        <v>17.803117217071531</v>
      </c>
      <c r="AN21" s="23">
        <f>'Industrie AMS'!AN21-'Industrie AME'!AN21</f>
        <v>17.073931450422606</v>
      </c>
      <c r="AO21" s="23">
        <f>'Industrie AMS'!AO21-'Industrie AME'!AO21</f>
        <v>16.042598404574278</v>
      </c>
      <c r="AP21" s="23">
        <f>'Industrie AMS'!AP21-'Industrie AME'!AP21</f>
        <v>14.706716687092296</v>
      </c>
      <c r="AQ21" s="23">
        <f>'Industrie AMS'!AQ21-'Industrie AME'!AQ21</f>
        <v>13.027581224139283</v>
      </c>
      <c r="AR21" s="23">
        <f>'Industrie AMS'!AR21-'Industrie AME'!AR21</f>
        <v>10.931514896170938</v>
      </c>
      <c r="AS21" s="23">
        <f>'Industrie AMS'!AS21-'Industrie AME'!AS21</f>
        <v>8.5266394353889723</v>
      </c>
      <c r="AT21" s="23">
        <f>'Industrie AMS'!AT21-'Industrie AME'!AT21</f>
        <v>5.9838344531539747</v>
      </c>
      <c r="AU21" s="23">
        <f>'Industrie AMS'!AU21-'Industrie AME'!AU21</f>
        <v>3.3056242265838591</v>
      </c>
      <c r="AV21" s="23">
        <f>'Industrie AMS'!AV21-'Industrie AME'!AV21</f>
        <v>0.52644076166131981</v>
      </c>
      <c r="AW21" s="23">
        <f>'Industrie AMS'!AW21-'Industrie AME'!AW21</f>
        <v>-2.3609335552893072</v>
      </c>
      <c r="AX21" s="18"/>
    </row>
    <row r="22" spans="1:50" x14ac:dyDescent="0.25">
      <c r="A22" s="124"/>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13.324680633478238</v>
      </c>
      <c r="X22" s="23">
        <f>'Industrie AMS'!X22-'Industrie AME'!X22</f>
        <v>40.465179556077373</v>
      </c>
      <c r="Y22" s="23">
        <f>'Industrie AMS'!Y22-'Industrie AME'!Y22</f>
        <v>74.224235309802452</v>
      </c>
      <c r="Z22" s="23">
        <f>'Industrie AMS'!Z22-'Industrie AME'!Z22</f>
        <v>112.71889709743505</v>
      </c>
      <c r="AA22" s="23">
        <f>'Industrie AMS'!AA22-'Industrie AME'!AA22</f>
        <v>154.66746853312816</v>
      </c>
      <c r="AB22" s="23">
        <f>'Industrie AMS'!AB22-'Industrie AME'!AB22</f>
        <v>199.70045237553995</v>
      </c>
      <c r="AC22" s="23">
        <f>'Industrie AMS'!AC22-'Industrie AME'!AC22</f>
        <v>247.26266162082379</v>
      </c>
      <c r="AD22" s="23">
        <f>'Industrie AMS'!AD22-'Industrie AME'!AD22</f>
        <v>287.41188129750981</v>
      </c>
      <c r="AE22" s="23">
        <f>'Industrie AMS'!AE22-'Industrie AME'!AE22</f>
        <v>322.03881235370591</v>
      </c>
      <c r="AF22" s="23">
        <f>'Industrie AMS'!AF22-'Industrie AME'!AF22</f>
        <v>352.90040544885051</v>
      </c>
      <c r="AG22" s="23">
        <f>'Industrie AMS'!AG22-'Industrie AME'!AG22</f>
        <v>380.53509843608344</v>
      </c>
      <c r="AH22" s="23">
        <f>'Industrie AMS'!AH22-'Industrie AME'!AH22</f>
        <v>405.93692875671013</v>
      </c>
      <c r="AI22" s="23">
        <f>'Industrie AMS'!AI22-'Industrie AME'!AI22</f>
        <v>429.75271635483182</v>
      </c>
      <c r="AJ22" s="23">
        <f>'Industrie AMS'!AJ22-'Industrie AME'!AJ22</f>
        <v>452.54113128289328</v>
      </c>
      <c r="AK22" s="23">
        <f>'Industrie AMS'!AK22-'Industrie AME'!AK22</f>
        <v>474.8395455993043</v>
      </c>
      <c r="AL22" s="23">
        <f>'Industrie AMS'!AL22-'Industrie AME'!AL22</f>
        <v>496.56391900940594</v>
      </c>
      <c r="AM22" s="23">
        <f>'Industrie AMS'!AM22-'Industrie AME'!AM22</f>
        <v>517.83181909334712</v>
      </c>
      <c r="AN22" s="23">
        <f>'Industrie AMS'!AN22-'Industrie AME'!AN22</f>
        <v>537.98591252151118</v>
      </c>
      <c r="AO22" s="23">
        <f>'Industrie AMS'!AO22-'Industrie AME'!AO22</f>
        <v>556.65028543679773</v>
      </c>
      <c r="AP22" s="23">
        <f>'Industrie AMS'!AP22-'Industrie AME'!AP22</f>
        <v>574.00482503260514</v>
      </c>
      <c r="AQ22" s="23">
        <f>'Industrie AMS'!AQ22-'Industrie AME'!AQ22</f>
        <v>590.01430202025585</v>
      </c>
      <c r="AR22" s="23">
        <f>'Industrie AMS'!AR22-'Industrie AME'!AR22</f>
        <v>604.59798890523621</v>
      </c>
      <c r="AS22" s="23">
        <f>'Industrie AMS'!AS22-'Industrie AME'!AS22</f>
        <v>616.74888034427659</v>
      </c>
      <c r="AT22" s="23">
        <f>'Industrie AMS'!AT22-'Industrie AME'!AT22</f>
        <v>627.17495766778393</v>
      </c>
      <c r="AU22" s="23">
        <f>'Industrie AMS'!AU22-'Industrie AME'!AU22</f>
        <v>636.25419013679812</v>
      </c>
      <c r="AV22" s="23">
        <f>'Industrie AMS'!AV22-'Industrie AME'!AV22</f>
        <v>644.30617103079203</v>
      </c>
      <c r="AW22" s="23">
        <f>'Industrie AMS'!AW22-'Industrie AME'!AW22</f>
        <v>651.55731649451764</v>
      </c>
      <c r="AX22" s="18"/>
    </row>
    <row r="23" spans="1:50" x14ac:dyDescent="0.25">
      <c r="A23" s="124"/>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8.8792573007056035</v>
      </c>
      <c r="X23" s="23">
        <f>'Industrie AMS'!X23-'Industrie AME'!X23</f>
        <v>14.099084852929536</v>
      </c>
      <c r="Y23" s="23">
        <f>'Industrie AMS'!Y23-'Industrie AME'!Y23</f>
        <v>20.060826169483335</v>
      </c>
      <c r="Z23" s="23">
        <f>'Industrie AMS'!Z23-'Industrie AME'!Z23</f>
        <v>24.735760292726127</v>
      </c>
      <c r="AA23" s="23">
        <f>'Industrie AMS'!AA23-'Industrie AME'!AA23</f>
        <v>28.451517713732756</v>
      </c>
      <c r="AB23" s="23">
        <f>'Industrie AMS'!AB23-'Industrie AME'!AB23</f>
        <v>30.962974765009221</v>
      </c>
      <c r="AC23" s="23">
        <f>'Industrie AMS'!AC23-'Industrie AME'!AC23</f>
        <v>32.318901498058722</v>
      </c>
      <c r="AD23" s="23">
        <f>'Industrie AMS'!AD23-'Industrie AME'!AD23</f>
        <v>33.940246187272578</v>
      </c>
      <c r="AE23" s="23">
        <f>'Industrie AMS'!AE23-'Industrie AME'!AE23</f>
        <v>33.397372391840236</v>
      </c>
      <c r="AF23" s="23">
        <f>'Industrie AMS'!AF23-'Industrie AME'!AF23</f>
        <v>30.923360475056825</v>
      </c>
      <c r="AG23" s="23">
        <f>'Industrie AMS'!AG23-'Industrie AME'!AG23</f>
        <v>27.035128635830461</v>
      </c>
      <c r="AH23" s="23">
        <f>'Industrie AMS'!AH23-'Industrie AME'!AH23</f>
        <v>22.812872084127548</v>
      </c>
      <c r="AI23" s="23">
        <f>'Industrie AMS'!AI23-'Industrie AME'!AI23</f>
        <v>18.83252847309177</v>
      </c>
      <c r="AJ23" s="23">
        <f>'Industrie AMS'!AJ23-'Industrie AME'!AJ23</f>
        <v>14.389512869630153</v>
      </c>
      <c r="AK23" s="23">
        <f>'Industrie AMS'!AK23-'Industrie AME'!AK23</f>
        <v>9.9314528235277066</v>
      </c>
      <c r="AL23" s="23">
        <f>'Industrie AMS'!AL23-'Industrie AME'!AL23</f>
        <v>5.3973293186581941</v>
      </c>
      <c r="AM23" s="23">
        <f>'Industrie AMS'!AM23-'Industrie AME'!AM23</f>
        <v>1.229373402270312</v>
      </c>
      <c r="AN23" s="23">
        <f>'Industrie AMS'!AN23-'Industrie AME'!AN23</f>
        <v>-2.9558557997047501</v>
      </c>
      <c r="AO23" s="23">
        <f>'Industrie AMS'!AO23-'Industrie AME'!AO23</f>
        <v>-8.1694991411932278</v>
      </c>
      <c r="AP23" s="23">
        <f>'Industrie AMS'!AP23-'Industrie AME'!AP23</f>
        <v>-14.040778401592888</v>
      </c>
      <c r="AQ23" s="23">
        <f>'Industrie AMS'!AQ23-'Industrie AME'!AQ23</f>
        <v>-20.399370917173883</v>
      </c>
      <c r="AR23" s="23">
        <f>'Industrie AMS'!AR23-'Industrie AME'!AR23</f>
        <v>-27.529949826550364</v>
      </c>
      <c r="AS23" s="23">
        <f>'Industrie AMS'!AS23-'Industrie AME'!AS23</f>
        <v>-37.307585785547872</v>
      </c>
      <c r="AT23" s="23">
        <f>'Industrie AMS'!AT23-'Industrie AME'!AT23</f>
        <v>-48.019138483588222</v>
      </c>
      <c r="AU23" s="23">
        <f>'Industrie AMS'!AU23-'Industrie AME'!AU23</f>
        <v>-59.345781693937397</v>
      </c>
      <c r="AV23" s="23">
        <f>'Industrie AMS'!AV23-'Industrie AME'!AV23</f>
        <v>-71.003061920602477</v>
      </c>
      <c r="AW23" s="23">
        <f>'Industrie AMS'!AW23-'Industrie AME'!AW23</f>
        <v>-83.095852451941255</v>
      </c>
    </row>
    <row r="24" spans="1:50" x14ac:dyDescent="0.25">
      <c r="A24" s="124"/>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5.4209982304173536</v>
      </c>
      <c r="X24" s="23">
        <f>'Industrie AMS'!X24-'Industrie AME'!X24</f>
        <v>7.9536878834901472</v>
      </c>
      <c r="Y24" s="23">
        <f>'Industrie AMS'!Y24-'Industrie AME'!Y24</f>
        <v>9.322918923565112</v>
      </c>
      <c r="Z24" s="23">
        <f>'Industrie AMS'!Z24-'Industrie AME'!Z24</f>
        <v>9.547000389217601</v>
      </c>
      <c r="AA24" s="23">
        <f>'Industrie AMS'!AA24-'Industrie AME'!AA24</f>
        <v>9.242891496688344</v>
      </c>
      <c r="AB24" s="23">
        <f>'Industrie AMS'!AB24-'Industrie AME'!AB24</f>
        <v>8.4471178597796097</v>
      </c>
      <c r="AC24" s="23">
        <f>'Industrie AMS'!AC24-'Industrie AME'!AC24</f>
        <v>7.0837452982339073</v>
      </c>
      <c r="AD24" s="23">
        <f>'Industrie AMS'!AD24-'Industrie AME'!AD24</f>
        <v>5.9133632055554699</v>
      </c>
      <c r="AE24" s="23">
        <f>'Industrie AMS'!AE24-'Industrie AME'!AE24</f>
        <v>3.2815063359039414</v>
      </c>
      <c r="AF24" s="23">
        <f>'Industrie AMS'!AF24-'Industrie AME'!AF24</f>
        <v>-0.5869941889218353</v>
      </c>
      <c r="AG24" s="23">
        <f>'Industrie AMS'!AG24-'Industrie AME'!AG24</f>
        <v>-5.7080772749052358</v>
      </c>
      <c r="AH24" s="23">
        <f>'Industrie AMS'!AH24-'Industrie AME'!AH24</f>
        <v>-11.310990820225925</v>
      </c>
      <c r="AI24" s="23">
        <f>'Industrie AMS'!AI24-'Industrie AME'!AI24</f>
        <v>-16.930540988781104</v>
      </c>
      <c r="AJ24" s="23">
        <f>'Industrie AMS'!AJ24-'Industrie AME'!AJ24</f>
        <v>-23.235591139427697</v>
      </c>
      <c r="AK24" s="23">
        <f>'Industrie AMS'!AK24-'Industrie AME'!AK24</f>
        <v>-29.751926195288888</v>
      </c>
      <c r="AL24" s="23">
        <f>'Industrie AMS'!AL24-'Industrie AME'!AL24</f>
        <v>-36.519763903846751</v>
      </c>
      <c r="AM24" s="23">
        <f>'Industrie AMS'!AM24-'Industrie AME'!AM24</f>
        <v>-43.341004810448339</v>
      </c>
      <c r="AN24" s="23">
        <f>'Industrie AMS'!AN24-'Industrie AME'!AN24</f>
        <v>-49.467872454763665</v>
      </c>
      <c r="AO24" s="23">
        <f>'Industrie AMS'!AO24-'Industrie AME'!AO24</f>
        <v>-56.324324800574914</v>
      </c>
      <c r="AP24" s="23">
        <f>'Industrie AMS'!AP24-'Industrie AME'!AP24</f>
        <v>-63.87210211297861</v>
      </c>
      <c r="AQ24" s="23">
        <f>'Industrie AMS'!AQ24-'Industrie AME'!AQ24</f>
        <v>-72.17966183634303</v>
      </c>
      <c r="AR24" s="23">
        <f>'Industrie AMS'!AR24-'Industrie AME'!AR24</f>
        <v>-81.665537258696986</v>
      </c>
      <c r="AS24" s="23">
        <f>'Industrie AMS'!AS24-'Industrie AME'!AS24</f>
        <v>-92.349485200759773</v>
      </c>
      <c r="AT24" s="23">
        <f>'Industrie AMS'!AT24-'Industrie AME'!AT24</f>
        <v>-103.14858794677662</v>
      </c>
      <c r="AU24" s="23">
        <f>'Industrie AMS'!AU24-'Industrie AME'!AU24</f>
        <v>-114.16194339811545</v>
      </c>
      <c r="AV24" s="23">
        <f>'Industrie AMS'!AV24-'Industrie AME'!AV24</f>
        <v>-125.28597960221714</v>
      </c>
      <c r="AW24" s="23">
        <f>'Industrie AMS'!AW24-'Industrie AME'!AW24</f>
        <v>-136.73769821872975</v>
      </c>
      <c r="AX24" s="18"/>
    </row>
    <row r="25" spans="1:50" x14ac:dyDescent="0.25">
      <c r="A25" s="124"/>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4.2131684380226488</v>
      </c>
      <c r="X25" s="23">
        <f>'Industrie AMS'!X25-'Industrie AME'!X25</f>
        <v>10.333935742929157</v>
      </c>
      <c r="Y25" s="23">
        <f>'Industrie AMS'!Y25-'Industrie AME'!Y25</f>
        <v>17.924319108418672</v>
      </c>
      <c r="Z25" s="23">
        <f>'Industrie AMS'!Z25-'Industrie AME'!Z25</f>
        <v>25.850052481370085</v>
      </c>
      <c r="AA25" s="23">
        <f>'Industrie AMS'!AA25-'Industrie AME'!AA25</f>
        <v>33.851602119994823</v>
      </c>
      <c r="AB25" s="23">
        <f>'Industrie AMS'!AB25-'Industrie AME'!AB25</f>
        <v>41.801352973611074</v>
      </c>
      <c r="AC25" s="23">
        <f>'Industrie AMS'!AC25-'Industrie AME'!AC25</f>
        <v>49.644922984518416</v>
      </c>
      <c r="AD25" s="23">
        <f>'Industrie AMS'!AD25-'Industrie AME'!AD25</f>
        <v>56.439108700116435</v>
      </c>
      <c r="AE25" s="23">
        <f>'Industrie AMS'!AE25-'Industrie AME'!AE25</f>
        <v>61.893868743370149</v>
      </c>
      <c r="AF25" s="23">
        <f>'Industrie AMS'!AF25-'Industrie AME'!AF25</f>
        <v>66.362257839203039</v>
      </c>
      <c r="AG25" s="23">
        <f>'Industrie AMS'!AG25-'Industrie AME'!AG25</f>
        <v>70.253334982720048</v>
      </c>
      <c r="AH25" s="23">
        <f>'Industrie AMS'!AH25-'Industrie AME'!AH25</f>
        <v>73.999708967625679</v>
      </c>
      <c r="AI25" s="23">
        <f>'Industrie AMS'!AI25-'Industrie AME'!AI25</f>
        <v>77.73198605681273</v>
      </c>
      <c r="AJ25" s="23">
        <f>'Industrie AMS'!AJ25-'Industrie AME'!AJ25</f>
        <v>81.233766223277144</v>
      </c>
      <c r="AK25" s="23">
        <f>'Industrie AMS'!AK25-'Industrie AME'!AK25</f>
        <v>84.640128821341705</v>
      </c>
      <c r="AL25" s="23">
        <f>'Industrie AMS'!AL25-'Industrie AME'!AL25</f>
        <v>87.89959079657956</v>
      </c>
      <c r="AM25" s="23">
        <f>'Industrie AMS'!AM25-'Industrie AME'!AM25</f>
        <v>91.136993015244911</v>
      </c>
      <c r="AN25" s="23">
        <f>'Industrie AMS'!AN25-'Industrie AME'!AN25</f>
        <v>94.632526403452175</v>
      </c>
      <c r="AO25" s="23">
        <f>'Industrie AMS'!AO25-'Industrie AME'!AO25</f>
        <v>97.812574374706401</v>
      </c>
      <c r="AP25" s="23">
        <f>'Industrie AMS'!AP25-'Industrie AME'!AP25</f>
        <v>100.66431272811167</v>
      </c>
      <c r="AQ25" s="23">
        <f>'Industrie AMS'!AQ25-'Industrie AME'!AQ25</f>
        <v>103.12381198216235</v>
      </c>
      <c r="AR25" s="23">
        <f>'Industrie AMS'!AR25-'Industrie AME'!AR25</f>
        <v>105.01866941312687</v>
      </c>
      <c r="AS25" s="23">
        <f>'Industrie AMS'!AS25-'Industrie AME'!AS25</f>
        <v>106.22169065581863</v>
      </c>
      <c r="AT25" s="23">
        <f>'Industrie AMS'!AT25-'Industrie AME'!AT25</f>
        <v>107.12996406596858</v>
      </c>
      <c r="AU25" s="23">
        <f>'Industrie AMS'!AU25-'Industrie AME'!AU25</f>
        <v>107.74585729842863</v>
      </c>
      <c r="AV25" s="23">
        <f>'Industrie AMS'!AV25-'Industrie AME'!AV25</f>
        <v>108.15304465421946</v>
      </c>
      <c r="AW25" s="23">
        <f>'Industrie AMS'!AW25-'Industrie AME'!AW25</f>
        <v>108.2803018778892</v>
      </c>
      <c r="AX25" s="18"/>
    </row>
    <row r="26" spans="1:50" x14ac:dyDescent="0.25">
      <c r="A26" s="124"/>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213.22655765005766</v>
      </c>
      <c r="X26" s="23">
        <f>'Industrie AMS'!X26-'Industrie AME'!X26</f>
        <v>225.19449554647144</v>
      </c>
      <c r="Y26" s="23">
        <f>'Industrie AMS'!Y26-'Industrie AME'!Y26</f>
        <v>343.46045555127057</v>
      </c>
      <c r="Z26" s="23">
        <f>'Industrie AMS'!Z26-'Industrie AME'!Z26</f>
        <v>453.43109363703479</v>
      </c>
      <c r="AA26" s="23">
        <f>'Industrie AMS'!AA26-'Industrie AME'!AA26</f>
        <v>552.25209613215338</v>
      </c>
      <c r="AB26" s="23">
        <f>'Industrie AMS'!AB26-'Industrie AME'!AB26</f>
        <v>636.546301734812</v>
      </c>
      <c r="AC26" s="23">
        <f>'Industrie AMS'!AC26-'Industrie AME'!AC26</f>
        <v>705.26774893331822</v>
      </c>
      <c r="AD26" s="23">
        <f>'Industrie AMS'!AD26-'Industrie AME'!AD26</f>
        <v>813.81205442871942</v>
      </c>
      <c r="AE26" s="23">
        <f>'Industrie AMS'!AE26-'Industrie AME'!AE26</f>
        <v>858.38094247843765</v>
      </c>
      <c r="AF26" s="23">
        <f>'Industrie AMS'!AF26-'Industrie AME'!AF26</f>
        <v>864.93653139827438</v>
      </c>
      <c r="AG26" s="23">
        <f>'Industrie AMS'!AG26-'Industrie AME'!AG26</f>
        <v>844.41403305653148</v>
      </c>
      <c r="AH26" s="23">
        <f>'Industrie AMS'!AH26-'Industrie AME'!AH26</f>
        <v>814.05286111888927</v>
      </c>
      <c r="AI26" s="23">
        <f>'Industrie AMS'!AI26-'Industrie AME'!AI26</f>
        <v>817.05467132839476</v>
      </c>
      <c r="AJ26" s="23">
        <f>'Industrie AMS'!AJ26-'Industrie AME'!AJ26</f>
        <v>791.11260286439574</v>
      </c>
      <c r="AK26" s="23">
        <f>'Industrie AMS'!AK26-'Industrie AME'!AK26</f>
        <v>755.3810001453021</v>
      </c>
      <c r="AL26" s="23">
        <f>'Industrie AMS'!AL26-'Industrie AME'!AL26</f>
        <v>710.81480153256052</v>
      </c>
      <c r="AM26" s="23">
        <f>'Industrie AMS'!AM26-'Industrie AME'!AM26</f>
        <v>660.80113601485209</v>
      </c>
      <c r="AN26" s="23">
        <f>'Industrie AMS'!AN26-'Industrie AME'!AN26</f>
        <v>652.0968420374229</v>
      </c>
      <c r="AO26" s="23">
        <f>'Industrie AMS'!AO26-'Industrie AME'!AO26</f>
        <v>627.17577772363438</v>
      </c>
      <c r="AP26" s="23">
        <f>'Industrie AMS'!AP26-'Industrie AME'!AP26</f>
        <v>591.02110061791245</v>
      </c>
      <c r="AQ26" s="23">
        <f>'Industrie AMS'!AQ26-'Industrie AME'!AQ26</f>
        <v>543.96368042218819</v>
      </c>
      <c r="AR26" s="23">
        <f>'Industrie AMS'!AR26-'Industrie AME'!AR26</f>
        <v>461.870812436915</v>
      </c>
      <c r="AS26" s="23">
        <f>'Industrie AMS'!AS26-'Industrie AME'!AS26</f>
        <v>337.78178167679653</v>
      </c>
      <c r="AT26" s="23">
        <f>'Industrie AMS'!AT26-'Industrie AME'!AT26</f>
        <v>228.59505793734206</v>
      </c>
      <c r="AU26" s="23">
        <f>'Industrie AMS'!AU26-'Industrie AME'!AU26</f>
        <v>120.91872150843483</v>
      </c>
      <c r="AV26" s="23">
        <f>'Industrie AMS'!AV26-'Industrie AME'!AV26</f>
        <v>12.242363301898877</v>
      </c>
      <c r="AW26" s="23">
        <f>'Industrie AMS'!AW26-'Industrie AME'!AW26</f>
        <v>-105.21562226906099</v>
      </c>
      <c r="AX26" s="18"/>
    </row>
    <row r="27" spans="1:50" x14ac:dyDescent="0.25">
      <c r="A27" s="124"/>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181.12127329675059</v>
      </c>
      <c r="X27" s="23">
        <f>'Industrie AMS'!X27-'Industrie AME'!X27</f>
        <v>202.37513578232392</v>
      </c>
      <c r="Y27" s="23">
        <f>'Industrie AMS'!Y27-'Industrie AME'!Y27</f>
        <v>288.89663350463343</v>
      </c>
      <c r="Z27" s="23">
        <f>'Industrie AMS'!Z27-'Industrie AME'!Z27</f>
        <v>262.47909383179831</v>
      </c>
      <c r="AA27" s="23">
        <f>'Industrie AMS'!AA27-'Industrie AME'!AA27</f>
        <v>172.87520419051179</v>
      </c>
      <c r="AB27" s="23">
        <f>'Industrie AMS'!AB27-'Industrie AME'!AB27</f>
        <v>30.175062607309883</v>
      </c>
      <c r="AC27" s="23">
        <f>'Industrie AMS'!AC27-'Industrie AME'!AC27</f>
        <v>-133.87415536813023</v>
      </c>
      <c r="AD27" s="23">
        <f>'Industrie AMS'!AD27-'Industrie AME'!AD27</f>
        <v>-206.08768459827479</v>
      </c>
      <c r="AE27" s="23">
        <f>'Industrie AMS'!AE27-'Industrie AME'!AE27</f>
        <v>-305.08059702815444</v>
      </c>
      <c r="AF27" s="23">
        <f>'Industrie AMS'!AF27-'Industrie AME'!AF27</f>
        <v>-425.74193749971346</v>
      </c>
      <c r="AG27" s="23">
        <f>'Industrie AMS'!AG27-'Industrie AME'!AG27</f>
        <v>-552.05584715269651</v>
      </c>
      <c r="AH27" s="23">
        <f>'Industrie AMS'!AH27-'Industrie AME'!AH27</f>
        <v>-678.13782852802433</v>
      </c>
      <c r="AI27" s="23">
        <f>'Industrie AMS'!AI27-'Industrie AME'!AI27</f>
        <v>-779.4768205899054</v>
      </c>
      <c r="AJ27" s="23">
        <f>'Industrie AMS'!AJ27-'Industrie AME'!AJ27</f>
        <v>-879.99002662786006</v>
      </c>
      <c r="AK27" s="23">
        <f>'Industrie AMS'!AK27-'Industrie AME'!AK27</f>
        <v>-986.73318600777475</v>
      </c>
      <c r="AL27" s="23">
        <f>'Industrie AMS'!AL27-'Industrie AME'!AL27</f>
        <v>-1099.2421948915271</v>
      </c>
      <c r="AM27" s="23">
        <f>'Industrie AMS'!AM27-'Industrie AME'!AM27</f>
        <v>-1197.9231052328696</v>
      </c>
      <c r="AN27" s="23">
        <f>'Industrie AMS'!AN27-'Industrie AME'!AN27</f>
        <v>-1219.6210272540011</v>
      </c>
      <c r="AO27" s="23">
        <f>'Industrie AMS'!AO27-'Industrie AME'!AO27</f>
        <v>-1221.0784283533985</v>
      </c>
      <c r="AP27" s="23">
        <f>'Industrie AMS'!AP27-'Industrie AME'!AP27</f>
        <v>-1214.1886094160336</v>
      </c>
      <c r="AQ27" s="23">
        <f>'Industrie AMS'!AQ27-'Industrie AME'!AQ27</f>
        <v>-1205.6450093956273</v>
      </c>
      <c r="AR27" s="23">
        <f>'Industrie AMS'!AR27-'Industrie AME'!AR27</f>
        <v>-1202.2946300310969</v>
      </c>
      <c r="AS27" s="23">
        <f>'Industrie AMS'!AS27-'Industrie AME'!AS27</f>
        <v>-1208.5696599747016</v>
      </c>
      <c r="AT27" s="23">
        <f>'Industrie AMS'!AT27-'Industrie AME'!AT27</f>
        <v>-1205.8105819803623</v>
      </c>
      <c r="AU27" s="23">
        <f>'Industrie AMS'!AU27-'Industrie AME'!AU27</f>
        <v>-1197.2041431221396</v>
      </c>
      <c r="AV27" s="23">
        <f>'Industrie AMS'!AV27-'Industrie AME'!AV27</f>
        <v>-1184.027121162504</v>
      </c>
      <c r="AW27" s="23">
        <f>'Industrie AMS'!AW27-'Industrie AME'!AW27</f>
        <v>-1217.565032374775</v>
      </c>
      <c r="AX27" s="18"/>
    </row>
    <row r="30" spans="1:50" x14ac:dyDescent="0.25">
      <c r="A30" s="124"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-15.955924962835752</v>
      </c>
      <c r="X30" s="23">
        <f>'Industrie AMS'!X30-'Industrie AME'!X30</f>
        <v>-48.380687901297279</v>
      </c>
      <c r="Y30" s="23">
        <f>'Industrie AMS'!Y30-'Industrie AME'!Y30</f>
        <v>-68.136189513678346</v>
      </c>
      <c r="Z30" s="23">
        <f>'Industrie AMS'!Z30-'Industrie AME'!Z30</f>
        <v>-69.452632820109898</v>
      </c>
      <c r="AA30" s="23">
        <f>'Industrie AMS'!AA30-'Industrie AME'!AA30</f>
        <v>-99.359874142730973</v>
      </c>
      <c r="AB30" s="23">
        <f>'Industrie AMS'!AB30-'Industrie AME'!AB30</f>
        <v>-150.75696975289014</v>
      </c>
      <c r="AC30" s="23">
        <f>'Industrie AMS'!AC30-'Industrie AME'!AC30</f>
        <v>-176.07340332295894</v>
      </c>
      <c r="AD30" s="23">
        <f>'Industrie AMS'!AD30-'Industrie AME'!AD30</f>
        <v>-215.67297714573522</v>
      </c>
      <c r="AE30" s="23">
        <f>'Industrie AMS'!AE30-'Industrie AME'!AE30</f>
        <v>-277.3479514198296</v>
      </c>
      <c r="AF30" s="23">
        <f>'Industrie AMS'!AF30-'Industrie AME'!AF30</f>
        <v>-328.23779044599348</v>
      </c>
      <c r="AG30" s="23">
        <f>'Industrie AMS'!AG30-'Industrie AME'!AG30</f>
        <v>-321.73274983269869</v>
      </c>
      <c r="AH30" s="23">
        <f>'Industrie AMS'!AH30-'Industrie AME'!AH30</f>
        <v>-311.84050266952727</v>
      </c>
      <c r="AI30" s="23">
        <f>'Industrie AMS'!AI30-'Industrie AME'!AI30</f>
        <v>-318.15277129993751</v>
      </c>
      <c r="AJ30" s="23">
        <f>'Industrie AMS'!AJ30-'Industrie AME'!AJ30</f>
        <v>-339.2584432077598</v>
      </c>
      <c r="AK30" s="23">
        <f>'Industrie AMS'!AK30-'Industrie AME'!AK30</f>
        <v>-393.64661140754214</v>
      </c>
      <c r="AL30" s="23">
        <f>'Industrie AMS'!AL30-'Industrie AME'!AL30</f>
        <v>-421.34798250520981</v>
      </c>
      <c r="AM30" s="23">
        <f>'Industrie AMS'!AM30-'Industrie AME'!AM30</f>
        <v>-453.65986950661289</v>
      </c>
      <c r="AN30" s="23">
        <f>'Industrie AMS'!AN30-'Industrie AME'!AN30</f>
        <v>-504.368456158436</v>
      </c>
      <c r="AO30" s="23">
        <f>'Industrie AMS'!AO30-'Industrie AME'!AO30</f>
        <v>-521.65625583815358</v>
      </c>
      <c r="AP30" s="23">
        <f>'Industrie AMS'!AP30-'Industrie AME'!AP30</f>
        <v>-573.42060151007934</v>
      </c>
      <c r="AQ30" s="23">
        <f>'Industrie AMS'!AQ30-'Industrie AME'!AQ30</f>
        <v>-649.76373739716325</v>
      </c>
      <c r="AR30" s="23">
        <f>'Industrie AMS'!AR30-'Industrie AME'!AR30</f>
        <v>-748.1292666910241</v>
      </c>
      <c r="AS30" s="23">
        <f>'Industrie AMS'!AS30-'Industrie AME'!AS30</f>
        <v>-801.69811394793987</v>
      </c>
      <c r="AT30" s="23">
        <f>'Industrie AMS'!AT30-'Industrie AME'!AT30</f>
        <v>-859.62959599011094</v>
      </c>
      <c r="AU30" s="23">
        <f>'Industrie AMS'!AU30-'Industrie AME'!AU30</f>
        <v>-920.82637573597003</v>
      </c>
      <c r="AV30" s="23">
        <f>'Industrie AMS'!AV30-'Industrie AME'!AV30</f>
        <v>-981.23785661486818</v>
      </c>
      <c r="AW30" s="23">
        <f>'Industrie AMS'!AW30-'Industrie AME'!AW30</f>
        <v>-1037.975998689845</v>
      </c>
      <c r="AX30" s="18"/>
    </row>
    <row r="31" spans="1:50" x14ac:dyDescent="0.25">
      <c r="A31" s="124"/>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545.15837576341301</v>
      </c>
      <c r="X31" s="23">
        <f>'Industrie AMS'!X31-'Industrie AME'!X31</f>
        <v>906.13638754686895</v>
      </c>
      <c r="Y31" s="23">
        <f>'Industrie AMS'!Y31-'Industrie AME'!Y31</f>
        <v>1120.7720087464613</v>
      </c>
      <c r="Z31" s="23">
        <f>'Industrie AMS'!Z31-'Industrie AME'!Z31</f>
        <v>1305.4135662205067</v>
      </c>
      <c r="AA31" s="23">
        <f>'Industrie AMS'!AA31-'Industrie AME'!AA31</f>
        <v>1433.9363791456412</v>
      </c>
      <c r="AB31" s="23">
        <f>'Industrie AMS'!AB31-'Industrie AME'!AB31</f>
        <v>1524.875360503861</v>
      </c>
      <c r="AC31" s="23">
        <f>'Industrie AMS'!AC31-'Industrie AME'!AC31</f>
        <v>1605.048407181115</v>
      </c>
      <c r="AD31" s="23">
        <f>'Industrie AMS'!AD31-'Industrie AME'!AD31</f>
        <v>1499.1781619087137</v>
      </c>
      <c r="AE31" s="23">
        <f>'Industrie AMS'!AE31-'Industrie AME'!AE31</f>
        <v>1433.3407938619598</v>
      </c>
      <c r="AF31" s="23">
        <f>'Industrie AMS'!AF31-'Industrie AME'!AF31</f>
        <v>1393.8771599339309</v>
      </c>
      <c r="AG31" s="23">
        <f>'Industrie AMS'!AG31-'Industrie AME'!AG31</f>
        <v>1419.2197625198069</v>
      </c>
      <c r="AH31" s="23">
        <f>'Industrie AMS'!AH31-'Industrie AME'!AH31</f>
        <v>1474.5728148848978</v>
      </c>
      <c r="AI31" s="23">
        <f>'Industrie AMS'!AI31-'Industrie AME'!AI31</f>
        <v>1520.0014638727444</v>
      </c>
      <c r="AJ31" s="23">
        <f>'Industrie AMS'!AJ31-'Industrie AME'!AJ31</f>
        <v>1564.4972321401401</v>
      </c>
      <c r="AK31" s="23">
        <f>'Industrie AMS'!AK31-'Industrie AME'!AK31</f>
        <v>1606.4600724679119</v>
      </c>
      <c r="AL31" s="23">
        <f>'Industrie AMS'!AL31-'Industrie AME'!AL31</f>
        <v>1649.5137196776016</v>
      </c>
      <c r="AM31" s="23">
        <f>'Industrie AMS'!AM31-'Industrie AME'!AM31</f>
        <v>1700.1644771262345</v>
      </c>
      <c r="AN31" s="23">
        <f>'Industrie AMS'!AN31-'Industrie AME'!AN31</f>
        <v>1747.3939084884435</v>
      </c>
      <c r="AO31" s="23">
        <f>'Industrie AMS'!AO31-'Industrie AME'!AO31</f>
        <v>1793.4292119187985</v>
      </c>
      <c r="AP31" s="23">
        <f>'Industrie AMS'!AP31-'Industrie AME'!AP31</f>
        <v>1837.7275053898859</v>
      </c>
      <c r="AQ31" s="23">
        <f>'Industrie AMS'!AQ31-'Industrie AME'!AQ31</f>
        <v>1880.9073387574538</v>
      </c>
      <c r="AR31" s="23">
        <f>'Industrie AMS'!AR31-'Industrie AME'!AR31</f>
        <v>1922.1505644943447</v>
      </c>
      <c r="AS31" s="23">
        <f>'Industrie AMS'!AS31-'Industrie AME'!AS31</f>
        <v>1954.6217211274607</v>
      </c>
      <c r="AT31" s="23">
        <f>'Industrie AMS'!AT31-'Industrie AME'!AT31</f>
        <v>1986.2085805603376</v>
      </c>
      <c r="AU31" s="23">
        <f>'Industrie AMS'!AU31-'Industrie AME'!AU31</f>
        <v>2019.7653715332674</v>
      </c>
      <c r="AV31" s="23">
        <f>'Industrie AMS'!AV31-'Industrie AME'!AV31</f>
        <v>2056.3388053495823</v>
      </c>
      <c r="AW31" s="23">
        <f>'Industrie AMS'!AW31-'Industrie AME'!AW31</f>
        <v>2096.1040904184056</v>
      </c>
    </row>
    <row r="32" spans="1:50" x14ac:dyDescent="0.25">
      <c r="A32" s="124"/>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157.9348357212283</v>
      </c>
      <c r="X32" s="23">
        <f>'Industrie AMS'!X32-'Industrie AME'!X32</f>
        <v>395.91670589724617</v>
      </c>
      <c r="Y32" s="23">
        <f>'Industrie AMS'!Y32-'Industrie AME'!Y32</f>
        <v>729.40589564186541</v>
      </c>
      <c r="Z32" s="23">
        <f>'Industrie AMS'!Z32-'Industrie AME'!Z32</f>
        <v>746.53752857340839</v>
      </c>
      <c r="AA32" s="23">
        <f>'Industrie AMS'!AA32-'Industrie AME'!AA32</f>
        <v>831.4646337166464</v>
      </c>
      <c r="AB32" s="23">
        <f>'Industrie AMS'!AB32-'Industrie AME'!AB32</f>
        <v>826.59381377334353</v>
      </c>
      <c r="AC32" s="23">
        <f>'Industrie AMS'!AC32-'Industrie AME'!AC32</f>
        <v>781.24525736897795</v>
      </c>
      <c r="AD32" s="23">
        <f>'Industrie AMS'!AD32-'Industrie AME'!AD32</f>
        <v>621.82927294047181</v>
      </c>
      <c r="AE32" s="23">
        <f>'Industrie AMS'!AE32-'Industrie AME'!AE32</f>
        <v>506.92241212557724</v>
      </c>
      <c r="AF32" s="23">
        <f>'Industrie AMS'!AF32-'Industrie AME'!AF32</f>
        <v>436.26954130359974</v>
      </c>
      <c r="AG32" s="23">
        <f>'Industrie AMS'!AG32-'Industrie AME'!AG32</f>
        <v>408.25399997801065</v>
      </c>
      <c r="AH32" s="23">
        <f>'Industrie AMS'!AH32-'Industrie AME'!AH32</f>
        <v>401.36606552910041</v>
      </c>
      <c r="AI32" s="23">
        <f>'Industrie AMS'!AI32-'Industrie AME'!AI32</f>
        <v>388.17746355976936</v>
      </c>
      <c r="AJ32" s="23">
        <f>'Industrie AMS'!AJ32-'Industrie AME'!AJ32</f>
        <v>383.50974586208696</v>
      </c>
      <c r="AK32" s="23">
        <f>'Industrie AMS'!AK32-'Industrie AME'!AK32</f>
        <v>379.00230597991731</v>
      </c>
      <c r="AL32" s="23">
        <f>'Industrie AMS'!AL32-'Industrie AME'!AL32</f>
        <v>375.80370831484072</v>
      </c>
      <c r="AM32" s="23">
        <f>'Industrie AMS'!AM32-'Industrie AME'!AM32</f>
        <v>374.61794209217078</v>
      </c>
      <c r="AN32" s="23">
        <f>'Industrie AMS'!AN32-'Industrie AME'!AN32</f>
        <v>372.80714693082575</v>
      </c>
      <c r="AO32" s="23">
        <f>'Industrie AMS'!AO32-'Industrie AME'!AO32</f>
        <v>370.28076570802506</v>
      </c>
      <c r="AP32" s="23">
        <f>'Industrie AMS'!AP32-'Industrie AME'!AP32</f>
        <v>367.63743945650475</v>
      </c>
      <c r="AQ32" s="23">
        <f>'Industrie AMS'!AQ32-'Industrie AME'!AQ32</f>
        <v>364.91036668405314</v>
      </c>
      <c r="AR32" s="23">
        <f>'Industrie AMS'!AR32-'Industrie AME'!AR32</f>
        <v>362.0145900454425</v>
      </c>
      <c r="AS32" s="23">
        <f>'Industrie AMS'!AS32-'Industrie AME'!AS32</f>
        <v>357.23912770214781</v>
      </c>
      <c r="AT32" s="23">
        <f>'Industrie AMS'!AT32-'Industrie AME'!AT32</f>
        <v>353.14385338075238</v>
      </c>
      <c r="AU32" s="23">
        <f>'Industrie AMS'!AU32-'Industrie AME'!AU32</f>
        <v>350.42150506924276</v>
      </c>
      <c r="AV32" s="23">
        <f>'Industrie AMS'!AV32-'Industrie AME'!AV32</f>
        <v>349.17896500886513</v>
      </c>
      <c r="AW32" s="23">
        <f>'Industrie AMS'!AW32-'Industrie AME'!AW32</f>
        <v>349.22201233185581</v>
      </c>
      <c r="AX32" s="18"/>
    </row>
    <row r="33" spans="1:50" x14ac:dyDescent="0.25">
      <c r="A33" s="124"/>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34.332168996110966</v>
      </c>
      <c r="X33" s="23">
        <f>'Industrie AMS'!X33-'Industrie AME'!X33</f>
        <v>59.149363338791034</v>
      </c>
      <c r="Y33" s="23">
        <f>'Industrie AMS'!Y33-'Industrie AME'!Y33</f>
        <v>76.669241406116839</v>
      </c>
      <c r="Z33" s="23">
        <f>'Industrie AMS'!Z33-'Industrie AME'!Z33</f>
        <v>90.134520512194683</v>
      </c>
      <c r="AA33" s="23">
        <f>'Industrie AMS'!AA33-'Industrie AME'!AA33</f>
        <v>99.166705686410822</v>
      </c>
      <c r="AB33" s="23">
        <f>'Industrie AMS'!AB33-'Industrie AME'!AB33</f>
        <v>105.39249237100289</v>
      </c>
      <c r="AC33" s="23">
        <f>'Industrie AMS'!AC33-'Industrie AME'!AC33</f>
        <v>110.56230423314251</v>
      </c>
      <c r="AD33" s="23">
        <f>'Industrie AMS'!AD33-'Industrie AME'!AD33</f>
        <v>99.134299230509839</v>
      </c>
      <c r="AE33" s="23">
        <f>'Industrie AMS'!AE33-'Industrie AME'!AE33</f>
        <v>91.978154773413536</v>
      </c>
      <c r="AF33" s="23">
        <f>'Industrie AMS'!AF33-'Industrie AME'!AF33</f>
        <v>86.629325055985845</v>
      </c>
      <c r="AG33" s="23">
        <f>'Industrie AMS'!AG33-'Industrie AME'!AG33</f>
        <v>86.881087055148072</v>
      </c>
      <c r="AH33" s="23">
        <f>'Industrie AMS'!AH33-'Industrie AME'!AH33</f>
        <v>89.695806246097504</v>
      </c>
      <c r="AI33" s="23">
        <f>'Industrie AMS'!AI33-'Industrie AME'!AI33</f>
        <v>91.193480315887129</v>
      </c>
      <c r="AJ33" s="23">
        <f>'Industrie AMS'!AJ33-'Industrie AME'!AJ33</f>
        <v>92.620827211687129</v>
      </c>
      <c r="AK33" s="23">
        <f>'Industrie AMS'!AK33-'Industrie AME'!AK33</f>
        <v>93.618588405722392</v>
      </c>
      <c r="AL33" s="23">
        <f>'Industrie AMS'!AL33-'Industrie AME'!AL33</f>
        <v>94.52425815256116</v>
      </c>
      <c r="AM33" s="23">
        <f>'Industrie AMS'!AM33-'Industrie AME'!AM33</f>
        <v>95.934557808662703</v>
      </c>
      <c r="AN33" s="23">
        <f>'Industrie AMS'!AN33-'Industrie AME'!AN33</f>
        <v>92.011238649492668</v>
      </c>
      <c r="AO33" s="23">
        <f>'Industrie AMS'!AO33-'Industrie AME'!AO33</f>
        <v>88.373387335286992</v>
      </c>
      <c r="AP33" s="23">
        <f>'Industrie AMS'!AP33-'Industrie AME'!AP33</f>
        <v>84.715343334205158</v>
      </c>
      <c r="AQ33" s="23">
        <f>'Industrie AMS'!AQ33-'Industrie AME'!AQ33</f>
        <v>80.831535581140088</v>
      </c>
      <c r="AR33" s="23">
        <f>'Industrie AMS'!AR33-'Industrie AME'!AR33</f>
        <v>76.330284466648322</v>
      </c>
      <c r="AS33" s="23">
        <f>'Industrie AMS'!AS33-'Industrie AME'!AS33</f>
        <v>76.878690877653298</v>
      </c>
      <c r="AT33" s="23">
        <f>'Industrie AMS'!AT33-'Industrie AME'!AT33</f>
        <v>76.601786190939322</v>
      </c>
      <c r="AU33" s="23">
        <f>'Industrie AMS'!AU33-'Industrie AME'!AU33</f>
        <v>75.842300293519997</v>
      </c>
      <c r="AV33" s="23">
        <f>'Industrie AMS'!AV33-'Industrie AME'!AV33</f>
        <v>74.77347672566205</v>
      </c>
      <c r="AW33" s="23">
        <f>'Industrie AMS'!AW33-'Industrie AME'!AW33</f>
        <v>73.49775763179295</v>
      </c>
      <c r="AX33" s="18"/>
    </row>
    <row r="34" spans="1:50" x14ac:dyDescent="0.25">
      <c r="A34" s="124"/>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70.662577862357637</v>
      </c>
      <c r="X34" s="23">
        <f>'Industrie AMS'!X34-'Industrie AME'!X34</f>
        <v>203.17231175565968</v>
      </c>
      <c r="Y34" s="23">
        <f>'Industrie AMS'!Y34-'Industrie AME'!Y34</f>
        <v>236.27219652100524</v>
      </c>
      <c r="Z34" s="23">
        <f>'Industrie AMS'!Z34-'Industrie AME'!Z34</f>
        <v>300.91538582427364</v>
      </c>
      <c r="AA34" s="23">
        <f>'Industrie AMS'!AA34-'Industrie AME'!AA34</f>
        <v>318.9734368166786</v>
      </c>
      <c r="AB34" s="23">
        <f>'Industrie AMS'!AB34-'Industrie AME'!AB34</f>
        <v>329.48510323007196</v>
      </c>
      <c r="AC34" s="23">
        <f>'Industrie AMS'!AC34-'Industrie AME'!AC34</f>
        <v>324.73632080779436</v>
      </c>
      <c r="AD34" s="23">
        <f>'Industrie AMS'!AD34-'Industrie AME'!AD34</f>
        <v>247.48551955310484</v>
      </c>
      <c r="AE34" s="23">
        <f>'Industrie AMS'!AE34-'Industrie AME'!AE34</f>
        <v>220.9908869450814</v>
      </c>
      <c r="AF34" s="23">
        <f>'Industrie AMS'!AF34-'Industrie AME'!AF34</f>
        <v>194.90555462288876</v>
      </c>
      <c r="AG34" s="23">
        <f>'Industrie AMS'!AG34-'Industrie AME'!AG34</f>
        <v>183.30222154751885</v>
      </c>
      <c r="AH34" s="23">
        <f>'Industrie AMS'!AH34-'Industrie AME'!AH34</f>
        <v>178.33891009291068</v>
      </c>
      <c r="AI34" s="23">
        <f>'Industrie AMS'!AI34-'Industrie AME'!AI34</f>
        <v>172.67746488327862</v>
      </c>
      <c r="AJ34" s="23">
        <f>'Industrie AMS'!AJ34-'Industrie AME'!AJ34</f>
        <v>167.33417544993443</v>
      </c>
      <c r="AK34" s="23">
        <f>'Industrie AMS'!AK34-'Industrie AME'!AK34</f>
        <v>160.68603764199099</v>
      </c>
      <c r="AL34" s="23">
        <f>'Industrie AMS'!AL34-'Industrie AME'!AL34</f>
        <v>154.73442272535652</v>
      </c>
      <c r="AM34" s="23">
        <f>'Industrie AMS'!AM34-'Industrie AME'!AM34</f>
        <v>150.06655067392634</v>
      </c>
      <c r="AN34" s="23">
        <f>'Industrie AMS'!AN34-'Industrie AME'!AN34</f>
        <v>133.20787583827195</v>
      </c>
      <c r="AO34" s="23">
        <f>'Industrie AMS'!AO34-'Industrie AME'!AO34</f>
        <v>118.62168231508394</v>
      </c>
      <c r="AP34" s="23">
        <f>'Industrie AMS'!AP34-'Industrie AME'!AP34</f>
        <v>105.14547944464687</v>
      </c>
      <c r="AQ34" s="23">
        <f>'Industrie AMS'!AQ34-'Industrie AME'!AQ34</f>
        <v>92.749540983499912</v>
      </c>
      <c r="AR34" s="23">
        <f>'Industrie AMS'!AR34-'Industrie AME'!AR34</f>
        <v>78.45111223231072</v>
      </c>
      <c r="AS34" s="23">
        <f>'Industrie AMS'!AS34-'Industrie AME'!AS34</f>
        <v>79.553915826188756</v>
      </c>
      <c r="AT34" s="23">
        <f>'Industrie AMS'!AT34-'Industrie AME'!AT34</f>
        <v>78.831990325634649</v>
      </c>
      <c r="AU34" s="23">
        <f>'Industrie AMS'!AU34-'Industrie AME'!AU34</f>
        <v>76.436369089109974</v>
      </c>
      <c r="AV34" s="23">
        <f>'Industrie AMS'!AV34-'Industrie AME'!AV34</f>
        <v>73.462658602529643</v>
      </c>
      <c r="AW34" s="23">
        <f>'Industrie AMS'!AW34-'Industrie AME'!AW34</f>
        <v>71.580694581839396</v>
      </c>
      <c r="AX34" s="111"/>
    </row>
    <row r="35" spans="1:50" x14ac:dyDescent="0.25">
      <c r="A35" s="124"/>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42.831678888688884</v>
      </c>
      <c r="X35" s="23">
        <f>'Industrie AMS'!X35-'Industrie AME'!X35</f>
        <v>78.086867157096037</v>
      </c>
      <c r="Y35" s="23">
        <f>'Industrie AMS'!Y35-'Industrie AME'!Y35</f>
        <v>99.98452785371191</v>
      </c>
      <c r="Z35" s="23">
        <f>'Industrie AMS'!Z35-'Industrie AME'!Z35</f>
        <v>116.05134450733352</v>
      </c>
      <c r="AA35" s="23">
        <f>'Industrie AMS'!AA35-'Industrie AME'!AA35</f>
        <v>125.45551079325676</v>
      </c>
      <c r="AB35" s="23">
        <f>'Industrie AMS'!AB35-'Industrie AME'!AB35</f>
        <v>130.75213197546128</v>
      </c>
      <c r="AC35" s="23">
        <f>'Industrie AMS'!AC35-'Industrie AME'!AC35</f>
        <v>134.57806676869842</v>
      </c>
      <c r="AD35" s="23">
        <f>'Industrie AMS'!AD35-'Industrie AME'!AD35</f>
        <v>115.13605593656821</v>
      </c>
      <c r="AE35" s="23">
        <f>'Industrie AMS'!AE35-'Industrie AME'!AE35</f>
        <v>103.18595841231362</v>
      </c>
      <c r="AF35" s="23">
        <f>'Industrie AMS'!AF35-'Industrie AME'!AF35</f>
        <v>94.357114266664396</v>
      </c>
      <c r="AG35" s="23">
        <f>'Industrie AMS'!AG35-'Industrie AME'!AG35</f>
        <v>93.592084225986667</v>
      </c>
      <c r="AH35" s="23">
        <f>'Industrie AMS'!AH35-'Industrie AME'!AH35</f>
        <v>96.27041300072041</v>
      </c>
      <c r="AI35" s="23">
        <f>'Industrie AMS'!AI35-'Industrie AME'!AI35</f>
        <v>97.076961064896082</v>
      </c>
      <c r="AJ35" s="23">
        <f>'Industrie AMS'!AJ35-'Industrie AME'!AJ35</f>
        <v>97.778667509221961</v>
      </c>
      <c r="AK35" s="23">
        <f>'Industrie AMS'!AK35-'Industrie AME'!AK35</f>
        <v>97.971859633467488</v>
      </c>
      <c r="AL35" s="23">
        <f>'Industrie AMS'!AL35-'Industrie AME'!AL35</f>
        <v>98.110898142771376</v>
      </c>
      <c r="AM35" s="23">
        <f>'Industrie AMS'!AM35-'Industrie AME'!AM35</f>
        <v>98.916656890173329</v>
      </c>
      <c r="AN35" s="23">
        <f>'Industrie AMS'!AN35-'Industrie AME'!AN35</f>
        <v>94.864693748284296</v>
      </c>
      <c r="AO35" s="23">
        <f>'Industrie AMS'!AO35-'Industrie AME'!AO35</f>
        <v>91.210794664762318</v>
      </c>
      <c r="AP35" s="23">
        <f>'Industrie AMS'!AP35-'Industrie AME'!AP35</f>
        <v>87.731749590586432</v>
      </c>
      <c r="AQ35" s="23">
        <f>'Industrie AMS'!AQ35-'Industrie AME'!AQ35</f>
        <v>84.211846188370146</v>
      </c>
      <c r="AR35" s="23">
        <f>'Industrie AMS'!AR35-'Industrie AME'!AR35</f>
        <v>80.276363860461458</v>
      </c>
      <c r="AS35" s="23">
        <f>'Industrie AMS'!AS35-'Industrie AME'!AS35</f>
        <v>80.761047420403813</v>
      </c>
      <c r="AT35" s="23">
        <f>'Industrie AMS'!AT35-'Industrie AME'!AT35</f>
        <v>80.515181303680507</v>
      </c>
      <c r="AU35" s="23">
        <f>'Industrie AMS'!AU35-'Industrie AME'!AU35</f>
        <v>79.926207000240424</v>
      </c>
      <c r="AV35" s="23">
        <f>'Industrie AMS'!AV35-'Industrie AME'!AV35</f>
        <v>79.174314862820623</v>
      </c>
      <c r="AW35" s="23">
        <f>'Industrie AMS'!AW35-'Industrie AME'!AW35</f>
        <v>78.314282599946424</v>
      </c>
      <c r="AX35" s="18"/>
    </row>
    <row r="36" spans="1:50" x14ac:dyDescent="0.25">
      <c r="A36" s="124"/>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28.468104873862202</v>
      </c>
      <c r="X36" s="23">
        <f>'Industrie AMS'!X36-'Industrie AME'!X36</f>
        <v>45.456314788292275</v>
      </c>
      <c r="Y36" s="23">
        <f>'Industrie AMS'!Y36-'Industrie AME'!Y36</f>
        <v>58.748889740919836</v>
      </c>
      <c r="Z36" s="23">
        <f>'Industrie AMS'!Z36-'Industrie AME'!Z36</f>
        <v>67.359524572211967</v>
      </c>
      <c r="AA36" s="23">
        <f>'Industrie AMS'!AA36-'Industrie AME'!AA36</f>
        <v>73.020070414266257</v>
      </c>
      <c r="AB36" s="23">
        <f>'Industrie AMS'!AB36-'Industrie AME'!AB36</f>
        <v>76.748550120440939</v>
      </c>
      <c r="AC36" s="23">
        <f>'Industrie AMS'!AC36-'Industrie AME'!AC36</f>
        <v>80.026699136124648</v>
      </c>
      <c r="AD36" s="23">
        <f>'Industrie AMS'!AD36-'Industrie AME'!AD36</f>
        <v>71.889839578941718</v>
      </c>
      <c r="AE36" s="23">
        <f>'Industrie AMS'!AE36-'Industrie AME'!AE36</f>
        <v>66.033676155063787</v>
      </c>
      <c r="AF36" s="23">
        <f>'Industrie AMS'!AF36-'Industrie AME'!AF36</f>
        <v>61.620495403865846</v>
      </c>
      <c r="AG36" s="23">
        <f>'Industrie AMS'!AG36-'Industrie AME'!AG36</f>
        <v>61.135432125915493</v>
      </c>
      <c r="AH36" s="23">
        <f>'Industrie AMS'!AH36-'Industrie AME'!AH36</f>
        <v>62.448468036401486</v>
      </c>
      <c r="AI36" s="23">
        <f>'Industrie AMS'!AI36-'Industrie AME'!AI36</f>
        <v>62.947467228387588</v>
      </c>
      <c r="AJ36" s="23">
        <f>'Industrie AMS'!AJ36-'Industrie AME'!AJ36</f>
        <v>63.554439020534971</v>
      </c>
      <c r="AK36" s="23">
        <f>'Industrie AMS'!AK36-'Industrie AME'!AK36</f>
        <v>64.042791787665664</v>
      </c>
      <c r="AL36" s="23">
        <f>'Industrie AMS'!AL36-'Industrie AME'!AL36</f>
        <v>64.552067689890208</v>
      </c>
      <c r="AM36" s="23">
        <f>'Industrie AMS'!AM36-'Industrie AME'!AM36</f>
        <v>65.58273328742402</v>
      </c>
      <c r="AN36" s="23">
        <f>'Industrie AMS'!AN36-'Industrie AME'!AN36</f>
        <v>64.019671445461427</v>
      </c>
      <c r="AO36" s="23">
        <f>'Industrie AMS'!AO36-'Industrie AME'!AO36</f>
        <v>62.508516662298589</v>
      </c>
      <c r="AP36" s="23">
        <f>'Industrie AMS'!AP36-'Industrie AME'!AP36</f>
        <v>61.004571807651402</v>
      </c>
      <c r="AQ36" s="23">
        <f>'Industrie AMS'!AQ36-'Industrie AME'!AQ36</f>
        <v>59.435153191826771</v>
      </c>
      <c r="AR36" s="23">
        <f>'Industrie AMS'!AR36-'Industrie AME'!AR36</f>
        <v>57.666443403552108</v>
      </c>
      <c r="AS36" s="23">
        <f>'Industrie AMS'!AS36-'Industrie AME'!AS36</f>
        <v>57.661009492091836</v>
      </c>
      <c r="AT36" s="23">
        <f>'Industrie AMS'!AT36-'Industrie AME'!AT36</f>
        <v>57.330690232940711</v>
      </c>
      <c r="AU36" s="23">
        <f>'Industrie AMS'!AU36-'Industrie AME'!AU36</f>
        <v>56.87730743827656</v>
      </c>
      <c r="AV36" s="23">
        <f>'Industrie AMS'!AV36-'Industrie AME'!AV36</f>
        <v>56.381095739838116</v>
      </c>
      <c r="AW36" s="23">
        <f>'Industrie AMS'!AW36-'Industrie AME'!AW36</f>
        <v>55.873324746823627</v>
      </c>
      <c r="AX36" s="18"/>
    </row>
    <row r="37" spans="1:50" x14ac:dyDescent="0.25">
      <c r="A37" s="124"/>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182.85432568910147</v>
      </c>
      <c r="X37" s="23">
        <f>'Industrie AMS'!X37-'Industrie AME'!X37</f>
        <v>307.70762894700709</v>
      </c>
      <c r="Y37" s="23">
        <f>'Industrie AMS'!Y37-'Industrie AME'!Y37</f>
        <v>407.50628211429546</v>
      </c>
      <c r="Z37" s="23">
        <f>'Industrie AMS'!Z37-'Industrie AME'!Z37</f>
        <v>485.85152503456294</v>
      </c>
      <c r="AA37" s="23">
        <f>'Industrie AMS'!AA37-'Industrie AME'!AA37</f>
        <v>549.96221842958107</v>
      </c>
      <c r="AB37" s="23">
        <f>'Industrie AMS'!AB37-'Industrie AME'!AB37</f>
        <v>604.10901676768378</v>
      </c>
      <c r="AC37" s="23">
        <f>'Industrie AMS'!AC37-'Industrie AME'!AC37</f>
        <v>654.97864289817653</v>
      </c>
      <c r="AD37" s="23">
        <f>'Industrie AMS'!AD37-'Industrie AME'!AD37</f>
        <v>633.91371525840486</v>
      </c>
      <c r="AE37" s="23">
        <f>'Industrie AMS'!AE37-'Industrie AME'!AE37</f>
        <v>612.37327301801906</v>
      </c>
      <c r="AF37" s="23">
        <f>'Industrie AMS'!AF37-'Industrie AME'!AF37</f>
        <v>596.29062812511381</v>
      </c>
      <c r="AG37" s="23">
        <f>'Industrie AMS'!AG37-'Industrie AME'!AG37</f>
        <v>589.75891287652269</v>
      </c>
      <c r="AH37" s="23">
        <f>'Industrie AMS'!AH37-'Industrie AME'!AH37</f>
        <v>589.31726876257881</v>
      </c>
      <c r="AI37" s="23">
        <f>'Industrie AMS'!AI37-'Industrie AME'!AI37</f>
        <v>593.11675187916239</v>
      </c>
      <c r="AJ37" s="23">
        <f>'Industrie AMS'!AJ37-'Industrie AME'!AJ37</f>
        <v>600.18412994141522</v>
      </c>
      <c r="AK37" s="23">
        <f>'Industrie AMS'!AK37-'Industrie AME'!AK37</f>
        <v>607.86522856928946</v>
      </c>
      <c r="AL37" s="23">
        <f>'Industrie AMS'!AL37-'Industrie AME'!AL37</f>
        <v>619.81757651424505</v>
      </c>
      <c r="AM37" s="23">
        <f>'Industrie AMS'!AM37-'Industrie AME'!AM37</f>
        <v>633.4787206181652</v>
      </c>
      <c r="AN37" s="23">
        <f>'Industrie AMS'!AN37-'Industrie AME'!AN37</f>
        <v>645.15924233142709</v>
      </c>
      <c r="AO37" s="23">
        <f>'Industrie AMS'!AO37-'Industrie AME'!AO37</f>
        <v>660.02630752287109</v>
      </c>
      <c r="AP37" s="23">
        <f>'Industrie AMS'!AP37-'Industrie AME'!AP37</f>
        <v>671.96526502666688</v>
      </c>
      <c r="AQ37" s="23">
        <f>'Industrie AMS'!AQ37-'Industrie AME'!AQ37</f>
        <v>681.73500348632933</v>
      </c>
      <c r="AR37" s="23">
        <f>'Industrie AMS'!AR37-'Industrie AME'!AR37</f>
        <v>689.65953247234279</v>
      </c>
      <c r="AS37" s="23">
        <f>'Industrie AMS'!AS37-'Industrie AME'!AS37</f>
        <v>701.12082137497214</v>
      </c>
      <c r="AT37" s="23">
        <f>'Industrie AMS'!AT37-'Industrie AME'!AT37</f>
        <v>711.79261261467673</v>
      </c>
      <c r="AU37" s="23">
        <f>'Industrie AMS'!AU37-'Industrie AME'!AU37</f>
        <v>721.92521329768999</v>
      </c>
      <c r="AV37" s="23">
        <f>'Industrie AMS'!AV37-'Industrie AME'!AV37</f>
        <v>731.87828614367072</v>
      </c>
      <c r="AW37" s="23">
        <f>'Industrie AMS'!AW37-'Industrie AME'!AW37</f>
        <v>742.06495371422227</v>
      </c>
      <c r="AX37" s="18"/>
    </row>
    <row r="38" spans="1:50" x14ac:dyDescent="0.25">
      <c r="A38" s="124"/>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103.65441723038566</v>
      </c>
      <c r="X38" s="23">
        <f>'Industrie AMS'!X38-'Industrie AME'!X38</f>
        <v>192.93083742460374</v>
      </c>
      <c r="Y38" s="23">
        <f>'Industrie AMS'!Y38-'Industrie AME'!Y38</f>
        <v>238.078138654924</v>
      </c>
      <c r="Z38" s="23">
        <f>'Industrie AMS'!Z38-'Industrie AME'!Z38</f>
        <v>261.7800822902426</v>
      </c>
      <c r="AA38" s="23">
        <f>'Industrie AMS'!AA38-'Industrie AME'!AA38</f>
        <v>271.46080732625614</v>
      </c>
      <c r="AB38" s="23">
        <f>'Industrie AMS'!AB38-'Industrie AME'!AB38</f>
        <v>273.63421212592817</v>
      </c>
      <c r="AC38" s="23">
        <f>'Industrie AMS'!AC38-'Industrie AME'!AC38</f>
        <v>271.7901449490638</v>
      </c>
      <c r="AD38" s="23">
        <f>'Industrie AMS'!AD38-'Industrie AME'!AD38</f>
        <v>232.74198568182609</v>
      </c>
      <c r="AE38" s="23">
        <f>'Industrie AMS'!AE38-'Industrie AME'!AE38</f>
        <v>209.4614525657816</v>
      </c>
      <c r="AF38" s="23">
        <f>'Industrie AMS'!AF38-'Industrie AME'!AF38</f>
        <v>191.16526356722466</v>
      </c>
      <c r="AG38" s="23">
        <f>'Industrie AMS'!AG38-'Industrie AME'!AG38</f>
        <v>185.61289385586468</v>
      </c>
      <c r="AH38" s="23">
        <f>'Industrie AMS'!AH38-'Industrie AME'!AH38</f>
        <v>186.02750242757534</v>
      </c>
      <c r="AI38" s="23">
        <f>'Industrie AMS'!AI38-'Industrie AME'!AI38</f>
        <v>184.89766435327252</v>
      </c>
      <c r="AJ38" s="23">
        <f>'Industrie AMS'!AJ38-'Industrie AME'!AJ38</f>
        <v>184.5264071300947</v>
      </c>
      <c r="AK38" s="23">
        <f>'Industrie AMS'!AK38-'Industrie AME'!AK38</f>
        <v>183.87557259340136</v>
      </c>
      <c r="AL38" s="23">
        <f>'Industrie AMS'!AL38-'Industrie AME'!AL38</f>
        <v>183.87800183322324</v>
      </c>
      <c r="AM38" s="23">
        <f>'Industrie AMS'!AM38-'Industrie AME'!AM38</f>
        <v>185.03391886230318</v>
      </c>
      <c r="AN38" s="23">
        <f>'Industrie AMS'!AN38-'Industrie AME'!AN38</f>
        <v>185.05579271070945</v>
      </c>
      <c r="AO38" s="23">
        <f>'Industrie AMS'!AO38-'Industrie AME'!AO38</f>
        <v>184.84803071749866</v>
      </c>
      <c r="AP38" s="23">
        <f>'Industrie AMS'!AP38-'Industrie AME'!AP38</f>
        <v>184.46784337024977</v>
      </c>
      <c r="AQ38" s="23">
        <f>'Industrie AMS'!AQ38-'Industrie AME'!AQ38</f>
        <v>183.97458490128736</v>
      </c>
      <c r="AR38" s="23">
        <f>'Industrie AMS'!AR38-'Industrie AME'!AR38</f>
        <v>183.32774250849002</v>
      </c>
      <c r="AS38" s="23">
        <f>'Industrie AMS'!AS38-'Industrie AME'!AS38</f>
        <v>181.94931127061164</v>
      </c>
      <c r="AT38" s="23">
        <f>'Industrie AMS'!AT38-'Industrie AME'!AT38</f>
        <v>180.62586653715184</v>
      </c>
      <c r="AU38" s="23">
        <f>'Industrie AMS'!AU38-'Industrie AME'!AU38</f>
        <v>179.6461537000761</v>
      </c>
      <c r="AV38" s="23">
        <f>'Industrie AMS'!AV38-'Industrie AME'!AV38</f>
        <v>179.1085433201454</v>
      </c>
      <c r="AW38" s="23">
        <f>'Industrie AMS'!AW38-'Industrie AME'!AW38</f>
        <v>178.86174745157157</v>
      </c>
    </row>
    <row r="39" spans="1:50" x14ac:dyDescent="0.25">
      <c r="A39" s="124"/>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34.798894752984694</v>
      </c>
      <c r="X39" s="23">
        <f>'Industrie AMS'!X39-'Industrie AME'!X39</f>
        <v>63.015314660591713</v>
      </c>
      <c r="Y39" s="23">
        <f>'Industrie AMS'!Y39-'Industrie AME'!Y39</f>
        <v>80.248294308013385</v>
      </c>
      <c r="Z39" s="23">
        <f>'Industrie AMS'!Z39-'Industrie AME'!Z39</f>
        <v>90.397486604375558</v>
      </c>
      <c r="AA39" s="23">
        <f>'Industrie AMS'!AA39-'Industrie AME'!AA39</f>
        <v>96.522400565699428</v>
      </c>
      <c r="AB39" s="23">
        <f>'Industrie AMS'!AB39-'Industrie AME'!AB39</f>
        <v>100.27310355552726</v>
      </c>
      <c r="AC39" s="23">
        <f>'Industrie AMS'!AC39-'Industrie AME'!AC39</f>
        <v>103.05653758844863</v>
      </c>
      <c r="AD39" s="23">
        <f>'Industrie AMS'!AD39-'Industrie AME'!AD39</f>
        <v>87.743306088639656</v>
      </c>
      <c r="AE39" s="23">
        <f>'Industrie AMS'!AE39-'Industrie AME'!AE39</f>
        <v>78.169396056866873</v>
      </c>
      <c r="AF39" s="23">
        <f>'Industrie AMS'!AF39-'Industrie AME'!AF39</f>
        <v>70.80088108826925</v>
      </c>
      <c r="AG39" s="23">
        <f>'Industrie AMS'!AG39-'Industrie AME'!AG39</f>
        <v>69.481783418264996</v>
      </c>
      <c r="AH39" s="23">
        <f>'Industrie AMS'!AH39-'Industrie AME'!AH39</f>
        <v>70.872579445074308</v>
      </c>
      <c r="AI39" s="23">
        <f>'Industrie AMS'!AI39-'Industrie AME'!AI39</f>
        <v>70.950872840943333</v>
      </c>
      <c r="AJ39" s="23">
        <f>'Industrie AMS'!AJ39-'Industrie AME'!AJ39</f>
        <v>71.098486136457836</v>
      </c>
      <c r="AK39" s="23">
        <f>'Industrie AMS'!AK39-'Industrie AME'!AK39</f>
        <v>70.962720224509837</v>
      </c>
      <c r="AL39" s="23">
        <f>'Industrie AMS'!AL39-'Industrie AME'!AL39</f>
        <v>70.846249442974454</v>
      </c>
      <c r="AM39" s="23">
        <f>'Industrie AMS'!AM39-'Industrie AME'!AM39</f>
        <v>71.362097486467491</v>
      </c>
      <c r="AN39" s="23">
        <f>'Industrie AMS'!AN39-'Industrie AME'!AN39</f>
        <v>68.087638531980645</v>
      </c>
      <c r="AO39" s="23">
        <f>'Industrie AMS'!AO39-'Industrie AME'!AO39</f>
        <v>65.002961536164293</v>
      </c>
      <c r="AP39" s="23">
        <f>'Industrie AMS'!AP39-'Industrie AME'!AP39</f>
        <v>62.083442520674083</v>
      </c>
      <c r="AQ39" s="23">
        <f>'Industrie AMS'!AQ39-'Industrie AME'!AQ39</f>
        <v>59.227100797175325</v>
      </c>
      <c r="AR39" s="23">
        <f>'Industrie AMS'!AR39-'Industrie AME'!AR39</f>
        <v>56.235995258905888</v>
      </c>
      <c r="AS39" s="23">
        <f>'Industrie AMS'!AS39-'Industrie AME'!AS39</f>
        <v>55.272957486355182</v>
      </c>
      <c r="AT39" s="23">
        <f>'Industrie AMS'!AT39-'Industrie AME'!AT39</f>
        <v>53.878560680627487</v>
      </c>
      <c r="AU39" s="23">
        <f>'Industrie AMS'!AU39-'Industrie AME'!AU39</f>
        <v>52.377241705091052</v>
      </c>
      <c r="AV39" s="23">
        <f>'Industrie AMS'!AV39-'Industrie AME'!AV39</f>
        <v>50.875860994542222</v>
      </c>
      <c r="AW39" s="23">
        <f>'Industrie AMS'!AW39-'Industrie AME'!AW39</f>
        <v>49.399591552976176</v>
      </c>
      <c r="AX39" s="18"/>
    </row>
    <row r="40" spans="1:50" x14ac:dyDescent="0.25">
      <c r="A40" s="124"/>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57.313692326400229</v>
      </c>
      <c r="X40" s="23">
        <f>'Industrie AMS'!X40-'Industrie AME'!X40</f>
        <v>97.896477499092441</v>
      </c>
      <c r="Y40" s="23">
        <f>'Industrie AMS'!Y40-'Industrie AME'!Y40</f>
        <v>127.26699694643429</v>
      </c>
      <c r="Z40" s="23">
        <f>'Industrie AMS'!Z40-'Industrie AME'!Z40</f>
        <v>147.81810144660918</v>
      </c>
      <c r="AA40" s="23">
        <f>'Industrie AMS'!AA40-'Industrie AME'!AA40</f>
        <v>161.43154040204203</v>
      </c>
      <c r="AB40" s="23">
        <f>'Industrie AMS'!AB40-'Industrie AME'!AB40</f>
        <v>170.43033393688623</v>
      </c>
      <c r="AC40" s="23">
        <f>'Industrie AMS'!AC40-'Industrie AME'!AC40</f>
        <v>177.26043235351503</v>
      </c>
      <c r="AD40" s="23">
        <f>'Industrie AMS'!AD40-'Industrie AME'!AD40</f>
        <v>165.25564308086422</v>
      </c>
      <c r="AE40" s="23">
        <f>'Industrie AMS'!AE40-'Industrie AME'!AE40</f>
        <v>157.3394308123834</v>
      </c>
      <c r="AF40" s="23">
        <f>'Industrie AMS'!AF40-'Industrie AME'!AF40</f>
        <v>151.56737888585172</v>
      </c>
      <c r="AG40" s="23">
        <f>'Industrie AMS'!AG40-'Industrie AME'!AG40</f>
        <v>153.65888948388513</v>
      </c>
      <c r="AH40" s="23">
        <f>'Industrie AMS'!AH40-'Industrie AME'!AH40</f>
        <v>159.6507541044588</v>
      </c>
      <c r="AI40" s="23">
        <f>'Industrie AMS'!AI40-'Industrie AME'!AI40</f>
        <v>164.29563084451914</v>
      </c>
      <c r="AJ40" s="23">
        <f>'Industrie AMS'!AJ40-'Industrie AME'!AJ40</f>
        <v>169.05997321923601</v>
      </c>
      <c r="AK40" s="23">
        <f>'Industrie AMS'!AK40-'Industrie AME'!AK40</f>
        <v>173.53354413915307</v>
      </c>
      <c r="AL40" s="23">
        <f>'Industrie AMS'!AL40-'Industrie AME'!AL40</f>
        <v>178.07858964618217</v>
      </c>
      <c r="AM40" s="23">
        <f>'Industrie AMS'!AM40-'Industrie AME'!AM40</f>
        <v>183.41199264893615</v>
      </c>
      <c r="AN40" s="23">
        <f>'Industrie AMS'!AN40-'Industrie AME'!AN40</f>
        <v>188.82090171493962</v>
      </c>
      <c r="AO40" s="23">
        <f>'Industrie AMS'!AO40-'Industrie AME'!AO40</f>
        <v>193.82621689262791</v>
      </c>
      <c r="AP40" s="23">
        <f>'Industrie AMS'!AP40-'Industrie AME'!AP40</f>
        <v>198.65534462138544</v>
      </c>
      <c r="AQ40" s="23">
        <f>'Industrie AMS'!AQ40-'Industrie AME'!AQ40</f>
        <v>203.30936708614723</v>
      </c>
      <c r="AR40" s="23">
        <f>'Industrie AMS'!AR40-'Industrie AME'!AR40</f>
        <v>207.78035046822822</v>
      </c>
      <c r="AS40" s="23">
        <f>'Industrie AMS'!AS40-'Industrie AME'!AS40</f>
        <v>210.5553716298939</v>
      </c>
      <c r="AT40" s="23">
        <f>'Industrie AMS'!AT40-'Industrie AME'!AT40</f>
        <v>213.44910031187163</v>
      </c>
      <c r="AU40" s="23">
        <f>'Industrie AMS'!AU40-'Industrie AME'!AU40</f>
        <v>216.70817312495461</v>
      </c>
      <c r="AV40" s="23">
        <f>'Industrie AMS'!AV40-'Industrie AME'!AV40</f>
        <v>220.36915121704206</v>
      </c>
      <c r="AW40" s="23">
        <f>'Industrie AMS'!AW40-'Industrie AME'!AW40</f>
        <v>224.21650467514627</v>
      </c>
      <c r="AX40" s="18"/>
    </row>
    <row r="41" spans="1:50" x14ac:dyDescent="0.25">
      <c r="A41" s="124"/>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1015.8101264522161</v>
      </c>
      <c r="X41" s="23">
        <f>'Industrie AMS'!X41-'Industrie AME'!X41</f>
        <v>2176.960499375939</v>
      </c>
      <c r="Y41" s="23">
        <f>'Industrie AMS'!Y41-'Industrie AME'!Y41</f>
        <v>2562.3932822823776</v>
      </c>
      <c r="Z41" s="23">
        <f>'Industrie AMS'!Z41-'Industrie AME'!Z41</f>
        <v>2855.8706782020708</v>
      </c>
      <c r="AA41" s="23">
        <f>'Industrie AMS'!AA41-'Industrie AME'!AA41</f>
        <v>3031.902784105625</v>
      </c>
      <c r="AB41" s="23">
        <f>'Industrie AMS'!AB41-'Industrie AME'!AB41</f>
        <v>3123.7651480911254</v>
      </c>
      <c r="AC41" s="23">
        <f>'Industrie AMS'!AC41-'Industrie AME'!AC41</f>
        <v>3175.5605957629805</v>
      </c>
      <c r="AD41" s="23">
        <f>'Industrie AMS'!AD41-'Industrie AME'!AD41</f>
        <v>2769.1640355405898</v>
      </c>
      <c r="AE41" s="23">
        <f>'Industrie AMS'!AE41-'Industrie AME'!AE41</f>
        <v>2546.4900498764991</v>
      </c>
      <c r="AF41" s="23">
        <f>'Industrie AMS'!AF41-'Industrie AME'!AF41</f>
        <v>2357.6256391808333</v>
      </c>
      <c r="AG41" s="23">
        <f>'Industrie AMS'!AG41-'Industrie AME'!AG41</f>
        <v>2312.8329009281042</v>
      </c>
      <c r="AH41" s="23">
        <f>'Industrie AMS'!AH41-'Industrie AME'!AH41</f>
        <v>2335.0727272058957</v>
      </c>
      <c r="AI41" s="23">
        <f>'Industrie AMS'!AI41-'Industrie AME'!AI41</f>
        <v>2342.2608003431424</v>
      </c>
      <c r="AJ41" s="23">
        <f>'Industrie AMS'!AJ41-'Industrie AME'!AJ41</f>
        <v>2355.6683593181979</v>
      </c>
      <c r="AK41" s="23">
        <f>'Industrie AMS'!AK41-'Industrie AME'!AK41</f>
        <v>2362.5973060548913</v>
      </c>
      <c r="AL41" s="23">
        <f>'Industrie AMS'!AL41-'Industrie AME'!AL41</f>
        <v>2375.2691314098279</v>
      </c>
      <c r="AM41" s="23">
        <f>'Industrie AMS'!AM41-'Industrie AME'!AM41</f>
        <v>2400.4471306938049</v>
      </c>
      <c r="AN41" s="23">
        <f>'Industrie AMS'!AN41-'Industrie AME'!AN41</f>
        <v>2427.9494896349433</v>
      </c>
      <c r="AO41" s="23">
        <f>'Industrie AMS'!AO41-'Industrie AME'!AO41</f>
        <v>2449.8889291917308</v>
      </c>
      <c r="AP41" s="23">
        <f>'Industrie AMS'!AP41-'Industrie AME'!AP41</f>
        <v>2470.0526043871027</v>
      </c>
      <c r="AQ41" s="23">
        <f>'Industrie AMS'!AQ41-'Industrie AME'!AQ41</f>
        <v>2488.1065817197714</v>
      </c>
      <c r="AR41" s="23">
        <f>'Industrie AMS'!AR41-'Industrie AME'!AR41</f>
        <v>2500.2780779604436</v>
      </c>
      <c r="AS41" s="23">
        <f>'Industrie AMS'!AS41-'Industrie AME'!AS41</f>
        <v>2495.2543989175028</v>
      </c>
      <c r="AT41" s="23">
        <f>'Industrie AMS'!AT41-'Industrie AME'!AT41</f>
        <v>2497.5763986757893</v>
      </c>
      <c r="AU41" s="23">
        <f>'Industrie AMS'!AU41-'Industrie AME'!AU41</f>
        <v>2504.1545373853232</v>
      </c>
      <c r="AV41" s="23">
        <f>'Industrie AMS'!AV41-'Industrie AME'!AV41</f>
        <v>2516.9568254918831</v>
      </c>
      <c r="AW41" s="23">
        <f>'Industrie AMS'!AW41-'Industrie AME'!AW41</f>
        <v>2534.1020380653458</v>
      </c>
      <c r="AX41" s="18"/>
    </row>
    <row r="42" spans="1:50" x14ac:dyDescent="0.25">
      <c r="A42" s="124"/>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-94.900377376557628</v>
      </c>
      <c r="X42" s="23">
        <f>'Industrie AMS'!X42-'Industrie AME'!X42</f>
        <v>-4.2594877635654029</v>
      </c>
      <c r="Y42" s="23">
        <f>'Industrie AMS'!Y42-'Industrie AME'!Y42</f>
        <v>-79.959056277394779</v>
      </c>
      <c r="Z42" s="23">
        <f>'Industrie AMS'!Z42-'Industrie AME'!Z42</f>
        <v>-58.508307692376746</v>
      </c>
      <c r="AA42" s="23">
        <f>'Industrie AMS'!AA42-'Industrie AME'!AA42</f>
        <v>-93.386231021683898</v>
      </c>
      <c r="AB42" s="23">
        <f>'Industrie AMS'!AB42-'Industrie AME'!AB42</f>
        <v>-135.39925839270529</v>
      </c>
      <c r="AC42" s="23">
        <f>'Industrie AMS'!AC42-'Industrie AME'!AC42</f>
        <v>-133.06713535148771</v>
      </c>
      <c r="AD42" s="23">
        <f>'Industrie AMS'!AD42-'Industrie AME'!AD42</f>
        <v>-98.834627209475002</v>
      </c>
      <c r="AE42" s="23">
        <f>'Industrie AMS'!AE42-'Industrie AME'!AE42</f>
        <v>-128.20150353158516</v>
      </c>
      <c r="AF42" s="23">
        <f>'Industrie AMS'!AF42-'Industrie AME'!AF42</f>
        <v>-140.18123485303443</v>
      </c>
      <c r="AG42" s="23">
        <f>'Industrie AMS'!AG42-'Industrie AME'!AG42</f>
        <v>-128.09997740799639</v>
      </c>
      <c r="AH42" s="23">
        <f>'Industrie AMS'!AH42-'Industrie AME'!AH42</f>
        <v>-116.99260089110678</v>
      </c>
      <c r="AI42" s="23">
        <f>'Industrie AMS'!AI42-'Industrie AME'!AI42</f>
        <v>-113.20902879610095</v>
      </c>
      <c r="AJ42" s="23">
        <f>'Industrie AMS'!AJ42-'Industrie AME'!AJ42</f>
        <v>-115.92334664192808</v>
      </c>
      <c r="AK42" s="23">
        <f>'Industrie AMS'!AK42-'Industrie AME'!AK42</f>
        <v>-128.80863744349568</v>
      </c>
      <c r="AL42" s="23">
        <f>'Industrie AMS'!AL42-'Industrie AME'!AL42</f>
        <v>-130.83519765709701</v>
      </c>
      <c r="AM42" s="23">
        <f>'Industrie AMS'!AM42-'Industrie AME'!AM42</f>
        <v>-132.8167545282158</v>
      </c>
      <c r="AN42" s="23">
        <f>'Industrie AMS'!AN42-'Industrie AME'!AN42</f>
        <v>-147.23387330633287</v>
      </c>
      <c r="AO42" s="23">
        <f>'Industrie AMS'!AO42-'Industrie AME'!AO42</f>
        <v>-154.08908035495517</v>
      </c>
      <c r="AP42" s="23">
        <f>'Industrie AMS'!AP42-'Industrie AME'!AP42</f>
        <v>-169.4146938002703</v>
      </c>
      <c r="AQ42" s="23">
        <f>'Industrie AMS'!AQ42-'Industrie AME'!AQ42</f>
        <v>-187.44360964427329</v>
      </c>
      <c r="AR42" s="23">
        <f>'Industrie AMS'!AR42-'Industrie AME'!AR42</f>
        <v>-213.76830590645736</v>
      </c>
      <c r="AS42" s="23">
        <f>'Industrie AMS'!AS42-'Industrie AME'!AS42</f>
        <v>-228.30884018812537</v>
      </c>
      <c r="AT42" s="23">
        <f>'Industrie AMS'!AT42-'Industrie AME'!AT42</f>
        <v>-242.8515277635899</v>
      </c>
      <c r="AU42" s="23">
        <f>'Industrie AMS'!AU42-'Industrie AME'!AU42</f>
        <v>-258.87137425261619</v>
      </c>
      <c r="AV42" s="23">
        <f>'Industrie AMS'!AV42-'Industrie AME'!AV42</f>
        <v>-271.90471696337335</v>
      </c>
      <c r="AW42" s="23">
        <f>'Industrie AMS'!AW42-'Industrie AME'!AW42</f>
        <v>-264.02354720755704</v>
      </c>
      <c r="AX42" s="18"/>
    </row>
    <row r="43" spans="1:50" x14ac:dyDescent="0.25">
      <c r="A43" s="18"/>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24"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-216.54562937964511</v>
      </c>
      <c r="X45" s="23">
        <f>'Industrie AMS'!X45-'Industrie AME'!X45</f>
        <v>-403.01839055557502</v>
      </c>
      <c r="Y45" s="23">
        <f>'Industrie AMS'!Y45-'Industrie AME'!Y45</f>
        <v>-127.33517396710522</v>
      </c>
      <c r="Z45" s="23">
        <f>'Industrie AMS'!Z45-'Industrie AME'!Z45</f>
        <v>115.57224109672825</v>
      </c>
      <c r="AA45" s="23">
        <f>'Industrie AMS'!AA45-'Industrie AME'!AA45</f>
        <v>318.14041812841606</v>
      </c>
      <c r="AB45" s="23">
        <f>'Industrie AMS'!AB45-'Industrie AME'!AB45</f>
        <v>466.22008171965717</v>
      </c>
      <c r="AC45" s="23">
        <f>'Industrie AMS'!AC45-'Industrie AME'!AC45</f>
        <v>567.12691494966566</v>
      </c>
      <c r="AD45" s="23">
        <f>'Industrie AMS'!AD45-'Industrie AME'!AD45</f>
        <v>706.23386850170209</v>
      </c>
      <c r="AE45" s="23">
        <f>'Industrie AMS'!AE45-'Industrie AME'!AE45</f>
        <v>759.06799140344083</v>
      </c>
      <c r="AF45" s="23">
        <f>'Industrie AMS'!AF45-'Industrie AME'!AF45</f>
        <v>804.3299738663336</v>
      </c>
      <c r="AG45" s="23">
        <f>'Industrie AMS'!AG45-'Industrie AME'!AG45</f>
        <v>851.5691280234314</v>
      </c>
      <c r="AH45" s="23">
        <f>'Industrie AMS'!AH45-'Industrie AME'!AH45</f>
        <v>848.58740660978947</v>
      </c>
      <c r="AI45" s="23">
        <f>'Industrie AMS'!AI45-'Industrie AME'!AI45</f>
        <v>872.26347471468034</v>
      </c>
      <c r="AJ45" s="23">
        <f>'Industrie AMS'!AJ45-'Industrie AME'!AJ45</f>
        <v>907.88531182712177</v>
      </c>
      <c r="AK45" s="23">
        <f>'Industrie AMS'!AK45-'Industrie AME'!AK45</f>
        <v>964.73924402876582</v>
      </c>
      <c r="AL45" s="23">
        <f>'Industrie AMS'!AL45-'Industrie AME'!AL45</f>
        <v>1060.8922636976786</v>
      </c>
      <c r="AM45" s="23">
        <f>'Industrie AMS'!AM45-'Industrie AME'!AM45</f>
        <v>1194.0440339381021</v>
      </c>
      <c r="AN45" s="23">
        <f>'Industrie AMS'!AN45-'Industrie AME'!AN45</f>
        <v>1407.7645597130322</v>
      </c>
      <c r="AO45" s="23">
        <f>'Industrie AMS'!AO45-'Industrie AME'!AO45</f>
        <v>1666.877251282669</v>
      </c>
      <c r="AP45" s="23">
        <f>'Industrie AMS'!AP45-'Industrie AME'!AP45</f>
        <v>1946.9610827924917</v>
      </c>
      <c r="AQ45" s="23">
        <f>'Industrie AMS'!AQ45-'Industrie AME'!AQ45</f>
        <v>2249.9568261662789</v>
      </c>
      <c r="AR45" s="23">
        <f>'Industrie AMS'!AR45-'Industrie AME'!AR45</f>
        <v>2537.1495931792597</v>
      </c>
      <c r="AS45" s="23">
        <f>'Industrie AMS'!AS45-'Industrie AME'!AS45</f>
        <v>2823.5434151407826</v>
      </c>
      <c r="AT45" s="23">
        <f>'Industrie AMS'!AT45-'Industrie AME'!AT45</f>
        <v>3138.4777173202456</v>
      </c>
      <c r="AU45" s="23">
        <f>'Industrie AMS'!AU45-'Industrie AME'!AU45</f>
        <v>3466.7946468334267</v>
      </c>
      <c r="AV45" s="23">
        <f>'Industrie AMS'!AV45-'Industrie AME'!AV45</f>
        <v>3829.2108938724123</v>
      </c>
      <c r="AW45" s="23">
        <f>'Industrie AMS'!AW45-'Industrie AME'!AW45</f>
        <v>4233.2177747175883</v>
      </c>
      <c r="AX45" s="18"/>
    </row>
    <row r="46" spans="1:50" x14ac:dyDescent="0.25">
      <c r="A46" s="124"/>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-711.00628707665601</v>
      </c>
      <c r="X46" s="23">
        <f>'Industrie AMS'!X46-'Industrie AME'!X46</f>
        <v>-1356.0154861666961</v>
      </c>
      <c r="Y46" s="23">
        <f>'Industrie AMS'!Y46-'Industrie AME'!Y46</f>
        <v>-332.00487906998023</v>
      </c>
      <c r="Z46" s="23">
        <f>'Industrie AMS'!Z46-'Industrie AME'!Z46</f>
        <v>697.4964279839478</v>
      </c>
      <c r="AA46" s="23">
        <f>'Industrie AMS'!AA46-'Industrie AME'!AA46</f>
        <v>1565.0053981974488</v>
      </c>
      <c r="AB46" s="23">
        <f>'Industrie AMS'!AB46-'Industrie AME'!AB46</f>
        <v>2261.248403477337</v>
      </c>
      <c r="AC46" s="23">
        <f>'Industrie AMS'!AC46-'Industrie AME'!AC46</f>
        <v>2782.4497351746249</v>
      </c>
      <c r="AD46" s="23">
        <f>'Industrie AMS'!AD46-'Industrie AME'!AD46</f>
        <v>3368.3139432586322</v>
      </c>
      <c r="AE46" s="23">
        <f>'Industrie AMS'!AE46-'Industrie AME'!AE46</f>
        <v>3752.7673158660473</v>
      </c>
      <c r="AF46" s="23">
        <f>'Industrie AMS'!AF46-'Industrie AME'!AF46</f>
        <v>4099.4766698630992</v>
      </c>
      <c r="AG46" s="23">
        <f>'Industrie AMS'!AG46-'Industrie AME'!AG46</f>
        <v>4426.6160303869983</v>
      </c>
      <c r="AH46" s="23">
        <f>'Industrie AMS'!AH46-'Industrie AME'!AH46</f>
        <v>4543.6276544695138</v>
      </c>
      <c r="AI46" s="23">
        <f>'Industrie AMS'!AI46-'Industrie AME'!AI46</f>
        <v>4684.8940325546137</v>
      </c>
      <c r="AJ46" s="23">
        <f>'Industrie AMS'!AJ46-'Industrie AME'!AJ46</f>
        <v>4907.5011372282461</v>
      </c>
      <c r="AK46" s="23">
        <f>'Industrie AMS'!AK46-'Industrie AME'!AK46</f>
        <v>5223.4236138931301</v>
      </c>
      <c r="AL46" s="23">
        <f>'Industrie AMS'!AL46-'Industrie AME'!AL46</f>
        <v>5596.9636836025747</v>
      </c>
      <c r="AM46" s="23">
        <f>'Industrie AMS'!AM46-'Industrie AME'!AM46</f>
        <v>6034.3624954599072</v>
      </c>
      <c r="AN46" s="23">
        <f>'Industrie AMS'!AN46-'Industrie AME'!AN46</f>
        <v>6394.283797252865</v>
      </c>
      <c r="AO46" s="23">
        <f>'Industrie AMS'!AO46-'Industrie AME'!AO46</f>
        <v>6762.6282272510289</v>
      </c>
      <c r="AP46" s="23">
        <f>'Industrie AMS'!AP46-'Industrie AME'!AP46</f>
        <v>7137.5316832209355</v>
      </c>
      <c r="AQ46" s="23">
        <f>'Industrie AMS'!AQ46-'Industrie AME'!AQ46</f>
        <v>7483.3913565433468</v>
      </c>
      <c r="AR46" s="23">
        <f>'Industrie AMS'!AR46-'Industrie AME'!AR46</f>
        <v>7759.2622558299336</v>
      </c>
      <c r="AS46" s="23">
        <f>'Industrie AMS'!AS46-'Industrie AME'!AS46</f>
        <v>7831.1894631033065</v>
      </c>
      <c r="AT46" s="23">
        <f>'Industrie AMS'!AT46-'Industrie AME'!AT46</f>
        <v>7782.9851065377879</v>
      </c>
      <c r="AU46" s="23">
        <f>'Industrie AMS'!AU46-'Industrie AME'!AU46</f>
        <v>7654.831719798065</v>
      </c>
      <c r="AV46" s="23">
        <f>'Industrie AMS'!AV46-'Industrie AME'!AV46</f>
        <v>7484.5568277181301</v>
      </c>
      <c r="AW46" s="23">
        <f>'Industrie AMS'!AW46-'Industrie AME'!AW46</f>
        <v>7326.3081021207618</v>
      </c>
      <c r="AX46" s="18"/>
    </row>
    <row r="47" spans="1:50" x14ac:dyDescent="0.25">
      <c r="A47" s="124"/>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3408.1223220379034</v>
      </c>
      <c r="X47" s="23">
        <f>'Industrie AMS'!X47-'Industrie AME'!X47</f>
        <v>4494.6550022040028</v>
      </c>
      <c r="Y47" s="23">
        <f>'Industrie AMS'!Y47-'Industrie AME'!Y47</f>
        <v>723.81875739590032</v>
      </c>
      <c r="Z47" s="23">
        <f>'Industrie AMS'!Z47-'Industrie AME'!Z47</f>
        <v>-1033.7552740151295</v>
      </c>
      <c r="AA47" s="23">
        <f>'Industrie AMS'!AA47-'Industrie AME'!AA47</f>
        <v>-2079.074583996291</v>
      </c>
      <c r="AB47" s="23">
        <f>'Industrie AMS'!AB47-'Industrie AME'!AB47</f>
        <v>-2802.3109526103945</v>
      </c>
      <c r="AC47" s="23">
        <f>'Industrie AMS'!AC47-'Industrie AME'!AC47</f>
        <v>-3432.5679622513417</v>
      </c>
      <c r="AD47" s="23">
        <f>'Industrie AMS'!AD47-'Industrie AME'!AD47</f>
        <v>-4275.46579908891</v>
      </c>
      <c r="AE47" s="23">
        <f>'Industrie AMS'!AE47-'Industrie AME'!AE47</f>
        <v>-4447.7141060366412</v>
      </c>
      <c r="AF47" s="23">
        <f>'Industrie AMS'!AF47-'Industrie AME'!AF47</f>
        <v>-4896.8375407129352</v>
      </c>
      <c r="AG47" s="23">
        <f>'Industrie AMS'!AG47-'Industrie AME'!AG47</f>
        <v>-5556.4422830072581</v>
      </c>
      <c r="AH47" s="23">
        <f>'Industrie AMS'!AH47-'Industrie AME'!AH47</f>
        <v>-5805.203025655559</v>
      </c>
      <c r="AI47" s="23">
        <f>'Industrie AMS'!AI47-'Industrie AME'!AI47</f>
        <v>-6664.1095190251363</v>
      </c>
      <c r="AJ47" s="23">
        <f>'Industrie AMS'!AJ47-'Industrie AME'!AJ47</f>
        <v>-7553.9564952810179</v>
      </c>
      <c r="AK47" s="23">
        <f>'Industrie AMS'!AK47-'Industrie AME'!AK47</f>
        <v>-8414.8693897917692</v>
      </c>
      <c r="AL47" s="23">
        <f>'Industrie AMS'!AL47-'Industrie AME'!AL47</f>
        <v>-9288.9594502606487</v>
      </c>
      <c r="AM47" s="23">
        <f>'Industrie AMS'!AM47-'Industrie AME'!AM47</f>
        <v>-10164.3022392407</v>
      </c>
      <c r="AN47" s="23">
        <f>'Industrie AMS'!AN47-'Industrie AME'!AN47</f>
        <v>-10879.890233099053</v>
      </c>
      <c r="AO47" s="23">
        <f>'Industrie AMS'!AO47-'Industrie AME'!AO47</f>
        <v>-11723.230999336898</v>
      </c>
      <c r="AP47" s="23">
        <f>'Industrie AMS'!AP47-'Industrie AME'!AP47</f>
        <v>-12604.725161812879</v>
      </c>
      <c r="AQ47" s="23">
        <f>'Industrie AMS'!AQ47-'Industrie AME'!AQ47</f>
        <v>-13530.575591896777</v>
      </c>
      <c r="AR47" s="23">
        <f>'Industrie AMS'!AR47-'Industrie AME'!AR47</f>
        <v>-14543.267617149628</v>
      </c>
      <c r="AS47" s="23">
        <f>'Industrie AMS'!AS47-'Industrie AME'!AS47</f>
        <v>-15565.270283690857</v>
      </c>
      <c r="AT47" s="23">
        <f>'Industrie AMS'!AT47-'Industrie AME'!AT47</f>
        <v>-16603.095026608353</v>
      </c>
      <c r="AU47" s="23">
        <f>'Industrie AMS'!AU47-'Industrie AME'!AU47</f>
        <v>-17667.946622843214</v>
      </c>
      <c r="AV47" s="23">
        <f>'Industrie AMS'!AV47-'Industrie AME'!AV47</f>
        <v>-18737.124536063202</v>
      </c>
      <c r="AW47" s="23">
        <f>'Industrie AMS'!AW47-'Industrie AME'!AW47</f>
        <v>-19791.5730572108</v>
      </c>
      <c r="AX47" s="18"/>
    </row>
    <row r="48" spans="1:50" x14ac:dyDescent="0.25">
      <c r="A48" s="124"/>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27.521845143886821</v>
      </c>
      <c r="X48" s="23">
        <f>'Industrie AMS'!X48-'Industrie AME'!X48</f>
        <v>15.637360213791908</v>
      </c>
      <c r="Y48" s="23">
        <f>'Industrie AMS'!Y48-'Industrie AME'!Y48</f>
        <v>36.792851071961195</v>
      </c>
      <c r="Z48" s="23">
        <f>'Industrie AMS'!Z48-'Industrie AME'!Z48</f>
        <v>50.4690179200079</v>
      </c>
      <c r="AA48" s="23">
        <f>'Industrie AMS'!AA48-'Industrie AME'!AA48</f>
        <v>60.214984707625263</v>
      </c>
      <c r="AB48" s="23">
        <f>'Industrie AMS'!AB48-'Industrie AME'!AB48</f>
        <v>63.258003244451174</v>
      </c>
      <c r="AC48" s="23">
        <f>'Industrie AMS'!AC48-'Industrie AME'!AC48</f>
        <v>61.098874565479491</v>
      </c>
      <c r="AD48" s="23">
        <f>'Industrie AMS'!AD48-'Industrie AME'!AD48</f>
        <v>66.850185426701501</v>
      </c>
      <c r="AE48" s="23">
        <f>'Industrie AMS'!AE48-'Industrie AME'!AE48</f>
        <v>64.806603066706884</v>
      </c>
      <c r="AF48" s="23">
        <f>'Industrie AMS'!AF48-'Industrie AME'!AF48</f>
        <v>59.15053099746001</v>
      </c>
      <c r="AG48" s="23">
        <f>'Industrie AMS'!AG48-'Industrie AME'!AG48</f>
        <v>58.570440115037854</v>
      </c>
      <c r="AH48" s="23">
        <f>'Industrie AMS'!AH48-'Industrie AME'!AH48</f>
        <v>57.665086804594466</v>
      </c>
      <c r="AI48" s="23">
        <f>'Industrie AMS'!AI48-'Industrie AME'!AI48</f>
        <v>52.709092108736513</v>
      </c>
      <c r="AJ48" s="23">
        <f>'Industrie AMS'!AJ48-'Industrie AME'!AJ48</f>
        <v>45.311150512661698</v>
      </c>
      <c r="AK48" s="23">
        <f>'Industrie AMS'!AK48-'Industrie AME'!AK48</f>
        <v>38.383841544111419</v>
      </c>
      <c r="AL48" s="23">
        <f>'Industrie AMS'!AL48-'Industrie AME'!AL48</f>
        <v>31.050011854820696</v>
      </c>
      <c r="AM48" s="23">
        <f>'Industrie AMS'!AM48-'Industrie AME'!AM48</f>
        <v>26.018060551939925</v>
      </c>
      <c r="AN48" s="23">
        <f>'Industrie AMS'!AN48-'Industrie AME'!AN48</f>
        <v>24.791939471457226</v>
      </c>
      <c r="AO48" s="23">
        <f>'Industrie AMS'!AO48-'Industrie AME'!AO48</f>
        <v>21.462978088262389</v>
      </c>
      <c r="AP48" s="23">
        <f>'Industrie AMS'!AP48-'Industrie AME'!AP48</f>
        <v>17.892374165832734</v>
      </c>
      <c r="AQ48" s="23">
        <f>'Industrie AMS'!AQ48-'Industrie AME'!AQ48</f>
        <v>13.307243004395787</v>
      </c>
      <c r="AR48" s="23">
        <f>'Industrie AMS'!AR48-'Industrie AME'!AR48</f>
        <v>4.3931186777990661</v>
      </c>
      <c r="AS48" s="23">
        <f>'Industrie AMS'!AS48-'Industrie AME'!AS48</f>
        <v>-12.590135180618745</v>
      </c>
      <c r="AT48" s="23">
        <f>'Industrie AMS'!AT48-'Industrie AME'!AT48</f>
        <v>-31.647772803096814</v>
      </c>
      <c r="AU48" s="23">
        <f>'Industrie AMS'!AU48-'Industrie AME'!AU48</f>
        <v>-53.566150941422165</v>
      </c>
      <c r="AV48" s="23">
        <f>'Industrie AMS'!AV48-'Industrie AME'!AV48</f>
        <v>-76.741707576400586</v>
      </c>
      <c r="AW48" s="23">
        <f>'Industrie AMS'!AW48-'Industrie AME'!AW48</f>
        <v>-100.16995691255761</v>
      </c>
      <c r="AX48" s="18"/>
    </row>
    <row r="49" spans="1:50" x14ac:dyDescent="0.25">
      <c r="A49" s="124"/>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450.27474842577431</v>
      </c>
      <c r="X49" s="23">
        <f>'Industrie AMS'!X49-'Industrie AME'!X49</f>
        <v>354.01643866823724</v>
      </c>
      <c r="Y49" s="23">
        <f>'Industrie AMS'!Y49-'Industrie AME'!Y49</f>
        <v>566.42838426283924</v>
      </c>
      <c r="Z49" s="23">
        <f>'Industrie AMS'!Z49-'Industrie AME'!Z49</f>
        <v>494.5722500592492</v>
      </c>
      <c r="AA49" s="23">
        <f>'Industrie AMS'!AA49-'Industrie AME'!AA49</f>
        <v>372.06639934878331</v>
      </c>
      <c r="AB49" s="23">
        <f>'Industrie AMS'!AB49-'Industrie AME'!AB49</f>
        <v>182.73918937938652</v>
      </c>
      <c r="AC49" s="23">
        <f>'Industrie AMS'!AC49-'Industrie AME'!AC49</f>
        <v>-13.713719039827993</v>
      </c>
      <c r="AD49" s="23">
        <f>'Industrie AMS'!AD49-'Industrie AME'!AD49</f>
        <v>-5.0231518447071721</v>
      </c>
      <c r="AE49" s="23">
        <f>'Industrie AMS'!AE49-'Industrie AME'!AE49</f>
        <v>-103.26723159469475</v>
      </c>
      <c r="AF49" s="23">
        <f>'Industrie AMS'!AF49-'Industrie AME'!AF49</f>
        <v>-221.90216827657423</v>
      </c>
      <c r="AG49" s="23">
        <f>'Industrie AMS'!AG49-'Industrie AME'!AG49</f>
        <v>-321.38288020723121</v>
      </c>
      <c r="AH49" s="23">
        <f>'Industrie AMS'!AH49-'Industrie AME'!AH49</f>
        <v>-411.76895295593204</v>
      </c>
      <c r="AI49" s="23">
        <f>'Industrie AMS'!AI49-'Industrie AME'!AI49</f>
        <v>-462.56446641405637</v>
      </c>
      <c r="AJ49" s="23">
        <f>'Industrie AMS'!AJ49-'Industrie AME'!AJ49</f>
        <v>-530.12241182673824</v>
      </c>
      <c r="AK49" s="23">
        <f>'Industrie AMS'!AK49-'Industrie AME'!AK49</f>
        <v>-606.20662119685949</v>
      </c>
      <c r="AL49" s="23">
        <f>'Industrie AMS'!AL49-'Industrie AME'!AL49</f>
        <v>-687.85793212183489</v>
      </c>
      <c r="AM49" s="23">
        <f>'Industrie AMS'!AM49-'Industrie AME'!AM49</f>
        <v>-740.65354417144044</v>
      </c>
      <c r="AN49" s="23">
        <f>'Industrie AMS'!AN49-'Industrie AME'!AN49</f>
        <v>-676.25827848827612</v>
      </c>
      <c r="AO49" s="23">
        <f>'Industrie AMS'!AO49-'Industrie AME'!AO49</f>
        <v>-625.57012082526489</v>
      </c>
      <c r="AP49" s="23">
        <f>'Industrie AMS'!AP49-'Industrie AME'!AP49</f>
        <v>-574.10718471996006</v>
      </c>
      <c r="AQ49" s="23">
        <f>'Industrie AMS'!AQ49-'Industrie AME'!AQ49</f>
        <v>-525.00131261565912</v>
      </c>
      <c r="AR49" s="23">
        <f>'Industrie AMS'!AR49-'Industrie AME'!AR49</f>
        <v>-494.23023513438966</v>
      </c>
      <c r="AS49" s="23">
        <f>'Industrie AMS'!AS49-'Industrie AME'!AS49</f>
        <v>-491.86600309875212</v>
      </c>
      <c r="AT49" s="23">
        <f>'Industrie AMS'!AT49-'Industrie AME'!AT49</f>
        <v>-475.43327028436033</v>
      </c>
      <c r="AU49" s="23">
        <f>'Industrie AMS'!AU49-'Industrie AME'!AU49</f>
        <v>-463.0716992479247</v>
      </c>
      <c r="AV49" s="23">
        <f>'Industrie AMS'!AV49-'Industrie AME'!AV49</f>
        <v>-452.54255631716296</v>
      </c>
      <c r="AW49" s="23">
        <f>'Industrie AMS'!AW49-'Industrie AME'!AW49</f>
        <v>-503.44091912475778</v>
      </c>
      <c r="AX49" s="18"/>
    </row>
    <row r="50" spans="1:50" x14ac:dyDescent="0.25">
      <c r="A50" s="124"/>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235.40433365955323</v>
      </c>
      <c r="X50" s="23">
        <f>'Industrie AMS'!X50-'Industrie AME'!X50</f>
        <v>346.58876549708657</v>
      </c>
      <c r="Y50" s="23">
        <f>'Industrie AMS'!Y50-'Industrie AME'!Y50</f>
        <v>548.79130909910236</v>
      </c>
      <c r="Z50" s="23">
        <f>'Industrie AMS'!Z50-'Industrie AME'!Z50</f>
        <v>716.19546439494297</v>
      </c>
      <c r="AA50" s="23">
        <f>'Industrie AMS'!AA50-'Industrie AME'!AA50</f>
        <v>866.39958370618479</v>
      </c>
      <c r="AB50" s="23">
        <f>'Industrie AMS'!AB50-'Industrie AME'!AB50</f>
        <v>998.75470305792624</v>
      </c>
      <c r="AC50" s="23">
        <f>'Industrie AMS'!AC50-'Industrie AME'!AC50</f>
        <v>1119.9353275076428</v>
      </c>
      <c r="AD50" s="23">
        <f>'Industrie AMS'!AD50-'Industrie AME'!AD50</f>
        <v>1257.0608894901852</v>
      </c>
      <c r="AE50" s="23">
        <f>'Industrie AMS'!AE50-'Industrie AME'!AE50</f>
        <v>1369.8368648708129</v>
      </c>
      <c r="AF50" s="23">
        <f>'Industrie AMS'!AF50-'Industrie AME'!AF50</f>
        <v>1477.6176064871361</v>
      </c>
      <c r="AG50" s="23">
        <f>'Industrie AMS'!AG50-'Industrie AME'!AG50</f>
        <v>1605.4288217512149</v>
      </c>
      <c r="AH50" s="23">
        <f>'Industrie AMS'!AH50-'Industrie AME'!AH50</f>
        <v>1739.0878358615337</v>
      </c>
      <c r="AI50" s="23">
        <f>'Industrie AMS'!AI50-'Industrie AME'!AI50</f>
        <v>1868.1302693862199</v>
      </c>
      <c r="AJ50" s="23">
        <f>'Industrie AMS'!AJ50-'Industrie AME'!AJ50</f>
        <v>1985.3967975325504</v>
      </c>
      <c r="AK50" s="23">
        <f>'Industrie AMS'!AK50-'Industrie AME'!AK50</f>
        <v>2101.4335748194753</v>
      </c>
      <c r="AL50" s="23">
        <f>'Industrie AMS'!AL50-'Industrie AME'!AL50</f>
        <v>2214.9803929364789</v>
      </c>
      <c r="AM50" s="23">
        <f>'Industrie AMS'!AM50-'Industrie AME'!AM50</f>
        <v>2331.1956679261421</v>
      </c>
      <c r="AN50" s="23">
        <f>'Industrie AMS'!AN50-'Industrie AME'!AN50</f>
        <v>2452.6534598841899</v>
      </c>
      <c r="AO50" s="23">
        <f>'Industrie AMS'!AO50-'Industrie AME'!AO50</f>
        <v>2565.6621977822542</v>
      </c>
      <c r="AP50" s="23">
        <f>'Industrie AMS'!AP50-'Industrie AME'!AP50</f>
        <v>2677.0712465903162</v>
      </c>
      <c r="AQ50" s="23">
        <f>'Industrie AMS'!AQ50-'Industrie AME'!AQ50</f>
        <v>2785.3317935958803</v>
      </c>
      <c r="AR50" s="23">
        <f>'Industrie AMS'!AR50-'Industrie AME'!AR50</f>
        <v>2883.1740576131633</v>
      </c>
      <c r="AS50" s="23">
        <f>'Industrie AMS'!AS50-'Industrie AME'!AS50</f>
        <v>2962.1534542937152</v>
      </c>
      <c r="AT50" s="23">
        <f>'Industrie AMS'!AT50-'Industrie AME'!AT50</f>
        <v>3041.2544169551802</v>
      </c>
      <c r="AU50" s="23">
        <f>'Industrie AMS'!AU50-'Industrie AME'!AU50</f>
        <v>3115.9987067318834</v>
      </c>
      <c r="AV50" s="23">
        <f>'Industrie AMS'!AV50-'Industrie AME'!AV50</f>
        <v>3188.8748919731297</v>
      </c>
      <c r="AW50" s="23">
        <f>'Industrie AMS'!AW50-'Industrie AME'!AW50</f>
        <v>3260.4482515112359</v>
      </c>
      <c r="AX50" s="18"/>
    </row>
    <row r="51" spans="1:50" x14ac:dyDescent="0.25">
      <c r="A51" s="124"/>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10.889771735999602</v>
      </c>
      <c r="X51" s="23">
        <f>'Industrie AMS'!X51-'Industrie AME'!X51</f>
        <v>-31.796593384724474</v>
      </c>
      <c r="Y51" s="23">
        <f>'Industrie AMS'!Y51-'Industrie AME'!Y51</f>
        <v>-47.097201717768257</v>
      </c>
      <c r="Z51" s="23">
        <f>'Industrie AMS'!Z51-'Industrie AME'!Z51</f>
        <v>-80.461063462718812</v>
      </c>
      <c r="AA51" s="23">
        <f>'Industrie AMS'!AA51-'Industrie AME'!AA51</f>
        <v>-120.85491220930817</v>
      </c>
      <c r="AB51" s="23">
        <f>'Industrie AMS'!AB51-'Industrie AME'!AB51</f>
        <v>-168.31451445100538</v>
      </c>
      <c r="AC51" s="23">
        <f>'Industrie AMS'!AC51-'Industrie AME'!AC51</f>
        <v>-216.15885924622307</v>
      </c>
      <c r="AD51" s="23">
        <f>'Industrie AMS'!AD51-'Industrie AME'!AD51</f>
        <v>-260.45422367117862</v>
      </c>
      <c r="AE51" s="23">
        <f>'Industrie AMS'!AE51-'Industrie AME'!AE51</f>
        <v>-308.31157118288866</v>
      </c>
      <c r="AF51" s="23">
        <f>'Industrie AMS'!AF51-'Industrie AME'!AF51</f>
        <v>-358.25796094365251</v>
      </c>
      <c r="AG51" s="23">
        <f>'Industrie AMS'!AG51-'Industrie AME'!AG51</f>
        <v>-385.26743104762136</v>
      </c>
      <c r="AH51" s="23">
        <f>'Industrie AMS'!AH51-'Industrie AME'!AH51</f>
        <v>-404.7381955166511</v>
      </c>
      <c r="AI51" s="23">
        <f>'Industrie AMS'!AI51-'Industrie AME'!AI51</f>
        <v>-436.45688840044204</v>
      </c>
      <c r="AJ51" s="23">
        <f>'Industrie AMS'!AJ51-'Industrie AME'!AJ51</f>
        <v>-472.20031468996604</v>
      </c>
      <c r="AK51" s="23">
        <f>'Industrie AMS'!AK51-'Industrie AME'!AK51</f>
        <v>-510.72136805739137</v>
      </c>
      <c r="AL51" s="23">
        <f>'Industrie AMS'!AL51-'Industrie AME'!AL51</f>
        <v>-551.34167539472946</v>
      </c>
      <c r="AM51" s="23">
        <f>'Industrie AMS'!AM51-'Industrie AME'!AM51</f>
        <v>-588.45425922333743</v>
      </c>
      <c r="AN51" s="23">
        <f>'Industrie AMS'!AN51-'Industrie AME'!AN51</f>
        <v>-631.08398967544235</v>
      </c>
      <c r="AO51" s="23">
        <f>'Industrie AMS'!AO51-'Industrie AME'!AO51</f>
        <v>-677.08758013963052</v>
      </c>
      <c r="AP51" s="23">
        <f>'Industrie AMS'!AP51-'Industrie AME'!AP51</f>
        <v>-724.33945404870974</v>
      </c>
      <c r="AQ51" s="23">
        <f>'Industrie AMS'!AQ51-'Industrie AME'!AQ51</f>
        <v>-773.37829621008314</v>
      </c>
      <c r="AR51" s="23">
        <f>'Industrie AMS'!AR51-'Industrie AME'!AR51</f>
        <v>-825.46854283912035</v>
      </c>
      <c r="AS51" s="23">
        <f>'Industrie AMS'!AS51-'Industrie AME'!AS51</f>
        <v>-887.98453310047626</v>
      </c>
      <c r="AT51" s="23">
        <f>'Industrie AMS'!AT51-'Industrie AME'!AT51</f>
        <v>-952.93498377060496</v>
      </c>
      <c r="AU51" s="23">
        <f>'Industrie AMS'!AU51-'Industrie AME'!AU51</f>
        <v>-1018.995124752315</v>
      </c>
      <c r="AV51" s="23">
        <f>'Industrie AMS'!AV51-'Industrie AME'!AV51</f>
        <v>-1084.6352993166438</v>
      </c>
      <c r="AW51" s="23">
        <f>'Industrie AMS'!AW51-'Industrie AME'!AW51</f>
        <v>-1149.0735622969332</v>
      </c>
      <c r="AX51" s="18"/>
    </row>
    <row r="52" spans="1:50" x14ac:dyDescent="0.25">
      <c r="A52" s="124"/>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-30.25180914297016</v>
      </c>
      <c r="X52" s="23">
        <f>'Industrie AMS'!X52-'Industrie AME'!X52</f>
        <v>-80.254504345222813</v>
      </c>
      <c r="Y52" s="23">
        <f>'Industrie AMS'!Y52-'Industrie AME'!Y52</f>
        <v>-135.01292056478633</v>
      </c>
      <c r="Z52" s="23">
        <f>'Industrie AMS'!Z52-'Industrie AME'!Z52</f>
        <v>-241.67736953326676</v>
      </c>
      <c r="AA52" s="23">
        <f>'Industrie AMS'!AA52-'Industrie AME'!AA52</f>
        <v>-377.14419101496969</v>
      </c>
      <c r="AB52" s="23">
        <f>'Industrie AMS'!AB52-'Industrie AME'!AB52</f>
        <v>-537.16611027948238</v>
      </c>
      <c r="AC52" s="23">
        <f>'Industrie AMS'!AC52-'Industrie AME'!AC52</f>
        <v>-686.87785920520764</v>
      </c>
      <c r="AD52" s="23">
        <f>'Industrie AMS'!AD52-'Industrie AME'!AD52</f>
        <v>-873.23779670655858</v>
      </c>
      <c r="AE52" s="23">
        <f>'Industrie AMS'!AE52-'Industrie AME'!AE52</f>
        <v>-1063.8851498232943</v>
      </c>
      <c r="AF52" s="23">
        <f>'Industrie AMS'!AF52-'Industrie AME'!AF52</f>
        <v>-1240.6114978917685</v>
      </c>
      <c r="AG52" s="23">
        <f>'Industrie AMS'!AG52-'Industrie AME'!AG52</f>
        <v>-1381.6330891414109</v>
      </c>
      <c r="AH52" s="23">
        <f>'Industrie AMS'!AH52-'Industrie AME'!AH52</f>
        <v>-1520.2674078554628</v>
      </c>
      <c r="AI52" s="23">
        <f>'Industrie AMS'!AI52-'Industrie AME'!AI52</f>
        <v>-1667.9830559308102</v>
      </c>
      <c r="AJ52" s="23">
        <f>'Industrie AMS'!AJ52-'Industrie AME'!AJ52</f>
        <v>-1816.2294497496405</v>
      </c>
      <c r="AK52" s="23">
        <f>'Industrie AMS'!AK52-'Industrie AME'!AK52</f>
        <v>-1981.5140743536613</v>
      </c>
      <c r="AL52" s="23">
        <f>'Industrie AMS'!AL52-'Industrie AME'!AL52</f>
        <v>-2126.8740032956048</v>
      </c>
      <c r="AM52" s="23">
        <f>'Industrie AMS'!AM52-'Industrie AME'!AM52</f>
        <v>-2270.5682164651953</v>
      </c>
      <c r="AN52" s="23">
        <f>'Industrie AMS'!AN52-'Industrie AME'!AN52</f>
        <v>-2489.5225548359886</v>
      </c>
      <c r="AO52" s="23">
        <f>'Industrie AMS'!AO52-'Industrie AME'!AO52</f>
        <v>-2690.0330870943362</v>
      </c>
      <c r="AP52" s="23">
        <f>'Industrie AMS'!AP52-'Industrie AME'!AP52</f>
        <v>-2917.8103949795768</v>
      </c>
      <c r="AQ52" s="23">
        <f>'Industrie AMS'!AQ52-'Industrie AME'!AQ52</f>
        <v>-3167.0802361073074</v>
      </c>
      <c r="AR52" s="23">
        <f>'Industrie AMS'!AR52-'Industrie AME'!AR52</f>
        <v>-3434.5195923058636</v>
      </c>
      <c r="AS52" s="23">
        <f>'Industrie AMS'!AS52-'Industrie AME'!AS52</f>
        <v>-3722.8155881884013</v>
      </c>
      <c r="AT52" s="23">
        <f>'Industrie AMS'!AT52-'Industrie AME'!AT52</f>
        <v>-4032.0644223784184</v>
      </c>
      <c r="AU52" s="23">
        <f>'Industrie AMS'!AU52-'Industrie AME'!AU52</f>
        <v>-4352.9069067995442</v>
      </c>
      <c r="AV52" s="23">
        <f>'Industrie AMS'!AV52-'Industrie AME'!AV52</f>
        <v>-4679.2383081115331</v>
      </c>
      <c r="AW52" s="23">
        <f>'Industrie AMS'!AW52-'Industrie AME'!AW52</f>
        <v>-5001.9842477112543</v>
      </c>
      <c r="AX52" s="18"/>
    </row>
    <row r="53" spans="1:50" x14ac:dyDescent="0.25">
      <c r="A53" s="124"/>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186.25353027358869</v>
      </c>
      <c r="X53" s="23">
        <f>'Industrie AMS'!X53-'Industrie AME'!X53</f>
        <v>165.24971706344877</v>
      </c>
      <c r="Y53" s="23">
        <f>'Industrie AMS'!Y53-'Industrie AME'!Y53</f>
        <v>166.09838261860932</v>
      </c>
      <c r="Z53" s="23">
        <f>'Industrie AMS'!Z53-'Industrie AME'!Z53</f>
        <v>117.75319452958502</v>
      </c>
      <c r="AA53" s="23">
        <f>'Industrie AMS'!AA53-'Industrie AME'!AA53</f>
        <v>51.021411612557131</v>
      </c>
      <c r="AB53" s="23">
        <f>'Industrie AMS'!AB53-'Industrie AME'!AB53</f>
        <v>-39.832533865781443</v>
      </c>
      <c r="AC53" s="23">
        <f>'Industrie AMS'!AC53-'Industrie AME'!AC53</f>
        <v>-151.41200450213728</v>
      </c>
      <c r="AD53" s="23">
        <f>'Industrie AMS'!AD53-'Industrie AME'!AD53</f>
        <v>-219.60354691945031</v>
      </c>
      <c r="AE53" s="23">
        <f>'Industrie AMS'!AE53-'Industrie AME'!AE53</f>
        <v>-314.89468696678523</v>
      </c>
      <c r="AF53" s="23">
        <f>'Industrie AMS'!AF53-'Industrie AME'!AF53</f>
        <v>-423.18628335199173</v>
      </c>
      <c r="AG53" s="23">
        <f>'Industrie AMS'!AG53-'Industrie AME'!AG53</f>
        <v>-540.70813818730312</v>
      </c>
      <c r="AH53" s="23">
        <f>'Industrie AMS'!AH53-'Industrie AME'!AH53</f>
        <v>-656.6628066839985</v>
      </c>
      <c r="AI53" s="23">
        <f>'Industrie AMS'!AI53-'Industrie AME'!AI53</f>
        <v>-769.98134005557586</v>
      </c>
      <c r="AJ53" s="23">
        <f>'Industrie AMS'!AJ53-'Industrie AME'!AJ53</f>
        <v>-892.22284170418425</v>
      </c>
      <c r="AK53" s="23">
        <f>'Industrie AMS'!AK53-'Industrie AME'!AK53</f>
        <v>-1009.3575526948334</v>
      </c>
      <c r="AL53" s="23">
        <f>'Industrie AMS'!AL53-'Industrie AME'!AL53</f>
        <v>-1125.1388758915782</v>
      </c>
      <c r="AM53" s="23">
        <f>'Industrie AMS'!AM53-'Industrie AME'!AM53</f>
        <v>-1232.2061779323121</v>
      </c>
      <c r="AN53" s="23">
        <f>'Industrie AMS'!AN53-'Industrie AME'!AN53</f>
        <v>-1348.6390541984547</v>
      </c>
      <c r="AO53" s="23">
        <f>'Industrie AMS'!AO53-'Industrie AME'!AO53</f>
        <v>-1482.1969178654508</v>
      </c>
      <c r="AP53" s="23">
        <f>'Industrie AMS'!AP53-'Industrie AME'!AP53</f>
        <v>-1619.0761473944112</v>
      </c>
      <c r="AQ53" s="23">
        <f>'Industrie AMS'!AQ53-'Industrie AME'!AQ53</f>
        <v>-1758.6732632894309</v>
      </c>
      <c r="AR53" s="23">
        <f>'Industrie AMS'!AR53-'Industrie AME'!AR53</f>
        <v>-1907.6665097379991</v>
      </c>
      <c r="AS53" s="23">
        <f>'Industrie AMS'!AS53-'Industrie AME'!AS53</f>
        <v>-2111.7927183584507</v>
      </c>
      <c r="AT53" s="23">
        <f>'Industrie AMS'!AT53-'Industrie AME'!AT53</f>
        <v>-2320.0675052079678</v>
      </c>
      <c r="AU53" s="23">
        <f>'Industrie AMS'!AU53-'Industrie AME'!AU53</f>
        <v>-2534.5111599892043</v>
      </c>
      <c r="AV53" s="23">
        <f>'Industrie AMS'!AV53-'Industrie AME'!AV53</f>
        <v>-2750.2117557260171</v>
      </c>
      <c r="AW53" s="23">
        <f>'Industrie AMS'!AW53-'Industrie AME'!AW53</f>
        <v>-2967.7351958190229</v>
      </c>
      <c r="AX53" s="18"/>
    </row>
    <row r="54" spans="1:50" x14ac:dyDescent="0.25">
      <c r="A54" s="124"/>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117.57416662265678</v>
      </c>
      <c r="X54" s="23">
        <f>'Industrie AMS'!X54-'Industrie AME'!X54</f>
        <v>38.375533551730769</v>
      </c>
      <c r="Y54" s="23">
        <f>'Industrie AMS'!Y54-'Industrie AME'!Y54</f>
        <v>-0.39771101430233102</v>
      </c>
      <c r="Z54" s="23">
        <f>'Industrie AMS'!Z54-'Industrie AME'!Z54</f>
        <v>-70.095110488124192</v>
      </c>
      <c r="AA54" s="23">
        <f>'Industrie AMS'!AA54-'Industrie AME'!AA54</f>
        <v>-145.07901505226255</v>
      </c>
      <c r="AB54" s="23">
        <f>'Industrie AMS'!AB54-'Industrie AME'!AB54</f>
        <v>-235.06038505323158</v>
      </c>
      <c r="AC54" s="23">
        <f>'Industrie AMS'!AC54-'Industrie AME'!AC54</f>
        <v>-334.51683049086205</v>
      </c>
      <c r="AD54" s="23">
        <f>'Industrie AMS'!AD54-'Industrie AME'!AD54</f>
        <v>-409.25915272981001</v>
      </c>
      <c r="AE54" s="23">
        <f>'Industrie AMS'!AE54-'Industrie AME'!AE54</f>
        <v>-515.48984263324382</v>
      </c>
      <c r="AF54" s="23">
        <f>'Industrie AMS'!AF54-'Industrie AME'!AF54</f>
        <v>-635.37867219801046</v>
      </c>
      <c r="AG54" s="23">
        <f>'Industrie AMS'!AG54-'Industrie AME'!AG54</f>
        <v>-742.25129262835253</v>
      </c>
      <c r="AH54" s="23">
        <f>'Industrie AMS'!AH54-'Industrie AME'!AH54</f>
        <v>-837.33664899862197</v>
      </c>
      <c r="AI54" s="23">
        <f>'Industrie AMS'!AI54-'Industrie AME'!AI54</f>
        <v>-940.409200903905</v>
      </c>
      <c r="AJ54" s="23">
        <f>'Industrie AMS'!AJ54-'Industrie AME'!AJ54</f>
        <v>-1062.3802789695728</v>
      </c>
      <c r="AK54" s="23">
        <f>'Industrie AMS'!AK54-'Industrie AME'!AK54</f>
        <v>-1186.0964844237315</v>
      </c>
      <c r="AL54" s="23">
        <f>'Industrie AMS'!AL54-'Industrie AME'!AL54</f>
        <v>-1313.8599767383494</v>
      </c>
      <c r="AM54" s="23">
        <f>'Industrie AMS'!AM54-'Industrie AME'!AM54</f>
        <v>-1438.2554141655455</v>
      </c>
      <c r="AN54" s="23">
        <f>'Industrie AMS'!AN54-'Industrie AME'!AN54</f>
        <v>-1546.9731025937508</v>
      </c>
      <c r="AO54" s="23">
        <f>'Industrie AMS'!AO54-'Industrie AME'!AO54</f>
        <v>-1674.2659967500949</v>
      </c>
      <c r="AP54" s="23">
        <f>'Industrie AMS'!AP54-'Industrie AME'!AP54</f>
        <v>-1806.744041490183</v>
      </c>
      <c r="AQ54" s="23">
        <f>'Industrie AMS'!AQ54-'Industrie AME'!AQ54</f>
        <v>-1946.3130355686517</v>
      </c>
      <c r="AR54" s="23">
        <f>'Industrie AMS'!AR54-'Industrie AME'!AR54</f>
        <v>-2103.2808614958994</v>
      </c>
      <c r="AS54" s="23">
        <f>'Industrie AMS'!AS54-'Industrie AME'!AS54</f>
        <v>-2287.2472095095582</v>
      </c>
      <c r="AT54" s="23">
        <f>'Industrie AMS'!AT54-'Industrie AME'!AT54</f>
        <v>-2466.0266000026204</v>
      </c>
      <c r="AU54" s="23">
        <f>'Industrie AMS'!AU54-'Industrie AME'!AU54</f>
        <v>-2648.940940307235</v>
      </c>
      <c r="AV54" s="23">
        <f>'Industrie AMS'!AV54-'Industrie AME'!AV54</f>
        <v>-2832.1351248496139</v>
      </c>
      <c r="AW54" s="23">
        <f>'Industrie AMS'!AW54-'Industrie AME'!AW54</f>
        <v>-3018.1763255910555</v>
      </c>
      <c r="AX54" s="18"/>
    </row>
    <row r="55" spans="1:50" x14ac:dyDescent="0.25">
      <c r="A55" s="124"/>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-10.366749761013125</v>
      </c>
      <c r="X55" s="23">
        <f>'Industrie AMS'!X55-'Industrie AME'!X55</f>
        <v>-50.96548278483715</v>
      </c>
      <c r="Y55" s="23">
        <f>'Industrie AMS'!Y55-'Industrie AME'!Y55</f>
        <v>-79.556840864177502</v>
      </c>
      <c r="Z55" s="23">
        <f>'Industrie AMS'!Z55-'Industrie AME'!Z55</f>
        <v>-123.24569132821671</v>
      </c>
      <c r="AA55" s="23">
        <f>'Industrie AMS'!AA55-'Industrie AME'!AA55</f>
        <v>-172.96773903036592</v>
      </c>
      <c r="AB55" s="23">
        <f>'Industrie AMS'!AB55-'Industrie AME'!AB55</f>
        <v>-228.4478436892914</v>
      </c>
      <c r="AC55" s="23">
        <f>'Industrie AMS'!AC55-'Industrie AME'!AC55</f>
        <v>-289.64938311621336</v>
      </c>
      <c r="AD55" s="23">
        <f>'Industrie AMS'!AD55-'Industrie AME'!AD55</f>
        <v>-346.87753658519614</v>
      </c>
      <c r="AE55" s="23">
        <f>'Industrie AMS'!AE55-'Industrie AME'!AE55</f>
        <v>-412.93442786966443</v>
      </c>
      <c r="AF55" s="23">
        <f>'Industrie AMS'!AF55-'Industrie AME'!AF55</f>
        <v>-480.97323033364773</v>
      </c>
      <c r="AG55" s="23">
        <f>'Industrie AMS'!AG55-'Industrie AME'!AG55</f>
        <v>-550.32718444040984</v>
      </c>
      <c r="AH55" s="23">
        <f>'Industrie AMS'!AH55-'Industrie AME'!AH55</f>
        <v>-621.27624281683711</v>
      </c>
      <c r="AI55" s="23">
        <f>'Industrie AMS'!AI55-'Industrie AME'!AI55</f>
        <v>-693.87980581231568</v>
      </c>
      <c r="AJ55" s="23">
        <f>'Industrie AMS'!AJ55-'Industrie AME'!AJ55</f>
        <v>-770.86003337533293</v>
      </c>
      <c r="AK55" s="23">
        <f>'Industrie AMS'!AK55-'Industrie AME'!AK55</f>
        <v>-847.42268143621732</v>
      </c>
      <c r="AL55" s="23">
        <f>'Industrie AMS'!AL55-'Industrie AME'!AL55</f>
        <v>-924.65543529496608</v>
      </c>
      <c r="AM55" s="23">
        <f>'Industrie AMS'!AM55-'Industrie AME'!AM55</f>
        <v>-1001.3801316960053</v>
      </c>
      <c r="AN55" s="23">
        <f>'Industrie AMS'!AN55-'Industrie AME'!AN55</f>
        <v>-1075.6413464082889</v>
      </c>
      <c r="AO55" s="23">
        <f>'Industrie AMS'!AO55-'Industrie AME'!AO55</f>
        <v>-1155.5595314197617</v>
      </c>
      <c r="AP55" s="23">
        <f>'Industrie AMS'!AP55-'Industrie AME'!AP55</f>
        <v>-1237.9974691607385</v>
      </c>
      <c r="AQ55" s="23">
        <f>'Industrie AMS'!AQ55-'Industrie AME'!AQ55</f>
        <v>-1324.29853242635</v>
      </c>
      <c r="AR55" s="23">
        <f>'Industrie AMS'!AR55-'Industrie AME'!AR55</f>
        <v>-1416.5704000780388</v>
      </c>
      <c r="AS55" s="23">
        <f>'Industrie AMS'!AS55-'Industrie AME'!AS55</f>
        <v>-1517.4021404354735</v>
      </c>
      <c r="AT55" s="23">
        <f>'Industrie AMS'!AT55-'Industrie AME'!AT55</f>
        <v>-1618.1406352069225</v>
      </c>
      <c r="AU55" s="23">
        <f>'Industrie AMS'!AU55-'Industrie AME'!AU55</f>
        <v>-1720.2011625610521</v>
      </c>
      <c r="AV55" s="23">
        <f>'Industrie AMS'!AV55-'Industrie AME'!AV55</f>
        <v>-1821.960537604682</v>
      </c>
      <c r="AW55" s="23">
        <f>'Industrie AMS'!AW55-'Industrie AME'!AW55</f>
        <v>-1924.687498741785</v>
      </c>
      <c r="AX55" s="18"/>
    </row>
    <row r="56" spans="1:50" x14ac:dyDescent="0.25">
      <c r="A56" s="124"/>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4008.1725206841948</v>
      </c>
      <c r="X56" s="23">
        <f>'Industrie AMS'!X56-'Industrie AME'!X56</f>
        <v>-207.81612040358596</v>
      </c>
      <c r="Y56" s="23">
        <f>'Industrie AMS'!Y56-'Industrie AME'!Y56</f>
        <v>382.70662919746246</v>
      </c>
      <c r="Z56" s="23">
        <f>'Industrie AMS'!Z56-'Industrie AME'!Z56</f>
        <v>-342.92442245606799</v>
      </c>
      <c r="AA56" s="23">
        <f>'Industrie AMS'!AA56-'Industrie AME'!AA56</f>
        <v>-1240.8591681309044</v>
      </c>
      <c r="AB56" s="23">
        <f>'Industrie AMS'!AB56-'Industrie AME'!AB56</f>
        <v>-2450.6651377873495</v>
      </c>
      <c r="AC56" s="23">
        <f>'Industrie AMS'!AC56-'Industrie AME'!AC56</f>
        <v>-3965.5792263320182</v>
      </c>
      <c r="AD56" s="23">
        <f>'Industrie AMS'!AD56-'Industrie AME'!AD56</f>
        <v>-3880.7273410151247</v>
      </c>
      <c r="AE56" s="23">
        <f>'Industrie AMS'!AE56-'Industrie AME'!AE56</f>
        <v>-5542.2932452453533</v>
      </c>
      <c r="AF56" s="23">
        <f>'Industrie AMS'!AF56-'Industrie AME'!AF56</f>
        <v>-7437.2912043342367</v>
      </c>
      <c r="AG56" s="23">
        <f>'Industrie AMS'!AG56-'Industrie AME'!AG56</f>
        <v>-9526.7292470646789</v>
      </c>
      <c r="AH56" s="23">
        <f>'Industrie AMS'!AH56-'Industrie AME'!AH56</f>
        <v>-11632.954807523522</v>
      </c>
      <c r="AI56" s="23">
        <f>'Industrie AMS'!AI56-'Industrie AME'!AI56</f>
        <v>-12822.43542401155</v>
      </c>
      <c r="AJ56" s="23">
        <f>'Industrie AMS'!AJ56-'Industrie AME'!AJ56</f>
        <v>-15031.315287974779</v>
      </c>
      <c r="AK56" s="23">
        <f>'Industrie AMS'!AK56-'Industrie AME'!AK56</f>
        <v>-17209.074593123514</v>
      </c>
      <c r="AL56" s="23">
        <f>'Industrie AMS'!AL56-'Industrie AME'!AL56</f>
        <v>-19469.941693904693</v>
      </c>
      <c r="AM56" s="23">
        <f>'Industrie AMS'!AM56-'Industrie AME'!AM56</f>
        <v>-21779.89689361013</v>
      </c>
      <c r="AN56" s="23">
        <f>'Industrie AMS'!AN56-'Industrie AME'!AN56</f>
        <v>-23019.595847147168</v>
      </c>
      <c r="AO56" s="23">
        <f>'Industrie AMS'!AO56-'Industrie AME'!AO56</f>
        <v>-24941.244630102417</v>
      </c>
      <c r="AP56" s="23">
        <f>'Industrie AMS'!AP56-'Industrie AME'!AP56</f>
        <v>-26926.753538682242</v>
      </c>
      <c r="AQ56" s="23">
        <f>'Industrie AMS'!AQ56-'Industrie AME'!AQ56</f>
        <v>-29021.946947267978</v>
      </c>
      <c r="AR56" s="23">
        <f>'Industrie AMS'!AR56-'Industrie AME'!AR56</f>
        <v>-31851.154212211841</v>
      </c>
      <c r="AS56" s="23">
        <f>'Industrie AMS'!AS56-'Industrie AME'!AS56</f>
        <v>-35469.920420992305</v>
      </c>
      <c r="AT56" s="23">
        <f>'Industrie AMS'!AT56-'Industrie AME'!AT56</f>
        <v>-38335.216965258587</v>
      </c>
      <c r="AU56" s="23">
        <f>'Industrie AMS'!AU56-'Industrie AME'!AU56</f>
        <v>-41262.755173809477</v>
      </c>
      <c r="AV56" s="23">
        <f>'Industrie AMS'!AV56-'Industrie AME'!AV56</f>
        <v>-44199.83445378067</v>
      </c>
      <c r="AW56" s="23">
        <f>'Industrie AMS'!AW56-'Industrie AME'!AW56</f>
        <v>-47291.990036854055</v>
      </c>
      <c r="AX56" s="18"/>
    </row>
    <row r="57" spans="1:50" x14ac:dyDescent="0.25">
      <c r="A57" s="124"/>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9416.5081763391499</v>
      </c>
      <c r="X57" s="23">
        <f>'Industrie AMS'!X57-'Industrie AME'!X57</f>
        <v>7891.6170347578591</v>
      </c>
      <c r="Y57" s="23">
        <f>'Industrie AMS'!Y57-'Industrie AME'!Y57</f>
        <v>12373.92137495015</v>
      </c>
      <c r="Z57" s="23">
        <f>'Industrie AMS'!Z57-'Industrie AME'!Z57</f>
        <v>10274.981746525969</v>
      </c>
      <c r="AA57" s="23">
        <f>'Industrie AMS'!AA57-'Industrie AME'!AA57</f>
        <v>6951.1293343117577</v>
      </c>
      <c r="AB57" s="23">
        <f>'Industrie AMS'!AB57-'Industrie AME'!AB57</f>
        <v>2120.0251632151776</v>
      </c>
      <c r="AC57" s="23">
        <f>'Industrie AMS'!AC57-'Industrie AME'!AC57</f>
        <v>-2787.5224126326502</v>
      </c>
      <c r="AD57" s="23">
        <f>'Industrie AMS'!AD57-'Industrie AME'!AD57</f>
        <v>-2656.6013444412383</v>
      </c>
      <c r="AE57" s="23">
        <f>'Industrie AMS'!AE57-'Industrie AME'!AE57</f>
        <v>-5051.4855832703179</v>
      </c>
      <c r="AF57" s="23">
        <f>'Industrie AMS'!AF57-'Industrie AME'!AF57</f>
        <v>-7947.917477800569</v>
      </c>
      <c r="AG57" s="23">
        <f>'Industrie AMS'!AG57-'Industrie AME'!AG57</f>
        <v>-10653.645880446886</v>
      </c>
      <c r="AH57" s="23">
        <f>'Industrie AMS'!AH57-'Industrie AME'!AH57</f>
        <v>-13172.966463953257</v>
      </c>
      <c r="AI57" s="23">
        <f>'Industrie AMS'!AI57-'Industrie AME'!AI57</f>
        <v>-14415.480299167975</v>
      </c>
      <c r="AJ57" s="23">
        <f>'Industrie AMS'!AJ57-'Industrie AME'!AJ57</f>
        <v>-15982.43484922935</v>
      </c>
      <c r="AK57" s="23">
        <f>'Industrie AMS'!AK57-'Industrie AME'!AK57</f>
        <v>-17842.118727737106</v>
      </c>
      <c r="AL57" s="23">
        <f>'Industrie AMS'!AL57-'Industrie AME'!AL57</f>
        <v>-19896.575579495693</v>
      </c>
      <c r="AM57" s="23">
        <f>'Industrie AMS'!AM57-'Industrie AME'!AM57</f>
        <v>-21177.927153963072</v>
      </c>
      <c r="AN57" s="23">
        <f>'Industrie AMS'!AN57-'Industrie AME'!AN57</f>
        <v>-18811.147617000097</v>
      </c>
      <c r="AO57" s="23">
        <f>'Industrie AMS'!AO57-'Industrie AME'!AO57</f>
        <v>-16709.914830970985</v>
      </c>
      <c r="AP57" s="23">
        <f>'Industrie AMS'!AP57-'Industrie AME'!AP57</f>
        <v>-14581.192170857161</v>
      </c>
      <c r="AQ57" s="23">
        <f>'Industrie AMS'!AQ57-'Industrie AME'!AQ57</f>
        <v>-12480.496367625194</v>
      </c>
      <c r="AR57" s="23">
        <f>'Industrie AMS'!AR57-'Industrie AME'!AR57</f>
        <v>-10792.393955933512</v>
      </c>
      <c r="AS57" s="23">
        <f>'Industrie AMS'!AS57-'Industrie AME'!AS57</f>
        <v>-9529.5285295319627</v>
      </c>
      <c r="AT57" s="23">
        <f>'Industrie AMS'!AT57-'Industrie AME'!AT57</f>
        <v>-7587.5764266591868</v>
      </c>
      <c r="AU57" s="23">
        <f>'Industrie AMS'!AU57-'Industrie AME'!AU57</f>
        <v>-5512.2278235128615</v>
      </c>
      <c r="AV57" s="23">
        <f>'Industrie AMS'!AV57-'Industrie AME'!AV57</f>
        <v>-3276.693423623743</v>
      </c>
      <c r="AW57" s="23">
        <f>'Industrie AMS'!AW57-'Industrie AME'!AW57</f>
        <v>-3123.9805887441034</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26"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-6.2423588613446555</v>
      </c>
      <c r="X60" s="23">
        <f>'Industrie AMS'!X60-'Industrie AME'!X60</f>
        <v>-41.955729925933156</v>
      </c>
      <c r="Y60" s="23">
        <f>'Industrie AMS'!Y60-'Industrie AME'!Y60</f>
        <v>14.286874430342323</v>
      </c>
      <c r="Z60" s="23">
        <f>'Industrie AMS'!Z60-'Industrie AME'!Z60</f>
        <v>48.362798351087804</v>
      </c>
      <c r="AA60" s="23">
        <f>'Industrie AMS'!AA60-'Industrie AME'!AA60</f>
        <v>70.477744450628052</v>
      </c>
      <c r="AB60" s="23">
        <f>'Industrie AMS'!AB60-'Industrie AME'!AB60</f>
        <v>80.301926557056504</v>
      </c>
      <c r="AC60" s="23">
        <f>'Industrie AMS'!AC60-'Industrie AME'!AC60</f>
        <v>101.27018104186845</v>
      </c>
      <c r="AD60" s="23">
        <f>'Industrie AMS'!AD60-'Industrie AME'!AD60</f>
        <v>120.31401404854114</v>
      </c>
      <c r="AE60" s="23">
        <f>'Industrie AMS'!AE60-'Industrie AME'!AE60</f>
        <v>125.30559472735877</v>
      </c>
      <c r="AF60" s="23">
        <f>'Industrie AMS'!AF60-'Industrie AME'!AF60</f>
        <v>135.109994813085</v>
      </c>
      <c r="AG60" s="23">
        <f>'Industrie AMS'!AG60-'Industrie AME'!AG60</f>
        <v>178.74991183026577</v>
      </c>
      <c r="AH60" s="23">
        <f>'Industrie AMS'!AH60-'Industrie AME'!AH60</f>
        <v>221.71688214888673</v>
      </c>
      <c r="AI60" s="23">
        <f>'Industrie AMS'!AI60-'Industrie AME'!AI60</f>
        <v>258.47094454033504</v>
      </c>
      <c r="AJ60" s="23">
        <f>'Industrie AMS'!AJ60-'Industrie AME'!AJ60</f>
        <v>287.35287414504273</v>
      </c>
      <c r="AK60" s="23">
        <f>'Industrie AMS'!AK60-'Industrie AME'!AK60</f>
        <v>297.89569197856326</v>
      </c>
      <c r="AL60" s="23">
        <f>'Industrie AMS'!AL60-'Industrie AME'!AL60</f>
        <v>323.65029813666843</v>
      </c>
      <c r="AM60" s="23">
        <f>'Industrie AMS'!AM60-'Industrie AME'!AM60</f>
        <v>349.20924809524331</v>
      </c>
      <c r="AN60" s="23">
        <f>'Industrie AMS'!AN60-'Industrie AME'!AN60</f>
        <v>374.5799780035195</v>
      </c>
      <c r="AO60" s="23">
        <f>'Industrie AMS'!AO60-'Industrie AME'!AO60</f>
        <v>425.1359423065278</v>
      </c>
      <c r="AP60" s="23">
        <f>'Industrie AMS'!AP60-'Industrie AME'!AP60</f>
        <v>462.70753033725305</v>
      </c>
      <c r="AQ60" s="23">
        <f>'Industrie AMS'!AQ60-'Industrie AME'!AQ60</f>
        <v>492.44943896313634</v>
      </c>
      <c r="AR60" s="23">
        <f>'Industrie AMS'!AR60-'Industrie AME'!AR60</f>
        <v>511.81047200422836</v>
      </c>
      <c r="AS60" s="23">
        <f>'Industrie AMS'!AS60-'Industrie AME'!AS60</f>
        <v>555.24318900875733</v>
      </c>
      <c r="AT60" s="23">
        <f>'Industrie AMS'!AT60-'Industrie AME'!AT60</f>
        <v>600.14991671248026</v>
      </c>
      <c r="AU60" s="23">
        <f>'Industrie AMS'!AU60-'Industrie AME'!AU60</f>
        <v>645.13774951223422</v>
      </c>
      <c r="AV60" s="23">
        <f>'Industrie AMS'!AV60-'Industrie AME'!AV60</f>
        <v>692.99224081010652</v>
      </c>
      <c r="AW60" s="23">
        <f>'Industrie AMS'!AW60-'Industrie AME'!AW60</f>
        <v>743.45283889608436</v>
      </c>
    </row>
    <row r="61" spans="1:50" x14ac:dyDescent="0.25">
      <c r="A61" s="126"/>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-77.817789351818647</v>
      </c>
      <c r="X61" s="23">
        <f>'Industrie AMS'!X61-'Industrie AME'!X61</f>
        <v>-298.41535205512719</v>
      </c>
      <c r="Y61" s="23">
        <f>'Industrie AMS'!Y61-'Industrie AME'!Y61</f>
        <v>-403.21117451740975</v>
      </c>
      <c r="Z61" s="23">
        <f>'Industrie AMS'!Z61-'Industrie AME'!Z61</f>
        <v>-530.96277845613895</v>
      </c>
      <c r="AA61" s="23">
        <f>'Industrie AMS'!AA61-'Industrie AME'!AA61</f>
        <v>-669.66417333838535</v>
      </c>
      <c r="AB61" s="23">
        <f>'Industrie AMS'!AB61-'Industrie AME'!AB61</f>
        <v>-820.95884363236837</v>
      </c>
      <c r="AC61" s="23">
        <f>'Industrie AMS'!AC61-'Industrie AME'!AC61</f>
        <v>-966.18781921823893</v>
      </c>
      <c r="AD61" s="23">
        <f>'Industrie AMS'!AD61-'Industrie AME'!AD61</f>
        <v>-1067.9938729769146</v>
      </c>
      <c r="AE61" s="23">
        <f>'Industrie AMS'!AE61-'Industrie AME'!AE61</f>
        <v>-1155.5144594213011</v>
      </c>
      <c r="AF61" s="23">
        <f>'Industrie AMS'!AF61-'Industrie AME'!AF61</f>
        <v>-1231.409303563149</v>
      </c>
      <c r="AG61" s="23">
        <f>'Industrie AMS'!AG61-'Industrie AME'!AG61</f>
        <v>-1216.574147150201</v>
      </c>
      <c r="AH61" s="23">
        <f>'Industrie AMS'!AH61-'Industrie AME'!AH61</f>
        <v>-1163.8179940473383</v>
      </c>
      <c r="AI61" s="23">
        <f>'Industrie AMS'!AI61-'Industrie AME'!AI61</f>
        <v>-1134.9917990789418</v>
      </c>
      <c r="AJ61" s="23">
        <f>'Industrie AMS'!AJ61-'Industrie AME'!AJ61</f>
        <v>-1109.9071679793969</v>
      </c>
      <c r="AK61" s="23">
        <f>'Industrie AMS'!AK61-'Industrie AME'!AK61</f>
        <v>-1093.7072606181637</v>
      </c>
      <c r="AL61" s="23">
        <f>'Industrie AMS'!AL61-'Industrie AME'!AL61</f>
        <v>-1080.5681036148517</v>
      </c>
      <c r="AM61" s="23">
        <f>'Industrie AMS'!AM61-'Industrie AME'!AM61</f>
        <v>-1059.436802582225</v>
      </c>
      <c r="AN61" s="23">
        <f>'Industrie AMS'!AN61-'Industrie AME'!AN61</f>
        <v>-1051.2155780455578</v>
      </c>
      <c r="AO61" s="23">
        <f>'Industrie AMS'!AO61-'Industrie AME'!AO61</f>
        <v>-1046.0770306087088</v>
      </c>
      <c r="AP61" s="23">
        <f>'Industrie AMS'!AP61-'Industrie AME'!AP61</f>
        <v>-1044.3911540968902</v>
      </c>
      <c r="AQ61" s="23">
        <f>'Industrie AMS'!AQ61-'Industrie AME'!AQ61</f>
        <v>-1045.9668211613789</v>
      </c>
      <c r="AR61" s="23">
        <f>'Industrie AMS'!AR61-'Industrie AME'!AR61</f>
        <v>-1052.3383347432291</v>
      </c>
      <c r="AS61" s="23">
        <f>'Industrie AMS'!AS61-'Industrie AME'!AS61</f>
        <v>-1081.7702397642915</v>
      </c>
      <c r="AT61" s="23">
        <f>'Industrie AMS'!AT61-'Industrie AME'!AT61</f>
        <v>-1119.5412800082258</v>
      </c>
      <c r="AU61" s="23">
        <f>'Industrie AMS'!AU61-'Industrie AME'!AU61</f>
        <v>-1160.4077697392604</v>
      </c>
      <c r="AV61" s="23">
        <f>'Industrie AMS'!AV61-'Industrie AME'!AV61</f>
        <v>-1202.2567929746574</v>
      </c>
      <c r="AW61" s="23">
        <f>'Industrie AMS'!AW61-'Industrie AME'!AW61</f>
        <v>-1245.3689759270956</v>
      </c>
    </row>
    <row r="62" spans="1:50" x14ac:dyDescent="0.25">
      <c r="A62" s="126"/>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-5.8758372433727573</v>
      </c>
      <c r="X62" s="23">
        <f>'Industrie AMS'!X62-'Industrie AME'!X62</f>
        <v>-57.481340870960139</v>
      </c>
      <c r="Y62" s="23">
        <f>'Industrie AMS'!Y62-'Industrie AME'!Y62</f>
        <v>-127.53537537448608</v>
      </c>
      <c r="Z62" s="23">
        <f>'Industrie AMS'!Z62-'Industrie AME'!Z62</f>
        <v>-185.2501946174599</v>
      </c>
      <c r="AA62" s="23">
        <f>'Industrie AMS'!AA62-'Industrie AME'!AA62</f>
        <v>-237.11651766927957</v>
      </c>
      <c r="AB62" s="23">
        <f>'Industrie AMS'!AB62-'Industrie AME'!AB62</f>
        <v>-286.37657779655444</v>
      </c>
      <c r="AC62" s="23">
        <f>'Industrie AMS'!AC62-'Industrie AME'!AC62</f>
        <v>-332.00767516845849</v>
      </c>
      <c r="AD62" s="23">
        <f>'Industrie AMS'!AD62-'Industrie AME'!AD62</f>
        <v>-366.69224511412381</v>
      </c>
      <c r="AE62" s="23">
        <f>'Industrie AMS'!AE62-'Industrie AME'!AE62</f>
        <v>-390.51168508086653</v>
      </c>
      <c r="AF62" s="23">
        <f>'Industrie AMS'!AF62-'Industrie AME'!AF62</f>
        <v>-411.80204831438277</v>
      </c>
      <c r="AG62" s="23">
        <f>'Industrie AMS'!AG62-'Industrie AME'!AG62</f>
        <v>-421.74941061981042</v>
      </c>
      <c r="AH62" s="23">
        <f>'Industrie AMS'!AH62-'Industrie AME'!AH62</f>
        <v>-423.550562125341</v>
      </c>
      <c r="AI62" s="23">
        <f>'Industrie AMS'!AI62-'Industrie AME'!AI62</f>
        <v>-433.2767325674904</v>
      </c>
      <c r="AJ62" s="23">
        <f>'Industrie AMS'!AJ62-'Industrie AME'!AJ62</f>
        <v>-443.28878472659642</v>
      </c>
      <c r="AK62" s="23">
        <f>'Industrie AMS'!AK62-'Industrie AME'!AK62</f>
        <v>-454.27751679455503</v>
      </c>
      <c r="AL62" s="23">
        <f>'Industrie AMS'!AL62-'Industrie AME'!AL62</f>
        <v>-465.45993356454528</v>
      </c>
      <c r="AM62" s="23">
        <f>'Industrie AMS'!AM62-'Industrie AME'!AM62</f>
        <v>-476.00860779636071</v>
      </c>
      <c r="AN62" s="23">
        <f>'Industrie AMS'!AN62-'Industrie AME'!AN62</f>
        <v>-488.29912725286226</v>
      </c>
      <c r="AO62" s="23">
        <f>'Industrie AMS'!AO62-'Industrie AME'!AO62</f>
        <v>-501.52674689136506</v>
      </c>
      <c r="AP62" s="23">
        <f>'Industrie AMS'!AP62-'Industrie AME'!AP62</f>
        <v>-515.40247859905344</v>
      </c>
      <c r="AQ62" s="23">
        <f>'Industrie AMS'!AQ62-'Industrie AME'!AQ62</f>
        <v>-529.70967580296428</v>
      </c>
      <c r="AR62" s="23">
        <f>'Industrie AMS'!AR62-'Industrie AME'!AR62</f>
        <v>-544.56850336945297</v>
      </c>
      <c r="AS62" s="23">
        <f>'Industrie AMS'!AS62-'Industrie AME'!AS62</f>
        <v>-562.34030844786912</v>
      </c>
      <c r="AT62" s="23">
        <f>'Industrie AMS'!AT62-'Industrie AME'!AT62</f>
        <v>-580.6297778176413</v>
      </c>
      <c r="AU62" s="23">
        <f>'Industrie AMS'!AU62-'Industrie AME'!AU62</f>
        <v>-599.01501196273284</v>
      </c>
      <c r="AV62" s="23">
        <f>'Industrie AMS'!AV62-'Industrie AME'!AV62</f>
        <v>-617.33902388342062</v>
      </c>
      <c r="AW62" s="23">
        <f>'Industrie AMS'!AW62-'Industrie AME'!AW62</f>
        <v>-635.94291103071089</v>
      </c>
    </row>
    <row r="63" spans="1:50" x14ac:dyDescent="0.25">
      <c r="A63" s="126"/>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7.0735099531316337</v>
      </c>
      <c r="X63" s="23">
        <f>'Industrie AMS'!X63-'Industrie AME'!X63</f>
        <v>-9.62873595179326</v>
      </c>
      <c r="Y63" s="23">
        <f>'Industrie AMS'!Y63-'Industrie AME'!Y63</f>
        <v>-13.991528352232876</v>
      </c>
      <c r="Z63" s="23">
        <f>'Industrie AMS'!Z63-'Industrie AME'!Z63</f>
        <v>-23.376897566588582</v>
      </c>
      <c r="AA63" s="23">
        <f>'Industrie AMS'!AA63-'Industrie AME'!AA63</f>
        <v>-34.738465931438895</v>
      </c>
      <c r="AB63" s="23">
        <f>'Industrie AMS'!AB63-'Industrie AME'!AB63</f>
        <v>-48.337532369693349</v>
      </c>
      <c r="AC63" s="23">
        <f>'Industrie AMS'!AC63-'Industrie AME'!AC63</f>
        <v>-61.039640748106422</v>
      </c>
      <c r="AD63" s="23">
        <f>'Industrie AMS'!AD63-'Industrie AME'!AD63</f>
        <v>-69.049879801191992</v>
      </c>
      <c r="AE63" s="23">
        <f>'Industrie AMS'!AE63-'Industrie AME'!AE63</f>
        <v>-76.069620349595539</v>
      </c>
      <c r="AF63" s="23">
        <f>'Industrie AMS'!AF63-'Industrie AME'!AF63</f>
        <v>-82.385134654855506</v>
      </c>
      <c r="AG63" s="23">
        <f>'Industrie AMS'!AG63-'Industrie AME'!AG63</f>
        <v>-76.886489619170902</v>
      </c>
      <c r="AH63" s="23">
        <f>'Industrie AMS'!AH63-'Industrie AME'!AH63</f>
        <v>-66.06394721583149</v>
      </c>
      <c r="AI63" s="23">
        <f>'Industrie AMS'!AI63-'Industrie AME'!AI63</f>
        <v>-58.783433787141121</v>
      </c>
      <c r="AJ63" s="23">
        <f>'Industrie AMS'!AJ63-'Industrie AME'!AJ63</f>
        <v>-52.44828351109004</v>
      </c>
      <c r="AK63" s="23">
        <f>'Industrie AMS'!AK63-'Industrie AME'!AK63</f>
        <v>-47.538963380452174</v>
      </c>
      <c r="AL63" s="23">
        <f>'Industrie AMS'!AL63-'Industrie AME'!AL63</f>
        <v>-43.349227346991938</v>
      </c>
      <c r="AM63" s="23">
        <f>'Industrie AMS'!AM63-'Industrie AME'!AM63</f>
        <v>-37.92469899150035</v>
      </c>
      <c r="AN63" s="23">
        <f>'Industrie AMS'!AN63-'Industrie AME'!AN63</f>
        <v>-33.130715001978729</v>
      </c>
      <c r="AO63" s="23">
        <f>'Industrie AMS'!AO63-'Industrie AME'!AO63</f>
        <v>-28.34827844962399</v>
      </c>
      <c r="AP63" s="23">
        <f>'Industrie AMS'!AP63-'Industrie AME'!AP63</f>
        <v>-23.352975247801737</v>
      </c>
      <c r="AQ63" s="23">
        <f>'Industrie AMS'!AQ63-'Industrie AME'!AQ63</f>
        <v>-18.052149291120372</v>
      </c>
      <c r="AR63" s="23">
        <f>'Industrie AMS'!AR63-'Industrie AME'!AR63</f>
        <v>-12.724876533611223</v>
      </c>
      <c r="AS63" s="23">
        <f>'Industrie AMS'!AS63-'Industrie AME'!AS63</f>
        <v>-10.720534520771139</v>
      </c>
      <c r="AT63" s="23">
        <f>'Industrie AMS'!AT63-'Industrie AME'!AT63</f>
        <v>-9.6976711056267959</v>
      </c>
      <c r="AU63" s="23">
        <f>'Industrie AMS'!AU63-'Industrie AME'!AU63</f>
        <v>-9.0944778712670313</v>
      </c>
      <c r="AV63" s="23">
        <f>'Industrie AMS'!AV63-'Industrie AME'!AV63</f>
        <v>-8.5395181404065852</v>
      </c>
      <c r="AW63" s="23">
        <f>'Industrie AMS'!AW63-'Industrie AME'!AW63</f>
        <v>-8.0339452362867405</v>
      </c>
    </row>
    <row r="64" spans="1:50" x14ac:dyDescent="0.25">
      <c r="A64" s="126"/>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34.826500207626623</v>
      </c>
      <c r="X64" s="23">
        <f>'Industrie AMS'!X64-'Industrie AME'!X64</f>
        <v>-4.4915729558376825</v>
      </c>
      <c r="Y64" s="23">
        <f>'Industrie AMS'!Y64-'Industrie AME'!Y64</f>
        <v>-5.2974733001699406</v>
      </c>
      <c r="Z64" s="23">
        <f>'Industrie AMS'!Z64-'Industrie AME'!Z64</f>
        <v>-32.465193165584651</v>
      </c>
      <c r="AA64" s="23">
        <f>'Industrie AMS'!AA64-'Industrie AME'!AA64</f>
        <v>-63.866799471006743</v>
      </c>
      <c r="AB64" s="23">
        <f>'Industrie AMS'!AB64-'Industrie AME'!AB64</f>
        <v>-100.57480273035549</v>
      </c>
      <c r="AC64" s="23">
        <f>'Industrie AMS'!AC64-'Industrie AME'!AC64</f>
        <v>-133.31012043631858</v>
      </c>
      <c r="AD64" s="23">
        <f>'Industrie AMS'!AD64-'Industrie AME'!AD64</f>
        <v>-146.94923221016438</v>
      </c>
      <c r="AE64" s="23">
        <f>'Industrie AMS'!AE64-'Industrie AME'!AE64</f>
        <v>-163.49288208364669</v>
      </c>
      <c r="AF64" s="23">
        <f>'Industrie AMS'!AF64-'Industrie AME'!AF64</f>
        <v>-178.38619552683849</v>
      </c>
      <c r="AG64" s="23">
        <f>'Industrie AMS'!AG64-'Industrie AME'!AG64</f>
        <v>-172.56680025282208</v>
      </c>
      <c r="AH64" s="23">
        <f>'Industrie AMS'!AH64-'Industrie AME'!AH64</f>
        <v>-158.66488995434133</v>
      </c>
      <c r="AI64" s="23">
        <f>'Industrie AMS'!AI64-'Industrie AME'!AI64</f>
        <v>-148.28828463038803</v>
      </c>
      <c r="AJ64" s="23">
        <f>'Industrie AMS'!AJ64-'Industrie AME'!AJ64</f>
        <v>-140.78263285999196</v>
      </c>
      <c r="AK64" s="23">
        <f>'Industrie AMS'!AK64-'Industrie AME'!AK64</f>
        <v>-136.97944363528427</v>
      </c>
      <c r="AL64" s="23">
        <f>'Industrie AMS'!AL64-'Industrie AME'!AL64</f>
        <v>-134.1650475003778</v>
      </c>
      <c r="AM64" s="23">
        <f>'Industrie AMS'!AM64-'Industrie AME'!AM64</f>
        <v>-128.39156872988451</v>
      </c>
      <c r="AN64" s="23">
        <f>'Industrie AMS'!AN64-'Industrie AME'!AN64</f>
        <v>-117.95362211572478</v>
      </c>
      <c r="AO64" s="23">
        <f>'Industrie AMS'!AO64-'Industrie AME'!AO64</f>
        <v>-107.38824729540875</v>
      </c>
      <c r="AP64" s="23">
        <f>'Industrie AMS'!AP64-'Industrie AME'!AP64</f>
        <v>-96.696040368109834</v>
      </c>
      <c r="AQ64" s="23">
        <f>'Industrie AMS'!AQ64-'Industrie AME'!AQ64</f>
        <v>-85.749876243809467</v>
      </c>
      <c r="AR64" s="23">
        <f>'Industrie AMS'!AR64-'Industrie AME'!AR64</f>
        <v>-75.330513618892837</v>
      </c>
      <c r="AS64" s="23">
        <f>'Industrie AMS'!AS64-'Industrie AME'!AS64</f>
        <v>-70.551877507727568</v>
      </c>
      <c r="AT64" s="23">
        <f>'Industrie AMS'!AT64-'Industrie AME'!AT64</f>
        <v>-66.530681688282129</v>
      </c>
      <c r="AU64" s="23">
        <f>'Industrie AMS'!AU64-'Industrie AME'!AU64</f>
        <v>-63.383270967236058</v>
      </c>
      <c r="AV64" s="23">
        <f>'Industrie AMS'!AV64-'Industrie AME'!AV64</f>
        <v>-60.505495499053268</v>
      </c>
      <c r="AW64" s="23">
        <f>'Industrie AMS'!AW64-'Industrie AME'!AW64</f>
        <v>-61.614394368536978</v>
      </c>
    </row>
    <row r="65" spans="1:49" x14ac:dyDescent="0.25">
      <c r="A65" s="126"/>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21.527272337433715</v>
      </c>
      <c r="X65" s="23">
        <f>'Industrie AMS'!X65-'Industrie AME'!X65</f>
        <v>-11.579673922626171</v>
      </c>
      <c r="Y65" s="23">
        <f>'Industrie AMS'!Y65-'Industrie AME'!Y65</f>
        <v>-9.1285591726782513</v>
      </c>
      <c r="Z65" s="23">
        <f>'Industrie AMS'!Z65-'Industrie AME'!Z65</f>
        <v>-16.274301799366413</v>
      </c>
      <c r="AA65" s="23">
        <f>'Industrie AMS'!AA65-'Industrie AME'!AA65</f>
        <v>-27.222799672355677</v>
      </c>
      <c r="AB65" s="23">
        <f>'Industrie AMS'!AB65-'Industrie AME'!AB65</f>
        <v>-42.831803929714624</v>
      </c>
      <c r="AC65" s="23">
        <f>'Industrie AMS'!AC65-'Industrie AME'!AC65</f>
        <v>-55.999527425937913</v>
      </c>
      <c r="AD65" s="23">
        <f>'Industrie AMS'!AD65-'Industrie AME'!AD65</f>
        <v>-61.308210939456785</v>
      </c>
      <c r="AE65" s="23">
        <f>'Industrie AMS'!AE65-'Industrie AME'!AE65</f>
        <v>-66.463100190280556</v>
      </c>
      <c r="AF65" s="23">
        <f>'Industrie AMS'!AF65-'Industrie AME'!AF65</f>
        <v>-71.185317521487377</v>
      </c>
      <c r="AG65" s="23">
        <f>'Industrie AMS'!AG65-'Industrie AME'!AG65</f>
        <v>-44.963346783359839</v>
      </c>
      <c r="AH65" s="23">
        <f>'Industrie AMS'!AH65-'Industrie AME'!AH65</f>
        <v>-4.7053106111645775</v>
      </c>
      <c r="AI65" s="23">
        <f>'Industrie AMS'!AI65-'Industrie AME'!AI65</f>
        <v>25.520809672490714</v>
      </c>
      <c r="AJ65" s="23">
        <f>'Industrie AMS'!AJ65-'Industrie AME'!AJ65</f>
        <v>52.109728719823124</v>
      </c>
      <c r="AK65" s="23">
        <f>'Industrie AMS'!AK65-'Industrie AME'!AK65</f>
        <v>74.41361464022475</v>
      </c>
      <c r="AL65" s="23">
        <f>'Industrie AMS'!AL65-'Industrie AME'!AL65</f>
        <v>94.310831104425461</v>
      </c>
      <c r="AM65" s="23">
        <f>'Industrie AMS'!AM65-'Industrie AME'!AM65</f>
        <v>116.37980014874711</v>
      </c>
      <c r="AN65" s="23">
        <f>'Industrie AMS'!AN65-'Industrie AME'!AN65</f>
        <v>136.61647229143227</v>
      </c>
      <c r="AO65" s="23">
        <f>'Industrie AMS'!AO65-'Industrie AME'!AO65</f>
        <v>155.59836629101324</v>
      </c>
      <c r="AP65" s="23">
        <f>'Industrie AMS'!AP65-'Industrie AME'!AP65</f>
        <v>174.21331487341695</v>
      </c>
      <c r="AQ65" s="23">
        <f>'Industrie AMS'!AQ65-'Industrie AME'!AQ65</f>
        <v>192.61109441786425</v>
      </c>
      <c r="AR65" s="23">
        <f>'Industrie AMS'!AR65-'Industrie AME'!AR65</f>
        <v>210.07419678835413</v>
      </c>
      <c r="AS65" s="23">
        <f>'Industrie AMS'!AS65-'Industrie AME'!AS65</f>
        <v>219.85006180641858</v>
      </c>
      <c r="AT65" s="23">
        <f>'Industrie AMS'!AT65-'Industrie AME'!AT65</f>
        <v>227.73078792627234</v>
      </c>
      <c r="AU65" s="23">
        <f>'Industrie AMS'!AU65-'Industrie AME'!AU65</f>
        <v>234.76327086745277</v>
      </c>
      <c r="AV65" s="23">
        <f>'Industrie AMS'!AV65-'Industrie AME'!AV65</f>
        <v>241.64247647162279</v>
      </c>
      <c r="AW65" s="23">
        <f>'Industrie AMS'!AW65-'Industrie AME'!AW65</f>
        <v>248.19186759473314</v>
      </c>
    </row>
    <row r="66" spans="1:49" x14ac:dyDescent="0.25">
      <c r="A66" s="126"/>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33.065472222723656</v>
      </c>
      <c r="X66" s="23">
        <f>'Industrie AMS'!X66-'Industrie AME'!X66</f>
        <v>3.4632506613131682</v>
      </c>
      <c r="Y66" s="23">
        <f>'Industrie AMS'!Y66-'Industrie AME'!Y66</f>
        <v>2.1179669685482168</v>
      </c>
      <c r="Z66" s="23">
        <f>'Industrie AMS'!Z66-'Industrie AME'!Z66</f>
        <v>-16.568747074079283</v>
      </c>
      <c r="AA66" s="23">
        <f>'Industrie AMS'!AA66-'Industrie AME'!AA66</f>
        <v>-41.905969507948384</v>
      </c>
      <c r="AB66" s="23">
        <f>'Industrie AMS'!AB66-'Industrie AME'!AB66</f>
        <v>-73.88703011688267</v>
      </c>
      <c r="AC66" s="23">
        <f>'Industrie AMS'!AC66-'Industrie AME'!AC66</f>
        <v>-102.61923793612914</v>
      </c>
      <c r="AD66" s="23">
        <f>'Industrie AMS'!AD66-'Industrie AME'!AD66</f>
        <v>-122.28917760435593</v>
      </c>
      <c r="AE66" s="23">
        <f>'Industrie AMS'!AE66-'Industrie AME'!AE66</f>
        <v>-140.18736909288646</v>
      </c>
      <c r="AF66" s="23">
        <f>'Industrie AMS'!AF66-'Industrie AME'!AF66</f>
        <v>-157.36412860829364</v>
      </c>
      <c r="AG66" s="23">
        <f>'Industrie AMS'!AG66-'Industrie AME'!AG66</f>
        <v>-143.37918062299946</v>
      </c>
      <c r="AH66" s="23">
        <f>'Industrie AMS'!AH66-'Industrie AME'!AH66</f>
        <v>-115.30123339876855</v>
      </c>
      <c r="AI66" s="23">
        <f>'Industrie AMS'!AI66-'Industrie AME'!AI66</f>
        <v>-97.266941279952562</v>
      </c>
      <c r="AJ66" s="23">
        <f>'Industrie AMS'!AJ66-'Industrie AME'!AJ66</f>
        <v>-81.774649922119352</v>
      </c>
      <c r="AK66" s="23">
        <f>'Industrie AMS'!AK66-'Industrie AME'!AK66</f>
        <v>-70.436090327735428</v>
      </c>
      <c r="AL66" s="23">
        <f>'Industrie AMS'!AL66-'Industrie AME'!AL66</f>
        <v>-61.868141531793526</v>
      </c>
      <c r="AM66" s="23">
        <f>'Industrie AMS'!AM66-'Industrie AME'!AM66</f>
        <v>-49.806475481486814</v>
      </c>
      <c r="AN66" s="23">
        <f>'Industrie AMS'!AN66-'Industrie AME'!AN66</f>
        <v>-43.216917651737049</v>
      </c>
      <c r="AO66" s="23">
        <f>'Industrie AMS'!AO66-'Industrie AME'!AO66</f>
        <v>-38.524827816369907</v>
      </c>
      <c r="AP66" s="23">
        <f>'Industrie AMS'!AP66-'Industrie AME'!AP66</f>
        <v>-34.522377493582553</v>
      </c>
      <c r="AQ66" s="23">
        <f>'Industrie AMS'!AQ66-'Industrie AME'!AQ66</f>
        <v>-30.889124717925824</v>
      </c>
      <c r="AR66" s="23">
        <f>'Industrie AMS'!AR66-'Industrie AME'!AR66</f>
        <v>-27.977182350974317</v>
      </c>
      <c r="AS66" s="23">
        <f>'Industrie AMS'!AS66-'Industrie AME'!AS66</f>
        <v>-32.963025547032885</v>
      </c>
      <c r="AT66" s="23">
        <f>'Industrie AMS'!AT66-'Industrie AME'!AT66</f>
        <v>-40.24877822455619</v>
      </c>
      <c r="AU66" s="23">
        <f>'Industrie AMS'!AU66-'Industrie AME'!AU66</f>
        <v>-48.258916807047626</v>
      </c>
      <c r="AV66" s="23">
        <f>'Industrie AMS'!AV66-'Industrie AME'!AV66</f>
        <v>-56.212745544793961</v>
      </c>
      <c r="AW66" s="23">
        <f>'Industrie AMS'!AW66-'Industrie AME'!AW66</f>
        <v>-64.19045468210561</v>
      </c>
    </row>
    <row r="67" spans="1:49" x14ac:dyDescent="0.25">
      <c r="A67" s="126"/>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0.69728706220848835</v>
      </c>
      <c r="X67" s="23">
        <f>'Industrie AMS'!X67-'Industrie AME'!X67</f>
        <v>-77.846393922978677</v>
      </c>
      <c r="Y67" s="23">
        <f>'Industrie AMS'!Y67-'Industrie AME'!Y67</f>
        <v>-132.67106512132159</v>
      </c>
      <c r="Z67" s="23">
        <f>'Industrie AMS'!Z67-'Industrie AME'!Z67</f>
        <v>-240.13656675218044</v>
      </c>
      <c r="AA67" s="23">
        <f>'Industrie AMS'!AA67-'Industrie AME'!AA67</f>
        <v>-372.69774021271769</v>
      </c>
      <c r="AB67" s="23">
        <f>'Industrie AMS'!AB67-'Industrie AME'!AB67</f>
        <v>-528.41228777245124</v>
      </c>
      <c r="AC67" s="23">
        <f>'Industrie AMS'!AC67-'Industrie AME'!AC67</f>
        <v>-663.01253736750368</v>
      </c>
      <c r="AD67" s="23">
        <f>'Industrie AMS'!AD67-'Industrie AME'!AD67</f>
        <v>-803.07072461190364</v>
      </c>
      <c r="AE67" s="23">
        <f>'Industrie AMS'!AE67-'Industrie AME'!AE67</f>
        <v>-939.0932624589168</v>
      </c>
      <c r="AF67" s="23">
        <f>'Industrie AMS'!AF67-'Industrie AME'!AF67</f>
        <v>-1056.5424834789592</v>
      </c>
      <c r="AG67" s="23">
        <f>'Industrie AMS'!AG67-'Industrie AME'!AG67</f>
        <v>-1125.0836859829305</v>
      </c>
      <c r="AH67" s="23">
        <f>'Industrie AMS'!AH67-'Industrie AME'!AH67</f>
        <v>-1184.2133273014497</v>
      </c>
      <c r="AI67" s="23">
        <f>'Industrie AMS'!AI67-'Industrie AME'!AI67</f>
        <v>-1246.9511586839544</v>
      </c>
      <c r="AJ67" s="23">
        <f>'Industrie AMS'!AJ67-'Industrie AME'!AJ67</f>
        <v>-1312.9518458853599</v>
      </c>
      <c r="AK67" s="23">
        <f>'Industrie AMS'!AK67-'Industrie AME'!AK67</f>
        <v>-1403.6661290681041</v>
      </c>
      <c r="AL67" s="23">
        <f>'Industrie AMS'!AL67-'Industrie AME'!AL67</f>
        <v>-1475.925273235629</v>
      </c>
      <c r="AM67" s="23">
        <f>'Industrie AMS'!AM67-'Industrie AME'!AM67</f>
        <v>-1547.433944992079</v>
      </c>
      <c r="AN67" s="23">
        <f>'Industrie AMS'!AN67-'Industrie AME'!AN67</f>
        <v>-1683.9128248845627</v>
      </c>
      <c r="AO67" s="23">
        <f>'Industrie AMS'!AO67-'Industrie AME'!AO67</f>
        <v>-1797.5625219787798</v>
      </c>
      <c r="AP67" s="23">
        <f>'Industrie AMS'!AP67-'Industrie AME'!AP67</f>
        <v>-1938.6807543708164</v>
      </c>
      <c r="AQ67" s="23">
        <f>'Industrie AMS'!AQ67-'Industrie AME'!AQ67</f>
        <v>-2101.0447997004158</v>
      </c>
      <c r="AR67" s="23">
        <f>'Industrie AMS'!AR67-'Industrie AME'!AR67</f>
        <v>-2282.4093554915817</v>
      </c>
      <c r="AS67" s="23">
        <f>'Industrie AMS'!AS67-'Industrie AME'!AS67</f>
        <v>-2469.255402135168</v>
      </c>
      <c r="AT67" s="23">
        <f>'Industrie AMS'!AT67-'Industrie AME'!AT67</f>
        <v>-2671.7214724024707</v>
      </c>
      <c r="AU67" s="23">
        <f>'Industrie AMS'!AU67-'Industrie AME'!AU67</f>
        <v>-2884.5788345755027</v>
      </c>
      <c r="AV67" s="23">
        <f>'Industrie AMS'!AV67-'Industrie AME'!AV67</f>
        <v>-3104.1516622870113</v>
      </c>
      <c r="AW67" s="23">
        <f>'Industrie AMS'!AW67-'Industrie AME'!AW67</f>
        <v>-3326.1033476253215</v>
      </c>
    </row>
    <row r="68" spans="1:49" x14ac:dyDescent="0.25">
      <c r="A68" s="126"/>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-10.631057479835931</v>
      </c>
      <c r="X68" s="23">
        <f>'Industrie AMS'!X68-'Industrie AME'!X68</f>
        <v>-43.964815964316699</v>
      </c>
      <c r="Y68" s="23">
        <f>'Industrie AMS'!Y68-'Industrie AME'!Y68</f>
        <v>-64.595318183066638</v>
      </c>
      <c r="Z68" s="23">
        <f>'Industrie AMS'!Z68-'Industrie AME'!Z68</f>
        <v>-86.808709493159938</v>
      </c>
      <c r="AA68" s="23">
        <f>'Industrie AMS'!AA68-'Industrie AME'!AA68</f>
        <v>-108.98518805057927</v>
      </c>
      <c r="AB68" s="23">
        <f>'Industrie AMS'!AB68-'Industrie AME'!AB68</f>
        <v>-131.53069064575402</v>
      </c>
      <c r="AC68" s="23">
        <f>'Industrie AMS'!AC68-'Industrie AME'!AC68</f>
        <v>-152.44606787889313</v>
      </c>
      <c r="AD68" s="23">
        <f>'Industrie AMS'!AD68-'Industrie AME'!AD68</f>
        <v>-166.39430040301608</v>
      </c>
      <c r="AE68" s="23">
        <f>'Industrie AMS'!AE68-'Industrie AME'!AE68</f>
        <v>-177.44162487435824</v>
      </c>
      <c r="AF68" s="23">
        <f>'Industrie AMS'!AF68-'Industrie AME'!AF68</f>
        <v>-186.48784849543961</v>
      </c>
      <c r="AG68" s="23">
        <f>'Industrie AMS'!AG68-'Industrie AME'!AG68</f>
        <v>-186.16610072115787</v>
      </c>
      <c r="AH68" s="23">
        <f>'Industrie AMS'!AH68-'Industrie AME'!AH68</f>
        <v>-181.82613922846713</v>
      </c>
      <c r="AI68" s="23">
        <f>'Industrie AMS'!AI68-'Industrie AME'!AI68</f>
        <v>-180.26514198645799</v>
      </c>
      <c r="AJ68" s="23">
        <f>'Industrie AMS'!AJ68-'Industrie AME'!AJ68</f>
        <v>-179.64646804169354</v>
      </c>
      <c r="AK68" s="23">
        <f>'Industrie AMS'!AK68-'Industrie AME'!AK68</f>
        <v>-180.14142848841908</v>
      </c>
      <c r="AL68" s="23">
        <f>'Industrie AMS'!AL68-'Industrie AME'!AL68</f>
        <v>-180.93525029355607</v>
      </c>
      <c r="AM68" s="23">
        <f>'Industrie AMS'!AM68-'Industrie AME'!AM68</f>
        <v>-181.15983758289741</v>
      </c>
      <c r="AN68" s="23">
        <f>'Industrie AMS'!AN68-'Industrie AME'!AN68</f>
        <v>-182.13999374571495</v>
      </c>
      <c r="AO68" s="23">
        <f>'Industrie AMS'!AO68-'Industrie AME'!AO68</f>
        <v>-183.45715267945701</v>
      </c>
      <c r="AP68" s="23">
        <f>'Industrie AMS'!AP68-'Industrie AME'!AP68</f>
        <v>-185.00769719560282</v>
      </c>
      <c r="AQ68" s="23">
        <f>'Industrie AMS'!AQ68-'Industrie AME'!AQ68</f>
        <v>-186.73875435272498</v>
      </c>
      <c r="AR68" s="23">
        <f>'Industrie AMS'!AR68-'Industrie AME'!AR68</f>
        <v>-188.74012543955786</v>
      </c>
      <c r="AS68" s="23">
        <f>'Industrie AMS'!AS68-'Industrie AME'!AS68</f>
        <v>-193.9271892538506</v>
      </c>
      <c r="AT68" s="23">
        <f>'Industrie AMS'!AT68-'Industrie AME'!AT68</f>
        <v>-199.48116835983041</v>
      </c>
      <c r="AU68" s="23">
        <f>'Industrie AMS'!AU68-'Industrie AME'!AU68</f>
        <v>-205.14888327110185</v>
      </c>
      <c r="AV68" s="23">
        <f>'Industrie AMS'!AV68-'Industrie AME'!AV68</f>
        <v>-210.81972829905004</v>
      </c>
      <c r="AW68" s="23">
        <f>'Industrie AMS'!AW68-'Industrie AME'!AW68</f>
        <v>-216.90215170989171</v>
      </c>
    </row>
    <row r="69" spans="1:49" x14ac:dyDescent="0.25">
      <c r="A69" s="126"/>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12.264511628846321</v>
      </c>
      <c r="X69" s="23">
        <f>'Industrie AMS'!X69-'Industrie AME'!X69</f>
        <v>-25.950074279645833</v>
      </c>
      <c r="Y69" s="23">
        <f>'Industrie AMS'!Y69-'Industrie AME'!Y69</f>
        <v>-30.538364363639175</v>
      </c>
      <c r="Z69" s="23">
        <f>'Industrie AMS'!Z69-'Industrie AME'!Z69</f>
        <v>-45.138304422417605</v>
      </c>
      <c r="AA69" s="23">
        <f>'Industrie AMS'!AA69-'Industrie AME'!AA69</f>
        <v>-63.143779434721409</v>
      </c>
      <c r="AB69" s="23">
        <f>'Industrie AMS'!AB69-'Industrie AME'!AB69</f>
        <v>-86.001860810938751</v>
      </c>
      <c r="AC69" s="23">
        <f>'Industrie AMS'!AC69-'Industrie AME'!AC69</f>
        <v>-106.82870759609136</v>
      </c>
      <c r="AD69" s="23">
        <f>'Industrie AMS'!AD69-'Industrie AME'!AD69</f>
        <v>-120.32853719512264</v>
      </c>
      <c r="AE69" s="23">
        <f>'Industrie AMS'!AE69-'Industrie AME'!AE69</f>
        <v>-133.93230483368166</v>
      </c>
      <c r="AF69" s="23">
        <f>'Industrie AMS'!AF69-'Industrie AME'!AF69</f>
        <v>-147.85804851734133</v>
      </c>
      <c r="AG69" s="23">
        <f>'Industrie AMS'!AG69-'Industrie AME'!AG69</f>
        <v>-130.99026605828612</v>
      </c>
      <c r="AH69" s="23">
        <f>'Industrie AMS'!AH69-'Industrie AME'!AH69</f>
        <v>-99.206204576013988</v>
      </c>
      <c r="AI69" s="23">
        <f>'Industrie AMS'!AI69-'Industrie AME'!AI69</f>
        <v>-77.793986545099642</v>
      </c>
      <c r="AJ69" s="23">
        <f>'Industrie AMS'!AJ69-'Industrie AME'!AJ69</f>
        <v>-60.018859916627889</v>
      </c>
      <c r="AK69" s="23">
        <f>'Industrie AMS'!AK69-'Industrie AME'!AK69</f>
        <v>-46.426185138272785</v>
      </c>
      <c r="AL69" s="23">
        <f>'Industrie AMS'!AL69-'Industrie AME'!AL69</f>
        <v>-35.522257073912215</v>
      </c>
      <c r="AM69" s="23">
        <f>'Industrie AMS'!AM69-'Industrie AME'!AM69</f>
        <v>-22.198727482772938</v>
      </c>
      <c r="AN69" s="23">
        <f>'Industrie AMS'!AN69-'Industrie AME'!AN69</f>
        <v>-9.8573430894575722</v>
      </c>
      <c r="AO69" s="23">
        <f>'Industrie AMS'!AO69-'Industrie AME'!AO69</f>
        <v>0.48411904512022375</v>
      </c>
      <c r="AP69" s="23">
        <f>'Industrie AMS'!AP69-'Industrie AME'!AP69</f>
        <v>10.405469589738004</v>
      </c>
      <c r="AQ69" s="23">
        <f>'Industrie AMS'!AQ69-'Industrie AME'!AQ69</f>
        <v>19.924029679138812</v>
      </c>
      <c r="AR69" s="23">
        <f>'Industrie AMS'!AR69-'Industrie AME'!AR69</f>
        <v>28.206348273493177</v>
      </c>
      <c r="AS69" s="23">
        <f>'Industrie AMS'!AS69-'Industrie AME'!AS69</f>
        <v>28.090645608156137</v>
      </c>
      <c r="AT69" s="23">
        <f>'Industrie AMS'!AT69-'Industrie AME'!AT69</f>
        <v>26.288725440622329</v>
      </c>
      <c r="AU69" s="23">
        <f>'Industrie AMS'!AU69-'Industrie AME'!AU69</f>
        <v>23.70022824405396</v>
      </c>
      <c r="AV69" s="23">
        <f>'Industrie AMS'!AV69-'Industrie AME'!AV69</f>
        <v>20.999488762903411</v>
      </c>
      <c r="AW69" s="23">
        <f>'Industrie AMS'!AW69-'Industrie AME'!AW69</f>
        <v>17.64616781323025</v>
      </c>
    </row>
    <row r="70" spans="1:49" x14ac:dyDescent="0.25">
      <c r="A70" s="126"/>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-10.056580360543194</v>
      </c>
      <c r="X70" s="23">
        <f>'Industrie AMS'!X70-'Industrie AME'!X70</f>
        <v>-32.652546260408371</v>
      </c>
      <c r="Y70" s="23">
        <f>'Industrie AMS'!Y70-'Industrie AME'!Y70</f>
        <v>-47.498460805217348</v>
      </c>
      <c r="Z70" s="23">
        <f>'Industrie AMS'!Z70-'Industrie AME'!Z70</f>
        <v>-63.168004277498767</v>
      </c>
      <c r="AA70" s="23">
        <f>'Industrie AMS'!AA70-'Industrie AME'!AA70</f>
        <v>-78.786613410313151</v>
      </c>
      <c r="AB70" s="23">
        <f>'Industrie AMS'!AB70-'Industrie AME'!AB70</f>
        <v>-94.538730703430957</v>
      </c>
      <c r="AC70" s="23">
        <f>'Industrie AMS'!AC70-'Industrie AME'!AC70</f>
        <v>-109.30015742019071</v>
      </c>
      <c r="AD70" s="23">
        <f>'Industrie AMS'!AD70-'Industrie AME'!AD70</f>
        <v>-119.60324364525519</v>
      </c>
      <c r="AE70" s="23">
        <f>'Industrie AMS'!AE70-'Industrie AME'!AE70</f>
        <v>-127.66870332200722</v>
      </c>
      <c r="AF70" s="23">
        <f>'Industrie AMS'!AF70-'Industrie AME'!AF70</f>
        <v>-134.24881093804535</v>
      </c>
      <c r="AG70" s="23">
        <f>'Industrie AMS'!AG70-'Industrie AME'!AG70</f>
        <v>-134.77095692242315</v>
      </c>
      <c r="AH70" s="23">
        <f>'Industrie AMS'!AH70-'Industrie AME'!AH70</f>
        <v>-132.74225695508437</v>
      </c>
      <c r="AI70" s="23">
        <f>'Industrie AMS'!AI70-'Industrie AME'!AI70</f>
        <v>-132.58914206912164</v>
      </c>
      <c r="AJ70" s="23">
        <f>'Industrie AMS'!AJ70-'Industrie AME'!AJ70</f>
        <v>-132.94186264954254</v>
      </c>
      <c r="AK70" s="23">
        <f>'Industrie AMS'!AK70-'Industrie AME'!AK70</f>
        <v>-133.92637101502407</v>
      </c>
      <c r="AL70" s="23">
        <f>'Industrie AMS'!AL70-'Industrie AME'!AL70</f>
        <v>-135.19885884522597</v>
      </c>
      <c r="AM70" s="23">
        <f>'Industrie AMS'!AM70-'Industrie AME'!AM70</f>
        <v>-136.0861697790651</v>
      </c>
      <c r="AN70" s="23">
        <f>'Industrie AMS'!AN70-'Industrie AME'!AN70</f>
        <v>-137.0457177419797</v>
      </c>
      <c r="AO70" s="23">
        <f>'Industrie AMS'!AO70-'Industrie AME'!AO70</f>
        <v>-138.2146539247824</v>
      </c>
      <c r="AP70" s="23">
        <f>'Industrie AMS'!AP70-'Industrie AME'!AP70</f>
        <v>-139.40387551357998</v>
      </c>
      <c r="AQ70" s="23">
        <f>'Industrie AMS'!AQ70-'Industrie AME'!AQ70</f>
        <v>-140.64500744456876</v>
      </c>
      <c r="AR70" s="23">
        <f>'Industrie AMS'!AR70-'Industrie AME'!AR70</f>
        <v>-141.97756180226679</v>
      </c>
      <c r="AS70" s="23">
        <f>'Industrie AMS'!AS70-'Industrie AME'!AS70</f>
        <v>-144.89743874384374</v>
      </c>
      <c r="AT70" s="23">
        <f>'Industrie AMS'!AT70-'Industrie AME'!AT70</f>
        <v>-147.88359360118307</v>
      </c>
      <c r="AU70" s="23">
        <f>'Industrie AMS'!AU70-'Industrie AME'!AU70</f>
        <v>-150.76268289077802</v>
      </c>
      <c r="AV70" s="23">
        <f>'Industrie AMS'!AV70-'Industrie AME'!AV70</f>
        <v>-153.52145944741375</v>
      </c>
      <c r="AW70" s="23">
        <f>'Industrie AMS'!AW70-'Industrie AME'!AW70</f>
        <v>-156.49154980747284</v>
      </c>
    </row>
    <row r="71" spans="1:49" x14ac:dyDescent="0.25">
      <c r="A71" s="126"/>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-87.499708858038503</v>
      </c>
      <c r="X71" s="23">
        <f>'Industrie AMS'!X71-'Industrie AME'!X71</f>
        <v>-579.39127350620402</v>
      </c>
      <c r="Y71" s="23">
        <f>'Industrie AMS'!Y71-'Industrie AME'!Y71</f>
        <v>-822.79283117218984</v>
      </c>
      <c r="Z71" s="23">
        <f>'Industrie AMS'!Z71-'Industrie AME'!Z71</f>
        <v>-1114.3164463906905</v>
      </c>
      <c r="AA71" s="23">
        <f>'Industrie AMS'!AA71-'Industrie AME'!AA71</f>
        <v>-1408.1984450811906</v>
      </c>
      <c r="AB71" s="23">
        <f>'Industrie AMS'!AB71-'Industrie AME'!AB71</f>
        <v>-1712.7985682313401</v>
      </c>
      <c r="AC71" s="23">
        <f>'Industrie AMS'!AC71-'Industrie AME'!AC71</f>
        <v>-1995.6237453480962</v>
      </c>
      <c r="AD71" s="23">
        <f>'Industrie AMS'!AD71-'Industrie AME'!AD71</f>
        <v>-2177.6919868270152</v>
      </c>
      <c r="AE71" s="23">
        <f>'Industrie AMS'!AE71-'Industrie AME'!AE71</f>
        <v>-2350.3395824248264</v>
      </c>
      <c r="AF71" s="23">
        <f>'Industrie AMS'!AF71-'Industrie AME'!AF71</f>
        <v>-2501.1947943002297</v>
      </c>
      <c r="AG71" s="23">
        <f>'Industrie AMS'!AG71-'Industrie AME'!AG71</f>
        <v>-2482.9078026252564</v>
      </c>
      <c r="AH71" s="23">
        <f>'Industrie AMS'!AH71-'Industrie AME'!AH71</f>
        <v>-2389.1802571843509</v>
      </c>
      <c r="AI71" s="23">
        <f>'Industrie AMS'!AI71-'Industrie AME'!AI71</f>
        <v>-2333.7120969183779</v>
      </c>
      <c r="AJ71" s="23">
        <f>'Industrie AMS'!AJ71-'Industrie AME'!AJ71</f>
        <v>-2309.8886693023705</v>
      </c>
      <c r="AK71" s="23">
        <f>'Industrie AMS'!AK71-'Industrie AME'!AK71</f>
        <v>-2308.6111296459385</v>
      </c>
      <c r="AL71" s="23">
        <f>'Industrie AMS'!AL71-'Industrie AME'!AL71</f>
        <v>-2315.3773823276588</v>
      </c>
      <c r="AM71" s="23">
        <f>'Industrie AMS'!AM71-'Industrie AME'!AM71</f>
        <v>-2313.9234346724279</v>
      </c>
      <c r="AN71" s="23">
        <f>'Industrie AMS'!AN71-'Industrie AME'!AN71</f>
        <v>-2317.166266952896</v>
      </c>
      <c r="AO71" s="23">
        <f>'Industrie AMS'!AO71-'Industrie AME'!AO71</f>
        <v>-2336.6264635138923</v>
      </c>
      <c r="AP71" s="23">
        <f>'Industrie AMS'!AP71-'Industrie AME'!AP71</f>
        <v>-2363.885024432695</v>
      </c>
      <c r="AQ71" s="23">
        <f>'Industrie AMS'!AQ71-'Industrie AME'!AQ71</f>
        <v>-2397.8975650565517</v>
      </c>
      <c r="AR71" s="23">
        <f>'Industrie AMS'!AR71-'Industrie AME'!AR71</f>
        <v>-2448.8480819406741</v>
      </c>
      <c r="AS71" s="23">
        <f>'Industrie AMS'!AS71-'Industrie AME'!AS71</f>
        <v>-2546.5823105907202</v>
      </c>
      <c r="AT71" s="23">
        <f>'Industrie AMS'!AT71-'Industrie AME'!AT71</f>
        <v>-2639.3184402927982</v>
      </c>
      <c r="AU71" s="23">
        <f>'Industrie AMS'!AU71-'Industrie AME'!AU71</f>
        <v>-2734.710919195626</v>
      </c>
      <c r="AV71" s="23">
        <f>'Industrie AMS'!AV71-'Industrie AME'!AV71</f>
        <v>-2829.9898497078593</v>
      </c>
      <c r="AW71" s="23">
        <f>'Industrie AMS'!AW71-'Industrie AME'!AW71</f>
        <v>-2932.0902767766293</v>
      </c>
    </row>
    <row r="72" spans="1:49" x14ac:dyDescent="0.25">
      <c r="A72" s="126"/>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261.69706704444434</v>
      </c>
      <c r="X72" s="23">
        <f>'Industrie AMS'!X72-'Industrie AME'!X72</f>
        <v>170.07083118445735</v>
      </c>
      <c r="Y72" s="23">
        <f>'Industrie AMS'!Y72-'Industrie AME'!Y72</f>
        <v>314.09840420862747</v>
      </c>
      <c r="Z72" s="23">
        <f>'Industrie AMS'!Z72-'Industrie AME'!Z72</f>
        <v>242.03292635690013</v>
      </c>
      <c r="AA72" s="23">
        <f>'Industrie AMS'!AA72-'Industrie AME'!AA72</f>
        <v>136.26151342032608</v>
      </c>
      <c r="AB72" s="23">
        <f>'Industrie AMS'!AB72-'Industrie AME'!AB72</f>
        <v>-16.961862946573092</v>
      </c>
      <c r="AC72" s="23">
        <f>'Industrie AMS'!AC72-'Industrie AME'!AC72</f>
        <v>-152.08614645914167</v>
      </c>
      <c r="AD72" s="23">
        <f>'Industrie AMS'!AD72-'Industrie AME'!AD72</f>
        <v>-155.80031931985104</v>
      </c>
      <c r="AE72" s="23">
        <f>'Industrie AMS'!AE72-'Industrie AME'!AE72</f>
        <v>-248.62061077674662</v>
      </c>
      <c r="AF72" s="23">
        <f>'Industrie AMS'!AF72-'Industrie AME'!AF72</f>
        <v>-349.81767633396885</v>
      </c>
      <c r="AG72" s="23">
        <f>'Industrie AMS'!AG72-'Industrie AME'!AG72</f>
        <v>-417.41379677340592</v>
      </c>
      <c r="AH72" s="23">
        <f>'Industrie AMS'!AH72-'Industrie AME'!AH72</f>
        <v>-482.18979861927619</v>
      </c>
      <c r="AI72" s="23">
        <f>'Industrie AMS'!AI72-'Industrie AME'!AI72</f>
        <v>-518.41017423565063</v>
      </c>
      <c r="AJ72" s="23">
        <f>'Industrie AMS'!AJ72-'Industrie AME'!AJ72</f>
        <v>-576.55209548065795</v>
      </c>
      <c r="AK72" s="23">
        <f>'Industrie AMS'!AK72-'Industrie AME'!AK72</f>
        <v>-665.98380976407134</v>
      </c>
      <c r="AL72" s="23">
        <f>'Industrie AMS'!AL72-'Industrie AME'!AL72</f>
        <v>-747.72554037702685</v>
      </c>
      <c r="AM72" s="23">
        <f>'Industrie AMS'!AM72-'Industrie AME'!AM72</f>
        <v>-812.31749815133662</v>
      </c>
      <c r="AN72" s="23">
        <f>'Industrie AMS'!AN72-'Industrie AME'!AN72</f>
        <v>-793.28633174575043</v>
      </c>
      <c r="AO72" s="23">
        <f>'Industrie AMS'!AO72-'Industrie AME'!AO72</f>
        <v>-763.47159687245221</v>
      </c>
      <c r="AP72" s="23">
        <f>'Industrie AMS'!AP72-'Industrie AME'!AP72</f>
        <v>-746.85668272246767</v>
      </c>
      <c r="AQ72" s="23">
        <f>'Industrie AMS'!AQ72-'Industrie AME'!AQ72</f>
        <v>-741.42581543505185</v>
      </c>
      <c r="AR72" s="23">
        <f>'Industrie AMS'!AR72-'Industrie AME'!AR72</f>
        <v>-755.65504764366233</v>
      </c>
      <c r="AS72" s="23">
        <f>'Industrie AMS'!AS72-'Industrie AME'!AS72</f>
        <v>-770.97903729663449</v>
      </c>
      <c r="AT72" s="23">
        <f>'Industrie AMS'!AT72-'Industrie AME'!AT72</f>
        <v>-769.9692260938682</v>
      </c>
      <c r="AU72" s="23">
        <f>'Industrie AMS'!AU72-'Industrie AME'!AU72</f>
        <v>-768.95117365613078</v>
      </c>
      <c r="AV72" s="23">
        <f>'Industrie AMS'!AV72-'Industrie AME'!AV72</f>
        <v>-766.75771480538242</v>
      </c>
      <c r="AW72" s="23">
        <f>'Industrie AMS'!AW72-'Industrie AME'!AW72</f>
        <v>-841.5853391590208</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26"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26"/>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51.690343550226352</v>
      </c>
      <c r="X76" s="23">
        <f>'Industrie AMS'!X76-'Industrie AME'!X76</f>
        <v>124.70140274517692</v>
      </c>
      <c r="Y76" s="23">
        <f>'Industrie AMS'!Y76-'Industrie AME'!Y76</f>
        <v>187.46510948320213</v>
      </c>
      <c r="Z76" s="23">
        <f>'Industrie AMS'!Z76-'Industrie AME'!Z76</f>
        <v>237.96618876014128</v>
      </c>
      <c r="AA76" s="23">
        <f>'Industrie AMS'!AA76-'Industrie AME'!AA76</f>
        <v>278.36165578442279</v>
      </c>
      <c r="AB76" s="23">
        <f>'Industrie AMS'!AB76-'Industrie AME'!AB76</f>
        <v>310.1822317191581</v>
      </c>
      <c r="AC76" s="23">
        <f>'Industrie AMS'!AC76-'Industrie AME'!AC76</f>
        <v>340.72525379134663</v>
      </c>
      <c r="AD76" s="23">
        <f>'Industrie AMS'!AD76-'Industrie AME'!AD76</f>
        <v>218.56182223656285</v>
      </c>
      <c r="AE76" s="23">
        <f>'Industrie AMS'!AE76-'Industrie AME'!AE76</f>
        <v>134.95986816057246</v>
      </c>
      <c r="AF76" s="23">
        <f>'Industrie AMS'!AF76-'Industrie AME'!AF76</f>
        <v>75.504468615141377</v>
      </c>
      <c r="AG76" s="23">
        <f>'Industrie AMS'!AG76-'Industrie AME'!AG76</f>
        <v>57.095834763972462</v>
      </c>
      <c r="AH76" s="23">
        <f>'Industrie AMS'!AH76-'Industrie AME'!AH76</f>
        <v>54.821652047709478</v>
      </c>
      <c r="AI76" s="23">
        <f>'Industrie AMS'!AI76-'Industrie AME'!AI76</f>
        <v>43.629933745982136</v>
      </c>
      <c r="AJ76" s="23">
        <f>'Industrie AMS'!AJ76-'Industrie AME'!AJ76</f>
        <v>32.308923603979565</v>
      </c>
      <c r="AK76" s="23">
        <f>'Industrie AMS'!AK76-'Industrie AME'!AK76</f>
        <v>19.738848231906314</v>
      </c>
      <c r="AL76" s="23">
        <f>'Industrie AMS'!AL76-'Industrie AME'!AL76</f>
        <v>8.6112826210611626</v>
      </c>
      <c r="AM76" s="23">
        <f>'Industrie AMS'!AM76-'Industrie AME'!AM76</f>
        <v>2.4691785205797441</v>
      </c>
      <c r="AN76" s="23">
        <f>'Industrie AMS'!AN76-'Industrie AME'!AN76</f>
        <v>0</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26"/>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20.766173119348377</v>
      </c>
      <c r="X77" s="23">
        <f>'Industrie AMS'!X77-'Industrie AME'!X77</f>
        <v>49.522367871444438</v>
      </c>
      <c r="Y77" s="23">
        <f>'Industrie AMS'!Y77-'Industrie AME'!Y77</f>
        <v>72.177431129669515</v>
      </c>
      <c r="Z77" s="23">
        <f>'Industrie AMS'!Z77-'Industrie AME'!Z77</f>
        <v>86.877325141156518</v>
      </c>
      <c r="AA77" s="23">
        <f>'Industrie AMS'!AA77-'Industrie AME'!AA77</f>
        <v>97.566657502569669</v>
      </c>
      <c r="AB77" s="23">
        <f>'Industrie AMS'!AB77-'Industrie AME'!AB77</f>
        <v>104.53165160658484</v>
      </c>
      <c r="AC77" s="23">
        <f>'Industrie AMS'!AC77-'Industrie AME'!AC77</f>
        <v>109.97715644391003</v>
      </c>
      <c r="AD77" s="23">
        <f>'Industrie AMS'!AD77-'Industrie AME'!AD77</f>
        <v>68.663920077588557</v>
      </c>
      <c r="AE77" s="23">
        <f>'Industrie AMS'!AE77-'Industrie AME'!AE77</f>
        <v>41.365766962966752</v>
      </c>
      <c r="AF77" s="23">
        <f>'Industrie AMS'!AF77-'Industrie AME'!AF77</f>
        <v>22.832677991240153</v>
      </c>
      <c r="AG77" s="23">
        <f>'Industrie AMS'!AG77-'Industrie AME'!AG77</f>
        <v>16.36433073960934</v>
      </c>
      <c r="AH77" s="23">
        <f>'Industrie AMS'!AH77-'Industrie AME'!AH77</f>
        <v>14.638570702270615</v>
      </c>
      <c r="AI77" s="23">
        <f>'Industrie AMS'!AI77-'Industrie AME'!AI77</f>
        <v>11.205889295078213</v>
      </c>
      <c r="AJ77" s="23">
        <f>'Industrie AMS'!AJ77-'Industrie AME'!AJ77</f>
        <v>8.1270467229844456</v>
      </c>
      <c r="AK77" s="23">
        <f>'Industrie AMS'!AK77-'Industrie AME'!AK77</f>
        <v>4.9569692816959821</v>
      </c>
      <c r="AL77" s="23">
        <f>'Industrie AMS'!AL77-'Industrie AME'!AL77</f>
        <v>2.4153058115253354</v>
      </c>
      <c r="AM77" s="23">
        <f>'Industrie AMS'!AM77-'Industrie AME'!AM77</f>
        <v>0.98890860358486199</v>
      </c>
      <c r="AN77" s="23">
        <f>'Industrie AMS'!AN77-'Industrie AME'!AN77</f>
        <v>0</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26"/>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5.9650095134829284</v>
      </c>
      <c r="X78" s="23">
        <f>'Industrie AMS'!X78-'Industrie AME'!X78</f>
        <v>13.811682073633918</v>
      </c>
      <c r="Y78" s="23">
        <f>'Industrie AMS'!Y78-'Industrie AME'!Y78</f>
        <v>18.901508788424668</v>
      </c>
      <c r="Z78" s="23">
        <f>'Industrie AMS'!Z78-'Industrie AME'!Z78</f>
        <v>22.723286618839136</v>
      </c>
      <c r="AA78" s="23">
        <f>'Industrie AMS'!AA78-'Industrie AME'!AA78</f>
        <v>25.839059233676707</v>
      </c>
      <c r="AB78" s="23">
        <f>'Industrie AMS'!AB78-'Industrie AME'!AB78</f>
        <v>28.39784810158325</v>
      </c>
      <c r="AC78" s="23">
        <f>'Industrie AMS'!AC78-'Industrie AME'!AC78</f>
        <v>31.097561266184272</v>
      </c>
      <c r="AD78" s="23">
        <f>'Industrie AMS'!AD78-'Industrie AME'!AD78</f>
        <v>19.783361029311934</v>
      </c>
      <c r="AE78" s="23">
        <f>'Industrie AMS'!AE78-'Industrie AME'!AE78</f>
        <v>12.118724019959371</v>
      </c>
      <c r="AF78" s="23">
        <f>'Industrie AMS'!AF78-'Industrie AME'!AF78</f>
        <v>6.6807550589222835</v>
      </c>
      <c r="AG78" s="23">
        <f>'Industrie AMS'!AG78-'Industrie AME'!AG78</f>
        <v>5.1292925906520033</v>
      </c>
      <c r="AH78" s="23">
        <f>'Industrie AMS'!AH78-'Industrie AME'!AH78</f>
        <v>5.077177187546158</v>
      </c>
      <c r="AI78" s="23">
        <f>'Industrie AMS'!AI78-'Industrie AME'!AI78</f>
        <v>4.1276126866434852</v>
      </c>
      <c r="AJ78" s="23">
        <f>'Industrie AMS'!AJ78-'Industrie AME'!AJ78</f>
        <v>3.1096056088273505</v>
      </c>
      <c r="AK78" s="23">
        <f>'Industrie AMS'!AK78-'Industrie AME'!AK78</f>
        <v>1.9103134448889154</v>
      </c>
      <c r="AL78" s="23">
        <f>'Industrie AMS'!AL78-'Industrie AME'!AL78</f>
        <v>0.76833519491416236</v>
      </c>
      <c r="AM78" s="23">
        <f>'Industrie AMS'!AM78-'Industrie AME'!AM78</f>
        <v>5.375876130893522E-2</v>
      </c>
      <c r="AN78" s="23">
        <f>'Industrie AMS'!AN78-'Industrie AME'!AN78</f>
        <v>0.16492384301556123</v>
      </c>
      <c r="AO78" s="23">
        <f>'Industrie AMS'!AO78-'Industrie AME'!AO78</f>
        <v>7.0500530154145688E-2</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26"/>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15.659909282467543</v>
      </c>
      <c r="X79" s="23">
        <f>'Industrie AMS'!X79-'Industrie AME'!X79</f>
        <v>36.810926656908805</v>
      </c>
      <c r="Y79" s="23">
        <f>'Industrie AMS'!Y79-'Industrie AME'!Y79</f>
        <v>48.713021933957926</v>
      </c>
      <c r="Z79" s="23">
        <f>'Industrie AMS'!Z79-'Industrie AME'!Z79</f>
        <v>57.210592708517254</v>
      </c>
      <c r="AA79" s="23">
        <f>'Industrie AMS'!AA79-'Industrie AME'!AA79</f>
        <v>63.580986038619521</v>
      </c>
      <c r="AB79" s="23">
        <f>'Industrie AMS'!AB79-'Industrie AME'!AB79</f>
        <v>68.669137546472257</v>
      </c>
      <c r="AC79" s="23">
        <f>'Industrie AMS'!AC79-'Industrie AME'!AC79</f>
        <v>73.962559469788118</v>
      </c>
      <c r="AD79" s="23">
        <f>'Industrie AMS'!AD79-'Industrie AME'!AD79</f>
        <v>45.888166700750098</v>
      </c>
      <c r="AE79" s="23">
        <f>'Industrie AMS'!AE79-'Industrie AME'!AE79</f>
        <v>27.90987790740035</v>
      </c>
      <c r="AF79" s="23">
        <f>'Industrie AMS'!AF79-'Industrie AME'!AF79</f>
        <v>15.46719908390445</v>
      </c>
      <c r="AG79" s="23">
        <f>'Industrie AMS'!AG79-'Industrie AME'!AG79</f>
        <v>11.155025976313039</v>
      </c>
      <c r="AH79" s="23">
        <f>'Industrie AMS'!AH79-'Industrie AME'!AH79</f>
        <v>9.9070183206360767</v>
      </c>
      <c r="AI79" s="23">
        <f>'Industrie AMS'!AI79-'Industrie AME'!AI79</f>
        <v>7.3428433072536006</v>
      </c>
      <c r="AJ79" s="23">
        <f>'Industrie AMS'!AJ79-'Industrie AME'!AJ79</f>
        <v>4.802670728137743</v>
      </c>
      <c r="AK79" s="23">
        <f>'Industrie AMS'!AK79-'Industrie AME'!AK79</f>
        <v>1.9648995065432144</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26"/>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8.3957840928049432</v>
      </c>
      <c r="X80" s="23">
        <f>'Industrie AMS'!X80-'Industrie AME'!X80</f>
        <v>19.483041712138913</v>
      </c>
      <c r="Y80" s="23">
        <f>'Industrie AMS'!Y80-'Industrie AME'!Y80</f>
        <v>27.173793437359443</v>
      </c>
      <c r="Z80" s="23">
        <f>'Industrie AMS'!Z80-'Industrie AME'!Z80</f>
        <v>33.265479805734373</v>
      </c>
      <c r="AA80" s="23">
        <f>'Industrie AMS'!AA80-'Industrie AME'!AA80</f>
        <v>38.360342725320486</v>
      </c>
      <c r="AB80" s="23">
        <f>'Industrie AMS'!AB80-'Industrie AME'!AB80</f>
        <v>42.574170748465818</v>
      </c>
      <c r="AC80" s="23">
        <f>'Industrie AMS'!AC80-'Industrie AME'!AC80</f>
        <v>46.846903196615756</v>
      </c>
      <c r="AD80" s="23">
        <f>'Industrie AMS'!AD80-'Industrie AME'!AD80</f>
        <v>29.747036337910615</v>
      </c>
      <c r="AE80" s="23">
        <f>'Industrie AMS'!AE80-'Industrie AME'!AE80</f>
        <v>18.079075570448104</v>
      </c>
      <c r="AF80" s="23">
        <f>'Industrie AMS'!AF80-'Industrie AME'!AF80</f>
        <v>9.8082358199954172</v>
      </c>
      <c r="AG80" s="23">
        <f>'Industrie AMS'!AG80-'Industrie AME'!AG80</f>
        <v>7.7716481152587065</v>
      </c>
      <c r="AH80" s="23">
        <f>'Industrie AMS'!AH80-'Industrie AME'!AH80</f>
        <v>8.102318447516442</v>
      </c>
      <c r="AI80" s="23">
        <f>'Industrie AMS'!AI80-'Industrie AME'!AI80</f>
        <v>6.9065428065552465</v>
      </c>
      <c r="AJ80" s="23">
        <f>'Industrie AMS'!AJ80-'Industrie AME'!AJ80</f>
        <v>5.554685845502533</v>
      </c>
      <c r="AK80" s="23">
        <f>'Industrie AMS'!AK80-'Industrie AME'!AK80</f>
        <v>3.9080768400946391</v>
      </c>
      <c r="AL80" s="23">
        <f>'Industrie AMS'!AL80-'Industrie AME'!AL80</f>
        <v>2.3307127927354196</v>
      </c>
      <c r="AM80" s="23">
        <f>'Industrie AMS'!AM80-'Industrie AME'!AM80</f>
        <v>1.3717149396248831</v>
      </c>
      <c r="AN80" s="23">
        <f>'Industrie AMS'!AN80-'Industrie AME'!AN80</f>
        <v>1.3474948274926744</v>
      </c>
      <c r="AO80" s="23">
        <f>'Industrie AMS'!AO80-'Industrie AME'!AO80</f>
        <v>1.0659288145635584</v>
      </c>
      <c r="AP80" s="23">
        <f>'Industrie AMS'!AP80-'Industrie AME'!AP80</f>
        <v>0.60460620147933275</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26"/>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7.3697717304243993</v>
      </c>
      <c r="X81" s="23">
        <f>'Industrie AMS'!X81-'Industrie AME'!X81</f>
        <v>17.674052509633935</v>
      </c>
      <c r="Y81" s="23">
        <f>'Industrie AMS'!Y81-'Industrie AME'!Y81</f>
        <v>25.385371975934351</v>
      </c>
      <c r="Z81" s="23">
        <f>'Industrie AMS'!Z81-'Industrie AME'!Z81</f>
        <v>31.414361255953978</v>
      </c>
      <c r="AA81" s="23">
        <f>'Industrie AMS'!AA81-'Industrie AME'!AA81</f>
        <v>36.340484662711532</v>
      </c>
      <c r="AB81" s="23">
        <f>'Industrie AMS'!AB81-'Industrie AME'!AB81</f>
        <v>40.220052987400308</v>
      </c>
      <c r="AC81" s="23">
        <f>'Industrie AMS'!AC81-'Industrie AME'!AC81</f>
        <v>44.157056440356399</v>
      </c>
      <c r="AD81" s="23">
        <f>'Industrie AMS'!AD81-'Industrie AME'!AD81</f>
        <v>28.395535945875146</v>
      </c>
      <c r="AE81" s="23">
        <f>'Industrie AMS'!AE81-'Industrie AME'!AE81</f>
        <v>17.637622452000123</v>
      </c>
      <c r="AF81" s="23">
        <f>'Industrie AMS'!AF81-'Industrie AME'!AF81</f>
        <v>10.064759996336651</v>
      </c>
      <c r="AG81" s="23">
        <f>'Industrie AMS'!AG81-'Industrie AME'!AG81</f>
        <v>7.71537665534479</v>
      </c>
      <c r="AH81" s="23">
        <f>'Industrie AMS'!AH81-'Industrie AME'!AH81</f>
        <v>7.4425714079401457</v>
      </c>
      <c r="AI81" s="23">
        <f>'Industrie AMS'!AI81-'Industrie AME'!AI81</f>
        <v>6.2040713194762365</v>
      </c>
      <c r="AJ81" s="23">
        <f>'Industrie AMS'!AJ81-'Industrie AME'!AJ81</f>
        <v>5.0247635558951496</v>
      </c>
      <c r="AK81" s="23">
        <f>'Industrie AMS'!AK81-'Industrie AME'!AK81</f>
        <v>3.693700837552599</v>
      </c>
      <c r="AL81" s="23">
        <f>'Industrie AMS'!AL81-'Industrie AME'!AL81</f>
        <v>2.4465565915312317</v>
      </c>
      <c r="AM81" s="23">
        <f>'Industrie AMS'!AM81-'Industrie AME'!AM81</f>
        <v>1.8673051353600261</v>
      </c>
      <c r="AN81" s="23">
        <f>'Industrie AMS'!AN81-'Industrie AME'!AN81</f>
        <v>1.737165721787004</v>
      </c>
      <c r="AO81" s="23">
        <f>'Industrie AMS'!AO81-'Industrie AME'!AO81</f>
        <v>1.432023285736445</v>
      </c>
      <c r="AP81" s="23">
        <f>'Industrie AMS'!AP81-'Industrie AME'!AP81</f>
        <v>1.0506825437644585</v>
      </c>
      <c r="AQ81" s="23">
        <f>'Industrie AMS'!AQ81-'Industrie AME'!AQ81</f>
        <v>0.63238937950055818</v>
      </c>
      <c r="AR81" s="23">
        <f>'Industrie AMS'!AR81-'Industrie AME'!AR81</f>
        <v>0.10614699662473559</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26"/>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33.616807822312531</v>
      </c>
      <c r="X82" s="23">
        <f>'Industrie AMS'!X82-'Industrie AME'!X82</f>
        <v>88.024143107973828</v>
      </c>
      <c r="Y82" s="23">
        <f>'Industrie AMS'!Y82-'Industrie AME'!Y82</f>
        <v>135.05778732018075</v>
      </c>
      <c r="Z82" s="23">
        <f>'Industrie AMS'!Z82-'Industrie AME'!Z82</f>
        <v>174.32949489506137</v>
      </c>
      <c r="AA82" s="23">
        <f>'Industrie AMS'!AA82-'Industrie AME'!AA82</f>
        <v>207.15412500325411</v>
      </c>
      <c r="AB82" s="23">
        <f>'Industrie AMS'!AB82-'Industrie AME'!AB82</f>
        <v>235.00847045256504</v>
      </c>
      <c r="AC82" s="23">
        <f>'Industrie AMS'!AC82-'Industrie AME'!AC82</f>
        <v>263.24639808656434</v>
      </c>
      <c r="AD82" s="23">
        <f>'Industrie AMS'!AD82-'Industrie AME'!AD82</f>
        <v>169.78997910485995</v>
      </c>
      <c r="AE82" s="23">
        <f>'Industrie AMS'!AE82-'Industrie AME'!AE82</f>
        <v>105.43522799116234</v>
      </c>
      <c r="AF82" s="23">
        <f>'Industrie AMS'!AF82-'Industrie AME'!AF82</f>
        <v>61.735891552507617</v>
      </c>
      <c r="AG82" s="23">
        <f>'Industrie AMS'!AG82-'Industrie AME'!AG82</f>
        <v>34.489573915363138</v>
      </c>
      <c r="AH82" s="23">
        <f>'Industrie AMS'!AH82-'Industrie AME'!AH82</f>
        <v>15.654299237641728</v>
      </c>
      <c r="AI82" s="23">
        <f>'Industrie AMS'!AI82-'Industrie AME'!AI82</f>
        <v>1.8971627690055866</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0</v>
      </c>
      <c r="AU82" s="23">
        <f>'Industrie AMS'!AU82-'Industrie AME'!AU82</f>
        <v>0</v>
      </c>
      <c r="AV82" s="23">
        <f>'Industrie AMS'!AV82-'Industrie AME'!AV82</f>
        <v>0</v>
      </c>
      <c r="AW82" s="23">
        <f>'Industrie AMS'!AW82-'Industrie AME'!AW82</f>
        <v>0</v>
      </c>
    </row>
    <row r="83" spans="1:49" x14ac:dyDescent="0.25">
      <c r="A83" s="126"/>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9.0252515804585105</v>
      </c>
      <c r="X83" s="23">
        <f>'Industrie AMS'!X83-'Industrie AME'!X83</f>
        <v>21.400068338531877</v>
      </c>
      <c r="Y83" s="23">
        <f>'Industrie AMS'!Y83-'Industrie AME'!Y83</f>
        <v>31.661446444976008</v>
      </c>
      <c r="Z83" s="23">
        <f>'Industrie AMS'!Z83-'Industrie AME'!Z83</f>
        <v>39.512994374852397</v>
      </c>
      <c r="AA83" s="23">
        <f>'Industrie AMS'!AA83-'Industrie AME'!AA83</f>
        <v>45.308383369738181</v>
      </c>
      <c r="AB83" s="23">
        <f>'Industrie AMS'!AB83-'Industrie AME'!AB83</f>
        <v>49.394006581397733</v>
      </c>
      <c r="AC83" s="23">
        <f>'Industrie AMS'!AC83-'Industrie AME'!AC83</f>
        <v>52.803446241398163</v>
      </c>
      <c r="AD83" s="23">
        <f>'Industrie AMS'!AD83-'Industrie AME'!AD83</f>
        <v>33.127137144475661</v>
      </c>
      <c r="AE83" s="23">
        <f>'Industrie AMS'!AE83-'Industrie AME'!AE83</f>
        <v>20.137576555944833</v>
      </c>
      <c r="AF83" s="23">
        <f>'Industrie AMS'!AF83-'Industrie AME'!AF83</f>
        <v>11.213893565221255</v>
      </c>
      <c r="AG83" s="23">
        <f>'Industrie AMS'!AG83-'Industrie AME'!AG83</f>
        <v>8.5101472410158312</v>
      </c>
      <c r="AH83" s="23">
        <f>'Industrie AMS'!AH83-'Industrie AME'!AH83</f>
        <v>8.1295618762333248</v>
      </c>
      <c r="AI83" s="23">
        <f>'Industrie AMS'!AI83-'Industrie AME'!AI83</f>
        <v>6.5240277073262778</v>
      </c>
      <c r="AJ83" s="23">
        <f>'Industrie AMS'!AJ83-'Industrie AME'!AJ83</f>
        <v>4.9163390350838876</v>
      </c>
      <c r="AK83" s="23">
        <f>'Industrie AMS'!AK83-'Industrie AME'!AK83</f>
        <v>3.1819548853784596</v>
      </c>
      <c r="AL83" s="23">
        <f>'Industrie AMS'!AL83-'Industrie AME'!AL83</f>
        <v>1.7170803660722225</v>
      </c>
      <c r="AM83" s="23">
        <f>'Industrie AMS'!AM83-'Industrie AME'!AM83</f>
        <v>0.83390261165646795</v>
      </c>
      <c r="AN83" s="23">
        <f>'Industrie AMS'!AN83-'Industrie AME'!AN83</f>
        <v>0.20096423761643176</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26"/>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6.6152091398968809</v>
      </c>
      <c r="X84" s="23">
        <f>'Industrie AMS'!X84-'Industrie AME'!X84</f>
        <v>15.722403047225036</v>
      </c>
      <c r="Y84" s="23">
        <f>'Industrie AMS'!Y84-'Industrie AME'!Y84</f>
        <v>22.148601358506518</v>
      </c>
      <c r="Z84" s="23">
        <f>'Industrie AMS'!Z84-'Industrie AME'!Z84</f>
        <v>27.360937373940462</v>
      </c>
      <c r="AA84" s="23">
        <f>'Industrie AMS'!AA84-'Industrie AME'!AA84</f>
        <v>31.798796473870276</v>
      </c>
      <c r="AB84" s="23">
        <f>'Industrie AMS'!AB84-'Industrie AME'!AB84</f>
        <v>35.523616062041562</v>
      </c>
      <c r="AC84" s="23">
        <f>'Industrie AMS'!AC84-'Industrie AME'!AC84</f>
        <v>39.262691785954701</v>
      </c>
      <c r="AD84" s="23">
        <f>'Industrie AMS'!AD84-'Industrie AME'!AD84</f>
        <v>25.293034342839995</v>
      </c>
      <c r="AE84" s="23">
        <f>'Industrie AMS'!AE84-'Industrie AME'!AE84</f>
        <v>15.71129692586034</v>
      </c>
      <c r="AF84" s="23">
        <f>'Industrie AMS'!AF84-'Industrie AME'!AF84</f>
        <v>8.9031447020643064</v>
      </c>
      <c r="AG84" s="23">
        <f>'Industrie AMS'!AG84-'Industrie AME'!AG84</f>
        <v>7.1134079478435703</v>
      </c>
      <c r="AH84" s="23">
        <f>'Industrie AMS'!AH84-'Industrie AME'!AH84</f>
        <v>7.3051329636393927</v>
      </c>
      <c r="AI84" s="23">
        <f>'Industrie AMS'!AI84-'Industrie AME'!AI84</f>
        <v>6.3990985117382735</v>
      </c>
      <c r="AJ84" s="23">
        <f>'Industrie AMS'!AJ84-'Industrie AME'!AJ84</f>
        <v>5.4402314178919067</v>
      </c>
      <c r="AK84" s="23">
        <f>'Industrie AMS'!AK84-'Industrie AME'!AK84</f>
        <v>4.3078826890928967</v>
      </c>
      <c r="AL84" s="23">
        <f>'Industrie AMS'!AL84-'Industrie AME'!AL84</f>
        <v>3.2401728074344414</v>
      </c>
      <c r="AM84" s="23">
        <f>'Industrie AMS'!AM84-'Industrie AME'!AM84</f>
        <v>2.7355685499781552</v>
      </c>
      <c r="AN84" s="23">
        <f>'Industrie AMS'!AN84-'Industrie AME'!AN84</f>
        <v>3.1978747551490763</v>
      </c>
      <c r="AO84" s="23">
        <f>'Industrie AMS'!AO84-'Industrie AME'!AO84</f>
        <v>3.4414279029696049</v>
      </c>
      <c r="AP84" s="23">
        <f>'Industrie AMS'!AP84-'Industrie AME'!AP84</f>
        <v>3.6283840776377643</v>
      </c>
      <c r="AQ84" s="23">
        <f>'Industrie AMS'!AQ84-'Industrie AME'!AQ84</f>
        <v>3.8138104199280431</v>
      </c>
      <c r="AR84" s="23">
        <f>'Industrie AMS'!AR84-'Industrie AME'!AR84</f>
        <v>3.9528624622314439</v>
      </c>
      <c r="AS84" s="23">
        <f>'Industrie AMS'!AS84-'Industrie AME'!AS84</f>
        <v>2.7957552822324909</v>
      </c>
      <c r="AT84" s="23">
        <f>'Industrie AMS'!AT84-'Industrie AME'!AT84</f>
        <v>1.7557552776969754</v>
      </c>
      <c r="AU84" s="23">
        <f>'Industrie AMS'!AU84-'Industrie AME'!AU84</f>
        <v>0.94444003964413381</v>
      </c>
      <c r="AV84" s="23">
        <f>'Industrie AMS'!AV84-'Industrie AME'!AV84</f>
        <v>0.35743475364945543</v>
      </c>
      <c r="AW84" s="23">
        <f>'Industrie AMS'!AW84-'Industrie AME'!AW84</f>
        <v>0</v>
      </c>
    </row>
    <row r="85" spans="1:49" x14ac:dyDescent="0.25">
      <c r="A85" s="126"/>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6.1690821625540426</v>
      </c>
      <c r="X85" s="23">
        <f>'Industrie AMS'!X85-'Industrie AME'!X85</f>
        <v>14.062717451661216</v>
      </c>
      <c r="Y85" s="23">
        <f>'Industrie AMS'!Y85-'Industrie AME'!Y85</f>
        <v>20.649813960125108</v>
      </c>
      <c r="Z85" s="23">
        <f>'Industrie AMS'!Z85-'Industrie AME'!Z85</f>
        <v>25.63714829093816</v>
      </c>
      <c r="AA85" s="23">
        <f>'Industrie AMS'!AA85-'Industrie AME'!AA85</f>
        <v>29.337513979970943</v>
      </c>
      <c r="AB85" s="23">
        <f>'Industrie AMS'!AB85-'Industrie AME'!AB85</f>
        <v>31.96613919912555</v>
      </c>
      <c r="AC85" s="23">
        <f>'Industrie AMS'!AC85-'Industrie AME'!AC85</f>
        <v>34.242204814894961</v>
      </c>
      <c r="AD85" s="23">
        <f>'Industrie AMS'!AD85-'Industrie AME'!AD85</f>
        <v>21.42971044486416</v>
      </c>
      <c r="AE85" s="23">
        <f>'Industrie AMS'!AE85-'Industrie AME'!AE85</f>
        <v>12.909907248982284</v>
      </c>
      <c r="AF85" s="23">
        <f>'Industrie AMS'!AF85-'Industrie AME'!AF85</f>
        <v>6.9543122523376963</v>
      </c>
      <c r="AG85" s="23">
        <f>'Industrie AMS'!AG85-'Industrie AME'!AG85</f>
        <v>5.6309302967542587</v>
      </c>
      <c r="AH85" s="23">
        <f>'Industrie AMS'!AH85-'Industrie AME'!AH85</f>
        <v>6.0261692270651643</v>
      </c>
      <c r="AI85" s="23">
        <f>'Industrie AMS'!AI85-'Industrie AME'!AI85</f>
        <v>5.1585931979032758</v>
      </c>
      <c r="AJ85" s="23">
        <f>'Industrie AMS'!AJ85-'Industrie AME'!AJ85</f>
        <v>4.1565468384870048</v>
      </c>
      <c r="AK85" s="23">
        <f>'Industrie AMS'!AK85-'Industrie AME'!AK85</f>
        <v>2.9918554553101497</v>
      </c>
      <c r="AL85" s="23">
        <f>'Industrie AMS'!AL85-'Industrie AME'!AL85</f>
        <v>1.8890098721370878</v>
      </c>
      <c r="AM85" s="23">
        <f>'Industrie AMS'!AM85-'Industrie AME'!AM85</f>
        <v>1.300049304811139</v>
      </c>
      <c r="AN85" s="23">
        <f>'Industrie AMS'!AN85-'Industrie AME'!AN85</f>
        <v>0.68775276309345823</v>
      </c>
      <c r="AO85" s="23">
        <f>'Industrie AMS'!AO85-'Industrie AME'!AO85</f>
        <v>5.3088910626611044E-2</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26"/>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102.64294273939329</v>
      </c>
      <c r="X86" s="23">
        <f>'Industrie AMS'!X86-'Industrie AME'!X86</f>
        <v>250.60972380680593</v>
      </c>
      <c r="Y86" s="23">
        <f>'Industrie AMS'!Y86-'Industrie AME'!Y86</f>
        <v>377.17512477341489</v>
      </c>
      <c r="Z86" s="23">
        <f>'Industrie AMS'!Z86-'Industrie AME'!Z86</f>
        <v>478.60841371044842</v>
      </c>
      <c r="AA86" s="23">
        <f>'Industrie AMS'!AA86-'Industrie AME'!AA86</f>
        <v>558.21964604127504</v>
      </c>
      <c r="AB86" s="23">
        <f>'Industrie AMS'!AB86-'Industrie AME'!AB86</f>
        <v>619.66268126048612</v>
      </c>
      <c r="AC86" s="23">
        <f>'Industrie AMS'!AC86-'Industrie AME'!AC86</f>
        <v>675.41203859754455</v>
      </c>
      <c r="AD86" s="23">
        <f>'Industrie AMS'!AD86-'Industrie AME'!AD86</f>
        <v>428.45552682819874</v>
      </c>
      <c r="AE86" s="23">
        <f>'Industrie AMS'!AE86-'Industrie AME'!AE86</f>
        <v>261.41633696485826</v>
      </c>
      <c r="AF86" s="23">
        <f>'Industrie AMS'!AF86-'Industrie AME'!AF86</f>
        <v>144.64758907166839</v>
      </c>
      <c r="AG86" s="23">
        <f>'Industrie AMS'!AG86-'Industrie AME'!AG86</f>
        <v>107.29757650627906</v>
      </c>
      <c r="AH86" s="23">
        <f>'Industrie AMS'!AH86-'Industrie AME'!AH86</f>
        <v>100.3964538108286</v>
      </c>
      <c r="AI86" s="23">
        <f>'Industrie AMS'!AI86-'Industrie AME'!AI86</f>
        <v>79.023867318584252</v>
      </c>
      <c r="AJ86" s="23">
        <f>'Industrie AMS'!AJ86-'Industrie AME'!AJ86</f>
        <v>56.848014079566568</v>
      </c>
      <c r="AK86" s="23">
        <f>'Industrie AMS'!AK86-'Industrie AME'!AK86</f>
        <v>33.318593914042061</v>
      </c>
      <c r="AL86" s="23">
        <f>'Industrie AMS'!AL86-'Industrie AME'!AL86</f>
        <v>13.6254336480728</v>
      </c>
      <c r="AM86" s="23">
        <f>'Industrie AMS'!AM86-'Industrie AME'!AM86</f>
        <v>1.7748308965197681</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26"/>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26"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0.34296259999996437</v>
      </c>
      <c r="X90" s="23">
        <f>'Industrie AMS'!X90-'Industrie AME'!X90</f>
        <v>-0.12585239999998521</v>
      </c>
      <c r="Y90" s="23">
        <f>'Industrie AMS'!Y90-'Industrie AME'!Y90</f>
        <v>1.6603682000001072</v>
      </c>
      <c r="Z90" s="23">
        <f>'Industrie AMS'!Z90-'Industrie AME'!Z90</f>
        <v>4.1878183000000035</v>
      </c>
      <c r="AA90" s="23">
        <f>'Industrie AMS'!AA90-'Industrie AME'!AA90</f>
        <v>6.7977656000000479</v>
      </c>
      <c r="AB90" s="23">
        <f>'Industrie AMS'!AB90-'Industrie AME'!AB90</f>
        <v>9.1241167000000587</v>
      </c>
      <c r="AC90" s="23">
        <f>'Industrie AMS'!AC90-'Industrie AME'!AC90</f>
        <v>11.080534999999941</v>
      </c>
      <c r="AD90" s="23">
        <f>'Industrie AMS'!AD90-'Industrie AME'!AD90</f>
        <v>13.475996399999985</v>
      </c>
      <c r="AE90" s="23">
        <f>'Industrie AMS'!AE90-'Industrie AME'!AE90</f>
        <v>15.579048100000023</v>
      </c>
      <c r="AF90" s="23">
        <f>'Industrie AMS'!AF90-'Industrie AME'!AF90</f>
        <v>17.435316299999954</v>
      </c>
      <c r="AG90" s="23">
        <f>'Industrie AMS'!AG90-'Industrie AME'!AG90</f>
        <v>19.140909500000021</v>
      </c>
      <c r="AH90" s="23">
        <f>'Industrie AMS'!AH90-'Industrie AME'!AH90</f>
        <v>20.583379199999968</v>
      </c>
      <c r="AI90" s="23">
        <f>'Industrie AMS'!AI90-'Industrie AME'!AI90</f>
        <v>22.185167400000068</v>
      </c>
      <c r="AJ90" s="23">
        <f>'Industrie AMS'!AJ90-'Industrie AME'!AJ90</f>
        <v>23.91045029999998</v>
      </c>
      <c r="AK90" s="23">
        <f>'Industrie AMS'!AK90-'Industrie AME'!AK90</f>
        <v>25.821805900000072</v>
      </c>
      <c r="AL90" s="23">
        <f>'Industrie AMS'!AL90-'Industrie AME'!AL90</f>
        <v>27.904141699999968</v>
      </c>
      <c r="AM90" s="23">
        <f>'Industrie AMS'!AM90-'Industrie AME'!AM90</f>
        <v>30.256691300000057</v>
      </c>
      <c r="AN90" s="23">
        <f>'Industrie AMS'!AN90-'Industrie AME'!AN90</f>
        <v>33.217239199999995</v>
      </c>
      <c r="AO90" s="23">
        <f>'Industrie AMS'!AO90-'Industrie AME'!AO90</f>
        <v>36.49062159999994</v>
      </c>
      <c r="AP90" s="23">
        <f>'Industrie AMS'!AP90-'Industrie AME'!AP90</f>
        <v>39.999291599999992</v>
      </c>
      <c r="AQ90" s="23">
        <f>'Industrie AMS'!AQ90-'Industrie AME'!AQ90</f>
        <v>43.726885400000015</v>
      </c>
      <c r="AR90" s="23">
        <f>'Industrie AMS'!AR90-'Industrie AME'!AR90</f>
        <v>47.477484300000015</v>
      </c>
      <c r="AS90" s="23">
        <f>'Industrie AMS'!AS90-'Industrie AME'!AS90</f>
        <v>51.043477499999995</v>
      </c>
      <c r="AT90" s="23">
        <f>'Industrie AMS'!AT90-'Industrie AME'!AT90</f>
        <v>54.679976399999987</v>
      </c>
      <c r="AU90" s="23">
        <f>'Industrie AMS'!AU90-'Industrie AME'!AU90</f>
        <v>58.406636400000025</v>
      </c>
      <c r="AV90" s="23">
        <f>'Industrie AMS'!AV90-'Industrie AME'!AV90</f>
        <v>62.301051499999971</v>
      </c>
      <c r="AW90" s="23">
        <f>'Industrie AMS'!AW90-'Industrie AME'!AW90</f>
        <v>66.391707399999973</v>
      </c>
    </row>
    <row r="91" spans="1:49" x14ac:dyDescent="0.25">
      <c r="A91" s="126"/>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-0.20586470000000645</v>
      </c>
      <c r="X91" s="23">
        <f>'Industrie AMS'!X91-'Industrie AME'!X91</f>
        <v>-0.67938600000002225</v>
      </c>
      <c r="Y91" s="23">
        <f>'Industrie AMS'!Y91-'Industrie AME'!Y91</f>
        <v>1.5303080999999565</v>
      </c>
      <c r="Z91" s="23">
        <f>'Industrie AMS'!Z91-'Industrie AME'!Z91</f>
        <v>5.0377962999999681</v>
      </c>
      <c r="AA91" s="23">
        <f>'Industrie AMS'!AA91-'Industrie AME'!AA91</f>
        <v>8.9014199000000076</v>
      </c>
      <c r="AB91" s="23">
        <f>'Industrie AMS'!AB91-'Industrie AME'!AB91</f>
        <v>12.634000599999979</v>
      </c>
      <c r="AC91" s="23">
        <f>'Industrie AMS'!AC91-'Industrie AME'!AC91</f>
        <v>16.021132799999975</v>
      </c>
      <c r="AD91" s="23">
        <f>'Industrie AMS'!AD91-'Industrie AME'!AD91</f>
        <v>19.346225800000013</v>
      </c>
      <c r="AE91" s="23">
        <f>'Industrie AMS'!AE91-'Industrie AME'!AE91</f>
        <v>22.190617900000007</v>
      </c>
      <c r="AF91" s="23">
        <f>'Industrie AMS'!AF91-'Industrie AME'!AF91</f>
        <v>24.632634199999984</v>
      </c>
      <c r="AG91" s="23">
        <f>'Industrie AMS'!AG91-'Industrie AME'!AG91</f>
        <v>26.72635200000002</v>
      </c>
      <c r="AH91" s="23">
        <f>'Industrie AMS'!AH91-'Industrie AME'!AH91</f>
        <v>28.271238599999947</v>
      </c>
      <c r="AI91" s="23">
        <f>'Industrie AMS'!AI91-'Industrie AME'!AI91</f>
        <v>29.635198700000046</v>
      </c>
      <c r="AJ91" s="23">
        <f>'Industrie AMS'!AJ91-'Industrie AME'!AJ91</f>
        <v>30.983352699999955</v>
      </c>
      <c r="AK91" s="23">
        <f>'Industrie AMS'!AK91-'Industrie AME'!AK91</f>
        <v>32.419635999999969</v>
      </c>
      <c r="AL91" s="23">
        <f>'Industrie AMS'!AL91-'Industrie AME'!AL91</f>
        <v>33.954411299999947</v>
      </c>
      <c r="AM91" s="23">
        <f>'Industrie AMS'!AM91-'Industrie AME'!AM91</f>
        <v>35.611941299999899</v>
      </c>
      <c r="AN91" s="23">
        <f>'Industrie AMS'!AN91-'Industrie AME'!AN91</f>
        <v>37.269335299999966</v>
      </c>
      <c r="AO91" s="23">
        <f>'Industrie AMS'!AO91-'Industrie AME'!AO91</f>
        <v>38.913561899999991</v>
      </c>
      <c r="AP91" s="23">
        <f>'Industrie AMS'!AP91-'Industrie AME'!AP91</f>
        <v>40.531621800000039</v>
      </c>
      <c r="AQ91" s="23">
        <f>'Industrie AMS'!AQ91-'Industrie AME'!AQ91</f>
        <v>42.088529699999981</v>
      </c>
      <c r="AR91" s="23">
        <f>'Industrie AMS'!AR91-'Industrie AME'!AR91</f>
        <v>43.515159700000027</v>
      </c>
      <c r="AS91" s="23">
        <f>'Industrie AMS'!AS91-'Industrie AME'!AS91</f>
        <v>44.59381140000005</v>
      </c>
      <c r="AT91" s="23">
        <f>'Industrie AMS'!AT91-'Industrie AME'!AT91</f>
        <v>45.367261899999903</v>
      </c>
      <c r="AU91" s="23">
        <f>'Industrie AMS'!AU91-'Industrie AME'!AU91</f>
        <v>45.900174099999958</v>
      </c>
      <c r="AV91" s="23">
        <f>'Industrie AMS'!AV91-'Industrie AME'!AV91</f>
        <v>46.269878500000004</v>
      </c>
      <c r="AW91" s="23">
        <f>'Industrie AMS'!AW91-'Industrie AME'!AW91</f>
        <v>46.554645600000072</v>
      </c>
    </row>
    <row r="92" spans="1:49" x14ac:dyDescent="0.25">
      <c r="A92" s="126"/>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3.4199236000000042</v>
      </c>
      <c r="X92" s="23">
        <f>'Industrie AMS'!X92-'Industrie AME'!X92</f>
        <v>6.2032839000000024</v>
      </c>
      <c r="Y92" s="23">
        <f>'Industrie AMS'!Y92-'Industrie AME'!Y92</f>
        <v>3.8863545000000101</v>
      </c>
      <c r="Z92" s="23">
        <f>'Industrie AMS'!Z92-'Industrie AME'!Z92</f>
        <v>-0.26386999999999716</v>
      </c>
      <c r="AA92" s="23">
        <f>'Industrie AMS'!AA92-'Industrie AME'!AA92</f>
        <v>-5.8072631000000001</v>
      </c>
      <c r="AB92" s="23">
        <f>'Industrie AMS'!AB92-'Industrie AME'!AB92</f>
        <v>-11.944611400000014</v>
      </c>
      <c r="AC92" s="23">
        <f>'Industrie AMS'!AC92-'Industrie AME'!AC92</f>
        <v>-18.030477399999995</v>
      </c>
      <c r="AD92" s="23">
        <f>'Industrie AMS'!AD92-'Industrie AME'!AD92</f>
        <v>-23.563459600000016</v>
      </c>
      <c r="AE92" s="23">
        <f>'Industrie AMS'!AE92-'Industrie AME'!AE92</f>
        <v>-27.504168199999981</v>
      </c>
      <c r="AF92" s="23">
        <f>'Industrie AMS'!AF92-'Industrie AME'!AF92</f>
        <v>-30.142457200000024</v>
      </c>
      <c r="AG92" s="23">
        <f>'Industrie AMS'!AG92-'Industrie AME'!AG92</f>
        <v>-31.701127899999989</v>
      </c>
      <c r="AH92" s="23">
        <f>'Industrie AMS'!AH92-'Industrie AME'!AH92</f>
        <v>-32.031862899999993</v>
      </c>
      <c r="AI92" s="23">
        <f>'Industrie AMS'!AI92-'Industrie AME'!AI92</f>
        <v>-31.979293399999989</v>
      </c>
      <c r="AJ92" s="23">
        <f>'Industrie AMS'!AJ92-'Industrie AME'!AJ92</f>
        <v>-31.604980400000017</v>
      </c>
      <c r="AK92" s="23">
        <f>'Industrie AMS'!AK92-'Industrie AME'!AK92</f>
        <v>-30.996802900000006</v>
      </c>
      <c r="AL92" s="23">
        <f>'Industrie AMS'!AL92-'Industrie AME'!AL92</f>
        <v>-30.258118199999984</v>
      </c>
      <c r="AM92" s="23">
        <f>'Industrie AMS'!AM92-'Industrie AME'!AM92</f>
        <v>-29.45535559999999</v>
      </c>
      <c r="AN92" s="23">
        <f>'Industrie AMS'!AN92-'Industrie AME'!AN92</f>
        <v>-28.517554000000018</v>
      </c>
      <c r="AO92" s="23">
        <f>'Industrie AMS'!AO92-'Industrie AME'!AO92</f>
        <v>-27.611688299999997</v>
      </c>
      <c r="AP92" s="23">
        <f>'Industrie AMS'!AP92-'Industrie AME'!AP92</f>
        <v>-26.779384800000003</v>
      </c>
      <c r="AQ92" s="23">
        <f>'Industrie AMS'!AQ92-'Industrie AME'!AQ92</f>
        <v>-26.041461999999996</v>
      </c>
      <c r="AR92" s="23">
        <f>'Industrie AMS'!AR92-'Industrie AME'!AR92</f>
        <v>-25.428098900000009</v>
      </c>
      <c r="AS92" s="23">
        <f>'Industrie AMS'!AS92-'Industrie AME'!AS92</f>
        <v>-24.909699100000012</v>
      </c>
      <c r="AT92" s="23">
        <f>'Industrie AMS'!AT92-'Industrie AME'!AT92</f>
        <v>-24.470050299999997</v>
      </c>
      <c r="AU92" s="23">
        <f>'Industrie AMS'!AU92-'Industrie AME'!AU92</f>
        <v>-24.104237699999999</v>
      </c>
      <c r="AV92" s="23">
        <f>'Industrie AMS'!AV92-'Industrie AME'!AV92</f>
        <v>-23.797941299999991</v>
      </c>
      <c r="AW92" s="23">
        <f>'Industrie AMS'!AW92-'Industrie AME'!AW92</f>
        <v>-23.543627299999997</v>
      </c>
    </row>
    <row r="93" spans="1:49" x14ac:dyDescent="0.25">
      <c r="A93" s="126"/>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0.13129028999999548</v>
      </c>
      <c r="X93" s="23">
        <f>'Industrie AMS'!X93-'Industrie AME'!X93</f>
        <v>0.20512078000000145</v>
      </c>
      <c r="Y93" s="23">
        <f>'Industrie AMS'!Y93-'Industrie AME'!Y93</f>
        <v>0.35455194000000034</v>
      </c>
      <c r="Z93" s="23">
        <f>'Industrie AMS'!Z93-'Industrie AME'!Z93</f>
        <v>0.5229889300000039</v>
      </c>
      <c r="AA93" s="23">
        <f>'Industrie AMS'!AA93-'Industrie AME'!AA93</f>
        <v>0.6895417800000061</v>
      </c>
      <c r="AB93" s="23">
        <f>'Industrie AMS'!AB93-'Industrie AME'!AB93</f>
        <v>0.83676928999999944</v>
      </c>
      <c r="AC93" s="23">
        <f>'Industrie AMS'!AC93-'Industrie AME'!AC93</f>
        <v>0.95996009999999643</v>
      </c>
      <c r="AD93" s="23">
        <f>'Industrie AMS'!AD93-'Industrie AME'!AD93</f>
        <v>1.0955802199999951</v>
      </c>
      <c r="AE93" s="23">
        <f>'Industrie AMS'!AE93-'Industrie AME'!AE93</f>
        <v>1.2005973899999987</v>
      </c>
      <c r="AF93" s="23">
        <f>'Industrie AMS'!AF93-'Industrie AME'!AF93</f>
        <v>1.2741635500000044</v>
      </c>
      <c r="AG93" s="23">
        <f>'Industrie AMS'!AG93-'Industrie AME'!AG93</f>
        <v>1.3199489399999962</v>
      </c>
      <c r="AH93" s="23">
        <f>'Industrie AMS'!AH93-'Industrie AME'!AH93</f>
        <v>1.3401628399999979</v>
      </c>
      <c r="AI93" s="23">
        <f>'Industrie AMS'!AI93-'Industrie AME'!AI93</f>
        <v>1.3529845500000022</v>
      </c>
      <c r="AJ93" s="23">
        <f>'Industrie AMS'!AJ93-'Industrie AME'!AJ93</f>
        <v>1.3560077300000017</v>
      </c>
      <c r="AK93" s="23">
        <f>'Industrie AMS'!AK93-'Industrie AME'!AK93</f>
        <v>1.3571479200000027</v>
      </c>
      <c r="AL93" s="23">
        <f>'Industrie AMS'!AL93-'Industrie AME'!AL93</f>
        <v>1.3578221699999986</v>
      </c>
      <c r="AM93" s="23">
        <f>'Industrie AMS'!AM93-'Industrie AME'!AM93</f>
        <v>1.3625977700000007</v>
      </c>
      <c r="AN93" s="23">
        <f>'Industrie AMS'!AN93-'Industrie AME'!AN93</f>
        <v>1.3851136000000039</v>
      </c>
      <c r="AO93" s="23">
        <f>'Industrie AMS'!AO93-'Industrie AME'!AO93</f>
        <v>1.4077114399999999</v>
      </c>
      <c r="AP93" s="23">
        <f>'Industrie AMS'!AP93-'Industrie AME'!AP93</f>
        <v>1.4265370500000003</v>
      </c>
      <c r="AQ93" s="23">
        <f>'Industrie AMS'!AQ93-'Industrie AME'!AQ93</f>
        <v>1.4394269100000017</v>
      </c>
      <c r="AR93" s="23">
        <f>'Industrie AMS'!AR93-'Industrie AME'!AR93</f>
        <v>1.4369265300000009</v>
      </c>
      <c r="AS93" s="23">
        <f>'Industrie AMS'!AS93-'Industrie AME'!AS93</f>
        <v>1.4148342799999938</v>
      </c>
      <c r="AT93" s="23">
        <f>'Industrie AMS'!AT93-'Industrie AME'!AT93</f>
        <v>1.3853997800000002</v>
      </c>
      <c r="AU93" s="23">
        <f>'Industrie AMS'!AU93-'Industrie AME'!AU93</f>
        <v>1.3490605000000002</v>
      </c>
      <c r="AV93" s="23">
        <f>'Industrie AMS'!AV93-'Industrie AME'!AV93</f>
        <v>1.3084136399999977</v>
      </c>
      <c r="AW93" s="23">
        <f>'Industrie AMS'!AW93-'Industrie AME'!AW93</f>
        <v>1.2648277600000029</v>
      </c>
    </row>
    <row r="94" spans="1:49" x14ac:dyDescent="0.25">
      <c r="A94" s="126"/>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1.0474880800000079</v>
      </c>
      <c r="X94" s="23">
        <f>'Industrie AMS'!X94-'Industrie AME'!X94</f>
        <v>1.4455999300000002</v>
      </c>
      <c r="Y94" s="23">
        <f>'Industrie AMS'!Y94-'Industrie AME'!Y94</f>
        <v>2.1860224200000005</v>
      </c>
      <c r="Z94" s="23">
        <f>'Industrie AMS'!Z94-'Industrie AME'!Z94</f>
        <v>2.4978912899999983</v>
      </c>
      <c r="AA94" s="23">
        <f>'Industrie AMS'!AA94-'Industrie AME'!AA94</f>
        <v>2.5054404700001101</v>
      </c>
      <c r="AB94" s="23">
        <f>'Industrie AMS'!AB94-'Industrie AME'!AB94</f>
        <v>2.2333943299999959</v>
      </c>
      <c r="AC94" s="23">
        <f>'Industrie AMS'!AC94-'Industrie AME'!AC94</f>
        <v>1.8200615199999959</v>
      </c>
      <c r="AD94" s="23">
        <f>'Industrie AMS'!AD94-'Industrie AME'!AD94</f>
        <v>1.7608564199999961</v>
      </c>
      <c r="AE94" s="23">
        <f>'Industrie AMS'!AE94-'Industrie AME'!AE94</f>
        <v>1.6206673899999942</v>
      </c>
      <c r="AF94" s="23">
        <f>'Industrie AMS'!AF94-'Industrie AME'!AF94</f>
        <v>1.3918276099999929</v>
      </c>
      <c r="AG94" s="23">
        <f>'Industrie AMS'!AG94-'Industrie AME'!AG94</f>
        <v>1.1333211399999925</v>
      </c>
      <c r="AH94" s="23">
        <f>'Industrie AMS'!AH94-'Industrie AME'!AH94</f>
        <v>0.87308235000000423</v>
      </c>
      <c r="AI94" s="23">
        <f>'Industrie AMS'!AI94-'Industrie AME'!AI94</f>
        <v>0.7067233500000043</v>
      </c>
      <c r="AJ94" s="23">
        <f>'Industrie AMS'!AJ94-'Industrie AME'!AJ94</f>
        <v>0.55149113999999599</v>
      </c>
      <c r="AK94" s="23">
        <f>'Industrie AMS'!AK94-'Industrie AME'!AK94</f>
        <v>0.38812495999999896</v>
      </c>
      <c r="AL94" s="23">
        <f>'Industrie AMS'!AL94-'Industrie AME'!AL94</f>
        <v>0.21146958999999299</v>
      </c>
      <c r="AM94" s="23">
        <f>'Industrie AMS'!AM94-'Industrie AME'!AM94</f>
        <v>8.1273740000000316E-2</v>
      </c>
      <c r="AN94" s="23">
        <f>'Industrie AMS'!AN94-'Industrie AME'!AN94</f>
        <v>0.18889458999989017</v>
      </c>
      <c r="AO94" s="23">
        <f>'Industrie AMS'!AO94-'Industrie AME'!AO94</f>
        <v>0.37102142000000526</v>
      </c>
      <c r="AP94" s="23">
        <f>'Industrie AMS'!AP94-'Industrie AME'!AP94</f>
        <v>0.58041885999999465</v>
      </c>
      <c r="AQ94" s="23">
        <f>'Industrie AMS'!AQ94-'Industrie AME'!AQ94</f>
        <v>0.79324137000000405</v>
      </c>
      <c r="AR94" s="23">
        <f>'Industrie AMS'!AR94-'Industrie AME'!AR94</f>
        <v>0.96856353999999101</v>
      </c>
      <c r="AS94" s="23">
        <f>'Industrie AMS'!AS94-'Industrie AME'!AS94</f>
        <v>1.0837354000000019</v>
      </c>
      <c r="AT94" s="23">
        <f>'Industrie AMS'!AT94-'Industrie AME'!AT94</f>
        <v>1.1999085400000027</v>
      </c>
      <c r="AU94" s="23">
        <f>'Industrie AMS'!AU94-'Industrie AME'!AU94</f>
        <v>1.3100524100000044</v>
      </c>
      <c r="AV94" s="23">
        <f>'Industrie AMS'!AV94-'Industrie AME'!AV94</f>
        <v>1.4134618400000036</v>
      </c>
      <c r="AW94" s="23">
        <f>'Industrie AMS'!AW94-'Industrie AME'!AW94</f>
        <v>1.4187587300000004</v>
      </c>
    </row>
    <row r="95" spans="1:49" x14ac:dyDescent="0.25">
      <c r="A95" s="126"/>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0.35657086999999876</v>
      </c>
      <c r="X95" s="23">
        <f>'Industrie AMS'!X95-'Industrie AME'!X95</f>
        <v>0.69451091000000531</v>
      </c>
      <c r="Y95" s="23">
        <f>'Industrie AMS'!Y95-'Industrie AME'!Y95</f>
        <v>1.1744382700000031</v>
      </c>
      <c r="Z95" s="23">
        <f>'Industrie AMS'!Z95-'Industrie AME'!Z95</f>
        <v>1.6791408399998957</v>
      </c>
      <c r="AA95" s="23">
        <f>'Industrie AMS'!AA95-'Industrie AME'!AA95</f>
        <v>2.1738477500000002</v>
      </c>
      <c r="AB95" s="23">
        <f>'Industrie AMS'!AB95-'Industrie AME'!AB95</f>
        <v>2.6383741000000001</v>
      </c>
      <c r="AC95" s="23">
        <f>'Industrie AMS'!AC95-'Industrie AME'!AC95</f>
        <v>3.0682237399999934</v>
      </c>
      <c r="AD95" s="23">
        <f>'Industrie AMS'!AD95-'Industrie AME'!AD95</f>
        <v>3.5032005900000058</v>
      </c>
      <c r="AE95" s="23">
        <f>'Industrie AMS'!AE95-'Industrie AME'!AE95</f>
        <v>3.8804134399999981</v>
      </c>
      <c r="AF95" s="23">
        <f>'Industrie AMS'!AF95-'Industrie AME'!AF95</f>
        <v>4.2074725899999947</v>
      </c>
      <c r="AG95" s="23">
        <f>'Industrie AMS'!AG95-'Industrie AME'!AG95</f>
        <v>4.4930103899999949</v>
      </c>
      <c r="AH95" s="23">
        <f>'Industrie AMS'!AH95-'Industrie AME'!AH95</f>
        <v>4.7436798499999995</v>
      </c>
      <c r="AI95" s="23">
        <f>'Industrie AMS'!AI95-'Industrie AME'!AI95</f>
        <v>4.9883075699999964</v>
      </c>
      <c r="AJ95" s="23">
        <f>'Industrie AMS'!AJ95-'Industrie AME'!AJ95</f>
        <v>5.2080248299999994</v>
      </c>
      <c r="AK95" s="23">
        <f>'Industrie AMS'!AK95-'Industrie AME'!AK95</f>
        <v>5.4129600199999999</v>
      </c>
      <c r="AL95" s="23">
        <f>'Industrie AMS'!AL95-'Industrie AME'!AL95</f>
        <v>5.6061239599999979</v>
      </c>
      <c r="AM95" s="23">
        <f>'Industrie AMS'!AM95-'Industrie AME'!AM95</f>
        <v>5.7926099700000009</v>
      </c>
      <c r="AN95" s="23">
        <f>'Industrie AMS'!AN95-'Industrie AME'!AN95</f>
        <v>5.987454569999997</v>
      </c>
      <c r="AO95" s="23">
        <f>'Industrie AMS'!AO95-'Industrie AME'!AO95</f>
        <v>6.1697791599999974</v>
      </c>
      <c r="AP95" s="23">
        <f>'Industrie AMS'!AP95-'Industrie AME'!AP95</f>
        <v>6.3394864500000025</v>
      </c>
      <c r="AQ95" s="23">
        <f>'Industrie AMS'!AQ95-'Industrie AME'!AQ95</f>
        <v>6.4967058400000042</v>
      </c>
      <c r="AR95" s="23">
        <f>'Industrie AMS'!AR95-'Industrie AME'!AR95</f>
        <v>6.6311690599999977</v>
      </c>
      <c r="AS95" s="23">
        <f>'Industrie AMS'!AS95-'Industrie AME'!AS95</f>
        <v>6.736746789999998</v>
      </c>
      <c r="AT95" s="23">
        <f>'Industrie AMS'!AT95-'Industrie AME'!AT95</f>
        <v>6.8352463399999976</v>
      </c>
      <c r="AU95" s="23">
        <f>'Industrie AMS'!AU95-'Industrie AME'!AU95</f>
        <v>6.926439270000003</v>
      </c>
      <c r="AV95" s="23">
        <f>'Industrie AMS'!AV95-'Industrie AME'!AV95</f>
        <v>7.0120577699999984</v>
      </c>
      <c r="AW95" s="23">
        <f>'Industrie AMS'!AW95-'Industrie AME'!AW95</f>
        <v>7.0910453199999992</v>
      </c>
    </row>
    <row r="96" spans="1:49" x14ac:dyDescent="0.25">
      <c r="A96" s="126"/>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1.776447000000303E-2</v>
      </c>
      <c r="X96" s="23">
        <f>'Industrie AMS'!X96-'Industrie AME'!X96</f>
        <v>3.7477039999998851E-2</v>
      </c>
      <c r="Y96" s="23">
        <f>'Industrie AMS'!Y96-'Industrie AME'!Y96</f>
        <v>8.0090139999999366E-2</v>
      </c>
      <c r="Z96" s="23">
        <f>'Industrie AMS'!Z96-'Industrie AME'!Z96</f>
        <v>0.13269108999999801</v>
      </c>
      <c r="AA96" s="23">
        <f>'Industrie AMS'!AA96-'Industrie AME'!AA96</f>
        <v>0.18866926000000106</v>
      </c>
      <c r="AB96" s="23">
        <f>'Industrie AMS'!AB96-'Industrie AME'!AB96</f>
        <v>0.24450762999999753</v>
      </c>
      <c r="AC96" s="23">
        <f>'Industrie AMS'!AC96-'Industrie AME'!AC96</f>
        <v>0.29426352000000122</v>
      </c>
      <c r="AD96" s="23">
        <f>'Industrie AMS'!AD96-'Industrie AME'!AD96</f>
        <v>0.33087154000000041</v>
      </c>
      <c r="AE96" s="23">
        <f>'Industrie AMS'!AE96-'Industrie AME'!AE96</f>
        <v>0.34272027999999821</v>
      </c>
      <c r="AF96" s="23">
        <f>'Industrie AMS'!AF96-'Industrie AME'!AF96</f>
        <v>0.33276891000000219</v>
      </c>
      <c r="AG96" s="23">
        <f>'Industrie AMS'!AG96-'Industrie AME'!AG96</f>
        <v>0.29994875999999948</v>
      </c>
      <c r="AH96" s="23">
        <f>'Industrie AMS'!AH96-'Industrie AME'!AH96</f>
        <v>0.24684822999999767</v>
      </c>
      <c r="AI96" s="23">
        <f>'Industrie AMS'!AI96-'Industrie AME'!AI96</f>
        <v>0.18444775000000035</v>
      </c>
      <c r="AJ96" s="23">
        <f>'Industrie AMS'!AJ96-'Industrie AME'!AJ96</f>
        <v>0.11555455999999964</v>
      </c>
      <c r="AK96" s="23">
        <f>'Industrie AMS'!AK96-'Industrie AME'!AK96</f>
        <v>4.5614799999999178E-2</v>
      </c>
      <c r="AL96" s="23">
        <f>'Industrie AMS'!AL96-'Industrie AME'!AL96</f>
        <v>-2.2790119999999803E-2</v>
      </c>
      <c r="AM96" s="23">
        <f>'Industrie AMS'!AM96-'Industrie AME'!AM96</f>
        <v>-8.8703410000000815E-2</v>
      </c>
      <c r="AN96" s="23">
        <f>'Industrie AMS'!AN96-'Industrie AME'!AN96</f>
        <v>-0.15103738000000178</v>
      </c>
      <c r="AO96" s="23">
        <f>'Industrie AMS'!AO96-'Industrie AME'!AO96</f>
        <v>-0.21403430999999884</v>
      </c>
      <c r="AP96" s="23">
        <f>'Industrie AMS'!AP96-'Industrie AME'!AP96</f>
        <v>-0.27863058999999879</v>
      </c>
      <c r="AQ96" s="23">
        <f>'Industrie AMS'!AQ96-'Industrie AME'!AQ96</f>
        <v>-0.3457312899999998</v>
      </c>
      <c r="AR96" s="23">
        <f>'Industrie AMS'!AR96-'Industrie AME'!AR96</f>
        <v>-0.41728156000000283</v>
      </c>
      <c r="AS96" s="23">
        <f>'Industrie AMS'!AS96-'Industrie AME'!AS96</f>
        <v>-0.49382535000000161</v>
      </c>
      <c r="AT96" s="23">
        <f>'Industrie AMS'!AT96-'Industrie AME'!AT96</f>
        <v>-0.56999655999999987</v>
      </c>
      <c r="AU96" s="23">
        <f>'Industrie AMS'!AU96-'Industrie AME'!AU96</f>
        <v>-0.6446712099999985</v>
      </c>
      <c r="AV96" s="23">
        <f>'Industrie AMS'!AV96-'Industrie AME'!AV96</f>
        <v>-0.71698723999999814</v>
      </c>
      <c r="AW96" s="23">
        <f>'Industrie AMS'!AW96-'Industrie AME'!AW96</f>
        <v>-0.78726870999999932</v>
      </c>
    </row>
    <row r="97" spans="1:49" x14ac:dyDescent="0.25">
      <c r="A97" s="126"/>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7.074320000000256E-2</v>
      </c>
      <c r="X97" s="23">
        <f>'Industrie AMS'!X97-'Industrie AME'!X97</f>
        <v>0.23674588000000085</v>
      </c>
      <c r="Y97" s="23">
        <f>'Industrie AMS'!Y97-'Industrie AME'!Y97</f>
        <v>0.46656207000000194</v>
      </c>
      <c r="Z97" s="23">
        <f>'Industrie AMS'!Z97-'Industrie AME'!Z97</f>
        <v>0.7380242600000031</v>
      </c>
      <c r="AA97" s="23">
        <f>'Industrie AMS'!AA97-'Industrie AME'!AA97</f>
        <v>1.0295527800000031</v>
      </c>
      <c r="AB97" s="23">
        <f>'Industrie AMS'!AB97-'Industrie AME'!AB97</f>
        <v>1.3275058100000052</v>
      </c>
      <c r="AC97" s="23">
        <f>'Industrie AMS'!AC97-'Industrie AME'!AC97</f>
        <v>1.6182206200000024</v>
      </c>
      <c r="AD97" s="23">
        <f>'Industrie AMS'!AD97-'Industrie AME'!AD97</f>
        <v>1.8487034000000051</v>
      </c>
      <c r="AE97" s="23">
        <f>'Industrie AMS'!AE97-'Industrie AME'!AE97</f>
        <v>2.0135928399999941</v>
      </c>
      <c r="AF97" s="23">
        <f>'Industrie AMS'!AF97-'Industrie AME'!AF97</f>
        <v>2.1229530299999979</v>
      </c>
      <c r="AG97" s="23">
        <f>'Industrie AMS'!AG97-'Industrie AME'!AG97</f>
        <v>2.1867719399999999</v>
      </c>
      <c r="AH97" s="23">
        <f>'Industrie AMS'!AH97-'Industrie AME'!AH97</f>
        <v>2.2175155099999984</v>
      </c>
      <c r="AI97" s="23">
        <f>'Industrie AMS'!AI97-'Industrie AME'!AI97</f>
        <v>2.2263544999999993</v>
      </c>
      <c r="AJ97" s="23">
        <f>'Industrie AMS'!AJ97-'Industrie AME'!AJ97</f>
        <v>2.2234200400000006</v>
      </c>
      <c r="AK97" s="23">
        <f>'Industrie AMS'!AK97-'Industrie AME'!AK97</f>
        <v>2.2179217799999975</v>
      </c>
      <c r="AL97" s="23">
        <f>'Industrie AMS'!AL97-'Industrie AME'!AL97</f>
        <v>2.2113254100000006</v>
      </c>
      <c r="AM97" s="23">
        <f>'Industrie AMS'!AM97-'Industrie AME'!AM97</f>
        <v>2.205868879999997</v>
      </c>
      <c r="AN97" s="23">
        <f>'Industrie AMS'!AN97-'Industrie AME'!AN97</f>
        <v>2.1939837800000035</v>
      </c>
      <c r="AO97" s="23">
        <f>'Industrie AMS'!AO97-'Industrie AME'!AO97</f>
        <v>2.1766225399999968</v>
      </c>
      <c r="AP97" s="23">
        <f>'Industrie AMS'!AP97-'Industrie AME'!AP97</f>
        <v>2.1578523899999951</v>
      </c>
      <c r="AQ97" s="23">
        <f>'Industrie AMS'!AQ97-'Industrie AME'!AQ97</f>
        <v>2.1403592699999976</v>
      </c>
      <c r="AR97" s="23">
        <f>'Industrie AMS'!AR97-'Industrie AME'!AR97</f>
        <v>2.1260667800000022</v>
      </c>
      <c r="AS97" s="23">
        <f>'Industrie AMS'!AS97-'Industrie AME'!AS97</f>
        <v>2.0993837399999933</v>
      </c>
      <c r="AT97" s="23">
        <f>'Industrie AMS'!AT97-'Industrie AME'!AT97</f>
        <v>2.0649284599999973</v>
      </c>
      <c r="AU97" s="23">
        <f>'Industrie AMS'!AU97-'Industrie AME'!AU97</f>
        <v>2.0274720899999963</v>
      </c>
      <c r="AV97" s="23">
        <f>'Industrie AMS'!AV97-'Industrie AME'!AV97</f>
        <v>1.9902845100000022</v>
      </c>
      <c r="AW97" s="23">
        <f>'Industrie AMS'!AW97-'Industrie AME'!AW97</f>
        <v>1.9558383099999972</v>
      </c>
    </row>
    <row r="98" spans="1:49" x14ac:dyDescent="0.25">
      <c r="A98" s="126"/>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0.41143339999999284</v>
      </c>
      <c r="X98" s="23">
        <f>'Industrie AMS'!X98-'Industrie AME'!X98</f>
        <v>0.36500379999999666</v>
      </c>
      <c r="Y98" s="23">
        <f>'Industrie AMS'!Y98-'Industrie AME'!Y98</f>
        <v>0.26820770000000493</v>
      </c>
      <c r="Z98" s="23">
        <f>'Industrie AMS'!Z98-'Industrie AME'!Z98</f>
        <v>4.1375999999999635E-2</v>
      </c>
      <c r="AA98" s="23">
        <f>'Industrie AMS'!AA98-'Industrie AME'!AA98</f>
        <v>-0.26984380000000385</v>
      </c>
      <c r="AB98" s="23">
        <f>'Industrie AMS'!AB98-'Industrie AME'!AB98</f>
        <v>-0.6692668000000026</v>
      </c>
      <c r="AC98" s="23">
        <f>'Industrie AMS'!AC98-'Industrie AME'!AC98</f>
        <v>-1.1356086999999917</v>
      </c>
      <c r="AD98" s="23">
        <f>'Industrie AMS'!AD98-'Industrie AME'!AD98</f>
        <v>-1.4712870000000038</v>
      </c>
      <c r="AE98" s="23">
        <f>'Industrie AMS'!AE98-'Industrie AME'!AE98</f>
        <v>-1.8250438000000031</v>
      </c>
      <c r="AF98" s="23">
        <f>'Industrie AMS'!AF98-'Industrie AME'!AF98</f>
        <v>-2.2217167000000018</v>
      </c>
      <c r="AG98" s="23">
        <f>'Industrie AMS'!AG98-'Industrie AME'!AG98</f>
        <v>-2.6527477000000061</v>
      </c>
      <c r="AH98" s="23">
        <f>'Industrie AMS'!AH98-'Industrie AME'!AH98</f>
        <v>-3.0818813000000063</v>
      </c>
      <c r="AI98" s="23">
        <f>'Industrie AMS'!AI98-'Industrie AME'!AI98</f>
        <v>-3.4708351000000022</v>
      </c>
      <c r="AJ98" s="23">
        <f>'Industrie AMS'!AJ98-'Industrie AME'!AJ98</f>
        <v>-3.8544205000000034</v>
      </c>
      <c r="AK98" s="23">
        <f>'Industrie AMS'!AK98-'Industrie AME'!AK98</f>
        <v>-4.2197094999999933</v>
      </c>
      <c r="AL98" s="23">
        <f>'Industrie AMS'!AL98-'Industrie AME'!AL98</f>
        <v>-4.5657925000000006</v>
      </c>
      <c r="AM98" s="23">
        <f>'Industrie AMS'!AM98-'Industrie AME'!AM98</f>
        <v>-4.8724490000000031</v>
      </c>
      <c r="AN98" s="23">
        <f>'Industrie AMS'!AN98-'Industrie AME'!AN98</f>
        <v>-5.1595154999999977</v>
      </c>
      <c r="AO98" s="23">
        <f>'Industrie AMS'!AO98-'Industrie AME'!AO98</f>
        <v>-5.4665148999999928</v>
      </c>
      <c r="AP98" s="23">
        <f>'Industrie AMS'!AP98-'Industrie AME'!AP98</f>
        <v>-5.7821184000000017</v>
      </c>
      <c r="AQ98" s="23">
        <f>'Industrie AMS'!AQ98-'Industrie AME'!AQ98</f>
        <v>-6.0962648999999942</v>
      </c>
      <c r="AR98" s="23">
        <f>'Industrie AMS'!AR98-'Industrie AME'!AR98</f>
        <v>-6.4200108</v>
      </c>
      <c r="AS98" s="23">
        <f>'Industrie AMS'!AS98-'Industrie AME'!AS98</f>
        <v>-6.8588785700000017</v>
      </c>
      <c r="AT98" s="23">
        <f>'Industrie AMS'!AT98-'Industrie AME'!AT98</f>
        <v>-7.3434889100000049</v>
      </c>
      <c r="AU98" s="23">
        <f>'Industrie AMS'!AU98-'Industrie AME'!AU98</f>
        <v>-7.8505676899999912</v>
      </c>
      <c r="AV98" s="23">
        <f>'Industrie AMS'!AV98-'Industrie AME'!AV98</f>
        <v>-8.3625529400000005</v>
      </c>
      <c r="AW98" s="23">
        <f>'Industrie AMS'!AW98-'Industrie AME'!AW98</f>
        <v>-8.8809997099999975</v>
      </c>
    </row>
    <row r="99" spans="1:49" x14ac:dyDescent="0.25">
      <c r="A99" s="126"/>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0.1503811199999987</v>
      </c>
      <c r="X99" s="23">
        <f>'Industrie AMS'!X99-'Industrie AME'!X99</f>
        <v>0.23578402999999781</v>
      </c>
      <c r="Y99" s="23">
        <f>'Industrie AMS'!Y99-'Industrie AME'!Y99</f>
        <v>0.32023053000000345</v>
      </c>
      <c r="Z99" s="23">
        <f>'Industrie AMS'!Z99-'Industrie AME'!Z99</f>
        <v>0.3901347800000039</v>
      </c>
      <c r="AA99" s="23">
        <f>'Industrie AMS'!AA99-'Industrie AME'!AA99</f>
        <v>0.45285420999999815</v>
      </c>
      <c r="AB99" s="23">
        <f>'Industrie AMS'!AB99-'Industrie AME'!AB99</f>
        <v>0.50394047000000342</v>
      </c>
      <c r="AC99" s="23">
        <f>'Industrie AMS'!AC99-'Industrie AME'!AC99</f>
        <v>0.54341907999999961</v>
      </c>
      <c r="AD99" s="23">
        <f>'Industrie AMS'!AD99-'Industrie AME'!AD99</f>
        <v>0.59264570999999933</v>
      </c>
      <c r="AE99" s="23">
        <f>'Industrie AMS'!AE99-'Industrie AME'!AE99</f>
        <v>0.61521611999999948</v>
      </c>
      <c r="AF99" s="23">
        <f>'Industrie AMS'!AF99-'Industrie AME'!AF99</f>
        <v>0.60937504999999703</v>
      </c>
      <c r="AG99" s="23">
        <f>'Industrie AMS'!AG99-'Industrie AME'!AG99</f>
        <v>0.58052166000000227</v>
      </c>
      <c r="AH99" s="23">
        <f>'Industrie AMS'!AH99-'Industrie AME'!AH99</f>
        <v>0.54128622000000348</v>
      </c>
      <c r="AI99" s="23">
        <f>'Industrie AMS'!AI99-'Industrie AME'!AI99</f>
        <v>0.50308414000000568</v>
      </c>
      <c r="AJ99" s="23">
        <f>'Industrie AMS'!AJ99-'Industrie AME'!AJ99</f>
        <v>0.4545920699999968</v>
      </c>
      <c r="AK99" s="23">
        <f>'Industrie AMS'!AK99-'Industrie AME'!AK99</f>
        <v>0.40140762000000052</v>
      </c>
      <c r="AL99" s="23">
        <f>'Industrie AMS'!AL99-'Industrie AME'!AL99</f>
        <v>0.34538360999999895</v>
      </c>
      <c r="AM99" s="23">
        <f>'Industrie AMS'!AM99-'Industrie AME'!AM99</f>
        <v>0.29040211000000227</v>
      </c>
      <c r="AN99" s="23">
        <f>'Industrie AMS'!AN99-'Industrie AME'!AN99</f>
        <v>0.25008643000000319</v>
      </c>
      <c r="AO99" s="23">
        <f>'Industrie AMS'!AO99-'Industrie AME'!AO99</f>
        <v>0.20692929000000504</v>
      </c>
      <c r="AP99" s="23">
        <f>'Industrie AMS'!AP99-'Industrie AME'!AP99</f>
        <v>0.15954435999999816</v>
      </c>
      <c r="AQ99" s="23">
        <f>'Industrie AMS'!AQ99-'Industrie AME'!AQ99</f>
        <v>0.10733485000000087</v>
      </c>
      <c r="AR99" s="23">
        <f>'Industrie AMS'!AR99-'Industrie AME'!AR99</f>
        <v>4.3719120000005773E-2</v>
      </c>
      <c r="AS99" s="23">
        <f>'Industrie AMS'!AS99-'Industrie AME'!AS99</f>
        <v>-3.5694929999998237E-2</v>
      </c>
      <c r="AT99" s="23">
        <f>'Industrie AMS'!AT99-'Industrie AME'!AT99</f>
        <v>-0.11585535000000391</v>
      </c>
      <c r="AU99" s="23">
        <f>'Industrie AMS'!AU99-'Industrie AME'!AU99</f>
        <v>-0.19666114000000334</v>
      </c>
      <c r="AV99" s="23">
        <f>'Industrie AMS'!AV99-'Industrie AME'!AV99</f>
        <v>-0.27694843000000446</v>
      </c>
      <c r="AW99" s="23">
        <f>'Industrie AMS'!AW99-'Industrie AME'!AW99</f>
        <v>-0.35957793000000038</v>
      </c>
    </row>
    <row r="100" spans="1:49" x14ac:dyDescent="0.25">
      <c r="A100" s="126"/>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3.4134999999999138E-2</v>
      </c>
      <c r="X100" s="23">
        <f>'Industrie AMS'!X100-'Industrie AME'!X100</f>
        <v>4.9074590000000029E-2</v>
      </c>
      <c r="Y100" s="23">
        <f>'Industrie AMS'!Y100-'Industrie AME'!Y100</f>
        <v>7.2589539999999175E-2</v>
      </c>
      <c r="Z100" s="23">
        <f>'Industrie AMS'!Z100-'Industrie AME'!Z100</f>
        <v>8.8824769999998665E-2</v>
      </c>
      <c r="AA100" s="23">
        <f>'Industrie AMS'!AA100-'Industrie AME'!AA100</f>
        <v>9.7393900000000144E-2</v>
      </c>
      <c r="AB100" s="23">
        <f>'Industrie AMS'!AB100-'Industrie AME'!AB100</f>
        <v>9.72104999999992E-2</v>
      </c>
      <c r="AC100" s="23">
        <f>'Industrie AMS'!AC100-'Industrie AME'!AC100</f>
        <v>8.9663639999997713E-2</v>
      </c>
      <c r="AD100" s="23">
        <f>'Industrie AMS'!AD100-'Industrie AME'!AD100</f>
        <v>8.4730150000002169E-2</v>
      </c>
      <c r="AE100" s="23">
        <f>'Industrie AMS'!AE100-'Industrie AME'!AE100</f>
        <v>7.0831070000000551E-2</v>
      </c>
      <c r="AF100" s="23">
        <f>'Industrie AMS'!AF100-'Industrie AME'!AF100</f>
        <v>4.9048449999997246E-2</v>
      </c>
      <c r="AG100" s="23">
        <f>'Industrie AMS'!AG100-'Industrie AME'!AG100</f>
        <v>2.1541460000001678E-2</v>
      </c>
      <c r="AH100" s="23">
        <f>'Industrie AMS'!AH100-'Industrie AME'!AH100</f>
        <v>-9.1705500000003326E-3</v>
      </c>
      <c r="AI100" s="23">
        <f>'Industrie AMS'!AI100-'Industrie AME'!AI100</f>
        <v>-3.8115940000000847E-2</v>
      </c>
      <c r="AJ100" s="23">
        <f>'Industrie AMS'!AJ100-'Industrie AME'!AJ100</f>
        <v>-6.8753089999997741E-2</v>
      </c>
      <c r="AK100" s="23">
        <f>'Industrie AMS'!AK100-'Industrie AME'!AK100</f>
        <v>-9.9931099999999162E-2</v>
      </c>
      <c r="AL100" s="23">
        <f>'Industrie AMS'!AL100-'Industrie AME'!AL100</f>
        <v>-0.13116707000000005</v>
      </c>
      <c r="AM100" s="23">
        <f>'Industrie AMS'!AM100-'Industrie AME'!AM100</f>
        <v>-0.1610342100000004</v>
      </c>
      <c r="AN100" s="23">
        <f>'Industrie AMS'!AN100-'Industrie AME'!AN100</f>
        <v>-0.1850495599999995</v>
      </c>
      <c r="AO100" s="23">
        <f>'Industrie AMS'!AO100-'Industrie AME'!AO100</f>
        <v>-0.20842602000000099</v>
      </c>
      <c r="AP100" s="23">
        <f>'Industrie AMS'!AP100-'Industrie AME'!AP100</f>
        <v>-0.23207274999999683</v>
      </c>
      <c r="AQ100" s="23">
        <f>'Industrie AMS'!AQ100-'Industrie AME'!AQ100</f>
        <v>-0.25671481000000185</v>
      </c>
      <c r="AR100" s="23">
        <f>'Industrie AMS'!AR100-'Industrie AME'!AR100</f>
        <v>-0.28437659000000082</v>
      </c>
      <c r="AS100" s="23">
        <f>'Industrie AMS'!AS100-'Industrie AME'!AS100</f>
        <v>-0.31765986999999996</v>
      </c>
      <c r="AT100" s="23">
        <f>'Industrie AMS'!AT100-'Industrie AME'!AT100</f>
        <v>-0.35190412000000038</v>
      </c>
      <c r="AU100" s="23">
        <f>'Industrie AMS'!AU100-'Industrie AME'!AU100</f>
        <v>-0.38658652999999887</v>
      </c>
      <c r="AV100" s="23">
        <f>'Industrie AMS'!AV100-'Industrie AME'!AV100</f>
        <v>-0.42096084000000289</v>
      </c>
      <c r="AW100" s="23">
        <f>'Industrie AMS'!AW100-'Industrie AME'!AW100</f>
        <v>-0.45670999000000023</v>
      </c>
    </row>
    <row r="101" spans="1:49" x14ac:dyDescent="0.25">
      <c r="A101" s="126"/>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11.395345000000134</v>
      </c>
      <c r="X101" s="23">
        <f>'Industrie AMS'!X101-'Industrie AME'!X101</f>
        <v>9.661677999999938</v>
      </c>
      <c r="Y101" s="23">
        <f>'Industrie AMS'!Y101-'Industrie AME'!Y101</f>
        <v>12.372054000000162</v>
      </c>
      <c r="Z101" s="23">
        <f>'Industrie AMS'!Z101-'Industrie AME'!Z101</f>
        <v>14.350130000000036</v>
      </c>
      <c r="AA101" s="23">
        <f>'Industrie AMS'!AA101-'Industrie AME'!AA101</f>
        <v>15.610382000000072</v>
      </c>
      <c r="AB101" s="23">
        <f>'Industrie AMS'!AB101-'Industrie AME'!AB101</f>
        <v>15.839625000000069</v>
      </c>
      <c r="AC101" s="23">
        <f>'Industrie AMS'!AC101-'Industrie AME'!AC101</f>
        <v>15.193393999999898</v>
      </c>
      <c r="AD101" s="23">
        <f>'Industrie AMS'!AD101-'Industrie AME'!AD101</f>
        <v>17.85276500000009</v>
      </c>
      <c r="AE101" s="23">
        <f>'Industrie AMS'!AE101-'Industrie AME'!AE101</f>
        <v>18.369671999999809</v>
      </c>
      <c r="AF101" s="23">
        <f>'Industrie AMS'!AF101-'Industrie AME'!AF101</f>
        <v>17.335172999999941</v>
      </c>
      <c r="AG101" s="23">
        <f>'Industrie AMS'!AG101-'Industrie AME'!AG101</f>
        <v>15.255973999999924</v>
      </c>
      <c r="AH101" s="23">
        <f>'Industrie AMS'!AH101-'Industrie AME'!AH101</f>
        <v>12.75983199999996</v>
      </c>
      <c r="AI101" s="23">
        <f>'Industrie AMS'!AI101-'Industrie AME'!AI101</f>
        <v>12.174733999999944</v>
      </c>
      <c r="AJ101" s="23">
        <f>'Industrie AMS'!AJ101-'Industrie AME'!AJ101</f>
        <v>10.558330999999953</v>
      </c>
      <c r="AK101" s="23">
        <f>'Industrie AMS'!AK101-'Industrie AME'!AK101</f>
        <v>8.4785300000000916</v>
      </c>
      <c r="AL101" s="23">
        <f>'Industrie AMS'!AL101-'Industrie AME'!AL101</f>
        <v>6.0655440000000453</v>
      </c>
      <c r="AM101" s="23">
        <f>'Industrie AMS'!AM101-'Industrie AME'!AM101</f>
        <v>3.489610999999968</v>
      </c>
      <c r="AN101" s="23">
        <f>'Industrie AMS'!AN101-'Industrie AME'!AN101</f>
        <v>3.0379809999999452</v>
      </c>
      <c r="AO101" s="23">
        <f>'Industrie AMS'!AO101-'Industrie AME'!AO101</f>
        <v>2.4437550000000101</v>
      </c>
      <c r="AP101" s="23">
        <f>'Industrie AMS'!AP101-'Industrie AME'!AP101</f>
        <v>1.6951050000000123</v>
      </c>
      <c r="AQ101" s="23">
        <f>'Industrie AMS'!AQ101-'Industrie AME'!AQ101</f>
        <v>0.76915000000008149</v>
      </c>
      <c r="AR101" s="23">
        <f>'Industrie AMS'!AR101-'Industrie AME'!AR101</f>
        <v>-1.420039000000088</v>
      </c>
      <c r="AS101" s="23">
        <f>'Industrie AMS'!AS101-'Industrie AME'!AS101</f>
        <v>-5.4159809999998743</v>
      </c>
      <c r="AT101" s="23">
        <f>'Industrie AMS'!AT101-'Industrie AME'!AT101</f>
        <v>-8.8236010000000533</v>
      </c>
      <c r="AU101" s="23">
        <f>'Industrie AMS'!AU101-'Industrie AME'!AU101</f>
        <v>-11.956924999999956</v>
      </c>
      <c r="AV101" s="23">
        <f>'Industrie AMS'!AV101-'Industrie AME'!AV101</f>
        <v>-14.917269000000033</v>
      </c>
      <c r="AW101" s="23">
        <f>'Industrie AMS'!AW101-'Industrie AME'!AW101</f>
        <v>-18.081212999999934</v>
      </c>
    </row>
    <row r="102" spans="1:49" x14ac:dyDescent="0.25">
      <c r="A102" s="126"/>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32.294048999999632</v>
      </c>
      <c r="X102" s="23">
        <f>'Industrie AMS'!X102-'Industrie AME'!X102</f>
        <v>41.617059000000154</v>
      </c>
      <c r="Y102" s="23">
        <f>'Industrie AMS'!Y102-'Industrie AME'!Y102</f>
        <v>61.831243000000086</v>
      </c>
      <c r="Z102" s="23">
        <f>'Industrie AMS'!Z102-'Industrie AME'!Z102</f>
        <v>64.636650999999802</v>
      </c>
      <c r="AA102" s="23">
        <f>'Industrie AMS'!AA102-'Industrie AME'!AA102</f>
        <v>55.279791999999816</v>
      </c>
      <c r="AB102" s="23">
        <f>'Industrie AMS'!AB102-'Industrie AME'!AB102</f>
        <v>34.923831000000064</v>
      </c>
      <c r="AC102" s="23">
        <f>'Industrie AMS'!AC102-'Industrie AME'!AC102</f>
        <v>9.236547999999857</v>
      </c>
      <c r="AD102" s="23">
        <f>'Industrie AMS'!AD102-'Industrie AME'!AD102</f>
        <v>-1.3739849999999478</v>
      </c>
      <c r="AE102" s="23">
        <f>'Industrie AMS'!AE102-'Industrie AME'!AE102</f>
        <v>-14.139771999999994</v>
      </c>
      <c r="AF102" s="23">
        <f>'Industrie AMS'!AF102-'Industrie AME'!AF102</f>
        <v>-29.598378000000139</v>
      </c>
      <c r="AG102" s="23">
        <f>'Industrie AMS'!AG102-'Industrie AME'!AG102</f>
        <v>-45.520504999999957</v>
      </c>
      <c r="AH102" s="23">
        <f>'Industrie AMS'!AH102-'Industrie AME'!AH102</f>
        <v>-61.032382999999982</v>
      </c>
      <c r="AI102" s="23">
        <f>'Industrie AMS'!AI102-'Industrie AME'!AI102</f>
        <v>-72.220205000000078</v>
      </c>
      <c r="AJ102" s="23">
        <f>'Industrie AMS'!AJ102-'Industrie AME'!AJ102</f>
        <v>-82.620528999999806</v>
      </c>
      <c r="AK102" s="23">
        <f>'Industrie AMS'!AK102-'Industrie AME'!AK102</f>
        <v>-93.594535000000178</v>
      </c>
      <c r="AL102" s="23">
        <f>'Industrie AMS'!AL102-'Industrie AME'!AL102</f>
        <v>-105.43827899999997</v>
      </c>
      <c r="AM102" s="23">
        <f>'Industrie AMS'!AM102-'Industrie AME'!AM102</f>
        <v>-115.22529099999997</v>
      </c>
      <c r="AN102" s="23">
        <f>'Industrie AMS'!AN102-'Industrie AME'!AN102</f>
        <v>-112.90106300000002</v>
      </c>
      <c r="AO102" s="23">
        <f>'Industrie AMS'!AO102-'Industrie AME'!AO102</f>
        <v>-105.98057299999982</v>
      </c>
      <c r="AP102" s="23">
        <f>'Industrie AMS'!AP102-'Industrie AME'!AP102</f>
        <v>-96.81257800000003</v>
      </c>
      <c r="AQ102" s="23">
        <f>'Industrie AMS'!AQ102-'Industrie AME'!AQ102</f>
        <v>-86.704046000000062</v>
      </c>
      <c r="AR102" s="23">
        <f>'Industrie AMS'!AR102-'Industrie AME'!AR102</f>
        <v>-77.371519000000035</v>
      </c>
      <c r="AS102" s="23">
        <f>'Industrie AMS'!AS102-'Industrie AME'!AS102</f>
        <v>-69.898732999999993</v>
      </c>
      <c r="AT102" s="23">
        <f>'Industrie AMS'!AT102-'Industrie AME'!AT102</f>
        <v>-61.65658099999996</v>
      </c>
      <c r="AU102" s="23">
        <f>'Industrie AMS'!AU102-'Industrie AME'!AU102</f>
        <v>-53.065896000000066</v>
      </c>
      <c r="AV102" s="23">
        <f>'Industrie AMS'!AV102-'Industrie AME'!AV102</f>
        <v>-44.320202999999992</v>
      </c>
      <c r="AW102" s="23">
        <f>'Industrie AMS'!AW102-'Industrie AME'!AW102</f>
        <v>-41.71460100000013</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26"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4.13892999999943E-4</v>
      </c>
      <c r="X105" s="23">
        <f>'Industrie AMS'!X105-'Industrie AME'!X105</f>
        <v>6.7800100000003916E-4</v>
      </c>
      <c r="Y105" s="23">
        <f>'Industrie AMS'!Y105-'Industrie AME'!Y105</f>
        <v>3.4181680000000547E-3</v>
      </c>
      <c r="Z105" s="23">
        <f>'Industrie AMS'!Z105-'Industrie AME'!Z105</f>
        <v>7.6920879999999858E-3</v>
      </c>
      <c r="AA105" s="23">
        <f>'Industrie AMS'!AA105-'Industrie AME'!AA105</f>
        <v>1.3134285000000023E-2</v>
      </c>
      <c r="AB105" s="23">
        <f>'Industrie AMS'!AB105-'Industrie AME'!AB105</f>
        <v>1.9323462000000013E-2</v>
      </c>
      <c r="AC105" s="23">
        <f>'Industrie AMS'!AC105-'Industrie AME'!AC105</f>
        <v>2.6368099000000145E-2</v>
      </c>
      <c r="AD105" s="23">
        <f>'Industrie AMS'!AD105-'Industrie AME'!AD105</f>
        <v>3.4542874000000001E-2</v>
      </c>
      <c r="AE105" s="23">
        <f>'Industrie AMS'!AE105-'Industrie AME'!AE105</f>
        <v>4.3326542999999829E-2</v>
      </c>
      <c r="AF105" s="23">
        <f>'Industrie AMS'!AF105-'Industrie AME'!AF105</f>
        <v>5.264162700000008E-2</v>
      </c>
      <c r="AG105" s="23">
        <f>'Industrie AMS'!AG105-'Industrie AME'!AG105</f>
        <v>6.2942173999999795E-2</v>
      </c>
      <c r="AH105" s="23">
        <f>'Industrie AMS'!AH105-'Industrie AME'!AH105</f>
        <v>7.3843489000000151E-2</v>
      </c>
      <c r="AI105" s="23">
        <f>'Industrie AMS'!AI105-'Industrie AME'!AI105</f>
        <v>8.5241562000000215E-2</v>
      </c>
      <c r="AJ105" s="23">
        <f>'Industrie AMS'!AJ105-'Industrie AME'!AJ105</f>
        <v>9.6873630999999794E-2</v>
      </c>
      <c r="AK105" s="23">
        <f>'Industrie AMS'!AK105-'Industrie AME'!AK105</f>
        <v>0.10837155600000026</v>
      </c>
      <c r="AL105" s="23">
        <f>'Industrie AMS'!AL105-'Industrie AME'!AL105</f>
        <v>0.11999533100000015</v>
      </c>
      <c r="AM105" s="23">
        <f>'Industrie AMS'!AM105-'Industrie AME'!AM105</f>
        <v>0.13172726200000007</v>
      </c>
      <c r="AN105" s="23">
        <f>'Industrie AMS'!AN105-'Industrie AME'!AN105</f>
        <v>0.14390180299999988</v>
      </c>
      <c r="AO105" s="23">
        <f>'Industrie AMS'!AO105-'Industrie AME'!AO105</f>
        <v>0.15705580400000008</v>
      </c>
      <c r="AP105" s="23">
        <f>'Industrie AMS'!AP105-'Industrie AME'!AP105</f>
        <v>0.17105109700000032</v>
      </c>
      <c r="AQ105" s="23">
        <f>'Industrie AMS'!AQ105-'Industrie AME'!AQ105</f>
        <v>0.18601751899999996</v>
      </c>
      <c r="AR105" s="23">
        <f>'Industrie AMS'!AR105-'Industrie AME'!AR105</f>
        <v>0.20186609199999994</v>
      </c>
      <c r="AS105" s="23">
        <f>'Industrie AMS'!AS105-'Industrie AME'!AS105</f>
        <v>0.21887459700000012</v>
      </c>
      <c r="AT105" s="23">
        <f>'Industrie AMS'!AT105-'Industrie AME'!AT105</f>
        <v>0.2368244719999999</v>
      </c>
      <c r="AU105" s="23">
        <f>'Industrie AMS'!AU105-'Industrie AME'!AU105</f>
        <v>0.25543636300000028</v>
      </c>
      <c r="AV105" s="23">
        <f>'Industrie AMS'!AV105-'Industrie AME'!AV105</f>
        <v>0.2745113990000001</v>
      </c>
      <c r="AW105" s="23">
        <f>'Industrie AMS'!AW105-'Industrie AME'!AW105</f>
        <v>0.29380396399999986</v>
      </c>
    </row>
    <row r="106" spans="1:49" x14ac:dyDescent="0.25">
      <c r="A106" s="126"/>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3.8826100000011188E-4</v>
      </c>
      <c r="X106" s="23">
        <f>'Industrie AMS'!X106-'Industrie AME'!X106</f>
        <v>2.7737500000002413E-4</v>
      </c>
      <c r="Y106" s="23">
        <f>'Industrie AMS'!Y106-'Industrie AME'!Y106</f>
        <v>3.7603160000001523E-3</v>
      </c>
      <c r="Z106" s="23">
        <f>'Industrie AMS'!Z106-'Industrie AME'!Z106</f>
        <v>8.9338899999999999E-3</v>
      </c>
      <c r="AA106" s="23">
        <f>'Industrie AMS'!AA106-'Industrie AME'!AA106</f>
        <v>1.5191732999999985E-2</v>
      </c>
      <c r="AB106" s="23">
        <f>'Industrie AMS'!AB106-'Industrie AME'!AB106</f>
        <v>2.2179198999999983E-2</v>
      </c>
      <c r="AC106" s="23">
        <f>'Industrie AMS'!AC106-'Industrie AME'!AC106</f>
        <v>2.999731299999997E-2</v>
      </c>
      <c r="AD106" s="23">
        <f>'Industrie AMS'!AD106-'Industrie AME'!AD106</f>
        <v>4.0152263999999827E-2</v>
      </c>
      <c r="AE106" s="23">
        <f>'Industrie AMS'!AE106-'Industrie AME'!AE106</f>
        <v>5.1266263999999895E-2</v>
      </c>
      <c r="AF106" s="23">
        <f>'Industrie AMS'!AF106-'Industrie AME'!AF106</f>
        <v>6.2967135999999924E-2</v>
      </c>
      <c r="AG106" s="23">
        <f>'Industrie AMS'!AG106-'Industrie AME'!AG106</f>
        <v>7.5607553999999855E-2</v>
      </c>
      <c r="AH106" s="23">
        <f>'Industrie AMS'!AH106-'Industrie AME'!AH106</f>
        <v>8.8875678999999819E-2</v>
      </c>
      <c r="AI106" s="23">
        <f>'Industrie AMS'!AI106-'Industrie AME'!AI106</f>
        <v>0.10287238200000015</v>
      </c>
      <c r="AJ106" s="23">
        <f>'Industrie AMS'!AJ106-'Industrie AME'!AJ106</f>
        <v>0.11752016100000029</v>
      </c>
      <c r="AK106" s="23">
        <f>'Industrie AMS'!AK106-'Industrie AME'!AK106</f>
        <v>0.13260525300000037</v>
      </c>
      <c r="AL106" s="23">
        <f>'Industrie AMS'!AL106-'Industrie AME'!AL106</f>
        <v>0.14804147300000015</v>
      </c>
      <c r="AM106" s="23">
        <f>'Industrie AMS'!AM106-'Industrie AME'!AM106</f>
        <v>0.16391056500000012</v>
      </c>
      <c r="AN106" s="23">
        <f>'Industrie AMS'!AN106-'Industrie AME'!AN106</f>
        <v>0.18027717399999998</v>
      </c>
      <c r="AO106" s="23">
        <f>'Industrie AMS'!AO106-'Industrie AME'!AO106</f>
        <v>0.19754864999999988</v>
      </c>
      <c r="AP106" s="23">
        <f>'Industrie AMS'!AP106-'Industrie AME'!AP106</f>
        <v>0.21600211000000025</v>
      </c>
      <c r="AQ106" s="23">
        <f>'Industrie AMS'!AQ106-'Industrie AME'!AQ106</f>
        <v>0.23585198000000007</v>
      </c>
      <c r="AR106" s="23">
        <f>'Industrie AMS'!AR106-'Industrie AME'!AR106</f>
        <v>0.25714083600000004</v>
      </c>
      <c r="AS106" s="23">
        <f>'Industrie AMS'!AS106-'Industrie AME'!AS106</f>
        <v>0.27957801300000007</v>
      </c>
      <c r="AT106" s="23">
        <f>'Industrie AMS'!AT106-'Industrie AME'!AT106</f>
        <v>0.30319921599999988</v>
      </c>
      <c r="AU106" s="23">
        <f>'Industrie AMS'!AU106-'Industrie AME'!AU106</f>
        <v>0.3279481999999998</v>
      </c>
      <c r="AV106" s="23">
        <f>'Industrie AMS'!AV106-'Industrie AME'!AV106</f>
        <v>0.35372585899999986</v>
      </c>
      <c r="AW106" s="23">
        <f>'Industrie AMS'!AW106-'Industrie AME'!AW106</f>
        <v>0.38036707400000003</v>
      </c>
    </row>
    <row r="107" spans="1:49" x14ac:dyDescent="0.25">
      <c r="A107" s="126"/>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5.5573460000000185E-3</v>
      </c>
      <c r="X107" s="23">
        <f>'Industrie AMS'!X107-'Industrie AME'!X107</f>
        <v>6.7867260000000762E-3</v>
      </c>
      <c r="Y107" s="23">
        <f>'Industrie AMS'!Y107-'Industrie AME'!Y107</f>
        <v>1.0398689999999711E-3</v>
      </c>
      <c r="Z107" s="23">
        <f>'Industrie AMS'!Z107-'Industrie AME'!Z107</f>
        <v>-8.8377499999992004E-4</v>
      </c>
      <c r="AA107" s="23">
        <f>'Industrie AMS'!AA107-'Industrie AME'!AA107</f>
        <v>-8.0090900000007181E-4</v>
      </c>
      <c r="AB107" s="23">
        <f>'Industrie AMS'!AB107-'Industrie AME'!AB107</f>
        <v>2.4337999999990423E-4</v>
      </c>
      <c r="AC107" s="23">
        <f>'Industrie AMS'!AC107-'Industrie AME'!AC107</f>
        <v>2.3211020000000193E-3</v>
      </c>
      <c r="AD107" s="23">
        <f>'Industrie AMS'!AD107-'Industrie AME'!AD107</f>
        <v>5.925583000000012E-3</v>
      </c>
      <c r="AE107" s="23">
        <f>'Industrie AMS'!AE107-'Industrie AME'!AE107</f>
        <v>1.2618701000000065E-2</v>
      </c>
      <c r="AF107" s="23">
        <f>'Industrie AMS'!AF107-'Industrie AME'!AF107</f>
        <v>2.0326312999999985E-2</v>
      </c>
      <c r="AG107" s="23">
        <f>'Industrie AMS'!AG107-'Industrie AME'!AG107</f>
        <v>2.8574741999999986E-2</v>
      </c>
      <c r="AH107" s="23">
        <f>'Industrie AMS'!AH107-'Industrie AME'!AH107</f>
        <v>3.7690313000000142E-2</v>
      </c>
      <c r="AI107" s="23">
        <f>'Industrie AMS'!AI107-'Industrie AME'!AI107</f>
        <v>4.5355267999999782E-2</v>
      </c>
      <c r="AJ107" s="23">
        <f>'Industrie AMS'!AJ107-'Industrie AME'!AJ107</f>
        <v>5.2192375999999818E-2</v>
      </c>
      <c r="AK107" s="23">
        <f>'Industrie AMS'!AK107-'Industrie AME'!AK107</f>
        <v>5.83929590000003E-2</v>
      </c>
      <c r="AL107" s="23">
        <f>'Industrie AMS'!AL107-'Industrie AME'!AL107</f>
        <v>6.4023961999999823E-2</v>
      </c>
      <c r="AM107" s="23">
        <f>'Industrie AMS'!AM107-'Industrie AME'!AM107</f>
        <v>6.9345926000000002E-2</v>
      </c>
      <c r="AN107" s="23">
        <f>'Industrie AMS'!AN107-'Industrie AME'!AN107</f>
        <v>7.5059274000000009E-2</v>
      </c>
      <c r="AO107" s="23">
        <f>'Industrie AMS'!AO107-'Industrie AME'!AO107</f>
        <v>8.0874027000000126E-2</v>
      </c>
      <c r="AP107" s="23">
        <f>'Industrie AMS'!AP107-'Industrie AME'!AP107</f>
        <v>8.7206614999999932E-2</v>
      </c>
      <c r="AQ107" s="23">
        <f>'Industrie AMS'!AQ107-'Industrie AME'!AQ107</f>
        <v>9.4305340000000015E-2</v>
      </c>
      <c r="AR107" s="23">
        <f>'Industrie AMS'!AR107-'Industrie AME'!AR107</f>
        <v>0.10213295700000025</v>
      </c>
      <c r="AS107" s="23">
        <f>'Industrie AMS'!AS107-'Industrie AME'!AS107</f>
        <v>0.11067227500000021</v>
      </c>
      <c r="AT107" s="23">
        <f>'Industrie AMS'!AT107-'Industrie AME'!AT107</f>
        <v>0.11986412299999971</v>
      </c>
      <c r="AU107" s="23">
        <f>'Industrie AMS'!AU107-'Industrie AME'!AU107</f>
        <v>0.12947602199999997</v>
      </c>
      <c r="AV107" s="23">
        <f>'Industrie AMS'!AV107-'Industrie AME'!AV107</f>
        <v>0.13935686100000044</v>
      </c>
      <c r="AW107" s="23">
        <f>'Industrie AMS'!AW107-'Industrie AME'!AW107</f>
        <v>0.14930711399999996</v>
      </c>
    </row>
    <row r="108" spans="1:49" x14ac:dyDescent="0.25">
      <c r="A108" s="126"/>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3.302499999999986E-3</v>
      </c>
      <c r="X108" s="23">
        <f>'Industrie AMS'!X108-'Industrie AME'!X108</f>
        <v>4.8584099999999797E-3</v>
      </c>
      <c r="Y108" s="23">
        <f>'Industrie AMS'!Y108-'Industrie AME'!Y108</f>
        <v>9.2147880000001958E-3</v>
      </c>
      <c r="Z108" s="23">
        <f>'Industrie AMS'!Z108-'Industrie AME'!Z108</f>
        <v>1.4813121999999845E-2</v>
      </c>
      <c r="AA108" s="23">
        <f>'Industrie AMS'!AA108-'Industrie AME'!AA108</f>
        <v>2.1585319000000158E-2</v>
      </c>
      <c r="AB108" s="23">
        <f>'Industrie AMS'!AB108-'Industrie AME'!AB108</f>
        <v>2.9051267000000047E-2</v>
      </c>
      <c r="AC108" s="23">
        <f>'Industrie AMS'!AC108-'Industrie AME'!AC108</f>
        <v>3.7388321999999974E-2</v>
      </c>
      <c r="AD108" s="23">
        <f>'Industrie AMS'!AD108-'Industrie AME'!AD108</f>
        <v>4.7227029999999948E-2</v>
      </c>
      <c r="AE108" s="23">
        <f>'Industrie AMS'!AE108-'Industrie AME'!AE108</f>
        <v>5.7615427999999858E-2</v>
      </c>
      <c r="AF108" s="23">
        <f>'Industrie AMS'!AF108-'Industrie AME'!AF108</f>
        <v>6.8414632999999725E-2</v>
      </c>
      <c r="AG108" s="23">
        <f>'Industrie AMS'!AG108-'Industrie AME'!AG108</f>
        <v>8.1112523999999908E-2</v>
      </c>
      <c r="AH108" s="23">
        <f>'Industrie AMS'!AH108-'Industrie AME'!AH108</f>
        <v>9.5485606000000001E-2</v>
      </c>
      <c r="AI108" s="23">
        <f>'Industrie AMS'!AI108-'Industrie AME'!AI108</f>
        <v>0.1103955430000001</v>
      </c>
      <c r="AJ108" s="23">
        <f>'Industrie AMS'!AJ108-'Industrie AME'!AJ108</f>
        <v>0.12541734800000004</v>
      </c>
      <c r="AK108" s="23">
        <f>'Industrie AMS'!AK108-'Industrie AME'!AK108</f>
        <v>0.14038038599999991</v>
      </c>
      <c r="AL108" s="23">
        <f>'Industrie AMS'!AL108-'Industrie AME'!AL108</f>
        <v>0.15524044399999992</v>
      </c>
      <c r="AM108" s="23">
        <f>'Industrie AMS'!AM108-'Industrie AME'!AM108</f>
        <v>0.17035995400000026</v>
      </c>
      <c r="AN108" s="23">
        <f>'Industrie AMS'!AN108-'Industrie AME'!AN108</f>
        <v>0.18592679300000015</v>
      </c>
      <c r="AO108" s="23">
        <f>'Industrie AMS'!AO108-'Industrie AME'!AO108</f>
        <v>0.20198758499999991</v>
      </c>
      <c r="AP108" s="23">
        <f>'Industrie AMS'!AP108-'Industrie AME'!AP108</f>
        <v>0.21891564900000038</v>
      </c>
      <c r="AQ108" s="23">
        <f>'Industrie AMS'!AQ108-'Industrie AME'!AQ108</f>
        <v>0.23698596299999997</v>
      </c>
      <c r="AR108" s="23">
        <f>'Industrie AMS'!AR108-'Industrie AME'!AR108</f>
        <v>0.25616578099999998</v>
      </c>
      <c r="AS108" s="23">
        <f>'Industrie AMS'!AS108-'Industrie AME'!AS108</f>
        <v>0.27600201000000002</v>
      </c>
      <c r="AT108" s="23">
        <f>'Industrie AMS'!AT108-'Industrie AME'!AT108</f>
        <v>0.29656837999999963</v>
      </c>
      <c r="AU108" s="23">
        <f>'Industrie AMS'!AU108-'Industrie AME'!AU108</f>
        <v>0.31767539099999986</v>
      </c>
      <c r="AV108" s="23">
        <f>'Industrie AMS'!AV108-'Industrie AME'!AV108</f>
        <v>0.33924216800000018</v>
      </c>
      <c r="AW108" s="23">
        <f>'Industrie AMS'!AW108-'Industrie AME'!AW108</f>
        <v>0.36108430400000024</v>
      </c>
    </row>
    <row r="109" spans="1:49" x14ac:dyDescent="0.25">
      <c r="A109" s="126"/>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4.9856390000000417E-3</v>
      </c>
      <c r="X109" s="23">
        <f>'Industrie AMS'!X109-'Industrie AME'!X109</f>
        <v>5.0902200000000342E-3</v>
      </c>
      <c r="Y109" s="23">
        <f>'Industrie AMS'!Y109-'Industrie AME'!Y109</f>
        <v>8.6380829999999076E-3</v>
      </c>
      <c r="Z109" s="23">
        <f>'Industrie AMS'!Z109-'Industrie AME'!Z109</f>
        <v>1.1469457000000016E-2</v>
      </c>
      <c r="AA109" s="23">
        <f>'Industrie AMS'!AA109-'Industrie AME'!AA109</f>
        <v>1.516885900000009E-2</v>
      </c>
      <c r="AB109" s="23">
        <f>'Industrie AMS'!AB109-'Industrie AME'!AB109</f>
        <v>1.9654707999999799E-2</v>
      </c>
      <c r="AC109" s="23">
        <f>'Industrie AMS'!AC109-'Industrie AME'!AC109</f>
        <v>2.5536285999999908E-2</v>
      </c>
      <c r="AD109" s="23">
        <f>'Industrie AMS'!AD109-'Industrie AME'!AD109</f>
        <v>3.6933767000000062E-2</v>
      </c>
      <c r="AE109" s="23">
        <f>'Industrie AMS'!AE109-'Industrie AME'!AE109</f>
        <v>4.8296045999999926E-2</v>
      </c>
      <c r="AF109" s="23">
        <f>'Industrie AMS'!AF109-'Industrie AME'!AF109</f>
        <v>5.9186992000000105E-2</v>
      </c>
      <c r="AG109" s="23">
        <f>'Industrie AMS'!AG109-'Industrie AME'!AG109</f>
        <v>7.0901713000000033E-2</v>
      </c>
      <c r="AH109" s="23">
        <f>'Industrie AMS'!AH109-'Industrie AME'!AH109</f>
        <v>8.342462099999981E-2</v>
      </c>
      <c r="AI109" s="23">
        <f>'Industrie AMS'!AI109-'Industrie AME'!AI109</f>
        <v>9.6730233999999804E-2</v>
      </c>
      <c r="AJ109" s="23">
        <f>'Industrie AMS'!AJ109-'Industrie AME'!AJ109</f>
        <v>0.10980954899999995</v>
      </c>
      <c r="AK109" s="23">
        <f>'Industrie AMS'!AK109-'Industrie AME'!AK109</f>
        <v>0.1225113969999998</v>
      </c>
      <c r="AL109" s="23">
        <f>'Industrie AMS'!AL109-'Industrie AME'!AL109</f>
        <v>0.13495242099999993</v>
      </c>
      <c r="AM109" s="23">
        <f>'Industrie AMS'!AM109-'Industrie AME'!AM109</f>
        <v>0.14777670799999987</v>
      </c>
      <c r="AN109" s="23">
        <f>'Industrie AMS'!AN109-'Industrie AME'!AN109</f>
        <v>0.16238670700000002</v>
      </c>
      <c r="AO109" s="23">
        <f>'Industrie AMS'!AO109-'Industrie AME'!AO109</f>
        <v>0.17702879400000038</v>
      </c>
      <c r="AP109" s="23">
        <f>'Industrie AMS'!AP109-'Industrie AME'!AP109</f>
        <v>0.19179561499999975</v>
      </c>
      <c r="AQ109" s="23">
        <f>'Industrie AMS'!AQ109-'Industrie AME'!AQ109</f>
        <v>0.20713055600000008</v>
      </c>
      <c r="AR109" s="23">
        <f>'Industrie AMS'!AR109-'Industrie AME'!AR109</f>
        <v>0.22296062599999988</v>
      </c>
      <c r="AS109" s="23">
        <f>'Industrie AMS'!AS109-'Industrie AME'!AS109</f>
        <v>0.2390801090000001</v>
      </c>
      <c r="AT109" s="23">
        <f>'Industrie AMS'!AT109-'Industrie AME'!AT109</f>
        <v>0.2562598549999997</v>
      </c>
      <c r="AU109" s="23">
        <f>'Industrie AMS'!AU109-'Industrie AME'!AU109</f>
        <v>0.27408833599999971</v>
      </c>
      <c r="AV109" s="23">
        <f>'Industrie AMS'!AV109-'Industrie AME'!AV109</f>
        <v>0.29235543699999988</v>
      </c>
      <c r="AW109" s="23">
        <f>'Industrie AMS'!AW109-'Industrie AME'!AW109</f>
        <v>0.31001248000000015</v>
      </c>
    </row>
    <row r="110" spans="1:49" x14ac:dyDescent="0.25">
      <c r="A110" s="126"/>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6.4802659999998458E-3</v>
      </c>
      <c r="X110" s="23">
        <f>'Industrie AMS'!X110-'Industrie AME'!X110</f>
        <v>1.1738929999999925E-2</v>
      </c>
      <c r="Y110" s="23">
        <f>'Industrie AMS'!Y110-'Industrie AME'!Y110</f>
        <v>2.0004083000000117E-2</v>
      </c>
      <c r="Z110" s="23">
        <f>'Industrie AMS'!Z110-'Industrie AME'!Z110</f>
        <v>2.9384859999999957E-2</v>
      </c>
      <c r="AA110" s="23">
        <f>'Industrie AMS'!AA110-'Industrie AME'!AA110</f>
        <v>3.9729929000000164E-2</v>
      </c>
      <c r="AB110" s="23">
        <f>'Industrie AMS'!AB110-'Industrie AME'!AB110</f>
        <v>5.0543600999999994E-2</v>
      </c>
      <c r="AC110" s="23">
        <f>'Industrie AMS'!AC110-'Industrie AME'!AC110</f>
        <v>6.203705600000009E-2</v>
      </c>
      <c r="AD110" s="23">
        <f>'Industrie AMS'!AD110-'Industrie AME'!AD110</f>
        <v>7.4772792000000088E-2</v>
      </c>
      <c r="AE110" s="23">
        <f>'Industrie AMS'!AE110-'Industrie AME'!AE110</f>
        <v>8.7776708000000037E-2</v>
      </c>
      <c r="AF110" s="23">
        <f>'Industrie AMS'!AF110-'Industrie AME'!AF110</f>
        <v>0.10105958399999992</v>
      </c>
      <c r="AG110" s="23">
        <f>'Industrie AMS'!AG110-'Industrie AME'!AG110</f>
        <v>0.11648970399999992</v>
      </c>
      <c r="AH110" s="23">
        <f>'Industrie AMS'!AH110-'Industrie AME'!AH110</f>
        <v>0.13390047300000019</v>
      </c>
      <c r="AI110" s="23">
        <f>'Industrie AMS'!AI110-'Industrie AME'!AI110</f>
        <v>0.15192561500000012</v>
      </c>
      <c r="AJ110" s="23">
        <f>'Industrie AMS'!AJ110-'Industrie AME'!AJ110</f>
        <v>0.16992431800000007</v>
      </c>
      <c r="AK110" s="23">
        <f>'Industrie AMS'!AK110-'Industrie AME'!AK110</f>
        <v>0.18778011900000013</v>
      </c>
      <c r="AL110" s="23">
        <f>'Industrie AMS'!AL110-'Industrie AME'!AL110</f>
        <v>0.20550330600000022</v>
      </c>
      <c r="AM110" s="23">
        <f>'Industrie AMS'!AM110-'Industrie AME'!AM110</f>
        <v>0.22346244600000009</v>
      </c>
      <c r="AN110" s="23">
        <f>'Industrie AMS'!AN110-'Industrie AME'!AN110</f>
        <v>0.24180933799999993</v>
      </c>
      <c r="AO110" s="23">
        <f>'Industrie AMS'!AO110-'Industrie AME'!AO110</f>
        <v>0.26051001499999993</v>
      </c>
      <c r="AP110" s="23">
        <f>'Industrie AMS'!AP110-'Industrie AME'!AP110</f>
        <v>0.27990978100000019</v>
      </c>
      <c r="AQ110" s="23">
        <f>'Industrie AMS'!AQ110-'Industrie AME'!AQ110</f>
        <v>0.30023888799999998</v>
      </c>
      <c r="AR110" s="23">
        <f>'Industrie AMS'!AR110-'Industrie AME'!AR110</f>
        <v>0.32145012699999986</v>
      </c>
      <c r="AS110" s="23">
        <f>'Industrie AMS'!AS110-'Industrie AME'!AS110</f>
        <v>0.34303484800000028</v>
      </c>
      <c r="AT110" s="23">
        <f>'Industrie AMS'!AT110-'Industrie AME'!AT110</f>
        <v>0.36526035900000009</v>
      </c>
      <c r="AU110" s="23">
        <f>'Industrie AMS'!AU110-'Industrie AME'!AU110</f>
        <v>0.3879781659999999</v>
      </c>
      <c r="AV110" s="23">
        <f>'Industrie AMS'!AV110-'Industrie AME'!AV110</f>
        <v>0.41113894099999992</v>
      </c>
      <c r="AW110" s="23">
        <f>'Industrie AMS'!AW110-'Industrie AME'!AW110</f>
        <v>0.43459361100000038</v>
      </c>
    </row>
    <row r="111" spans="1:49" x14ac:dyDescent="0.25">
      <c r="A111" s="126"/>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4.9481330000000767E-3</v>
      </c>
      <c r="X111" s="23">
        <f>'Industrie AMS'!X111-'Industrie AME'!X111</f>
        <v>6.6324489999998182E-3</v>
      </c>
      <c r="Y111" s="23">
        <f>'Industrie AMS'!Y111-'Industrie AME'!Y111</f>
        <v>1.1094155000000105E-2</v>
      </c>
      <c r="Z111" s="23">
        <f>'Industrie AMS'!Z111-'Industrie AME'!Z111</f>
        <v>1.5855462999999848E-2</v>
      </c>
      <c r="AA111" s="23">
        <f>'Industrie AMS'!AA111-'Industrie AME'!AA111</f>
        <v>2.0806278000000011E-2</v>
      </c>
      <c r="AB111" s="23">
        <f>'Industrie AMS'!AB111-'Industrie AME'!AB111</f>
        <v>2.5387684000000021E-2</v>
      </c>
      <c r="AC111" s="23">
        <f>'Industrie AMS'!AC111-'Industrie AME'!AC111</f>
        <v>3.0553755999999987E-2</v>
      </c>
      <c r="AD111" s="23">
        <f>'Industrie AMS'!AD111-'Industrie AME'!AD111</f>
        <v>3.7033735000000068E-2</v>
      </c>
      <c r="AE111" s="23">
        <f>'Industrie AMS'!AE111-'Industrie AME'!AE111</f>
        <v>4.4106836000000094E-2</v>
      </c>
      <c r="AF111" s="23">
        <f>'Industrie AMS'!AF111-'Industrie AME'!AF111</f>
        <v>5.1381302999999878E-2</v>
      </c>
      <c r="AG111" s="23">
        <f>'Industrie AMS'!AG111-'Industrie AME'!AG111</f>
        <v>6.2655046000000159E-2</v>
      </c>
      <c r="AH111" s="23">
        <f>'Industrie AMS'!AH111-'Industrie AME'!AH111</f>
        <v>7.7542993999999865E-2</v>
      </c>
      <c r="AI111" s="23">
        <f>'Industrie AMS'!AI111-'Industrie AME'!AI111</f>
        <v>9.2821424999999902E-2</v>
      </c>
      <c r="AJ111" s="23">
        <f>'Industrie AMS'!AJ111-'Industrie AME'!AJ111</f>
        <v>0.10785204000000004</v>
      </c>
      <c r="AK111" s="23">
        <f>'Industrie AMS'!AK111-'Industrie AME'!AK111</f>
        <v>0.12218484800000029</v>
      </c>
      <c r="AL111" s="23">
        <f>'Industrie AMS'!AL111-'Industrie AME'!AL111</f>
        <v>0.13581334899999975</v>
      </c>
      <c r="AM111" s="23">
        <f>'Industrie AMS'!AM111-'Industrie AME'!AM111</f>
        <v>0.14966602100000026</v>
      </c>
      <c r="AN111" s="23">
        <f>'Industrie AMS'!AN111-'Industrie AME'!AN111</f>
        <v>0.16318662099999992</v>
      </c>
      <c r="AO111" s="23">
        <f>'Industrie AMS'!AO111-'Industrie AME'!AO111</f>
        <v>0.17666068200000007</v>
      </c>
      <c r="AP111" s="23">
        <f>'Industrie AMS'!AP111-'Industrie AME'!AP111</f>
        <v>0.19053516900000034</v>
      </c>
      <c r="AQ111" s="23">
        <f>'Industrie AMS'!AQ111-'Industrie AME'!AQ111</f>
        <v>0.20513256700000015</v>
      </c>
      <c r="AR111" s="23">
        <f>'Industrie AMS'!AR111-'Industrie AME'!AR111</f>
        <v>0.2204976550000004</v>
      </c>
      <c r="AS111" s="23">
        <f>'Industrie AMS'!AS111-'Industrie AME'!AS111</f>
        <v>0.23569243699999998</v>
      </c>
      <c r="AT111" s="23">
        <f>'Industrie AMS'!AT111-'Industrie AME'!AT111</f>
        <v>0.25091850100000013</v>
      </c>
      <c r="AU111" s="23">
        <f>'Industrie AMS'!AU111-'Industrie AME'!AU111</f>
        <v>0.26628853299999999</v>
      </c>
      <c r="AV111" s="23">
        <f>'Industrie AMS'!AV111-'Industrie AME'!AV111</f>
        <v>0.28188852099999995</v>
      </c>
      <c r="AW111" s="23">
        <f>'Industrie AMS'!AW111-'Industrie AME'!AW111</f>
        <v>0.29762791599999971</v>
      </c>
    </row>
    <row r="112" spans="1:49" x14ac:dyDescent="0.25">
      <c r="A112" s="126"/>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2.8159239999998587E-3</v>
      </c>
      <c r="X112" s="23">
        <f>'Industrie AMS'!X112-'Industrie AME'!X112</f>
        <v>4.3960730000001114E-3</v>
      </c>
      <c r="Y112" s="23">
        <f>'Industrie AMS'!Y112-'Industrie AME'!Y112</f>
        <v>8.3620289999999375E-3</v>
      </c>
      <c r="Z112" s="23">
        <f>'Industrie AMS'!Z112-'Industrie AME'!Z112</f>
        <v>1.3051157000000035E-2</v>
      </c>
      <c r="AA112" s="23">
        <f>'Industrie AMS'!AA112-'Industrie AME'!AA112</f>
        <v>1.8435373999999838E-2</v>
      </c>
      <c r="AB112" s="23">
        <f>'Industrie AMS'!AB112-'Industrie AME'!AB112</f>
        <v>2.3905582000000036E-2</v>
      </c>
      <c r="AC112" s="23">
        <f>'Industrie AMS'!AC112-'Industrie AME'!AC112</f>
        <v>3.0522208000000051E-2</v>
      </c>
      <c r="AD112" s="23">
        <f>'Industrie AMS'!AD112-'Industrie AME'!AD112</f>
        <v>4.0977781000000046E-2</v>
      </c>
      <c r="AE112" s="23">
        <f>'Industrie AMS'!AE112-'Industrie AME'!AE112</f>
        <v>5.1927182000000016E-2</v>
      </c>
      <c r="AF112" s="23">
        <f>'Industrie AMS'!AF112-'Industrie AME'!AF112</f>
        <v>6.2457601999999834E-2</v>
      </c>
      <c r="AG112" s="23">
        <f>'Industrie AMS'!AG112-'Industrie AME'!AG112</f>
        <v>7.3654066000000018E-2</v>
      </c>
      <c r="AH112" s="23">
        <f>'Industrie AMS'!AH112-'Industrie AME'!AH112</f>
        <v>8.4878664999999964E-2</v>
      </c>
      <c r="AI112" s="23">
        <f>'Industrie AMS'!AI112-'Industrie AME'!AI112</f>
        <v>9.5759439000000057E-2</v>
      </c>
      <c r="AJ112" s="23">
        <f>'Industrie AMS'!AJ112-'Industrie AME'!AJ112</f>
        <v>0.10579435700000017</v>
      </c>
      <c r="AK112" s="23">
        <f>'Industrie AMS'!AK112-'Industrie AME'!AK112</f>
        <v>0.11426547499999984</v>
      </c>
      <c r="AL112" s="23">
        <f>'Industrie AMS'!AL112-'Industrie AME'!AL112</f>
        <v>0.12262337899999975</v>
      </c>
      <c r="AM112" s="23">
        <f>'Industrie AMS'!AM112-'Industrie AME'!AM112</f>
        <v>0.13090244500000026</v>
      </c>
      <c r="AN112" s="23">
        <f>'Industrie AMS'!AN112-'Industrie AME'!AN112</f>
        <v>0.13761001499999992</v>
      </c>
      <c r="AO112" s="23">
        <f>'Industrie AMS'!AO112-'Industrie AME'!AO112</f>
        <v>0.14509601299999986</v>
      </c>
      <c r="AP112" s="23">
        <f>'Industrie AMS'!AP112-'Industrie AME'!AP112</f>
        <v>0.15239747999999986</v>
      </c>
      <c r="AQ112" s="23">
        <f>'Industrie AMS'!AQ112-'Industrie AME'!AQ112</f>
        <v>0.15948828599999976</v>
      </c>
      <c r="AR112" s="23">
        <f>'Industrie AMS'!AR112-'Industrie AME'!AR112</f>
        <v>0.16633599700000001</v>
      </c>
      <c r="AS112" s="23">
        <f>'Industrie AMS'!AS112-'Industrie AME'!AS112</f>
        <v>0.17382554600000022</v>
      </c>
      <c r="AT112" s="23">
        <f>'Industrie AMS'!AT112-'Industrie AME'!AT112</f>
        <v>0.18155954599999991</v>
      </c>
      <c r="AU112" s="23">
        <f>'Industrie AMS'!AU112-'Industrie AME'!AU112</f>
        <v>0.18940114199999991</v>
      </c>
      <c r="AV112" s="23">
        <f>'Industrie AMS'!AV112-'Industrie AME'!AV112</f>
        <v>0.19724010000000014</v>
      </c>
      <c r="AW112" s="23">
        <f>'Industrie AMS'!AW112-'Industrie AME'!AW112</f>
        <v>0.20492393899999994</v>
      </c>
    </row>
    <row r="113" spans="1:49" x14ac:dyDescent="0.25">
      <c r="A113" s="126"/>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5.329833000000006E-3</v>
      </c>
      <c r="X113" s="23">
        <f>'Industrie AMS'!X113-'Industrie AME'!X113</f>
        <v>1.0333778000000127E-2</v>
      </c>
      <c r="Y113" s="23">
        <f>'Industrie AMS'!Y113-'Industrie AME'!Y113</f>
        <v>1.7512656999999932E-2</v>
      </c>
      <c r="Z113" s="23">
        <f>'Industrie AMS'!Z113-'Industrie AME'!Z113</f>
        <v>2.5855294000000084E-2</v>
      </c>
      <c r="AA113" s="23">
        <f>'Industrie AMS'!AA113-'Industrie AME'!AA113</f>
        <v>3.5306793999999808E-2</v>
      </c>
      <c r="AB113" s="23">
        <f>'Industrie AMS'!AB113-'Industrie AME'!AB113</f>
        <v>4.5332575999999847E-2</v>
      </c>
      <c r="AC113" s="23">
        <f>'Industrie AMS'!AC113-'Industrie AME'!AC113</f>
        <v>5.5804425999999907E-2</v>
      </c>
      <c r="AD113" s="23">
        <f>'Industrie AMS'!AD113-'Industrie AME'!AD113</f>
        <v>6.7359326000000053E-2</v>
      </c>
      <c r="AE113" s="23">
        <f>'Industrie AMS'!AE113-'Industrie AME'!AE113</f>
        <v>7.8867760000000064E-2</v>
      </c>
      <c r="AF113" s="23">
        <f>'Industrie AMS'!AF113-'Industrie AME'!AF113</f>
        <v>9.0357495000000121E-2</v>
      </c>
      <c r="AG113" s="23">
        <f>'Industrie AMS'!AG113-'Industrie AME'!AG113</f>
        <v>0.10234743200000018</v>
      </c>
      <c r="AH113" s="23">
        <f>'Industrie AMS'!AH113-'Industrie AME'!AH113</f>
        <v>0.11490591100000014</v>
      </c>
      <c r="AI113" s="23">
        <f>'Industrie AMS'!AI113-'Industrie AME'!AI113</f>
        <v>0.12776002900000005</v>
      </c>
      <c r="AJ113" s="23">
        <f>'Industrie AMS'!AJ113-'Industrie AME'!AJ113</f>
        <v>0.14055864399999995</v>
      </c>
      <c r="AK113" s="23">
        <f>'Industrie AMS'!AK113-'Industrie AME'!AK113</f>
        <v>0.15338772800000022</v>
      </c>
      <c r="AL113" s="23">
        <f>'Industrie AMS'!AL113-'Industrie AME'!AL113</f>
        <v>0.16623002400000031</v>
      </c>
      <c r="AM113" s="23">
        <f>'Industrie AMS'!AM113-'Industrie AME'!AM113</f>
        <v>0.17924607600000009</v>
      </c>
      <c r="AN113" s="23">
        <f>'Industrie AMS'!AN113-'Industrie AME'!AN113</f>
        <v>0.19238563800000019</v>
      </c>
      <c r="AO113" s="23">
        <f>'Industrie AMS'!AO113-'Industrie AME'!AO113</f>
        <v>0.2057905149999999</v>
      </c>
      <c r="AP113" s="23">
        <f>'Industrie AMS'!AP113-'Industrie AME'!AP113</f>
        <v>0.21987339600000011</v>
      </c>
      <c r="AQ113" s="23">
        <f>'Industrie AMS'!AQ113-'Industrie AME'!AQ113</f>
        <v>0.23481850300000007</v>
      </c>
      <c r="AR113" s="23">
        <f>'Industrie AMS'!AR113-'Industrie AME'!AR113</f>
        <v>0.25053005300000031</v>
      </c>
      <c r="AS113" s="23">
        <f>'Industrie AMS'!AS113-'Industrie AME'!AS113</f>
        <v>0.26623624600000007</v>
      </c>
      <c r="AT113" s="23">
        <f>'Industrie AMS'!AT113-'Industrie AME'!AT113</f>
        <v>0.28265429099999961</v>
      </c>
      <c r="AU113" s="23">
        <f>'Industrie AMS'!AU113-'Industrie AME'!AU113</f>
        <v>0.29962398999999973</v>
      </c>
      <c r="AV113" s="23">
        <f>'Industrie AMS'!AV113-'Industrie AME'!AV113</f>
        <v>0.31701063300000021</v>
      </c>
      <c r="AW113" s="23">
        <f>'Industrie AMS'!AW113-'Industrie AME'!AW113</f>
        <v>0.33461227700000018</v>
      </c>
    </row>
    <row r="114" spans="1:49" x14ac:dyDescent="0.25">
      <c r="A114" s="126"/>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2.6551790000000075E-3</v>
      </c>
      <c r="X114" s="23">
        <f>'Industrie AMS'!X114-'Industrie AME'!X114</f>
        <v>2.3711899999998565E-3</v>
      </c>
      <c r="Y114" s="23">
        <f>'Industrie AMS'!Y114-'Industrie AME'!Y114</f>
        <v>4.1500119999999807E-3</v>
      </c>
      <c r="Z114" s="23">
        <f>'Industrie AMS'!Z114-'Industrie AME'!Z114</f>
        <v>7.1487359999999889E-3</v>
      </c>
      <c r="AA114" s="23">
        <f>'Industrie AMS'!AA114-'Industrie AME'!AA114</f>
        <v>1.1353772999999956E-2</v>
      </c>
      <c r="AB114" s="23">
        <f>'Industrie AMS'!AB114-'Industrie AME'!AB114</f>
        <v>1.6109456999999994E-2</v>
      </c>
      <c r="AC114" s="23">
        <f>'Industrie AMS'!AC114-'Industrie AME'!AC114</f>
        <v>2.1563865999999932E-2</v>
      </c>
      <c r="AD114" s="23">
        <f>'Industrie AMS'!AD114-'Industrie AME'!AD114</f>
        <v>2.8357520000000136E-2</v>
      </c>
      <c r="AE114" s="23">
        <f>'Industrie AMS'!AE114-'Industrie AME'!AE114</f>
        <v>3.5368461000000018E-2</v>
      </c>
      <c r="AF114" s="23">
        <f>'Industrie AMS'!AF114-'Industrie AME'!AF114</f>
        <v>4.246825899999962E-2</v>
      </c>
      <c r="AG114" s="23">
        <f>'Industrie AMS'!AG114-'Industrie AME'!AG114</f>
        <v>5.1270630000000317E-2</v>
      </c>
      <c r="AH114" s="23">
        <f>'Industrie AMS'!AH114-'Industrie AME'!AH114</f>
        <v>6.1738281000000228E-2</v>
      </c>
      <c r="AI114" s="23">
        <f>'Industrie AMS'!AI114-'Industrie AME'!AI114</f>
        <v>7.2629436999999797E-2</v>
      </c>
      <c r="AJ114" s="23">
        <f>'Industrie AMS'!AJ114-'Industrie AME'!AJ114</f>
        <v>8.3336191999999976E-2</v>
      </c>
      <c r="AK114" s="23">
        <f>'Industrie AMS'!AK114-'Industrie AME'!AK114</f>
        <v>9.384959199999976E-2</v>
      </c>
      <c r="AL114" s="23">
        <f>'Industrie AMS'!AL114-'Industrie AME'!AL114</f>
        <v>0.10418967800000001</v>
      </c>
      <c r="AM114" s="23">
        <f>'Industrie AMS'!AM114-'Industrie AME'!AM114</f>
        <v>0.11473204599999987</v>
      </c>
      <c r="AN114" s="23">
        <f>'Industrie AMS'!AN114-'Industrie AME'!AN114</f>
        <v>0.12579733799999993</v>
      </c>
      <c r="AO114" s="23">
        <f>'Industrie AMS'!AO114-'Industrie AME'!AO114</f>
        <v>0.13706059500000034</v>
      </c>
      <c r="AP114" s="23">
        <f>'Industrie AMS'!AP114-'Industrie AME'!AP114</f>
        <v>0.14885945300000003</v>
      </c>
      <c r="AQ114" s="23">
        <f>'Industrie AMS'!AQ114-'Industrie AME'!AQ114</f>
        <v>0.16142611800000006</v>
      </c>
      <c r="AR114" s="23">
        <f>'Industrie AMS'!AR114-'Industrie AME'!AR114</f>
        <v>0.17469330399999983</v>
      </c>
      <c r="AS114" s="23">
        <f>'Industrie AMS'!AS114-'Industrie AME'!AS114</f>
        <v>0.18820330399999996</v>
      </c>
      <c r="AT114" s="23">
        <f>'Industrie AMS'!AT114-'Industrie AME'!AT114</f>
        <v>0.2023396820000003</v>
      </c>
      <c r="AU114" s="23">
        <f>'Industrie AMS'!AU114-'Industrie AME'!AU114</f>
        <v>0.21689113199999976</v>
      </c>
      <c r="AV114" s="23">
        <f>'Industrie AMS'!AV114-'Industrie AME'!AV114</f>
        <v>0.23176194499999969</v>
      </c>
      <c r="AW114" s="23">
        <f>'Industrie AMS'!AW114-'Industrie AME'!AW114</f>
        <v>0.24672777899999998</v>
      </c>
    </row>
    <row r="115" spans="1:49" x14ac:dyDescent="0.25">
      <c r="A115" s="126"/>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1.1974470000000181E-3</v>
      </c>
      <c r="X115" s="23">
        <f>'Industrie AMS'!X115-'Industrie AME'!X115</f>
        <v>1.3564090000000029E-3</v>
      </c>
      <c r="Y115" s="23">
        <f>'Industrie AMS'!Y115-'Industrie AME'!Y115</f>
        <v>3.370459999999964E-3</v>
      </c>
      <c r="Z115" s="23">
        <f>'Industrie AMS'!Z115-'Industrie AME'!Z115</f>
        <v>6.610611000000155E-3</v>
      </c>
      <c r="AA115" s="23">
        <f>'Industrie AMS'!AA115-'Industrie AME'!AA115</f>
        <v>1.1055575999999956E-2</v>
      </c>
      <c r="AB115" s="23">
        <f>'Industrie AMS'!AB115-'Industrie AME'!AB115</f>
        <v>1.6234657000000041E-2</v>
      </c>
      <c r="AC115" s="23">
        <f>'Industrie AMS'!AC115-'Industrie AME'!AC115</f>
        <v>2.2010029999999903E-2</v>
      </c>
      <c r="AD115" s="23">
        <f>'Industrie AMS'!AD115-'Industrie AME'!AD115</f>
        <v>2.8629065000000065E-2</v>
      </c>
      <c r="AE115" s="23">
        <f>'Industrie AMS'!AE115-'Industrie AME'!AE115</f>
        <v>3.5410021000000125E-2</v>
      </c>
      <c r="AF115" s="23">
        <f>'Industrie AMS'!AF115-'Industrie AME'!AF115</f>
        <v>4.2289798000000101E-2</v>
      </c>
      <c r="AG115" s="23">
        <f>'Industrie AMS'!AG115-'Industrie AME'!AG115</f>
        <v>4.9850032999999794E-2</v>
      </c>
      <c r="AH115" s="23">
        <f>'Industrie AMS'!AH115-'Industrie AME'!AH115</f>
        <v>5.803372799999984E-2</v>
      </c>
      <c r="AI115" s="23">
        <f>'Industrie AMS'!AI115-'Industrie AME'!AI115</f>
        <v>6.6472731000000174E-2</v>
      </c>
      <c r="AJ115" s="23">
        <f>'Industrie AMS'!AJ115-'Industrie AME'!AJ115</f>
        <v>7.4867860000000341E-2</v>
      </c>
      <c r="AK115" s="23">
        <f>'Industrie AMS'!AK115-'Industrie AME'!AK115</f>
        <v>8.3198960999999905E-2</v>
      </c>
      <c r="AL115" s="23">
        <f>'Industrie AMS'!AL115-'Industrie AME'!AL115</f>
        <v>9.146120900000021E-2</v>
      </c>
      <c r="AM115" s="23">
        <f>'Industrie AMS'!AM115-'Industrie AME'!AM115</f>
        <v>9.9803700999999911E-2</v>
      </c>
      <c r="AN115" s="23">
        <f>'Industrie AMS'!AN115-'Industrie AME'!AN115</f>
        <v>0.10851035899999983</v>
      </c>
      <c r="AO115" s="23">
        <f>'Industrie AMS'!AO115-'Industrie AME'!AO115</f>
        <v>0.11752192900000002</v>
      </c>
      <c r="AP115" s="23">
        <f>'Industrie AMS'!AP115-'Industrie AME'!AP115</f>
        <v>0.12707530100000008</v>
      </c>
      <c r="AQ115" s="23">
        <f>'Industrie AMS'!AQ115-'Industrie AME'!AQ115</f>
        <v>0.13732076600000021</v>
      </c>
      <c r="AR115" s="23">
        <f>'Industrie AMS'!AR115-'Industrie AME'!AR115</f>
        <v>0.14822840800000003</v>
      </c>
      <c r="AS115" s="23">
        <f>'Industrie AMS'!AS115-'Industrie AME'!AS115</f>
        <v>0.15949415</v>
      </c>
      <c r="AT115" s="23">
        <f>'Industrie AMS'!AT115-'Industrie AME'!AT115</f>
        <v>0.17125929899999992</v>
      </c>
      <c r="AU115" s="23">
        <f>'Industrie AMS'!AU115-'Industrie AME'!AU115</f>
        <v>0.18335203999999994</v>
      </c>
      <c r="AV115" s="23">
        <f>'Industrie AMS'!AV115-'Industrie AME'!AV115</f>
        <v>0.19566912199999997</v>
      </c>
      <c r="AW115" s="23">
        <f>'Industrie AMS'!AW115-'Industrie AME'!AW115</f>
        <v>0.20799486400000022</v>
      </c>
    </row>
    <row r="116" spans="1:49" x14ac:dyDescent="0.25">
      <c r="A116" s="126"/>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2.1833959999999486E-3</v>
      </c>
      <c r="X116" s="23">
        <f>'Industrie AMS'!X116-'Industrie AME'!X116</f>
        <v>1.5119180000000565E-3</v>
      </c>
      <c r="Y116" s="23">
        <f>'Industrie AMS'!Y116-'Industrie AME'!Y116</f>
        <v>3.3744439999998654E-3</v>
      </c>
      <c r="Z116" s="23">
        <f>'Industrie AMS'!Z116-'Industrie AME'!Z116</f>
        <v>6.4530499999999602E-3</v>
      </c>
      <c r="AA116" s="23">
        <f>'Industrie AMS'!AA116-'Industrie AME'!AA116</f>
        <v>1.0644953999999984E-2</v>
      </c>
      <c r="AB116" s="23">
        <f>'Industrie AMS'!AB116-'Industrie AME'!AB116</f>
        <v>1.56313589999999E-2</v>
      </c>
      <c r="AC116" s="23">
        <f>'Industrie AMS'!AC116-'Industrie AME'!AC116</f>
        <v>2.1315038999999869E-2</v>
      </c>
      <c r="AD116" s="23">
        <f>'Industrie AMS'!AD116-'Industrie AME'!AD116</f>
        <v>2.9147990000000013E-2</v>
      </c>
      <c r="AE116" s="23">
        <f>'Industrie AMS'!AE116-'Industrie AME'!AE116</f>
        <v>3.7015537000000043E-2</v>
      </c>
      <c r="AF116" s="23">
        <f>'Industrie AMS'!AF116-'Industrie AME'!AF116</f>
        <v>4.4959366000000056E-2</v>
      </c>
      <c r="AG116" s="23">
        <f>'Industrie AMS'!AG116-'Industrie AME'!AG116</f>
        <v>5.3308436999999875E-2</v>
      </c>
      <c r="AH116" s="23">
        <f>'Industrie AMS'!AH116-'Industrie AME'!AH116</f>
        <v>6.2066006000000007E-2</v>
      </c>
      <c r="AI116" s="23">
        <f>'Industrie AMS'!AI116-'Industrie AME'!AI116</f>
        <v>7.1500663999999992E-2</v>
      </c>
      <c r="AJ116" s="23">
        <f>'Industrie AMS'!AJ116-'Industrie AME'!AJ116</f>
        <v>8.0627657000000186E-2</v>
      </c>
      <c r="AK116" s="23">
        <f>'Industrie AMS'!AK116-'Industrie AME'!AK116</f>
        <v>8.9732774000000015E-2</v>
      </c>
      <c r="AL116" s="23">
        <f>'Industrie AMS'!AL116-'Industrie AME'!AL116</f>
        <v>9.8891076999999772E-2</v>
      </c>
      <c r="AM116" s="23">
        <f>'Industrie AMS'!AM116-'Industrie AME'!AM116</f>
        <v>0.10819055400000011</v>
      </c>
      <c r="AN116" s="23">
        <f>'Industrie AMS'!AN116-'Industrie AME'!AN116</f>
        <v>0.11830167600000019</v>
      </c>
      <c r="AO116" s="23">
        <f>'Industrie AMS'!AO116-'Industrie AME'!AO116</f>
        <v>0.12857777199999987</v>
      </c>
      <c r="AP116" s="23">
        <f>'Industrie AMS'!AP116-'Industrie AME'!AP116</f>
        <v>0.13937414199999987</v>
      </c>
      <c r="AQ116" s="23">
        <f>'Industrie AMS'!AQ116-'Industrie AME'!AQ116</f>
        <v>0.1509518729999999</v>
      </c>
      <c r="AR116" s="23">
        <f>'Industrie AMS'!AR116-'Industrie AME'!AR116</f>
        <v>0.16308653099999981</v>
      </c>
      <c r="AS116" s="23">
        <f>'Industrie AMS'!AS116-'Industrie AME'!AS116</f>
        <v>0.17563495200000023</v>
      </c>
      <c r="AT116" s="23">
        <f>'Industrie AMS'!AT116-'Industrie AME'!AT116</f>
        <v>0.18931501200000023</v>
      </c>
      <c r="AU116" s="23">
        <f>'Industrie AMS'!AU116-'Industrie AME'!AU116</f>
        <v>0.20357390399999975</v>
      </c>
      <c r="AV116" s="23">
        <f>'Industrie AMS'!AV116-'Industrie AME'!AV116</f>
        <v>0.21813573499999972</v>
      </c>
      <c r="AW116" s="23">
        <f>'Industrie AMS'!AW116-'Industrie AME'!AW116</f>
        <v>0.23273292599999973</v>
      </c>
    </row>
    <row r="117" spans="1:49" x14ac:dyDescent="0.25">
      <c r="A117" s="126"/>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8.8314499999999629E-3</v>
      </c>
      <c r="X117" s="23">
        <f>'Industrie AMS'!X117-'Industrie AME'!X117</f>
        <v>1.0357351999999986E-2</v>
      </c>
      <c r="Y117" s="23">
        <f>'Industrie AMS'!Y117-'Industrie AME'!Y117</f>
        <v>1.6098576999999947E-2</v>
      </c>
      <c r="Z117" s="23">
        <f>'Industrie AMS'!Z117-'Industrie AME'!Z117</f>
        <v>1.8375849000000111E-2</v>
      </c>
      <c r="AA117" s="23">
        <f>'Industrie AMS'!AA117-'Industrie AME'!AA117</f>
        <v>1.9949444999999955E-2</v>
      </c>
      <c r="AB117" s="23">
        <f>'Industrie AMS'!AB117-'Industrie AME'!AB117</f>
        <v>2.1409116000000061E-2</v>
      </c>
      <c r="AC117" s="23">
        <f>'Industrie AMS'!AC117-'Industrie AME'!AC117</f>
        <v>2.429176200000005E-2</v>
      </c>
      <c r="AD117" s="23">
        <f>'Industrie AMS'!AD117-'Industrie AME'!AD117</f>
        <v>3.4521642999999935E-2</v>
      </c>
      <c r="AE117" s="23">
        <f>'Industrie AMS'!AE117-'Industrie AME'!AE117</f>
        <v>4.4010706000000122E-2</v>
      </c>
      <c r="AF117" s="23">
        <f>'Industrie AMS'!AF117-'Industrie AME'!AF117</f>
        <v>5.2875267000000115E-2</v>
      </c>
      <c r="AG117" s="23">
        <f>'Industrie AMS'!AG117-'Industrie AME'!AG117</f>
        <v>6.2585636000000111E-2</v>
      </c>
      <c r="AH117" s="23">
        <f>'Industrie AMS'!AH117-'Industrie AME'!AH117</f>
        <v>7.3437332999999994E-2</v>
      </c>
      <c r="AI117" s="23">
        <f>'Industrie AMS'!AI117-'Industrie AME'!AI117</f>
        <v>8.6523993999999993E-2</v>
      </c>
      <c r="AJ117" s="23">
        <f>'Industrie AMS'!AJ117-'Industrie AME'!AJ117</f>
        <v>9.9680171999999789E-2</v>
      </c>
      <c r="AK117" s="23">
        <f>'Industrie AMS'!AK117-'Industrie AME'!AK117</f>
        <v>0.11244665200000004</v>
      </c>
      <c r="AL117" s="23">
        <f>'Industrie AMS'!AL117-'Industrie AME'!AL117</f>
        <v>0.12503636100000004</v>
      </c>
      <c r="AM117" s="23">
        <f>'Industrie AMS'!AM117-'Industrie AME'!AM117</f>
        <v>0.13898258499999994</v>
      </c>
      <c r="AN117" s="23">
        <f>'Industrie AMS'!AN117-'Industrie AME'!AN117</f>
        <v>0.15855428699999985</v>
      </c>
      <c r="AO117" s="23">
        <f>'Industrie AMS'!AO117-'Industrie AME'!AO117</f>
        <v>0.17843769299999979</v>
      </c>
      <c r="AP117" s="23">
        <f>'Industrie AMS'!AP117-'Industrie AME'!AP117</f>
        <v>0.19778118300000003</v>
      </c>
      <c r="AQ117" s="23">
        <f>'Industrie AMS'!AQ117-'Industrie AME'!AQ117</f>
        <v>0.21703924399999996</v>
      </c>
      <c r="AR117" s="23">
        <f>'Industrie AMS'!AR117-'Industrie AME'!AR117</f>
        <v>0.23578355499999981</v>
      </c>
      <c r="AS117" s="23">
        <f>'Industrie AMS'!AS117-'Industrie AME'!AS117</f>
        <v>0.25457200199999974</v>
      </c>
      <c r="AT117" s="23">
        <f>'Industrie AMS'!AT117-'Industrie AME'!AT117</f>
        <v>0.27565168599999978</v>
      </c>
      <c r="AU117" s="23">
        <f>'Industrie AMS'!AU117-'Industrie AME'!AU117</f>
        <v>0.29838911099999965</v>
      </c>
      <c r="AV117" s="23">
        <f>'Industrie AMS'!AV117-'Industrie AME'!AV117</f>
        <v>0.32264276800000014</v>
      </c>
      <c r="AW117" s="23">
        <f>'Industrie AMS'!AW117-'Industrie AME'!AW117</f>
        <v>0.34536267399999998</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25" t="s">
        <v>2380</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86.925338472050498</v>
      </c>
      <c r="X120" s="23">
        <f>'Industrie AMS'!X120-'Industrie AME'!X120</f>
        <v>-87.254791240062332</v>
      </c>
      <c r="Y120" s="23">
        <f>'Industrie AMS'!Y120-'Industrie AME'!Y120</f>
        <v>483.31362970269402</v>
      </c>
      <c r="Z120" s="23">
        <f>'Industrie AMS'!Z120-'Industrie AME'!Z120</f>
        <v>941.37385787397216</v>
      </c>
      <c r="AA120" s="23">
        <f>'Industrie AMS'!AA120-'Industrie AME'!AA120</f>
        <v>1327.0371071839763</v>
      </c>
      <c r="AB120" s="23">
        <f>'Industrie AMS'!AB120-'Industrie AME'!AB120</f>
        <v>1633.9855029584141</v>
      </c>
      <c r="AC120" s="23">
        <f>'Industrie AMS'!AC120-'Industrie AME'!AC120</f>
        <v>1886.1061436889286</v>
      </c>
      <c r="AD120" s="23">
        <f>'Industrie AMS'!AD120-'Industrie AME'!AD120</f>
        <v>2329.7521706981643</v>
      </c>
      <c r="AE120" s="23">
        <f>'Industrie AMS'!AE120-'Industrie AME'!AE120</f>
        <v>2628.9940737541619</v>
      </c>
      <c r="AF120" s="23">
        <f>'Industrie AMS'!AF120-'Industrie AME'!AF120</f>
        <v>2910.0657504777337</v>
      </c>
      <c r="AG120" s="23">
        <f>'Industrie AMS'!AG120-'Industrie AME'!AG120</f>
        <v>3189.101239063355</v>
      </c>
      <c r="AH120" s="23">
        <f>'Industrie AMS'!AH120-'Industrie AME'!AH120</f>
        <v>3416.3935705298209</v>
      </c>
      <c r="AI120" s="23">
        <f>'Industrie AMS'!AI120-'Industrie AME'!AI120</f>
        <v>3742.5972844420176</v>
      </c>
      <c r="AJ120" s="23">
        <f>'Industrie AMS'!AJ120-'Industrie AME'!AJ120</f>
        <v>4094.515976460214</v>
      </c>
      <c r="AK120" s="23">
        <f>'Industrie AMS'!AK120-'Industrie AME'!AK120</f>
        <v>4500.9651317767275</v>
      </c>
      <c r="AL120" s="23">
        <f>'Industrie AMS'!AL120-'Industrie AME'!AL120</f>
        <v>4947.7314238117251</v>
      </c>
      <c r="AM120" s="23">
        <f>'Industrie AMS'!AM120-'Industrie AME'!AM120</f>
        <v>5471.4735411824076</v>
      </c>
      <c r="AN120" s="23">
        <f>'Industrie AMS'!AN120-'Industrie AME'!AN120</f>
        <v>6171.5702292571659</v>
      </c>
      <c r="AO120" s="23">
        <f>'Industrie AMS'!AO120-'Industrie AME'!AO120</f>
        <v>6894.2479092546855</v>
      </c>
      <c r="AP120" s="23">
        <f>'Industrie AMS'!AP120-'Industrie AME'!AP120</f>
        <v>7667.4178671318514</v>
      </c>
      <c r="AQ120" s="23">
        <f>'Industrie AMS'!AQ120-'Industrie AME'!AQ120</f>
        <v>8501.5096324646147</v>
      </c>
      <c r="AR120" s="23">
        <f>'Industrie AMS'!AR120-'Industrie AME'!AR120</f>
        <v>9332.5911788271915</v>
      </c>
      <c r="AS120" s="23">
        <f>'Industrie AMS'!AS120-'Industrie AME'!AS120</f>
        <v>10118.71201134898</v>
      </c>
      <c r="AT120" s="23">
        <f>'Industrie AMS'!AT120-'Industrie AME'!AT120</f>
        <v>10988.601235298498</v>
      </c>
      <c r="AU120" s="23">
        <f>'Industrie AMS'!AU120-'Industrie AME'!AU120</f>
        <v>11902.888223389979</v>
      </c>
      <c r="AV120" s="23">
        <f>'Industrie AMS'!AV120-'Industrie AME'!AV120</f>
        <v>12887.508335817169</v>
      </c>
      <c r="AW120" s="23">
        <f>'Industrie AMS'!AW120-'Industrie AME'!AW120</f>
        <v>13941.865407399018</v>
      </c>
    </row>
    <row r="121" spans="1:49" x14ac:dyDescent="0.25">
      <c r="A121" s="125"/>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-335.70075636616093</v>
      </c>
      <c r="X121" s="23">
        <f>'Industrie AMS'!X121-'Industrie AME'!X121</f>
        <v>-871.94537358763046</v>
      </c>
      <c r="Y121" s="23">
        <f>'Industrie AMS'!Y121-'Industrie AME'!Y121</f>
        <v>710.07108678249642</v>
      </c>
      <c r="Z121" s="23">
        <f>'Industrie AMS'!Z121-'Industrie AME'!Z121</f>
        <v>2214.9798812186054</v>
      </c>
      <c r="AA121" s="23">
        <f>'Industrie AMS'!AA121-'Industrie AME'!AA121</f>
        <v>3505.5712983939447</v>
      </c>
      <c r="AB121" s="23">
        <f>'Industrie AMS'!AB121-'Industrie AME'!AB121</f>
        <v>4596.0979324062064</v>
      </c>
      <c r="AC121" s="23">
        <f>'Industrie AMS'!AC121-'Industrie AME'!AC121</f>
        <v>5512.284696399176</v>
      </c>
      <c r="AD121" s="23">
        <f>'Industrie AMS'!AD121-'Industrie AME'!AD121</f>
        <v>6627.1262590863043</v>
      </c>
      <c r="AE121" s="23">
        <f>'Industrie AMS'!AE121-'Industrie AME'!AE121</f>
        <v>7462.8736907870625</v>
      </c>
      <c r="AF121" s="23">
        <f>'Industrie AMS'!AF121-'Industrie AME'!AF121</f>
        <v>8249.1168206218572</v>
      </c>
      <c r="AG121" s="23">
        <f>'Industrie AMS'!AG121-'Industrie AME'!AG121</f>
        <v>8969.916129843099</v>
      </c>
      <c r="AH121" s="23">
        <f>'Industrie AMS'!AH121-'Industrie AME'!AH121</f>
        <v>9419.0233662815299</v>
      </c>
      <c r="AI121" s="23">
        <f>'Industrie AMS'!AI121-'Industrie AME'!AI121</f>
        <v>9998.2855445941386</v>
      </c>
      <c r="AJ121" s="23">
        <f>'Industrie AMS'!AJ121-'Industrie AME'!AJ121</f>
        <v>10687.629610778851</v>
      </c>
      <c r="AK121" s="23">
        <f>'Industrie AMS'!AK121-'Industrie AME'!AK121</f>
        <v>11496.069614016509</v>
      </c>
      <c r="AL121" s="23">
        <f>'Industrie AMS'!AL121-'Industrie AME'!AL121</f>
        <v>12388.90654787427</v>
      </c>
      <c r="AM121" s="23">
        <f>'Industrie AMS'!AM121-'Industrie AME'!AM121</f>
        <v>13380.323050888604</v>
      </c>
      <c r="AN121" s="23">
        <f>'Industrie AMS'!AN121-'Industrie AME'!AN121</f>
        <v>14352.332911774109</v>
      </c>
      <c r="AO121" s="23">
        <f>'Industrie AMS'!AO121-'Industrie AME'!AO121</f>
        <v>15352.932981752616</v>
      </c>
      <c r="AP121" s="23">
        <f>'Industrie AMS'!AP121-'Industrie AME'!AP121</f>
        <v>16370.006014384446</v>
      </c>
      <c r="AQ121" s="23">
        <f>'Industrie AMS'!AQ121-'Industrie AME'!AQ121</f>
        <v>17373.666574668721</v>
      </c>
      <c r="AR121" s="23">
        <f>'Industrie AMS'!AR121-'Industrie AME'!AR121</f>
        <v>18313.336922782124</v>
      </c>
      <c r="AS121" s="23">
        <f>'Industrie AMS'!AS121-'Industrie AME'!AS121</f>
        <v>19009.466023399262</v>
      </c>
      <c r="AT121" s="23">
        <f>'Industrie AMS'!AT121-'Industrie AME'!AT121</f>
        <v>19602.518224485684</v>
      </c>
      <c r="AU121" s="23">
        <f>'Industrie AMS'!AU121-'Industrie AME'!AU121</f>
        <v>20127.640562473622</v>
      </c>
      <c r="AV121" s="23">
        <f>'Industrie AMS'!AV121-'Industrie AME'!AV121</f>
        <v>20621.208881220547</v>
      </c>
      <c r="AW121" s="23">
        <f>'Industrie AMS'!AW121-'Industrie AME'!AW121</f>
        <v>21119.99792848673</v>
      </c>
    </row>
    <row r="122" spans="1:49" x14ac:dyDescent="0.25">
      <c r="A122" s="125"/>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4178.2715122308291</v>
      </c>
      <c r="X122" s="23">
        <f>'Industrie AMS'!X122-'Industrie AME'!X122</f>
        <v>5499.429745611531</v>
      </c>
      <c r="Y122" s="23">
        <f>'Industrie AMS'!Y122-'Industrie AME'!Y122</f>
        <v>1679.340139486012</v>
      </c>
      <c r="Z122" s="23">
        <f>'Industrie AMS'!Z122-'Industrie AME'!Z122</f>
        <v>397.45497790418449</v>
      </c>
      <c r="AA122" s="23">
        <f>'Industrie AMS'!AA122-'Industrie AME'!AA122</f>
        <v>114.5221865499916</v>
      </c>
      <c r="AB122" s="23">
        <f>'Industrie AMS'!AB122-'Industrie AME'!AB122</f>
        <v>198.10754959471524</v>
      </c>
      <c r="AC122" s="23">
        <f>'Industrie AMS'!AC122-'Industrie AME'!AC122</f>
        <v>343.21926586955669</v>
      </c>
      <c r="AD122" s="23">
        <f>'Industrie AMS'!AD122-'Industrie AME'!AD122</f>
        <v>194.03609553654678</v>
      </c>
      <c r="AE122" s="23">
        <f>'Industrie AMS'!AE122-'Industrie AME'!AE122</f>
        <v>674.69973583708634</v>
      </c>
      <c r="AF122" s="23">
        <f>'Industrie AMS'!AF122-'Industrie AME'!AF122</f>
        <v>694.0358825759613</v>
      </c>
      <c r="AG122" s="23">
        <f>'Industrie AMS'!AG122-'Industrie AME'!AG122</f>
        <v>440.6343728871143</v>
      </c>
      <c r="AH122" s="23">
        <f>'Industrie AMS'!AH122-'Industrie AME'!AH122</f>
        <v>675.31555024918634</v>
      </c>
      <c r="AI122" s="23">
        <f>'Industrie AMS'!AI122-'Industrie AME'!AI122</f>
        <v>261.11941537811072</v>
      </c>
      <c r="AJ122" s="23">
        <f>'Industrie AMS'!AJ122-'Industrie AME'!AJ122</f>
        <v>-151.48169629552285</v>
      </c>
      <c r="AK122" s="23">
        <f>'Industrie AMS'!AK122-'Industrie AME'!AK122</f>
        <v>-513.21384966289042</v>
      </c>
      <c r="AL122" s="23">
        <f>'Industrie AMS'!AL122-'Industrie AME'!AL122</f>
        <v>-868.54581776511623</v>
      </c>
      <c r="AM122" s="23">
        <f>'Industrie AMS'!AM122-'Industrie AME'!AM122</f>
        <v>-1201.3342945759359</v>
      </c>
      <c r="AN122" s="23">
        <f>'Industrie AMS'!AN122-'Industrie AME'!AN122</f>
        <v>-1293.1051458173315</v>
      </c>
      <c r="AO122" s="23">
        <f>'Industrie AMS'!AO122-'Industrie AME'!AO122</f>
        <v>-1511.1039799484424</v>
      </c>
      <c r="AP122" s="23">
        <f>'Industrie AMS'!AP122-'Industrie AME'!AP122</f>
        <v>-1756.6700895387621</v>
      </c>
      <c r="AQ122" s="23">
        <f>'Industrie AMS'!AQ122-'Industrie AME'!AQ122</f>
        <v>-2029.8605585083715</v>
      </c>
      <c r="AR122" s="23">
        <f>'Industrie AMS'!AR122-'Industrie AME'!AR122</f>
        <v>-2383.8179883917328</v>
      </c>
      <c r="AS122" s="23">
        <f>'Industrie AMS'!AS122-'Industrie AME'!AS122</f>
        <v>-2735.7857309578685</v>
      </c>
      <c r="AT122" s="23">
        <f>'Industrie AMS'!AT122-'Industrie AME'!AT122</f>
        <v>-3087.5295289139322</v>
      </c>
      <c r="AU122" s="23">
        <f>'Industrie AMS'!AU122-'Industrie AME'!AU122</f>
        <v>-3462.716056233272</v>
      </c>
      <c r="AV122" s="23">
        <f>'Industrie AMS'!AV122-'Industrie AME'!AV122</f>
        <v>-3843.5911492248706</v>
      </c>
      <c r="AW122" s="23">
        <f>'Industrie AMS'!AW122-'Industrie AME'!AW122</f>
        <v>-4235.7913460253621</v>
      </c>
    </row>
    <row r="123" spans="1:49" x14ac:dyDescent="0.25">
      <c r="A123" s="125"/>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46.867599250910644</v>
      </c>
      <c r="X123" s="23">
        <f>'Industrie AMS'!X123-'Industrie AME'!X123</f>
        <v>39.669216314916412</v>
      </c>
      <c r="Y123" s="23">
        <f>'Industrie AMS'!Y123-'Industrie AME'!Y123</f>
        <v>74.680869557534606</v>
      </c>
      <c r="Z123" s="23">
        <f>'Industrie AMS'!Z123-'Industrie AME'!Z123</f>
        <v>101.26779164095569</v>
      </c>
      <c r="AA123" s="23">
        <f>'Industrie AMS'!AA123-'Industrie AME'!AA123</f>
        <v>123.82821369610247</v>
      </c>
      <c r="AB123" s="23">
        <f>'Industrie AMS'!AB123-'Industrie AME'!AB123</f>
        <v>139.86847455485622</v>
      </c>
      <c r="AC123" s="23">
        <f>'Industrie AMS'!AC123-'Industrie AME'!AC123</f>
        <v>150.98634282225976</v>
      </c>
      <c r="AD123" s="23">
        <f>'Industrie AMS'!AD123-'Industrie AME'!AD123</f>
        <v>176.79196290321124</v>
      </c>
      <c r="AE123" s="23">
        <f>'Industrie AMS'!AE123-'Industrie AME'!AE123</f>
        <v>189.37573695439823</v>
      </c>
      <c r="AF123" s="23">
        <f>'Industrie AMS'!AF123-'Industrie AME'!AF123</f>
        <v>197.47556726919174</v>
      </c>
      <c r="AG123" s="23">
        <f>'Industrie AMS'!AG123-'Industrie AME'!AG123</f>
        <v>201.53247432600983</v>
      </c>
      <c r="AH123" s="23">
        <f>'Industrie AMS'!AH123-'Industrie AME'!AH123</f>
        <v>200.99102016276811</v>
      </c>
      <c r="AI123" s="23">
        <f>'Industrie AMS'!AI123-'Industrie AME'!AI123</f>
        <v>203.79518271923189</v>
      </c>
      <c r="AJ123" s="23">
        <f>'Industrie AMS'!AJ123-'Industrie AME'!AJ123</f>
        <v>204.59009374765446</v>
      </c>
      <c r="AK123" s="23">
        <f>'Industrie AMS'!AK123-'Industrie AME'!AK123</f>
        <v>207.42708368416788</v>
      </c>
      <c r="AL123" s="23">
        <f>'Industrie AMS'!AL123-'Industrie AME'!AL123</f>
        <v>211.09184746222127</v>
      </c>
      <c r="AM123" s="23">
        <f>'Industrie AMS'!AM123-'Industrie AME'!AM123</f>
        <v>217.26614642546338</v>
      </c>
      <c r="AN123" s="23">
        <f>'Industrie AMS'!AN123-'Industrie AME'!AN123</f>
        <v>232.39767977154224</v>
      </c>
      <c r="AO123" s="23">
        <f>'Industrie AMS'!AO123-'Industrie AME'!AO123</f>
        <v>244.35796391683834</v>
      </c>
      <c r="AP123" s="23">
        <f>'Industrie AMS'!AP123-'Industrie AME'!AP123</f>
        <v>255.5497387620926</v>
      </c>
      <c r="AQ123" s="23">
        <f>'Industrie AMS'!AQ123-'Industrie AME'!AQ123</f>
        <v>265.7250831785168</v>
      </c>
      <c r="AR123" s="23">
        <f>'Industrie AMS'!AR123-'Industrie AME'!AR123</f>
        <v>270.46052678417254</v>
      </c>
      <c r="AS123" s="23">
        <f>'Industrie AMS'!AS123-'Industrie AME'!AS123</f>
        <v>268.95788235411965</v>
      </c>
      <c r="AT123" s="23">
        <f>'Industrie AMS'!AT123-'Industrie AME'!AT123</f>
        <v>268.74247924736846</v>
      </c>
      <c r="AU123" s="23">
        <f>'Industrie AMS'!AU123-'Industrie AME'!AU123</f>
        <v>266.60490139138892</v>
      </c>
      <c r="AV123" s="23">
        <f>'Industrie AMS'!AV123-'Industrie AME'!AV123</f>
        <v>263.75031348250377</v>
      </c>
      <c r="AW123" s="23">
        <f>'Industrie AMS'!AW123-'Industrie AME'!AW123</f>
        <v>260.18108135979128</v>
      </c>
    </row>
    <row r="124" spans="1:49" x14ac:dyDescent="0.25">
      <c r="A124" s="125"/>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641.42166743736016</v>
      </c>
      <c r="X124" s="23">
        <f>'Industrie AMS'!X124-'Industrie AME'!X124</f>
        <v>514.83953820695388</v>
      </c>
      <c r="Y124" s="23">
        <f>'Industrie AMS'!Y124-'Industrie AME'!Y124</f>
        <v>822.75874362456307</v>
      </c>
      <c r="Z124" s="23">
        <f>'Industrie AMS'!Z124-'Industrie AME'!Z124</f>
        <v>749.90053838810127</v>
      </c>
      <c r="AA124" s="23">
        <f>'Industrie AMS'!AA124-'Industrie AME'!AA124</f>
        <v>626.56565737085839</v>
      </c>
      <c r="AB124" s="23">
        <f>'Industrie AMS'!AB124-'Industrie AME'!AB124</f>
        <v>424.47432558409491</v>
      </c>
      <c r="AC124" s="23">
        <f>'Industrie AMS'!AC124-'Industrie AME'!AC124</f>
        <v>221.99390964013946</v>
      </c>
      <c r="AD124" s="23">
        <f>'Industrie AMS'!AD124-'Industrie AME'!AD124</f>
        <v>308.64544300990383</v>
      </c>
      <c r="AE124" s="23">
        <f>'Industrie AMS'!AE124-'Industrie AME'!AE124</f>
        <v>228.98328429713729</v>
      </c>
      <c r="AF124" s="23">
        <f>'Industrie AMS'!AF124-'Industrie AME'!AF124</f>
        <v>121.55887812918809</v>
      </c>
      <c r="AG124" s="23">
        <f>'Industrie AMS'!AG124-'Industrie AME'!AG124</f>
        <v>24.79325614732079</v>
      </c>
      <c r="AH124" s="23">
        <f>'Industrie AMS'!AH124-'Industrie AME'!AH124</f>
        <v>-64.983171927055082</v>
      </c>
      <c r="AI124" s="23">
        <f>'Industrie AMS'!AI124-'Industrie AME'!AI124</f>
        <v>-88.104675937127467</v>
      </c>
      <c r="AJ124" s="23">
        <f>'Industrie AMS'!AJ124-'Industrie AME'!AJ124</f>
        <v>-137.65441266016569</v>
      </c>
      <c r="AK124" s="23">
        <f>'Industrie AMS'!AK124-'Industrie AME'!AK124</f>
        <v>-198.1760056092935</v>
      </c>
      <c r="AL124" s="23">
        <f>'Industrie AMS'!AL124-'Industrie AME'!AL124</f>
        <v>-266.12697311673401</v>
      </c>
      <c r="AM124" s="23">
        <f>'Industrie AMS'!AM124-'Industrie AME'!AM124</f>
        <v>-295.07792661892017</v>
      </c>
      <c r="AN124" s="23">
        <f>'Industrie AMS'!AN124-'Industrie AME'!AN124</f>
        <v>-156.82915398335172</v>
      </c>
      <c r="AO124" s="23">
        <f>'Industrie AMS'!AO124-'Industrie AME'!AO124</f>
        <v>-48.569212390069879</v>
      </c>
      <c r="AP124" s="23">
        <f>'Industrie AMS'!AP124-'Industrie AME'!AP124</f>
        <v>57.473141379745357</v>
      </c>
      <c r="AQ124" s="23">
        <f>'Industrie AMS'!AQ124-'Industrie AME'!AQ124</f>
        <v>160.93645003498386</v>
      </c>
      <c r="AR124" s="23">
        <f>'Industrie AMS'!AR124-'Industrie AME'!AR124</f>
        <v>238.20545754331761</v>
      </c>
      <c r="AS124" s="23">
        <f>'Industrie AMS'!AS124-'Industrie AME'!AS124</f>
        <v>282.93987461063443</v>
      </c>
      <c r="AT124" s="23">
        <f>'Industrie AMS'!AT124-'Industrie AME'!AT124</f>
        <v>355.04193516424129</v>
      </c>
      <c r="AU124" s="23">
        <f>'Industrie AMS'!AU124-'Industrie AME'!AU124</f>
        <v>422.83090940712646</v>
      </c>
      <c r="AV124" s="23">
        <f>'Industrie AMS'!AV124-'Industrie AME'!AV124</f>
        <v>488.6343920899817</v>
      </c>
      <c r="AW124" s="23">
        <f>'Industrie AMS'!AW124-'Industrie AME'!AW124</f>
        <v>471.10828087168557</v>
      </c>
    </row>
    <row r="125" spans="1:49" x14ac:dyDescent="0.25">
      <c r="A125" s="125"/>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229.92118509059219</v>
      </c>
      <c r="X125" s="23">
        <f>'Industrie AMS'!X125-'Industrie AME'!X125</f>
        <v>305.21608653699877</v>
      </c>
      <c r="Y125" s="23">
        <f>'Industrie AMS'!Y125-'Industrie AME'!Y125</f>
        <v>486.68218187310777</v>
      </c>
      <c r="Z125" s="23">
        <f>'Industrie AMS'!Z125-'Industrie AME'!Z125</f>
        <v>635.12352097803523</v>
      </c>
      <c r="AA125" s="23">
        <f>'Industrie AMS'!AA125-'Industrie AME'!AA125</f>
        <v>772.5173231779554</v>
      </c>
      <c r="AB125" s="23">
        <f>'Industrie AMS'!AB125-'Industrie AME'!AB125</f>
        <v>898.26049902125305</v>
      </c>
      <c r="AC125" s="23">
        <f>'Industrie AMS'!AC125-'Industrie AME'!AC125</f>
        <v>1016.1026068531464</v>
      </c>
      <c r="AD125" s="23">
        <f>'Industrie AMS'!AD125-'Industrie AME'!AD125</f>
        <v>1169.5768212408038</v>
      </c>
      <c r="AE125" s="23">
        <f>'Industrie AMS'!AE125-'Industrie AME'!AE125</f>
        <v>1290.6487805080797</v>
      </c>
      <c r="AF125" s="23">
        <f>'Industrie AMS'!AF125-'Industrie AME'!AF125</f>
        <v>1407.2430464215104</v>
      </c>
      <c r="AG125" s="23">
        <f>'Industrie AMS'!AG125-'Industrie AME'!AG125</f>
        <v>1517.6008859281428</v>
      </c>
      <c r="AH125" s="23">
        <f>'Industrie AMS'!AH125-'Industrie AME'!AH125</f>
        <v>1621.2005435805841</v>
      </c>
      <c r="AI125" s="23">
        <f>'Industrie AMS'!AI125-'Industrie AME'!AI125</f>
        <v>1740.0339034082317</v>
      </c>
      <c r="AJ125" s="23">
        <f>'Industrie AMS'!AJ125-'Industrie AME'!AJ125</f>
        <v>1847.6961783254701</v>
      </c>
      <c r="AK125" s="23">
        <f>'Industrie AMS'!AK125-'Industrie AME'!AK125</f>
        <v>1958.8934802600998</v>
      </c>
      <c r="AL125" s="23">
        <f>'Industrie AMS'!AL125-'Industrie AME'!AL125</f>
        <v>2071.8639115218502</v>
      </c>
      <c r="AM125" s="23">
        <f>'Industrie AMS'!AM125-'Industrie AME'!AM125</f>
        <v>2188.6383498438408</v>
      </c>
      <c r="AN125" s="23">
        <f>'Industrie AMS'!AN125-'Industrie AME'!AN125</f>
        <v>2322.7262221625242</v>
      </c>
      <c r="AO125" s="23">
        <f>'Industrie AMS'!AO125-'Industrie AME'!AO125</f>
        <v>2449.0520727212715</v>
      </c>
      <c r="AP125" s="23">
        <f>'Industrie AMS'!AP125-'Industrie AME'!AP125</f>
        <v>2575.3440023239418</v>
      </c>
      <c r="AQ125" s="23">
        <f>'Industrie AMS'!AQ125-'Industrie AME'!AQ125</f>
        <v>2700.996618680143</v>
      </c>
      <c r="AR125" s="23">
        <f>'Industrie AMS'!AR125-'Industrie AME'!AR125</f>
        <v>2816.3368970625015</v>
      </c>
      <c r="AS125" s="23">
        <f>'Industrie AMS'!AS125-'Industrie AME'!AS125</f>
        <v>2917.5645177783481</v>
      </c>
      <c r="AT125" s="23">
        <f>'Industrie AMS'!AT125-'Industrie AME'!AT125</f>
        <v>3027.951192216824</v>
      </c>
      <c r="AU125" s="23">
        <f>'Industrie AMS'!AU125-'Industrie AME'!AU125</f>
        <v>3136.9732157135622</v>
      </c>
      <c r="AV125" s="23">
        <f>'Industrie AMS'!AV125-'Industrie AME'!AV125</f>
        <v>3246.0844000407196</v>
      </c>
      <c r="AW125" s="23">
        <f>'Industrie AMS'!AW125-'Industrie AME'!AW125</f>
        <v>3353.3218647836511</v>
      </c>
    </row>
    <row r="126" spans="1:49" x14ac:dyDescent="0.25">
      <c r="A126" s="125"/>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-8.4342077474975667</v>
      </c>
      <c r="X126" s="23">
        <f>'Industrie AMS'!X126-'Industrie AME'!X126</f>
        <v>-30.307669884075949</v>
      </c>
      <c r="Y126" s="23">
        <f>'Industrie AMS'!Y126-'Industrie AME'!Y126</f>
        <v>-44.419250880722757</v>
      </c>
      <c r="Z126" s="23">
        <f>'Industrie AMS'!Z126-'Industrie AME'!Z126</f>
        <v>-61.733593321951048</v>
      </c>
      <c r="AA126" s="23">
        <f>'Industrie AMS'!AA126-'Industrie AME'!AA126</f>
        <v>-79.982018835906274</v>
      </c>
      <c r="AB126" s="23">
        <f>'Industrie AMS'!AB126-'Industrie AME'!AB126</f>
        <v>-97.903268590109292</v>
      </c>
      <c r="AC126" s="23">
        <f>'Industrie AMS'!AC126-'Industrie AME'!AC126</f>
        <v>-118.24739550265804</v>
      </c>
      <c r="AD126" s="23">
        <f>'Industrie AMS'!AD126-'Industrie AME'!AD126</f>
        <v>-135.32710140561358</v>
      </c>
      <c r="AE126" s="23">
        <f>'Industrie AMS'!AE126-'Industrie AME'!AE126</f>
        <v>-157.39443259097425</v>
      </c>
      <c r="AF126" s="23">
        <f>'Industrie AMS'!AF126-'Industrie AME'!AF126</f>
        <v>-180.56751942634946</v>
      </c>
      <c r="AG126" s="23">
        <f>'Industrie AMS'!AG126-'Industrie AME'!AG126</f>
        <v>-210.17475552724318</v>
      </c>
      <c r="AH126" s="23">
        <f>'Industrie AMS'!AH126-'Industrie AME'!AH126</f>
        <v>-245.76718186619291</v>
      </c>
      <c r="AI126" s="23">
        <f>'Industrie AMS'!AI126-'Industrie AME'!AI126</f>
        <v>-280.37831367104991</v>
      </c>
      <c r="AJ126" s="23">
        <f>'Industrie AMS'!AJ126-'Industrie AME'!AJ126</f>
        <v>-316.23479451395724</v>
      </c>
      <c r="AK126" s="23">
        <f>'Industrie AMS'!AK126-'Industrie AME'!AK126</f>
        <v>-350.50865299963152</v>
      </c>
      <c r="AL126" s="23">
        <f>'Industrie AMS'!AL126-'Industrie AME'!AL126</f>
        <v>-383.38236389436679</v>
      </c>
      <c r="AM126" s="23">
        <f>'Industrie AMS'!AM126-'Industrie AME'!AM126</f>
        <v>-415.50278995019471</v>
      </c>
      <c r="AN126" s="23">
        <f>'Industrie AMS'!AN126-'Industrie AME'!AN126</f>
        <v>-444.93259494922677</v>
      </c>
      <c r="AO126" s="23">
        <f>'Industrie AMS'!AO126-'Industrie AME'!AO126</f>
        <v>-475.48196940740672</v>
      </c>
      <c r="AP126" s="23">
        <f>'Industrie AMS'!AP126-'Industrie AME'!AP126</f>
        <v>-506.29803785315016</v>
      </c>
      <c r="AQ126" s="23">
        <f>'Industrie AMS'!AQ126-'Industrie AME'!AQ126</f>
        <v>-537.85608765153302</v>
      </c>
      <c r="AR126" s="23">
        <f>'Industrie AMS'!AR126-'Industrie AME'!AR126</f>
        <v>-571.39727714879336</v>
      </c>
      <c r="AS126" s="23">
        <f>'Industrie AMS'!AS126-'Industrie AME'!AS126</f>
        <v>-607.86581894759911</v>
      </c>
      <c r="AT126" s="23">
        <f>'Industrie AMS'!AT126-'Industrie AME'!AT126</f>
        <v>-642.67977281713866</v>
      </c>
      <c r="AU126" s="23">
        <f>'Industrie AMS'!AU126-'Industrie AME'!AU126</f>
        <v>-677.23327717512439</v>
      </c>
      <c r="AV126" s="23">
        <f>'Industrie AMS'!AV126-'Industrie AME'!AV126</f>
        <v>-711.2991765778479</v>
      </c>
      <c r="AW126" s="23">
        <f>'Industrie AMS'!AW126-'Industrie AME'!AW126</f>
        <v>-745.56851443630694</v>
      </c>
    </row>
    <row r="127" spans="1:49" x14ac:dyDescent="0.25">
      <c r="A127" s="125"/>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-30.112146703155304</v>
      </c>
      <c r="X127" s="23">
        <f>'Industrie AMS'!X127-'Industrie AME'!X127</f>
        <v>-42.918166217037651</v>
      </c>
      <c r="Y127" s="23">
        <f>'Industrie AMS'!Y127-'Industrie AME'!Y127</f>
        <v>-82.064359539093857</v>
      </c>
      <c r="Z127" s="23">
        <f>'Industrie AMS'!Z127-'Industrie AME'!Z127</f>
        <v>-126.41327241282124</v>
      </c>
      <c r="AA127" s="23">
        <f>'Industrie AMS'!AA127-'Industrie AME'!AA127</f>
        <v>-176.59403466329968</v>
      </c>
      <c r="AB127" s="23">
        <f>'Industrie AMS'!AB127-'Industrie AME'!AB127</f>
        <v>-226.2127684139341</v>
      </c>
      <c r="AC127" s="23">
        <f>'Industrie AMS'!AC127-'Industrie AME'!AC127</f>
        <v>-285.16224644313479</v>
      </c>
      <c r="AD127" s="23">
        <f>'Industrie AMS'!AD127-'Industrie AME'!AD127</f>
        <v>-363.7933849774563</v>
      </c>
      <c r="AE127" s="23">
        <f>'Industrie AMS'!AE127-'Industrie AME'!AE127</f>
        <v>-442.95801564802969</v>
      </c>
      <c r="AF127" s="23">
        <f>'Industrie AMS'!AF127-'Industrie AME'!AF127</f>
        <v>-516.50558218378137</v>
      </c>
      <c r="AG127" s="23">
        <f>'Industrie AMS'!AG127-'Industrie AME'!AG127</f>
        <v>-591.99568328383612</v>
      </c>
      <c r="AH127" s="23">
        <f>'Industrie AMS'!AH127-'Industrie AME'!AH127</f>
        <v>-664.75493125059438</v>
      </c>
      <c r="AI127" s="23">
        <f>'Industrie AMS'!AI127-'Industrie AME'!AI127</f>
        <v>-731.49439732902101</v>
      </c>
      <c r="AJ127" s="23">
        <f>'Industrie AMS'!AJ127-'Industrie AME'!AJ127</f>
        <v>-786.77240804817848</v>
      </c>
      <c r="AK127" s="23">
        <f>'Industrie AMS'!AK127-'Industrie AME'!AK127</f>
        <v>-825.27335502686037</v>
      </c>
      <c r="AL127" s="23">
        <f>'Industrie AMS'!AL127-'Industrie AME'!AL127</f>
        <v>-857.44121792960505</v>
      </c>
      <c r="AM127" s="23">
        <f>'Industrie AMS'!AM127-'Industrie AME'!AM127</f>
        <v>-882.10911691099318</v>
      </c>
      <c r="AN127" s="23">
        <f>'Industrie AMS'!AN127-'Industrie AME'!AN127</f>
        <v>-916.48486961869639</v>
      </c>
      <c r="AO127" s="23">
        <f>'Industrie AMS'!AO127-'Industrie AME'!AO127</f>
        <v>-953.44229091335001</v>
      </c>
      <c r="AP127" s="23">
        <f>'Industrie AMS'!AP127-'Industrie AME'!AP127</f>
        <v>-984.95481787346944</v>
      </c>
      <c r="AQ127" s="23">
        <f>'Industrie AMS'!AQ127-'Industrie AME'!AQ127</f>
        <v>-1009.290211487998</v>
      </c>
      <c r="AR127" s="23">
        <f>'Industrie AMS'!AR127-'Industrie AME'!AR127</f>
        <v>-1024.4881492413406</v>
      </c>
      <c r="AS127" s="23">
        <f>'Industrie AMS'!AS127-'Industrie AME'!AS127</f>
        <v>-1072.1067754906398</v>
      </c>
      <c r="AT127" s="23">
        <f>'Industrie AMS'!AT127-'Industrie AME'!AT127</f>
        <v>-1123.3733835861422</v>
      </c>
      <c r="AU127" s="23">
        <f>'Industrie AMS'!AU127-'Industrie AME'!AU127</f>
        <v>-1172.9757324131933</v>
      </c>
      <c r="AV127" s="23">
        <f>'Industrie AMS'!AV127-'Industrie AME'!AV127</f>
        <v>-1219.429552858026</v>
      </c>
      <c r="AW127" s="23">
        <f>'Industrie AMS'!AW127-'Industrie AME'!AW127</f>
        <v>-1260.6413201743562</v>
      </c>
    </row>
    <row r="128" spans="1:49" x14ac:dyDescent="0.25">
      <c r="A128" s="125"/>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186.64059705712862</v>
      </c>
      <c r="X128" s="23">
        <f>'Industrie AMS'!X128-'Industrie AME'!X128</f>
        <v>45.227137245074118</v>
      </c>
      <c r="Y128" s="23">
        <f>'Industrie AMS'!Y128-'Industrie AME'!Y128</f>
        <v>-9.1981832691853924</v>
      </c>
      <c r="Z128" s="23">
        <f>'Industrie AMS'!Z128-'Industrie AME'!Z128</f>
        <v>-116.45887719750681</v>
      </c>
      <c r="AA128" s="23">
        <f>'Industrie AMS'!AA128-'Industrie AME'!AA128</f>
        <v>-232.9813852107618</v>
      </c>
      <c r="AB128" s="23">
        <f>'Industrie AMS'!AB128-'Industrie AME'!AB128</f>
        <v>-372.18791623003563</v>
      </c>
      <c r="AC128" s="23">
        <f>'Industrie AMS'!AC128-'Industrie AME'!AC128</f>
        <v>-523.35572892161144</v>
      </c>
      <c r="AD128" s="23">
        <f>'Industrie AMS'!AD128-'Industrie AME'!AD128</f>
        <v>-586.5824192166001</v>
      </c>
      <c r="AE128" s="23">
        <f>'Industrie AMS'!AE128-'Industrie AME'!AE128</f>
        <v>-691.84411478754555</v>
      </c>
      <c r="AF128" s="23">
        <f>'Industrie AMS'!AF128-'Industrie AME'!AF128</f>
        <v>-814.25834794441835</v>
      </c>
      <c r="AG128" s="23">
        <f>'Industrie AMS'!AG128-'Industrie AME'!AG128</f>
        <v>-945.2950589833672</v>
      </c>
      <c r="AH128" s="23">
        <f>'Industrie AMS'!AH128-'Industrie AME'!AH128</f>
        <v>-1069.0557118289435</v>
      </c>
      <c r="AI128" s="23">
        <f>'Industrie AMS'!AI128-'Industrie AME'!AI128</f>
        <v>-1175.0121414839887</v>
      </c>
      <c r="AJ128" s="23">
        <f>'Industrie AMS'!AJ128-'Industrie AME'!AJ128</f>
        <v>-1293.4273453207752</v>
      </c>
      <c r="AK128" s="23">
        <f>'Industrie AMS'!AK128-'Industrie AME'!AK128</f>
        <v>-1406.2852904662577</v>
      </c>
      <c r="AL128" s="23">
        <f>'Industrie AMS'!AL128-'Industrie AME'!AL128</f>
        <v>-1516.7435026564199</v>
      </c>
      <c r="AM128" s="23">
        <f>'Industrie AMS'!AM128-'Industrie AME'!AM128</f>
        <v>-1613.0163268520919</v>
      </c>
      <c r="AN128" s="23">
        <f>'Industrie AMS'!AN128-'Industrie AME'!AN128</f>
        <v>-1712.6044839976166</v>
      </c>
      <c r="AO128" s="23">
        <f>'Industrie AMS'!AO128-'Industrie AME'!AO128</f>
        <v>-1833.0652929734788</v>
      </c>
      <c r="AP128" s="23">
        <f>'Industrie AMS'!AP128-'Industrie AME'!AP128</f>
        <v>-1954.7319198618497</v>
      </c>
      <c r="AQ128" s="23">
        <f>'Industrie AMS'!AQ128-'Industrie AME'!AQ128</f>
        <v>-2074.6891104668684</v>
      </c>
      <c r="AR128" s="23">
        <f>'Industrie AMS'!AR128-'Industrie AME'!AR128</f>
        <v>-2203.0703512785331</v>
      </c>
      <c r="AS128" s="23">
        <f>'Industrie AMS'!AS128-'Industrie AME'!AS128</f>
        <v>-2404.7881166311927</v>
      </c>
      <c r="AT128" s="23">
        <f>'Industrie AMS'!AT128-'Industrie AME'!AT128</f>
        <v>-2602.7003684867232</v>
      </c>
      <c r="AU128" s="23">
        <f>'Industrie AMS'!AU128-'Industrie AME'!AU128</f>
        <v>-2805.8488783130742</v>
      </c>
      <c r="AV128" s="23">
        <f>'Industrie AMS'!AV128-'Industrie AME'!AV128</f>
        <v>-3010.873771589344</v>
      </c>
      <c r="AW128" s="23">
        <f>'Industrie AMS'!AW128-'Industrie AME'!AW128</f>
        <v>-3225.2182769415231</v>
      </c>
    </row>
    <row r="129" spans="1:49" x14ac:dyDescent="0.25">
      <c r="A129" s="125"/>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196.74472328264164</v>
      </c>
      <c r="X129" s="23">
        <f>'Industrie AMS'!X129-'Industrie AME'!X129</f>
        <v>149.67773915337602</v>
      </c>
      <c r="Y129" s="23">
        <f>'Industrie AMS'!Y129-'Industrie AME'!Y129</f>
        <v>143.00781177965473</v>
      </c>
      <c r="Z129" s="23">
        <f>'Industrie AMS'!Z129-'Industrie AME'!Z129</f>
        <v>109.7141084503819</v>
      </c>
      <c r="AA129" s="23">
        <f>'Industrie AMS'!AA129-'Industrie AME'!AA129</f>
        <v>77.98997383196911</v>
      </c>
      <c r="AB129" s="23">
        <f>'Industrie AMS'!AB129-'Industrie AME'!AB129</f>
        <v>37.024588158601546</v>
      </c>
      <c r="AC129" s="23">
        <f>'Industrie AMS'!AC129-'Industrie AME'!AC129</f>
        <v>-9.6523478498165787</v>
      </c>
      <c r="AD129" s="23">
        <f>'Industrie AMS'!AD129-'Industrie AME'!AD129</f>
        <v>-6.8360058275320625</v>
      </c>
      <c r="AE129" s="23">
        <f>'Industrie AMS'!AE129-'Industrie AME'!AE129</f>
        <v>-40.364114844727737</v>
      </c>
      <c r="AF129" s="23">
        <f>'Industrie AMS'!AF129-'Industrie AME'!AF129</f>
        <v>-86.442974124001921</v>
      </c>
      <c r="AG129" s="23">
        <f>'Industrie AMS'!AG129-'Industrie AME'!AG129</f>
        <v>-143.55282524319045</v>
      </c>
      <c r="AH129" s="23">
        <f>'Industrie AMS'!AH129-'Industrie AME'!AH129</f>
        <v>-198.59691828009818</v>
      </c>
      <c r="AI129" s="23">
        <f>'Industrie AMS'!AI129-'Industrie AME'!AI129</f>
        <v>-241.81830966630514</v>
      </c>
      <c r="AJ129" s="23">
        <f>'Industrie AMS'!AJ129-'Industrie AME'!AJ129</f>
        <v>-303.51668340525794</v>
      </c>
      <c r="AK129" s="23">
        <f>'Industrie AMS'!AK129-'Industrie AME'!AK129</f>
        <v>-363.54654494611896</v>
      </c>
      <c r="AL129" s="23">
        <f>'Industrie AMS'!AL129-'Industrie AME'!AL129</f>
        <v>-423.8699250943755</v>
      </c>
      <c r="AM129" s="23">
        <f>'Industrie AMS'!AM129-'Industrie AME'!AM129</f>
        <v>-480.11785509156471</v>
      </c>
      <c r="AN129" s="23">
        <f>'Industrie AMS'!AN129-'Industrie AME'!AN129</f>
        <v>-505.71561858389759</v>
      </c>
      <c r="AO129" s="23">
        <f>'Industrie AMS'!AO129-'Industrie AME'!AO129</f>
        <v>-547.81195098417083</v>
      </c>
      <c r="AP129" s="23">
        <f>'Industrie AMS'!AP129-'Industrie AME'!AP129</f>
        <v>-592.34296731680661</v>
      </c>
      <c r="AQ129" s="23">
        <f>'Industrie AMS'!AQ129-'Industrie AME'!AQ129</f>
        <v>-639.77359304858692</v>
      </c>
      <c r="AR129" s="23">
        <f>'Industrie AMS'!AR129-'Industrie AME'!AR129</f>
        <v>-703.11299795460945</v>
      </c>
      <c r="AS129" s="23">
        <f>'Industrie AMS'!AS129-'Industrie AME'!AS129</f>
        <v>-787.80478127773677</v>
      </c>
      <c r="AT129" s="23">
        <f>'Industrie AMS'!AT129-'Industrie AME'!AT129</f>
        <v>-858.86732738403953</v>
      </c>
      <c r="AU129" s="23">
        <f>'Industrie AMS'!AU129-'Industrie AME'!AU129</f>
        <v>-932.54373610021867</v>
      </c>
      <c r="AV129" s="23">
        <f>'Industrie AMS'!AV129-'Industrie AME'!AV129</f>
        <v>-1006.8608193515392</v>
      </c>
      <c r="AW129" s="23">
        <f>'Industrie AMS'!AW129-'Industrie AME'!AW129</f>
        <v>-1089.7545012975097</v>
      </c>
    </row>
    <row r="130" spans="1:49" x14ac:dyDescent="0.25">
      <c r="A130" s="125"/>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36.601422485988223</v>
      </c>
      <c r="X130" s="23">
        <f>'Industrie AMS'!X130-'Industrie AME'!X130</f>
        <v>17.147776829473514</v>
      </c>
      <c r="Y130" s="23">
        <f>'Industrie AMS'!Y130-'Industrie AME'!Y130</f>
        <v>21.381464114236223</v>
      </c>
      <c r="Z130" s="23">
        <f>'Industrie AMS'!Z130-'Industrie AME'!Z130</f>
        <v>8.489617957660812</v>
      </c>
      <c r="AA130" s="23">
        <f>'Industrie AMS'!AA130-'Industrie AME'!AA130</f>
        <v>-8.9507684620093642</v>
      </c>
      <c r="AB130" s="23">
        <f>'Industrie AMS'!AB130-'Industrie AME'!AB130</f>
        <v>-31.628891261079843</v>
      </c>
      <c r="AC130" s="23">
        <f>'Industrie AMS'!AC130-'Industrie AME'!AC130</f>
        <v>-56.951651142309856</v>
      </c>
      <c r="AD130" s="23">
        <f>'Industrie AMS'!AD130-'Industrie AME'!AD130</f>
        <v>-68.092826347330629</v>
      </c>
      <c r="AE130" s="23">
        <f>'Industrie AMS'!AE130-'Industrie AME'!AE130</f>
        <v>-91.233640695942086</v>
      </c>
      <c r="AF130" s="23">
        <f>'Industrie AMS'!AF130-'Industrie AME'!AF130</f>
        <v>-116.73157089328015</v>
      </c>
      <c r="AG130" s="23">
        <f>'Industrie AMS'!AG130-'Industrie AME'!AG130</f>
        <v>-144.20863926083257</v>
      </c>
      <c r="AH130" s="23">
        <f>'Industrie AMS'!AH130-'Industrie AME'!AH130</f>
        <v>-172.47107368750585</v>
      </c>
      <c r="AI130" s="23">
        <f>'Industrie AMS'!AI130-'Industrie AME'!AI130</f>
        <v>-195.65646204135919</v>
      </c>
      <c r="AJ130" s="23">
        <f>'Industrie AMS'!AJ130-'Industrie AME'!AJ130</f>
        <v>-223.32903961390548</v>
      </c>
      <c r="AK130" s="23">
        <f>'Industrie AMS'!AK130-'Industrie AME'!AK130</f>
        <v>-250.75167710226015</v>
      </c>
      <c r="AL130" s="23">
        <f>'Industrie AMS'!AL130-'Industrie AME'!AL130</f>
        <v>-278.13680613218457</v>
      </c>
      <c r="AM130" s="23">
        <f>'Industrie AMS'!AM130-'Industrie AME'!AM130</f>
        <v>-303.70488296204348</v>
      </c>
      <c r="AN130" s="23">
        <f>'Industrie AMS'!AN130-'Industrie AME'!AN130</f>
        <v>-321.06641439004306</v>
      </c>
      <c r="AO130" s="23">
        <f>'Industrie AMS'!AO130-'Industrie AME'!AO130</f>
        <v>-342.70885305357297</v>
      </c>
      <c r="AP130" s="23">
        <f>'Industrie AMS'!AP130-'Industrie AME'!AP130</f>
        <v>-365.37754058538485</v>
      </c>
      <c r="AQ130" s="23">
        <f>'Industrie AMS'!AQ130-'Industrie AME'!AQ130</f>
        <v>-389.50293742947179</v>
      </c>
      <c r="AR130" s="23">
        <f>'Industrie AMS'!AR130-'Industrie AME'!AR130</f>
        <v>-418.09242235255078</v>
      </c>
      <c r="AS130" s="23">
        <f>'Industrie AMS'!AS130-'Industrie AME'!AS130</f>
        <v>-454.08338740860563</v>
      </c>
      <c r="AT130" s="23">
        <f>'Industrie AMS'!AT130-'Industrie AME'!AT130</f>
        <v>-486.97862528637052</v>
      </c>
      <c r="AU130" s="23">
        <f>'Industrie AMS'!AU130-'Industrie AME'!AU130</f>
        <v>-520.62154630689474</v>
      </c>
      <c r="AV130" s="23">
        <f>'Industrie AMS'!AV130-'Industrie AME'!AV130</f>
        <v>-554.33701275669591</v>
      </c>
      <c r="AW130" s="23">
        <f>'Industrie AMS'!AW130-'Industrie AME'!AW130</f>
        <v>-592.3154027353994</v>
      </c>
    </row>
    <row r="131" spans="1:49" x14ac:dyDescent="0.25">
      <c r="A131" s="125"/>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7057.7583253111225</v>
      </c>
      <c r="X131" s="23">
        <f>'Industrie AMS'!X131-'Industrie AME'!X131</f>
        <v>1776.3954508041497</v>
      </c>
      <c r="Y131" s="23">
        <f>'Industrie AMS'!Y131-'Industrie AME'!Y131</f>
        <v>3752.1166811990552</v>
      </c>
      <c r="Z131" s="23">
        <f>'Industrie AMS'!Z131-'Industrie AME'!Z131</f>
        <v>3759.5930070703616</v>
      </c>
      <c r="AA131" s="23">
        <f>'Industrie AMS'!AA131-'Industrie AME'!AA131</f>
        <v>3586.2845002665417</v>
      </c>
      <c r="AB131" s="23">
        <f>'Industrie AMS'!AB131-'Industrie AME'!AB131</f>
        <v>3026.5913080144674</v>
      </c>
      <c r="AC131" s="23">
        <f>'Industrie AMS'!AC131-'Industrie AME'!AC131</f>
        <v>2274.0607062485069</v>
      </c>
      <c r="AD131" s="23">
        <f>'Industrie AMS'!AD131-'Industrie AME'!AD131</f>
        <v>4195.3174196318723</v>
      </c>
      <c r="AE131" s="23">
        <f>'Industrie AMS'!AE131-'Industrie AME'!AE131</f>
        <v>3579.05799644324</v>
      </c>
      <c r="AF131" s="23">
        <f>'Industrie AMS'!AF131-'Industrie AME'!AF131</f>
        <v>2728.7955325401854</v>
      </c>
      <c r="AG131" s="23">
        <f>'Industrie AMS'!AG131-'Industrie AME'!AG131</f>
        <v>1725.9823292654473</v>
      </c>
      <c r="AH131" s="23">
        <f>'Industrie AMS'!AH131-'Industrie AME'!AH131</f>
        <v>800.47568010771647</v>
      </c>
      <c r="AI131" s="23">
        <f>'Industrie AMS'!AI131-'Industrie AME'!AI131</f>
        <v>1401.1958408637438</v>
      </c>
      <c r="AJ131" s="23">
        <f>'Industrie AMS'!AJ131-'Industrie AME'!AJ131</f>
        <v>537.85655519191641</v>
      </c>
      <c r="AK131" s="23">
        <f>'Industrie AMS'!AK131-'Industrie AME'!AK131</f>
        <v>-280.18293911241926</v>
      </c>
      <c r="AL131" s="23">
        <f>'Industrie AMS'!AL131-'Industrie AME'!AL131</f>
        <v>-1180.7942227527965</v>
      </c>
      <c r="AM131" s="23">
        <f>'Industrie AMS'!AM131-'Industrie AME'!AM131</f>
        <v>-2096.3730557808885</v>
      </c>
      <c r="AN131" s="23">
        <f>'Industrie AMS'!AN131-'Industrie AME'!AN131</f>
        <v>-1316.7585353081813</v>
      </c>
      <c r="AO131" s="23">
        <f>'Industrie AMS'!AO131-'Industrie AME'!AO131</f>
        <v>-1491.9643909060396</v>
      </c>
      <c r="AP131" s="23">
        <f>'Industrie AMS'!AP131-'Industrie AME'!AP131</f>
        <v>-1716.729363723658</v>
      </c>
      <c r="AQ131" s="23">
        <f>'Industrie AMS'!AQ131-'Industrie AME'!AQ131</f>
        <v>-2007.275970581104</v>
      </c>
      <c r="AR131" s="23">
        <f>'Industrie AMS'!AR131-'Industrie AME'!AR131</f>
        <v>-3255.7988349851221</v>
      </c>
      <c r="AS131" s="23">
        <f>'Industrie AMS'!AS131-'Industrie AME'!AS131</f>
        <v>-5489.8955260708462</v>
      </c>
      <c r="AT131" s="23">
        <f>'Industrie AMS'!AT131-'Industrie AME'!AT131</f>
        <v>-6485.7503831331851</v>
      </c>
      <c r="AU131" s="23">
        <f>'Industrie AMS'!AU131-'Industrie AME'!AU131</f>
        <v>-7550.7473755027167</v>
      </c>
      <c r="AV131" s="23">
        <f>'Industrie AMS'!AV131-'Industrie AME'!AV131</f>
        <v>-8636.0807993422495</v>
      </c>
      <c r="AW131" s="23">
        <f>'Industrie AMS'!AW131-'Industrie AME'!AW131</f>
        <v>-10032.36258195329</v>
      </c>
    </row>
    <row r="132" spans="1:49" x14ac:dyDescent="0.25">
      <c r="A132" s="125"/>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13720.651594053139</v>
      </c>
      <c r="X132" s="23">
        <f>'Industrie AMS'!X132-'Industrie AME'!X132</f>
        <v>10439.049921877973</v>
      </c>
      <c r="Y132" s="23">
        <f>'Industrie AMS'!Y132-'Industrie AME'!Y132</f>
        <v>16976.796678113576</v>
      </c>
      <c r="Z132" s="23">
        <f>'Industrie AMS'!Z132-'Industrie AME'!Z132</f>
        <v>13904.914813252399</v>
      </c>
      <c r="AA132" s="23">
        <f>'Industrie AMS'!AA132-'Industrie AME'!AA132</f>
        <v>9474.8778141988441</v>
      </c>
      <c r="AB132" s="23">
        <f>'Industrie AMS'!AB132-'Industrie AME'!AB132</f>
        <v>2922.7703872966231</v>
      </c>
      <c r="AC132" s="23">
        <f>'Industrie AMS'!AC132-'Industrie AME'!AC132</f>
        <v>-3680.669226719765</v>
      </c>
      <c r="AD132" s="23">
        <f>'Industrie AMS'!AD132-'Industrie AME'!AD132</f>
        <v>-2765.198613184155</v>
      </c>
      <c r="AE132" s="23">
        <f>'Industrie AMS'!AE132-'Industrie AME'!AE132</f>
        <v>-6127.8027139875339</v>
      </c>
      <c r="AF132" s="23">
        <f>'Industrie AMS'!AF132-'Industrie AME'!AF132</f>
        <v>-10273.276430623373</v>
      </c>
      <c r="AG132" s="23">
        <f>'Industrie AMS'!AG132-'Industrie AME'!AG132</f>
        <v>-14111.702502581466</v>
      </c>
      <c r="AH132" s="23">
        <f>'Industrie AMS'!AH132-'Industrie AME'!AH132</f>
        <v>-17768.066086472187</v>
      </c>
      <c r="AI132" s="23">
        <f>'Industrie AMS'!AI132-'Industrie AME'!AI132</f>
        <v>-19601.232136774459</v>
      </c>
      <c r="AJ132" s="23">
        <f>'Industrie AMS'!AJ132-'Industrie AME'!AJ132</f>
        <v>-22178.527844246826</v>
      </c>
      <c r="AK132" s="23">
        <f>'Industrie AMS'!AK132-'Industrie AME'!AK132</f>
        <v>-25307.203821512347</v>
      </c>
      <c r="AL132" s="23">
        <f>'Industrie AMS'!AL132-'Industrie AME'!AL132</f>
        <v>-28814.209805143066</v>
      </c>
      <c r="AM132" s="23">
        <f>'Industrie AMS'!AM132-'Industrie AME'!AM132</f>
        <v>-31191.348352275614</v>
      </c>
      <c r="AN132" s="23">
        <f>'Industrie AMS'!AN132-'Industrie AME'!AN132</f>
        <v>-28061.483922706335</v>
      </c>
      <c r="AO132" s="23">
        <f>'Industrie AMS'!AO132-'Industrie AME'!AO132</f>
        <v>-25646.035652523919</v>
      </c>
      <c r="AP132" s="23">
        <f>'Industrie AMS'!AP132-'Industrie AME'!AP132</f>
        <v>-23179.885011980252</v>
      </c>
      <c r="AQ132" s="23">
        <f>'Industrie AMS'!AQ132-'Industrie AME'!AQ132</f>
        <v>-20708.351977451239</v>
      </c>
      <c r="AR132" s="23">
        <f>'Industrie AMS'!AR132-'Industrie AME'!AR132</f>
        <v>-18825.072991897003</v>
      </c>
      <c r="AS132" s="23">
        <f>'Industrie AMS'!AS132-'Industrie AME'!AS132</f>
        <v>-17663.508292263956</v>
      </c>
      <c r="AT132" s="23">
        <f>'Industrie AMS'!AT132-'Industrie AME'!AT132</f>
        <v>-15495.730087374046</v>
      </c>
      <c r="AU132" s="23">
        <f>'Industrie AMS'!AU132-'Industrie AME'!AU132</f>
        <v>-13279.830652025936</v>
      </c>
      <c r="AV132" s="23">
        <f>'Industrie AMS'!AV132-'Industrie AME'!AV132</f>
        <v>-10994.097118682519</v>
      </c>
      <c r="AW132" s="23">
        <f>'Industrie AMS'!AW132-'Industrie AME'!AW132</f>
        <v>-12227.452851825103</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25" t="s">
        <v>2381</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164.36312262409774</v>
      </c>
      <c r="X135" s="23">
        <f>'Industrie AMS'!X135-'Industrie AME'!X135</f>
        <v>74.838066362266545</v>
      </c>
      <c r="Y135" s="23">
        <f>'Industrie AMS'!Y135-'Industrie AME'!Y135</f>
        <v>625.43057773601322</v>
      </c>
      <c r="Z135" s="23">
        <f>'Industrie AMS'!Z135-'Industrie AME'!Z135</f>
        <v>1059.8767729486426</v>
      </c>
      <c r="AA135" s="23">
        <f>'Industrie AMS'!AA135-'Industrie AME'!AA135</f>
        <v>1428.2609725835937</v>
      </c>
      <c r="AB135" s="23">
        <f>'Industrie AMS'!AB135-'Industrie AME'!AB135</f>
        <v>1723.6494183883915</v>
      </c>
      <c r="AC135" s="23">
        <f>'Industrie AMS'!AC135-'Industrie AME'!AC135</f>
        <v>1974.2488427611534</v>
      </c>
      <c r="AD135" s="23">
        <f>'Industrie AMS'!AD135-'Industrie AME'!AD135</f>
        <v>2400.3936586067284</v>
      </c>
      <c r="AE135" s="23">
        <f>'Industrie AMS'!AE135-'Industrie AME'!AE135</f>
        <v>2700.3712845914997</v>
      </c>
      <c r="AF135" s="23">
        <f>'Industrie AMS'!AF135-'Industrie AME'!AF135</f>
        <v>2986.1467349084705</v>
      </c>
      <c r="AG135" s="23">
        <f>'Industrie AMS'!AG135-'Industrie AME'!AG135</f>
        <v>3269.5450111658283</v>
      </c>
      <c r="AH135" s="23">
        <f>'Industrie AMS'!AH135-'Industrie AME'!AH135</f>
        <v>3512.094782075379</v>
      </c>
      <c r="AI135" s="23">
        <f>'Industrie AMS'!AI135-'Industrie AME'!AI135</f>
        <v>3841.7114922205801</v>
      </c>
      <c r="AJ135" s="23">
        <f>'Industrie AMS'!AJ135-'Industrie AME'!AJ135</f>
        <v>4192.8895976144413</v>
      </c>
      <c r="AK135" s="23">
        <f>'Industrie AMS'!AK135-'Industrie AME'!AK135</f>
        <v>4593.053948750603</v>
      </c>
      <c r="AL135" s="23">
        <f>'Industrie AMS'!AL135-'Industrie AME'!AL135</f>
        <v>5028.2701368338894</v>
      </c>
      <c r="AM135" s="23">
        <f>'Industrie AMS'!AM135-'Industrie AME'!AM135</f>
        <v>5536.0343287761061</v>
      </c>
      <c r="AN135" s="23">
        <f>'Industrie AMS'!AN135-'Industrie AME'!AN135</f>
        <v>6198.3191974130459</v>
      </c>
      <c r="AO135" s="23">
        <f>'Industrie AMS'!AO135-'Industrie AME'!AO135</f>
        <v>6879.867450804566</v>
      </c>
      <c r="AP135" s="23">
        <f>'Industrie AMS'!AP135-'Industrie AME'!AP135</f>
        <v>7610.4397391398379</v>
      </c>
      <c r="AQ135" s="23">
        <f>'Industrie AMS'!AQ135-'Industrie AME'!AQ135</f>
        <v>8402.6819741229701</v>
      </c>
      <c r="AR135" s="23">
        <f>'Industrie AMS'!AR135-'Industrie AME'!AR135</f>
        <v>9195.6693167267076</v>
      </c>
      <c r="AS135" s="23">
        <f>'Industrie AMS'!AS135-'Industrie AME'!AS135</f>
        <v>9958.1180550998542</v>
      </c>
      <c r="AT135" s="23">
        <f>'Industrie AMS'!AT135-'Industrie AME'!AT135</f>
        <v>10810.213138967403</v>
      </c>
      <c r="AU135" s="23">
        <f>'Industrie AMS'!AU135-'Industrie AME'!AU135</f>
        <v>11710.200202972163</v>
      </c>
      <c r="AV135" s="23">
        <f>'Industrie AMS'!AV135-'Industrie AME'!AV135</f>
        <v>12681.896065863402</v>
      </c>
      <c r="AW135" s="23">
        <f>'Industrie AMS'!AW135-'Industrie AME'!AW135</f>
        <v>13723.605683593632</v>
      </c>
    </row>
    <row r="136" spans="1:49" x14ac:dyDescent="0.25">
      <c r="A136" s="125"/>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-358.55366625168244</v>
      </c>
      <c r="X136" s="23">
        <f>'Industrie AMS'!X136-'Industrie AME'!X136</f>
        <v>-931.30298616629443</v>
      </c>
      <c r="Y136" s="23">
        <f>'Industrie AMS'!Y136-'Industrie AME'!Y136</f>
        <v>758.4091224000731</v>
      </c>
      <c r="Z136" s="23">
        <f>'Industrie AMS'!Z136-'Industrie AME'!Z136</f>
        <v>2365.7645656848035</v>
      </c>
      <c r="AA136" s="23">
        <f>'Industrie AMS'!AA136-'Industrie AME'!AA136</f>
        <v>3744.2129660152423</v>
      </c>
      <c r="AB136" s="23">
        <f>'Industrie AMS'!AB136-'Industrie AME'!AB136</f>
        <v>4908.977225238923</v>
      </c>
      <c r="AC136" s="23">
        <f>'Industrie AMS'!AC136-'Industrie AME'!AC136</f>
        <v>5887.533230486064</v>
      </c>
      <c r="AD136" s="23">
        <f>'Industrie AMS'!AD136-'Industrie AME'!AD136</f>
        <v>7078.2676567802846</v>
      </c>
      <c r="AE136" s="23">
        <f>'Industrie AMS'!AE136-'Industrie AME'!AE136</f>
        <v>7970.9085460157949</v>
      </c>
      <c r="AF136" s="23">
        <f>'Industrie AMS'!AF136-'Industrie AME'!AF136</f>
        <v>8810.6751486069697</v>
      </c>
      <c r="AG136" s="23">
        <f>'Industrie AMS'!AG136-'Industrie AME'!AG136</f>
        <v>9580.542938199942</v>
      </c>
      <c r="AH136" s="23">
        <f>'Industrie AMS'!AH136-'Industrie AME'!AH136</f>
        <v>10060.223170718731</v>
      </c>
      <c r="AI136" s="23">
        <f>'Industrie AMS'!AI136-'Industrie AME'!AI136</f>
        <v>10678.918500166066</v>
      </c>
      <c r="AJ136" s="23">
        <f>'Industrie AMS'!AJ136-'Industrie AME'!AJ136</f>
        <v>11415.189673509216</v>
      </c>
      <c r="AK136" s="23">
        <f>'Industrie AMS'!AK136-'Industrie AME'!AK136</f>
        <v>12278.664260880323</v>
      </c>
      <c r="AL136" s="23">
        <f>'Industrie AMS'!AL136-'Industrie AME'!AL136</f>
        <v>13232.280852527998</v>
      </c>
      <c r="AM136" s="23">
        <f>'Industrie AMS'!AM136-'Industrie AME'!AM136</f>
        <v>14291.188210451801</v>
      </c>
      <c r="AN136" s="23">
        <f>'Industrie AMS'!AN136-'Industrie AME'!AN136</f>
        <v>15329.367455334635</v>
      </c>
      <c r="AO136" s="23">
        <f>'Industrie AMS'!AO136-'Industrie AME'!AO136</f>
        <v>16398.083410369407</v>
      </c>
      <c r="AP136" s="23">
        <f>'Industrie AMS'!AP136-'Industrie AME'!AP136</f>
        <v>17484.393694477505</v>
      </c>
      <c r="AQ136" s="23">
        <f>'Industrie AMS'!AQ136-'Industrie AME'!AQ136</f>
        <v>18556.378483273904</v>
      </c>
      <c r="AR136" s="23">
        <f>'Industrie AMS'!AR136-'Industrie AME'!AR136</f>
        <v>19560.016680273111</v>
      </c>
      <c r="AS136" s="23">
        <f>'Industrie AMS'!AS136-'Industrie AME'!AS136</f>
        <v>20303.534827283409</v>
      </c>
      <c r="AT136" s="23">
        <f>'Industrie AMS'!AT136-'Industrie AME'!AT136</f>
        <v>20936.95896757656</v>
      </c>
      <c r="AU136" s="23">
        <f>'Industrie AMS'!AU136-'Industrie AME'!AU136</f>
        <v>21497.829145188094</v>
      </c>
      <c r="AV136" s="23">
        <f>'Industrie AMS'!AV136-'Industrie AME'!AV136</f>
        <v>22024.99712931033</v>
      </c>
      <c r="AW136" s="23">
        <f>'Industrie AMS'!AW136-'Industrie AME'!AW136</f>
        <v>22557.741058756772</v>
      </c>
    </row>
    <row r="137" spans="1:49" x14ac:dyDescent="0.25">
      <c r="A137" s="125"/>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4186.73834127179</v>
      </c>
      <c r="X137" s="23">
        <f>'Industrie AMS'!X137-'Industrie AME'!X137</f>
        <v>5510.5738244038075</v>
      </c>
      <c r="Y137" s="23">
        <f>'Industrie AMS'!Y137-'Industrie AME'!Y137</f>
        <v>1682.7431704252085</v>
      </c>
      <c r="Z137" s="23">
        <f>'Industrie AMS'!Z137-'Industrie AME'!Z137</f>
        <v>398.2604735280911</v>
      </c>
      <c r="AA137" s="23">
        <f>'Industrie AMS'!AA137-'Industrie AME'!AA137</f>
        <v>114.75417917044251</v>
      </c>
      <c r="AB137" s="23">
        <f>'Industrie AMS'!AB137-'Industrie AME'!AB137</f>
        <v>198.5090233371011</v>
      </c>
      <c r="AC137" s="23">
        <f>'Industrie AMS'!AC137-'Industrie AME'!AC137</f>
        <v>343.91487619528198</v>
      </c>
      <c r="AD137" s="23">
        <f>'Industrie AMS'!AD137-'Industrie AME'!AD137</f>
        <v>194.42915858572815</v>
      </c>
      <c r="AE137" s="23">
        <f>'Industrie AMS'!AE137-'Industrie AME'!AE137</f>
        <v>676.06687857094221</v>
      </c>
      <c r="AF137" s="23">
        <f>'Industrie AMS'!AF137-'Industrie AME'!AF137</f>
        <v>695.44224462079001</v>
      </c>
      <c r="AG137" s="23">
        <f>'Industrie AMS'!AG137-'Industrie AME'!AG137</f>
        <v>441.52734341987525</v>
      </c>
      <c r="AH137" s="23">
        <f>'Industrie AMS'!AH137-'Industrie AME'!AH137</f>
        <v>676.68396742813638</v>
      </c>
      <c r="AI137" s="23">
        <f>'Industrie AMS'!AI137-'Industrie AME'!AI137</f>
        <v>261.64846951144864</v>
      </c>
      <c r="AJ137" s="23">
        <f>'Industrie AMS'!AJ137-'Industrie AME'!AJ137</f>
        <v>-151.78869109577499</v>
      </c>
      <c r="AK137" s="23">
        <f>'Industrie AMS'!AK137-'Industrie AME'!AK137</f>
        <v>-514.25388633710099</v>
      </c>
      <c r="AL137" s="23">
        <f>'Industrie AMS'!AL137-'Industrie AME'!AL137</f>
        <v>-870.30590779552585</v>
      </c>
      <c r="AM137" s="23">
        <f>'Industrie AMS'!AM137-'Industrie AME'!AM137</f>
        <v>-1203.7687250528543</v>
      </c>
      <c r="AN137" s="23">
        <f>'Industrie AMS'!AN137-'Industrie AME'!AN137</f>
        <v>-1295.7254757743794</v>
      </c>
      <c r="AO137" s="23">
        <f>'Industrie AMS'!AO137-'Industrie AME'!AO137</f>
        <v>-1514.1661498770991</v>
      </c>
      <c r="AP137" s="23">
        <f>'Industrie AMS'!AP137-'Industrie AME'!AP137</f>
        <v>-1760.2297329532448</v>
      </c>
      <c r="AQ137" s="23">
        <f>'Industrie AMS'!AQ137-'Industrie AME'!AQ137</f>
        <v>-2033.9738359289186</v>
      </c>
      <c r="AR137" s="23">
        <f>'Industrie AMS'!AR137-'Industrie AME'!AR137</f>
        <v>-2388.6483841362351</v>
      </c>
      <c r="AS137" s="23">
        <f>'Industrie AMS'!AS137-'Industrie AME'!AS137</f>
        <v>-2741.3295676910784</v>
      </c>
      <c r="AT137" s="23">
        <f>'Industrie AMS'!AT137-'Industrie AME'!AT137</f>
        <v>-3093.7860287189833</v>
      </c>
      <c r="AU137" s="23">
        <f>'Industrie AMS'!AU137-'Industrie AME'!AU137</f>
        <v>-3469.7328459164128</v>
      </c>
      <c r="AV137" s="23">
        <f>'Industrie AMS'!AV137-'Industrie AME'!AV137</f>
        <v>-3851.3796854793036</v>
      </c>
      <c r="AW137" s="23">
        <f>'Industrie AMS'!AW137-'Industrie AME'!AW137</f>
        <v>-4244.3746800243971</v>
      </c>
    </row>
    <row r="138" spans="1:49" x14ac:dyDescent="0.25">
      <c r="A138" s="125"/>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47.539052529744367</v>
      </c>
      <c r="X138" s="23">
        <f>'Industrie AMS'!X138-'Industrie AME'!X138</f>
        <v>40.237542328213749</v>
      </c>
      <c r="Y138" s="23">
        <f>'Industrie AMS'!Y138-'Industrie AME'!Y138</f>
        <v>75.750794126955952</v>
      </c>
      <c r="Z138" s="23">
        <f>'Industrie AMS'!Z138-'Industrie AME'!Z138</f>
        <v>102.71861849524794</v>
      </c>
      <c r="AA138" s="23">
        <f>'Industrie AMS'!AA138-'Industrie AME'!AA138</f>
        <v>125.60225579030885</v>
      </c>
      <c r="AB138" s="23">
        <f>'Industrie AMS'!AB138-'Industrie AME'!AB138</f>
        <v>141.87231847112162</v>
      </c>
      <c r="AC138" s="23">
        <f>'Industrie AMS'!AC138-'Industrie AME'!AC138</f>
        <v>153.14946936090564</v>
      </c>
      <c r="AD138" s="23">
        <f>'Industrie AMS'!AD138-'Industrie AME'!AD138</f>
        <v>179.32479674677052</v>
      </c>
      <c r="AE138" s="23">
        <f>'Industrie AMS'!AE138-'Industrie AME'!AE138</f>
        <v>192.08885258126611</v>
      </c>
      <c r="AF138" s="23">
        <f>'Industrie AMS'!AF138-'Industrie AME'!AF138</f>
        <v>200.30472802428449</v>
      </c>
      <c r="AG138" s="23">
        <f>'Industrie AMS'!AG138-'Industrie AME'!AG138</f>
        <v>204.41975758453736</v>
      </c>
      <c r="AH138" s="23">
        <f>'Industrie AMS'!AH138-'Industrie AME'!AH138</f>
        <v>203.87054647737023</v>
      </c>
      <c r="AI138" s="23">
        <f>'Industrie AMS'!AI138-'Industrie AME'!AI138</f>
        <v>206.71488163757385</v>
      </c>
      <c r="AJ138" s="23">
        <f>'Industrie AMS'!AJ138-'Industrie AME'!AJ138</f>
        <v>207.52117972757333</v>
      </c>
      <c r="AK138" s="23">
        <f>'Industrie AMS'!AK138-'Industrie AME'!AK138</f>
        <v>210.39881480786971</v>
      </c>
      <c r="AL138" s="23">
        <f>'Industrie AMS'!AL138-'Industrie AME'!AL138</f>
        <v>214.11608329622686</v>
      </c>
      <c r="AM138" s="23">
        <f>'Industrie AMS'!AM138-'Industrie AME'!AM138</f>
        <v>220.37883993700962</v>
      </c>
      <c r="AN138" s="23">
        <f>'Industrie AMS'!AN138-'Industrie AME'!AN138</f>
        <v>235.72715690836048</v>
      </c>
      <c r="AO138" s="23">
        <f>'Industrie AMS'!AO138-'Industrie AME'!AO138</f>
        <v>247.85879063699213</v>
      </c>
      <c r="AP138" s="23">
        <f>'Industrie AMS'!AP138-'Industrie AME'!AP138</f>
        <v>259.21090616968286</v>
      </c>
      <c r="AQ138" s="23">
        <f>'Industrie AMS'!AQ138-'Industrie AME'!AQ138</f>
        <v>269.53202981809955</v>
      </c>
      <c r="AR138" s="23">
        <f>'Industrie AMS'!AR138-'Industrie AME'!AR138</f>
        <v>274.33531490844143</v>
      </c>
      <c r="AS138" s="23">
        <f>'Industrie AMS'!AS138-'Industrie AME'!AS138</f>
        <v>272.81114411422277</v>
      </c>
      <c r="AT138" s="23">
        <f>'Industrie AMS'!AT138-'Industrie AME'!AT138</f>
        <v>272.59265448757651</v>
      </c>
      <c r="AU138" s="23">
        <f>'Industrie AMS'!AU138-'Industrie AME'!AU138</f>
        <v>270.42445106709783</v>
      </c>
      <c r="AV138" s="23">
        <f>'Industrie AMS'!AV138-'Industrie AME'!AV138</f>
        <v>267.5289604549962</v>
      </c>
      <c r="AW138" s="23">
        <f>'Industrie AMS'!AW138-'Industrie AME'!AW138</f>
        <v>263.90859924058532</v>
      </c>
    </row>
    <row r="139" spans="1:49" x14ac:dyDescent="0.25">
      <c r="A139" s="125"/>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642.79882234717297</v>
      </c>
      <c r="X139" s="23">
        <f>'Industrie AMS'!X139-'Industrie AME'!X139</f>
        <v>515.94490536867306</v>
      </c>
      <c r="Y139" s="23">
        <f>'Industrie AMS'!Y139-'Industrie AME'!Y139</f>
        <v>824.52522296872485</v>
      </c>
      <c r="Z139" s="23">
        <f>'Industrie AMS'!Z139-'Industrie AME'!Z139</f>
        <v>751.5105787483044</v>
      </c>
      <c r="AA139" s="23">
        <f>'Industrie AMS'!AA139-'Industrie AME'!AA139</f>
        <v>627.91090211868868</v>
      </c>
      <c r="AB139" s="23">
        <f>'Industrie AMS'!AB139-'Industrie AME'!AB139</f>
        <v>425.38566584162254</v>
      </c>
      <c r="AC139" s="23">
        <f>'Industrie AMS'!AC139-'Industrie AME'!AC139</f>
        <v>222.47053236974534</v>
      </c>
      <c r="AD139" s="23">
        <f>'Industrie AMS'!AD139-'Industrie AME'!AD139</f>
        <v>309.30810808900787</v>
      </c>
      <c r="AE139" s="23">
        <f>'Industrie AMS'!AE139-'Industrie AME'!AE139</f>
        <v>229.4749198176396</v>
      </c>
      <c r="AF139" s="23">
        <f>'Industrie AMS'!AF139-'Industrie AME'!AF139</f>
        <v>121.819853207704</v>
      </c>
      <c r="AG139" s="23">
        <f>'Industrie AMS'!AG139-'Industrie AME'!AG139</f>
        <v>24.846493442048086</v>
      </c>
      <c r="AH139" s="23">
        <f>'Industrie AMS'!AH139-'Industrie AME'!AH139</f>
        <v>-65.122701292828424</v>
      </c>
      <c r="AI139" s="23">
        <f>'Industrie AMS'!AI139-'Industrie AME'!AI139</f>
        <v>-88.293837849585543</v>
      </c>
      <c r="AJ139" s="23">
        <f>'Industrie AMS'!AJ139-'Industrie AME'!AJ139</f>
        <v>-137.94995909760473</v>
      </c>
      <c r="AK139" s="23">
        <f>'Industrie AMS'!AK139-'Industrie AME'!AK139</f>
        <v>-198.60149262325649</v>
      </c>
      <c r="AL139" s="23">
        <f>'Industrie AMS'!AL139-'Industrie AME'!AL139</f>
        <v>-266.69835551849974</v>
      </c>
      <c r="AM139" s="23">
        <f>'Industrie AMS'!AM139-'Industrie AME'!AM139</f>
        <v>-295.71145819801313</v>
      </c>
      <c r="AN139" s="23">
        <f>'Industrie AMS'!AN139-'Industrie AME'!AN139</f>
        <v>-157.16586607833233</v>
      </c>
      <c r="AO139" s="23">
        <f>'Industrie AMS'!AO139-'Industrie AME'!AO139</f>
        <v>-48.67351025570315</v>
      </c>
      <c r="AP139" s="23">
        <f>'Industrie AMS'!AP139-'Industrie AME'!AP139</f>
        <v>57.596537204633933</v>
      </c>
      <c r="AQ139" s="23">
        <f>'Industrie AMS'!AQ139-'Industrie AME'!AQ139</f>
        <v>161.28198663170042</v>
      </c>
      <c r="AR139" s="23">
        <f>'Industrie AMS'!AR139-'Industrie AME'!AR139</f>
        <v>238.71687900204051</v>
      </c>
      <c r="AS139" s="23">
        <f>'Industrie AMS'!AS139-'Industrie AME'!AS139</f>
        <v>283.54735521293333</v>
      </c>
      <c r="AT139" s="23">
        <f>'Industrie AMS'!AT139-'Industrie AME'!AT139</f>
        <v>355.80422433767308</v>
      </c>
      <c r="AU139" s="23">
        <f>'Industrie AMS'!AU139-'Industrie AME'!AU139</f>
        <v>423.73872274220048</v>
      </c>
      <c r="AV139" s="23">
        <f>'Industrie AMS'!AV139-'Industrie AME'!AV139</f>
        <v>489.68349157673219</v>
      </c>
      <c r="AW139" s="23">
        <f>'Industrie AMS'!AW139-'Industrie AME'!AW139</f>
        <v>472.1197544975148</v>
      </c>
    </row>
    <row r="140" spans="1:49" x14ac:dyDescent="0.25">
      <c r="A140" s="125"/>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236.93761953242574</v>
      </c>
      <c r="X140" s="23">
        <f>'Industrie AMS'!X140-'Industrie AME'!X140</f>
        <v>314.53027270649909</v>
      </c>
      <c r="Y140" s="23">
        <f>'Industrie AMS'!Y140-'Industrie AME'!Y140</f>
        <v>501.53410185059693</v>
      </c>
      <c r="Z140" s="23">
        <f>'Industrie AMS'!Z140-'Industrie AME'!Z140</f>
        <v>654.50538221192255</v>
      </c>
      <c r="AA140" s="23">
        <f>'Industrie AMS'!AA140-'Industrie AME'!AA140</f>
        <v>796.09197934201802</v>
      </c>
      <c r="AB140" s="23">
        <f>'Industrie AMS'!AB140-'Industrie AME'!AB140</f>
        <v>925.67244734401538</v>
      </c>
      <c r="AC140" s="23">
        <f>'Industrie AMS'!AC140-'Industrie AME'!AC140</f>
        <v>1047.1106785378215</v>
      </c>
      <c r="AD140" s="23">
        <f>'Industrie AMS'!AD140-'Industrie AME'!AD140</f>
        <v>1205.2684339788211</v>
      </c>
      <c r="AE140" s="23">
        <f>'Industrie AMS'!AE140-'Industrie AME'!AE140</f>
        <v>1330.0350972889755</v>
      </c>
      <c r="AF140" s="23">
        <f>'Industrie AMS'!AF140-'Industrie AME'!AF140</f>
        <v>1450.1874297601935</v>
      </c>
      <c r="AG140" s="23">
        <f>'Industrie AMS'!AG140-'Industrie AME'!AG140</f>
        <v>1563.9130287226326</v>
      </c>
      <c r="AH140" s="23">
        <f>'Industrie AMS'!AH140-'Industrie AME'!AH140</f>
        <v>1670.6742089908475</v>
      </c>
      <c r="AI140" s="23">
        <f>'Industrie AMS'!AI140-'Industrie AME'!AI140</f>
        <v>1793.1339744426441</v>
      </c>
      <c r="AJ140" s="23">
        <f>'Industrie AMS'!AJ140-'Industrie AME'!AJ140</f>
        <v>1904.0817398185864</v>
      </c>
      <c r="AK140" s="23">
        <f>'Industrie AMS'!AK140-'Industrie AME'!AK140</f>
        <v>2018.6724061149325</v>
      </c>
      <c r="AL140" s="23">
        <f>'Industrie AMS'!AL140-'Industrie AME'!AL140</f>
        <v>2135.0903176819738</v>
      </c>
      <c r="AM140" s="23">
        <f>'Industrie AMS'!AM140-'Industrie AME'!AM140</f>
        <v>2255.4283375675623</v>
      </c>
      <c r="AN140" s="23">
        <f>'Industrie AMS'!AN140-'Industrie AME'!AN140</f>
        <v>2393.608135338709</v>
      </c>
      <c r="AO140" s="23">
        <f>'Industrie AMS'!AO140-'Industrie AME'!AO140</f>
        <v>2523.789024566755</v>
      </c>
      <c r="AP140" s="23">
        <f>'Industrie AMS'!AP140-'Industrie AME'!AP140</f>
        <v>2653.9349618637716</v>
      </c>
      <c r="AQ140" s="23">
        <f>'Industrie AMS'!AQ140-'Industrie AME'!AQ140</f>
        <v>2783.4220792006781</v>
      </c>
      <c r="AR140" s="23">
        <f>'Industrie AMS'!AR140-'Industrie AME'!AR140</f>
        <v>2902.2821618933558</v>
      </c>
      <c r="AS140" s="23">
        <f>'Industrie AMS'!AS140-'Industrie AME'!AS140</f>
        <v>3006.598903807524</v>
      </c>
      <c r="AT140" s="23">
        <f>'Industrie AMS'!AT140-'Industrie AME'!AT140</f>
        <v>3120.3542302181486</v>
      </c>
      <c r="AU140" s="23">
        <f>'Industrie AMS'!AU140-'Industrie AME'!AU140</f>
        <v>3232.7032272397519</v>
      </c>
      <c r="AV140" s="23">
        <f>'Industrie AMS'!AV140-'Industrie AME'!AV140</f>
        <v>3345.1441385457147</v>
      </c>
      <c r="AW140" s="23">
        <f>'Industrie AMS'!AW140-'Industrie AME'!AW140</f>
        <v>3455.6541316897019</v>
      </c>
    </row>
    <row r="141" spans="1:49" x14ac:dyDescent="0.25">
      <c r="A141" s="125"/>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-8.4595070069408393</v>
      </c>
      <c r="X141" s="23">
        <f>'Industrie AMS'!X141-'Industrie AME'!X141</f>
        <v>-30.398579902155689</v>
      </c>
      <c r="Y141" s="23">
        <f>'Industrie AMS'!Y141-'Industrie AME'!Y141</f>
        <v>-44.552489310985038</v>
      </c>
      <c r="Z141" s="23">
        <f>'Industrie AMS'!Z141-'Industrie AME'!Z141</f>
        <v>-61.918765957816504</v>
      </c>
      <c r="AA141" s="23">
        <f>'Industrie AMS'!AA141-'Industrie AME'!AA141</f>
        <v>-80.221929499186444</v>
      </c>
      <c r="AB141" s="23">
        <f>'Industrie AMS'!AB141-'Industrie AME'!AB141</f>
        <v>-98.196934283923838</v>
      </c>
      <c r="AC141" s="23">
        <f>'Industrie AMS'!AC141-'Industrie AME'!AC141</f>
        <v>-118.60208552145195</v>
      </c>
      <c r="AD141" s="23">
        <f>'Industrie AMS'!AD141-'Industrie AME'!AD141</f>
        <v>-135.73302149200936</v>
      </c>
      <c r="AE141" s="23">
        <f>'Industrie AMS'!AE141-'Industrie AME'!AE141</f>
        <v>-157.86654661592729</v>
      </c>
      <c r="AF141" s="23">
        <f>'Industrie AMS'!AF141-'Industrie AME'!AF141</f>
        <v>-181.10914306620543</v>
      </c>
      <c r="AG141" s="23">
        <f>'Industrie AMS'!AG141-'Industrie AME'!AG141</f>
        <v>-210.80518695656247</v>
      </c>
      <c r="AH141" s="23">
        <f>'Industrie AMS'!AH141-'Industrie AME'!AH141</f>
        <v>-246.50437466047333</v>
      </c>
      <c r="AI141" s="23">
        <f>'Industrie AMS'!AI141-'Industrie AME'!AI141</f>
        <v>-281.21932395184376</v>
      </c>
      <c r="AJ141" s="23">
        <f>'Industrie AMS'!AJ141-'Industrie AME'!AJ141</f>
        <v>-317.18335815397404</v>
      </c>
      <c r="AK141" s="23">
        <f>'Industrie AMS'!AK141-'Industrie AME'!AK141</f>
        <v>-351.56002440524571</v>
      </c>
      <c r="AL141" s="23">
        <f>'Industrie AMS'!AL141-'Industrie AME'!AL141</f>
        <v>-384.53234115662053</v>
      </c>
      <c r="AM141" s="23">
        <f>'Industrie AMS'!AM141-'Industrie AME'!AM141</f>
        <v>-416.74911423245976</v>
      </c>
      <c r="AN141" s="23">
        <f>'Industrie AMS'!AN141-'Industrie AME'!AN141</f>
        <v>-446.26719605897597</v>
      </c>
      <c r="AO141" s="23">
        <f>'Industrie AMS'!AO141-'Industrie AME'!AO141</f>
        <v>-476.90820376370903</v>
      </c>
      <c r="AP141" s="23">
        <f>'Industrie AMS'!AP141-'Industrie AME'!AP141</f>
        <v>-507.81670764649971</v>
      </c>
      <c r="AQ141" s="23">
        <f>'Industrie AMS'!AQ141-'Industrie AME'!AQ141</f>
        <v>-539.46941733729</v>
      </c>
      <c r="AR141" s="23">
        <f>'Industrie AMS'!AR141-'Industrie AME'!AR141</f>
        <v>-573.11121560015999</v>
      </c>
      <c r="AS141" s="23">
        <f>'Industrie AMS'!AS141-'Industrie AME'!AS141</f>
        <v>-609.68914814079471</v>
      </c>
      <c r="AT141" s="23">
        <f>'Industrie AMS'!AT141-'Industrie AME'!AT141</f>
        <v>-644.60752685801162</v>
      </c>
      <c r="AU141" s="23">
        <f>'Industrie AMS'!AU141-'Industrie AME'!AU141</f>
        <v>-679.26467681077884</v>
      </c>
      <c r="AV141" s="23">
        <f>'Industrie AMS'!AV141-'Industrie AME'!AV141</f>
        <v>-713.43276006003543</v>
      </c>
      <c r="AW141" s="23">
        <f>'Industrie AMS'!AW141-'Industrie AME'!AW141</f>
        <v>-747.80489039701752</v>
      </c>
    </row>
    <row r="142" spans="1:49" x14ac:dyDescent="0.25">
      <c r="A142" s="125"/>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-30.782082019228255</v>
      </c>
      <c r="X142" s="23">
        <f>'Industrie AMS'!X142-'Industrie AME'!X142</f>
        <v>-43.873003229498863</v>
      </c>
      <c r="Y142" s="23">
        <f>'Industrie AMS'!Y142-'Industrie AME'!Y142</f>
        <v>-83.890098175797903</v>
      </c>
      <c r="Z142" s="23">
        <f>'Industrie AMS'!Z142-'Industrie AME'!Z142</f>
        <v>-129.22568056853197</v>
      </c>
      <c r="AA142" s="23">
        <f>'Industrie AMS'!AA142-'Industrie AME'!AA142</f>
        <v>-180.52286174952314</v>
      </c>
      <c r="AB142" s="23">
        <f>'Industrie AMS'!AB142-'Industrie AME'!AB142</f>
        <v>-231.2454861709266</v>
      </c>
      <c r="AC142" s="23">
        <f>'Industrie AMS'!AC142-'Industrie AME'!AC142</f>
        <v>-291.50645373359293</v>
      </c>
      <c r="AD142" s="23">
        <f>'Industrie AMS'!AD142-'Industrie AME'!AD142</f>
        <v>-371.88697004342248</v>
      </c>
      <c r="AE142" s="23">
        <f>'Industrie AMS'!AE142-'Industrie AME'!AE142</f>
        <v>-452.81283353667095</v>
      </c>
      <c r="AF142" s="23">
        <f>'Industrie AMS'!AF142-'Industrie AME'!AF142</f>
        <v>-527.99667072882585</v>
      </c>
      <c r="AG142" s="23">
        <f>'Industrie AMS'!AG142-'Industrie AME'!AG142</f>
        <v>-605.16624622418021</v>
      </c>
      <c r="AH142" s="23">
        <f>'Industrie AMS'!AH142-'Industrie AME'!AH142</f>
        <v>-679.54424347411259</v>
      </c>
      <c r="AI142" s="23">
        <f>'Industrie AMS'!AI142-'Industrie AME'!AI142</f>
        <v>-747.76850837741222</v>
      </c>
      <c r="AJ142" s="23">
        <f>'Industrie AMS'!AJ142-'Industrie AME'!AJ142</f>
        <v>-804.27631405065767</v>
      </c>
      <c r="AK142" s="23">
        <f>'Industrie AMS'!AK142-'Industrie AME'!AK142</f>
        <v>-843.63382452876976</v>
      </c>
      <c r="AL142" s="23">
        <f>'Industrie AMS'!AL142-'Industrie AME'!AL142</f>
        <v>-876.51734749931347</v>
      </c>
      <c r="AM142" s="23">
        <f>'Industrie AMS'!AM142-'Industrie AME'!AM142</f>
        <v>-901.73404055838182</v>
      </c>
      <c r="AN142" s="23">
        <f>'Industrie AMS'!AN142-'Industrie AME'!AN142</f>
        <v>-936.87458943431557</v>
      </c>
      <c r="AO142" s="23">
        <f>'Industrie AMS'!AO142-'Industrie AME'!AO142</f>
        <v>-974.65423328734323</v>
      </c>
      <c r="AP142" s="23">
        <f>'Industrie AMS'!AP142-'Industrie AME'!AP142</f>
        <v>-1006.8678409780769</v>
      </c>
      <c r="AQ142" s="23">
        <f>'Industrie AMS'!AQ142-'Industrie AME'!AQ142</f>
        <v>-1031.7446430072596</v>
      </c>
      <c r="AR142" s="23">
        <f>'Industrie AMS'!AR142-'Industrie AME'!AR142</f>
        <v>-1047.2806939320872</v>
      </c>
      <c r="AS142" s="23">
        <f>'Industrie AMS'!AS142-'Industrie AME'!AS142</f>
        <v>-1095.9587335002943</v>
      </c>
      <c r="AT142" s="23">
        <f>'Industrie AMS'!AT142-'Industrie AME'!AT142</f>
        <v>-1148.3659029989212</v>
      </c>
      <c r="AU142" s="23">
        <f>'Industrie AMS'!AU142-'Industrie AME'!AU142</f>
        <v>-1199.0717978553657</v>
      </c>
      <c r="AV142" s="23">
        <f>'Industrie AMS'!AV142-'Industrie AME'!AV142</f>
        <v>-1246.5591075851626</v>
      </c>
      <c r="AW142" s="23">
        <f>'Industrie AMS'!AW142-'Industrie AME'!AW142</f>
        <v>-1288.6877422785547</v>
      </c>
    </row>
    <row r="143" spans="1:49" x14ac:dyDescent="0.25">
      <c r="A143" s="125"/>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186.64059705712862</v>
      </c>
      <c r="X143" s="23">
        <f>'Industrie AMS'!X143-'Industrie AME'!X143</f>
        <v>45.227137245074118</v>
      </c>
      <c r="Y143" s="23">
        <f>'Industrie AMS'!Y143-'Industrie AME'!Y143</f>
        <v>-9.1981832691853924</v>
      </c>
      <c r="Z143" s="23">
        <f>'Industrie AMS'!Z143-'Industrie AME'!Z143</f>
        <v>-116.45887719750681</v>
      </c>
      <c r="AA143" s="23">
        <f>'Industrie AMS'!AA143-'Industrie AME'!AA143</f>
        <v>-232.9813852107618</v>
      </c>
      <c r="AB143" s="23">
        <f>'Industrie AMS'!AB143-'Industrie AME'!AB143</f>
        <v>-372.18791623003563</v>
      </c>
      <c r="AC143" s="23">
        <f>'Industrie AMS'!AC143-'Industrie AME'!AC143</f>
        <v>-523.35572892161144</v>
      </c>
      <c r="AD143" s="23">
        <f>'Industrie AMS'!AD143-'Industrie AME'!AD143</f>
        <v>-586.5824192166001</v>
      </c>
      <c r="AE143" s="23">
        <f>'Industrie AMS'!AE143-'Industrie AME'!AE143</f>
        <v>-691.84411478754555</v>
      </c>
      <c r="AF143" s="23">
        <f>'Industrie AMS'!AF143-'Industrie AME'!AF143</f>
        <v>-814.25834794441835</v>
      </c>
      <c r="AG143" s="23">
        <f>'Industrie AMS'!AG143-'Industrie AME'!AG143</f>
        <v>-945.2950589833672</v>
      </c>
      <c r="AH143" s="23">
        <f>'Industrie AMS'!AH143-'Industrie AME'!AH143</f>
        <v>-1069.0557118289435</v>
      </c>
      <c r="AI143" s="23">
        <f>'Industrie AMS'!AI143-'Industrie AME'!AI143</f>
        <v>-1175.0121414839887</v>
      </c>
      <c r="AJ143" s="23">
        <f>'Industrie AMS'!AJ143-'Industrie AME'!AJ143</f>
        <v>-1293.4273453207752</v>
      </c>
      <c r="AK143" s="23">
        <f>'Industrie AMS'!AK143-'Industrie AME'!AK143</f>
        <v>-1406.2852904662577</v>
      </c>
      <c r="AL143" s="23">
        <f>'Industrie AMS'!AL143-'Industrie AME'!AL143</f>
        <v>-1516.7435026564199</v>
      </c>
      <c r="AM143" s="23">
        <f>'Industrie AMS'!AM143-'Industrie AME'!AM143</f>
        <v>-1613.0163268520919</v>
      </c>
      <c r="AN143" s="23">
        <f>'Industrie AMS'!AN143-'Industrie AME'!AN143</f>
        <v>-1712.6044839976166</v>
      </c>
      <c r="AO143" s="23">
        <f>'Industrie AMS'!AO143-'Industrie AME'!AO143</f>
        <v>-1833.0652929734788</v>
      </c>
      <c r="AP143" s="23">
        <f>'Industrie AMS'!AP143-'Industrie AME'!AP143</f>
        <v>-1954.7319198618497</v>
      </c>
      <c r="AQ143" s="23">
        <f>'Industrie AMS'!AQ143-'Industrie AME'!AQ143</f>
        <v>-2074.6891104668684</v>
      </c>
      <c r="AR143" s="23">
        <f>'Industrie AMS'!AR143-'Industrie AME'!AR143</f>
        <v>-2203.0703512785331</v>
      </c>
      <c r="AS143" s="23">
        <f>'Industrie AMS'!AS143-'Industrie AME'!AS143</f>
        <v>-2404.7881166311927</v>
      </c>
      <c r="AT143" s="23">
        <f>'Industrie AMS'!AT143-'Industrie AME'!AT143</f>
        <v>-2602.7003684867232</v>
      </c>
      <c r="AU143" s="23">
        <f>'Industrie AMS'!AU143-'Industrie AME'!AU143</f>
        <v>-2805.8488783130742</v>
      </c>
      <c r="AV143" s="23">
        <f>'Industrie AMS'!AV143-'Industrie AME'!AV143</f>
        <v>-3010.873771589344</v>
      </c>
      <c r="AW143" s="23">
        <f>'Industrie AMS'!AW143-'Industrie AME'!AW143</f>
        <v>-3225.2182769415231</v>
      </c>
    </row>
    <row r="144" spans="1:49" x14ac:dyDescent="0.25">
      <c r="A144" s="125"/>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219.64789106770331</v>
      </c>
      <c r="X144" s="23">
        <f>'Industrie AMS'!X144-'Industrie AME'!X144</f>
        <v>167.10181963611831</v>
      </c>
      <c r="Y144" s="23">
        <f>'Industrie AMS'!Y144-'Industrie AME'!Y144</f>
        <v>159.65543127847195</v>
      </c>
      <c r="Z144" s="23">
        <f>'Industrie AMS'!Z144-'Industrie AME'!Z144</f>
        <v>122.48599868908786</v>
      </c>
      <c r="AA144" s="23">
        <f>'Industrie AMS'!AA144-'Industrie AME'!AA144</f>
        <v>87.068826516362606</v>
      </c>
      <c r="AB144" s="23">
        <f>'Industrie AMS'!AB144-'Industrie AME'!AB144</f>
        <v>41.334646772920678</v>
      </c>
      <c r="AC144" s="23">
        <f>'Industrie AMS'!AC144-'Industrie AME'!AC144</f>
        <v>-10.775964709180698</v>
      </c>
      <c r="AD144" s="23">
        <f>'Industrie AMS'!AD144-'Industrie AME'!AD144</f>
        <v>-7.6317969983210787</v>
      </c>
      <c r="AE144" s="23">
        <f>'Industrie AMS'!AE144-'Industrie AME'!AE144</f>
        <v>-45.062920640521043</v>
      </c>
      <c r="AF144" s="23">
        <f>'Industrie AMS'!AF144-'Industrie AME'!AF144</f>
        <v>-96.505843315273523</v>
      </c>
      <c r="AG144" s="23">
        <f>'Industrie AMS'!AG144-'Industrie AME'!AG144</f>
        <v>-160.26389091459714</v>
      </c>
      <c r="AH144" s="23">
        <f>'Industrie AMS'!AH144-'Industrie AME'!AH144</f>
        <v>-221.71568723832024</v>
      </c>
      <c r="AI144" s="23">
        <f>'Industrie AMS'!AI144-'Industrie AME'!AI144</f>
        <v>-269.96852181557188</v>
      </c>
      <c r="AJ144" s="23">
        <f>'Industrie AMS'!AJ144-'Industrie AME'!AJ144</f>
        <v>-338.84923236752365</v>
      </c>
      <c r="AK144" s="23">
        <f>'Industrie AMS'!AK144-'Industrie AME'!AK144</f>
        <v>-405.8672065284336</v>
      </c>
      <c r="AL144" s="23">
        <f>'Industrie AMS'!AL144-'Industrie AME'!AL144</f>
        <v>-473.21286415619397</v>
      </c>
      <c r="AM144" s="23">
        <f>'Industrie AMS'!AM144-'Industrie AME'!AM144</f>
        <v>-536.00864453877875</v>
      </c>
      <c r="AN144" s="23">
        <f>'Industrie AMS'!AN144-'Industrie AME'!AN144</f>
        <v>-564.58624797617813</v>
      </c>
      <c r="AO144" s="23">
        <f>'Industrie AMS'!AO144-'Industrie AME'!AO144</f>
        <v>-611.58306419094151</v>
      </c>
      <c r="AP144" s="23">
        <f>'Industrie AMS'!AP144-'Industrie AME'!AP144</f>
        <v>-661.2979347944347</v>
      </c>
      <c r="AQ144" s="23">
        <f>'Industrie AMS'!AQ144-'Industrie AME'!AQ144</f>
        <v>-714.25001849396358</v>
      </c>
      <c r="AR144" s="23">
        <f>'Industrie AMS'!AR144-'Industrie AME'!AR144</f>
        <v>-784.96279863007658</v>
      </c>
      <c r="AS144" s="23">
        <f>'Industrie AMS'!AS144-'Industrie AME'!AS144</f>
        <v>-879.51357132558041</v>
      </c>
      <c r="AT144" s="23">
        <f>'Industrie AMS'!AT144-'Industrie AME'!AT144</f>
        <v>-958.84855715262529</v>
      </c>
      <c r="AU144" s="23">
        <f>'Industrie AMS'!AU144-'Industrie AME'!AU144</f>
        <v>-1041.1016645395794</v>
      </c>
      <c r="AV144" s="23">
        <f>'Industrie AMS'!AV144-'Industrie AME'!AV144</f>
        <v>-1124.0700501611063</v>
      </c>
      <c r="AW144" s="23">
        <f>'Industrie AMS'!AW144-'Industrie AME'!AW144</f>
        <v>-1216.6134459557579</v>
      </c>
    </row>
    <row r="145" spans="1:49" x14ac:dyDescent="0.25">
      <c r="A145" s="125"/>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39.819350763320472</v>
      </c>
      <c r="X145" s="23">
        <f>'Industrie AMS'!X145-'Industrie AME'!X145</f>
        <v>18.655380055181013</v>
      </c>
      <c r="Y145" s="23">
        <f>'Industrie AMS'!Y145-'Industrie AME'!Y145</f>
        <v>23.261307095253869</v>
      </c>
      <c r="Z145" s="23">
        <f>'Industrie AMS'!Z145-'Industrie AME'!Z145</f>
        <v>9.2360015415779344</v>
      </c>
      <c r="AA145" s="23">
        <f>'Industrie AMS'!AA145-'Industrie AME'!AA145</f>
        <v>-9.7377081733793602</v>
      </c>
      <c r="AB145" s="23">
        <f>'Industrie AMS'!AB145-'Industrie AME'!AB145</f>
        <v>-34.409643847677216</v>
      </c>
      <c r="AC145" s="23">
        <f>'Industrie AMS'!AC145-'Industrie AME'!AC145</f>
        <v>-61.958749552071822</v>
      </c>
      <c r="AD145" s="23">
        <f>'Industrie AMS'!AD145-'Industrie AME'!AD145</f>
        <v>-74.079438458473305</v>
      </c>
      <c r="AE145" s="23">
        <f>'Industrie AMS'!AE145-'Industrie AME'!AE145</f>
        <v>-99.254762462773215</v>
      </c>
      <c r="AF145" s="23">
        <f>'Industrie AMS'!AF145-'Industrie AME'!AF145</f>
        <v>-126.99441751018458</v>
      </c>
      <c r="AG145" s="23">
        <f>'Industrie AMS'!AG145-'Industrie AME'!AG145</f>
        <v>-156.88723557578487</v>
      </c>
      <c r="AH145" s="23">
        <f>'Industrie AMS'!AH145-'Industrie AME'!AH145</f>
        <v>-187.6344569450448</v>
      </c>
      <c r="AI145" s="23">
        <f>'Industrie AMS'!AI145-'Industrie AME'!AI145</f>
        <v>-212.85826272757549</v>
      </c>
      <c r="AJ145" s="23">
        <f>'Industrie AMS'!AJ145-'Industrie AME'!AJ145</f>
        <v>-242.96376530917405</v>
      </c>
      <c r="AK145" s="23">
        <f>'Industrie AMS'!AK145-'Industrie AME'!AK145</f>
        <v>-272.79736460030836</v>
      </c>
      <c r="AL145" s="23">
        <f>'Industrie AMS'!AL145-'Industrie AME'!AL145</f>
        <v>-302.59017192979809</v>
      </c>
      <c r="AM145" s="23">
        <f>'Industrie AMS'!AM145-'Industrie AME'!AM145</f>
        <v>-330.40613583003869</v>
      </c>
      <c r="AN145" s="23">
        <f>'Industrie AMS'!AN145-'Industrie AME'!AN145</f>
        <v>-349.29407893642929</v>
      </c>
      <c r="AO145" s="23">
        <f>'Industrie AMS'!AO145-'Industrie AME'!AO145</f>
        <v>-372.83926243845053</v>
      </c>
      <c r="AP145" s="23">
        <f>'Industrie AMS'!AP145-'Industrie AME'!AP145</f>
        <v>-397.50094981512666</v>
      </c>
      <c r="AQ145" s="23">
        <f>'Industrie AMS'!AQ145-'Industrie AME'!AQ145</f>
        <v>-423.7474293364503</v>
      </c>
      <c r="AR145" s="23">
        <f>'Industrie AMS'!AR145-'Industrie AME'!AR145</f>
        <v>-454.85043767769093</v>
      </c>
      <c r="AS145" s="23">
        <f>'Industrie AMS'!AS145-'Industrie AME'!AS145</f>
        <v>-494.00567575756213</v>
      </c>
      <c r="AT145" s="23">
        <f>'Industrie AMS'!AT145-'Industrie AME'!AT145</f>
        <v>-529.79300414760655</v>
      </c>
      <c r="AU145" s="23">
        <f>'Industrie AMS'!AU145-'Industrie AME'!AU145</f>
        <v>-566.39377139780117</v>
      </c>
      <c r="AV145" s="23">
        <f>'Industrie AMS'!AV145-'Industrie AME'!AV145</f>
        <v>-603.07343472883804</v>
      </c>
      <c r="AW145" s="23">
        <f>'Industrie AMS'!AW145-'Industrie AME'!AW145</f>
        <v>-644.39084800448109</v>
      </c>
    </row>
    <row r="146" spans="1:49" x14ac:dyDescent="0.25">
      <c r="A146" s="125"/>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6948.1677410941338</v>
      </c>
      <c r="X146" s="23">
        <f>'Industrie AMS'!X146-'Industrie AME'!X146</f>
        <v>1658.853329624515</v>
      </c>
      <c r="Y146" s="23">
        <f>'Industrie AMS'!Y146-'Industrie AME'!Y146</f>
        <v>3592.5997605352895</v>
      </c>
      <c r="Z146" s="23">
        <f>'Industrie AMS'!Z146-'Industrie AME'!Z146</f>
        <v>3591.1973714366322</v>
      </c>
      <c r="AA146" s="23">
        <f>'Industrie AMS'!AA146-'Industrie AME'!AA146</f>
        <v>3414.3568703435594</v>
      </c>
      <c r="AB146" s="23">
        <f>'Industrie AMS'!AB146-'Industrie AME'!AB146</f>
        <v>2862.70399999246</v>
      </c>
      <c r="AC146" s="23">
        <f>'Industrie AMS'!AC146-'Industrie AME'!AC146</f>
        <v>2121.6273388977861</v>
      </c>
      <c r="AD146" s="23">
        <f>'Industrie AMS'!AD146-'Industrie AME'!AD146</f>
        <v>4022.8448388004908</v>
      </c>
      <c r="AE146" s="23">
        <f>'Industrie AMS'!AE146-'Industrie AME'!AE146</f>
        <v>3405.5709854338784</v>
      </c>
      <c r="AF146" s="23">
        <f>'Industrie AMS'!AF146-'Industrie AME'!AF146</f>
        <v>2561.2089404081926</v>
      </c>
      <c r="AG146" s="23">
        <f>'Industrie AMS'!AG146-'Industrie AME'!AG146</f>
        <v>1565.9651132642757</v>
      </c>
      <c r="AH146" s="23">
        <f>'Industrie AMS'!AH146-'Industrie AME'!AH146</f>
        <v>648.88709180161823</v>
      </c>
      <c r="AI146" s="23">
        <f>'Industrie AMS'!AI146-'Industrie AME'!AI146</f>
        <v>1252.380084009259</v>
      </c>
      <c r="AJ146" s="23">
        <f>'Industrie AMS'!AJ146-'Industrie AME'!AJ146</f>
        <v>392.08595625474118</v>
      </c>
      <c r="AK146" s="23">
        <f>'Industrie AMS'!AK146-'Industrie AME'!AK146</f>
        <v>-423.17555966821965</v>
      </c>
      <c r="AL146" s="23">
        <f>'Industrie AMS'!AL146-'Industrie AME'!AL146</f>
        <v>-1321.1273375096498</v>
      </c>
      <c r="AM146" s="23">
        <f>'Industrie AMS'!AM146-'Industrie AME'!AM146</f>
        <v>-2241.7064915023511</v>
      </c>
      <c r="AN146" s="23">
        <f>'Industrie AMS'!AN146-'Industrie AME'!AN146</f>
        <v>-1492.2687381992582</v>
      </c>
      <c r="AO146" s="23">
        <f>'Industrie AMS'!AO146-'Industrie AME'!AO146</f>
        <v>-1694.4183502378874</v>
      </c>
      <c r="AP146" s="23">
        <f>'Industrie AMS'!AP146-'Industrie AME'!AP146</f>
        <v>-1946.4500891079661</v>
      </c>
      <c r="AQ146" s="23">
        <f>'Industrie AMS'!AQ146-'Industrie AME'!AQ146</f>
        <v>-2263.8977386553306</v>
      </c>
      <c r="AR146" s="23">
        <f>'Industrie AMS'!AR146-'Industrie AME'!AR146</f>
        <v>-3535.5216326019727</v>
      </c>
      <c r="AS146" s="23">
        <f>'Industrie AMS'!AS146-'Industrie AME'!AS146</f>
        <v>-5783.7296814849833</v>
      </c>
      <c r="AT146" s="23">
        <f>'Industrie AMS'!AT146-'Industrie AME'!AT146</f>
        <v>-6795.2199506942416</v>
      </c>
      <c r="AU146" s="23">
        <f>'Industrie AMS'!AU146-'Industrie AME'!AU146</f>
        <v>-7874.6706834438955</v>
      </c>
      <c r="AV146" s="23">
        <f>'Industrie AMS'!AV146-'Industrie AME'!AV146</f>
        <v>-8974.2960762243019</v>
      </c>
      <c r="AW146" s="23">
        <f>'Industrie AMS'!AW146-'Industrie AME'!AW146</f>
        <v>-10369.043364325073</v>
      </c>
    </row>
    <row r="147" spans="1:49" x14ac:dyDescent="0.25">
      <c r="A147" s="125"/>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13779.644861892564</v>
      </c>
      <c r="X147" s="23">
        <f>'Industrie AMS'!X147-'Industrie AME'!X147</f>
        <v>10483.933590858011</v>
      </c>
      <c r="Y147" s="23">
        <f>'Industrie AMS'!Y147-'Industrie AME'!Y147</f>
        <v>17049.790173799673</v>
      </c>
      <c r="Z147" s="23">
        <f>'Industrie AMS'!Z147-'Industrie AME'!Z147</f>
        <v>13964.700466345705</v>
      </c>
      <c r="AA147" s="23">
        <f>'Industrie AMS'!AA147-'Industrie AME'!AA147</f>
        <v>9515.6159954422037</v>
      </c>
      <c r="AB147" s="23">
        <f>'Industrie AMS'!AB147-'Industrie AME'!AB147</f>
        <v>2935.3372595764813</v>
      </c>
      <c r="AC147" s="23">
        <f>'Industrie AMS'!AC147-'Industrie AME'!AC147</f>
        <v>-3696.4945971657871</v>
      </c>
      <c r="AD147" s="23">
        <f>'Industrie AMS'!AD147-'Industrie AME'!AD147</f>
        <v>-2777.0878219699953</v>
      </c>
      <c r="AE147" s="23">
        <f>'Industrie AMS'!AE147-'Industrie AME'!AE147</f>
        <v>-6154.149904610822</v>
      </c>
      <c r="AF147" s="23">
        <f>'Industrie AMS'!AF147-'Industrie AME'!AF147</f>
        <v>-10317.447438826726</v>
      </c>
      <c r="AG147" s="23">
        <f>'Industrie AMS'!AG147-'Industrie AME'!AG147</f>
        <v>-14172.377169491781</v>
      </c>
      <c r="AH147" s="23">
        <f>'Industrie AMS'!AH147-'Industrie AME'!AH147</f>
        <v>-17844.461719987972</v>
      </c>
      <c r="AI147" s="23">
        <f>'Industrie AMS'!AI147-'Industrie AME'!AI147</f>
        <v>-19685.509505338676</v>
      </c>
      <c r="AJ147" s="23">
        <f>'Industrie AMS'!AJ147-'Industrie AME'!AJ147</f>
        <v>-22273.886647474021</v>
      </c>
      <c r="AK147" s="23">
        <f>'Industrie AMS'!AK147-'Industrie AME'!AK147</f>
        <v>-25416.014688892872</v>
      </c>
      <c r="AL147" s="23">
        <f>'Industrie AMS'!AL147-'Industrie AME'!AL147</f>
        <v>-28938.099379445368</v>
      </c>
      <c r="AM147" s="23">
        <f>'Industrie AMS'!AM147-'Industrie AME'!AM147</f>
        <v>-31325.458596722281</v>
      </c>
      <c r="AN147" s="23">
        <f>'Industrie AMS'!AN147-'Industrie AME'!AN147</f>
        <v>-28182.1368741896</v>
      </c>
      <c r="AO147" s="23">
        <f>'Industrie AMS'!AO147-'Industrie AME'!AO147</f>
        <v>-25756.303301651438</v>
      </c>
      <c r="AP147" s="23">
        <f>'Industrie AMS'!AP147-'Industrie AME'!AP147</f>
        <v>-23279.549233226862</v>
      </c>
      <c r="AQ147" s="23">
        <f>'Industrie AMS'!AQ147-'Industrie AME'!AQ147</f>
        <v>-20797.389594314969</v>
      </c>
      <c r="AR147" s="23">
        <f>'Industrie AMS'!AR147-'Industrie AME'!AR147</f>
        <v>-18906.013295709912</v>
      </c>
      <c r="AS147" s="23">
        <f>'Industrie AMS'!AS147-'Industrie AME'!AS147</f>
        <v>-17739.454182190355</v>
      </c>
      <c r="AT147" s="23">
        <f>'Industrie AMS'!AT147-'Industrie AME'!AT147</f>
        <v>-15562.355673616519</v>
      </c>
      <c r="AU147" s="23">
        <f>'Industrie AMS'!AU147-'Industrie AME'!AU147</f>
        <v>-13336.928474761778</v>
      </c>
      <c r="AV147" s="23">
        <f>'Industrie AMS'!AV147-'Industrie AME'!AV147</f>
        <v>-11041.36734464328</v>
      </c>
      <c r="AW147" s="23">
        <f>'Industrie AMS'!AW147-'Industrie AME'!AW147</f>
        <v>-12280.026001661026</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26"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-9.7916237000000628E-2</v>
      </c>
      <c r="X150" s="23">
        <f>'Industrie AMS'!X150-'Industrie AME'!X150</f>
        <v>-0.14969193100000044</v>
      </c>
      <c r="Y150" s="23">
        <f>'Industrie AMS'!Y150-'Industrie AME'!Y150</f>
        <v>-0.15731252900000037</v>
      </c>
      <c r="Z150" s="23">
        <f>'Industrie AMS'!Z150-'Industrie AME'!Z150</f>
        <v>-0.16500193700000043</v>
      </c>
      <c r="AA150" s="23">
        <f>'Industrie AMS'!AA150-'Industrie AME'!AA150</f>
        <v>-0.17285629899999932</v>
      </c>
      <c r="AB150" s="23">
        <f>'Industrie AMS'!AB150-'Industrie AME'!AB150</f>
        <v>-0.18156782799999949</v>
      </c>
      <c r="AC150" s="23">
        <f>'Industrie AMS'!AC150-'Industrie AME'!AC150</f>
        <v>-0.1967492429999993</v>
      </c>
      <c r="AD150" s="23">
        <f>'Industrie AMS'!AD150-'Industrie AME'!AD150</f>
        <v>-0.3075447140000005</v>
      </c>
      <c r="AE150" s="23">
        <f>'Industrie AMS'!AE150-'Industrie AME'!AE150</f>
        <v>-0.44498804100000022</v>
      </c>
      <c r="AF150" s="23">
        <f>'Industrie AMS'!AF150-'Industrie AME'!AF150</f>
        <v>-0.60808118100000019</v>
      </c>
      <c r="AG150" s="23">
        <f>'Industrie AMS'!AG150-'Industrie AME'!AG150</f>
        <v>-0.78473330300000121</v>
      </c>
      <c r="AH150" s="23">
        <f>'Industrie AMS'!AH150-'Industrie AME'!AH150</f>
        <v>-0.98905261499999941</v>
      </c>
      <c r="AI150" s="23">
        <f>'Industrie AMS'!AI150-'Industrie AME'!AI150</f>
        <v>-1.2575174749999993</v>
      </c>
      <c r="AJ150" s="23">
        <f>'Industrie AMS'!AJ150-'Industrie AME'!AJ150</f>
        <v>-1.5828864179999993</v>
      </c>
      <c r="AK150" s="23">
        <f>'Industrie AMS'!AK150-'Industrie AME'!AK150</f>
        <v>-1.9738716580000002</v>
      </c>
      <c r="AL150" s="23">
        <f>'Industrie AMS'!AL150-'Industrie AME'!AL150</f>
        <v>-2.4361272099999995</v>
      </c>
      <c r="AM150" s="23">
        <f>'Industrie AMS'!AM150-'Industrie AME'!AM150</f>
        <v>-3.0019803389999993</v>
      </c>
      <c r="AN150" s="23">
        <f>'Industrie AMS'!AN150-'Industrie AME'!AN150</f>
        <v>-3.2818829129999996</v>
      </c>
      <c r="AO150" s="23">
        <f>'Industrie AMS'!AO150-'Industrie AME'!AO150</f>
        <v>-3.6160523440000008</v>
      </c>
      <c r="AP150" s="23">
        <f>'Industrie AMS'!AP150-'Industrie AME'!AP150</f>
        <v>-4.0134482660000019</v>
      </c>
      <c r="AQ150" s="23">
        <f>'Industrie AMS'!AQ150-'Industrie AME'!AQ150</f>
        <v>-4.4918713759999997</v>
      </c>
      <c r="AR150" s="23">
        <f>'Industrie AMS'!AR150-'Industrie AME'!AR150</f>
        <v>-5.0772447230000006</v>
      </c>
      <c r="AS150" s="23">
        <f>'Industrie AMS'!AS150-'Industrie AME'!AS150</f>
        <v>-5.1978068289999992</v>
      </c>
      <c r="AT150" s="23">
        <f>'Industrie AMS'!AT150-'Industrie AME'!AT150</f>
        <v>-5.3302695759999992</v>
      </c>
      <c r="AU150" s="23">
        <f>'Industrie AMS'!AU150-'Industrie AME'!AU150</f>
        <v>-5.477932602000001</v>
      </c>
      <c r="AV150" s="23">
        <f>'Industrie AMS'!AV150-'Industrie AME'!AV150</f>
        <v>-5.6446523730000004</v>
      </c>
      <c r="AW150" s="23">
        <f>'Industrie AMS'!AW150-'Industrie AME'!AW150</f>
        <v>-5.8420709330000005</v>
      </c>
    </row>
    <row r="151" spans="1:49" x14ac:dyDescent="0.25">
      <c r="A151" s="126"/>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-1.0671346100000001</v>
      </c>
      <c r="X151" s="23">
        <f>'Industrie AMS'!X151-'Industrie AME'!X151</f>
        <v>-1.9939381909999998</v>
      </c>
      <c r="Y151" s="23">
        <f>'Industrie AMS'!Y151-'Industrie AME'!Y151</f>
        <v>-2.806074733</v>
      </c>
      <c r="Z151" s="23">
        <f>'Industrie AMS'!Z151-'Industrie AME'!Z151</f>
        <v>-3.5112560589999999</v>
      </c>
      <c r="AA151" s="23">
        <f>'Industrie AMS'!AA151-'Industrie AME'!AA151</f>
        <v>-4.1239956869999999</v>
      </c>
      <c r="AB151" s="23">
        <f>'Industrie AMS'!AB151-'Industrie AME'!AB151</f>
        <v>-4.662049766</v>
      </c>
      <c r="AC151" s="23">
        <f>'Industrie AMS'!AC151-'Industrie AME'!AC151</f>
        <v>-5.1489031869999984</v>
      </c>
      <c r="AD151" s="23">
        <f>'Industrie AMS'!AD151-'Industrie AME'!AD151</f>
        <v>-5.4744187489999998</v>
      </c>
      <c r="AE151" s="23">
        <f>'Industrie AMS'!AE151-'Industrie AME'!AE151</f>
        <v>-5.7355236620000003</v>
      </c>
      <c r="AF151" s="23">
        <f>'Industrie AMS'!AF151-'Industrie AME'!AF151</f>
        <v>-5.969854079000001</v>
      </c>
      <c r="AG151" s="23">
        <f>'Industrie AMS'!AG151-'Industrie AME'!AG151</f>
        <v>-6.1672257609999992</v>
      </c>
      <c r="AH151" s="23">
        <f>'Industrie AMS'!AH151-'Industrie AME'!AH151</f>
        <v>-6.3529712319999998</v>
      </c>
      <c r="AI151" s="23">
        <f>'Industrie AMS'!AI151-'Industrie AME'!AI151</f>
        <v>-6.570382586</v>
      </c>
      <c r="AJ151" s="23">
        <f>'Industrie AMS'!AJ151-'Industrie AME'!AJ151</f>
        <v>-6.8051307919999999</v>
      </c>
      <c r="AK151" s="23">
        <f>'Industrie AMS'!AK151-'Industrie AME'!AK151</f>
        <v>-7.0648437629999989</v>
      </c>
      <c r="AL151" s="23">
        <f>'Industrie AMS'!AL151-'Industrie AME'!AL151</f>
        <v>-7.3468122389999904</v>
      </c>
      <c r="AM151" s="23">
        <f>'Industrie AMS'!AM151-'Industrie AME'!AM151</f>
        <v>-7.6680561589999998</v>
      </c>
      <c r="AN151" s="23">
        <f>'Industrie AMS'!AN151-'Industrie AME'!AN151</f>
        <v>-7.8820890600000002</v>
      </c>
      <c r="AO151" s="23">
        <f>'Industrie AMS'!AO151-'Industrie AME'!AO151</f>
        <v>-8.1134501389999993</v>
      </c>
      <c r="AP151" s="23">
        <f>'Industrie AMS'!AP151-'Industrie AME'!AP151</f>
        <v>-8.3696556530000006</v>
      </c>
      <c r="AQ151" s="23">
        <f>'Industrie AMS'!AQ151-'Industrie AME'!AQ151</f>
        <v>-8.6600940619999989</v>
      </c>
      <c r="AR151" s="23">
        <f>'Industrie AMS'!AR151-'Industrie AME'!AR151</f>
        <v>-8.9957516389999999</v>
      </c>
      <c r="AS151" s="23">
        <f>'Industrie AMS'!AS151-'Industrie AME'!AS151</f>
        <v>-9.1929271310000011</v>
      </c>
      <c r="AT151" s="23">
        <f>'Industrie AMS'!AT151-'Industrie AME'!AT151</f>
        <v>-9.4002366970000004</v>
      </c>
      <c r="AU151" s="23">
        <f>'Industrie AMS'!AU151-'Industrie AME'!AU151</f>
        <v>-9.6181215709999996</v>
      </c>
      <c r="AV151" s="23">
        <f>'Industrie AMS'!AV151-'Industrie AME'!AV151</f>
        <v>-9.8480925349999993</v>
      </c>
      <c r="AW151" s="23">
        <f>'Industrie AMS'!AW151-'Industrie AME'!AW151</f>
        <v>-10.094186712000001</v>
      </c>
    </row>
    <row r="152" spans="1:49" x14ac:dyDescent="0.25">
      <c r="A152" s="126"/>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-8.5422057899999959E-2</v>
      </c>
      <c r="X152" s="23">
        <f>'Industrie AMS'!X152-'Industrie AME'!X152</f>
        <v>-0.15482352789999998</v>
      </c>
      <c r="Y152" s="23">
        <f>'Industrie AMS'!Y152-'Industrie AME'!Y152</f>
        <v>-0.22772891970000003</v>
      </c>
      <c r="Z152" s="23">
        <f>'Industrie AMS'!Z152-'Industrie AME'!Z152</f>
        <v>-0.28187678520000004</v>
      </c>
      <c r="AA152" s="23">
        <f>'Industrie AMS'!AA152-'Industrie AME'!AA152</f>
        <v>-0.32426479029999994</v>
      </c>
      <c r="AB152" s="23">
        <f>'Industrie AMS'!AB152-'Industrie AME'!AB152</f>
        <v>-0.35839338599999998</v>
      </c>
      <c r="AC152" s="23">
        <f>'Industrie AMS'!AC152-'Industrie AME'!AC152</f>
        <v>-0.38717034620000002</v>
      </c>
      <c r="AD152" s="23">
        <f>'Industrie AMS'!AD152-'Industrie AME'!AD152</f>
        <v>-0.40621176710000001</v>
      </c>
      <c r="AE152" s="23">
        <f>'Industrie AMS'!AE152-'Industrie AME'!AE152</f>
        <v>-0.4184084763</v>
      </c>
      <c r="AF152" s="23">
        <f>'Industrie AMS'!AF152-'Industrie AME'!AF152</f>
        <v>-0.42973341249999997</v>
      </c>
      <c r="AG152" s="23">
        <f>'Industrie AMS'!AG152-'Industrie AME'!AG152</f>
        <v>-0.43968973689999996</v>
      </c>
      <c r="AH152" s="23">
        <f>'Industrie AMS'!AH152-'Industrie AME'!AH152</f>
        <v>-0.44707765720000003</v>
      </c>
      <c r="AI152" s="23">
        <f>'Industrie AMS'!AI152-'Industrie AME'!AI152</f>
        <v>-0.46006494178000007</v>
      </c>
      <c r="AJ152" s="23">
        <f>'Industrie AMS'!AJ152-'Industrie AME'!AJ152</f>
        <v>-0.47329768501999997</v>
      </c>
      <c r="AK152" s="23">
        <f>'Industrie AMS'!AK152-'Industrie AME'!AK152</f>
        <v>-0.48721863689</v>
      </c>
      <c r="AL152" s="23">
        <f>'Industrie AMS'!AL152-'Industrie AME'!AL152</f>
        <v>-0.50161637629</v>
      </c>
      <c r="AM152" s="23">
        <f>'Industrie AMS'!AM152-'Industrie AME'!AM152</f>
        <v>-0.51715729903999996</v>
      </c>
      <c r="AN152" s="23">
        <f>'Industrie AMS'!AN152-'Industrie AME'!AN152</f>
        <v>-0.52823458894999997</v>
      </c>
      <c r="AO152" s="23">
        <f>'Industrie AMS'!AO152-'Industrie AME'!AO152</f>
        <v>-0.53993893547000005</v>
      </c>
      <c r="AP152" s="23">
        <f>'Industrie AMS'!AP152-'Industrie AME'!AP152</f>
        <v>-0.55222329922000002</v>
      </c>
      <c r="AQ152" s="23">
        <f>'Industrie AMS'!AQ152-'Industrie AME'!AQ152</f>
        <v>-0.56530654698999994</v>
      </c>
      <c r="AR152" s="23">
        <f>'Industrie AMS'!AR152-'Industrie AME'!AR152</f>
        <v>-0.57942703492000003</v>
      </c>
      <c r="AS152" s="23">
        <f>'Industrie AMS'!AS152-'Industrie AME'!AS152</f>
        <v>-0.58973228828000002</v>
      </c>
      <c r="AT152" s="23">
        <f>'Industrie AMS'!AT152-'Industrie AME'!AT152</f>
        <v>-0.60015875786999995</v>
      </c>
      <c r="AU152" s="23">
        <f>'Industrie AMS'!AU152-'Industrie AME'!AU152</f>
        <v>-0.61072997330000012</v>
      </c>
      <c r="AV152" s="23">
        <f>'Industrie AMS'!AV152-'Industrie AME'!AV152</f>
        <v>-0.62153170270999991</v>
      </c>
      <c r="AW152" s="23">
        <f>'Industrie AMS'!AW152-'Industrie AME'!AW152</f>
        <v>-0.63286090908999992</v>
      </c>
    </row>
    <row r="153" spans="1:49" x14ac:dyDescent="0.25">
      <c r="A153" s="126"/>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-0.2880729259999999</v>
      </c>
      <c r="X153" s="23">
        <f>'Industrie AMS'!X153-'Industrie AME'!X153</f>
        <v>-0.64028973099999975</v>
      </c>
      <c r="Y153" s="23">
        <f>'Industrie AMS'!Y153-'Industrie AME'!Y153</f>
        <v>-0.98882712900000014</v>
      </c>
      <c r="Z153" s="23">
        <f>'Industrie AMS'!Z153-'Industrie AME'!Z153</f>
        <v>-1.3168236260000001</v>
      </c>
      <c r="AA153" s="23">
        <f>'Industrie AMS'!AA153-'Industrie AME'!AA153</f>
        <v>-1.6140412749999995</v>
      </c>
      <c r="AB153" s="23">
        <f>'Industrie AMS'!AB153-'Industrie AME'!AB153</f>
        <v>-1.8828740229999998</v>
      </c>
      <c r="AC153" s="23">
        <f>'Industrie AMS'!AC153-'Industrie AME'!AC153</f>
        <v>-2.1282372700000001</v>
      </c>
      <c r="AD153" s="23">
        <f>'Industrie AMS'!AD153-'Industrie AME'!AD153</f>
        <v>-2.2831962630000007</v>
      </c>
      <c r="AE153" s="23">
        <f>'Industrie AMS'!AE153-'Industrie AME'!AE153</f>
        <v>-2.3989539330000005</v>
      </c>
      <c r="AF153" s="23">
        <f>'Industrie AMS'!AF153-'Industrie AME'!AF153</f>
        <v>-2.5019938489999993</v>
      </c>
      <c r="AG153" s="23">
        <f>'Industrie AMS'!AG153-'Industrie AME'!AG153</f>
        <v>-2.5858255500000005</v>
      </c>
      <c r="AH153" s="23">
        <f>'Industrie AMS'!AH153-'Industrie AME'!AH153</f>
        <v>-2.6615298049999994</v>
      </c>
      <c r="AI153" s="23">
        <f>'Industrie AMS'!AI153-'Industrie AME'!AI153</f>
        <v>-2.7553267000000004</v>
      </c>
      <c r="AJ153" s="23">
        <f>'Industrie AMS'!AJ153-'Industrie AME'!AJ153</f>
        <v>-2.8639441719999996</v>
      </c>
      <c r="AK153" s="23">
        <f>'Industrie AMS'!AK153-'Industrie AME'!AK153</f>
        <v>-2.9918418869999996</v>
      </c>
      <c r="AL153" s="23">
        <f>'Industrie AMS'!AL153-'Industrie AME'!AL153</f>
        <v>-3.1386416270000002</v>
      </c>
      <c r="AM153" s="23">
        <f>'Industrie AMS'!AM153-'Industrie AME'!AM153</f>
        <v>-3.3127418300000007</v>
      </c>
      <c r="AN153" s="23">
        <f>'Industrie AMS'!AN153-'Industrie AME'!AN153</f>
        <v>-3.4030183560000005</v>
      </c>
      <c r="AO153" s="23">
        <f>'Industrie AMS'!AO153-'Industrie AME'!AO153</f>
        <v>-3.5000318080000001</v>
      </c>
      <c r="AP153" s="23">
        <f>'Industrie AMS'!AP153-'Industrie AME'!AP153</f>
        <v>-3.6087402260000001</v>
      </c>
      <c r="AQ153" s="23">
        <f>'Industrie AMS'!AQ153-'Industrie AME'!AQ153</f>
        <v>-3.7357377569999999</v>
      </c>
      <c r="AR153" s="23">
        <f>'Industrie AMS'!AR153-'Industrie AME'!AR153</f>
        <v>-3.8882263660000005</v>
      </c>
      <c r="AS153" s="23">
        <f>'Industrie AMS'!AS153-'Industrie AME'!AS153</f>
        <v>-3.93117838</v>
      </c>
      <c r="AT153" s="23">
        <f>'Industrie AMS'!AT153-'Industrie AME'!AT153</f>
        <v>-3.9799279189999996</v>
      </c>
      <c r="AU153" s="23">
        <f>'Industrie AMS'!AU153-'Industrie AME'!AU153</f>
        <v>-4.0344089269999994</v>
      </c>
      <c r="AV153" s="23">
        <f>'Industrie AMS'!AV153-'Industrie AME'!AV153</f>
        <v>-4.095088348</v>
      </c>
      <c r="AW153" s="23">
        <f>'Industrie AMS'!AW153-'Industrie AME'!AW153</f>
        <v>-4.1651905019999997</v>
      </c>
    </row>
    <row r="154" spans="1:49" x14ac:dyDescent="0.25">
      <c r="A154" s="126"/>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-0.34888774000000033</v>
      </c>
      <c r="X154" s="23">
        <f>'Industrie AMS'!X154-'Industrie AME'!X154</f>
        <v>-1.2490942000000018</v>
      </c>
      <c r="Y154" s="23">
        <f>'Industrie AMS'!Y154-'Industrie AME'!Y154</f>
        <v>-2.0262284200000007</v>
      </c>
      <c r="Z154" s="23">
        <f>'Industrie AMS'!Z154-'Industrie AME'!Z154</f>
        <v>-2.9134756460000002</v>
      </c>
      <c r="AA154" s="23">
        <f>'Industrie AMS'!AA154-'Industrie AME'!AA154</f>
        <v>-3.7328776660000091</v>
      </c>
      <c r="AB154" s="23">
        <f>'Industrie AMS'!AB154-'Industrie AME'!AB154</f>
        <v>-4.4804857809999987</v>
      </c>
      <c r="AC154" s="23">
        <f>'Industrie AMS'!AC154-'Industrie AME'!AC154</f>
        <v>-5.1407838240000014</v>
      </c>
      <c r="AD154" s="23">
        <f>'Industrie AMS'!AD154-'Industrie AME'!AD154</f>
        <v>-5.5008996919999991</v>
      </c>
      <c r="AE154" s="23">
        <f>'Industrie AMS'!AE154-'Industrie AME'!AE154</f>
        <v>-5.7668455600000001</v>
      </c>
      <c r="AF154" s="23">
        <f>'Industrie AMS'!AF154-'Industrie AME'!AF154</f>
        <v>-5.9906568599999996</v>
      </c>
      <c r="AG154" s="23">
        <f>'Industrie AMS'!AG154-'Industrie AME'!AG154</f>
        <v>-6.1551116420000005</v>
      </c>
      <c r="AH154" s="23">
        <f>'Industrie AMS'!AH154-'Industrie AME'!AH154</f>
        <v>-6.3026084570000007</v>
      </c>
      <c r="AI154" s="23">
        <f>'Industrie AMS'!AI154-'Industrie AME'!AI154</f>
        <v>-6.4700847440000011</v>
      </c>
      <c r="AJ154" s="23">
        <f>'Industrie AMS'!AJ154-'Industrie AME'!AJ154</f>
        <v>-6.6798580500000018</v>
      </c>
      <c r="AK154" s="23">
        <f>'Industrie AMS'!AK154-'Industrie AME'!AK154</f>
        <v>-6.9515039370000009</v>
      </c>
      <c r="AL154" s="23">
        <f>'Industrie AMS'!AL154-'Industrie AME'!AL154</f>
        <v>-7.2724630950000009</v>
      </c>
      <c r="AM154" s="23">
        <f>'Industrie AMS'!AM154-'Industrie AME'!AM154</f>
        <v>-7.6534004949999987</v>
      </c>
      <c r="AN154" s="23">
        <f>'Industrie AMS'!AN154-'Industrie AME'!AN154</f>
        <v>-7.7386288759999999</v>
      </c>
      <c r="AO154" s="23">
        <f>'Industrie AMS'!AO154-'Industrie AME'!AO154</f>
        <v>-7.8413705320000018</v>
      </c>
      <c r="AP154" s="23">
        <f>'Industrie AMS'!AP154-'Industrie AME'!AP154</f>
        <v>-7.9734933779999988</v>
      </c>
      <c r="AQ154" s="23">
        <f>'Industrie AMS'!AQ154-'Industrie AME'!AQ154</f>
        <v>-8.1608442869999998</v>
      </c>
      <c r="AR154" s="23">
        <f>'Industrie AMS'!AR154-'Industrie AME'!AR154</f>
        <v>-8.4067270910000005</v>
      </c>
      <c r="AS154" s="23">
        <f>'Industrie AMS'!AS154-'Industrie AME'!AS154</f>
        <v>-8.3419115589999997</v>
      </c>
      <c r="AT154" s="23">
        <f>'Industrie AMS'!AT154-'Industrie AME'!AT154</f>
        <v>-8.2967408829999982</v>
      </c>
      <c r="AU154" s="23">
        <f>'Industrie AMS'!AU154-'Industrie AME'!AU154</f>
        <v>-8.2662721829999999</v>
      </c>
      <c r="AV154" s="23">
        <f>'Industrie AMS'!AV154-'Industrie AME'!AV154</f>
        <v>-8.2537955119999999</v>
      </c>
      <c r="AW154" s="23">
        <f>'Industrie AMS'!AW154-'Industrie AME'!AW154</f>
        <v>-8.3167364159999995</v>
      </c>
    </row>
    <row r="155" spans="1:49" x14ac:dyDescent="0.25">
      <c r="A155" s="126"/>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-0.59716357200000036</v>
      </c>
      <c r="X155" s="23">
        <f>'Industrie AMS'!X155-'Industrie AME'!X155</f>
        <v>-1.378393161</v>
      </c>
      <c r="Y155" s="23">
        <f>'Industrie AMS'!Y155-'Industrie AME'!Y155</f>
        <v>-2.096711964999999</v>
      </c>
      <c r="Z155" s="23">
        <f>'Industrie AMS'!Z155-'Industrie AME'!Z155</f>
        <v>-2.729882516</v>
      </c>
      <c r="AA155" s="23">
        <f>'Industrie AMS'!AA155-'Industrie AME'!AA155</f>
        <v>-3.268099781000001</v>
      </c>
      <c r="AB155" s="23">
        <f>'Industrie AMS'!AB155-'Industrie AME'!AB155</f>
        <v>-3.7272226489999998</v>
      </c>
      <c r="AC155" s="23">
        <f>'Industrie AMS'!AC155-'Industrie AME'!AC155</f>
        <v>-4.1229666599999995</v>
      </c>
      <c r="AD155" s="23">
        <f>'Industrie AMS'!AD155-'Industrie AME'!AD155</f>
        <v>-4.3307300340000001</v>
      </c>
      <c r="AE155" s="23">
        <f>'Industrie AMS'!AE155-'Industrie AME'!AE155</f>
        <v>-4.4599453550000003</v>
      </c>
      <c r="AF155" s="23">
        <f>'Industrie AMS'!AF155-'Industrie AME'!AF155</f>
        <v>-4.5627547850000001</v>
      </c>
      <c r="AG155" s="23">
        <f>'Industrie AMS'!AG155-'Industrie AME'!AG155</f>
        <v>-4.6248361300000003</v>
      </c>
      <c r="AH155" s="23">
        <f>'Industrie AMS'!AH155-'Industrie AME'!AH155</f>
        <v>-4.6665875000000012</v>
      </c>
      <c r="AI155" s="23">
        <f>'Industrie AMS'!AI155-'Industrie AME'!AI155</f>
        <v>-4.7366192619999996</v>
      </c>
      <c r="AJ155" s="23">
        <f>'Industrie AMS'!AJ155-'Industrie AME'!AJ155</f>
        <v>-4.8348034920000007</v>
      </c>
      <c r="AK155" s="23">
        <f>'Industrie AMS'!AK155-'Industrie AME'!AK155</f>
        <v>-4.9677452089999994</v>
      </c>
      <c r="AL155" s="23">
        <f>'Industrie AMS'!AL155-'Industrie AME'!AL155</f>
        <v>-5.1346980010000012</v>
      </c>
      <c r="AM155" s="23">
        <f>'Industrie AMS'!AM155-'Industrie AME'!AM155</f>
        <v>-5.348315242</v>
      </c>
      <c r="AN155" s="23">
        <f>'Industrie AMS'!AN155-'Industrie AME'!AN155</f>
        <v>-5.4164984319999991</v>
      </c>
      <c r="AO155" s="23">
        <f>'Industrie AMS'!AO155-'Industrie AME'!AO155</f>
        <v>-5.499380489</v>
      </c>
      <c r="AP155" s="23">
        <f>'Industrie AMS'!AP155-'Industrie AME'!AP155</f>
        <v>-5.6045457540000001</v>
      </c>
      <c r="AQ155" s="23">
        <f>'Industrie AMS'!AQ155-'Industrie AME'!AQ155</f>
        <v>-5.742679613</v>
      </c>
      <c r="AR155" s="23">
        <f>'Industrie AMS'!AR155-'Industrie AME'!AR155</f>
        <v>-5.9256973940000011</v>
      </c>
      <c r="AS155" s="23">
        <f>'Industrie AMS'!AS155-'Industrie AME'!AS155</f>
        <v>-5.9134786569999997</v>
      </c>
      <c r="AT155" s="23">
        <f>'Industrie AMS'!AT155-'Industrie AME'!AT155</f>
        <v>-5.9091621889999999</v>
      </c>
      <c r="AU155" s="23">
        <f>'Industrie AMS'!AU155-'Industrie AME'!AU155</f>
        <v>-5.9133180190000001</v>
      </c>
      <c r="AV155" s="23">
        <f>'Industrie AMS'!AV155-'Industrie AME'!AV155</f>
        <v>-5.9269496750000004</v>
      </c>
      <c r="AW155" s="23">
        <f>'Industrie AMS'!AW155-'Industrie AME'!AW155</f>
        <v>-5.9553066579999996</v>
      </c>
    </row>
    <row r="156" spans="1:49" x14ac:dyDescent="0.25">
      <c r="A156" s="126"/>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-0.76794401400000112</v>
      </c>
      <c r="X156" s="23">
        <f>'Industrie AMS'!X156-'Industrie AME'!X156</f>
        <v>-1.3399017339999997</v>
      </c>
      <c r="Y156" s="23">
        <f>'Industrie AMS'!Y156-'Industrie AME'!Y156</f>
        <v>-1.9012611990000003</v>
      </c>
      <c r="Z156" s="23">
        <f>'Industrie AMS'!Z156-'Industrie AME'!Z156</f>
        <v>-2.3967394540000004</v>
      </c>
      <c r="AA156" s="23">
        <f>'Industrie AMS'!AA156-'Industrie AME'!AA156</f>
        <v>-2.8253129570000008</v>
      </c>
      <c r="AB156" s="23">
        <f>'Industrie AMS'!AB156-'Industrie AME'!AB156</f>
        <v>-3.1925831629999997</v>
      </c>
      <c r="AC156" s="23">
        <f>'Industrie AMS'!AC156-'Industrie AME'!AC156</f>
        <v>-3.5182731999999999</v>
      </c>
      <c r="AD156" s="23">
        <f>'Industrie AMS'!AD156-'Industrie AME'!AD156</f>
        <v>-3.7137606870000002</v>
      </c>
      <c r="AE156" s="23">
        <f>'Industrie AMS'!AE156-'Industrie AME'!AE156</f>
        <v>-3.8562708319999999</v>
      </c>
      <c r="AF156" s="23">
        <f>'Industrie AMS'!AF156-'Industrie AME'!AF156</f>
        <v>-3.9830123910000008</v>
      </c>
      <c r="AG156" s="23">
        <f>'Industrie AMS'!AG156-'Industrie AME'!AG156</f>
        <v>-4.0821397170000004</v>
      </c>
      <c r="AH156" s="23">
        <f>'Industrie AMS'!AH156-'Industrie AME'!AH156</f>
        <v>-4.1700613929999992</v>
      </c>
      <c r="AI156" s="23">
        <f>'Industrie AMS'!AI156-'Industrie AME'!AI156</f>
        <v>-4.2949806249999991</v>
      </c>
      <c r="AJ156" s="23">
        <f>'Industrie AMS'!AJ156-'Industrie AME'!AJ156</f>
        <v>-4.4376098180000003</v>
      </c>
      <c r="AK156" s="23">
        <f>'Industrie AMS'!AK156-'Industrie AME'!AK156</f>
        <v>-4.6005310240000004</v>
      </c>
      <c r="AL156" s="23">
        <f>'Industrie AMS'!AL156-'Industrie AME'!AL156</f>
        <v>-4.7759475049999995</v>
      </c>
      <c r="AM156" s="23">
        <f>'Industrie AMS'!AM156-'Industrie AME'!AM156</f>
        <v>-4.97564151</v>
      </c>
      <c r="AN156" s="23">
        <f>'Industrie AMS'!AN156-'Industrie AME'!AN156</f>
        <v>-5.0961751379999995</v>
      </c>
      <c r="AO156" s="23">
        <f>'Industrie AMS'!AO156-'Industrie AME'!AO156</f>
        <v>-5.2255186409999999</v>
      </c>
      <c r="AP156" s="23">
        <f>'Industrie AMS'!AP156-'Industrie AME'!AP156</f>
        <v>-5.3668924779999987</v>
      </c>
      <c r="AQ156" s="23">
        <f>'Industrie AMS'!AQ156-'Industrie AME'!AQ156</f>
        <v>-5.5250402300000001</v>
      </c>
      <c r="AR156" s="23">
        <f>'Industrie AMS'!AR156-'Industrie AME'!AR156</f>
        <v>-5.705067176</v>
      </c>
      <c r="AS156" s="23">
        <f>'Industrie AMS'!AS156-'Industrie AME'!AS156</f>
        <v>-5.810806255000001</v>
      </c>
      <c r="AT156" s="23">
        <f>'Industrie AMS'!AT156-'Industrie AME'!AT156</f>
        <v>-5.9221327769999998</v>
      </c>
      <c r="AU156" s="23">
        <f>'Industrie AMS'!AU156-'Industrie AME'!AU156</f>
        <v>-6.0386887339999991</v>
      </c>
      <c r="AV156" s="23">
        <f>'Industrie AMS'!AV156-'Industrie AME'!AV156</f>
        <v>-6.1606683000000002</v>
      </c>
      <c r="AW156" s="23">
        <f>'Industrie AMS'!AW156-'Industrie AME'!AW156</f>
        <v>-6.2909353570000004</v>
      </c>
    </row>
    <row r="157" spans="1:49" x14ac:dyDescent="0.25">
      <c r="A157" s="126"/>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-0.57062527000000074</v>
      </c>
      <c r="X157" s="23">
        <f>'Industrie AMS'!X157-'Industrie AME'!X157</f>
        <v>-0.84160666400000039</v>
      </c>
      <c r="Y157" s="23">
        <f>'Industrie AMS'!Y157-'Industrie AME'!Y157</f>
        <v>-1.1522551360000115</v>
      </c>
      <c r="Z157" s="23">
        <f>'Industrie AMS'!Z157-'Industrie AME'!Z157</f>
        <v>-1.4545478229999986</v>
      </c>
      <c r="AA157" s="23">
        <f>'Industrie AMS'!AA157-'Industrie AME'!AA157</f>
        <v>-1.7480404510000103</v>
      </c>
      <c r="AB157" s="23">
        <f>'Industrie AMS'!AB157-'Industrie AME'!AB157</f>
        <v>-2.0247185660000007</v>
      </c>
      <c r="AC157" s="23">
        <f>'Industrie AMS'!AC157-'Industrie AME'!AC157</f>
        <v>-2.2991014089999986</v>
      </c>
      <c r="AD157" s="23">
        <f>'Industrie AMS'!AD157-'Industrie AME'!AD157</f>
        <v>-2.6265242580000105</v>
      </c>
      <c r="AE157" s="23">
        <f>'Industrie AMS'!AE157-'Industrie AME'!AE157</f>
        <v>-2.945235447</v>
      </c>
      <c r="AF157" s="23">
        <f>'Industrie AMS'!AF157-'Industrie AME'!AF157</f>
        <v>-3.2716242480000002</v>
      </c>
      <c r="AG157" s="23">
        <f>'Industrie AMS'!AG157-'Industrie AME'!AG157</f>
        <v>-3.6003919930000006</v>
      </c>
      <c r="AH157" s="23">
        <f>'Industrie AMS'!AH157-'Industrie AME'!AH157</f>
        <v>-3.9503511740000015</v>
      </c>
      <c r="AI157" s="23">
        <f>'Industrie AMS'!AI157-'Industrie AME'!AI157</f>
        <v>-4.3786141249999995</v>
      </c>
      <c r="AJ157" s="23">
        <f>'Industrie AMS'!AJ157-'Industrie AME'!AJ157</f>
        <v>-4.8531192420000009</v>
      </c>
      <c r="AK157" s="23">
        <f>'Industrie AMS'!AK157-'Industrie AME'!AK157</f>
        <v>-5.3841188699999991</v>
      </c>
      <c r="AL157" s="23">
        <f>'Industrie AMS'!AL157-'Industrie AME'!AL157</f>
        <v>-5.9624631130000001</v>
      </c>
      <c r="AM157" s="23">
        <f>'Industrie AMS'!AM157-'Industrie AME'!AM157</f>
        <v>-6.628906529</v>
      </c>
      <c r="AN157" s="23">
        <f>'Industrie AMS'!AN157-'Industrie AME'!AN157</f>
        <v>-7.0344822660000013</v>
      </c>
      <c r="AO157" s="23">
        <f>'Industrie AMS'!AO157-'Industrie AME'!AO157</f>
        <v>-7.4848667630000021</v>
      </c>
      <c r="AP157" s="23">
        <f>'Industrie AMS'!AP157-'Industrie AME'!AP157</f>
        <v>-7.9897276370000005</v>
      </c>
      <c r="AQ157" s="23">
        <f>'Industrie AMS'!AQ157-'Industrie AME'!AQ157</f>
        <v>-8.5632172880000006</v>
      </c>
      <c r="AR157" s="23">
        <f>'Industrie AMS'!AR157-'Industrie AME'!AR157</f>
        <v>-9.2246255899999987</v>
      </c>
      <c r="AS157" s="23">
        <f>'Industrie AMS'!AS157-'Industrie AME'!AS157</f>
        <v>-9.5259991139999993</v>
      </c>
      <c r="AT157" s="23">
        <f>'Industrie AMS'!AT157-'Industrie AME'!AT157</f>
        <v>-9.8411393409999999</v>
      </c>
      <c r="AU157" s="23">
        <f>'Industrie AMS'!AU157-'Industrie AME'!AU157</f>
        <v>-10.171953297</v>
      </c>
      <c r="AV157" s="23">
        <f>'Industrie AMS'!AV157-'Industrie AME'!AV157</f>
        <v>-10.521173712</v>
      </c>
      <c r="AW157" s="23">
        <f>'Industrie AMS'!AW157-'Industrie AME'!AW157</f>
        <v>-10.892160224000001</v>
      </c>
    </row>
    <row r="158" spans="1:49" x14ac:dyDescent="0.25">
      <c r="A158" s="126"/>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-4.3283186599999968E-2</v>
      </c>
      <c r="X158" s="23">
        <f>'Industrie AMS'!X158-'Industrie AME'!X158</f>
        <v>-7.6149182699999984E-2</v>
      </c>
      <c r="Y158" s="23">
        <f>'Industrie AMS'!Y158-'Industrie AME'!Y158</f>
        <v>-0.10298940369999998</v>
      </c>
      <c r="Z158" s="23">
        <f>'Industrie AMS'!Z158-'Industrie AME'!Z158</f>
        <v>-0.12438133139999999</v>
      </c>
      <c r="AA158" s="23">
        <f>'Industrie AMS'!AA158-'Industrie AME'!AA158</f>
        <v>-0.14143393790000003</v>
      </c>
      <c r="AB158" s="23">
        <f>'Industrie AMS'!AB158-'Industrie AME'!AB158</f>
        <v>-0.15529901570000001</v>
      </c>
      <c r="AC158" s="23">
        <f>'Industrie AMS'!AC158-'Industrie AME'!AC158</f>
        <v>-0.16704798909999999</v>
      </c>
      <c r="AD158" s="23">
        <f>'Industrie AMS'!AD158-'Industrie AME'!AD158</f>
        <v>-0.17503813940000001</v>
      </c>
      <c r="AE158" s="23">
        <f>'Industrie AMS'!AE158-'Industrie AME'!AE158</f>
        <v>-0.18100520940000001</v>
      </c>
      <c r="AF158" s="23">
        <f>'Industrie AMS'!AF158-'Industrie AME'!AF158</f>
        <v>-0.18617240439999999</v>
      </c>
      <c r="AG158" s="23">
        <f>'Industrie AMS'!AG158-'Industrie AME'!AG158</f>
        <v>-0.19082063522999998</v>
      </c>
      <c r="AH158" s="23">
        <f>'Industrie AMS'!AH158-'Industrie AME'!AH158</f>
        <v>-0.19545332643000002</v>
      </c>
      <c r="AI158" s="23">
        <f>'Industrie AMS'!AI158-'Industrie AME'!AI158</f>
        <v>-0.20143102647</v>
      </c>
      <c r="AJ158" s="23">
        <f>'Industrie AMS'!AJ158-'Industrie AME'!AJ158</f>
        <v>-0.20805730912000003</v>
      </c>
      <c r="AK158" s="23">
        <f>'Industrie AMS'!AK158-'Industrie AME'!AK158</f>
        <v>-0.21545333937999997</v>
      </c>
      <c r="AL158" s="23">
        <f>'Industrie AMS'!AL158-'Industrie AME'!AL158</f>
        <v>-0.22346171345000002</v>
      </c>
      <c r="AM158" s="23">
        <f>'Industrie AMS'!AM158-'Industrie AME'!AM158</f>
        <v>-0.23252125192</v>
      </c>
      <c r="AN158" s="23">
        <f>'Industrie AMS'!AN158-'Industrie AME'!AN158</f>
        <v>-0.23790789363999998</v>
      </c>
      <c r="AO158" s="23">
        <f>'Industrie AMS'!AO158-'Industrie AME'!AO158</f>
        <v>-0.24377341054000004</v>
      </c>
      <c r="AP158" s="23">
        <f>'Industrie AMS'!AP158-'Industrie AME'!AP158</f>
        <v>-0.25021894721000004</v>
      </c>
      <c r="AQ158" s="23">
        <f>'Industrie AMS'!AQ158-'Industrie AME'!AQ158</f>
        <v>-0.25748150624999999</v>
      </c>
      <c r="AR158" s="23">
        <f>'Industrie AMS'!AR158-'Industrie AME'!AR158</f>
        <v>-0.26574708226999999</v>
      </c>
      <c r="AS158" s="23">
        <f>'Industrie AMS'!AS158-'Industrie AME'!AS158</f>
        <v>-0.26969940114000002</v>
      </c>
      <c r="AT158" s="23">
        <f>'Industrie AMS'!AT158-'Industrie AME'!AT158</f>
        <v>-0.27381151188000002</v>
      </c>
      <c r="AU158" s="23">
        <f>'Industrie AMS'!AU158-'Industrie AME'!AU158</f>
        <v>-0.27811145952999994</v>
      </c>
      <c r="AV158" s="23">
        <f>'Industrie AMS'!AV158-'Industrie AME'!AV158</f>
        <v>-0.28265691537999998</v>
      </c>
      <c r="AW158" s="23">
        <f>'Industrie AMS'!AW158-'Industrie AME'!AW158</f>
        <v>-0.28772081549999995</v>
      </c>
    </row>
    <row r="159" spans="1:49" x14ac:dyDescent="0.25">
      <c r="A159" s="126"/>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-0.54842217000000026</v>
      </c>
      <c r="X159" s="23">
        <f>'Industrie AMS'!X159-'Industrie AME'!X159</f>
        <v>-1.2954867300000004</v>
      </c>
      <c r="Y159" s="23">
        <f>'Industrie AMS'!Y159-'Industrie AME'!Y159</f>
        <v>-2.0093598410000002</v>
      </c>
      <c r="Z159" s="23">
        <f>'Industrie AMS'!Z159-'Industrie AME'!Z159</f>
        <v>-2.6606516619999994</v>
      </c>
      <c r="AA159" s="23">
        <f>'Industrie AMS'!AA159-'Industrie AME'!AA159</f>
        <v>-3.2411998009999987</v>
      </c>
      <c r="AB159" s="23">
        <f>'Industrie AMS'!AB159-'Industrie AME'!AB159</f>
        <v>-3.7658842860000004</v>
      </c>
      <c r="AC159" s="23">
        <f>'Industrie AMS'!AC159-'Industrie AME'!AC159</f>
        <v>-4.2457616559999991</v>
      </c>
      <c r="AD159" s="23">
        <f>'Industrie AMS'!AD159-'Industrie AME'!AD159</f>
        <v>-4.470105706</v>
      </c>
      <c r="AE159" s="23">
        <f>'Industrie AMS'!AE159-'Industrie AME'!AE159</f>
        <v>-4.6042665389999993</v>
      </c>
      <c r="AF159" s="23">
        <f>'Industrie AMS'!AF159-'Industrie AME'!AF159</f>
        <v>-4.7018601320000002</v>
      </c>
      <c r="AG159" s="23">
        <f>'Industrie AMS'!AG159-'Industrie AME'!AG159</f>
        <v>-4.7351543970000112</v>
      </c>
      <c r="AH159" s="23">
        <f>'Industrie AMS'!AH159-'Industrie AME'!AH159</f>
        <v>-4.7163897080000012</v>
      </c>
      <c r="AI159" s="23">
        <f>'Industrie AMS'!AI159-'Industrie AME'!AI159</f>
        <v>-4.6981116739999997</v>
      </c>
      <c r="AJ159" s="23">
        <f>'Industrie AMS'!AJ159-'Industrie AME'!AJ159</f>
        <v>-4.6874854349999993</v>
      </c>
      <c r="AK159" s="23">
        <f>'Industrie AMS'!AK159-'Industrie AME'!AK159</f>
        <v>-4.6843512409999999</v>
      </c>
      <c r="AL159" s="23">
        <f>'Industrie AMS'!AL159-'Industrie AME'!AL159</f>
        <v>-4.6851922139999989</v>
      </c>
      <c r="AM159" s="23">
        <f>'Industrie AMS'!AM159-'Industrie AME'!AM159</f>
        <v>-4.6853555100000008</v>
      </c>
      <c r="AN159" s="23">
        <f>'Industrie AMS'!AN159-'Industrie AME'!AN159</f>
        <v>-4.6575631319999982</v>
      </c>
      <c r="AO159" s="23">
        <f>'Industrie AMS'!AO159-'Industrie AME'!AO159</f>
        <v>-4.62677008</v>
      </c>
      <c r="AP159" s="23">
        <f>'Industrie AMS'!AP159-'Industrie AME'!AP159</f>
        <v>-4.5903247300000007</v>
      </c>
      <c r="AQ159" s="23">
        <f>'Industrie AMS'!AQ159-'Industrie AME'!AQ159</f>
        <v>-4.5500393799999994</v>
      </c>
      <c r="AR159" s="23">
        <f>'Industrie AMS'!AR159-'Industrie AME'!AR159</f>
        <v>-4.5095602400000008</v>
      </c>
      <c r="AS159" s="23">
        <f>'Industrie AMS'!AS159-'Industrie AME'!AS159</f>
        <v>-4.4942614900000013</v>
      </c>
      <c r="AT159" s="23">
        <f>'Industrie AMS'!AT159-'Industrie AME'!AT159</f>
        <v>-4.4834498899999993</v>
      </c>
      <c r="AU159" s="23">
        <f>'Industrie AMS'!AU159-'Industrie AME'!AU159</f>
        <v>-4.4764439500000002</v>
      </c>
      <c r="AV159" s="23">
        <f>'Industrie AMS'!AV159-'Industrie AME'!AV159</f>
        <v>-4.4703732200000008</v>
      </c>
      <c r="AW159" s="23">
        <f>'Industrie AMS'!AW159-'Industrie AME'!AW159</f>
        <v>-4.4703389300000005</v>
      </c>
    </row>
    <row r="160" spans="1:49" x14ac:dyDescent="0.25">
      <c r="A160" s="126"/>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-6.9887031699999991E-2</v>
      </c>
      <c r="X160" s="23">
        <f>'Industrie AMS'!X160-'Industrie AME'!X160</f>
        <v>-0.114369742</v>
      </c>
      <c r="Y160" s="23">
        <f>'Industrie AMS'!Y160-'Industrie AME'!Y160</f>
        <v>-0.14813618793</v>
      </c>
      <c r="Z160" s="23">
        <f>'Industrie AMS'!Z160-'Industrie AME'!Z160</f>
        <v>-0.17203853820999998</v>
      </c>
      <c r="AA160" s="23">
        <f>'Industrie AMS'!AA160-'Industrie AME'!AA160</f>
        <v>-0.1891492816</v>
      </c>
      <c r="AB160" s="23">
        <f>'Industrie AMS'!AB160-'Industrie AME'!AB160</f>
        <v>-0.20159227377</v>
      </c>
      <c r="AC160" s="23">
        <f>'Industrie AMS'!AC160-'Industrie AME'!AC160</f>
        <v>-0.21120041048999999</v>
      </c>
      <c r="AD160" s="23">
        <f>'Industrie AMS'!AD160-'Industrie AME'!AD160</f>
        <v>-0.2167247876</v>
      </c>
      <c r="AE160" s="23">
        <f>'Industrie AMS'!AE160-'Industrie AME'!AE160</f>
        <v>-0.22059499332000002</v>
      </c>
      <c r="AF160" s="23">
        <f>'Industrie AMS'!AF160-'Industrie AME'!AF160</f>
        <v>-0.22378339411000001</v>
      </c>
      <c r="AG160" s="23">
        <f>'Industrie AMS'!AG160-'Industrie AME'!AG160</f>
        <v>-0.22625128378999998</v>
      </c>
      <c r="AH160" s="23">
        <f>'Industrie AMS'!AH160-'Industrie AME'!AH160</f>
        <v>-0.22848555966</v>
      </c>
      <c r="AI160" s="23">
        <f>'Industrie AMS'!AI160-'Industrie AME'!AI160</f>
        <v>-0.23234691098000002</v>
      </c>
      <c r="AJ160" s="23">
        <f>'Industrie AMS'!AJ160-'Industrie AME'!AJ160</f>
        <v>-0.23645032895999996</v>
      </c>
      <c r="AK160" s="23">
        <f>'Industrie AMS'!AK160-'Industrie AME'!AK160</f>
        <v>-0.24081659391000002</v>
      </c>
      <c r="AL160" s="23">
        <f>'Industrie AMS'!AL160-'Industrie AME'!AL160</f>
        <v>-0.24511557267000003</v>
      </c>
      <c r="AM160" s="23">
        <f>'Industrie AMS'!AM160-'Industrie AME'!AM160</f>
        <v>-0.24956810240000002</v>
      </c>
      <c r="AN160" s="23">
        <f>'Industrie AMS'!AN160-'Industrie AME'!AN160</f>
        <v>-0.25296080255000003</v>
      </c>
      <c r="AO160" s="23">
        <f>'Industrie AMS'!AO160-'Industrie AME'!AO160</f>
        <v>-0.25627321991000002</v>
      </c>
      <c r="AP160" s="23">
        <f>'Industrie AMS'!AP160-'Industrie AME'!AP160</f>
        <v>-0.25956199529000001</v>
      </c>
      <c r="AQ160" s="23">
        <f>'Industrie AMS'!AQ160-'Industrie AME'!AQ160</f>
        <v>-0.26291273189999997</v>
      </c>
      <c r="AR160" s="23">
        <f>'Industrie AMS'!AR160-'Industrie AME'!AR160</f>
        <v>-0.26630436552000003</v>
      </c>
      <c r="AS160" s="23">
        <f>'Industrie AMS'!AS160-'Industrie AME'!AS160</f>
        <v>-0.27025946502000003</v>
      </c>
      <c r="AT160" s="23">
        <f>'Industrie AMS'!AT160-'Industrie AME'!AT160</f>
        <v>-0.27424862638499997</v>
      </c>
      <c r="AU160" s="23">
        <f>'Industrie AMS'!AU160-'Industrie AME'!AU160</f>
        <v>-0.27826635378799996</v>
      </c>
      <c r="AV160" s="23">
        <f>'Industrie AMS'!AV160-'Industrie AME'!AV160</f>
        <v>-0.28236251795399997</v>
      </c>
      <c r="AW160" s="23">
        <f>'Industrie AMS'!AW160-'Industrie AME'!AW160</f>
        <v>-0.28676143470679999</v>
      </c>
    </row>
    <row r="161" spans="1:49" x14ac:dyDescent="0.25">
      <c r="A161" s="126"/>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-1.7891363499999997</v>
      </c>
      <c r="X161" s="23">
        <f>'Industrie AMS'!X161-'Industrie AME'!X161</f>
        <v>-3.3559369300000004</v>
      </c>
      <c r="Y161" s="23">
        <f>'Industrie AMS'!Y161-'Industrie AME'!Y161</f>
        <v>-4.6364592510000007</v>
      </c>
      <c r="Z161" s="23">
        <f>'Industrie AMS'!Z161-'Industrie AME'!Z161</f>
        <v>-5.7106763769999986</v>
      </c>
      <c r="AA161" s="23">
        <f>'Industrie AMS'!AA161-'Industrie AME'!AA161</f>
        <v>-6.5870666240000002</v>
      </c>
      <c r="AB161" s="23">
        <f>'Industrie AMS'!AB161-'Industrie AME'!AB161</f>
        <v>-7.3104807460000014</v>
      </c>
      <c r="AC161" s="23">
        <f>'Industrie AMS'!AC161-'Industrie AME'!AC161</f>
        <v>-7.9285563100000003</v>
      </c>
      <c r="AD161" s="23">
        <f>'Industrie AMS'!AD161-'Industrie AME'!AD161</f>
        <v>-8.2857051169999991</v>
      </c>
      <c r="AE161" s="23">
        <f>'Industrie AMS'!AE161-'Industrie AME'!AE161</f>
        <v>-8.5490116259999986</v>
      </c>
      <c r="AF161" s="23">
        <f>'Industrie AMS'!AF161-'Industrie AME'!AF161</f>
        <v>-8.7733575720000019</v>
      </c>
      <c r="AG161" s="23">
        <f>'Industrie AMS'!AG161-'Industrie AME'!AG161</f>
        <v>-8.9481475790000005</v>
      </c>
      <c r="AH161" s="23">
        <f>'Industrie AMS'!AH161-'Industrie AME'!AH161</f>
        <v>-9.099572558000002</v>
      </c>
      <c r="AI161" s="23">
        <f>'Industrie AMS'!AI161-'Industrie AME'!AI161</f>
        <v>-9.2958406990000011</v>
      </c>
      <c r="AJ161" s="23">
        <f>'Industrie AMS'!AJ161-'Industrie AME'!AJ161</f>
        <v>-9.5272785249999998</v>
      </c>
      <c r="AK161" s="23">
        <f>'Industrie AMS'!AK161-'Industrie AME'!AK161</f>
        <v>-9.7909531279999999</v>
      </c>
      <c r="AL161" s="23">
        <f>'Industrie AMS'!AL161-'Industrie AME'!AL161</f>
        <v>-10.077566305000001</v>
      </c>
      <c r="AM161" s="23">
        <f>'Industrie AMS'!AM161-'Industrie AME'!AM161</f>
        <v>-10.403162856999998</v>
      </c>
      <c r="AN161" s="23">
        <f>'Industrie AMS'!AN161-'Industrie AME'!AN161</f>
        <v>-10.589548132000001</v>
      </c>
      <c r="AO161" s="23">
        <f>'Industrie AMS'!AO161-'Industrie AME'!AO161</f>
        <v>-10.800060067</v>
      </c>
      <c r="AP161" s="23">
        <f>'Industrie AMS'!AP161-'Industrie AME'!AP161</f>
        <v>-11.032158244999998</v>
      </c>
      <c r="AQ161" s="23">
        <f>'Industrie AMS'!AQ161-'Industrie AME'!AQ161</f>
        <v>-11.295576630000001</v>
      </c>
      <c r="AR161" s="23">
        <f>'Industrie AMS'!AR161-'Industrie AME'!AR161</f>
        <v>-11.599244209</v>
      </c>
      <c r="AS161" s="23">
        <f>'Industrie AMS'!AS161-'Industrie AME'!AS161</f>
        <v>-11.770949247000001</v>
      </c>
      <c r="AT161" s="23">
        <f>'Industrie AMS'!AT161-'Industrie AME'!AT161</f>
        <v>-11.942590277000001</v>
      </c>
      <c r="AU161" s="23">
        <f>'Industrie AMS'!AU161-'Industrie AME'!AU161</f>
        <v>-12.120328520000001</v>
      </c>
      <c r="AV161" s="23">
        <f>'Industrie AMS'!AV161-'Industrie AME'!AV161</f>
        <v>-12.30632862</v>
      </c>
      <c r="AW161" s="23">
        <f>'Industrie AMS'!AW161-'Industrie AME'!AW161</f>
        <v>-12.514354728000001</v>
      </c>
    </row>
    <row r="162" spans="1:49" x14ac:dyDescent="0.25">
      <c r="A162" s="126"/>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-4.6647960200000005E-2</v>
      </c>
      <c r="X162" s="23">
        <f>'Industrie AMS'!X162-'Industrie AME'!X162</f>
        <v>-6.8151404400000004E-2</v>
      </c>
      <c r="Y162" s="23">
        <f>'Industrie AMS'!Y162-'Industrie AME'!Y162</f>
        <v>-8.4551664699999973E-2</v>
      </c>
      <c r="Z162" s="23">
        <f>'Industrie AMS'!Z162-'Industrie AME'!Z162</f>
        <v>-0.10659661500000006</v>
      </c>
      <c r="AA162" s="23">
        <f>'Industrie AMS'!AA162-'Industrie AME'!AA162</f>
        <v>-0.12659797990000005</v>
      </c>
      <c r="AB162" s="23">
        <f>'Industrie AMS'!AB162-'Industrie AME'!AB162</f>
        <v>-0.14398826410000004</v>
      </c>
      <c r="AC162" s="23">
        <f>'Industrie AMS'!AC162-'Industrie AME'!AC162</f>
        <v>-0.160010451</v>
      </c>
      <c r="AD162" s="23">
        <f>'Industrie AMS'!AD162-'Industrie AME'!AD162</f>
        <v>-0.17258111760000006</v>
      </c>
      <c r="AE162" s="23">
        <f>'Industrie AMS'!AE162-'Industrie AME'!AE162</f>
        <v>-0.18788522660000001</v>
      </c>
      <c r="AF162" s="23">
        <f>'Industrie AMS'!AF162-'Industrie AME'!AF162</f>
        <v>-0.20355722400000001</v>
      </c>
      <c r="AG162" s="23">
        <f>'Industrie AMS'!AG162-'Industrie AME'!AG162</f>
        <v>-0.2175839527</v>
      </c>
      <c r="AH162" s="23">
        <f>'Industrie AMS'!AH162-'Industrie AME'!AH162</f>
        <v>-0.23196620990000003</v>
      </c>
      <c r="AI162" s="23">
        <f>'Industrie AMS'!AI162-'Industrie AME'!AI162</f>
        <v>-0.24805888970000006</v>
      </c>
      <c r="AJ162" s="23">
        <f>'Industrie AMS'!AJ162-'Industrie AME'!AJ162</f>
        <v>-0.26442299490000004</v>
      </c>
      <c r="AK162" s="23">
        <f>'Industrie AMS'!AK162-'Industrie AME'!AK162</f>
        <v>-0.28180015129999997</v>
      </c>
      <c r="AL162" s="23">
        <f>'Industrie AMS'!AL162-'Industrie AME'!AL162</f>
        <v>-0.2971910177</v>
      </c>
      <c r="AM162" s="23">
        <f>'Industrie AMS'!AM162-'Industrie AME'!AM162</f>
        <v>-0.31201819629999999</v>
      </c>
      <c r="AN162" s="23">
        <f>'Industrie AMS'!AN162-'Industrie AME'!AN162</f>
        <v>-0.3200230228</v>
      </c>
      <c r="AO162" s="23">
        <f>'Industrie AMS'!AO162-'Industrie AME'!AO162</f>
        <v>-0.32789108769999997</v>
      </c>
      <c r="AP162" s="23">
        <f>'Industrie AMS'!AP162-'Industrie AME'!AP162</f>
        <v>-0.33585615335000002</v>
      </c>
      <c r="AQ162" s="23">
        <f>'Industrie AMS'!AQ162-'Industrie AME'!AQ162</f>
        <v>-0.34494199584999996</v>
      </c>
      <c r="AR162" s="23">
        <f>'Industrie AMS'!AR162-'Industrie AME'!AR162</f>
        <v>-0.35363171925000003</v>
      </c>
      <c r="AS162" s="23">
        <f>'Industrie AMS'!AS162-'Industrie AME'!AS162</f>
        <v>-0.36583749318000003</v>
      </c>
      <c r="AT162" s="23">
        <f>'Industrie AMS'!AT162-'Industrie AME'!AT162</f>
        <v>-0.37849266054999997</v>
      </c>
      <c r="AU162" s="23">
        <f>'Industrie AMS'!AU162-'Industrie AME'!AU162</f>
        <v>-0.39094148845999993</v>
      </c>
      <c r="AV162" s="23">
        <f>'Industrie AMS'!AV162-'Industrie AME'!AV162</f>
        <v>-0.40349332813000005</v>
      </c>
      <c r="AW162" s="23">
        <f>'Industrie AMS'!AW162-'Industrie AME'!AW162</f>
        <v>-0.42197341002200001</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26"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-3.6687539999999963E-3</v>
      </c>
      <c r="X165" s="23">
        <f>'Industrie AMS'!X165-'Industrie AME'!X165</f>
        <v>-1.284060500000006E-2</v>
      </c>
      <c r="Y165" s="23">
        <f>'Industrie AMS'!Y165-'Industrie AME'!Y165</f>
        <v>-3.7123009999997514E-3</v>
      </c>
      <c r="Z165" s="23">
        <f>'Industrie AMS'!Z165-'Industrie AME'!Z165</f>
        <v>5.4296249999996604E-3</v>
      </c>
      <c r="AA165" s="23">
        <f>'Industrie AMS'!AA165-'Industrie AME'!AA165</f>
        <v>1.592475800000015E-2</v>
      </c>
      <c r="AB165" s="23">
        <f>'Industrie AMS'!AB165-'Industrie AME'!AB165</f>
        <v>2.799839000000004E-2</v>
      </c>
      <c r="AC165" s="23">
        <f>'Industrie AMS'!AC165-'Industrie AME'!AC165</f>
        <v>3.9940791999999892E-2</v>
      </c>
      <c r="AD165" s="23">
        <f>'Industrie AMS'!AD165-'Industrie AME'!AD165</f>
        <v>5.8410705000000007E-2</v>
      </c>
      <c r="AE165" s="23">
        <f>'Industrie AMS'!AE165-'Industrie AME'!AE165</f>
        <v>7.5149238999999923E-2</v>
      </c>
      <c r="AF165" s="23">
        <f>'Industrie AMS'!AF165-'Industrie AME'!AF165</f>
        <v>9.2631471999999881E-2</v>
      </c>
      <c r="AG165" s="23">
        <f>'Industrie AMS'!AG165-'Industrie AME'!AG165</f>
        <v>0.11107948200000006</v>
      </c>
      <c r="AH165" s="23">
        <f>'Industrie AMS'!AH165-'Industrie AME'!AH165</f>
        <v>0.12899167999999994</v>
      </c>
      <c r="AI165" s="23">
        <f>'Industrie AMS'!AI165-'Industrie AME'!AI165</f>
        <v>0.14876327700000003</v>
      </c>
      <c r="AJ165" s="23">
        <f>'Industrie AMS'!AJ165-'Industrie AME'!AJ165</f>
        <v>0.16888596700000003</v>
      </c>
      <c r="AK165" s="23">
        <f>'Industrie AMS'!AK165-'Industrie AME'!AK165</f>
        <v>0.19180835500000004</v>
      </c>
      <c r="AL165" s="23">
        <f>'Industrie AMS'!AL165-'Industrie AME'!AL165</f>
        <v>0.21611792600000035</v>
      </c>
      <c r="AM165" s="23">
        <f>'Industrie AMS'!AM165-'Industrie AME'!AM165</f>
        <v>0.24285521600000015</v>
      </c>
      <c r="AN165" s="23">
        <f>'Industrie AMS'!AN165-'Industrie AME'!AN165</f>
        <v>0.27620266499999957</v>
      </c>
      <c r="AO165" s="23">
        <f>'Industrie AMS'!AO165-'Industrie AME'!AO165</f>
        <v>0.31000813699999963</v>
      </c>
      <c r="AP165" s="23">
        <f>'Industrie AMS'!AP165-'Industrie AME'!AP165</f>
        <v>0.34651237700000026</v>
      </c>
      <c r="AQ165" s="23">
        <f>'Industrie AMS'!AQ165-'Industrie AME'!AQ165</f>
        <v>0.3869871150000006</v>
      </c>
      <c r="AR165" s="23">
        <f>'Industrie AMS'!AR165-'Industrie AME'!AR165</f>
        <v>0.4304109580000004</v>
      </c>
      <c r="AS165" s="23">
        <f>'Industrie AMS'!AS165-'Industrie AME'!AS165</f>
        <v>0.47235632699999996</v>
      </c>
      <c r="AT165" s="23">
        <f>'Industrie AMS'!AT165-'Industrie AME'!AT165</f>
        <v>0.51676723499999966</v>
      </c>
      <c r="AU165" s="23">
        <f>'Industrie AMS'!AU165-'Industrie AME'!AU165</f>
        <v>0.56284451400000002</v>
      </c>
      <c r="AV165" s="23">
        <f>'Industrie AMS'!AV165-'Industrie AME'!AV165</f>
        <v>0.61135116200000006</v>
      </c>
      <c r="AW165" s="23">
        <f>'Industrie AMS'!AW165-'Industrie AME'!AW165</f>
        <v>0.66244340099999999</v>
      </c>
    </row>
    <row r="166" spans="1:49" x14ac:dyDescent="0.25">
      <c r="A166" s="126"/>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-0.22321127499999971</v>
      </c>
      <c r="X166" s="23">
        <f>'Industrie AMS'!X166-'Industrie AME'!X166</f>
        <v>-0.5111075559999998</v>
      </c>
      <c r="Y166" s="23">
        <f>'Industrie AMS'!Y166-'Industrie AME'!Y166</f>
        <v>-0.75460324800000045</v>
      </c>
      <c r="Z166" s="23">
        <f>'Industrie AMS'!Z166-'Industrie AME'!Z166</f>
        <v>-0.98781145800000036</v>
      </c>
      <c r="AA166" s="23">
        <f>'Industrie AMS'!AA166-'Industrie AME'!AA166</f>
        <v>-1.2105087680000004</v>
      </c>
      <c r="AB166" s="23">
        <f>'Industrie AMS'!AB166-'Industrie AME'!AB166</f>
        <v>-1.4231753520000003</v>
      </c>
      <c r="AC166" s="23">
        <f>'Industrie AMS'!AC166-'Industrie AME'!AC166</f>
        <v>-1.6289846689999998</v>
      </c>
      <c r="AD166" s="23">
        <f>'Industrie AMS'!AD166-'Industrie AME'!AD166</f>
        <v>-1.7627064450000001</v>
      </c>
      <c r="AE166" s="23">
        <f>'Industrie AMS'!AE166-'Industrie AME'!AE166</f>
        <v>-1.8663605199999997</v>
      </c>
      <c r="AF166" s="23">
        <f>'Industrie AMS'!AF166-'Industrie AME'!AF166</f>
        <v>-1.9482780640000001</v>
      </c>
      <c r="AG166" s="23">
        <f>'Industrie AMS'!AG166-'Industrie AME'!AG166</f>
        <v>-2.0175252109999997</v>
      </c>
      <c r="AH166" s="23">
        <f>'Industrie AMS'!AH166-'Industrie AME'!AH166</f>
        <v>-2.0856060359999997</v>
      </c>
      <c r="AI166" s="23">
        <f>'Industrie AMS'!AI166-'Industrie AME'!AI166</f>
        <v>-2.1453288050000001</v>
      </c>
      <c r="AJ166" s="23">
        <f>'Industrie AMS'!AJ166-'Industrie AME'!AJ166</f>
        <v>-2.1998290049999998</v>
      </c>
      <c r="AK166" s="23">
        <f>'Industrie AMS'!AK166-'Industrie AME'!AK166</f>
        <v>-2.2493773509999997</v>
      </c>
      <c r="AL166" s="23">
        <f>'Industrie AMS'!AL166-'Industrie AME'!AL166</f>
        <v>-2.2953439199999996</v>
      </c>
      <c r="AM166" s="23">
        <f>'Industrie AMS'!AM166-'Industrie AME'!AM166</f>
        <v>-2.3387347590000003</v>
      </c>
      <c r="AN166" s="23">
        <f>'Industrie AMS'!AN166-'Industrie AME'!AN166</f>
        <v>-2.3802009570000005</v>
      </c>
      <c r="AO166" s="23">
        <f>'Industrie AMS'!AO166-'Industrie AME'!AO166</f>
        <v>-2.4198039300000005</v>
      </c>
      <c r="AP166" s="23">
        <f>'Industrie AMS'!AP166-'Industrie AME'!AP166</f>
        <v>-2.4580090509999994</v>
      </c>
      <c r="AQ166" s="23">
        <f>'Industrie AMS'!AQ166-'Industrie AME'!AQ166</f>
        <v>-2.4956950949999994</v>
      </c>
      <c r="AR166" s="23">
        <f>'Industrie AMS'!AR166-'Industrie AME'!AR166</f>
        <v>-2.5338907700000002</v>
      </c>
      <c r="AS166" s="23">
        <f>'Industrie AMS'!AS166-'Industrie AME'!AS166</f>
        <v>-2.5763180170000002</v>
      </c>
      <c r="AT166" s="23">
        <f>'Industrie AMS'!AT166-'Industrie AME'!AT166</f>
        <v>-2.6195831449999902</v>
      </c>
      <c r="AU166" s="23">
        <f>'Industrie AMS'!AU166-'Industrie AME'!AU166</f>
        <v>-2.6631932819999991</v>
      </c>
      <c r="AV166" s="23">
        <f>'Industrie AMS'!AV166-'Industrie AME'!AV166</f>
        <v>-2.7068621680000007</v>
      </c>
      <c r="AW166" s="23">
        <f>'Industrie AMS'!AW166-'Industrie AME'!AW166</f>
        <v>-2.7506039820000003</v>
      </c>
    </row>
    <row r="167" spans="1:49" x14ac:dyDescent="0.25">
      <c r="A167" s="126"/>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-3.565093500000005E-3</v>
      </c>
      <c r="X167" s="23">
        <f>'Industrie AMS'!X167-'Industrie AME'!X167</f>
        <v>-2.0144841999999996E-2</v>
      </c>
      <c r="Y167" s="23">
        <f>'Industrie AMS'!Y167-'Industrie AME'!Y167</f>
        <v>-5.6956163400000037E-2</v>
      </c>
      <c r="Z167" s="23">
        <f>'Industrie AMS'!Z167-'Industrie AME'!Z167</f>
        <v>-8.7214287299999971E-2</v>
      </c>
      <c r="AA167" s="23">
        <f>'Industrie AMS'!AA167-'Industrie AME'!AA167</f>
        <v>-0.11509334459999998</v>
      </c>
      <c r="AB167" s="23">
        <f>'Industrie AMS'!AB167-'Industrie AME'!AB167</f>
        <v>-0.14156881599999999</v>
      </c>
      <c r="AC167" s="23">
        <f>'Industrie AMS'!AC167-'Industrie AME'!AC167</f>
        <v>-0.16728093310000003</v>
      </c>
      <c r="AD167" s="23">
        <f>'Industrie AMS'!AD167-'Industrie AME'!AD167</f>
        <v>-0.18869459390000004</v>
      </c>
      <c r="AE167" s="23">
        <f>'Industrie AMS'!AE167-'Industrie AME'!AE167</f>
        <v>-0.20340037940000005</v>
      </c>
      <c r="AF167" s="23">
        <f>'Industrie AMS'!AF167-'Industrie AME'!AF167</f>
        <v>-0.2161406448</v>
      </c>
      <c r="AG167" s="23">
        <f>'Industrie AMS'!AG167-'Industrie AME'!AG167</f>
        <v>-0.22917833930000003</v>
      </c>
      <c r="AH167" s="23">
        <f>'Industrie AMS'!AH167-'Industrie AME'!AH167</f>
        <v>-0.24074145240000006</v>
      </c>
      <c r="AI167" s="23">
        <f>'Industrie AMS'!AI167-'Industrie AME'!AI167</f>
        <v>-0.25477914090000003</v>
      </c>
      <c r="AJ167" s="23">
        <f>'Industrie AMS'!AJ167-'Industrie AME'!AJ167</f>
        <v>-0.26819500439999999</v>
      </c>
      <c r="AK167" s="23">
        <f>'Industrie AMS'!AK167-'Industrie AME'!AK167</f>
        <v>-0.2809624818</v>
      </c>
      <c r="AL167" s="23">
        <f>'Industrie AMS'!AL167-'Industrie AME'!AL167</f>
        <v>-0.29336035429999996</v>
      </c>
      <c r="AM167" s="23">
        <f>'Industrie AMS'!AM167-'Industrie AME'!AM167</f>
        <v>-0.30567704039999999</v>
      </c>
      <c r="AN167" s="23">
        <f>'Industrie AMS'!AN167-'Industrie AME'!AN167</f>
        <v>-0.31743645479999999</v>
      </c>
      <c r="AO167" s="23">
        <f>'Industrie AMS'!AO167-'Industrie AME'!AO167</f>
        <v>-0.32970336400000005</v>
      </c>
      <c r="AP167" s="23">
        <f>'Industrie AMS'!AP167-'Industrie AME'!AP167</f>
        <v>-0.34206767580000003</v>
      </c>
      <c r="AQ167" s="23">
        <f>'Industrie AMS'!AQ167-'Industrie AME'!AQ167</f>
        <v>-0.35446184000000003</v>
      </c>
      <c r="AR167" s="23">
        <f>'Industrie AMS'!AR167-'Industrie AME'!AR167</f>
        <v>-0.36693662579999997</v>
      </c>
      <c r="AS167" s="23">
        <f>'Industrie AMS'!AS167-'Industrie AME'!AS167</f>
        <v>-0.37892661190000004</v>
      </c>
      <c r="AT167" s="23">
        <f>'Industrie AMS'!AT167-'Industrie AME'!AT167</f>
        <v>-0.39064732940000002</v>
      </c>
      <c r="AU167" s="23">
        <f>'Industrie AMS'!AU167-'Industrie AME'!AU167</f>
        <v>-0.40227889290000002</v>
      </c>
      <c r="AV167" s="23">
        <f>'Industrie AMS'!AV167-'Industrie AME'!AV167</f>
        <v>-0.41389960000000003</v>
      </c>
      <c r="AW167" s="23">
        <f>'Industrie AMS'!AW167-'Industrie AME'!AW167</f>
        <v>-0.42562710750000005</v>
      </c>
    </row>
    <row r="168" spans="1:49" x14ac:dyDescent="0.25">
      <c r="A168" s="126"/>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-5.7654760999999999E-2</v>
      </c>
      <c r="X168" s="23">
        <f>'Industrie AMS'!X168-'Industrie AME'!X168</f>
        <v>-0.17419303800000008</v>
      </c>
      <c r="Y168" s="23">
        <f>'Industrie AMS'!Y168-'Industrie AME'!Y168</f>
        <v>-0.28883086699999994</v>
      </c>
      <c r="Z168" s="23">
        <f>'Industrie AMS'!Z168-'Industrie AME'!Z168</f>
        <v>-0.40031498999999982</v>
      </c>
      <c r="AA168" s="23">
        <f>'Industrie AMS'!AA168-'Industrie AME'!AA168</f>
        <v>-0.50388395200000002</v>
      </c>
      <c r="AB168" s="23">
        <f>'Industrie AMS'!AB168-'Industrie AME'!AB168</f>
        <v>-0.60000660100000003</v>
      </c>
      <c r="AC168" s="23">
        <f>'Industrie AMS'!AC168-'Industrie AME'!AC168</f>
        <v>-0.68942310499999993</v>
      </c>
      <c r="AD168" s="23">
        <f>'Industrie AMS'!AD168-'Industrie AME'!AD168</f>
        <v>-0.73526087699999998</v>
      </c>
      <c r="AE168" s="23">
        <f>'Industrie AMS'!AE168-'Industrie AME'!AE168</f>
        <v>-0.76487164500000016</v>
      </c>
      <c r="AF168" s="23">
        <f>'Industrie AMS'!AF168-'Industrie AME'!AF168</f>
        <v>-0.78665398899999994</v>
      </c>
      <c r="AG168" s="23">
        <f>'Industrie AMS'!AG168-'Industrie AME'!AG168</f>
        <v>-0.79940892699999977</v>
      </c>
      <c r="AH168" s="23">
        <f>'Industrie AMS'!AH168-'Industrie AME'!AH168</f>
        <v>-0.80598850699999991</v>
      </c>
      <c r="AI168" s="23">
        <f>'Industrie AMS'!AI168-'Industrie AME'!AI168</f>
        <v>-0.81049506699999974</v>
      </c>
      <c r="AJ168" s="23">
        <f>'Industrie AMS'!AJ168-'Industrie AME'!AJ168</f>
        <v>-0.81465046200000013</v>
      </c>
      <c r="AK168" s="23">
        <f>'Industrie AMS'!AK168-'Industrie AME'!AK168</f>
        <v>-0.81852303699999984</v>
      </c>
      <c r="AL168" s="23">
        <f>'Industrie AMS'!AL168-'Industrie AME'!AL168</f>
        <v>-0.82238214899999984</v>
      </c>
      <c r="AM168" s="23">
        <f>'Industrie AMS'!AM168-'Industrie AME'!AM168</f>
        <v>-0.82539980299999982</v>
      </c>
      <c r="AN168" s="23">
        <f>'Industrie AMS'!AN168-'Industrie AME'!AN168</f>
        <v>-0.82157950299999993</v>
      </c>
      <c r="AO168" s="23">
        <f>'Industrie AMS'!AO168-'Industrie AME'!AO168</f>
        <v>-0.81450396599999997</v>
      </c>
      <c r="AP168" s="23">
        <f>'Industrie AMS'!AP168-'Industrie AME'!AP168</f>
        <v>-0.80428428899999993</v>
      </c>
      <c r="AQ168" s="23">
        <f>'Industrie AMS'!AQ168-'Industrie AME'!AQ168</f>
        <v>-0.79135753900000028</v>
      </c>
      <c r="AR168" s="23">
        <f>'Industrie AMS'!AR168-'Industrie AME'!AR168</f>
        <v>-0.7763454540000001</v>
      </c>
      <c r="AS168" s="23">
        <f>'Industrie AMS'!AS168-'Industrie AME'!AS168</f>
        <v>-0.76396672900000029</v>
      </c>
      <c r="AT168" s="23">
        <f>'Industrie AMS'!AT168-'Industrie AME'!AT168</f>
        <v>-0.75215649499999992</v>
      </c>
      <c r="AU168" s="23">
        <f>'Industrie AMS'!AU168-'Industrie AME'!AU168</f>
        <v>-0.74063371300000003</v>
      </c>
      <c r="AV168" s="23">
        <f>'Industrie AMS'!AV168-'Industrie AME'!AV168</f>
        <v>-0.72885767400000012</v>
      </c>
      <c r="AW168" s="23">
        <f>'Industrie AMS'!AW168-'Industrie AME'!AW168</f>
        <v>-0.71708705200000011</v>
      </c>
    </row>
    <row r="169" spans="1:49" x14ac:dyDescent="0.25">
      <c r="A169" s="126"/>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-2.2777696000000347E-2</v>
      </c>
      <c r="X169" s="23">
        <f>'Industrie AMS'!X169-'Industrie AME'!X169</f>
        <v>-0.30533218499999926</v>
      </c>
      <c r="Y169" s="23">
        <f>'Industrie AMS'!Y169-'Industrie AME'!Y169</f>
        <v>-0.53381883099999961</v>
      </c>
      <c r="Z169" s="23">
        <f>'Industrie AMS'!Z169-'Industrie AME'!Z169</f>
        <v>-0.8171732460000003</v>
      </c>
      <c r="AA169" s="23">
        <f>'Industrie AMS'!AA169-'Industrie AME'!AA169</f>
        <v>-1.0845576119999993</v>
      </c>
      <c r="AB169" s="23">
        <f>'Industrie AMS'!AB169-'Industrie AME'!AB169</f>
        <v>-1.3352033319999999</v>
      </c>
      <c r="AC169" s="23">
        <f>'Industrie AMS'!AC169-'Industrie AME'!AC169</f>
        <v>-1.5596024769999994</v>
      </c>
      <c r="AD169" s="23">
        <f>'Industrie AMS'!AD169-'Industrie AME'!AD169</f>
        <v>-1.6415846039999997</v>
      </c>
      <c r="AE169" s="23">
        <f>'Industrie AMS'!AE169-'Industrie AME'!AE169</f>
        <v>-1.6934646900000003</v>
      </c>
      <c r="AF169" s="23">
        <f>'Industrie AMS'!AF169-'Industrie AME'!AF169</f>
        <v>-1.7254270910000002</v>
      </c>
      <c r="AG169" s="23">
        <f>'Industrie AMS'!AG169-'Industrie AME'!AG169</f>
        <v>-1.7318934240000003</v>
      </c>
      <c r="AH169" s="23">
        <f>'Industrie AMS'!AH169-'Industrie AME'!AH169</f>
        <v>-1.7237067359999996</v>
      </c>
      <c r="AI169" s="23">
        <f>'Industrie AMS'!AI169-'Industrie AME'!AI169</f>
        <v>-1.7016609550000004</v>
      </c>
      <c r="AJ169" s="23">
        <f>'Industrie AMS'!AJ169-'Industrie AME'!AJ169</f>
        <v>-1.6817297769999997</v>
      </c>
      <c r="AK169" s="23">
        <f>'Industrie AMS'!AK169-'Industrie AME'!AK169</f>
        <v>-1.665989669</v>
      </c>
      <c r="AL169" s="23">
        <f>'Industrie AMS'!AL169-'Industrie AME'!AL169</f>
        <v>-1.6517499810000005</v>
      </c>
      <c r="AM169" s="23">
        <f>'Industrie AMS'!AM169-'Industrie AME'!AM169</f>
        <v>-1.6313208649999997</v>
      </c>
      <c r="AN169" s="23">
        <f>'Industrie AMS'!AN169-'Industrie AME'!AN169</f>
        <v>-1.5742782709999998</v>
      </c>
      <c r="AO169" s="23">
        <f>'Industrie AMS'!AO169-'Industrie AME'!AO169</f>
        <v>-1.5129327750000003</v>
      </c>
      <c r="AP169" s="23">
        <f>'Industrie AMS'!AP169-'Industrie AME'!AP169</f>
        <v>-1.4456879590000002</v>
      </c>
      <c r="AQ169" s="23">
        <f>'Industrie AMS'!AQ169-'Industrie AME'!AQ169</f>
        <v>-1.3752082349999997</v>
      </c>
      <c r="AR169" s="23">
        <f>'Industrie AMS'!AR169-'Industrie AME'!AR169</f>
        <v>-1.3017179429999999</v>
      </c>
      <c r="AS169" s="23">
        <f>'Industrie AMS'!AS169-'Industrie AME'!AS169</f>
        <v>-1.2398103449999995</v>
      </c>
      <c r="AT169" s="23">
        <f>'Industrie AMS'!AT169-'Industrie AME'!AT169</f>
        <v>-1.1792762149999998</v>
      </c>
      <c r="AU169" s="23">
        <f>'Industrie AMS'!AU169-'Industrie AME'!AU169</f>
        <v>-1.1212246930000003</v>
      </c>
      <c r="AV169" s="23">
        <f>'Industrie AMS'!AV169-'Industrie AME'!AV169</f>
        <v>-1.0647570129999995</v>
      </c>
      <c r="AW169" s="23">
        <f>'Industrie AMS'!AW169-'Industrie AME'!AW169</f>
        <v>-1.0260000119999999</v>
      </c>
    </row>
    <row r="170" spans="1:49" x14ac:dyDescent="0.25">
      <c r="A170" s="126"/>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-0.10548756800000003</v>
      </c>
      <c r="X170" s="23">
        <f>'Industrie AMS'!X170-'Industrie AME'!X170</f>
        <v>-0.33342677799999976</v>
      </c>
      <c r="Y170" s="23">
        <f>'Industrie AMS'!Y170-'Industrie AME'!Y170</f>
        <v>-0.54320547000000019</v>
      </c>
      <c r="Z170" s="23">
        <f>'Industrie AMS'!Z170-'Industrie AME'!Z170</f>
        <v>-0.73679218699999982</v>
      </c>
      <c r="AA170" s="23">
        <f>'Industrie AMS'!AA170-'Industrie AME'!AA170</f>
        <v>-0.90652099400000008</v>
      </c>
      <c r="AB170" s="23">
        <f>'Industrie AMS'!AB170-'Industrie AME'!AB170</f>
        <v>-1.0555591990000002</v>
      </c>
      <c r="AC170" s="23">
        <f>'Industrie AMS'!AC170-'Industrie AME'!AC170</f>
        <v>-1.18660706</v>
      </c>
      <c r="AD170" s="23">
        <f>'Industrie AMS'!AD170-'Industrie AME'!AD170</f>
        <v>-1.2350315910000003</v>
      </c>
      <c r="AE170" s="23">
        <f>'Industrie AMS'!AE170-'Industrie AME'!AE170</f>
        <v>-1.2544264680000001</v>
      </c>
      <c r="AF170" s="23">
        <f>'Industrie AMS'!AF170-'Industrie AME'!AF170</f>
        <v>-1.2597157700000001</v>
      </c>
      <c r="AG170" s="23">
        <f>'Industrie AMS'!AG170-'Industrie AME'!AG170</f>
        <v>-1.2476187599999999</v>
      </c>
      <c r="AH170" s="23">
        <f>'Industrie AMS'!AH170-'Industrie AME'!AH170</f>
        <v>-1.2231596109999998</v>
      </c>
      <c r="AI170" s="23">
        <f>'Industrie AMS'!AI170-'Industrie AME'!AI170</f>
        <v>-1.1945626140000001</v>
      </c>
      <c r="AJ170" s="23">
        <f>'Industrie AMS'!AJ170-'Industrie AME'!AJ170</f>
        <v>-1.1667836230000002</v>
      </c>
      <c r="AK170" s="23">
        <f>'Industrie AMS'!AK170-'Industrie AME'!AK170</f>
        <v>-1.1392857319999998</v>
      </c>
      <c r="AL170" s="23">
        <f>'Industrie AMS'!AL170-'Industrie AME'!AL170</f>
        <v>-1.1124300680000001</v>
      </c>
      <c r="AM170" s="23">
        <f>'Industrie AMS'!AM170-'Industrie AME'!AM170</f>
        <v>-1.0845558910000004</v>
      </c>
      <c r="AN170" s="23">
        <f>'Industrie AMS'!AN170-'Industrie AME'!AN170</f>
        <v>-1.0471854179999998</v>
      </c>
      <c r="AO170" s="23">
        <f>'Industrie AMS'!AO170-'Industrie AME'!AO170</f>
        <v>-1.0065539000000001</v>
      </c>
      <c r="AP170" s="23">
        <f>'Industrie AMS'!AP170-'Industrie AME'!AP170</f>
        <v>-0.9624443450000002</v>
      </c>
      <c r="AQ170" s="23">
        <f>'Industrie AMS'!AQ170-'Industrie AME'!AQ170</f>
        <v>-0.91558852899999987</v>
      </c>
      <c r="AR170" s="23">
        <f>'Industrie AMS'!AR170-'Industrie AME'!AR170</f>
        <v>-0.86725914199999954</v>
      </c>
      <c r="AS170" s="23">
        <f>'Industrie AMS'!AS170-'Industrie AME'!AS170</f>
        <v>-0.82345707099999998</v>
      </c>
      <c r="AT170" s="23">
        <f>'Industrie AMS'!AT170-'Industrie AME'!AT170</f>
        <v>-0.78003725599999996</v>
      </c>
      <c r="AU170" s="23">
        <f>'Industrie AMS'!AU170-'Industrie AME'!AU170</f>
        <v>-0.73718551200000038</v>
      </c>
      <c r="AV170" s="23">
        <f>'Industrie AMS'!AV170-'Industrie AME'!AV170</f>
        <v>-0.69423455900000031</v>
      </c>
      <c r="AW170" s="23">
        <f>'Industrie AMS'!AW170-'Industrie AME'!AW170</f>
        <v>-0.65186378100000031</v>
      </c>
    </row>
    <row r="171" spans="1:49" x14ac:dyDescent="0.25">
      <c r="A171" s="126"/>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-5.2176252999999839E-2</v>
      </c>
      <c r="X171" s="23">
        <f>'Industrie AMS'!X171-'Industrie AME'!X171</f>
        <v>-0.14260795099999957</v>
      </c>
      <c r="Y171" s="23">
        <f>'Industrie AMS'!Y171-'Industrie AME'!Y171</f>
        <v>-0.23890861399999963</v>
      </c>
      <c r="Z171" s="23">
        <f>'Industrie AMS'!Z171-'Industrie AME'!Z171</f>
        <v>-0.33767583300000048</v>
      </c>
      <c r="AA171" s="23">
        <f>'Industrie AMS'!AA171-'Industrie AME'!AA171</f>
        <v>-0.43383439200000007</v>
      </c>
      <c r="AB171" s="23">
        <f>'Industrie AMS'!AB171-'Industrie AME'!AB171</f>
        <v>-0.525439977</v>
      </c>
      <c r="AC171" s="23">
        <f>'Industrie AMS'!AC171-'Industrie AME'!AC171</f>
        <v>-0.61388052599999998</v>
      </c>
      <c r="AD171" s="23">
        <f>'Industrie AMS'!AD171-'Industrie AME'!AD171</f>
        <v>-0.66810692500000002</v>
      </c>
      <c r="AE171" s="23">
        <f>'Industrie AMS'!AE171-'Industrie AME'!AE171</f>
        <v>-0.70864298099999967</v>
      </c>
      <c r="AF171" s="23">
        <f>'Industrie AMS'!AF171-'Industrie AME'!AF171</f>
        <v>-0.74130406099999968</v>
      </c>
      <c r="AG171" s="23">
        <f>'Industrie AMS'!AG171-'Industrie AME'!AG171</f>
        <v>-0.76962237700000014</v>
      </c>
      <c r="AH171" s="23">
        <f>'Industrie AMS'!AH171-'Industrie AME'!AH171</f>
        <v>-0.79612541799999992</v>
      </c>
      <c r="AI171" s="23">
        <f>'Industrie AMS'!AI171-'Industrie AME'!AI171</f>
        <v>-0.82112573399999977</v>
      </c>
      <c r="AJ171" s="23">
        <f>'Industrie AMS'!AJ171-'Industrie AME'!AJ171</f>
        <v>-0.84635998500000031</v>
      </c>
      <c r="AK171" s="23">
        <f>'Industrie AMS'!AK171-'Industrie AME'!AK171</f>
        <v>-0.87077630799999994</v>
      </c>
      <c r="AL171" s="23">
        <f>'Industrie AMS'!AL171-'Industrie AME'!AL171</f>
        <v>-0.89443731300000007</v>
      </c>
      <c r="AM171" s="23">
        <f>'Industrie AMS'!AM171-'Industrie AME'!AM171</f>
        <v>-0.91748977799999931</v>
      </c>
      <c r="AN171" s="23">
        <f>'Industrie AMS'!AN171-'Industrie AME'!AN171</f>
        <v>-0.93616048800000051</v>
      </c>
      <c r="AO171" s="23">
        <f>'Industrie AMS'!AO171-'Industrie AME'!AO171</f>
        <v>-0.95307843900000044</v>
      </c>
      <c r="AP171" s="23">
        <f>'Industrie AMS'!AP171-'Industrie AME'!AP171</f>
        <v>-0.96806274800000036</v>
      </c>
      <c r="AQ171" s="23">
        <f>'Industrie AMS'!AQ171-'Industrie AME'!AQ171</f>
        <v>-0.98153666199999989</v>
      </c>
      <c r="AR171" s="23">
        <f>'Industrie AMS'!AR171-'Industrie AME'!AR171</f>
        <v>-0.9941101950000002</v>
      </c>
      <c r="AS171" s="23">
        <f>'Industrie AMS'!AS171-'Industrie AME'!AS171</f>
        <v>-1.0087738390000007</v>
      </c>
      <c r="AT171" s="23">
        <f>'Industrie AMS'!AT171-'Industrie AME'!AT171</f>
        <v>-1.0228978579999994</v>
      </c>
      <c r="AU171" s="23">
        <f>'Industrie AMS'!AU171-'Industrie AME'!AU171</f>
        <v>-1.0367404310000001</v>
      </c>
      <c r="AV171" s="23">
        <f>'Industrie AMS'!AV171-'Industrie AME'!AV171</f>
        <v>-1.0500220049999998</v>
      </c>
      <c r="AW171" s="23">
        <f>'Industrie AMS'!AW171-'Industrie AME'!AW171</f>
        <v>-1.0632143770000004</v>
      </c>
    </row>
    <row r="172" spans="1:49" x14ac:dyDescent="0.25">
      <c r="A172" s="126"/>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0.10886905000000002</v>
      </c>
      <c r="X172" s="23">
        <f>'Industrie AMS'!X172-'Industrie AME'!X172</f>
        <v>0.25264606300000003</v>
      </c>
      <c r="Y172" s="23">
        <f>'Industrie AMS'!Y172-'Industrie AME'!Y172</f>
        <v>0.38868232599999986</v>
      </c>
      <c r="Z172" s="23">
        <f>'Industrie AMS'!Z172-'Industrie AME'!Z172</f>
        <v>0.50973889599999977</v>
      </c>
      <c r="AA172" s="23">
        <f>'Industrie AMS'!AA172-'Industrie AME'!AA172</f>
        <v>0.61539956900000004</v>
      </c>
      <c r="AB172" s="23">
        <f>'Industrie AMS'!AB172-'Industrie AME'!AB172</f>
        <v>0.70844255099999986</v>
      </c>
      <c r="AC172" s="23">
        <f>'Industrie AMS'!AC172-'Industrie AME'!AC172</f>
        <v>0.7905587919999999</v>
      </c>
      <c r="AD172" s="23">
        <f>'Industrie AMS'!AD172-'Industrie AME'!AD172</f>
        <v>0.81552732700000008</v>
      </c>
      <c r="AE172" s="23">
        <f>'Industrie AMS'!AE172-'Industrie AME'!AE172</f>
        <v>0.82076746400000022</v>
      </c>
      <c r="AF172" s="23">
        <f>'Industrie AMS'!AF172-'Industrie AME'!AF172</f>
        <v>0.82064156500000007</v>
      </c>
      <c r="AG172" s="23">
        <f>'Industrie AMS'!AG172-'Industrie AME'!AG172</f>
        <v>0.80703895700000006</v>
      </c>
      <c r="AH172" s="23">
        <f>'Industrie AMS'!AH172-'Industrie AME'!AH172</f>
        <v>0.78280924400000007</v>
      </c>
      <c r="AI172" s="23">
        <f>'Industrie AMS'!AI172-'Industrie AME'!AI172</f>
        <v>0.75917628099999979</v>
      </c>
      <c r="AJ172" s="23">
        <f>'Industrie AMS'!AJ172-'Industrie AME'!AJ172</f>
        <v>0.737837144</v>
      </c>
      <c r="AK172" s="23">
        <f>'Industrie AMS'!AK172-'Industrie AME'!AK172</f>
        <v>0.71980620400000017</v>
      </c>
      <c r="AL172" s="23">
        <f>'Industrie AMS'!AL172-'Industrie AME'!AL172</f>
        <v>0.7040964070000002</v>
      </c>
      <c r="AM172" s="23">
        <f>'Industrie AMS'!AM172-'Industrie AME'!AM172</f>
        <v>0.68905599299999998</v>
      </c>
      <c r="AN172" s="23">
        <f>'Industrie AMS'!AN172-'Industrie AME'!AN172</f>
        <v>0.67118209099999993</v>
      </c>
      <c r="AO172" s="23">
        <f>'Industrie AMS'!AO172-'Industrie AME'!AO172</f>
        <v>0.65228915100000018</v>
      </c>
      <c r="AP172" s="23">
        <f>'Industrie AMS'!AP172-'Industrie AME'!AP172</f>
        <v>0.63303791799999987</v>
      </c>
      <c r="AQ172" s="23">
        <f>'Industrie AMS'!AQ172-'Industrie AME'!AQ172</f>
        <v>0.61370511400000005</v>
      </c>
      <c r="AR172" s="23">
        <f>'Industrie AMS'!AR172-'Industrie AME'!AR172</f>
        <v>0.5946279539999999</v>
      </c>
      <c r="AS172" s="23">
        <f>'Industrie AMS'!AS172-'Industrie AME'!AS172</f>
        <v>0.57500882099999995</v>
      </c>
      <c r="AT172" s="23">
        <f>'Industrie AMS'!AT172-'Industrie AME'!AT172</f>
        <v>0.55589466800000009</v>
      </c>
      <c r="AU172" s="23">
        <f>'Industrie AMS'!AU172-'Industrie AME'!AU172</f>
        <v>0.53689806500000037</v>
      </c>
      <c r="AV172" s="23">
        <f>'Industrie AMS'!AV172-'Industrie AME'!AV172</f>
        <v>0.51772382799999983</v>
      </c>
      <c r="AW172" s="23">
        <f>'Industrie AMS'!AW172-'Industrie AME'!AW172</f>
        <v>0.49862387599999991</v>
      </c>
    </row>
    <row r="173" spans="1:49" x14ac:dyDescent="0.25">
      <c r="A173" s="126"/>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-1.0745878099999995E-2</v>
      </c>
      <c r="X173" s="23">
        <f>'Industrie AMS'!X173-'Industrie AME'!X173</f>
        <v>-2.7434184700000031E-2</v>
      </c>
      <c r="Y173" s="23">
        <f>'Industrie AMS'!Y173-'Industrie AME'!Y173</f>
        <v>-4.3701281800000047E-2</v>
      </c>
      <c r="Z173" s="23">
        <f>'Industrie AMS'!Z173-'Industrie AME'!Z173</f>
        <v>-5.999893700000003E-2</v>
      </c>
      <c r="AA173" s="23">
        <f>'Industrie AMS'!AA173-'Industrie AME'!AA173</f>
        <v>-7.5520491999999995E-2</v>
      </c>
      <c r="AB173" s="23">
        <f>'Industrie AMS'!AB173-'Industrie AME'!AB173</f>
        <v>-9.020889230000001E-2</v>
      </c>
      <c r="AC173" s="23">
        <f>'Industrie AMS'!AC173-'Industrie AME'!AC173</f>
        <v>-0.10407960529999999</v>
      </c>
      <c r="AD173" s="23">
        <f>'Industrie AMS'!AD173-'Industrie AME'!AD173</f>
        <v>-0.1133906261</v>
      </c>
      <c r="AE173" s="23">
        <f>'Industrie AMS'!AE173-'Industrie AME'!AE173</f>
        <v>-0.12050003200000003</v>
      </c>
      <c r="AF173" s="23">
        <f>'Industrie AMS'!AF173-'Industrie AME'!AF173</f>
        <v>-0.1261003973</v>
      </c>
      <c r="AG173" s="23">
        <f>'Industrie AMS'!AG173-'Industrie AME'!AG173</f>
        <v>-0.13129534379999999</v>
      </c>
      <c r="AH173" s="23">
        <f>'Industrie AMS'!AH173-'Industrie AME'!AH173</f>
        <v>-0.1364223963</v>
      </c>
      <c r="AI173" s="23">
        <f>'Industrie AMS'!AI173-'Industrie AME'!AI173</f>
        <v>-0.14127433559999997</v>
      </c>
      <c r="AJ173" s="23">
        <f>'Industrie AMS'!AJ173-'Industrie AME'!AJ173</f>
        <v>-0.146061105</v>
      </c>
      <c r="AK173" s="23">
        <f>'Industrie AMS'!AK173-'Industrie AME'!AK173</f>
        <v>-0.15065587219999999</v>
      </c>
      <c r="AL173" s="23">
        <f>'Industrie AMS'!AL173-'Industrie AME'!AL173</f>
        <v>-0.15509852319999998</v>
      </c>
      <c r="AM173" s="23">
        <f>'Industrie AMS'!AM173-'Industrie AME'!AM173</f>
        <v>-0.15939495320000002</v>
      </c>
      <c r="AN173" s="23">
        <f>'Industrie AMS'!AN173-'Industrie AME'!AN173</f>
        <v>-0.16347778519999998</v>
      </c>
      <c r="AO173" s="23">
        <f>'Industrie AMS'!AO173-'Industrie AME'!AO173</f>
        <v>-0.1676101529</v>
      </c>
      <c r="AP173" s="23">
        <f>'Industrie AMS'!AP173-'Industrie AME'!AP173</f>
        <v>-0.171636389</v>
      </c>
      <c r="AQ173" s="23">
        <f>'Industrie AMS'!AQ173-'Industrie AME'!AQ173</f>
        <v>-0.1755640597</v>
      </c>
      <c r="AR173" s="23">
        <f>'Industrie AMS'!AR173-'Industrie AME'!AR173</f>
        <v>-0.17941837039999997</v>
      </c>
      <c r="AS173" s="23">
        <f>'Industrie AMS'!AS173-'Industrie AME'!AS173</f>
        <v>-0.18370791830000002</v>
      </c>
      <c r="AT173" s="23">
        <f>'Industrie AMS'!AT173-'Industrie AME'!AT173</f>
        <v>-0.18786141139999998</v>
      </c>
      <c r="AU173" s="23">
        <f>'Industrie AMS'!AU173-'Industrie AME'!AU173</f>
        <v>-0.19197628679999995</v>
      </c>
      <c r="AV173" s="23">
        <f>'Industrie AMS'!AV173-'Industrie AME'!AV173</f>
        <v>-0.19607585109999998</v>
      </c>
      <c r="AW173" s="23">
        <f>'Industrie AMS'!AW173-'Industrie AME'!AW173</f>
        <v>-0.20035343420000001</v>
      </c>
    </row>
    <row r="174" spans="1:49" x14ac:dyDescent="0.25">
      <c r="A174" s="126"/>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-6.1300576999999912E-2</v>
      </c>
      <c r="X174" s="23">
        <f>'Industrie AMS'!X174-'Industrie AME'!X174</f>
        <v>-0.19984018900000011</v>
      </c>
      <c r="Y174" s="23">
        <f>'Industrie AMS'!Y174-'Industrie AME'!Y174</f>
        <v>-0.33750750500000004</v>
      </c>
      <c r="Z174" s="23">
        <f>'Industrie AMS'!Z174-'Industrie AME'!Z174</f>
        <v>-0.47088743700000002</v>
      </c>
      <c r="AA174" s="23">
        <f>'Industrie AMS'!AA174-'Industrie AME'!AA174</f>
        <v>-0.5946617139999999</v>
      </c>
      <c r="AB174" s="23">
        <f>'Industrie AMS'!AB174-'Industrie AME'!AB174</f>
        <v>-0.71072340000000001</v>
      </c>
      <c r="AC174" s="23">
        <f>'Industrie AMS'!AC174-'Industrie AME'!AC174</f>
        <v>-0.81970524099999986</v>
      </c>
      <c r="AD174" s="23">
        <f>'Industrie AMS'!AD174-'Industrie AME'!AD174</f>
        <v>-0.87335770099999976</v>
      </c>
      <c r="AE174" s="23">
        <f>'Industrie AMS'!AE174-'Industrie AME'!AE174</f>
        <v>-0.90839292899999968</v>
      </c>
      <c r="AF174" s="23">
        <f>'Industrie AMS'!AF174-'Industrie AME'!AF174</f>
        <v>-0.93469882199999965</v>
      </c>
      <c r="AG174" s="23">
        <f>'Industrie AMS'!AG174-'Industrie AME'!AG174</f>
        <v>-0.94857326300000055</v>
      </c>
      <c r="AH174" s="23">
        <f>'Industrie AMS'!AH174-'Industrie AME'!AH174</f>
        <v>-0.95210599200000035</v>
      </c>
      <c r="AI174" s="23">
        <f>'Industrie AMS'!AI174-'Industrie AME'!AI174</f>
        <v>-0.95332482000000018</v>
      </c>
      <c r="AJ174" s="23">
        <f>'Industrie AMS'!AJ174-'Industrie AME'!AJ174</f>
        <v>-0.95640071299999985</v>
      </c>
      <c r="AK174" s="23">
        <f>'Industrie AMS'!AK174-'Industrie AME'!AK174</f>
        <v>-0.960351497</v>
      </c>
      <c r="AL174" s="23">
        <f>'Industrie AMS'!AL174-'Industrie AME'!AL174</f>
        <v>-0.96501634400000036</v>
      </c>
      <c r="AM174" s="23">
        <f>'Industrie AMS'!AM174-'Industrie AME'!AM174</f>
        <v>-0.96905901699999974</v>
      </c>
      <c r="AN174" s="23">
        <f>'Industrie AMS'!AN174-'Industrie AME'!AN174</f>
        <v>-0.9662227729999997</v>
      </c>
      <c r="AO174" s="23">
        <f>'Industrie AMS'!AO174-'Industrie AME'!AO174</f>
        <v>-0.96269072599999994</v>
      </c>
      <c r="AP174" s="23">
        <f>'Industrie AMS'!AP174-'Industrie AME'!AP174</f>
        <v>-0.95736423400000037</v>
      </c>
      <c r="AQ174" s="23">
        <f>'Industrie AMS'!AQ174-'Industrie AME'!AQ174</f>
        <v>-0.95067841199999981</v>
      </c>
      <c r="AR174" s="23">
        <f>'Industrie AMS'!AR174-'Industrie AME'!AR174</f>
        <v>-0.94399694099999998</v>
      </c>
      <c r="AS174" s="23">
        <f>'Industrie AMS'!AS174-'Industrie AME'!AS174</f>
        <v>-0.94240710800000027</v>
      </c>
      <c r="AT174" s="23">
        <f>'Industrie AMS'!AT174-'Industrie AME'!AT174</f>
        <v>-0.94084299599999976</v>
      </c>
      <c r="AU174" s="23">
        <f>'Industrie AMS'!AU174-'Industrie AME'!AU174</f>
        <v>-0.93990926599999991</v>
      </c>
      <c r="AV174" s="23">
        <f>'Industrie AMS'!AV174-'Industrie AME'!AV174</f>
        <v>-0.93894290300000005</v>
      </c>
      <c r="AW174" s="23">
        <f>'Industrie AMS'!AW174-'Industrie AME'!AW174</f>
        <v>-0.93928985899999962</v>
      </c>
    </row>
    <row r="175" spans="1:49" x14ac:dyDescent="0.25">
      <c r="A175" s="126"/>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-7.2994711999999629E-3</v>
      </c>
      <c r="X175" s="23">
        <f>'Industrie AMS'!X175-'Industrie AME'!X175</f>
        <v>-2.7750604700000014E-2</v>
      </c>
      <c r="Y175" s="23">
        <f>'Industrie AMS'!Y175-'Industrie AME'!Y175</f>
        <v>-5.5558427500000063E-2</v>
      </c>
      <c r="Z175" s="23">
        <f>'Industrie AMS'!Z175-'Industrie AME'!Z175</f>
        <v>-8.8673762600000039E-2</v>
      </c>
      <c r="AA175" s="23">
        <f>'Industrie AMS'!AA175-'Industrie AME'!AA175</f>
        <v>-0.12375967040000002</v>
      </c>
      <c r="AB175" s="23">
        <f>'Industrie AMS'!AB175-'Industrie AME'!AB175</f>
        <v>-0.15905439110000008</v>
      </c>
      <c r="AC175" s="23">
        <f>'Industrie AMS'!AC175-'Industrie AME'!AC175</f>
        <v>-0.19378245999999999</v>
      </c>
      <c r="AD175" s="23">
        <f>'Industrie AMS'!AD175-'Industrie AME'!AD175</f>
        <v>-0.21994440199999998</v>
      </c>
      <c r="AE175" s="23">
        <f>'Industrie AMS'!AE175-'Industrie AME'!AE175</f>
        <v>-0.24065460750000001</v>
      </c>
      <c r="AF175" s="23">
        <f>'Industrie AMS'!AF175-'Industrie AME'!AF175</f>
        <v>-0.25723901929999993</v>
      </c>
      <c r="AG175" s="23">
        <f>'Industrie AMS'!AG175-'Industrie AME'!AG175</f>
        <v>-0.27341607499999998</v>
      </c>
      <c r="AH175" s="23">
        <f>'Industrie AMS'!AH175-'Industrie AME'!AH175</f>
        <v>-0.29053427300000001</v>
      </c>
      <c r="AI175" s="23">
        <f>'Industrie AMS'!AI175-'Industrie AME'!AI175</f>
        <v>-0.30730694290000005</v>
      </c>
      <c r="AJ175" s="23">
        <f>'Industrie AMS'!AJ175-'Industrie AME'!AJ175</f>
        <v>-0.32399312599999996</v>
      </c>
      <c r="AK175" s="23">
        <f>'Industrie AMS'!AK175-'Industrie AME'!AK175</f>
        <v>-0.34033302700000001</v>
      </c>
      <c r="AL175" s="23">
        <f>'Industrie AMS'!AL175-'Industrie AME'!AL175</f>
        <v>-0.35635737670000001</v>
      </c>
      <c r="AM175" s="23">
        <f>'Industrie AMS'!AM175-'Industrie AME'!AM175</f>
        <v>-0.37235802169999999</v>
      </c>
      <c r="AN175" s="23">
        <f>'Industrie AMS'!AN175-'Industrie AME'!AN175</f>
        <v>-0.38812843769999994</v>
      </c>
      <c r="AO175" s="23">
        <f>'Industrie AMS'!AO175-'Industrie AME'!AO175</f>
        <v>-0.40406943519999994</v>
      </c>
      <c r="AP175" s="23">
        <f>'Industrie AMS'!AP175-'Industrie AME'!AP175</f>
        <v>-0.42004436740000006</v>
      </c>
      <c r="AQ175" s="23">
        <f>'Industrie AMS'!AQ175-'Industrie AME'!AQ175</f>
        <v>-0.4360924692</v>
      </c>
      <c r="AR175" s="23">
        <f>'Industrie AMS'!AR175-'Industrie AME'!AR175</f>
        <v>-0.45222910819999995</v>
      </c>
      <c r="AS175" s="23">
        <f>'Industrie AMS'!AS175-'Industrie AME'!AS175</f>
        <v>-0.46802121549999998</v>
      </c>
      <c r="AT175" s="23">
        <f>'Industrie AMS'!AT175-'Industrie AME'!AT175</f>
        <v>-0.48323847699999989</v>
      </c>
      <c r="AU175" s="23">
        <f>'Industrie AMS'!AU175-'Industrie AME'!AU175</f>
        <v>-0.49820085970000005</v>
      </c>
      <c r="AV175" s="23">
        <f>'Industrie AMS'!AV175-'Industrie AME'!AV175</f>
        <v>-0.51309845259999998</v>
      </c>
      <c r="AW175" s="23">
        <f>'Industrie AMS'!AW175-'Industrie AME'!AW175</f>
        <v>-0.52837497639999997</v>
      </c>
    </row>
    <row r="176" spans="1:49" x14ac:dyDescent="0.25">
      <c r="A176" s="126"/>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-0.45335783400000018</v>
      </c>
      <c r="X176" s="23">
        <f>'Industrie AMS'!X176-'Industrie AME'!X176</f>
        <v>-1.0731889710000004</v>
      </c>
      <c r="Y176" s="23">
        <f>'Industrie AMS'!Y176-'Industrie AME'!Y176</f>
        <v>-1.5571621000000002</v>
      </c>
      <c r="Z176" s="23">
        <f>'Industrie AMS'!Z176-'Industrie AME'!Z176</f>
        <v>-1.9900544</v>
      </c>
      <c r="AA176" s="23">
        <f>'Industrie AMS'!AA176-'Industrie AME'!AA176</f>
        <v>-2.3621641129999995</v>
      </c>
      <c r="AB176" s="23">
        <f>'Industrie AMS'!AB176-'Industrie AME'!AB176</f>
        <v>-2.6883939239999997</v>
      </c>
      <c r="AC176" s="23">
        <f>'Industrie AMS'!AC176-'Industrie AME'!AC176</f>
        <v>-2.9825807339999901</v>
      </c>
      <c r="AD176" s="23">
        <f>'Industrie AMS'!AD176-'Industrie AME'!AD176</f>
        <v>-3.1458693790000005</v>
      </c>
      <c r="AE176" s="23">
        <f>'Industrie AMS'!AE176-'Industrie AME'!AE176</f>
        <v>-3.2732137239999899</v>
      </c>
      <c r="AF176" s="23">
        <f>'Industrie AMS'!AF176-'Industrie AME'!AF176</f>
        <v>-3.3717562479999996</v>
      </c>
      <c r="AG176" s="23">
        <f>'Industrie AMS'!AG176-'Industrie AME'!AG176</f>
        <v>-3.4531883859999999</v>
      </c>
      <c r="AH176" s="23">
        <f>'Industrie AMS'!AH176-'Industrie AME'!AH176</f>
        <v>-3.5249143870000008</v>
      </c>
      <c r="AI176" s="23">
        <f>'Industrie AMS'!AI176-'Industrie AME'!AI176</f>
        <v>-3.5808491139999905</v>
      </c>
      <c r="AJ176" s="23">
        <f>'Industrie AMS'!AJ176-'Industrie AME'!AJ176</f>
        <v>-3.6469537059999908</v>
      </c>
      <c r="AK176" s="23">
        <f>'Industrie AMS'!AK176-'Industrie AME'!AK176</f>
        <v>-3.7116655470000008</v>
      </c>
      <c r="AL176" s="23">
        <f>'Industrie AMS'!AL176-'Industrie AME'!AL176</f>
        <v>-3.7753257860000007</v>
      </c>
      <c r="AM176" s="23">
        <f>'Industrie AMS'!AM176-'Industrie AME'!AM176</f>
        <v>-3.8379516460000005</v>
      </c>
      <c r="AN176" s="23">
        <f>'Industrie AMS'!AN176-'Industrie AME'!AN176</f>
        <v>-3.8818080049999999</v>
      </c>
      <c r="AO176" s="23">
        <f>'Industrie AMS'!AO176-'Industrie AME'!AO176</f>
        <v>-3.9327686290000008</v>
      </c>
      <c r="AP176" s="23">
        <f>'Industrie AMS'!AP176-'Industrie AME'!AP176</f>
        <v>-3.9823126780000004</v>
      </c>
      <c r="AQ176" s="23">
        <f>'Industrie AMS'!AQ176-'Industrie AME'!AQ176</f>
        <v>-4.0313514120000002</v>
      </c>
      <c r="AR176" s="23">
        <f>'Industrie AMS'!AR176-'Industrie AME'!AR176</f>
        <v>-4.0854174140000001</v>
      </c>
      <c r="AS176" s="23">
        <f>'Industrie AMS'!AS176-'Industrie AME'!AS176</f>
        <v>-4.1475497600000004</v>
      </c>
      <c r="AT176" s="23">
        <f>'Industrie AMS'!AT176-'Industrie AME'!AT176</f>
        <v>-4.1976309819999988</v>
      </c>
      <c r="AU176" s="23">
        <f>'Industrie AMS'!AU176-'Industrie AME'!AU176</f>
        <v>-4.2460476809999994</v>
      </c>
      <c r="AV176" s="23">
        <f>'Industrie AMS'!AV176-'Industrie AME'!AV176</f>
        <v>-4.2930816940000005</v>
      </c>
      <c r="AW176" s="23">
        <f>'Industrie AMS'!AW176-'Industrie AME'!AW176</f>
        <v>-4.3447112469999993</v>
      </c>
    </row>
    <row r="177" spans="1:49" x14ac:dyDescent="0.25">
      <c r="A177" s="126"/>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3.7903920999999841E-3</v>
      </c>
      <c r="X177" s="23">
        <f>'Industrie AMS'!X177-'Industrie AME'!X177</f>
        <v>-3.8093100000000102E-3</v>
      </c>
      <c r="Y177" s="23">
        <f>'Industrie AMS'!Y177-'Industrie AME'!Y177</f>
        <v>-6.1349459999999745E-3</v>
      </c>
      <c r="Z177" s="23">
        <f>'Industrie AMS'!Z177-'Industrie AME'!Z177</f>
        <v>-1.2702766799999987E-2</v>
      </c>
      <c r="AA177" s="23">
        <f>'Industrie AMS'!AA177-'Industrie AME'!AA177</f>
        <v>-1.830730779999995E-2</v>
      </c>
      <c r="AB177" s="23">
        <f>'Industrie AMS'!AB177-'Industrie AME'!AB177</f>
        <v>-2.3364373500000035E-2</v>
      </c>
      <c r="AC177" s="23">
        <f>'Industrie AMS'!AC177-'Industrie AME'!AC177</f>
        <v>-2.7724477099999978E-2</v>
      </c>
      <c r="AD177" s="23">
        <f>'Industrie AMS'!AD177-'Industrie AME'!AD177</f>
        <v>-2.760426699999996E-2</v>
      </c>
      <c r="AE177" s="23">
        <f>'Industrie AMS'!AE177-'Industrie AME'!AE177</f>
        <v>-3.0179861400000008E-2</v>
      </c>
      <c r="AF177" s="23">
        <f>'Industrie AMS'!AF177-'Industrie AME'!AF177</f>
        <v>-3.3268934099999981E-2</v>
      </c>
      <c r="AG177" s="23">
        <f>'Industrie AMS'!AG177-'Industrie AME'!AG177</f>
        <v>-3.6048287400000045E-2</v>
      </c>
      <c r="AH177" s="23">
        <f>'Industrie AMS'!AH177-'Industrie AME'!AH177</f>
        <v>-3.8717613300000009E-2</v>
      </c>
      <c r="AI177" s="23">
        <f>'Industrie AMS'!AI177-'Industrie AME'!AI177</f>
        <v>-4.019296859999999E-2</v>
      </c>
      <c r="AJ177" s="23">
        <f>'Industrie AMS'!AJ177-'Industrie AME'!AJ177</f>
        <v>-4.2427762599999974E-2</v>
      </c>
      <c r="AK177" s="23">
        <f>'Industrie AMS'!AK177-'Industrie AME'!AK177</f>
        <v>-4.5437192100000023E-2</v>
      </c>
      <c r="AL177" s="23">
        <f>'Industrie AMS'!AL177-'Industrie AME'!AL177</f>
        <v>-4.8487605599999983E-2</v>
      </c>
      <c r="AM177" s="23">
        <f>'Industrie AMS'!AM177-'Industrie AME'!AM177</f>
        <v>-5.1252018499999996E-2</v>
      </c>
      <c r="AN177" s="23">
        <f>'Industrie AMS'!AN177-'Industrie AME'!AN177</f>
        <v>-5.0333335599999973E-2</v>
      </c>
      <c r="AO177" s="23">
        <f>'Industrie AMS'!AO177-'Industrie AME'!AO177</f>
        <v>-4.9218446999999999E-2</v>
      </c>
      <c r="AP177" s="23">
        <f>'Industrie AMS'!AP177-'Industrie AME'!AP177</f>
        <v>-4.795704559999997E-2</v>
      </c>
      <c r="AQ177" s="23">
        <f>'Industrie AMS'!AQ177-'Industrie AME'!AQ177</f>
        <v>-4.6873746699999996E-2</v>
      </c>
      <c r="AR177" s="23">
        <f>'Industrie AMS'!AR177-'Industrie AME'!AR177</f>
        <v>-4.6261095199999991E-2</v>
      </c>
      <c r="AS177" s="23">
        <f>'Industrie AMS'!AS177-'Industrie AME'!AS177</f>
        <v>-4.5960347000000012E-2</v>
      </c>
      <c r="AT177" s="23">
        <f>'Industrie AMS'!AT177-'Industrie AME'!AT177</f>
        <v>-4.5006626699999996E-2</v>
      </c>
      <c r="AU177" s="23">
        <f>'Industrie AMS'!AU177-'Industrie AME'!AU177</f>
        <v>-4.3973429300000033E-2</v>
      </c>
      <c r="AV177" s="23">
        <f>'Industrie AMS'!AV177-'Industrie AME'!AV177</f>
        <v>-4.2912510500000001E-2</v>
      </c>
      <c r="AW177" s="23">
        <f>'Industrie AMS'!AW177-'Industrie AME'!AW177</f>
        <v>-4.4581540100000039E-2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442.67341962310928</v>
      </c>
      <c r="C2" s="21">
        <f>'Industrie AME'!S30</f>
        <v>511.75606827017401</v>
      </c>
      <c r="D2" s="21">
        <f>'Industrie AME'!T30</f>
        <v>728.58780314618105</v>
      </c>
      <c r="E2" s="21">
        <f>'Industrie AME'!U30</f>
        <v>972.16645862907126</v>
      </c>
      <c r="F2" s="21">
        <f>'Industrie AME'!V30</f>
        <v>1147.2210971288396</v>
      </c>
      <c r="G2" s="21">
        <f>'Industrie AME'!W30</f>
        <v>1291.2522194964672</v>
      </c>
      <c r="H2" s="21">
        <f>'Industrie AME'!X30</f>
        <v>1379.5839018666456</v>
      </c>
      <c r="I2" s="21">
        <f>'Industrie AME'!Y30</f>
        <v>1078.6795472827168</v>
      </c>
      <c r="J2" s="21">
        <f>'Industrie AME'!Z30</f>
        <v>802.06100124351258</v>
      </c>
      <c r="K2" s="21">
        <f>'Industrie AME'!AA30</f>
        <v>616.04373089312867</v>
      </c>
      <c r="L2" s="21">
        <f>'Industrie AME'!AB30</f>
        <v>515.70646154493681</v>
      </c>
      <c r="M2" s="21">
        <f>'Industrie AME'!AC30</f>
        <v>478.05670891978872</v>
      </c>
      <c r="N2" s="21">
        <f>'Industrie AME'!AD30</f>
        <v>473.39371333114661</v>
      </c>
      <c r="O2" s="21">
        <f>'Industrie AME'!AE30</f>
        <v>484.71376906421369</v>
      </c>
      <c r="P2" s="21">
        <f>'Industrie AME'!AF30</f>
        <v>498.76479372291823</v>
      </c>
      <c r="Q2" s="21">
        <f>'Industrie AME'!AG30</f>
        <v>507.27200323378321</v>
      </c>
      <c r="R2" s="21">
        <f>'Industrie AME'!AH30</f>
        <v>506.64606771278432</v>
      </c>
      <c r="S2" s="21">
        <f>'Industrie AME'!AI30</f>
        <v>496.1940508339714</v>
      </c>
      <c r="T2" s="21">
        <f>'Industrie AME'!AJ30</f>
        <v>481.5136397181617</v>
      </c>
      <c r="U2" s="21">
        <f>'Industrie AME'!AK30</f>
        <v>465.17972813212458</v>
      </c>
      <c r="V2" s="21">
        <f>'Industrie AME'!AL30</f>
        <v>448.7530770310405</v>
      </c>
      <c r="W2" s="21">
        <f>'Industrie AME'!AM30</f>
        <v>435.08624707630963</v>
      </c>
      <c r="X2" s="21">
        <f>'Industrie AME'!AN30</f>
        <v>497.82929214716319</v>
      </c>
      <c r="Y2" s="21">
        <f>'Industrie AME'!AO30</f>
        <v>567.83824515180606</v>
      </c>
      <c r="Z2" s="21">
        <f>'Industrie AME'!AP30</f>
        <v>638.83185743551815</v>
      </c>
      <c r="AA2" s="21">
        <f>'Industrie AME'!AQ30</f>
        <v>707.33182683178813</v>
      </c>
      <c r="AB2" s="21">
        <f>'Industrie AME'!AR30</f>
        <v>770.45072486134859</v>
      </c>
      <c r="AC2" s="21">
        <f>'Industrie AME'!AS30</f>
        <v>872.87151162261182</v>
      </c>
      <c r="AD2" s="21">
        <f>'Industrie AME'!AT30</f>
        <v>965.11419245512991</v>
      </c>
      <c r="AE2" s="21">
        <f>'Industrie AME'!AU30</f>
        <v>1044.4808002273442</v>
      </c>
      <c r="AF2" s="21">
        <f>'Industrie AME'!AV30</f>
        <v>1110.9730120323222</v>
      </c>
      <c r="AG2" s="21">
        <f>'Industrie AME'!AW30</f>
        <v>1163.1275085139371</v>
      </c>
      <c r="AH2" s="21"/>
      <c r="AI2" t="s">
        <v>1406</v>
      </c>
      <c r="AJ2" s="21">
        <f>'Industrie AME'!R60</f>
        <v>6685.8409644428575</v>
      </c>
      <c r="AK2" s="21">
        <f>'Industrie AME'!S60</f>
        <v>6969.9783802507363</v>
      </c>
      <c r="AL2" s="21">
        <f>'Industrie AME'!T60</f>
        <v>7217.0818931417416</v>
      </c>
      <c r="AM2" s="21">
        <f>'Industrie AME'!U60</f>
        <v>7469.4311329318334</v>
      </c>
      <c r="AN2" s="21">
        <f>'Industrie AME'!V60</f>
        <v>7721.3883385907302</v>
      </c>
      <c r="AO2" s="21">
        <f>'Industrie AME'!W60</f>
        <v>7916.0736395383537</v>
      </c>
      <c r="AP2" s="21">
        <f>'Industrie AME'!X60</f>
        <v>8086.5012300427688</v>
      </c>
      <c r="AQ2" s="21">
        <f>'Industrie AME'!Y60</f>
        <v>7977.3409863528523</v>
      </c>
      <c r="AR2" s="21">
        <f>'Industrie AME'!Z60</f>
        <v>7898.8072911172167</v>
      </c>
      <c r="AS2" s="21">
        <f>'Industrie AME'!AA60</f>
        <v>7867.496025474361</v>
      </c>
      <c r="AT2" s="21">
        <f>'Industrie AME'!AB60</f>
        <v>7885.2805441719884</v>
      </c>
      <c r="AU2" s="21">
        <f>'Industrie AME'!AC60</f>
        <v>7945.2778839389493</v>
      </c>
      <c r="AV2" s="21">
        <f>'Industrie AME'!AD60</f>
        <v>8037.3455953653947</v>
      </c>
      <c r="AW2" s="21">
        <f>'Industrie AME'!AE60</f>
        <v>8155.4327497250579</v>
      </c>
      <c r="AX2" s="21">
        <f>'Industrie AME'!AF60</f>
        <v>8289.3192494033665</v>
      </c>
      <c r="AY2" s="21">
        <f>'Industrie AME'!AG60</f>
        <v>8432.7198216723209</v>
      </c>
      <c r="AZ2" s="21">
        <f>'Industrie AME'!AH60</f>
        <v>8585.7534339845097</v>
      </c>
      <c r="BA2" s="21">
        <f>'Industrie AME'!AI60</f>
        <v>8738.4441799819197</v>
      </c>
      <c r="BB2" s="21">
        <f>'Industrie AME'!AJ60</f>
        <v>8895.0422658849329</v>
      </c>
      <c r="BC2" s="21">
        <f>'Industrie AME'!AK60</f>
        <v>9055.1382100291921</v>
      </c>
      <c r="BD2" s="21">
        <f>'Industrie AME'!AL60</f>
        <v>9217.7311051198958</v>
      </c>
      <c r="BE2" s="21">
        <f>'Industrie AME'!AM60</f>
        <v>9383.3669120210307</v>
      </c>
      <c r="BF2" s="21">
        <f>'Industrie AME'!AN60</f>
        <v>9592.2925856178645</v>
      </c>
      <c r="BG2" s="21">
        <f>'Industrie AME'!AO60</f>
        <v>9806.9650504609235</v>
      </c>
      <c r="BH2" s="21">
        <f>'Industrie AME'!AP60</f>
        <v>10023.931610810856</v>
      </c>
      <c r="BI2" s="21">
        <f>'Industrie AME'!AQ60</f>
        <v>10243.449247723263</v>
      </c>
      <c r="BJ2" s="21">
        <f>'Industrie AME'!AR60</f>
        <v>10462.874086502648</v>
      </c>
      <c r="BK2" s="21">
        <f>'Industrie AME'!AS60</f>
        <v>10711.411819148781</v>
      </c>
      <c r="BL2" s="21">
        <f>'Industrie AME'!AT60</f>
        <v>10961.854105868224</v>
      </c>
      <c r="BM2" s="21">
        <f>'Industrie AME'!AU60</f>
        <v>11211.758904909382</v>
      </c>
      <c r="BN2" s="21">
        <f>'Industrie AME'!AV60</f>
        <v>11461.278514257827</v>
      </c>
      <c r="BO2" s="21">
        <f>'Industrie AME'!AW60</f>
        <v>11720.277553462973</v>
      </c>
    </row>
    <row r="3" spans="1:67" x14ac:dyDescent="0.25">
      <c r="A3" t="s">
        <v>1405</v>
      </c>
      <c r="B3" s="21">
        <f>'Industrie AMS'!R30</f>
        <v>442.67341962310928</v>
      </c>
      <c r="C3" s="21">
        <f>'Industrie AMS'!S30</f>
        <v>511.75606827017401</v>
      </c>
      <c r="D3" s="21">
        <f>'Industrie AMS'!T30</f>
        <v>728.58780314618105</v>
      </c>
      <c r="E3" s="21">
        <f>'Industrie AMS'!U30</f>
        <v>972.16645862907126</v>
      </c>
      <c r="F3" s="21">
        <f>'Industrie AMS'!V30</f>
        <v>1147.2210971288396</v>
      </c>
      <c r="G3" s="21">
        <f>'Industrie AMS'!W30</f>
        <v>1275.2962945336315</v>
      </c>
      <c r="H3" s="21">
        <f>'Industrie AMS'!X30</f>
        <v>1331.2032139653484</v>
      </c>
      <c r="I3" s="21">
        <f>'Industrie AMS'!Y30</f>
        <v>1010.5433577690385</v>
      </c>
      <c r="J3" s="21">
        <f>'Industrie AMS'!Z30</f>
        <v>732.60836842340268</v>
      </c>
      <c r="K3" s="21">
        <f>'Industrie AMS'!AA30</f>
        <v>516.68385675039769</v>
      </c>
      <c r="L3" s="21">
        <f>'Industrie AMS'!AB30</f>
        <v>364.94949179204667</v>
      </c>
      <c r="M3" s="21">
        <f>'Industrie AMS'!AC30</f>
        <v>301.98330559682978</v>
      </c>
      <c r="N3" s="21">
        <f>'Industrie AMS'!AD30</f>
        <v>257.7207361854114</v>
      </c>
      <c r="O3" s="21">
        <f>'Industrie AMS'!AE30</f>
        <v>207.36581764438409</v>
      </c>
      <c r="P3" s="21">
        <f>'Industrie AMS'!AF30</f>
        <v>170.52700327692477</v>
      </c>
      <c r="Q3" s="21">
        <f>'Industrie AMS'!AG30</f>
        <v>185.53925340108455</v>
      </c>
      <c r="R3" s="21">
        <f>'Industrie AMS'!AH30</f>
        <v>194.80556504325705</v>
      </c>
      <c r="S3" s="21">
        <f>'Industrie AMS'!AI30</f>
        <v>178.04127953403389</v>
      </c>
      <c r="T3" s="21">
        <f>'Industrie AMS'!AJ30</f>
        <v>142.2551965104019</v>
      </c>
      <c r="U3" s="21">
        <f>'Industrie AMS'!AK30</f>
        <v>71.533116724582456</v>
      </c>
      <c r="V3" s="21">
        <f>'Industrie AMS'!AL30</f>
        <v>27.405094525830688</v>
      </c>
      <c r="W3" s="21">
        <f>'Industrie AMS'!AM30</f>
        <v>-18.573622430303242</v>
      </c>
      <c r="X3" s="21">
        <f>'Industrie AMS'!AN30</f>
        <v>-6.5391640112728329</v>
      </c>
      <c r="Y3" s="21">
        <f>'Industrie AMS'!AO30</f>
        <v>46.181989313652473</v>
      </c>
      <c r="Z3" s="21">
        <f>'Industrie AMS'!AP30</f>
        <v>65.411255925438766</v>
      </c>
      <c r="AA3" s="21">
        <f>'Industrie AMS'!AQ30</f>
        <v>57.568089434624923</v>
      </c>
      <c r="AB3" s="21">
        <f>'Industrie AMS'!AR30</f>
        <v>22.321458170324529</v>
      </c>
      <c r="AC3" s="21">
        <f>'Industrie AMS'!AS30</f>
        <v>71.173397674671946</v>
      </c>
      <c r="AD3" s="21">
        <f>'Industrie AMS'!AT30</f>
        <v>105.48459646501895</v>
      </c>
      <c r="AE3" s="21">
        <f>'Industrie AMS'!AU30</f>
        <v>123.65442449137407</v>
      </c>
      <c r="AF3" s="21">
        <f>'Industrie AMS'!AV30</f>
        <v>129.735155417454</v>
      </c>
      <c r="AG3" s="21">
        <f>'Industrie AMS'!AW30</f>
        <v>125.151509824092</v>
      </c>
      <c r="AH3" s="21"/>
      <c r="AI3" t="s">
        <v>1407</v>
      </c>
      <c r="AJ3" s="21">
        <f>'Industrie AMS'!R60</f>
        <v>6685.8409644428575</v>
      </c>
      <c r="AK3" s="21">
        <f>'Industrie AMS'!S60</f>
        <v>6969.9783802507363</v>
      </c>
      <c r="AL3" s="21">
        <f>'Industrie AMS'!T60</f>
        <v>7217.0818931417416</v>
      </c>
      <c r="AM3" s="21">
        <f>'Industrie AMS'!U60</f>
        <v>7469.4311329318334</v>
      </c>
      <c r="AN3" s="21">
        <f>'Industrie AMS'!V60</f>
        <v>7721.3883385907302</v>
      </c>
      <c r="AO3" s="21">
        <f>'Industrie AMS'!W60</f>
        <v>7909.8312806770091</v>
      </c>
      <c r="AP3" s="21">
        <f>'Industrie AMS'!X60</f>
        <v>8044.5455001168357</v>
      </c>
      <c r="AQ3" s="21">
        <f>'Industrie AMS'!Y60</f>
        <v>7991.6278607831946</v>
      </c>
      <c r="AR3" s="21">
        <f>'Industrie AMS'!Z60</f>
        <v>7947.1700894683045</v>
      </c>
      <c r="AS3" s="21">
        <f>'Industrie AMS'!AA60</f>
        <v>7937.973769924989</v>
      </c>
      <c r="AT3" s="21">
        <f>'Industrie AMS'!AB60</f>
        <v>7965.5824707290449</v>
      </c>
      <c r="AU3" s="21">
        <f>'Industrie AMS'!AC60</f>
        <v>8046.5480649808178</v>
      </c>
      <c r="AV3" s="21">
        <f>'Industrie AMS'!AD60</f>
        <v>8157.6596094139359</v>
      </c>
      <c r="AW3" s="21">
        <f>'Industrie AMS'!AE60</f>
        <v>8280.7383444524166</v>
      </c>
      <c r="AX3" s="21">
        <f>'Industrie AMS'!AF60</f>
        <v>8424.4292442164515</v>
      </c>
      <c r="AY3" s="21">
        <f>'Industrie AMS'!AG60</f>
        <v>8611.4697335025867</v>
      </c>
      <c r="AZ3" s="21">
        <f>'Industrie AMS'!AH60</f>
        <v>8807.4703161333964</v>
      </c>
      <c r="BA3" s="21">
        <f>'Industrie AMS'!AI60</f>
        <v>8996.9151245222547</v>
      </c>
      <c r="BB3" s="21">
        <f>'Industrie AMS'!AJ60</f>
        <v>9182.3951400299757</v>
      </c>
      <c r="BC3" s="21">
        <f>'Industrie AMS'!AK60</f>
        <v>9353.0339020077554</v>
      </c>
      <c r="BD3" s="21">
        <f>'Industrie AMS'!AL60</f>
        <v>9541.3814032565642</v>
      </c>
      <c r="BE3" s="21">
        <f>'Industrie AMS'!AM60</f>
        <v>9732.576160116274</v>
      </c>
      <c r="BF3" s="21">
        <f>'Industrie AMS'!AN60</f>
        <v>9966.872563621384</v>
      </c>
      <c r="BG3" s="21">
        <f>'Industrie AMS'!AO60</f>
        <v>10232.100992767451</v>
      </c>
      <c r="BH3" s="21">
        <f>'Industrie AMS'!AP60</f>
        <v>10486.639141148109</v>
      </c>
      <c r="BI3" s="21">
        <f>'Industrie AMS'!AQ60</f>
        <v>10735.8986866864</v>
      </c>
      <c r="BJ3" s="21">
        <f>'Industrie AMS'!AR60</f>
        <v>10974.684558506877</v>
      </c>
      <c r="BK3" s="21">
        <f>'Industrie AMS'!AS60</f>
        <v>11266.655008157539</v>
      </c>
      <c r="BL3" s="21">
        <f>'Industrie AMS'!AT60</f>
        <v>11562.004022580704</v>
      </c>
      <c r="BM3" s="21">
        <f>'Industrie AMS'!AU60</f>
        <v>11856.896654421616</v>
      </c>
      <c r="BN3" s="21">
        <f>'Industrie AMS'!AV60</f>
        <v>12154.270755067933</v>
      </c>
      <c r="BO3" s="21">
        <f>'Industrie AMS'!AW60</f>
        <v>12463.730392359057</v>
      </c>
    </row>
    <row r="4" spans="1:67" x14ac:dyDescent="0.25">
      <c r="A4" t="s">
        <v>1403</v>
      </c>
      <c r="B4" s="21">
        <f>B3-B2</f>
        <v>0</v>
      </c>
      <c r="C4" s="21">
        <f t="shared" ref="C4:AG4" si="0">C3-C2</f>
        <v>0</v>
      </c>
      <c r="D4" s="21">
        <f t="shared" si="0"/>
        <v>0</v>
      </c>
      <c r="E4" s="21">
        <f t="shared" si="0"/>
        <v>0</v>
      </c>
      <c r="F4" s="21">
        <f t="shared" si="0"/>
        <v>0</v>
      </c>
      <c r="G4" s="21">
        <f t="shared" si="0"/>
        <v>-15.955924962835752</v>
      </c>
      <c r="H4" s="21">
        <f t="shared" si="0"/>
        <v>-48.380687901297279</v>
      </c>
      <c r="I4" s="21">
        <f t="shared" si="0"/>
        <v>-68.136189513678346</v>
      </c>
      <c r="J4" s="21">
        <f t="shared" si="0"/>
        <v>-69.452632820109898</v>
      </c>
      <c r="K4" s="21">
        <f t="shared" si="0"/>
        <v>-99.359874142730973</v>
      </c>
      <c r="L4" s="21">
        <f t="shared" si="0"/>
        <v>-150.75696975289014</v>
      </c>
      <c r="M4" s="21">
        <f t="shared" si="0"/>
        <v>-176.07340332295894</v>
      </c>
      <c r="N4" s="21">
        <f t="shared" si="0"/>
        <v>-215.67297714573522</v>
      </c>
      <c r="O4" s="21">
        <f t="shared" si="0"/>
        <v>-277.3479514198296</v>
      </c>
      <c r="P4" s="21">
        <f t="shared" si="0"/>
        <v>-328.23779044599348</v>
      </c>
      <c r="Q4" s="21">
        <f t="shared" si="0"/>
        <v>-321.73274983269869</v>
      </c>
      <c r="R4" s="21">
        <f t="shared" si="0"/>
        <v>-311.84050266952727</v>
      </c>
      <c r="S4" s="21">
        <f t="shared" si="0"/>
        <v>-318.15277129993751</v>
      </c>
      <c r="T4" s="21">
        <f t="shared" si="0"/>
        <v>-339.2584432077598</v>
      </c>
      <c r="U4" s="21">
        <f t="shared" si="0"/>
        <v>-393.64661140754214</v>
      </c>
      <c r="V4" s="21">
        <f t="shared" si="0"/>
        <v>-421.34798250520981</v>
      </c>
      <c r="W4" s="21">
        <f t="shared" si="0"/>
        <v>-453.65986950661289</v>
      </c>
      <c r="X4" s="21">
        <f t="shared" si="0"/>
        <v>-504.368456158436</v>
      </c>
      <c r="Y4" s="21">
        <f t="shared" si="0"/>
        <v>-521.65625583815358</v>
      </c>
      <c r="Z4" s="21">
        <f t="shared" si="0"/>
        <v>-573.42060151007934</v>
      </c>
      <c r="AA4" s="21">
        <f t="shared" si="0"/>
        <v>-649.76373739716325</v>
      </c>
      <c r="AB4" s="21">
        <f t="shared" si="0"/>
        <v>-748.1292666910241</v>
      </c>
      <c r="AC4" s="21">
        <f t="shared" si="0"/>
        <v>-801.69811394793987</v>
      </c>
      <c r="AD4" s="21">
        <f t="shared" si="0"/>
        <v>-859.62959599011094</v>
      </c>
      <c r="AE4" s="21">
        <f t="shared" si="0"/>
        <v>-920.82637573597003</v>
      </c>
      <c r="AF4" s="21">
        <f t="shared" si="0"/>
        <v>-981.23785661486818</v>
      </c>
      <c r="AG4" s="21">
        <f t="shared" si="0"/>
        <v>-1037.975998689845</v>
      </c>
      <c r="AI4" t="s">
        <v>1408</v>
      </c>
      <c r="AJ4" s="21">
        <f>AJ3-AJ2</f>
        <v>0</v>
      </c>
      <c r="AK4" s="21">
        <f t="shared" ref="AK4:BO4" si="1">AK3-AK2</f>
        <v>0</v>
      </c>
      <c r="AL4" s="21">
        <f t="shared" si="1"/>
        <v>0</v>
      </c>
      <c r="AM4" s="21">
        <f t="shared" si="1"/>
        <v>0</v>
      </c>
      <c r="AN4" s="21">
        <f t="shared" si="1"/>
        <v>0</v>
      </c>
      <c r="AO4" s="21">
        <f t="shared" si="1"/>
        <v>-6.2423588613446555</v>
      </c>
      <c r="AP4" s="21">
        <f t="shared" si="1"/>
        <v>-41.955729925933156</v>
      </c>
      <c r="AQ4" s="21">
        <f t="shared" si="1"/>
        <v>14.286874430342323</v>
      </c>
      <c r="AR4" s="21">
        <f t="shared" si="1"/>
        <v>48.362798351087804</v>
      </c>
      <c r="AS4" s="21">
        <f t="shared" si="1"/>
        <v>70.477744450628052</v>
      </c>
      <c r="AT4" s="21">
        <f t="shared" si="1"/>
        <v>80.301926557056504</v>
      </c>
      <c r="AU4" s="21">
        <f t="shared" si="1"/>
        <v>101.27018104186845</v>
      </c>
      <c r="AV4" s="21">
        <f t="shared" si="1"/>
        <v>120.31401404854114</v>
      </c>
      <c r="AW4" s="21">
        <f t="shared" si="1"/>
        <v>125.30559472735877</v>
      </c>
      <c r="AX4" s="21">
        <f t="shared" si="1"/>
        <v>135.109994813085</v>
      </c>
      <c r="AY4" s="21">
        <f t="shared" si="1"/>
        <v>178.74991183026577</v>
      </c>
      <c r="AZ4" s="21">
        <f t="shared" si="1"/>
        <v>221.71688214888673</v>
      </c>
      <c r="BA4" s="21">
        <f t="shared" si="1"/>
        <v>258.47094454033504</v>
      </c>
      <c r="BB4" s="21">
        <f t="shared" si="1"/>
        <v>287.35287414504273</v>
      </c>
      <c r="BC4" s="21">
        <f t="shared" si="1"/>
        <v>297.89569197856326</v>
      </c>
      <c r="BD4" s="21">
        <f t="shared" si="1"/>
        <v>323.65029813666843</v>
      </c>
      <c r="BE4" s="21">
        <f t="shared" si="1"/>
        <v>349.20924809524331</v>
      </c>
      <c r="BF4" s="21">
        <f t="shared" si="1"/>
        <v>374.5799780035195</v>
      </c>
      <c r="BG4" s="21">
        <f t="shared" si="1"/>
        <v>425.1359423065278</v>
      </c>
      <c r="BH4" s="21">
        <f t="shared" si="1"/>
        <v>462.70753033725305</v>
      </c>
      <c r="BI4" s="21">
        <f t="shared" si="1"/>
        <v>492.44943896313634</v>
      </c>
      <c r="BJ4" s="21">
        <f t="shared" si="1"/>
        <v>511.81047200422836</v>
      </c>
      <c r="BK4" s="21">
        <f t="shared" si="1"/>
        <v>555.24318900875733</v>
      </c>
      <c r="BL4" s="21">
        <f t="shared" si="1"/>
        <v>600.14991671248026</v>
      </c>
      <c r="BM4" s="21">
        <f t="shared" si="1"/>
        <v>645.13774951223422</v>
      </c>
      <c r="BN4" s="21">
        <f t="shared" si="1"/>
        <v>692.99224081010652</v>
      </c>
      <c r="BO4" s="21">
        <f t="shared" si="1"/>
        <v>743.45283889608436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9902.3865930531229</v>
      </c>
      <c r="C2" s="21">
        <f>SUM('Industrie AME'!S31:S41)</f>
        <v>8464.2296583788175</v>
      </c>
      <c r="D2" s="21">
        <f>SUM('Industrie AME'!T31:T41)</f>
        <v>8548.3664787376692</v>
      </c>
      <c r="E2" s="21">
        <f>SUM('Industrie AME'!U31:U41)</f>
        <v>7757.612844126963</v>
      </c>
      <c r="F2" s="21">
        <f>SUM('Industrie AME'!V31:V41)</f>
        <v>7227.6615729784207</v>
      </c>
      <c r="G2" s="21">
        <f>SUM('Industrie AME'!W31:W41)</f>
        <v>6842.3558958350113</v>
      </c>
      <c r="H2" s="21">
        <f>SUM('Industrie AME'!X31:X41)</f>
        <v>6410.1965255966043</v>
      </c>
      <c r="I2" s="21">
        <f>SUM('Industrie AME'!Y31:Y41)</f>
        <v>5675.8993761360434</v>
      </c>
      <c r="J2" s="21">
        <f>SUM('Industrie AME'!Z31:Z41)</f>
        <v>5141.8242366066634</v>
      </c>
      <c r="K2" s="21">
        <f>SUM('Industrie AME'!AA31:AA41)</f>
        <v>4824.7521082278035</v>
      </c>
      <c r="L2" s="21">
        <f>SUM('Industrie AME'!AB31:AB41)</f>
        <v>4669.4972553829666</v>
      </c>
      <c r="M2" s="21">
        <f>SUM('Industrie AME'!AC31:AC41)</f>
        <v>4620.703491752658</v>
      </c>
      <c r="N2" s="21">
        <f>SUM('Industrie AME'!AD31:AD41)</f>
        <v>4627.9568453168777</v>
      </c>
      <c r="O2" s="21">
        <f>SUM('Industrie AME'!AE31:AE41)</f>
        <v>4654.5654327794891</v>
      </c>
      <c r="P2" s="21">
        <f>SUM('Industrie AME'!AF31:AF41)</f>
        <v>4690.4961996116963</v>
      </c>
      <c r="Q2" s="21">
        <f>SUM('Industrie AME'!AG31:AG41)</f>
        <v>4717.4230243243119</v>
      </c>
      <c r="R2" s="21">
        <f>SUM('Industrie AME'!AH31:AH41)</f>
        <v>4728.7786373937633</v>
      </c>
      <c r="S2" s="21">
        <f>SUM('Industrie AME'!AI31:AI41)</f>
        <v>4733.6374154084879</v>
      </c>
      <c r="T2" s="21">
        <f>SUM('Industrie AME'!AJ31:AJ41)</f>
        <v>4730.5068961017823</v>
      </c>
      <c r="U2" s="21">
        <f>SUM('Industrie AME'!AK31:AK41)</f>
        <v>4725.2304297088504</v>
      </c>
      <c r="V2" s="21">
        <f>SUM('Industrie AME'!AL31:AL41)</f>
        <v>4719.2496101063134</v>
      </c>
      <c r="W2" s="21">
        <f>SUM('Industrie AME'!AM31:AM41)</f>
        <v>4716.0810008247099</v>
      </c>
      <c r="X2" s="21">
        <f>SUM('Industrie AME'!AN31:AN41)</f>
        <v>4778.3529348773582</v>
      </c>
      <c r="Y2" s="21">
        <f>SUM('Industrie AME'!AO31:AO41)</f>
        <v>4847.863946702676</v>
      </c>
      <c r="Z2" s="21">
        <f>SUM('Industrie AME'!AP31:AP41)</f>
        <v>4916.9279120681531</v>
      </c>
      <c r="AA2" s="21">
        <f>SUM('Industrie AME'!AQ31:AQ41)</f>
        <v>4986.4745874122309</v>
      </c>
      <c r="AB2" s="21">
        <f>SUM('Industrie AME'!AR31:AR41)</f>
        <v>5052.2405385952916</v>
      </c>
      <c r="AC2" s="21">
        <f>SUM('Industrie AME'!AS31:AS41)</f>
        <v>5108.1771662654983</v>
      </c>
      <c r="AD2" s="21">
        <f>SUM('Industrie AME'!AT31:AT41)</f>
        <v>5153.8055707739668</v>
      </c>
      <c r="AE2" s="21">
        <f>SUM('Industrie AME'!AU31:AU41)</f>
        <v>5188.177366312013</v>
      </c>
      <c r="AF2" s="21">
        <f>SUM('Industrie AME'!AV31:AV41)</f>
        <v>5209.9322664721612</v>
      </c>
      <c r="AG2" s="21">
        <f>SUM('Industrie AME'!AW31:AW41)</f>
        <v>5222.7978630117523</v>
      </c>
      <c r="AH2" s="21"/>
      <c r="AI2" t="s">
        <v>1406</v>
      </c>
      <c r="AJ2" s="21">
        <f>SUM('Industrie AME'!R61:R71)</f>
        <v>31980.843067494308</v>
      </c>
      <c r="AK2" s="21">
        <f>SUM('Industrie AME'!S61:S71)</f>
        <v>32561.698392630304</v>
      </c>
      <c r="AL2" s="21">
        <f>SUM('Industrie AME'!T61:T71)</f>
        <v>32940.754474968322</v>
      </c>
      <c r="AM2" s="21">
        <f>SUM('Industrie AME'!U61:U71)</f>
        <v>34022.436104743843</v>
      </c>
      <c r="AN2" s="21">
        <f>SUM('Industrie AME'!V61:V71)</f>
        <v>35321.415071484786</v>
      </c>
      <c r="AO2" s="21">
        <f>SUM('Industrie AME'!W61:W71)</f>
        <v>36361.792212521468</v>
      </c>
      <c r="AP2" s="21">
        <f>SUM('Industrie AME'!X61:X71)</f>
        <v>37287.281024520315</v>
      </c>
      <c r="AQ2" s="21">
        <f>SUM('Industrie AME'!Y61:Y71)</f>
        <v>36789.616540147341</v>
      </c>
      <c r="AR2" s="21">
        <f>SUM('Industrie AME'!Z61:Z71)</f>
        <v>36474.197666687134</v>
      </c>
      <c r="AS2" s="21">
        <f>SUM('Industrie AME'!AA61:AA71)</f>
        <v>36354.192458273385</v>
      </c>
      <c r="AT2" s="21">
        <f>SUM('Industrie AME'!AB61:AB71)</f>
        <v>36436.326576050691</v>
      </c>
      <c r="AU2" s="21">
        <f>SUM('Industrie AME'!AC61:AC71)</f>
        <v>36686.008870168072</v>
      </c>
      <c r="AV2" s="21">
        <f>SUM('Industrie AME'!AD61:AD71)</f>
        <v>37040.628646561039</v>
      </c>
      <c r="AW2" s="21">
        <f>SUM('Industrie AME'!AE61:AE71)</f>
        <v>37477.151034296039</v>
      </c>
      <c r="AX2" s="21">
        <f>SUM('Industrie AME'!AF61:AF71)</f>
        <v>37975.868645381255</v>
      </c>
      <c r="AY2" s="21">
        <f>SUM('Industrie AME'!AG61:AG71)</f>
        <v>38512.707983099564</v>
      </c>
      <c r="AZ2" s="21">
        <f>SUM('Industrie AME'!AH61:AH71)</f>
        <v>39076.443675755218</v>
      </c>
      <c r="BA2" s="21">
        <f>SUM('Industrie AME'!AI61:AI71)</f>
        <v>39654.707055772335</v>
      </c>
      <c r="BB2" s="21">
        <f>SUM('Industrie AME'!AJ61:AJ71)</f>
        <v>40252.271471939843</v>
      </c>
      <c r="BC2" s="21">
        <f>SUM('Industrie AME'!AK61:AK71)</f>
        <v>40865.873864248875</v>
      </c>
      <c r="BD2" s="21">
        <f>SUM('Industrie AME'!AL61:AL71)</f>
        <v>41489.675833663001</v>
      </c>
      <c r="BE2" s="21">
        <f>SUM('Industrie AME'!AM61:AM71)</f>
        <v>42125.485430043766</v>
      </c>
      <c r="BF2" s="21">
        <f>SUM('Industrie AME'!AN61:AN71)</f>
        <v>42904.367478920518</v>
      </c>
      <c r="BG2" s="21">
        <f>SUM('Industrie AME'!AO61:AO71)</f>
        <v>43715.471193995705</v>
      </c>
      <c r="BH2" s="21">
        <f>SUM('Industrie AME'!AP61:AP71)</f>
        <v>44545.143821948979</v>
      </c>
      <c r="BI2" s="21">
        <f>SUM('Industrie AME'!AQ61:AQ71)</f>
        <v>45392.441582646105</v>
      </c>
      <c r="BJ2" s="21">
        <f>SUM('Industrie AME'!AR61:AR71)</f>
        <v>46247.105878611648</v>
      </c>
      <c r="BK2" s="21">
        <f>SUM('Industrie AME'!AS61:AS71)</f>
        <v>47239.967220583079</v>
      </c>
      <c r="BL2" s="21">
        <f>SUM('Industrie AME'!AT61:AT71)</f>
        <v>48248.267602637206</v>
      </c>
      <c r="BM2" s="21">
        <f>SUM('Industrie AME'!AU61:AU71)</f>
        <v>49264.58909180262</v>
      </c>
      <c r="BN2" s="21">
        <f>SUM('Industrie AME'!AV61:AV71)</f>
        <v>50285.500754622844</v>
      </c>
      <c r="BO2" s="21">
        <f>SUM('Industrie AME'!AW61:AW71)</f>
        <v>51327.620333937972</v>
      </c>
    </row>
    <row r="3" spans="1:67" x14ac:dyDescent="0.25">
      <c r="A3" t="s">
        <v>1405</v>
      </c>
      <c r="B3" s="21">
        <f>SUM('Industrie AMS'!R31:R41)</f>
        <v>9902.3865930531229</v>
      </c>
      <c r="C3" s="21">
        <f>SUM('Industrie AMS'!S31:S41)</f>
        <v>8464.2296583788175</v>
      </c>
      <c r="D3" s="21">
        <f>SUM('Industrie AMS'!T31:T41)</f>
        <v>8548.3664787376692</v>
      </c>
      <c r="E3" s="21">
        <f>SUM('Industrie AMS'!U31:U41)</f>
        <v>7757.612844126963</v>
      </c>
      <c r="F3" s="21">
        <f>SUM('Industrie AMS'!V31:V41)</f>
        <v>7227.6615729784207</v>
      </c>
      <c r="G3" s="21">
        <f>SUM('Industrie AMS'!W31:W41)</f>
        <v>9116.1750943917614</v>
      </c>
      <c r="H3" s="21">
        <f>SUM('Industrie AMS'!X31:X41)</f>
        <v>10936.625233987792</v>
      </c>
      <c r="I3" s="21">
        <f>SUM('Industrie AMS'!Y31:Y41)</f>
        <v>11413.245130352168</v>
      </c>
      <c r="J3" s="21">
        <f>SUM('Industrie AMS'!Z31:Z41)</f>
        <v>11609.953980394454</v>
      </c>
      <c r="K3" s="21">
        <f>SUM('Industrie AMS'!AA31:AA41)</f>
        <v>11818.048595629909</v>
      </c>
      <c r="L3" s="21">
        <f>SUM('Industrie AMS'!AB31:AB41)</f>
        <v>11935.556521834296</v>
      </c>
      <c r="M3" s="21">
        <f>SUM('Industrie AMS'!AC31:AC41)</f>
        <v>12039.546900800695</v>
      </c>
      <c r="N3" s="21">
        <f>SUM('Industrie AMS'!AD31:AD41)</f>
        <v>11171.428680115512</v>
      </c>
      <c r="O3" s="21">
        <f>SUM('Industrie AMS'!AE31:AE41)</f>
        <v>10680.85091738245</v>
      </c>
      <c r="P3" s="21">
        <f>SUM('Industrie AMS'!AF31:AF41)</f>
        <v>10325.605181045925</v>
      </c>
      <c r="Q3" s="21">
        <f>SUM('Industrie AMS'!AG31:AG41)</f>
        <v>10281.152992339339</v>
      </c>
      <c r="R3" s="21">
        <f>SUM('Industrie AMS'!AH31:AH41)</f>
        <v>10372.411947129476</v>
      </c>
      <c r="S3" s="21">
        <f>SUM('Industrie AMS'!AI31:AI41)</f>
        <v>10421.233436594492</v>
      </c>
      <c r="T3" s="21">
        <f>SUM('Industrie AMS'!AJ31:AJ41)</f>
        <v>10480.339339040791</v>
      </c>
      <c r="U3" s="21">
        <f>SUM('Industrie AMS'!AK31:AK41)</f>
        <v>10525.846457206771</v>
      </c>
      <c r="V3" s="21">
        <f>SUM('Industrie AMS'!AL31:AL41)</f>
        <v>10584.378233655789</v>
      </c>
      <c r="W3" s="21">
        <f>SUM('Industrie AMS'!AM31:AM41)</f>
        <v>10675.09777901298</v>
      </c>
      <c r="X3" s="21">
        <f>SUM('Industrie AMS'!AN31:AN41)</f>
        <v>10797.730534902139</v>
      </c>
      <c r="Y3" s="21">
        <f>SUM('Industrie AMS'!AO31:AO41)</f>
        <v>10925.880751167824</v>
      </c>
      <c r="Z3" s="21">
        <f>SUM('Industrie AMS'!AP31:AP41)</f>
        <v>11048.114501017712</v>
      </c>
      <c r="AA3" s="21">
        <f>SUM('Industrie AMS'!AQ31:AQ41)</f>
        <v>11165.873006789285</v>
      </c>
      <c r="AB3" s="21">
        <f>SUM('Industrie AMS'!AR31:AR41)</f>
        <v>11266.411595766462</v>
      </c>
      <c r="AC3" s="21">
        <f>SUM('Industrie AMS'!AS31:AS41)</f>
        <v>11359.04553939078</v>
      </c>
      <c r="AD3" s="21">
        <f>SUM('Industrie AMS'!AT31:AT41)</f>
        <v>11443.760191588368</v>
      </c>
      <c r="AE3" s="21">
        <f>SUM('Industrie AMS'!AU31:AU41)</f>
        <v>11522.257745948804</v>
      </c>
      <c r="AF3" s="21">
        <f>SUM('Industrie AMS'!AV31:AV41)</f>
        <v>11598.430249928744</v>
      </c>
      <c r="AG3" s="21">
        <f>SUM('Industrie AMS'!AW31:AW41)</f>
        <v>11676.034860781678</v>
      </c>
      <c r="AH3" s="21"/>
      <c r="AI3" t="s">
        <v>1407</v>
      </c>
      <c r="AJ3" s="21">
        <f>SUM('Industrie AMS'!R61:R71)</f>
        <v>31980.843067494308</v>
      </c>
      <c r="AK3" s="21">
        <f>SUM('Industrie AMS'!S61:S71)</f>
        <v>32561.698392630304</v>
      </c>
      <c r="AL3" s="21">
        <f>SUM('Industrie AMS'!T61:T71)</f>
        <v>32940.754474968322</v>
      </c>
      <c r="AM3" s="21">
        <f>SUM('Industrie AMS'!U61:U71)</f>
        <v>34022.436104743843</v>
      </c>
      <c r="AN3" s="21">
        <f>SUM('Industrie AMS'!V61:V71)</f>
        <v>35321.415071484786</v>
      </c>
      <c r="AO3" s="21">
        <f>SUM('Industrie AMS'!W61:W71)</f>
        <v>36279.36579263983</v>
      </c>
      <c r="AP3" s="21">
        <f>SUM('Industrie AMS'!X61:X71)</f>
        <v>36149.342495491728</v>
      </c>
      <c r="AQ3" s="21">
        <f>SUM('Industrie AMS'!Y61:Y71)</f>
        <v>35134.474356753475</v>
      </c>
      <c r="AR3" s="21">
        <f>SUM('Industrie AMS'!Z61:Z71)</f>
        <v>34119.731522671966</v>
      </c>
      <c r="AS3" s="21">
        <f>SUM('Industrie AMS'!AA61:AA71)</f>
        <v>33247.865966493453</v>
      </c>
      <c r="AT3" s="21">
        <f>SUM('Industrie AMS'!AB61:AB71)</f>
        <v>32510.077847311208</v>
      </c>
      <c r="AU3" s="21">
        <f>SUM('Industrie AMS'!AC61:AC71)</f>
        <v>32007.633633624115</v>
      </c>
      <c r="AV3" s="21">
        <f>SUM('Industrie AMS'!AD61:AD71)</f>
        <v>31819.257235232515</v>
      </c>
      <c r="AW3" s="21">
        <f>SUM('Industrie AMS'!AE61:AE71)</f>
        <v>31756.436440163678</v>
      </c>
      <c r="AX3" s="21">
        <f>SUM('Industrie AMS'!AF61:AF71)</f>
        <v>31817.004531462233</v>
      </c>
      <c r="AY3" s="21">
        <f>SUM('Industrie AMS'!AG61:AG71)</f>
        <v>32376.669795741145</v>
      </c>
      <c r="AZ3" s="21">
        <f>SUM('Industrie AMS'!AH61:AH71)</f>
        <v>33157.171553157081</v>
      </c>
      <c r="BA3" s="21">
        <f>SUM('Industrie AMS'!AI61:AI71)</f>
        <v>33836.309147897897</v>
      </c>
      <c r="BB3" s="21">
        <f>SUM('Industrie AMS'!AJ61:AJ71)</f>
        <v>34480.731975864874</v>
      </c>
      <c r="BC3" s="21">
        <f>SUM('Industrie AMS'!AK61:AK71)</f>
        <v>35064.576960777151</v>
      </c>
      <c r="BD3" s="21">
        <f>SUM('Industrie AMS'!AL61:AL71)</f>
        <v>35655.617189432887</v>
      </c>
      <c r="BE3" s="21">
        <f>SUM('Industrie AMS'!AM61:AM71)</f>
        <v>36289.49496210181</v>
      </c>
      <c r="BF3" s="21">
        <f>SUM('Industrie AMS'!AN61:AN71)</f>
        <v>36977.045844729473</v>
      </c>
      <c r="BG3" s="21">
        <f>SUM('Industrie AMS'!AO61:AO71)</f>
        <v>37693.827756173458</v>
      </c>
      <c r="BH3" s="21">
        <f>SUM('Industrie AMS'!AP61:AP71)</f>
        <v>38388.420229094008</v>
      </c>
      <c r="BI3" s="21">
        <f>SUM('Industrie AMS'!AQ61:AQ71)</f>
        <v>39068.282932971648</v>
      </c>
      <c r="BJ3" s="21">
        <f>SUM('Industrie AMS'!AR61:AR71)</f>
        <v>39710.471888383254</v>
      </c>
      <c r="BK3" s="21">
        <f>SUM('Industrie AMS'!AS61:AS71)</f>
        <v>40374.899601486381</v>
      </c>
      <c r="BL3" s="21">
        <f>SUM('Industrie AMS'!AT61:AT71)</f>
        <v>41027.234252503476</v>
      </c>
      <c r="BM3" s="21">
        <f>SUM('Industrie AMS'!AU61:AU71)</f>
        <v>41667.691823633562</v>
      </c>
      <c r="BN3" s="21">
        <f>SUM('Industrie AMS'!AV61:AV71)</f>
        <v>42304.806444073707</v>
      </c>
      <c r="BO3" s="21">
        <f>SUM('Industrie AMS'!AW61:AW71)</f>
        <v>42946.72036218187</v>
      </c>
    </row>
    <row r="4" spans="1:67" x14ac:dyDescent="0.25">
      <c r="A4" t="s">
        <v>1403</v>
      </c>
      <c r="B4" s="21">
        <f>B3-B2</f>
        <v>0</v>
      </c>
      <c r="C4" s="21">
        <f t="shared" ref="C4:AG4" si="0">C3-C2</f>
        <v>0</v>
      </c>
      <c r="D4" s="21">
        <f t="shared" si="0"/>
        <v>0</v>
      </c>
      <c r="E4" s="21">
        <f t="shared" si="0"/>
        <v>0</v>
      </c>
      <c r="F4" s="21">
        <f t="shared" si="0"/>
        <v>0</v>
      </c>
      <c r="G4" s="21">
        <f t="shared" si="0"/>
        <v>2273.8191985567501</v>
      </c>
      <c r="H4" s="21">
        <f t="shared" si="0"/>
        <v>4526.4287083911877</v>
      </c>
      <c r="I4" s="21">
        <f t="shared" si="0"/>
        <v>5737.345754216125</v>
      </c>
      <c r="J4" s="21">
        <f t="shared" si="0"/>
        <v>6468.1297437877902</v>
      </c>
      <c r="K4" s="21">
        <f t="shared" si="0"/>
        <v>6993.2964874021054</v>
      </c>
      <c r="L4" s="21">
        <f t="shared" si="0"/>
        <v>7266.0592664513297</v>
      </c>
      <c r="M4" s="21">
        <f t="shared" si="0"/>
        <v>7418.8434090480368</v>
      </c>
      <c r="N4" s="21">
        <f t="shared" si="0"/>
        <v>6543.4718347986345</v>
      </c>
      <c r="O4" s="21">
        <f t="shared" si="0"/>
        <v>6026.2854846029604</v>
      </c>
      <c r="P4" s="21">
        <f t="shared" si="0"/>
        <v>5635.1089814342286</v>
      </c>
      <c r="Q4" s="21">
        <f t="shared" si="0"/>
        <v>5563.7299680150272</v>
      </c>
      <c r="R4" s="21">
        <f t="shared" si="0"/>
        <v>5643.6333097357128</v>
      </c>
      <c r="S4" s="21">
        <f t="shared" si="0"/>
        <v>5687.5960211860038</v>
      </c>
      <c r="T4" s="21">
        <f t="shared" si="0"/>
        <v>5749.8324429390086</v>
      </c>
      <c r="U4" s="21">
        <f t="shared" si="0"/>
        <v>5800.6160274979211</v>
      </c>
      <c r="V4" s="21">
        <f t="shared" si="0"/>
        <v>5865.1286235494754</v>
      </c>
      <c r="W4" s="21">
        <f t="shared" si="0"/>
        <v>5959.0167781882701</v>
      </c>
      <c r="X4" s="21">
        <f t="shared" si="0"/>
        <v>6019.3776000247808</v>
      </c>
      <c r="Y4" s="21">
        <f t="shared" si="0"/>
        <v>6078.0168044651482</v>
      </c>
      <c r="Z4" s="21">
        <f t="shared" si="0"/>
        <v>6131.1865889495584</v>
      </c>
      <c r="AA4" s="21">
        <f t="shared" si="0"/>
        <v>6179.3984193770539</v>
      </c>
      <c r="AB4" s="21">
        <f t="shared" si="0"/>
        <v>6214.1710571711701</v>
      </c>
      <c r="AC4" s="21">
        <f t="shared" si="0"/>
        <v>6250.8683731252813</v>
      </c>
      <c r="AD4" s="21">
        <f t="shared" si="0"/>
        <v>6289.9546208144011</v>
      </c>
      <c r="AE4" s="21">
        <f t="shared" si="0"/>
        <v>6334.0803796367909</v>
      </c>
      <c r="AF4" s="21">
        <f t="shared" si="0"/>
        <v>6388.4979834565829</v>
      </c>
      <c r="AG4" s="21">
        <f t="shared" si="0"/>
        <v>6453.2369977699254</v>
      </c>
      <c r="AI4" t="s">
        <v>1408</v>
      </c>
      <c r="AJ4" s="21">
        <f>AJ3-AJ2</f>
        <v>0</v>
      </c>
      <c r="AK4" s="21">
        <f t="shared" ref="AK4" si="1">AK3-AK2</f>
        <v>0</v>
      </c>
      <c r="AL4" s="21">
        <f t="shared" ref="AL4" si="2">AL3-AL2</f>
        <v>0</v>
      </c>
      <c r="AM4" s="21">
        <f t="shared" ref="AM4" si="3">AM3-AM2</f>
        <v>0</v>
      </c>
      <c r="AN4" s="21">
        <f t="shared" ref="AN4" si="4">AN3-AN2</f>
        <v>0</v>
      </c>
      <c r="AO4" s="21">
        <f t="shared" ref="AO4" si="5">AO3-AO2</f>
        <v>-82.426419881638139</v>
      </c>
      <c r="AP4" s="21">
        <f t="shared" ref="AP4" si="6">AP3-AP2</f>
        <v>-1137.9385290285863</v>
      </c>
      <c r="AQ4" s="21">
        <f t="shared" ref="AQ4" si="7">AQ3-AQ2</f>
        <v>-1655.1421833938657</v>
      </c>
      <c r="AR4" s="21">
        <f t="shared" ref="AR4" si="8">AR3-AR2</f>
        <v>-2354.4661440151685</v>
      </c>
      <c r="AS4" s="21">
        <f t="shared" ref="AS4" si="9">AS3-AS2</f>
        <v>-3106.3264917799315</v>
      </c>
      <c r="AT4" s="21">
        <f t="shared" ref="AT4" si="10">AT3-AT2</f>
        <v>-3926.2487287394833</v>
      </c>
      <c r="AU4" s="21">
        <f t="shared" ref="AU4" si="11">AU3-AU2</f>
        <v>-4678.3752365439577</v>
      </c>
      <c r="AV4" s="21">
        <f t="shared" ref="AV4" si="12">AV3-AV2</f>
        <v>-5221.3714113285241</v>
      </c>
      <c r="AW4" s="21">
        <f t="shared" ref="AW4" si="13">AW3-AW2</f>
        <v>-5720.7145941323615</v>
      </c>
      <c r="AX4" s="21">
        <f t="shared" ref="AX4" si="14">AX3-AX2</f>
        <v>-6158.8641139190222</v>
      </c>
      <c r="AY4" s="21">
        <f t="shared" ref="AY4" si="15">AY3-AY2</f>
        <v>-6136.0381873584192</v>
      </c>
      <c r="AZ4" s="21">
        <f t="shared" ref="AZ4" si="16">AZ3-AZ2</f>
        <v>-5919.2721225981368</v>
      </c>
      <c r="BA4" s="21">
        <f t="shared" ref="BA4" si="17">BA3-BA2</f>
        <v>-5818.3979078744378</v>
      </c>
      <c r="BB4" s="21">
        <f t="shared" ref="BB4" si="18">BB3-BB2</f>
        <v>-5771.5394960749691</v>
      </c>
      <c r="BC4" s="21">
        <f t="shared" ref="BC4" si="19">BC3-BC2</f>
        <v>-5801.2969034717244</v>
      </c>
      <c r="BD4" s="21">
        <f t="shared" ref="BD4" si="20">BD3-BD2</f>
        <v>-5834.0586442301137</v>
      </c>
      <c r="BE4" s="21">
        <f t="shared" ref="BE4" si="21">BE3-BE2</f>
        <v>-5835.990467941956</v>
      </c>
      <c r="BF4" s="21">
        <f t="shared" ref="BF4" si="22">BF3-BF2</f>
        <v>-5927.3216341910447</v>
      </c>
      <c r="BG4" s="21">
        <f t="shared" ref="BG4" si="23">BG3-BG2</f>
        <v>-6021.6434378222475</v>
      </c>
      <c r="BH4" s="21">
        <f t="shared" ref="BH4" si="24">BH3-BH2</f>
        <v>-6156.7235928549708</v>
      </c>
      <c r="BI4" s="21">
        <f t="shared" ref="BI4" si="25">BI3-BI2</f>
        <v>-6324.1586496744567</v>
      </c>
      <c r="BJ4" s="21">
        <f t="shared" ref="BJ4" si="26">BJ3-BJ2</f>
        <v>-6536.6339902283944</v>
      </c>
      <c r="BK4" s="21">
        <f t="shared" ref="BK4" si="27">BK3-BK2</f>
        <v>-6865.0676190966988</v>
      </c>
      <c r="BL4" s="21">
        <f t="shared" ref="BL4" si="28">BL3-BL2</f>
        <v>-7221.03335013373</v>
      </c>
      <c r="BM4" s="21">
        <f t="shared" ref="BM4" si="29">BM3-BM2</f>
        <v>-7596.8972681690575</v>
      </c>
      <c r="BN4" s="21">
        <f t="shared" ref="BN4" si="30">BN3-BN2</f>
        <v>-7980.6943105491373</v>
      </c>
      <c r="BO4" s="21">
        <f t="shared" ref="BO4" si="31">BO3-BO2</f>
        <v>-8380.8999717561019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Y171"/>
  <sheetViews>
    <sheetView zoomScale="90" zoomScaleNormal="90" workbookViewId="0">
      <pane xSplit="3" ySplit="1" topLeftCell="D23" activePane="bottomRight" state="frozen"/>
      <selection pane="topRight" activeCell="C1" sqref="C1"/>
      <selection pane="bottomLeft" activeCell="A2" sqref="A2"/>
      <selection pane="bottomRight" activeCell="B155" sqref="A155:XFD171"/>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29"/>
      <c r="B5" s="12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29"/>
      <c r="B6" s="12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29"/>
      <c r="B7" s="12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29"/>
      <c r="B8" s="12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29"/>
      <c r="B9" s="12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29"/>
      <c r="B10" s="12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29"/>
      <c r="B11" s="12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29"/>
      <c r="B12" s="12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29"/>
      <c r="B13" s="12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29"/>
      <c r="B14" s="13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29"/>
      <c r="B15" s="13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29"/>
      <c r="B16" s="13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29"/>
      <c r="B17" s="13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29"/>
      <c r="B18" s="13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29"/>
      <c r="B19" s="13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AME'!B567</f>
        <v>5.5705789795526002</v>
      </c>
      <c r="E22" s="23">
        <f>'Variables AME'!C567</f>
        <v>5.6600164269241402</v>
      </c>
      <c r="F22" s="23">
        <f>'Variables AME'!D567</f>
        <v>5.7508898210000003</v>
      </c>
      <c r="G22" s="23">
        <f>'Variables AME'!E567</f>
        <v>5.7834728330000003</v>
      </c>
      <c r="H22" s="23">
        <f>'Variables AME'!F567</f>
        <v>4.9963480899999997</v>
      </c>
      <c r="I22" s="23">
        <f>'Variables AME'!G567</f>
        <v>4.2332767179999999</v>
      </c>
      <c r="J22" s="23">
        <f>'Variables AME'!H567</f>
        <v>4.4891209119999997</v>
      </c>
      <c r="K22" s="23">
        <f>'Variables AME'!I567</f>
        <v>4.3598046940000001</v>
      </c>
      <c r="L22" s="23">
        <f>'Variables AME'!J567</f>
        <v>4.1424184449999997</v>
      </c>
      <c r="M22" s="23">
        <f>'Variables AME'!K567</f>
        <v>4.3545821489999996</v>
      </c>
      <c r="N22" s="23">
        <f>'Variables AME'!L567</f>
        <v>4.5007293840000004</v>
      </c>
      <c r="O22" s="23">
        <f>'Variables AME'!M567</f>
        <v>4.6071374650000001</v>
      </c>
      <c r="P22" s="23">
        <f>'Variables AME'!N567</f>
        <v>3.8363213169999999</v>
      </c>
      <c r="Q22" s="23">
        <f>'Variables AME'!O567</f>
        <v>3.2754385039999998</v>
      </c>
      <c r="R22" s="23">
        <f>'Variables AME'!P567</f>
        <v>2.8406187040000002</v>
      </c>
      <c r="S22" s="23">
        <f>'Variables AME'!Q567</f>
        <v>2.5553574829999999</v>
      </c>
      <c r="T22" s="23">
        <f>'Variables AME'!R567</f>
        <v>2.4167471319999998</v>
      </c>
      <c r="U22" s="23">
        <f>'Variables AME'!S567</f>
        <v>2.3379852259999998</v>
      </c>
      <c r="V22" s="23">
        <f>'Variables AME'!T567</f>
        <v>2.3467871709999999</v>
      </c>
      <c r="W22" s="23">
        <f>'Variables AME'!U567</f>
        <v>2.3950827540000001</v>
      </c>
      <c r="X22" s="23">
        <f>'Variables AME'!V567</f>
        <v>2.4393002250000002</v>
      </c>
      <c r="Y22" s="23">
        <f>'Variables AME'!W567</f>
        <v>2.4775129050000002</v>
      </c>
      <c r="Z22" s="23">
        <f>'Variables AME'!X567</f>
        <v>2.503805034</v>
      </c>
      <c r="AA22" s="23">
        <f>'Variables AME'!Y567</f>
        <v>2.5306977810000002</v>
      </c>
      <c r="AB22" s="23">
        <f>'Variables AME'!Z567</f>
        <v>2.558423978</v>
      </c>
      <c r="AC22" s="23">
        <f>'Variables AME'!AA567</f>
        <v>2.588983877</v>
      </c>
      <c r="AD22" s="23">
        <f>'Variables AME'!AB567</f>
        <v>2.6225107410000001</v>
      </c>
      <c r="AE22" s="23">
        <f>'Variables AME'!AC567</f>
        <v>2.6579052220000001</v>
      </c>
      <c r="AF22" s="23">
        <f>'Variables AME'!AD567</f>
        <v>2.6927497530000002</v>
      </c>
      <c r="AG22" s="23">
        <f>'Variables AME'!AE567</f>
        <v>2.7278112129999998</v>
      </c>
      <c r="AH22" s="23">
        <f>'Variables AME'!AF567</f>
        <v>2.7626865600000001</v>
      </c>
      <c r="AI22" s="23">
        <f>'Variables AME'!AG567</f>
        <v>2.7973160109999999</v>
      </c>
      <c r="AJ22" s="23">
        <f>'Variables AME'!AH567</f>
        <v>2.8322068929999999</v>
      </c>
      <c r="AK22" s="23">
        <f>'Variables AME'!AI567</f>
        <v>2.8674200870000002</v>
      </c>
      <c r="AL22" s="23">
        <f>'Variables AME'!AJ567</f>
        <v>2.9036441260000001</v>
      </c>
      <c r="AM22" s="23">
        <f>'Variables AME'!AK567</f>
        <v>2.9404149479999999</v>
      </c>
      <c r="AN22" s="23">
        <f>'Variables AME'!AL567</f>
        <v>2.9777625350000001</v>
      </c>
      <c r="AO22" s="23">
        <f>'Variables AME'!AM567</f>
        <v>3.0109124249999999</v>
      </c>
      <c r="AP22" s="23">
        <f>'Variables AME'!AN567</f>
        <v>3.0426763700000001</v>
      </c>
      <c r="AQ22" s="23">
        <f>'Variables AME'!AO567</f>
        <v>3.073358711</v>
      </c>
      <c r="AR22" s="23">
        <f>'Variables AME'!AP567</f>
        <v>3.103894613</v>
      </c>
      <c r="AS22" s="23">
        <f>'Variables AME'!AQ567</f>
        <v>3.1336578130000001</v>
      </c>
      <c r="AT22" s="23">
        <f>'Variables AME'!AR567</f>
        <v>3.1668805629999999</v>
      </c>
      <c r="AU22" s="23">
        <f>'Variables AME'!AS567</f>
        <v>3.2015768410000001</v>
      </c>
      <c r="AV22" s="23">
        <f>'Variables AME'!AT567</f>
        <v>3.2370143059999998</v>
      </c>
      <c r="AW22" s="23">
        <f>'Variables AME'!AU567</f>
        <v>3.27312439</v>
      </c>
      <c r="AX22" s="23">
        <f>'Variables AME'!AV567</f>
        <v>3.3123893789999999</v>
      </c>
      <c r="AY22" s="18"/>
    </row>
    <row r="23" spans="1:51" x14ac:dyDescent="0.25">
      <c r="A23" s="124"/>
      <c r="B23" s="127" t="s">
        <v>820</v>
      </c>
      <c r="C23" t="s">
        <v>233</v>
      </c>
      <c r="D23" s="23">
        <f>'Variables AME'!B568</f>
        <v>81.272732788877605</v>
      </c>
      <c r="E23" s="23">
        <f>'Variables AME'!C568</f>
        <v>82.577592802213303</v>
      </c>
      <c r="F23" s="23">
        <f>'Variables AME'!D568</f>
        <v>83.907546510000003</v>
      </c>
      <c r="G23" s="23">
        <f>'Variables AME'!E568</f>
        <v>84.224659000000003</v>
      </c>
      <c r="H23" s="23">
        <f>'Variables AME'!F568</f>
        <v>81.379430459999995</v>
      </c>
      <c r="I23" s="23">
        <f>'Variables AME'!G568</f>
        <v>78.251494870000002</v>
      </c>
      <c r="J23" s="23">
        <f>'Variables AME'!H568</f>
        <v>78.391160839999998</v>
      </c>
      <c r="K23" s="23">
        <f>'Variables AME'!I568</f>
        <v>77.633146240000002</v>
      </c>
      <c r="L23" s="23">
        <f>'Variables AME'!J568</f>
        <v>74.754006149999995</v>
      </c>
      <c r="M23" s="23">
        <f>'Variables AME'!K568</f>
        <v>73.132832359999995</v>
      </c>
      <c r="N23" s="23">
        <f>'Variables AME'!L568</f>
        <v>72.801732869999995</v>
      </c>
      <c r="O23" s="23">
        <f>'Variables AME'!M568</f>
        <v>73.192244029999998</v>
      </c>
      <c r="P23" s="23">
        <f>'Variables AME'!N568</f>
        <v>72.734909149999893</v>
      </c>
      <c r="Q23" s="23">
        <f>'Variables AME'!O568</f>
        <v>72.238391250000006</v>
      </c>
      <c r="R23" s="23">
        <f>'Variables AME'!P568</f>
        <v>69.990380529999996</v>
      </c>
      <c r="S23" s="23">
        <f>'Variables AME'!Q568</f>
        <v>68.991948120000004</v>
      </c>
      <c r="T23" s="23">
        <f>'Variables AME'!R568</f>
        <v>69.999261059999995</v>
      </c>
      <c r="U23" s="23">
        <f>'Variables AME'!S568</f>
        <v>69.144335459999894</v>
      </c>
      <c r="V23" s="23">
        <f>'Variables AME'!T568</f>
        <v>68.547281429999998</v>
      </c>
      <c r="W23" s="23">
        <f>'Variables AME'!U568</f>
        <v>68.040103880000004</v>
      </c>
      <c r="X23" s="23">
        <f>'Variables AME'!V568</f>
        <v>66.793921960000006</v>
      </c>
      <c r="Y23" s="23">
        <f>'Variables AME'!W568</f>
        <v>65.321130120000007</v>
      </c>
      <c r="Z23" s="23">
        <f>'Variables AME'!X568</f>
        <v>64.043741409999996</v>
      </c>
      <c r="AA23" s="23">
        <f>'Variables AME'!Y568</f>
        <v>62.994604610000003</v>
      </c>
      <c r="AB23" s="23">
        <f>'Variables AME'!Z568</f>
        <v>62.130836789999996</v>
      </c>
      <c r="AC23" s="23">
        <f>'Variables AME'!AA568</f>
        <v>61.385726069999997</v>
      </c>
      <c r="AD23" s="23">
        <f>'Variables AME'!AB568</f>
        <v>60.737896710000001</v>
      </c>
      <c r="AE23" s="23">
        <f>'Variables AME'!AC568</f>
        <v>60.09785626</v>
      </c>
      <c r="AF23" s="23">
        <f>'Variables AME'!AD568</f>
        <v>59.4515131</v>
      </c>
      <c r="AG23" s="23">
        <f>'Variables AME'!AE568</f>
        <v>58.821396980000003</v>
      </c>
      <c r="AH23" s="23">
        <f>'Variables AME'!AF568</f>
        <v>58.198447469999998</v>
      </c>
      <c r="AI23" s="23">
        <f>'Variables AME'!AG568</f>
        <v>57.553377140000002</v>
      </c>
      <c r="AJ23" s="23">
        <f>'Variables AME'!AH568</f>
        <v>57.014252509999999</v>
      </c>
      <c r="AK23" s="23">
        <f>'Variables AME'!AI568</f>
        <v>56.49072048</v>
      </c>
      <c r="AL23" s="23">
        <f>'Variables AME'!AJ568</f>
        <v>55.988470980000002</v>
      </c>
      <c r="AM23" s="23">
        <f>'Variables AME'!AK568</f>
        <v>55.499373769999998</v>
      </c>
      <c r="AN23" s="23">
        <f>'Variables AME'!AL568</f>
        <v>55.023581470000003</v>
      </c>
      <c r="AO23" s="23">
        <f>'Variables AME'!AM568</f>
        <v>54.665146040000003</v>
      </c>
      <c r="AP23" s="23">
        <f>'Variables AME'!AN568</f>
        <v>54.306332130000001</v>
      </c>
      <c r="AQ23" s="23">
        <f>'Variables AME'!AO568</f>
        <v>53.950032389999997</v>
      </c>
      <c r="AR23" s="23">
        <f>'Variables AME'!AP568</f>
        <v>53.609641259999997</v>
      </c>
      <c r="AS23" s="23">
        <f>'Variables AME'!AQ568</f>
        <v>53.273518680000002</v>
      </c>
      <c r="AT23" s="23">
        <f>'Variables AME'!AR568</f>
        <v>53.067021429999997</v>
      </c>
      <c r="AU23" s="23">
        <f>'Variables AME'!AS568</f>
        <v>52.873941649999999</v>
      </c>
      <c r="AV23" s="23">
        <f>'Variables AME'!AT568</f>
        <v>52.690070970000001</v>
      </c>
      <c r="AW23" s="23">
        <f>'Variables AME'!AU568</f>
        <v>52.517136049999998</v>
      </c>
      <c r="AX23" s="23">
        <f>'Variables AME'!AV568</f>
        <v>52.393385709999997</v>
      </c>
    </row>
    <row r="24" spans="1:51" x14ac:dyDescent="0.25">
      <c r="A24" s="124"/>
      <c r="B24" s="127"/>
      <c r="C24" t="s">
        <v>234</v>
      </c>
      <c r="D24" s="23">
        <f>'Variables AME'!B569</f>
        <v>0.67805251130835598</v>
      </c>
      <c r="E24" s="23">
        <f>'Variables AME'!C569</f>
        <v>0.68893886369971102</v>
      </c>
      <c r="F24" s="23">
        <f>'Variables AME'!D569</f>
        <v>0.70003457099999999</v>
      </c>
      <c r="G24" s="23">
        <f>'Variables AME'!E569</f>
        <v>1.1160485490000001</v>
      </c>
      <c r="H24" s="23">
        <f>'Variables AME'!F569</f>
        <v>1.4796950339999999</v>
      </c>
      <c r="I24" s="23">
        <f>'Variables AME'!G569</f>
        <v>1.8106210220000001</v>
      </c>
      <c r="J24" s="23">
        <f>'Variables AME'!H569</f>
        <v>2.204235953</v>
      </c>
      <c r="K24" s="23">
        <f>'Variables AME'!I569</f>
        <v>2.5714119279999998</v>
      </c>
      <c r="L24" s="23">
        <f>'Variables AME'!J569</f>
        <v>2.8519505089999999</v>
      </c>
      <c r="M24" s="23">
        <f>'Variables AME'!K569</f>
        <v>3.1596419089999999</v>
      </c>
      <c r="N24" s="23">
        <f>'Variables AME'!L569</f>
        <v>3.5149955460000002</v>
      </c>
      <c r="O24" s="23">
        <f>'Variables AME'!M569</f>
        <v>3.907300378</v>
      </c>
      <c r="P24" s="23">
        <f>'Variables AME'!N569</f>
        <v>4.1114049020000003</v>
      </c>
      <c r="Q24" s="23">
        <f>'Variables AME'!O569</f>
        <v>4.3236549350000004</v>
      </c>
      <c r="R24" s="23">
        <f>'Variables AME'!P569</f>
        <v>4.4356464950000003</v>
      </c>
      <c r="S24" s="23">
        <f>'Variables AME'!Q569</f>
        <v>4.629697255</v>
      </c>
      <c r="T24" s="23">
        <f>'Variables AME'!R569</f>
        <v>3.559065318</v>
      </c>
      <c r="U24" s="23">
        <f>'Variables AME'!S569</f>
        <v>3.7437345579999999</v>
      </c>
      <c r="V24" s="23">
        <f>'Variables AME'!T569</f>
        <v>3.9365814860000001</v>
      </c>
      <c r="W24" s="23">
        <f>'Variables AME'!U569</f>
        <v>4.1299826739999999</v>
      </c>
      <c r="X24" s="23">
        <f>'Variables AME'!V569</f>
        <v>4.1903009400000002</v>
      </c>
      <c r="Y24" s="23">
        <f>'Variables AME'!W569</f>
        <v>4.2324743749999998</v>
      </c>
      <c r="Z24" s="23">
        <f>'Variables AME'!X569</f>
        <v>4.1494850909999998</v>
      </c>
      <c r="AA24" s="23">
        <f>'Variables AME'!Y569</f>
        <v>4.0812797229999997</v>
      </c>
      <c r="AB24" s="23">
        <f>'Variables AME'!Z569</f>
        <v>4.0250771250000001</v>
      </c>
      <c r="AC24" s="23">
        <f>'Variables AME'!AA569</f>
        <v>3.9778421759999998</v>
      </c>
      <c r="AD24" s="23">
        <f>'Variables AME'!AB569</f>
        <v>3.9369544680000002</v>
      </c>
      <c r="AE24" s="23">
        <f>'Variables AME'!AC569</f>
        <v>3.8919956849999999</v>
      </c>
      <c r="AF24" s="23">
        <f>'Variables AME'!AD569</f>
        <v>3.846516388</v>
      </c>
      <c r="AG24" s="23">
        <f>'Variables AME'!AE569</f>
        <v>3.8019645780000002</v>
      </c>
      <c r="AH24" s="23">
        <f>'Variables AME'!AF569</f>
        <v>3.7583005570000001</v>
      </c>
      <c r="AI24" s="23">
        <f>'Variables AME'!AG569</f>
        <v>3.7130828130000002</v>
      </c>
      <c r="AJ24" s="23">
        <f>'Variables AME'!AH569</f>
        <v>3.6799888460000001</v>
      </c>
      <c r="AK24" s="23">
        <f>'Variables AME'!AI569</f>
        <v>3.6479561399999998</v>
      </c>
      <c r="AL24" s="23">
        <f>'Variables AME'!AJ569</f>
        <v>3.617358168</v>
      </c>
      <c r="AM24" s="23">
        <f>'Variables AME'!AK569</f>
        <v>3.5870237839999999</v>
      </c>
      <c r="AN24" s="23">
        <f>'Variables AME'!AL569</f>
        <v>3.5575974389999998</v>
      </c>
      <c r="AO24" s="23">
        <f>'Variables AME'!AM569</f>
        <v>3.5479826810000001</v>
      </c>
      <c r="AP24" s="23">
        <f>'Variables AME'!AN569</f>
        <v>3.5386919360000002</v>
      </c>
      <c r="AQ24" s="23">
        <f>'Variables AME'!AO569</f>
        <v>3.5299350139999999</v>
      </c>
      <c r="AR24" s="23">
        <f>'Variables AME'!AP569</f>
        <v>3.5226166800000001</v>
      </c>
      <c r="AS24" s="23">
        <f>'Variables AME'!AQ569</f>
        <v>3.5160070569999999</v>
      </c>
      <c r="AT24" s="23">
        <f>'Variables AME'!AR569</f>
        <v>3.5205696440000001</v>
      </c>
      <c r="AU24" s="23">
        <f>'Variables AME'!AS569</f>
        <v>3.526297537</v>
      </c>
      <c r="AV24" s="23">
        <f>'Variables AME'!AT569</f>
        <v>3.5329323270000002</v>
      </c>
      <c r="AW24" s="23">
        <f>'Variables AME'!AU569</f>
        <v>3.5406106629999998</v>
      </c>
      <c r="AX24" s="23">
        <f>'Variables AME'!AV569</f>
        <v>3.5519487179999998</v>
      </c>
      <c r="AY24" s="18"/>
    </row>
    <row r="25" spans="1:51" x14ac:dyDescent="0.25">
      <c r="A25" s="124"/>
      <c r="B25" s="127" t="s">
        <v>821</v>
      </c>
      <c r="C25" t="s">
        <v>235</v>
      </c>
      <c r="D25" s="23">
        <f>'Variables AME'!B570</f>
        <v>28.634797354551999</v>
      </c>
      <c r="E25" s="23">
        <f>'Variables AME'!C570</f>
        <v>29.094538288267</v>
      </c>
      <c r="F25" s="23">
        <f>'Variables AME'!D570</f>
        <v>29.721453270000001</v>
      </c>
      <c r="G25" s="23">
        <f>'Variables AME'!E570</f>
        <v>30.304722349999999</v>
      </c>
      <c r="H25" s="23">
        <f>'Variables AME'!F570</f>
        <v>30.904476160000002</v>
      </c>
      <c r="I25" s="23">
        <f>'Variables AME'!G570</f>
        <v>28.778476950000002</v>
      </c>
      <c r="J25" s="23">
        <f>'Variables AME'!H570</f>
        <v>29.855154930000001</v>
      </c>
      <c r="K25" s="23">
        <f>'Variables AME'!I570</f>
        <v>30.96886786</v>
      </c>
      <c r="L25" s="23">
        <f>'Variables AME'!J570</f>
        <v>31.428239479999998</v>
      </c>
      <c r="M25" s="23">
        <f>'Variables AME'!K570</f>
        <v>31.349805199999999</v>
      </c>
      <c r="N25" s="23">
        <f>'Variables AME'!L570</f>
        <v>31.251505959999999</v>
      </c>
      <c r="O25" s="23">
        <f>'Variables AME'!M570</f>
        <v>30.70228809</v>
      </c>
      <c r="P25" s="23">
        <f>'Variables AME'!N570</f>
        <v>29.35330978</v>
      </c>
      <c r="Q25" s="23">
        <f>'Variables AME'!O570</f>
        <v>29.009863429999999</v>
      </c>
      <c r="R25" s="23">
        <f>'Variables AME'!P570</f>
        <v>28.841821100000001</v>
      </c>
      <c r="S25" s="23">
        <f>'Variables AME'!Q570</f>
        <v>27.88976134</v>
      </c>
      <c r="T25" s="23">
        <f>'Variables AME'!R570</f>
        <v>26.372779130000001</v>
      </c>
      <c r="U25" s="23">
        <f>'Variables AME'!S570</f>
        <v>26.443495389999999</v>
      </c>
      <c r="V25" s="23">
        <f>'Variables AME'!T570</f>
        <v>26.280233419999998</v>
      </c>
      <c r="W25" s="23">
        <f>'Variables AME'!U570</f>
        <v>25.93728861</v>
      </c>
      <c r="X25" s="23">
        <f>'Variables AME'!V570</f>
        <v>25.721057210000001</v>
      </c>
      <c r="Y25" s="23">
        <f>'Variables AME'!W570</f>
        <v>25.65764454</v>
      </c>
      <c r="Z25" s="23">
        <f>'Variables AME'!X570</f>
        <v>25.437062350000001</v>
      </c>
      <c r="AA25" s="23">
        <f>'Variables AME'!Y570</f>
        <v>25.307225469999999</v>
      </c>
      <c r="AB25" s="23">
        <f>'Variables AME'!Z570</f>
        <v>25.231360500000001</v>
      </c>
      <c r="AC25" s="23">
        <f>'Variables AME'!AA570</f>
        <v>25.248305510000002</v>
      </c>
      <c r="AD25" s="23">
        <f>'Variables AME'!AB570</f>
        <v>25.286915189999998</v>
      </c>
      <c r="AE25" s="23">
        <f>'Variables AME'!AC570</f>
        <v>25.08000281</v>
      </c>
      <c r="AF25" s="23">
        <f>'Variables AME'!AD570</f>
        <v>24.899984549999999</v>
      </c>
      <c r="AG25" s="23">
        <f>'Variables AME'!AE570</f>
        <v>24.74050536</v>
      </c>
      <c r="AH25" s="23">
        <f>'Variables AME'!AF570</f>
        <v>24.56814864</v>
      </c>
      <c r="AI25" s="23">
        <f>'Variables AME'!AG570</f>
        <v>24.401284369999999</v>
      </c>
      <c r="AJ25" s="23">
        <f>'Variables AME'!AH570</f>
        <v>24.151515929999999</v>
      </c>
      <c r="AK25" s="23">
        <f>'Variables AME'!AI570</f>
        <v>23.89787587</v>
      </c>
      <c r="AL25" s="23">
        <f>'Variables AME'!AJ570</f>
        <v>23.637808700000001</v>
      </c>
      <c r="AM25" s="23">
        <f>'Variables AME'!AK570</f>
        <v>23.343678959999998</v>
      </c>
      <c r="AN25" s="23">
        <f>'Variables AME'!AL570</f>
        <v>23.041067519999999</v>
      </c>
      <c r="AO25" s="23">
        <f>'Variables AME'!AM570</f>
        <v>22.708379090000001</v>
      </c>
      <c r="AP25" s="23">
        <f>'Variables AME'!AN570</f>
        <v>22.36299721</v>
      </c>
      <c r="AQ25" s="23">
        <f>'Variables AME'!AO570</f>
        <v>22.009521500000002</v>
      </c>
      <c r="AR25" s="23">
        <f>'Variables AME'!AP570</f>
        <v>21.649560470000001</v>
      </c>
      <c r="AS25" s="23">
        <f>'Variables AME'!AQ570</f>
        <v>21.282323739999999</v>
      </c>
      <c r="AT25" s="23">
        <f>'Variables AME'!AR570</f>
        <v>20.803114449999999</v>
      </c>
      <c r="AU25" s="23">
        <f>'Variables AME'!AS570</f>
        <v>20.31733053</v>
      </c>
      <c r="AV25" s="23">
        <f>'Variables AME'!AT570</f>
        <v>19.825320040000001</v>
      </c>
      <c r="AW25" s="23">
        <f>'Variables AME'!AU570</f>
        <v>19.326270139999998</v>
      </c>
      <c r="AX25" s="23">
        <f>'Variables AME'!AV570</f>
        <v>18.823637470000001</v>
      </c>
      <c r="AY25" s="18"/>
    </row>
    <row r="26" spans="1:51" x14ac:dyDescent="0.25">
      <c r="A26" s="124"/>
      <c r="B26" s="127"/>
      <c r="C26" t="s">
        <v>236</v>
      </c>
      <c r="D26" s="23">
        <f>'Variables AME'!B571</f>
        <v>0.36749349586970598</v>
      </c>
      <c r="E26" s="23">
        <f>'Variables AME'!C571</f>
        <v>0.37339372281503302</v>
      </c>
      <c r="F26" s="23">
        <f>'Variables AME'!D571</f>
        <v>0.38143942939999997</v>
      </c>
      <c r="G26" s="23">
        <f>'Variables AME'!E571</f>
        <v>0.3525229131</v>
      </c>
      <c r="H26" s="23">
        <f>'Variables AME'!F571</f>
        <v>0.32585165059999999</v>
      </c>
      <c r="I26" s="23">
        <f>'Variables AME'!G571</f>
        <v>0.27503492289999998</v>
      </c>
      <c r="J26" s="23">
        <f>'Variables AME'!H571</f>
        <v>0.25861925930000002</v>
      </c>
      <c r="K26" s="23">
        <f>'Variables AME'!I571</f>
        <v>0.2431578871</v>
      </c>
      <c r="L26" s="23">
        <f>'Variables AME'!J571</f>
        <v>0.22366837549999999</v>
      </c>
      <c r="M26" s="23">
        <f>'Variables AME'!K571</f>
        <v>0.2022278079</v>
      </c>
      <c r="N26" s="23">
        <f>'Variables AME'!L571</f>
        <v>0.18272521250000001</v>
      </c>
      <c r="O26" s="23">
        <f>'Variables AME'!M571</f>
        <v>0.16271206839999999</v>
      </c>
      <c r="P26" s="23">
        <f>'Variables AME'!N571</f>
        <v>0.1439924346</v>
      </c>
      <c r="Q26" s="23">
        <f>'Variables AME'!O571</f>
        <v>0.13172307320000001</v>
      </c>
      <c r="R26" s="23">
        <f>'Variables AME'!P571</f>
        <v>0.1212194816</v>
      </c>
      <c r="S26" s="23">
        <f>'Variables AME'!Q571</f>
        <v>0.1084995944</v>
      </c>
      <c r="T26" s="23">
        <f>'Variables AME'!R571</f>
        <v>0.1105161346</v>
      </c>
      <c r="U26" s="23">
        <f>'Variables AME'!S571</f>
        <v>0.1808651691</v>
      </c>
      <c r="V26" s="23">
        <f>'Variables AME'!T571</f>
        <v>0.24667004140000001</v>
      </c>
      <c r="W26" s="23">
        <f>'Variables AME'!U571</f>
        <v>0.30698782679999997</v>
      </c>
      <c r="X26" s="23">
        <f>'Variables AME'!V571</f>
        <v>0.26411943840000002</v>
      </c>
      <c r="Y26" s="23">
        <f>'Variables AME'!W571</f>
        <v>0.22345874069999999</v>
      </c>
      <c r="Z26" s="23">
        <f>'Variables AME'!X571</f>
        <v>0.2201775426</v>
      </c>
      <c r="AA26" s="23">
        <f>'Variables AME'!Y571</f>
        <v>0.2176897428</v>
      </c>
      <c r="AB26" s="23">
        <f>'Variables AME'!Z571</f>
        <v>0.2156663828</v>
      </c>
      <c r="AC26" s="23">
        <f>'Variables AME'!AA571</f>
        <v>0.21443765410000001</v>
      </c>
      <c r="AD26" s="23">
        <f>'Variables AME'!AB571</f>
        <v>0.21338565230000001</v>
      </c>
      <c r="AE26" s="23">
        <f>'Variables AME'!AC571</f>
        <v>0.21852876509999999</v>
      </c>
      <c r="AF26" s="23">
        <f>'Variables AME'!AD571</f>
        <v>0.22393320689999999</v>
      </c>
      <c r="AG26" s="23">
        <f>'Variables AME'!AE571</f>
        <v>0.22956362359999999</v>
      </c>
      <c r="AH26" s="23">
        <f>'Variables AME'!AF571</f>
        <v>0.2355090068</v>
      </c>
      <c r="AI26" s="23">
        <f>'Variables AME'!AG571</f>
        <v>0.24157237519999999</v>
      </c>
      <c r="AJ26" s="23">
        <f>'Variables AME'!AH571</f>
        <v>0.24219582889999999</v>
      </c>
      <c r="AK26" s="23">
        <f>'Variables AME'!AI571</f>
        <v>0.24281331610000001</v>
      </c>
      <c r="AL26" s="23">
        <f>'Variables AME'!AJ571</f>
        <v>0.2433985538</v>
      </c>
      <c r="AM26" s="23">
        <f>'Variables AME'!AK571</f>
        <v>0.2438139902</v>
      </c>
      <c r="AN26" s="23">
        <f>'Variables AME'!AL571</f>
        <v>0.2441755373</v>
      </c>
      <c r="AO26" s="23">
        <f>'Variables AME'!AM571</f>
        <v>0.24960904540000001</v>
      </c>
      <c r="AP26" s="23">
        <f>'Variables AME'!AN571</f>
        <v>0.25498743969999998</v>
      </c>
      <c r="AQ26" s="23">
        <f>'Variables AME'!AO571</f>
        <v>0.26035434229999999</v>
      </c>
      <c r="AR26" s="23">
        <f>'Variables AME'!AP571</f>
        <v>0.2657239481</v>
      </c>
      <c r="AS26" s="23">
        <f>'Variables AME'!AQ571</f>
        <v>0.27108240810000001</v>
      </c>
      <c r="AT26" s="23">
        <f>'Variables AME'!AR571</f>
        <v>0.2737791121</v>
      </c>
      <c r="AU26" s="23">
        <f>'Variables AME'!AS571</f>
        <v>0.27646340590000001</v>
      </c>
      <c r="AV26" s="23">
        <f>'Variables AME'!AT571</f>
        <v>0.27913754270000002</v>
      </c>
      <c r="AW26" s="23">
        <f>'Variables AME'!AU571</f>
        <v>0.28178723100000003</v>
      </c>
      <c r="AX26" s="23">
        <f>'Variables AME'!AV571</f>
        <v>0.28446067269999997</v>
      </c>
      <c r="AY26" s="18"/>
    </row>
    <row r="27" spans="1:51" x14ac:dyDescent="0.25">
      <c r="A27" s="124"/>
      <c r="B27" s="127"/>
      <c r="C27" t="s">
        <v>237</v>
      </c>
      <c r="D27" s="23">
        <f>'Variables AME'!B572</f>
        <v>1.4676116307532601</v>
      </c>
      <c r="E27" s="23">
        <f>'Variables AME'!C572</f>
        <v>1.4911746101974399</v>
      </c>
      <c r="F27" s="23">
        <f>'Variables AME'!D572</f>
        <v>1.5233057169999999</v>
      </c>
      <c r="G27" s="23">
        <f>'Variables AME'!E572</f>
        <v>1.4915550200000001</v>
      </c>
      <c r="H27" s="23">
        <f>'Variables AME'!F572</f>
        <v>1.46070425</v>
      </c>
      <c r="I27" s="23">
        <f>'Variables AME'!G572</f>
        <v>1.3062329960000001</v>
      </c>
      <c r="J27" s="23">
        <f>'Variables AME'!H572</f>
        <v>1.3013200199999999</v>
      </c>
      <c r="K27" s="23">
        <f>'Variables AME'!I572</f>
        <v>1.296289636</v>
      </c>
      <c r="L27" s="23">
        <f>'Variables AME'!J572</f>
        <v>1.2633064430000001</v>
      </c>
      <c r="M27" s="23">
        <f>'Variables AME'!K572</f>
        <v>1.210139514</v>
      </c>
      <c r="N27" s="23">
        <f>'Variables AME'!L572</f>
        <v>1.15846651</v>
      </c>
      <c r="O27" s="23">
        <f>'Variables AME'!M572</f>
        <v>1.0929372129999999</v>
      </c>
      <c r="P27" s="23">
        <f>'Variables AME'!N572</f>
        <v>1.1656594199999999</v>
      </c>
      <c r="Q27" s="23">
        <f>'Variables AME'!O572</f>
        <v>1.285139917</v>
      </c>
      <c r="R27" s="23">
        <f>'Variables AME'!P572</f>
        <v>1.4253369259999999</v>
      </c>
      <c r="S27" s="23">
        <f>'Variables AME'!Q572</f>
        <v>1.5375519010000001</v>
      </c>
      <c r="T27" s="23">
        <f>'Variables AME'!R572</f>
        <v>2.338581429</v>
      </c>
      <c r="U27" s="23">
        <f>'Variables AME'!S572</f>
        <v>1.7849767990000001</v>
      </c>
      <c r="V27" s="23">
        <f>'Variables AME'!T572</f>
        <v>1.2391059209999999</v>
      </c>
      <c r="W27" s="23">
        <f>'Variables AME'!U572</f>
        <v>0.71513787390000005</v>
      </c>
      <c r="X27" s="23">
        <f>'Variables AME'!V572</f>
        <v>0.68174443799999995</v>
      </c>
      <c r="Y27" s="23">
        <f>'Variables AME'!W572</f>
        <v>0.65283599670000003</v>
      </c>
      <c r="Z27" s="23">
        <f>'Variables AME'!X572</f>
        <v>0.64808084600000004</v>
      </c>
      <c r="AA27" s="23">
        <f>'Variables AME'!Y572</f>
        <v>0.64563269089999997</v>
      </c>
      <c r="AB27" s="23">
        <f>'Variables AME'!Z572</f>
        <v>0.64456134269999998</v>
      </c>
      <c r="AC27" s="23">
        <f>'Variables AME'!AA572</f>
        <v>0.64583797600000004</v>
      </c>
      <c r="AD27" s="23">
        <f>'Variables AME'!AB572</f>
        <v>0.64767324849999997</v>
      </c>
      <c r="AE27" s="23">
        <f>'Variables AME'!AC572</f>
        <v>0.65564737490000002</v>
      </c>
      <c r="AF27" s="23">
        <f>'Variables AME'!AD572</f>
        <v>0.66437658349999995</v>
      </c>
      <c r="AG27" s="23">
        <f>'Variables AME'!AE572</f>
        <v>0.67373331110000001</v>
      </c>
      <c r="AH27" s="23">
        <f>'Variables AME'!AF572</f>
        <v>0.68358137029999999</v>
      </c>
      <c r="AI27" s="23">
        <f>'Variables AME'!AG572</f>
        <v>0.69370817819999997</v>
      </c>
      <c r="AJ27" s="23">
        <f>'Variables AME'!AH572</f>
        <v>0.70357851849999997</v>
      </c>
      <c r="AK27" s="23">
        <f>'Variables AME'!AI572</f>
        <v>0.71351618130000005</v>
      </c>
      <c r="AL27" s="23">
        <f>'Variables AME'!AJ572</f>
        <v>0.72344312450000003</v>
      </c>
      <c r="AM27" s="23">
        <f>'Variables AME'!AK572</f>
        <v>0.73331360840000004</v>
      </c>
      <c r="AN27" s="23">
        <f>'Variables AME'!AL572</f>
        <v>0.74310778369999997</v>
      </c>
      <c r="AO27" s="23">
        <f>'Variables AME'!AM572</f>
        <v>0.75145363379999996</v>
      </c>
      <c r="AP27" s="23">
        <f>'Variables AME'!AN572</f>
        <v>0.75955916580000005</v>
      </c>
      <c r="AQ27" s="23">
        <f>'Variables AME'!AO572</f>
        <v>0.76756181899999998</v>
      </c>
      <c r="AR27" s="23">
        <f>'Variables AME'!AP572</f>
        <v>0.77550739930000001</v>
      </c>
      <c r="AS27" s="23">
        <f>'Variables AME'!AQ572</f>
        <v>0.78335876309999997</v>
      </c>
      <c r="AT27" s="23">
        <f>'Variables AME'!AR572</f>
        <v>1.080427714</v>
      </c>
      <c r="AU27" s="23">
        <f>'Variables AME'!AS572</f>
        <v>1.3798055499999999</v>
      </c>
      <c r="AV27" s="23">
        <f>'Variables AME'!AT572</f>
        <v>1.6814271110000001</v>
      </c>
      <c r="AW27" s="23">
        <f>'Variables AME'!AU572</f>
        <v>1.985121661</v>
      </c>
      <c r="AX27" s="23">
        <f>'Variables AME'!AV572</f>
        <v>2.291165661</v>
      </c>
      <c r="AY27" s="18"/>
    </row>
    <row r="28" spans="1:51" x14ac:dyDescent="0.25">
      <c r="A28" s="124"/>
      <c r="B28" s="127"/>
      <c r="C28" t="s">
        <v>238</v>
      </c>
      <c r="D28" s="23">
        <f>'Variables AME'!B573</f>
        <v>1.4643633957556199</v>
      </c>
      <c r="E28" s="23">
        <f>'Variables AME'!C573</f>
        <v>1.4878742237362399</v>
      </c>
      <c r="F28" s="23">
        <f>'Variables AME'!D573</f>
        <v>1.5199342149999999</v>
      </c>
      <c r="G28" s="23">
        <f>'Variables AME'!E573</f>
        <v>1.4485240589999999</v>
      </c>
      <c r="H28" s="23">
        <f>'Variables AME'!F573</f>
        <v>1.3806940169999999</v>
      </c>
      <c r="I28" s="23">
        <f>'Variables AME'!G573</f>
        <v>1.201723393</v>
      </c>
      <c r="J28" s="23">
        <f>'Variables AME'!H573</f>
        <v>1.1652435080000001</v>
      </c>
      <c r="K28" s="23">
        <f>'Variables AME'!I573</f>
        <v>1.129752587</v>
      </c>
      <c r="L28" s="23">
        <f>'Variables AME'!J573</f>
        <v>1.0716148480000001</v>
      </c>
      <c r="M28" s="23">
        <f>'Variables AME'!K573</f>
        <v>0.99911198379999999</v>
      </c>
      <c r="N28" s="23">
        <f>'Variables AME'!L573</f>
        <v>0.93091692189999997</v>
      </c>
      <c r="O28" s="23">
        <f>'Variables AME'!M573</f>
        <v>0.8548134959</v>
      </c>
      <c r="P28" s="23">
        <f>'Variables AME'!N573</f>
        <v>0.75512323660000003</v>
      </c>
      <c r="Q28" s="23">
        <f>'Variables AME'!O573</f>
        <v>0.68955128119999998</v>
      </c>
      <c r="R28" s="23">
        <f>'Variables AME'!P573</f>
        <v>0.63343738719999998</v>
      </c>
      <c r="S28" s="23">
        <f>'Variables AME'!Q573</f>
        <v>0.56596026479999995</v>
      </c>
      <c r="T28" s="23">
        <f>'Variables AME'!R573</f>
        <v>0.21782756489999999</v>
      </c>
      <c r="U28" s="23">
        <f>'Variables AME'!S573</f>
        <v>0.17875877370000001</v>
      </c>
      <c r="V28" s="23">
        <f>'Variables AME'!T573</f>
        <v>0.13977461620000001</v>
      </c>
      <c r="W28" s="23">
        <f>'Variables AME'!U573</f>
        <v>0.1019860749</v>
      </c>
      <c r="X28" s="23">
        <f>'Variables AME'!V573</f>
        <v>7.9824709999999896E-2</v>
      </c>
      <c r="Y28" s="23">
        <f>'Variables AME'!W573</f>
        <v>5.84751612E-2</v>
      </c>
      <c r="Z28" s="23">
        <f>'Variables AME'!X573</f>
        <v>5.8028679999999999E-2</v>
      </c>
      <c r="AA28" s="23">
        <f>'Variables AME'!Y573</f>
        <v>5.77888851E-2</v>
      </c>
      <c r="AB28" s="23">
        <f>'Variables AME'!Z573</f>
        <v>5.7672327199999998E-2</v>
      </c>
      <c r="AC28" s="23">
        <f>'Variables AME'!AA573</f>
        <v>5.7765897400000002E-2</v>
      </c>
      <c r="AD28" s="23">
        <f>'Variables AME'!AB573</f>
        <v>5.7909324900000003E-2</v>
      </c>
      <c r="AE28" s="23">
        <f>'Variables AME'!AC573</f>
        <v>5.8607530999999997E-2</v>
      </c>
      <c r="AF28" s="23">
        <f>'Variables AME'!AD573</f>
        <v>5.9373176200000002E-2</v>
      </c>
      <c r="AG28" s="23">
        <f>'Variables AME'!AE573</f>
        <v>6.0194815899999997E-2</v>
      </c>
      <c r="AH28" s="23">
        <f>'Variables AME'!AF573</f>
        <v>6.1059175299999997E-2</v>
      </c>
      <c r="AI28" s="23">
        <f>'Variables AME'!AG573</f>
        <v>6.1948301599999998E-2</v>
      </c>
      <c r="AJ28" s="23">
        <f>'Variables AME'!AH573</f>
        <v>6.2826905799999999E-2</v>
      </c>
      <c r="AK28" s="23">
        <f>'Variables AME'!AI573</f>
        <v>6.3711492499999994E-2</v>
      </c>
      <c r="AL28" s="23">
        <f>'Variables AME'!AJ573</f>
        <v>6.4595093300000003E-2</v>
      </c>
      <c r="AM28" s="23">
        <f>'Variables AME'!AK573</f>
        <v>6.5473482599999897E-2</v>
      </c>
      <c r="AN28" s="23">
        <f>'Variables AME'!AL573</f>
        <v>6.6345030099999897E-2</v>
      </c>
      <c r="AO28" s="23">
        <f>'Variables AME'!AM573</f>
        <v>6.7087388799999995E-2</v>
      </c>
      <c r="AP28" s="23">
        <f>'Variables AME'!AN573</f>
        <v>6.7808267300000002E-2</v>
      </c>
      <c r="AQ28" s="23">
        <f>'Variables AME'!AO573</f>
        <v>6.85199378E-2</v>
      </c>
      <c r="AR28" s="23">
        <f>'Variables AME'!AP573</f>
        <v>6.9226490900000007E-2</v>
      </c>
      <c r="AS28" s="23">
        <f>'Variables AME'!AQ573</f>
        <v>6.9924611799999994E-2</v>
      </c>
      <c r="AT28" s="23">
        <f>'Variables AME'!AR573</f>
        <v>7.0374937700000001E-2</v>
      </c>
      <c r="AU28" s="23">
        <f>'Variables AME'!AS573</f>
        <v>7.0820074299999994E-2</v>
      </c>
      <c r="AV28" s="23">
        <f>'Variables AME'!AT573</f>
        <v>7.1260663599999996E-2</v>
      </c>
      <c r="AW28" s="23">
        <f>'Variables AME'!AU573</f>
        <v>7.16931289E-2</v>
      </c>
      <c r="AX28" s="23">
        <f>'Variables AME'!AV573</f>
        <v>7.2129787400000006E-2</v>
      </c>
      <c r="AY28" s="18"/>
    </row>
    <row r="29" spans="1:51" x14ac:dyDescent="0.25">
      <c r="A29" s="124"/>
      <c r="B29" s="127"/>
      <c r="C29" t="s">
        <v>239</v>
      </c>
      <c r="D29" s="23">
        <f>'Variables AME'!B574</f>
        <v>0.29584764130791702</v>
      </c>
      <c r="E29" s="23">
        <f>'Variables AME'!C574</f>
        <v>0.300597570883747</v>
      </c>
      <c r="F29" s="23">
        <f>'Variables AME'!D574</f>
        <v>0.30707470139999998</v>
      </c>
      <c r="G29" s="23">
        <f>'Variables AME'!E574</f>
        <v>0.50796541319999999</v>
      </c>
      <c r="H29" s="23">
        <f>'Variables AME'!F574</f>
        <v>0.69944712639999995</v>
      </c>
      <c r="I29" s="23">
        <f>'Variables AME'!G574</f>
        <v>0.80403176769999996</v>
      </c>
      <c r="J29" s="23">
        <f>'Variables AME'!H574</f>
        <v>0.97522972939999997</v>
      </c>
      <c r="K29" s="23">
        <f>'Variables AME'!I574</f>
        <v>1.1392299829999999</v>
      </c>
      <c r="L29" s="23">
        <f>'Variables AME'!J574</f>
        <v>1.2653401950000001</v>
      </c>
      <c r="M29" s="23">
        <f>'Variables AME'!K574</f>
        <v>1.349093214</v>
      </c>
      <c r="N29" s="23">
        <f>'Variables AME'!L574</f>
        <v>1.4071468970000001</v>
      </c>
      <c r="O29" s="23">
        <f>'Variables AME'!M574</f>
        <v>1.4165811669999999</v>
      </c>
      <c r="P29" s="23">
        <f>'Variables AME'!N574</f>
        <v>1.5729487689999999</v>
      </c>
      <c r="Q29" s="23">
        <f>'Variables AME'!O574</f>
        <v>1.8054686980000001</v>
      </c>
      <c r="R29" s="23">
        <f>'Variables AME'!P574</f>
        <v>2.0847488190000001</v>
      </c>
      <c r="S29" s="23">
        <f>'Variables AME'!Q574</f>
        <v>2.3413300260000001</v>
      </c>
      <c r="T29" s="23">
        <f>'Variables AME'!R574</f>
        <v>3.189911908</v>
      </c>
      <c r="U29" s="23">
        <f>'Variables AME'!S574</f>
        <v>3.3636956379999998</v>
      </c>
      <c r="V29" s="23">
        <f>'Variables AME'!T574</f>
        <v>3.5007731290000002</v>
      </c>
      <c r="W29" s="23">
        <f>'Variables AME'!U574</f>
        <v>3.6049509710000001</v>
      </c>
      <c r="X29" s="23">
        <f>'Variables AME'!V574</f>
        <v>3.8949292689999999</v>
      </c>
      <c r="Y29" s="23">
        <f>'Variables AME'!W574</f>
        <v>4.2029798710000001</v>
      </c>
      <c r="Z29" s="23">
        <f>'Variables AME'!X574</f>
        <v>4.4609658540000003</v>
      </c>
      <c r="AA29" s="23">
        <f>'Variables AME'!Y574</f>
        <v>4.733151855</v>
      </c>
      <c r="AB29" s="23">
        <f>'Variables AME'!Z574</f>
        <v>5.0153932069999998</v>
      </c>
      <c r="AC29" s="23">
        <f>'Variables AME'!AA574</f>
        <v>5.219376595</v>
      </c>
      <c r="AD29" s="23">
        <f>'Variables AME'!AB574</f>
        <v>5.4289009950000002</v>
      </c>
      <c r="AE29" s="23">
        <f>'Variables AME'!AC574</f>
        <v>5.7650644069999997</v>
      </c>
      <c r="AF29" s="23">
        <f>'Variables AME'!AD574</f>
        <v>6.1089011170000003</v>
      </c>
      <c r="AG29" s="23">
        <f>'Variables AME'!AE574</f>
        <v>6.4600562410000002</v>
      </c>
      <c r="AH29" s="23">
        <f>'Variables AME'!AF574</f>
        <v>6.8317797340000004</v>
      </c>
      <c r="AI29" s="23">
        <f>'Variables AME'!AG574</f>
        <v>7.2086392979999996</v>
      </c>
      <c r="AJ29" s="23">
        <f>'Variables AME'!AH574</f>
        <v>7.600050983</v>
      </c>
      <c r="AK29" s="23">
        <f>'Variables AME'!AI574</f>
        <v>7.9951813769999998</v>
      </c>
      <c r="AL29" s="23">
        <f>'Variables AME'!AJ574</f>
        <v>8.3931277570000002</v>
      </c>
      <c r="AM29" s="23">
        <f>'Variables AME'!AK574</f>
        <v>8.8058721040000005</v>
      </c>
      <c r="AN29" s="23">
        <f>'Variables AME'!AL574</f>
        <v>9.2206273700000008</v>
      </c>
      <c r="AO29" s="23">
        <f>'Variables AME'!AM574</f>
        <v>9.6347516330000005</v>
      </c>
      <c r="AP29" s="23">
        <f>'Variables AME'!AN574</f>
        <v>10.048646509999999</v>
      </c>
      <c r="AQ29" s="23">
        <f>'Variables AME'!AO574</f>
        <v>10.463839800000001</v>
      </c>
      <c r="AR29" s="23">
        <f>'Variables AME'!AP574</f>
        <v>10.88080107</v>
      </c>
      <c r="AS29" s="23">
        <f>'Variables AME'!AQ574</f>
        <v>11.298879700000001</v>
      </c>
      <c r="AT29" s="23">
        <f>'Variables AME'!AR574</f>
        <v>11.693695740000001</v>
      </c>
      <c r="AU29" s="23">
        <f>'Variables AME'!AS574</f>
        <v>12.090283660000001</v>
      </c>
      <c r="AV29" s="23">
        <f>'Variables AME'!AT574</f>
        <v>12.48866739</v>
      </c>
      <c r="AW29" s="23">
        <f>'Variables AME'!AU574</f>
        <v>12.888124899999999</v>
      </c>
      <c r="AX29" s="23">
        <f>'Variables AME'!AV574</f>
        <v>13.29079918</v>
      </c>
      <c r="AY29" s="18"/>
    </row>
    <row r="30" spans="1:51" x14ac:dyDescent="0.25">
      <c r="A30" s="124"/>
      <c r="B30" s="127"/>
      <c r="C30" t="s">
        <v>240</v>
      </c>
      <c r="D30" s="23">
        <f>'Variables AME'!B575</f>
        <v>6.65657192942814E-2</v>
      </c>
      <c r="E30" s="23">
        <f>'Variables AME'!C575</f>
        <v>6.7634453448843099E-2</v>
      </c>
      <c r="F30" s="23">
        <f>'Variables AME'!D575</f>
        <v>6.9091807800000002E-2</v>
      </c>
      <c r="G30" s="23">
        <f>'Variables AME'!E575</f>
        <v>8.7396914199999995E-2</v>
      </c>
      <c r="H30" s="23">
        <f>'Variables AME'!F575</f>
        <v>0.1105697813</v>
      </c>
      <c r="I30" s="23">
        <f>'Variables AME'!G575</f>
        <v>0.1277356566</v>
      </c>
      <c r="J30" s="23">
        <f>'Variables AME'!H575</f>
        <v>0.16439664209999999</v>
      </c>
      <c r="K30" s="23">
        <f>'Variables AME'!I575</f>
        <v>0.2115573979</v>
      </c>
      <c r="L30" s="23">
        <f>'Variables AME'!J575</f>
        <v>0.2663497024</v>
      </c>
      <c r="M30" s="23">
        <f>'Variables AME'!K575</f>
        <v>0.32960689119999997</v>
      </c>
      <c r="N30" s="23">
        <f>'Variables AME'!L575</f>
        <v>0.40762579729999998</v>
      </c>
      <c r="O30" s="23">
        <f>'Variables AME'!M575</f>
        <v>0.49681045660000001</v>
      </c>
      <c r="P30" s="23">
        <f>'Variables AME'!N575</f>
        <v>0.56922644030000003</v>
      </c>
      <c r="Q30" s="23">
        <f>'Variables AME'!O575</f>
        <v>0.67418901529999997</v>
      </c>
      <c r="R30" s="23">
        <f>'Variables AME'!P575</f>
        <v>0.80327947040000003</v>
      </c>
      <c r="S30" s="23">
        <f>'Variables AME'!Q575</f>
        <v>0.93088662</v>
      </c>
      <c r="T30" s="23">
        <f>'Variables AME'!R575</f>
        <v>1.4058105359999999</v>
      </c>
      <c r="U30" s="23">
        <f>'Variables AME'!S575</f>
        <v>1.4823979169999999</v>
      </c>
      <c r="V30" s="23">
        <f>'Variables AME'!T575</f>
        <v>1.542808671</v>
      </c>
      <c r="W30" s="23">
        <f>'Variables AME'!U575</f>
        <v>1.58872038</v>
      </c>
      <c r="X30" s="23">
        <f>'Variables AME'!V575</f>
        <v>1.6479512119999999</v>
      </c>
      <c r="Y30" s="23">
        <f>'Variables AME'!W575</f>
        <v>1.7158252199999999</v>
      </c>
      <c r="Z30" s="23">
        <f>'Variables AME'!X575</f>
        <v>1.832703977</v>
      </c>
      <c r="AA30" s="23">
        <f>'Variables AME'!Y575</f>
        <v>1.955353619</v>
      </c>
      <c r="AB30" s="23">
        <f>'Variables AME'!Z575</f>
        <v>2.0821559760000001</v>
      </c>
      <c r="AC30" s="23">
        <f>'Variables AME'!AA575</f>
        <v>2.2159948730000001</v>
      </c>
      <c r="AD30" s="23">
        <f>'Variables AME'!AB575</f>
        <v>2.3524366369999998</v>
      </c>
      <c r="AE30" s="23">
        <f>'Variables AME'!AC575</f>
        <v>2.6629976370000001</v>
      </c>
      <c r="AF30" s="23">
        <f>'Variables AME'!AD575</f>
        <v>2.9777065340000002</v>
      </c>
      <c r="AG30" s="23">
        <f>'Variables AME'!AE575</f>
        <v>3.2968469319999998</v>
      </c>
      <c r="AH30" s="23">
        <f>'Variables AME'!AF575</f>
        <v>3.6347081979999998</v>
      </c>
      <c r="AI30" s="23">
        <f>'Variables AME'!AG575</f>
        <v>3.9765067260000002</v>
      </c>
      <c r="AJ30" s="23">
        <f>'Variables AME'!AH575</f>
        <v>4.3338402299999998</v>
      </c>
      <c r="AK30" s="23">
        <f>'Variables AME'!AI575</f>
        <v>4.6947032609999999</v>
      </c>
      <c r="AL30" s="23">
        <f>'Variables AME'!AJ575</f>
        <v>5.0585529259999999</v>
      </c>
      <c r="AM30" s="23">
        <f>'Variables AME'!AK575</f>
        <v>5.4379283660000004</v>
      </c>
      <c r="AN30" s="23">
        <f>'Variables AME'!AL575</f>
        <v>5.8197842279999996</v>
      </c>
      <c r="AO30" s="23">
        <f>'Variables AME'!AM575</f>
        <v>6.2081719599999996</v>
      </c>
      <c r="AP30" s="23">
        <f>'Variables AME'!AN575</f>
        <v>6.5975405389999997</v>
      </c>
      <c r="AQ30" s="23">
        <f>'Variables AME'!AO575</f>
        <v>6.9887816640000002</v>
      </c>
      <c r="AR30" s="23">
        <f>'Variables AME'!AP575</f>
        <v>7.3821512800000004</v>
      </c>
      <c r="AS30" s="23">
        <f>'Variables AME'!AQ575</f>
        <v>7.7771611619999996</v>
      </c>
      <c r="AT30" s="23">
        <f>'Variables AME'!AR575</f>
        <v>8.002053579</v>
      </c>
      <c r="AU30" s="23">
        <f>'Variables AME'!AS575</f>
        <v>8.227785742</v>
      </c>
      <c r="AV30" s="23">
        <f>'Variables AME'!AT575</f>
        <v>8.4543857350000007</v>
      </c>
      <c r="AW30" s="23">
        <f>'Variables AME'!AU575</f>
        <v>8.6813775359999994</v>
      </c>
      <c r="AX30" s="23">
        <f>'Variables AME'!AV575</f>
        <v>8.9102139810000001</v>
      </c>
    </row>
    <row r="31" spans="1:51" x14ac:dyDescent="0.25">
      <c r="A31" s="124"/>
      <c r="B31" s="127"/>
      <c r="C31" t="s">
        <v>368</v>
      </c>
      <c r="D31" s="23">
        <f>'Variables AME'!B576</f>
        <v>3.32767453113023</v>
      </c>
      <c r="E31" s="23">
        <f>'Variables AME'!C576</f>
        <v>3.3811014220943498</v>
      </c>
      <c r="F31" s="23">
        <f>'Variables AME'!D576</f>
        <v>3.4539557539999999</v>
      </c>
      <c r="G31" s="23">
        <f>'Variables AME'!E576</f>
        <v>3.5194160490000002</v>
      </c>
      <c r="H31" s="23">
        <f>'Variables AME'!F576</f>
        <v>3.5867017049999999</v>
      </c>
      <c r="I31" s="23">
        <f>'Variables AME'!G576</f>
        <v>3.337761113</v>
      </c>
      <c r="J31" s="23">
        <f>'Variables AME'!H576</f>
        <v>3.460352533</v>
      </c>
      <c r="K31" s="23">
        <f>'Variables AME'!I576</f>
        <v>3.5870705429999998</v>
      </c>
      <c r="L31" s="23">
        <f>'Variables AME'!J576</f>
        <v>3.6378787020000001</v>
      </c>
      <c r="M31" s="23">
        <f>'Variables AME'!K576</f>
        <v>3.6264072899999999</v>
      </c>
      <c r="N31" s="23">
        <f>'Variables AME'!L576</f>
        <v>3.6126530469999998</v>
      </c>
      <c r="O31" s="23">
        <f>'Variables AME'!M576</f>
        <v>3.5468238410000001</v>
      </c>
      <c r="P31" s="23">
        <f>'Variables AME'!N576</f>
        <v>3.5846449630000001</v>
      </c>
      <c r="Q31" s="23">
        <f>'Variables AME'!O576</f>
        <v>3.745026953</v>
      </c>
      <c r="R31" s="23">
        <f>'Variables AME'!P576</f>
        <v>3.9359732260000002</v>
      </c>
      <c r="S31" s="23">
        <f>'Variables AME'!Q576</f>
        <v>4.0234114559999998</v>
      </c>
      <c r="T31" s="23">
        <f>'Variables AME'!R576</f>
        <v>3.897929215</v>
      </c>
      <c r="U31" s="23">
        <f>'Variables AME'!S576</f>
        <v>4.1102851339999997</v>
      </c>
      <c r="V31" s="23">
        <f>'Variables AME'!T576</f>
        <v>4.2777876770000001</v>
      </c>
      <c r="W31" s="23">
        <f>'Variables AME'!U576</f>
        <v>4.4050883260000004</v>
      </c>
      <c r="X31" s="23">
        <f>'Variables AME'!V576</f>
        <v>4.2015364660000003</v>
      </c>
      <c r="Y31" s="23">
        <f>'Variables AME'!W576</f>
        <v>4.0255899399999997</v>
      </c>
      <c r="Z31" s="23">
        <f>'Variables AME'!X576</f>
        <v>3.9944492889999998</v>
      </c>
      <c r="AA31" s="23">
        <f>'Variables AME'!Y576</f>
        <v>3.9775384040000001</v>
      </c>
      <c r="AB31" s="23">
        <f>'Variables AME'!Z576</f>
        <v>3.9691098290000002</v>
      </c>
      <c r="AC31" s="23">
        <f>'Variables AME'!AA576</f>
        <v>3.9758748769999999</v>
      </c>
      <c r="AD31" s="23">
        <f>'Variables AME'!AB576</f>
        <v>3.986073191</v>
      </c>
      <c r="AE31" s="23">
        <f>'Variables AME'!AC576</f>
        <v>4.0323523889999997</v>
      </c>
      <c r="AF31" s="23">
        <f>'Variables AME'!AD576</f>
        <v>4.0832647440000001</v>
      </c>
      <c r="AG31" s="23">
        <f>'Variables AME'!AE576</f>
        <v>4.1380177539999998</v>
      </c>
      <c r="AH31" s="23">
        <f>'Variables AME'!AF576</f>
        <v>4.1959441340000003</v>
      </c>
      <c r="AI31" s="23">
        <f>'Variables AME'!AG576</f>
        <v>4.2555598300000002</v>
      </c>
      <c r="AJ31" s="23">
        <f>'Variables AME'!AH576</f>
        <v>4.3146356780000001</v>
      </c>
      <c r="AK31" s="23">
        <f>'Variables AME'!AI576</f>
        <v>4.37410911</v>
      </c>
      <c r="AL31" s="23">
        <f>'Variables AME'!AJ576</f>
        <v>4.4335018460000004</v>
      </c>
      <c r="AM31" s="23">
        <f>'Variables AME'!AK576</f>
        <v>4.4926759909999996</v>
      </c>
      <c r="AN31" s="23">
        <f>'Variables AME'!AL576</f>
        <v>4.551369717</v>
      </c>
      <c r="AO31" s="23">
        <f>'Variables AME'!AM576</f>
        <v>4.6013236720000004</v>
      </c>
      <c r="AP31" s="23">
        <f>'Variables AME'!AN576</f>
        <v>4.6497954310000003</v>
      </c>
      <c r="AQ31" s="23">
        <f>'Variables AME'!AO576</f>
        <v>4.6976274399999998</v>
      </c>
      <c r="AR31" s="23">
        <f>'Variables AME'!AP576</f>
        <v>4.7451006219999998</v>
      </c>
      <c r="AS31" s="23">
        <f>'Variables AME'!AQ576</f>
        <v>4.7919881909999997</v>
      </c>
      <c r="AT31" s="23">
        <f>'Variables AME'!AR576</f>
        <v>4.822457161</v>
      </c>
      <c r="AU31" s="23">
        <f>'Variables AME'!AS576</f>
        <v>4.8525673280000001</v>
      </c>
      <c r="AV31" s="23">
        <f>'Variables AME'!AT576</f>
        <v>4.8823627829999996</v>
      </c>
      <c r="AW31" s="23">
        <f>'Variables AME'!AU576</f>
        <v>4.9115985870000003</v>
      </c>
      <c r="AX31" s="23">
        <f>'Variables AME'!AV576</f>
        <v>4.9411186620000001</v>
      </c>
      <c r="AY31" s="18"/>
    </row>
    <row r="32" spans="1:51" x14ac:dyDescent="0.25">
      <c r="A32" s="124"/>
      <c r="B32" s="127"/>
      <c r="C32" t="s">
        <v>241</v>
      </c>
      <c r="D32" s="23">
        <f>'Variables AME'!B577</f>
        <v>0.21556468620722</v>
      </c>
      <c r="E32" s="23">
        <f>'Variables AME'!C577</f>
        <v>0.21902564697065</v>
      </c>
      <c r="F32" s="23">
        <f>'Variables AME'!D577</f>
        <v>0.2237451053</v>
      </c>
      <c r="G32" s="23">
        <f>'Variables AME'!E577</f>
        <v>0.23793417889999999</v>
      </c>
      <c r="H32" s="23">
        <f>'Variables AME'!F577</f>
        <v>0.25306432740000001</v>
      </c>
      <c r="I32" s="23">
        <f>'Variables AME'!G577</f>
        <v>0.24577650849999999</v>
      </c>
      <c r="J32" s="23">
        <f>'Variables AME'!H577</f>
        <v>0.26592239550000002</v>
      </c>
      <c r="K32" s="23">
        <f>'Variables AME'!I577</f>
        <v>0.2876894492</v>
      </c>
      <c r="L32" s="23">
        <f>'Variables AME'!J577</f>
        <v>0.3044960619</v>
      </c>
      <c r="M32" s="23">
        <f>'Variables AME'!K577</f>
        <v>0.3167812686</v>
      </c>
      <c r="N32" s="23">
        <f>'Variables AME'!L577</f>
        <v>0.32935072069999999</v>
      </c>
      <c r="O32" s="23">
        <f>'Variables AME'!M577</f>
        <v>0.33745932319999999</v>
      </c>
      <c r="P32" s="23">
        <f>'Variables AME'!N577</f>
        <v>0.38026436629999999</v>
      </c>
      <c r="Q32" s="23">
        <f>'Variables AME'!O577</f>
        <v>0.44294734299999999</v>
      </c>
      <c r="R32" s="23">
        <f>'Variables AME'!P577</f>
        <v>0.51904732760000005</v>
      </c>
      <c r="S32" s="23">
        <f>'Variables AME'!Q577</f>
        <v>0.59157109090000004</v>
      </c>
      <c r="T32" s="23">
        <f>'Variables AME'!R577</f>
        <v>0.46333673559999999</v>
      </c>
      <c r="U32" s="23">
        <f>'Variables AME'!S577</f>
        <v>0.61019067410000005</v>
      </c>
      <c r="V32" s="23">
        <f>'Variables AME'!T577</f>
        <v>0.74552646789999999</v>
      </c>
      <c r="W32" s="23">
        <f>'Variables AME'!U577</f>
        <v>0.86786511830000002</v>
      </c>
      <c r="X32" s="23">
        <f>'Variables AME'!V577</f>
        <v>0.8566973215</v>
      </c>
      <c r="Y32" s="23">
        <f>'Variables AME'!W577</f>
        <v>0.85068178350000001</v>
      </c>
      <c r="Z32" s="23">
        <f>'Variables AME'!X577</f>
        <v>0.88013583979999999</v>
      </c>
      <c r="AA32" s="23">
        <f>'Variables AME'!Y577</f>
        <v>0.91251543840000005</v>
      </c>
      <c r="AB32" s="23">
        <f>'Variables AME'!Z577</f>
        <v>0.94683626789999997</v>
      </c>
      <c r="AC32" s="23">
        <f>'Variables AME'!AA577</f>
        <v>0.98366269399999995</v>
      </c>
      <c r="AD32" s="23">
        <f>'Variables AME'!AB577</f>
        <v>1.0215248299999999</v>
      </c>
      <c r="AE32" s="23">
        <f>'Variables AME'!AC577</f>
        <v>1.0420081130000001</v>
      </c>
      <c r="AF32" s="23">
        <f>'Variables AME'!AD577</f>
        <v>1.063721785</v>
      </c>
      <c r="AG32" s="23">
        <f>'Variables AME'!AE577</f>
        <v>1.086485623</v>
      </c>
      <c r="AH32" s="23">
        <f>'Variables AME'!AF577</f>
        <v>1.1106609780000001</v>
      </c>
      <c r="AI32" s="23">
        <f>'Variables AME'!AG577</f>
        <v>1.135359531</v>
      </c>
      <c r="AJ32" s="23">
        <f>'Variables AME'!AH577</f>
        <v>1.2158217579999999</v>
      </c>
      <c r="AK32" s="23">
        <f>'Variables AME'!AI577</f>
        <v>1.2970663440000001</v>
      </c>
      <c r="AL32" s="23">
        <f>'Variables AME'!AJ577</f>
        <v>1.3789451319999999</v>
      </c>
      <c r="AM32" s="23">
        <f>'Variables AME'!AK577</f>
        <v>1.464391942</v>
      </c>
      <c r="AN32" s="23">
        <f>'Variables AME'!AL577</f>
        <v>1.550340396</v>
      </c>
      <c r="AO32" s="23">
        <f>'Variables AME'!AM577</f>
        <v>1.5801982240000001</v>
      </c>
      <c r="AP32" s="23">
        <f>'Variables AME'!AN577</f>
        <v>1.6096649860000001</v>
      </c>
      <c r="AQ32" s="23">
        <f>'Variables AME'!AO577</f>
        <v>1.639020304</v>
      </c>
      <c r="AR32" s="23">
        <f>'Variables AME'!AP577</f>
        <v>1.668355783</v>
      </c>
      <c r="AS32" s="23">
        <f>'Variables AME'!AQ577</f>
        <v>1.6975863259999999</v>
      </c>
      <c r="AT32" s="23">
        <f>'Variables AME'!AR577</f>
        <v>1.7282764399999999</v>
      </c>
      <c r="AU32" s="23">
        <f>'Variables AME'!AS577</f>
        <v>1.759000718</v>
      </c>
      <c r="AV32" s="23">
        <f>'Variables AME'!AT577</f>
        <v>1.789769849</v>
      </c>
      <c r="AW32" s="23">
        <f>'Variables AME'!AU577</f>
        <v>1.82048816</v>
      </c>
      <c r="AX32" s="23">
        <f>'Variables AME'!AV577</f>
        <v>1.851464048</v>
      </c>
      <c r="AY32" s="18"/>
    </row>
    <row r="33" spans="1:51" x14ac:dyDescent="0.25">
      <c r="A33" s="124"/>
      <c r="B33" s="128" t="s">
        <v>822</v>
      </c>
      <c r="C33" t="s">
        <v>242</v>
      </c>
      <c r="D33" s="23">
        <f>'Variables AME'!B578</f>
        <v>33.108335480742298</v>
      </c>
      <c r="E33" s="23">
        <f>'Variables AME'!C578</f>
        <v>33.639900516080203</v>
      </c>
      <c r="F33" s="23">
        <f>'Variables AME'!D578</f>
        <v>34.363901859999999</v>
      </c>
      <c r="G33" s="23">
        <f>'Variables AME'!E578</f>
        <v>34.507519420000001</v>
      </c>
      <c r="H33" s="23">
        <f>'Variables AME'!F578</f>
        <v>33.75632573</v>
      </c>
      <c r="I33" s="23">
        <f>'Variables AME'!G578</f>
        <v>32.438601720000001</v>
      </c>
      <c r="J33" s="23">
        <f>'Variables AME'!H578</f>
        <v>33.013835</v>
      </c>
      <c r="K33" s="23">
        <f>'Variables AME'!I578</f>
        <v>32.905079450000002</v>
      </c>
      <c r="L33" s="23">
        <f>'Variables AME'!J578</f>
        <v>31.70087968</v>
      </c>
      <c r="M33" s="23">
        <f>'Variables AME'!K578</f>
        <v>30.91476853</v>
      </c>
      <c r="N33" s="23">
        <f>'Variables AME'!L578</f>
        <v>30.663323120000001</v>
      </c>
      <c r="O33" s="23">
        <f>'Variables AME'!M578</f>
        <v>30.81504971</v>
      </c>
      <c r="P33" s="23">
        <f>'Variables AME'!N578</f>
        <v>30.24259477</v>
      </c>
      <c r="Q33" s="23">
        <f>'Variables AME'!O578</f>
        <v>29.078334009999999</v>
      </c>
      <c r="R33" s="23">
        <f>'Variables AME'!P578</f>
        <v>26.749350289999999</v>
      </c>
      <c r="S33" s="23">
        <f>'Variables AME'!Q578</f>
        <v>24.31794004</v>
      </c>
      <c r="T33" s="23">
        <f>'Variables AME'!R578</f>
        <v>22.591798350000001</v>
      </c>
      <c r="U33" s="23">
        <f>'Variables AME'!S578</f>
        <v>21.640624240000001</v>
      </c>
      <c r="V33" s="23">
        <f>'Variables AME'!T578</f>
        <v>21.265697719999999</v>
      </c>
      <c r="W33" s="23">
        <f>'Variables AME'!U578</f>
        <v>21.074009660000002</v>
      </c>
      <c r="X33" s="23">
        <f>'Variables AME'!V578</f>
        <v>20.829009750000001</v>
      </c>
      <c r="Y33" s="23">
        <f>'Variables AME'!W578</f>
        <v>20.511007889999998</v>
      </c>
      <c r="Z33" s="23">
        <f>'Variables AME'!X578</f>
        <v>20.291438790000001</v>
      </c>
      <c r="AA33" s="23">
        <f>'Variables AME'!Y578</f>
        <v>20.085669899999999</v>
      </c>
      <c r="AB33" s="23">
        <f>'Variables AME'!Z578</f>
        <v>19.869780479999999</v>
      </c>
      <c r="AC33" s="23">
        <f>'Variables AME'!AA578</f>
        <v>19.651823480000001</v>
      </c>
      <c r="AD33" s="23">
        <f>'Variables AME'!AB578</f>
        <v>19.444050820000001</v>
      </c>
      <c r="AE33" s="23">
        <f>'Variables AME'!AC578</f>
        <v>19.291222909999998</v>
      </c>
      <c r="AF33" s="23">
        <f>'Variables AME'!AD578</f>
        <v>19.1469597</v>
      </c>
      <c r="AG33" s="23">
        <f>'Variables AME'!AE578</f>
        <v>19.013171320000001</v>
      </c>
      <c r="AH33" s="23">
        <f>'Variables AME'!AF578</f>
        <v>18.88097235</v>
      </c>
      <c r="AI33" s="23">
        <f>'Variables AME'!AG578</f>
        <v>18.755694330000001</v>
      </c>
      <c r="AJ33" s="23">
        <f>'Variables AME'!AH578</f>
        <v>18.715125130000001</v>
      </c>
      <c r="AK33" s="23">
        <f>'Variables AME'!AI578</f>
        <v>18.68295689</v>
      </c>
      <c r="AL33" s="23">
        <f>'Variables AME'!AJ578</f>
        <v>18.658992080000001</v>
      </c>
      <c r="AM33" s="23">
        <f>'Variables AME'!AK578</f>
        <v>18.636372210000001</v>
      </c>
      <c r="AN33" s="23">
        <f>'Variables AME'!AL578</f>
        <v>18.61689149</v>
      </c>
      <c r="AO33" s="23">
        <f>'Variables AME'!AM578</f>
        <v>18.492581179999998</v>
      </c>
      <c r="AP33" s="23">
        <f>'Variables AME'!AN578</f>
        <v>18.35940076</v>
      </c>
      <c r="AQ33" s="23">
        <f>'Variables AME'!AO578</f>
        <v>18.222767050000002</v>
      </c>
      <c r="AR33" s="23">
        <f>'Variables AME'!AP578</f>
        <v>18.088967820000001</v>
      </c>
      <c r="AS33" s="23">
        <f>'Variables AME'!AQ578</f>
        <v>17.955307909999998</v>
      </c>
      <c r="AT33" s="23">
        <f>'Variables AME'!AR578</f>
        <v>17.802111790000001</v>
      </c>
      <c r="AU33" s="23">
        <f>'Variables AME'!AS578</f>
        <v>17.647275480000001</v>
      </c>
      <c r="AV33" s="23">
        <f>'Variables AME'!AT578</f>
        <v>17.489831219999999</v>
      </c>
      <c r="AW33" s="23">
        <f>'Variables AME'!AU578</f>
        <v>17.33120104</v>
      </c>
      <c r="AX33" s="23">
        <f>'Variables AME'!AV578</f>
        <v>17.185515670000001</v>
      </c>
      <c r="AY33" s="18"/>
    </row>
    <row r="34" spans="1:51" x14ac:dyDescent="0.25">
      <c r="A34" s="124"/>
      <c r="B34" s="128"/>
      <c r="C34" t="s">
        <v>243</v>
      </c>
      <c r="D34" s="23">
        <f>'Variables AME'!B579</f>
        <v>1.54983431156195</v>
      </c>
      <c r="E34" s="23">
        <f>'Variables AME'!C579</f>
        <v>1.57471740274219</v>
      </c>
      <c r="F34" s="23">
        <f>'Variables AME'!D579</f>
        <v>1.60860863</v>
      </c>
      <c r="G34" s="23">
        <f>'Variables AME'!E579</f>
        <v>1.873834148</v>
      </c>
      <c r="H34" s="23">
        <f>'Variables AME'!F579</f>
        <v>2.0801240299999999</v>
      </c>
      <c r="I34" s="23">
        <f>'Variables AME'!G579</f>
        <v>2.2299230159999999</v>
      </c>
      <c r="J34" s="23">
        <f>'Variables AME'!H579</f>
        <v>2.4970005340000001</v>
      </c>
      <c r="K34" s="23">
        <f>'Variables AME'!I579</f>
        <v>2.7068737129999998</v>
      </c>
      <c r="L34" s="23">
        <f>'Variables AME'!J579</f>
        <v>2.8082997330000001</v>
      </c>
      <c r="M34" s="23">
        <f>'Variables AME'!K579</f>
        <v>2.923382868</v>
      </c>
      <c r="N34" s="23">
        <f>'Variables AME'!L579</f>
        <v>3.0705388249999999</v>
      </c>
      <c r="O34" s="23">
        <f>'Variables AME'!M579</f>
        <v>3.2433559129999998</v>
      </c>
      <c r="P34" s="23">
        <f>'Variables AME'!N579</f>
        <v>4.172626245</v>
      </c>
      <c r="Q34" s="23">
        <f>'Variables AME'!O579</f>
        <v>5.2591874980000002</v>
      </c>
      <c r="R34" s="23">
        <f>'Variables AME'!P579</f>
        <v>6.3419245399999999</v>
      </c>
      <c r="S34" s="23">
        <f>'Variables AME'!Q579</f>
        <v>7.5577637839999996</v>
      </c>
      <c r="T34" s="23">
        <f>'Variables AME'!R579</f>
        <v>6.4030520319999997</v>
      </c>
      <c r="U34" s="23">
        <f>'Variables AME'!S579</f>
        <v>6.3616887640000002</v>
      </c>
      <c r="V34" s="23">
        <f>'Variables AME'!T579</f>
        <v>6.4732124249999998</v>
      </c>
      <c r="W34" s="23">
        <f>'Variables AME'!U579</f>
        <v>6.6321426389999996</v>
      </c>
      <c r="X34" s="23">
        <f>'Variables AME'!V579</f>
        <v>6.6437850789999997</v>
      </c>
      <c r="Y34" s="23">
        <f>'Variables AME'!W579</f>
        <v>6.6328040220000002</v>
      </c>
      <c r="Z34" s="23">
        <f>'Variables AME'!X579</f>
        <v>6.7117163250000003</v>
      </c>
      <c r="AA34" s="23">
        <f>'Variables AME'!Y579</f>
        <v>6.795402663</v>
      </c>
      <c r="AB34" s="23">
        <f>'Variables AME'!Z579</f>
        <v>6.875908828</v>
      </c>
      <c r="AC34" s="23">
        <f>'Variables AME'!AA579</f>
        <v>6.958269831</v>
      </c>
      <c r="AD34" s="23">
        <f>'Variables AME'!AB579</f>
        <v>7.0444866900000003</v>
      </c>
      <c r="AE34" s="23">
        <f>'Variables AME'!AC579</f>
        <v>7.1463161069999996</v>
      </c>
      <c r="AF34" s="23">
        <f>'Variables AME'!AD579</f>
        <v>7.2509157589999997</v>
      </c>
      <c r="AG34" s="23">
        <f>'Variables AME'!AE579</f>
        <v>7.3592305810000003</v>
      </c>
      <c r="AH34" s="23">
        <f>'Variables AME'!AF579</f>
        <v>7.4698585639999999</v>
      </c>
      <c r="AI34" s="23">
        <f>'Variables AME'!AG579</f>
        <v>7.5831781510000003</v>
      </c>
      <c r="AJ34" s="23">
        <f>'Variables AME'!AH579</f>
        <v>7.6179215620000003</v>
      </c>
      <c r="AK34" s="23">
        <f>'Variables AME'!AI579</f>
        <v>7.6561284079999998</v>
      </c>
      <c r="AL34" s="23">
        <f>'Variables AME'!AJ579</f>
        <v>7.6977868740000002</v>
      </c>
      <c r="AM34" s="23">
        <f>'Variables AME'!AK579</f>
        <v>7.7404205409999998</v>
      </c>
      <c r="AN34" s="23">
        <f>'Variables AME'!AL579</f>
        <v>7.7845063589999999</v>
      </c>
      <c r="AO34" s="23">
        <f>'Variables AME'!AM579</f>
        <v>7.8131604460000004</v>
      </c>
      <c r="AP34" s="23">
        <f>'Variables AME'!AN579</f>
        <v>7.8378251140000001</v>
      </c>
      <c r="AQ34" s="23">
        <f>'Variables AME'!AO579</f>
        <v>7.8607150389999996</v>
      </c>
      <c r="AR34" s="23">
        <f>'Variables AME'!AP579</f>
        <v>7.8845194479999998</v>
      </c>
      <c r="AS34" s="23">
        <f>'Variables AME'!AQ579</f>
        <v>7.9080846740000004</v>
      </c>
      <c r="AT34" s="23">
        <f>'Variables AME'!AR579</f>
        <v>7.8919052799999996</v>
      </c>
      <c r="AU34" s="23">
        <f>'Variables AME'!AS579</f>
        <v>7.8749557790000004</v>
      </c>
      <c r="AV34" s="23">
        <f>'Variables AME'!AT579</f>
        <v>7.8567858199999998</v>
      </c>
      <c r="AW34" s="23">
        <f>'Variables AME'!AU579</f>
        <v>7.8380135820000003</v>
      </c>
      <c r="AX34" s="23">
        <f>'Variables AME'!AV579</f>
        <v>7.8250605489999998</v>
      </c>
      <c r="AY34" s="18"/>
    </row>
    <row r="35" spans="1:51" x14ac:dyDescent="0.25">
      <c r="A35" s="124"/>
      <c r="B35" s="128"/>
      <c r="C35" t="s">
        <v>244</v>
      </c>
      <c r="D35" s="23">
        <f>'Variables AME'!B580</f>
        <v>0.19372928894524399</v>
      </c>
      <c r="E35" s="23">
        <f>'Variables AME'!C580</f>
        <v>0.196839675342774</v>
      </c>
      <c r="F35" s="23">
        <f>'Variables AME'!D580</f>
        <v>0.2010760788</v>
      </c>
      <c r="G35" s="23">
        <f>'Variables AME'!E580</f>
        <v>0.19035937580000001</v>
      </c>
      <c r="H35" s="23">
        <f>'Variables AME'!F580</f>
        <v>0.17555705769999999</v>
      </c>
      <c r="I35" s="23">
        <f>'Variables AME'!G580</f>
        <v>0.15904786509999999</v>
      </c>
      <c r="J35" s="23">
        <f>'Variables AME'!H580</f>
        <v>0.15260342760000001</v>
      </c>
      <c r="K35" s="23">
        <f>'Variables AME'!I580</f>
        <v>0.14339494759999999</v>
      </c>
      <c r="L35" s="23">
        <f>'Variables AME'!J580</f>
        <v>0.13024012770000001</v>
      </c>
      <c r="M35" s="23">
        <f>'Variables AME'!K580</f>
        <v>0.1197407826</v>
      </c>
      <c r="N35" s="23">
        <f>'Variables AME'!L580</f>
        <v>0.1119690275</v>
      </c>
      <c r="O35" s="23">
        <f>'Variables AME'!M580</f>
        <v>0.1060825995</v>
      </c>
      <c r="P35" s="23">
        <f>'Variables AME'!N580</f>
        <v>0.1042560409</v>
      </c>
      <c r="Q35" s="23">
        <f>'Variables AME'!O580</f>
        <v>0.1003812494</v>
      </c>
      <c r="R35" s="23">
        <f>'Variables AME'!P580</f>
        <v>9.2469223700000006E-2</v>
      </c>
      <c r="S35" s="23">
        <f>'Variables AME'!Q580</f>
        <v>8.4180529800000001E-2</v>
      </c>
      <c r="T35" s="23">
        <f>'Variables AME'!R580</f>
        <v>0.35809726180000001</v>
      </c>
      <c r="U35" s="23">
        <f>'Variables AME'!S580</f>
        <v>0.32235809069999999</v>
      </c>
      <c r="V35" s="23">
        <f>'Variables AME'!T580</f>
        <v>0.29669765749999999</v>
      </c>
      <c r="W35" s="23">
        <f>'Variables AME'!U580</f>
        <v>0.274351603</v>
      </c>
      <c r="X35" s="23">
        <f>'Variables AME'!V580</f>
        <v>0.35202229359999998</v>
      </c>
      <c r="Y35" s="23">
        <f>'Variables AME'!W580</f>
        <v>0.4290621845</v>
      </c>
      <c r="Z35" s="23">
        <f>'Variables AME'!X580</f>
        <v>0.42855124259999999</v>
      </c>
      <c r="AA35" s="23">
        <f>'Variables AME'!Y580</f>
        <v>0.42833746020000002</v>
      </c>
      <c r="AB35" s="23">
        <f>'Variables AME'!Z580</f>
        <v>0.42791449120000002</v>
      </c>
      <c r="AC35" s="23">
        <f>'Variables AME'!AA580</f>
        <v>0.42745843579999998</v>
      </c>
      <c r="AD35" s="23">
        <f>'Variables AME'!AB580</f>
        <v>0.42723061550000002</v>
      </c>
      <c r="AE35" s="23">
        <f>'Variables AME'!AC580</f>
        <v>0.44394944130000003</v>
      </c>
      <c r="AF35" s="23">
        <f>'Variables AME'!AD580</f>
        <v>0.46081395990000001</v>
      </c>
      <c r="AG35" s="23">
        <f>'Variables AME'!AE580</f>
        <v>0.47789844149999999</v>
      </c>
      <c r="AH35" s="23">
        <f>'Variables AME'!AF580</f>
        <v>0.49523034249999998</v>
      </c>
      <c r="AI35" s="23">
        <f>'Variables AME'!AG580</f>
        <v>0.5127378346</v>
      </c>
      <c r="AJ35" s="23">
        <f>'Variables AME'!AH580</f>
        <v>0.53384606889999997</v>
      </c>
      <c r="AK35" s="23">
        <f>'Variables AME'!AI580</f>
        <v>0.55521298860000001</v>
      </c>
      <c r="AL35" s="23">
        <f>'Variables AME'!AJ580</f>
        <v>0.5768627556</v>
      </c>
      <c r="AM35" s="23">
        <f>'Variables AME'!AK580</f>
        <v>0.59902229839999999</v>
      </c>
      <c r="AN35" s="23">
        <f>'Variables AME'!AL580</f>
        <v>0.62134799399999996</v>
      </c>
      <c r="AO35" s="23">
        <f>'Variables AME'!AM580</f>
        <v>0.6391274589</v>
      </c>
      <c r="AP35" s="23">
        <f>'Variables AME'!AN580</f>
        <v>0.65653461030000004</v>
      </c>
      <c r="AQ35" s="23">
        <f>'Variables AME'!AO580</f>
        <v>0.67373655089999995</v>
      </c>
      <c r="AR35" s="23">
        <f>'Variables AME'!AP580</f>
        <v>0.6909594684</v>
      </c>
      <c r="AS35" s="23">
        <f>'Variables AME'!AQ580</f>
        <v>0.70810614679999995</v>
      </c>
      <c r="AT35" s="23">
        <f>'Variables AME'!AR580</f>
        <v>0.7212219996</v>
      </c>
      <c r="AU35" s="23">
        <f>'Variables AME'!AS580</f>
        <v>0.73425534699999995</v>
      </c>
      <c r="AV35" s="23">
        <f>'Variables AME'!AT580</f>
        <v>0.74715901470000001</v>
      </c>
      <c r="AW35" s="23">
        <f>'Variables AME'!AU580</f>
        <v>0.7599860477</v>
      </c>
      <c r="AX35" s="23">
        <f>'Variables AME'!AV580</f>
        <v>0.77336762250000002</v>
      </c>
      <c r="AY35" s="18"/>
    </row>
    <row r="36" spans="1:51" x14ac:dyDescent="0.25">
      <c r="A36" s="124"/>
      <c r="B36" s="128"/>
      <c r="C36" t="s">
        <v>245</v>
      </c>
      <c r="D36" s="23">
        <f>'Variables AME'!B581</f>
        <v>0.57343869527792402</v>
      </c>
      <c r="E36" s="23">
        <f>'Variables AME'!C581</f>
        <v>0.58264543901461296</v>
      </c>
      <c r="F36" s="23">
        <f>'Variables AME'!D581</f>
        <v>0.59518519319999996</v>
      </c>
      <c r="G36" s="23">
        <f>'Variables AME'!E581</f>
        <v>0.5905067222</v>
      </c>
      <c r="H36" s="23">
        <f>'Variables AME'!F581</f>
        <v>0.57072609500000004</v>
      </c>
      <c r="I36" s="23">
        <f>'Variables AME'!G581</f>
        <v>0.54187129219999997</v>
      </c>
      <c r="J36" s="23">
        <f>'Variables AME'!H581</f>
        <v>0.54486818540000004</v>
      </c>
      <c r="K36" s="23">
        <f>'Variables AME'!I581</f>
        <v>0.53656195299999998</v>
      </c>
      <c r="L36" s="23">
        <f>'Variables AME'!J581</f>
        <v>0.51072803820000001</v>
      </c>
      <c r="M36" s="23">
        <f>'Variables AME'!K581</f>
        <v>0.49209147619999999</v>
      </c>
      <c r="N36" s="23">
        <f>'Variables AME'!L581</f>
        <v>0.48223698920000002</v>
      </c>
      <c r="O36" s="23">
        <f>'Variables AME'!M581</f>
        <v>0.47881266430000002</v>
      </c>
      <c r="P36" s="23">
        <f>'Variables AME'!N581</f>
        <v>0.48666113020000001</v>
      </c>
      <c r="Q36" s="23">
        <f>'Variables AME'!O581</f>
        <v>0.48459840999999998</v>
      </c>
      <c r="R36" s="23">
        <f>'Variables AME'!P581</f>
        <v>0.46166883250000001</v>
      </c>
      <c r="S36" s="23">
        <f>'Variables AME'!Q581</f>
        <v>0.43465927910000002</v>
      </c>
      <c r="T36" s="23">
        <f>'Variables AME'!R581</f>
        <v>1.205857505</v>
      </c>
      <c r="U36" s="23">
        <f>'Variables AME'!S581</f>
        <v>1.0150686799999999</v>
      </c>
      <c r="V36" s="23">
        <f>'Variables AME'!T581</f>
        <v>0.86143987749999995</v>
      </c>
      <c r="W36" s="23">
        <f>'Variables AME'!U581</f>
        <v>0.72036935619999998</v>
      </c>
      <c r="X36" s="23">
        <f>'Variables AME'!V581</f>
        <v>0.73054871079999995</v>
      </c>
      <c r="Y36" s="23">
        <f>'Variables AME'!W581</f>
        <v>0.73830598169999995</v>
      </c>
      <c r="Z36" s="23">
        <f>'Variables AME'!X581</f>
        <v>0.73859976090000001</v>
      </c>
      <c r="AA36" s="23">
        <f>'Variables AME'!Y581</f>
        <v>0.73940731140000004</v>
      </c>
      <c r="AB36" s="23">
        <f>'Variables AME'!Z581</f>
        <v>0.73985562979999997</v>
      </c>
      <c r="AC36" s="23">
        <f>'Variables AME'!AA581</f>
        <v>0.7399645977</v>
      </c>
      <c r="AD36" s="23">
        <f>'Variables AME'!AB581</f>
        <v>0.74047006559999995</v>
      </c>
      <c r="AE36" s="23">
        <f>'Variables AME'!AC581</f>
        <v>0.73693585090000002</v>
      </c>
      <c r="AF36" s="23">
        <f>'Variables AME'!AD581</f>
        <v>0.73372296000000004</v>
      </c>
      <c r="AG36" s="23">
        <f>'Variables AME'!AE581</f>
        <v>0.7309078121</v>
      </c>
      <c r="AH36" s="23">
        <f>'Variables AME'!AF581</f>
        <v>0.72820530019999996</v>
      </c>
      <c r="AI36" s="23">
        <f>'Variables AME'!AG581</f>
        <v>0.72576903250000002</v>
      </c>
      <c r="AJ36" s="23">
        <f>'Variables AME'!AH581</f>
        <v>0.72494550199999996</v>
      </c>
      <c r="AK36" s="23">
        <f>'Variables AME'!AI581</f>
        <v>0.72444802959999999</v>
      </c>
      <c r="AL36" s="23">
        <f>'Variables AME'!AJ581</f>
        <v>0.72426996450000003</v>
      </c>
      <c r="AM36" s="23">
        <f>'Variables AME'!AK581</f>
        <v>0.72418946620000002</v>
      </c>
      <c r="AN36" s="23">
        <f>'Variables AME'!AL581</f>
        <v>0.72423322840000004</v>
      </c>
      <c r="AO36" s="23">
        <f>'Variables AME'!AM581</f>
        <v>0.72267020400000004</v>
      </c>
      <c r="AP36" s="23">
        <f>'Variables AME'!AN581</f>
        <v>0.72075073160000003</v>
      </c>
      <c r="AQ36" s="23">
        <f>'Variables AME'!AO581</f>
        <v>0.71868349340000004</v>
      </c>
      <c r="AR36" s="23">
        <f>'Variables AME'!AP581</f>
        <v>0.71671553300000002</v>
      </c>
      <c r="AS36" s="23">
        <f>'Variables AME'!AQ581</f>
        <v>0.71474091949999996</v>
      </c>
      <c r="AT36" s="23">
        <f>'Variables AME'!AR581</f>
        <v>0.71423677640000005</v>
      </c>
      <c r="AU36" s="23">
        <f>'Variables AME'!AS581</f>
        <v>0.71366213899999997</v>
      </c>
      <c r="AV36" s="23">
        <f>'Variables AME'!AT581</f>
        <v>0.71297585340000003</v>
      </c>
      <c r="AW36" s="23">
        <f>'Variables AME'!AU581</f>
        <v>0.71223363939999995</v>
      </c>
      <c r="AX36" s="23">
        <f>'Variables AME'!AV581</f>
        <v>0.71201957380000003</v>
      </c>
      <c r="AY36" s="18"/>
    </row>
    <row r="37" spans="1:51" x14ac:dyDescent="0.25">
      <c r="A37" s="124"/>
      <c r="B37" s="128"/>
      <c r="C37" t="s">
        <v>246</v>
      </c>
      <c r="D37" s="23">
        <f>'Variables AME'!B582</f>
        <v>0.19372928894524399</v>
      </c>
      <c r="E37" s="23">
        <f>'Variables AME'!C582</f>
        <v>0.196839675342774</v>
      </c>
      <c r="F37" s="23">
        <f>'Variables AME'!D582</f>
        <v>0.2010760788</v>
      </c>
      <c r="G37" s="23">
        <f>'Variables AME'!E582</f>
        <v>0.2108820552</v>
      </c>
      <c r="H37" s="23">
        <f>'Variables AME'!F582</f>
        <v>0.2154512412</v>
      </c>
      <c r="I37" s="23">
        <f>'Variables AME'!G582</f>
        <v>0.21623396119999999</v>
      </c>
      <c r="J37" s="23">
        <f>'Variables AME'!H582</f>
        <v>0.22984004720000001</v>
      </c>
      <c r="K37" s="23">
        <f>'Variables AME'!I582</f>
        <v>0.23925477640000001</v>
      </c>
      <c r="L37" s="23">
        <f>'Variables AME'!J582</f>
        <v>0.2407337239</v>
      </c>
      <c r="M37" s="23">
        <f>'Variables AME'!K582</f>
        <v>0.24518820059999999</v>
      </c>
      <c r="N37" s="23">
        <f>'Variables AME'!L582</f>
        <v>0.25399240709999998</v>
      </c>
      <c r="O37" s="23">
        <f>'Variables AME'!M582</f>
        <v>0.26658292830000002</v>
      </c>
      <c r="P37" s="23">
        <f>'Variables AME'!N582</f>
        <v>0.28044704149999999</v>
      </c>
      <c r="Q37" s="23">
        <f>'Variables AME'!O582</f>
        <v>0.28904381750000002</v>
      </c>
      <c r="R37" s="23">
        <f>'Variables AME'!P582</f>
        <v>0.28501633599999998</v>
      </c>
      <c r="S37" s="23">
        <f>'Variables AME'!Q582</f>
        <v>0.277744616</v>
      </c>
      <c r="T37" s="23">
        <f>'Variables AME'!R582</f>
        <v>0.31317200709999998</v>
      </c>
      <c r="U37" s="23">
        <f>'Variables AME'!S582</f>
        <v>0.2918324611</v>
      </c>
      <c r="V37" s="23">
        <f>'Variables AME'!T582</f>
        <v>0.27885381920000002</v>
      </c>
      <c r="W37" s="23">
        <f>'Variables AME'!U582</f>
        <v>0.26857703179999998</v>
      </c>
      <c r="X37" s="23">
        <f>'Variables AME'!V582</f>
        <v>0.27282400779999999</v>
      </c>
      <c r="Y37" s="23">
        <f>'Variables AME'!W582</f>
        <v>0.276169738</v>
      </c>
      <c r="Z37" s="23">
        <f>'Variables AME'!X582</f>
        <v>0.27917121230000003</v>
      </c>
      <c r="AA37" s="23">
        <f>'Variables AME'!Y582</f>
        <v>0.28237087249999998</v>
      </c>
      <c r="AB37" s="23">
        <f>'Variables AME'!Z582</f>
        <v>0.28543794459999999</v>
      </c>
      <c r="AC37" s="23">
        <f>'Variables AME'!AA582</f>
        <v>0.28847185390000002</v>
      </c>
      <c r="AD37" s="23">
        <f>'Variables AME'!AB582</f>
        <v>0.29166502100000002</v>
      </c>
      <c r="AE37" s="23">
        <f>'Variables AME'!AC582</f>
        <v>0.29050897329999997</v>
      </c>
      <c r="AF37" s="23">
        <f>'Variables AME'!AD582</f>
        <v>0.2894789928</v>
      </c>
      <c r="AG37" s="23">
        <f>'Variables AME'!AE582</f>
        <v>0.28860556009999999</v>
      </c>
      <c r="AH37" s="23">
        <f>'Variables AME'!AF582</f>
        <v>0.28779257380000001</v>
      </c>
      <c r="AI37" s="23">
        <f>'Variables AME'!AG582</f>
        <v>0.2870847366</v>
      </c>
      <c r="AJ37" s="23">
        <f>'Variables AME'!AH582</f>
        <v>0.28695273259999998</v>
      </c>
      <c r="AK37" s="23">
        <f>'Variables AME'!AI582</f>
        <v>0.28694995719999999</v>
      </c>
      <c r="AL37" s="23">
        <f>'Variables AME'!AJ582</f>
        <v>0.28707403710000001</v>
      </c>
      <c r="AM37" s="23">
        <f>'Variables AME'!AK582</f>
        <v>0.28726263489999998</v>
      </c>
      <c r="AN37" s="23">
        <f>'Variables AME'!AL582</f>
        <v>0.2875011516</v>
      </c>
      <c r="AO37" s="23">
        <f>'Variables AME'!AM582</f>
        <v>0.2871829601</v>
      </c>
      <c r="AP37" s="23">
        <f>'Variables AME'!AN582</f>
        <v>0.28672221689999999</v>
      </c>
      <c r="AQ37" s="23">
        <f>'Variables AME'!AO582</f>
        <v>0.28620157470000002</v>
      </c>
      <c r="AR37" s="23">
        <f>'Variables AME'!AP582</f>
        <v>0.2857193281</v>
      </c>
      <c r="AS37" s="23">
        <f>'Variables AME'!AQ582</f>
        <v>0.28523332530000001</v>
      </c>
      <c r="AT37" s="23">
        <f>'Variables AME'!AR582</f>
        <v>0.28516068109999998</v>
      </c>
      <c r="AU37" s="23">
        <f>'Variables AME'!AS582</f>
        <v>0.28505978500000001</v>
      </c>
      <c r="AV37" s="23">
        <f>'Variables AME'!AT582</f>
        <v>0.28491415310000001</v>
      </c>
      <c r="AW37" s="23">
        <f>'Variables AME'!AU582</f>
        <v>0.28474600150000001</v>
      </c>
      <c r="AX37" s="23">
        <f>'Variables AME'!AV582</f>
        <v>0.2847889146</v>
      </c>
      <c r="AY37" s="18"/>
    </row>
    <row r="38" spans="1:51" x14ac:dyDescent="0.25">
      <c r="A38" s="124"/>
      <c r="B38" s="128"/>
      <c r="C38" t="s">
        <v>247</v>
      </c>
      <c r="D38" s="23">
        <f>'Variables AME'!B583</f>
        <v>0.38745857789048899</v>
      </c>
      <c r="E38" s="23">
        <f>'Variables AME'!C583</f>
        <v>0.39367935068554899</v>
      </c>
      <c r="F38" s="23">
        <f>'Variables AME'!D583</f>
        <v>0.4021521575</v>
      </c>
      <c r="G38" s="23">
        <f>'Variables AME'!E583</f>
        <v>0.45782832620000002</v>
      </c>
      <c r="H38" s="23">
        <f>'Variables AME'!F583</f>
        <v>0.5077443183</v>
      </c>
      <c r="I38" s="23">
        <f>'Variables AME'!G583</f>
        <v>0.55316286100000001</v>
      </c>
      <c r="J38" s="23">
        <f>'Variables AME'!H583</f>
        <v>0.63824563050000005</v>
      </c>
      <c r="K38" s="23">
        <f>'Variables AME'!I583</f>
        <v>0.72120014070000005</v>
      </c>
      <c r="L38" s="23">
        <f>'Variables AME'!J583</f>
        <v>0.787707822</v>
      </c>
      <c r="M38" s="23">
        <f>'Variables AME'!K583</f>
        <v>0.87088503679999996</v>
      </c>
      <c r="N38" s="23">
        <f>'Variables AME'!L583</f>
        <v>0.97929837600000003</v>
      </c>
      <c r="O38" s="23">
        <f>'Variables AME'!M583</f>
        <v>1.1157314439999999</v>
      </c>
      <c r="P38" s="23">
        <f>'Variables AME'!N583</f>
        <v>1.185488806</v>
      </c>
      <c r="Q38" s="23">
        <f>'Variables AME'!O583</f>
        <v>1.234040848</v>
      </c>
      <c r="R38" s="23">
        <f>'Variables AME'!P583</f>
        <v>1.229008425</v>
      </c>
      <c r="S38" s="23">
        <f>'Variables AME'!Q583</f>
        <v>1.2096229350000001</v>
      </c>
      <c r="T38" s="23">
        <f>'Variables AME'!R583</f>
        <v>2.1365779749999998</v>
      </c>
      <c r="U38" s="23">
        <f>'Variables AME'!S583</f>
        <v>2.1328227960000001</v>
      </c>
      <c r="V38" s="23">
        <f>'Variables AME'!T583</f>
        <v>2.179623716</v>
      </c>
      <c r="W38" s="23">
        <f>'Variables AME'!U583</f>
        <v>2.2420439939999999</v>
      </c>
      <c r="X38" s="23">
        <f>'Variables AME'!V583</f>
        <v>2.340656686</v>
      </c>
      <c r="Y38" s="23">
        <f>'Variables AME'!W583</f>
        <v>2.4319955219999998</v>
      </c>
      <c r="Z38" s="23">
        <f>'Variables AME'!X583</f>
        <v>2.556495542</v>
      </c>
      <c r="AA38" s="23">
        <f>'Variables AME'!Y583</f>
        <v>2.682944494</v>
      </c>
      <c r="AB38" s="23">
        <f>'Variables AME'!Z583</f>
        <v>2.808286415</v>
      </c>
      <c r="AC38" s="23">
        <f>'Variables AME'!AA583</f>
        <v>2.9398309239999998</v>
      </c>
      <c r="AD38" s="23">
        <f>'Variables AME'!AB583</f>
        <v>3.0731560039999999</v>
      </c>
      <c r="AE38" s="23">
        <f>'Variables AME'!AC583</f>
        <v>3.1697042089999998</v>
      </c>
      <c r="AF38" s="23">
        <f>'Variables AME'!AD583</f>
        <v>3.2673506030000001</v>
      </c>
      <c r="AG38" s="23">
        <f>'Variables AME'!AE583</f>
        <v>3.3665912750000002</v>
      </c>
      <c r="AH38" s="23">
        <f>'Variables AME'!AF583</f>
        <v>3.4711464890000001</v>
      </c>
      <c r="AI38" s="23">
        <f>'Variables AME'!AG583</f>
        <v>3.5769372810000002</v>
      </c>
      <c r="AJ38" s="23">
        <f>'Variables AME'!AH583</f>
        <v>3.6396533249999998</v>
      </c>
      <c r="AK38" s="23">
        <f>'Variables AME'!AI583</f>
        <v>3.704063568</v>
      </c>
      <c r="AL38" s="23">
        <f>'Variables AME'!AJ583</f>
        <v>3.7702240790000001</v>
      </c>
      <c r="AM38" s="23">
        <f>'Variables AME'!AK583</f>
        <v>3.8393308319999999</v>
      </c>
      <c r="AN38" s="23">
        <f>'Variables AME'!AL583</f>
        <v>3.909294606</v>
      </c>
      <c r="AO38" s="23">
        <f>'Variables AME'!AM583</f>
        <v>3.9673335779999999</v>
      </c>
      <c r="AP38" s="23">
        <f>'Variables AME'!AN583</f>
        <v>4.0232172909999999</v>
      </c>
      <c r="AQ38" s="23">
        <f>'Variables AME'!AO583</f>
        <v>4.0780306880000001</v>
      </c>
      <c r="AR38" s="23">
        <f>'Variables AME'!AP583</f>
        <v>4.1331567749999998</v>
      </c>
      <c r="AS38" s="23">
        <f>'Variables AME'!AQ583</f>
        <v>4.1880017340000002</v>
      </c>
      <c r="AT38" s="23">
        <f>'Variables AME'!AR583</f>
        <v>4.2741635469999997</v>
      </c>
      <c r="AU38" s="23">
        <f>'Variables AME'!AS583</f>
        <v>4.3598294019999999</v>
      </c>
      <c r="AV38" s="23">
        <f>'Variables AME'!AT583</f>
        <v>4.4447162530000002</v>
      </c>
      <c r="AW38" s="23">
        <f>'Variables AME'!AU583</f>
        <v>4.5291364669999998</v>
      </c>
      <c r="AX38" s="23">
        <f>'Variables AME'!AV583</f>
        <v>4.6168561910000001</v>
      </c>
      <c r="AY38" s="18"/>
    </row>
    <row r="39" spans="1:51"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row>
    <row r="41" spans="1:51" x14ac:dyDescent="0.25">
      <c r="A41" s="131" t="s">
        <v>248</v>
      </c>
      <c r="B41" s="26" t="s">
        <v>823</v>
      </c>
      <c r="C41" t="s">
        <v>232</v>
      </c>
      <c r="D41" s="23">
        <f>'Variables AME'!B85*'Variables AME'!B122/'Variables AME'!B$64*'Variables AME'!$S$64</f>
        <v>2.1491488727054144</v>
      </c>
      <c r="E41" s="23">
        <f>'Variables AME'!C85*'Variables AME'!C122/'Variables AME'!C$64*'Variables AME'!$S$64</f>
        <v>2.1836541530186038</v>
      </c>
      <c r="F41" s="23">
        <f>'Variables AME'!D85*'Variables AME'!D122/'Variables AME'!D$64*'Variables AME'!$S$64</f>
        <v>2.218721662622237</v>
      </c>
      <c r="G41" s="23">
        <f>'Variables AME'!E85*'Variables AME'!E122/'Variables AME'!E$64*'Variables AME'!$S$64</f>
        <v>2.2123201340622516</v>
      </c>
      <c r="H41" s="23">
        <f>'Variables AME'!F85*'Variables AME'!F122/'Variables AME'!F$64*'Variables AME'!$S$64</f>
        <v>2.0666558468303888</v>
      </c>
      <c r="I41" s="23">
        <f>'Variables AME'!G85*'Variables AME'!G122/'Variables AME'!G$64*'Variables AME'!$S$64</f>
        <v>1.8754551995606956</v>
      </c>
      <c r="J41" s="23">
        <f>'Variables AME'!H85*'Variables AME'!H122/'Variables AME'!H$64*'Variables AME'!$S$64</f>
        <v>1.8299257660146993</v>
      </c>
      <c r="K41" s="23">
        <f>'Variables AME'!I85*'Variables AME'!I122/'Variables AME'!I$64*'Variables AME'!$S$64</f>
        <v>1.7739061074763833</v>
      </c>
      <c r="L41" s="23">
        <f>'Variables AME'!J85*'Variables AME'!J122/'Variables AME'!J$64*'Variables AME'!$S$64</f>
        <v>1.7223304009470766</v>
      </c>
      <c r="M41" s="23">
        <f>'Variables AME'!K85*'Variables AME'!K122/'Variables AME'!K$64*'Variables AME'!$S$64</f>
        <v>1.7251703578303736</v>
      </c>
      <c r="N41" s="23">
        <f>'Variables AME'!L85*'Variables AME'!L122/'Variables AME'!L$64*'Variables AME'!$S$64</f>
        <v>1.6733600869718201</v>
      </c>
      <c r="O41" s="23">
        <f>'Variables AME'!M85*'Variables AME'!M122/'Variables AME'!M$64*'Variables AME'!$S$64</f>
        <v>1.5953321244629846</v>
      </c>
      <c r="P41" s="23">
        <f>'Variables AME'!N85*'Variables AME'!N122/'Variables AME'!N$64*'Variables AME'!$S$64</f>
        <v>1.3632390678412869</v>
      </c>
      <c r="Q41" s="23">
        <f>'Variables AME'!O85*'Variables AME'!O122/'Variables AME'!O$64*'Variables AME'!$S$64</f>
        <v>1.1268243149411972</v>
      </c>
      <c r="R41" s="23">
        <f>'Variables AME'!P85*'Variables AME'!P122/'Variables AME'!P$64*'Variables AME'!$S$64</f>
        <v>0.91827566403383465</v>
      </c>
      <c r="S41" s="23">
        <f>'Variables AME'!Q85*'Variables AME'!Q122/'Variables AME'!Q$64*'Variables AME'!$S$64</f>
        <v>0.84324623186470515</v>
      </c>
      <c r="T41" s="23">
        <f>'Variables AME'!R85*'Variables AME'!R122/'Variables AME'!R$64*'Variables AME'!$S$64</f>
        <v>0.70620680440860417</v>
      </c>
      <c r="U41" s="23">
        <f>'Variables AME'!S85*'Variables AME'!S122/'Variables AME'!S$64*'Variables AME'!$S$64</f>
        <v>0.64788498826925378</v>
      </c>
      <c r="V41" s="23">
        <f>'Variables AME'!T85*'Variables AME'!T122/'Variables AME'!T$64*'Variables AME'!$S$64</f>
        <v>0.62206222490594421</v>
      </c>
      <c r="W41" s="23">
        <f>'Variables AME'!U85*'Variables AME'!U122/'Variables AME'!U$64*'Variables AME'!$S$64</f>
        <v>0.6098125403975051</v>
      </c>
      <c r="X41" s="23">
        <f>'Variables AME'!V85*'Variables AME'!V122/'Variables AME'!V$64*'Variables AME'!$S$64</f>
        <v>0.60716329344939612</v>
      </c>
      <c r="Y41" s="23">
        <f>'Variables AME'!W85*'Variables AME'!W122/'Variables AME'!W$64*'Variables AME'!$S$64</f>
        <v>0.60753134859051328</v>
      </c>
      <c r="Z41" s="23">
        <f>'Variables AME'!X85*'Variables AME'!X122/'Variables AME'!X$64*'Variables AME'!$S$64</f>
        <v>0.59625259889115922</v>
      </c>
      <c r="AA41" s="23">
        <f>'Variables AME'!Y85*'Variables AME'!Y122/'Variables AME'!Y$64*'Variables AME'!$S$64</f>
        <v>0.59532412997734729</v>
      </c>
      <c r="AB41" s="23">
        <f>'Variables AME'!Z85*'Variables AME'!Z122/'Variables AME'!Z$64*'Variables AME'!$S$64</f>
        <v>0.60390684685764173</v>
      </c>
      <c r="AC41" s="23">
        <f>'Variables AME'!AA85*'Variables AME'!AA122/'Variables AME'!AA$64*'Variables AME'!$S$64</f>
        <v>0.61857911322756753</v>
      </c>
      <c r="AD41" s="23">
        <f>'Variables AME'!AB85*'Variables AME'!AB122/'Variables AME'!AB$64*'Variables AME'!$S$64</f>
        <v>0.63720101105651095</v>
      </c>
      <c r="AE41" s="23">
        <f>'Variables AME'!AC85*'Variables AME'!AC122/'Variables AME'!AC$64*'Variables AME'!$S$64</f>
        <v>0.65856969467545667</v>
      </c>
      <c r="AF41" s="23">
        <f>'Variables AME'!AD85*'Variables AME'!AD122/'Variables AME'!AD$64*'Variables AME'!$S$64</f>
        <v>0.68185063199047657</v>
      </c>
      <c r="AG41" s="23">
        <f>'Variables AME'!AE85*'Variables AME'!AE122/'Variables AME'!AE$64*'Variables AME'!$S$64</f>
        <v>0.70675587106202165</v>
      </c>
      <c r="AH41" s="23">
        <f>'Variables AME'!AF85*'Variables AME'!AF122/'Variables AME'!AF$64*'Variables AME'!$S$64</f>
        <v>0.73311540470812908</v>
      </c>
      <c r="AI41" s="23">
        <f>'Variables AME'!AG85*'Variables AME'!AG122/'Variables AME'!AG$64*'Variables AME'!$S$64</f>
        <v>0.76080839200682038</v>
      </c>
      <c r="AJ41" s="23">
        <f>'Variables AME'!AH85*'Variables AME'!AH122/'Variables AME'!AH$64*'Variables AME'!$S$64</f>
        <v>0.78988572097891119</v>
      </c>
      <c r="AK41" s="23">
        <f>'Variables AME'!AI85*'Variables AME'!AI122/'Variables AME'!AI$64*'Variables AME'!$S$64</f>
        <v>0.82046906447792733</v>
      </c>
      <c r="AL41" s="23">
        <f>'Variables AME'!AJ85*'Variables AME'!AJ122/'Variables AME'!AJ$64*'Variables AME'!$S$64</f>
        <v>0.85252530570592977</v>
      </c>
      <c r="AM41" s="23">
        <f>'Variables AME'!AK85*'Variables AME'!AK122/'Variables AME'!AK$64*'Variables AME'!$S$64</f>
        <v>0.88599984366332263</v>
      </c>
      <c r="AN41" s="23">
        <f>'Variables AME'!AL85*'Variables AME'!AL122/'Variables AME'!AL$64*'Variables AME'!$S$64</f>
        <v>0.92085305343647816</v>
      </c>
      <c r="AO41" s="23">
        <f>'Variables AME'!AM85*'Variables AME'!AM122/'Variables AME'!AM$64*'Variables AME'!$S$64</f>
        <v>0.95586952054005192</v>
      </c>
      <c r="AP41" s="23">
        <f>'Variables AME'!AN85*'Variables AME'!AN122/'Variables AME'!AN$64*'Variables AME'!$S$64</f>
        <v>0.99135601201063772</v>
      </c>
      <c r="AQ41" s="23">
        <f>'Variables AME'!AO85*'Variables AME'!AO122/'Variables AME'!AO$64*'Variables AME'!$S$64</f>
        <v>1.0274918503329449</v>
      </c>
      <c r="AR41" s="23">
        <f>'Variables AME'!AP85*'Variables AME'!AP122/'Variables AME'!AP$64*'Variables AME'!$S$64</f>
        <v>1.0644292575317369</v>
      </c>
      <c r="AS41" s="23">
        <f>'Variables AME'!AQ85*'Variables AME'!AQ122/'Variables AME'!AQ$64*'Variables AME'!$S$64</f>
        <v>1.1020420242253532</v>
      </c>
      <c r="AT41" s="23">
        <f>'Variables AME'!AR85*'Variables AME'!AR122/'Variables AME'!AR$64*'Variables AME'!$S$64</f>
        <v>1.1410455613774719</v>
      </c>
      <c r="AU41" s="23">
        <f>'Variables AME'!AS85*'Variables AME'!AS122/'Variables AME'!AS$64*'Variables AME'!$S$64</f>
        <v>1.1810583210380796</v>
      </c>
      <c r="AV41" s="23">
        <f>'Variables AME'!AT85*'Variables AME'!AT122/'Variables AME'!AT$64*'Variables AME'!$S$64</f>
        <v>1.2217743450791509</v>
      </c>
      <c r="AW41" s="23">
        <f>'Variables AME'!AU85*'Variables AME'!AU122/'Variables AME'!AU$64*'Variables AME'!$S$64</f>
        <v>1.2629432954252375</v>
      </c>
      <c r="AX41" s="23">
        <f>'Variables AME'!AV85*'Variables AME'!AV122/'Variables AME'!AV$64*'Variables AME'!$S$64</f>
        <v>1.3048142916363126</v>
      </c>
      <c r="AY41" s="18"/>
    </row>
    <row r="42" spans="1:51" x14ac:dyDescent="0.25">
      <c r="A42" s="131"/>
      <c r="B42" s="127" t="s">
        <v>820</v>
      </c>
      <c r="C42" t="s">
        <v>233</v>
      </c>
      <c r="D42" s="23">
        <f>'Variables AME'!B86*'Variables AME'!B123/'Variables AME'!B$64*'Variables AME'!$S$64</f>
        <v>807.72256548095436</v>
      </c>
      <c r="E42" s="23">
        <f>'Variables AME'!C86*'Variables AME'!C123/'Variables AME'!C$64*'Variables AME'!$S$64</f>
        <v>820.69081253501747</v>
      </c>
      <c r="F42" s="23">
        <f>'Variables AME'!D86*'Variables AME'!D123/'Variables AME'!D$64*'Variables AME'!$S$64</f>
        <v>833.86295462093312</v>
      </c>
      <c r="G42" s="23">
        <f>'Variables AME'!E86*'Variables AME'!E123/'Variables AME'!E$64*'Variables AME'!$S$64</f>
        <v>839.3778852618351</v>
      </c>
      <c r="H42" s="23">
        <f>'Variables AME'!F86*'Variables AME'!F123/'Variables AME'!F$64*'Variables AME'!$S$64</f>
        <v>830.15942255408527</v>
      </c>
      <c r="I42" s="23">
        <f>'Variables AME'!G86*'Variables AME'!G123/'Variables AME'!G$64*'Variables AME'!$S$64</f>
        <v>806.3351622851003</v>
      </c>
      <c r="J42" s="23">
        <f>'Variables AME'!H86*'Variables AME'!H123/'Variables AME'!H$64*'Variables AME'!$S$64</f>
        <v>806.65434832046299</v>
      </c>
      <c r="K42" s="23">
        <f>'Variables AME'!I86*'Variables AME'!I123/'Variables AME'!I$64*'Variables AME'!$S$64</f>
        <v>801.84331290656417</v>
      </c>
      <c r="L42" s="23">
        <f>'Variables AME'!J86*'Variables AME'!J123/'Variables AME'!J$64*'Variables AME'!$S$64</f>
        <v>788.9310866762695</v>
      </c>
      <c r="M42" s="23">
        <f>'Variables AME'!K86*'Variables AME'!K123/'Variables AME'!K$64*'Variables AME'!$S$64</f>
        <v>774.85879227351052</v>
      </c>
      <c r="N42" s="23">
        <f>'Variables AME'!L86*'Variables AME'!L123/'Variables AME'!L$64*'Variables AME'!$S$64</f>
        <v>765.96370427037823</v>
      </c>
      <c r="O42" s="23">
        <f>'Variables AME'!M86*'Variables AME'!M123/'Variables AME'!M$64*'Variables AME'!$S$64</f>
        <v>766.27677994226599</v>
      </c>
      <c r="P42" s="23">
        <f>'Variables AME'!N86*'Variables AME'!N123/'Variables AME'!N$64*'Variables AME'!$S$64</f>
        <v>762.58316463488529</v>
      </c>
      <c r="Q42" s="23">
        <f>'Variables AME'!O86*'Variables AME'!O123/'Variables AME'!O$64*'Variables AME'!$S$64</f>
        <v>760.08799393983429</v>
      </c>
      <c r="R42" s="23">
        <f>'Variables AME'!P86*'Variables AME'!P123/'Variables AME'!P$64*'Variables AME'!$S$64</f>
        <v>748.20109629190813</v>
      </c>
      <c r="S42" s="23">
        <f>'Variables AME'!Q86*'Variables AME'!Q123/'Variables AME'!Q$64*'Variables AME'!$S$64</f>
        <v>734.6927416416072</v>
      </c>
      <c r="T42" s="23">
        <f>'Variables AME'!R86*'Variables AME'!R123/'Variables AME'!R$64*'Variables AME'!$S$64</f>
        <v>734.34301745396431</v>
      </c>
      <c r="U42" s="23">
        <f>'Variables AME'!S86*'Variables AME'!S123/'Variables AME'!S$64*'Variables AME'!$S$64</f>
        <v>729.08216184765683</v>
      </c>
      <c r="V42" s="23">
        <f>'Variables AME'!T86*'Variables AME'!T123/'Variables AME'!T$64*'Variables AME'!$S$64</f>
        <v>721.29157747884256</v>
      </c>
      <c r="W42" s="23">
        <f>'Variables AME'!U86*'Variables AME'!U123/'Variables AME'!U$64*'Variables AME'!$S$64</f>
        <v>712.75902441215533</v>
      </c>
      <c r="X42" s="23">
        <f>'Variables AME'!V86*'Variables AME'!V123/'Variables AME'!V$64*'Variables AME'!$S$64</f>
        <v>699.01820720627643</v>
      </c>
      <c r="Y42" s="23">
        <f>'Variables AME'!W86*'Variables AME'!W123/'Variables AME'!W$64*'Variables AME'!$S$64</f>
        <v>681.57500052033879</v>
      </c>
      <c r="Z42" s="23">
        <f>'Variables AME'!X86*'Variables AME'!X123/'Variables AME'!X$64*'Variables AME'!$S$64</f>
        <v>663.7370859973704</v>
      </c>
      <c r="AA42" s="23">
        <f>'Variables AME'!Y86*'Variables AME'!Y123/'Variables AME'!Y$64*'Variables AME'!$S$64</f>
        <v>648.10204914065719</v>
      </c>
      <c r="AB42" s="23">
        <f>'Variables AME'!Z86*'Variables AME'!Z123/'Variables AME'!Z$64*'Variables AME'!$S$64</f>
        <v>634.92638324443055</v>
      </c>
      <c r="AC42" s="23">
        <f>'Variables AME'!AA86*'Variables AME'!AA123/'Variables AME'!AA$64*'Variables AME'!$S$64</f>
        <v>623.95833146701204</v>
      </c>
      <c r="AD42" s="23">
        <f>'Variables AME'!AB86*'Variables AME'!AB123/'Variables AME'!AB$64*'Variables AME'!$S$64</f>
        <v>614.90958280270229</v>
      </c>
      <c r="AE42" s="23">
        <f>'Variables AME'!AC86*'Variables AME'!AC123/'Variables AME'!AC$64*'Variables AME'!$S$64</f>
        <v>607.48174605260135</v>
      </c>
      <c r="AF42" s="23">
        <f>'Variables AME'!AD86*'Variables AME'!AD123/'Variables AME'!AD$64*'Variables AME'!$S$64</f>
        <v>600.99717433984574</v>
      </c>
      <c r="AG42" s="23">
        <f>'Variables AME'!AE86*'Variables AME'!AE123/'Variables AME'!AE$64*'Variables AME'!$S$64</f>
        <v>595.18980343768351</v>
      </c>
      <c r="AH42" s="23">
        <f>'Variables AME'!AF86*'Variables AME'!AF123/'Variables AME'!AF$64*'Variables AME'!$S$64</f>
        <v>589.85291407743841</v>
      </c>
      <c r="AI42" s="23">
        <f>'Variables AME'!AG86*'Variables AME'!AG123/'Variables AME'!AG$64*'Variables AME'!$S$64</f>
        <v>584.73932064894689</v>
      </c>
      <c r="AJ42" s="23">
        <f>'Variables AME'!AH86*'Variables AME'!AH123/'Variables AME'!AH$64*'Variables AME'!$S$64</f>
        <v>579.96883060760081</v>
      </c>
      <c r="AK42" s="23">
        <f>'Variables AME'!AI86*'Variables AME'!AI123/'Variables AME'!AI$64*'Variables AME'!$S$64</f>
        <v>575.46183751201715</v>
      </c>
      <c r="AL42" s="23">
        <f>'Variables AME'!AJ86*'Variables AME'!AJ123/'Variables AME'!AJ$64*'Variables AME'!$S$64</f>
        <v>571.19856413398782</v>
      </c>
      <c r="AM42" s="23">
        <f>'Variables AME'!AK86*'Variables AME'!AK123/'Variables AME'!AK$64*'Variables AME'!$S$64</f>
        <v>567.11291572892924</v>
      </c>
      <c r="AN42" s="23">
        <f>'Variables AME'!AL86*'Variables AME'!AL123/'Variables AME'!AL$64*'Variables AME'!$S$64</f>
        <v>563.17112384103996</v>
      </c>
      <c r="AO42" s="23">
        <f>'Variables AME'!AM86*'Variables AME'!AM123/'Variables AME'!AM$64*'Variables AME'!$S$64</f>
        <v>559.78193356482086</v>
      </c>
      <c r="AP42" s="23">
        <f>'Variables AME'!AN86*'Variables AME'!AN123/'Variables AME'!AN$64*'Variables AME'!$S$64</f>
        <v>556.6436110300441</v>
      </c>
      <c r="AQ42" s="23">
        <f>'Variables AME'!AO86*'Variables AME'!AO123/'Variables AME'!AO$64*'Variables AME'!$S$64</f>
        <v>553.62992777081899</v>
      </c>
      <c r="AR42" s="23">
        <f>'Variables AME'!AP86*'Variables AME'!AP123/'Variables AME'!AP$64*'Variables AME'!$S$64</f>
        <v>550.77476015451737</v>
      </c>
      <c r="AS42" s="23">
        <f>'Variables AME'!AQ86*'Variables AME'!AQ123/'Variables AME'!AQ$64*'Variables AME'!$S$64</f>
        <v>547.94667822828023</v>
      </c>
      <c r="AT42" s="23">
        <f>'Variables AME'!AR86*'Variables AME'!AR123/'Variables AME'!AR$64*'Variables AME'!$S$64</f>
        <v>545.40482138765617</v>
      </c>
      <c r="AU42" s="23">
        <f>'Variables AME'!AS86*'Variables AME'!AS123/'Variables AME'!AS$64*'Variables AME'!$S$64</f>
        <v>542.91398446294625</v>
      </c>
      <c r="AV42" s="23">
        <f>'Variables AME'!AT86*'Variables AME'!AT123/'Variables AME'!AT$64*'Variables AME'!$S$64</f>
        <v>540.36146237427874</v>
      </c>
      <c r="AW42" s="23">
        <f>'Variables AME'!AU86*'Variables AME'!AU123/'Variables AME'!AU$64*'Variables AME'!$S$64</f>
        <v>537.73328907635107</v>
      </c>
      <c r="AX42" s="23">
        <f>'Variables AME'!AV86*'Variables AME'!AV123/'Variables AME'!AV$64*'Variables AME'!$S$64</f>
        <v>535.42574755590556</v>
      </c>
    </row>
    <row r="43" spans="1:51" x14ac:dyDescent="0.25">
      <c r="A43" s="131"/>
      <c r="B43" s="127"/>
      <c r="C43" t="s">
        <v>234</v>
      </c>
      <c r="D43" s="23">
        <f>'Variables AME'!B87*'Variables AME'!B124/'Variables AME'!B$64*'Variables AME'!$S$64</f>
        <v>18.16917765314631</v>
      </c>
      <c r="E43" s="23">
        <f>'Variables AME'!C87*'Variables AME'!C124/'Variables AME'!C$64*'Variables AME'!$S$64</f>
        <v>18.460889677354707</v>
      </c>
      <c r="F43" s="23">
        <f>'Variables AME'!D87*'Variables AME'!D124/'Variables AME'!D$64*'Variables AME'!$S$64</f>
        <v>18.757201341816348</v>
      </c>
      <c r="G43" s="23">
        <f>'Variables AME'!E87*'Variables AME'!E124/'Variables AME'!E$64*'Variables AME'!$S$64</f>
        <v>26.099253016904733</v>
      </c>
      <c r="H43" s="23">
        <f>'Variables AME'!F87*'Variables AME'!F124/'Variables AME'!F$64*'Variables AME'!$S$64</f>
        <v>35.734531611796662</v>
      </c>
      <c r="I43" s="23">
        <f>'Variables AME'!G87*'Variables AME'!G124/'Variables AME'!G$64*'Variables AME'!$S$64</f>
        <v>45.691602349843237</v>
      </c>
      <c r="J43" s="23">
        <f>'Variables AME'!H87*'Variables AME'!H124/'Variables AME'!H$64*'Variables AME'!$S$64</f>
        <v>57.077962932318357</v>
      </c>
      <c r="K43" s="23">
        <f>'Variables AME'!I87*'Variables AME'!I124/'Variables AME'!I$64*'Variables AME'!$S$64</f>
        <v>68.166490359893004</v>
      </c>
      <c r="L43" s="23">
        <f>'Variables AME'!J87*'Variables AME'!J124/'Variables AME'!J$64*'Variables AME'!$S$64</f>
        <v>78.381528176513683</v>
      </c>
      <c r="M43" s="23">
        <f>'Variables AME'!K87*'Variables AME'!K124/'Variables AME'!K$64*'Variables AME'!$S$64</f>
        <v>88.076409789600135</v>
      </c>
      <c r="N43" s="23">
        <f>'Variables AME'!L87*'Variables AME'!L124/'Variables AME'!L$64*'Variables AME'!$S$64</f>
        <v>98.032507912649848</v>
      </c>
      <c r="O43" s="23">
        <f>'Variables AME'!M87*'Variables AME'!M124/'Variables AME'!M$64*'Variables AME'!$S$64</f>
        <v>109.01492973487423</v>
      </c>
      <c r="P43" s="23">
        <f>'Variables AME'!N87*'Variables AME'!N124/'Variables AME'!N$64*'Variables AME'!$S$64</f>
        <v>116.55674126797662</v>
      </c>
      <c r="Q43" s="23">
        <f>'Variables AME'!O87*'Variables AME'!O124/'Variables AME'!O$64*'Variables AME'!$S$64</f>
        <v>123.34139184348139</v>
      </c>
      <c r="R43" s="23">
        <f>'Variables AME'!P87*'Variables AME'!P124/'Variables AME'!P$64*'Variables AME'!$S$64</f>
        <v>128.43490089797726</v>
      </c>
      <c r="S43" s="23">
        <f>'Variables AME'!Q87*'Variables AME'!Q124/'Variables AME'!Q$64*'Variables AME'!$S$64</f>
        <v>133.33977880802317</v>
      </c>
      <c r="T43" s="23">
        <f>'Variables AME'!R87*'Variables AME'!R124/'Variables AME'!R$64*'Variables AME'!$S$64</f>
        <v>111.54570775729202</v>
      </c>
      <c r="U43" s="23">
        <f>'Variables AME'!S87*'Variables AME'!S124/'Variables AME'!S$64*'Variables AME'!$S$64</f>
        <v>107.28531970470807</v>
      </c>
      <c r="V43" s="23">
        <f>'Variables AME'!T87*'Variables AME'!T124/'Variables AME'!T$64*'Variables AME'!$S$64</f>
        <v>108.18301046368778</v>
      </c>
      <c r="W43" s="23">
        <f>'Variables AME'!U87*'Variables AME'!U124/'Variables AME'!U$64*'Variables AME'!$S$64</f>
        <v>110.54524845082824</v>
      </c>
      <c r="X43" s="23">
        <f>'Variables AME'!V87*'Variables AME'!V124/'Variables AME'!V$64*'Variables AME'!$S$64</f>
        <v>110.89139871148787</v>
      </c>
      <c r="Y43" s="23">
        <f>'Variables AME'!W87*'Variables AME'!W124/'Variables AME'!W$64*'Variables AME'!$S$64</f>
        <v>110.07670389702592</v>
      </c>
      <c r="Z43" s="23">
        <f>'Variables AME'!X87*'Variables AME'!X124/'Variables AME'!X$64*'Variables AME'!$S$64</f>
        <v>106.50554547110229</v>
      </c>
      <c r="AA43" s="23">
        <f>'Variables AME'!Y87*'Variables AME'!Y124/'Variables AME'!Y$64*'Variables AME'!$S$64</f>
        <v>102.35608995013051</v>
      </c>
      <c r="AB43" s="23">
        <f>'Variables AME'!Z87*'Variables AME'!Z124/'Variables AME'!Z$64*'Variables AME'!$S$64</f>
        <v>98.305126485174426</v>
      </c>
      <c r="AC43" s="23">
        <f>'Variables AME'!AA87*'Variables AME'!AA124/'Variables AME'!AA$64*'Variables AME'!$S$64</f>
        <v>94.535729203351309</v>
      </c>
      <c r="AD43" s="23">
        <f>'Variables AME'!AB87*'Variables AME'!AB124/'Variables AME'!AB$64*'Variables AME'!$S$64</f>
        <v>91.053836345824905</v>
      </c>
      <c r="AE43" s="23">
        <f>'Variables AME'!AC87*'Variables AME'!AC124/'Variables AME'!AC$64*'Variables AME'!$S$64</f>
        <v>87.754296165328967</v>
      </c>
      <c r="AF43" s="23">
        <f>'Variables AME'!AD87*'Variables AME'!AD124/'Variables AME'!AD$64*'Variables AME'!$S$64</f>
        <v>84.590398204732494</v>
      </c>
      <c r="AG43" s="23">
        <f>'Variables AME'!AE87*'Variables AME'!AE124/'Variables AME'!AE$64*'Variables AME'!$S$64</f>
        <v>81.547125966275061</v>
      </c>
      <c r="AH43" s="23">
        <f>'Variables AME'!AF87*'Variables AME'!AF124/'Variables AME'!AF$64*'Variables AME'!$S$64</f>
        <v>78.614647002006393</v>
      </c>
      <c r="AI43" s="23">
        <f>'Variables AME'!AG87*'Variables AME'!AG124/'Variables AME'!AG$64*'Variables AME'!$S$64</f>
        <v>75.760797666055893</v>
      </c>
      <c r="AJ43" s="23">
        <f>'Variables AME'!AH87*'Variables AME'!AH124/'Variables AME'!AH$64*'Variables AME'!$S$64</f>
        <v>73.084549450954242</v>
      </c>
      <c r="AK43" s="23">
        <f>'Variables AME'!AI87*'Variables AME'!AI124/'Variables AME'!AI$64*'Variables AME'!$S$64</f>
        <v>70.528515752638256</v>
      </c>
      <c r="AL43" s="23">
        <f>'Variables AME'!AJ87*'Variables AME'!AJ124/'Variables AME'!AJ$64*'Variables AME'!$S$64</f>
        <v>68.075352448729191</v>
      </c>
      <c r="AM43" s="23">
        <f>'Variables AME'!AK87*'Variables AME'!AK124/'Variables AME'!AK$64*'Variables AME'!$S$64</f>
        <v>65.704653608169295</v>
      </c>
      <c r="AN43" s="23">
        <f>'Variables AME'!AL87*'Variables AME'!AL124/'Variables AME'!AL$64*'Variables AME'!$S$64</f>
        <v>63.417395030992864</v>
      </c>
      <c r="AO43" s="23">
        <f>'Variables AME'!AM87*'Variables AME'!AM124/'Variables AME'!AM$64*'Variables AME'!$S$64</f>
        <v>61.413830017025305</v>
      </c>
      <c r="AP43" s="23">
        <f>'Variables AME'!AN87*'Variables AME'!AN124/'Variables AME'!AN$64*'Variables AME'!$S$64</f>
        <v>59.558555466966688</v>
      </c>
      <c r="AQ43" s="23">
        <f>'Variables AME'!AO87*'Variables AME'!AO124/'Variables AME'!AO$64*'Variables AME'!$S$64</f>
        <v>57.802262261636031</v>
      </c>
      <c r="AR43" s="23">
        <f>'Variables AME'!AP87*'Variables AME'!AP124/'Variables AME'!AP$64*'Variables AME'!$S$64</f>
        <v>56.137228540614984</v>
      </c>
      <c r="AS43" s="23">
        <f>'Variables AME'!AQ87*'Variables AME'!AQ124/'Variables AME'!AQ$64*'Variables AME'!$S$64</f>
        <v>54.545310635981849</v>
      </c>
      <c r="AT43" s="23">
        <f>'Variables AME'!AR87*'Variables AME'!AR124/'Variables AME'!AR$64*'Variables AME'!$S$64</f>
        <v>53.07772782734915</v>
      </c>
      <c r="AU43" s="23">
        <f>'Variables AME'!AS87*'Variables AME'!AS124/'Variables AME'!AS$64*'Variables AME'!$S$64</f>
        <v>51.688543428395313</v>
      </c>
      <c r="AV43" s="23">
        <f>'Variables AME'!AT87*'Variables AME'!AT124/'Variables AME'!AT$64*'Variables AME'!$S$64</f>
        <v>50.358358159180504</v>
      </c>
      <c r="AW43" s="23">
        <f>'Variables AME'!AU87*'Variables AME'!AU124/'Variables AME'!AU$64*'Variables AME'!$S$64</f>
        <v>49.082775940923817</v>
      </c>
      <c r="AX43" s="23">
        <f>'Variables AME'!AV87*'Variables AME'!AV124/'Variables AME'!AV$64*'Variables AME'!$S$64</f>
        <v>47.897481136016701</v>
      </c>
      <c r="AY43" s="18"/>
    </row>
    <row r="44" spans="1:51" x14ac:dyDescent="0.25">
      <c r="A44" s="131"/>
      <c r="B44" s="127" t="s">
        <v>821</v>
      </c>
      <c r="C44" t="s">
        <v>235</v>
      </c>
      <c r="D44" s="23">
        <f>'Variables AME'!B88*'Variables AME'!B125/'Variables AME'!B$64*'Variables AME'!$S$64</f>
        <v>3316.0124491825127</v>
      </c>
      <c r="E44" s="23">
        <f>'Variables AME'!C88*'Variables AME'!C125/'Variables AME'!C$64*'Variables AME'!$S$64</f>
        <v>3369.2521016487517</v>
      </c>
      <c r="F44" s="23">
        <f>'Variables AME'!D88*'Variables AME'!D125/'Variables AME'!D$64*'Variables AME'!$S$64</f>
        <v>3422.9216958128268</v>
      </c>
      <c r="G44" s="23">
        <f>'Variables AME'!E88*'Variables AME'!E125/'Variables AME'!E$64*'Variables AME'!$S$64</f>
        <v>3467.3388153286737</v>
      </c>
      <c r="H44" s="23">
        <f>'Variables AME'!F88*'Variables AME'!F125/'Variables AME'!F$64*'Variables AME'!$S$64</f>
        <v>3531.2891414108121</v>
      </c>
      <c r="I44" s="23">
        <f>'Variables AME'!G88*'Variables AME'!G125/'Variables AME'!G$64*'Variables AME'!$S$64</f>
        <v>3417.518174762798</v>
      </c>
      <c r="J44" s="23">
        <f>'Variables AME'!H88*'Variables AME'!H125/'Variables AME'!H$64*'Variables AME'!$S$64</f>
        <v>3464.7949929371161</v>
      </c>
      <c r="K44" s="23">
        <f>'Variables AME'!I88*'Variables AME'!I125/'Variables AME'!I$64*'Variables AME'!$S$64</f>
        <v>3566.8823381200791</v>
      </c>
      <c r="L44" s="23">
        <f>'Variables AME'!J88*'Variables AME'!J125/'Variables AME'!J$64*'Variables AME'!$S$64</f>
        <v>3650.3336305954908</v>
      </c>
      <c r="M44" s="23">
        <f>'Variables AME'!K88*'Variables AME'!K125/'Variables AME'!K$64*'Variables AME'!$S$64</f>
        <v>3670.1335305776706</v>
      </c>
      <c r="N44" s="23">
        <f>'Variables AME'!L88*'Variables AME'!L125/'Variables AME'!L$64*'Variables AME'!$S$64</f>
        <v>3662.2242250798299</v>
      </c>
      <c r="O44" s="23">
        <f>'Variables AME'!M88*'Variables AME'!M125/'Variables AME'!M$64*'Variables AME'!$S$64</f>
        <v>3617.7180067720819</v>
      </c>
      <c r="P44" s="23">
        <f>'Variables AME'!N88*'Variables AME'!N125/'Variables AME'!N$64*'Variables AME'!$S$64</f>
        <v>3504.1576929499893</v>
      </c>
      <c r="Q44" s="23">
        <f>'Variables AME'!O88*'Variables AME'!O125/'Variables AME'!O$64*'Variables AME'!$S$64</f>
        <v>3438.0468186536846</v>
      </c>
      <c r="R44" s="23">
        <f>'Variables AME'!P88*'Variables AME'!P125/'Variables AME'!P$64*'Variables AME'!$S$64</f>
        <v>3395.9889038035326</v>
      </c>
      <c r="S44" s="23">
        <f>'Variables AME'!Q88*'Variables AME'!Q125/'Variables AME'!Q$64*'Variables AME'!$S$64</f>
        <v>3276.8589333368877</v>
      </c>
      <c r="T44" s="23">
        <f>'Variables AME'!R88*'Variables AME'!R125/'Variables AME'!R$64*'Variables AME'!$S$64</f>
        <v>3113.0354228542801</v>
      </c>
      <c r="U44" s="23">
        <f>'Variables AME'!S88*'Variables AME'!S125/'Variables AME'!S$64*'Variables AME'!$S$64</f>
        <v>3007.8223463772033</v>
      </c>
      <c r="V44" s="23">
        <f>'Variables AME'!T88*'Variables AME'!T125/'Variables AME'!T$64*'Variables AME'!$S$64</f>
        <v>8431.7814095708582</v>
      </c>
      <c r="W44" s="23">
        <f>'Variables AME'!U88*'Variables AME'!U125/'Variables AME'!U$64*'Variables AME'!$S$64</f>
        <v>8819.5608120056895</v>
      </c>
      <c r="X44" s="23">
        <f>'Variables AME'!V88*'Variables AME'!V125/'Variables AME'!V$64*'Variables AME'!$S$64</f>
        <v>9188.4481756266396</v>
      </c>
      <c r="Y44" s="23">
        <f>'Variables AME'!W88*'Variables AME'!W125/'Variables AME'!W$64*'Variables AME'!$S$64</f>
        <v>8959.6064692568052</v>
      </c>
      <c r="Z44" s="23">
        <f>'Variables AME'!X88*'Variables AME'!X125/'Variables AME'!X$64*'Variables AME'!$S$64</f>
        <v>4427.7627300858085</v>
      </c>
      <c r="AA44" s="23">
        <f>'Variables AME'!Y88*'Variables AME'!Y125/'Variables AME'!Y$64*'Variables AME'!$S$64</f>
        <v>4372.4172104325789</v>
      </c>
      <c r="AB44" s="23">
        <f>'Variables AME'!Z88*'Variables AME'!Z125/'Variables AME'!Z$64*'Variables AME'!$S$64</f>
        <v>4328.0184422438306</v>
      </c>
      <c r="AC44" s="23">
        <f>'Variables AME'!AA88*'Variables AME'!AA125/'Variables AME'!AA$64*'Variables AME'!$S$64</f>
        <v>4293.1242058903954</v>
      </c>
      <c r="AD44" s="23">
        <f>'Variables AME'!AB88*'Variables AME'!AB125/'Variables AME'!AB$64*'Variables AME'!$S$64</f>
        <v>4266.5123973602294</v>
      </c>
      <c r="AE44" s="23">
        <f>'Variables AME'!AC88*'Variables AME'!AC125/'Variables AME'!AC$64*'Variables AME'!$S$64</f>
        <v>3173.8679977084848</v>
      </c>
      <c r="AF44" s="23">
        <f>'Variables AME'!AD88*'Variables AME'!AD125/'Variables AME'!AD$64*'Variables AME'!$S$64</f>
        <v>3066.9098331905238</v>
      </c>
      <c r="AG44" s="23">
        <f>'Variables AME'!AE88*'Variables AME'!AE125/'Variables AME'!AE$64*'Variables AME'!$S$64</f>
        <v>2962.2742885977932</v>
      </c>
      <c r="AH44" s="23">
        <f>'Variables AME'!AF88*'Variables AME'!AF125/'Variables AME'!AF$64*'Variables AME'!$S$64</f>
        <v>2858.9397108773387</v>
      </c>
      <c r="AI44" s="23">
        <f>'Variables AME'!AG88*'Variables AME'!AG125/'Variables AME'!AG$64*'Variables AME'!$S$64</f>
        <v>2705.3206841322713</v>
      </c>
      <c r="AJ44" s="23">
        <f>'Variables AME'!AH88*'Variables AME'!AH125/'Variables AME'!AH$64*'Variables AME'!$S$64</f>
        <v>2762.8636949711417</v>
      </c>
      <c r="AK44" s="23">
        <f>'Variables AME'!AI88*'Variables AME'!AI125/'Variables AME'!AI$64*'Variables AME'!$S$64</f>
        <v>2675.3762283567826</v>
      </c>
      <c r="AL44" s="23">
        <f>'Variables AME'!AJ88*'Variables AME'!AJ125/'Variables AME'!AJ$64*'Variables AME'!$S$64</f>
        <v>2588.1043427692944</v>
      </c>
      <c r="AM44" s="23">
        <f>'Variables AME'!AK88*'Variables AME'!AK125/'Variables AME'!AK$64*'Variables AME'!$S$64</f>
        <v>2500.8565512297587</v>
      </c>
      <c r="AN44" s="23">
        <f>'Variables AME'!AL88*'Variables AME'!AL125/'Variables AME'!AL$64*'Variables AME'!$S$64</f>
        <v>2359.2011502999894</v>
      </c>
      <c r="AO44" s="23">
        <f>'Variables AME'!AM88*'Variables AME'!AM125/'Variables AME'!AM$64*'Variables AME'!$S$64</f>
        <v>2265.1273148464784</v>
      </c>
      <c r="AP44" s="23">
        <f>'Variables AME'!AN88*'Variables AME'!AN125/'Variables AME'!AN$64*'Variables AME'!$S$64</f>
        <v>2178.516564686046</v>
      </c>
      <c r="AQ44" s="23">
        <f>'Variables AME'!AO88*'Variables AME'!AO125/'Variables AME'!AO$64*'Variables AME'!$S$64</f>
        <v>2091.9746914681814</v>
      </c>
      <c r="AR44" s="23">
        <f>'Variables AME'!AP88*'Variables AME'!AP125/'Variables AME'!AP$64*'Variables AME'!$S$64</f>
        <v>2005.5501449255105</v>
      </c>
      <c r="AS44" s="23">
        <f>'Variables AME'!AQ88*'Variables AME'!AQ125/'Variables AME'!AQ$64*'Variables AME'!$S$64</f>
        <v>1860.5286009851141</v>
      </c>
      <c r="AT44" s="23">
        <f>'Variables AME'!AR88*'Variables AME'!AR125/'Variables AME'!AR$64*'Variables AME'!$S$64</f>
        <v>1739.0618549861101</v>
      </c>
      <c r="AU44" s="23">
        <f>'Variables AME'!AS88*'Variables AME'!AS125/'Variables AME'!AS$64*'Variables AME'!$S$64</f>
        <v>1650.1597728690574</v>
      </c>
      <c r="AV44" s="23">
        <f>'Variables AME'!AT88*'Variables AME'!AT125/'Variables AME'!AT$64*'Variables AME'!$S$64</f>
        <v>1560.615270390472</v>
      </c>
      <c r="AW44" s="23">
        <f>'Variables AME'!AU88*'Variables AME'!AU125/'Variables AME'!AU$64*'Variables AME'!$S$64</f>
        <v>1470.470283326556</v>
      </c>
      <c r="AX44" s="23">
        <f>'Variables AME'!AV88*'Variables AME'!AV125/'Variables AME'!AV$64*'Variables AME'!$S$64</f>
        <v>1380.3484582796011</v>
      </c>
      <c r="AY44" s="18"/>
    </row>
    <row r="45" spans="1:51" x14ac:dyDescent="0.25">
      <c r="A45" s="131"/>
      <c r="B45" s="127"/>
      <c r="C45" t="s">
        <v>236</v>
      </c>
      <c r="D45" s="23">
        <f>'Variables AME'!B89*'Variables AME'!B126/'Variables AME'!B$64*'Variables AME'!$S$64</f>
        <v>247.54584056678124</v>
      </c>
      <c r="E45" s="23">
        <f>'Variables AME'!C89*'Variables AME'!C126/'Variables AME'!C$64*'Variables AME'!$S$64</f>
        <v>251.52026910805208</v>
      </c>
      <c r="F45" s="23">
        <f>'Variables AME'!D89*'Variables AME'!D126/'Variables AME'!D$64*'Variables AME'!$S$64</f>
        <v>255.52679499257738</v>
      </c>
      <c r="G45" s="23">
        <f>'Variables AME'!E89*'Variables AME'!E126/'Variables AME'!E$64*'Variables AME'!$S$64</f>
        <v>241.31809787306244</v>
      </c>
      <c r="H45" s="23">
        <f>'Variables AME'!F89*'Variables AME'!F126/'Variables AME'!F$64*'Variables AME'!$S$64</f>
        <v>222.62901301841094</v>
      </c>
      <c r="I45" s="23">
        <f>'Variables AME'!G89*'Variables AME'!G126/'Variables AME'!G$64*'Variables AME'!$S$64</f>
        <v>191.56754277401515</v>
      </c>
      <c r="J45" s="23">
        <f>'Variables AME'!H89*'Variables AME'!H126/'Variables AME'!H$64*'Variables AME'!$S$64</f>
        <v>172.01919074493745</v>
      </c>
      <c r="K45" s="23">
        <f>'Variables AME'!I89*'Variables AME'!I126/'Variables AME'!I$64*'Variables AME'!$S$64</f>
        <v>156.3046754171566</v>
      </c>
      <c r="L45" s="23">
        <f>'Variables AME'!J89*'Variables AME'!J126/'Variables AME'!J$64*'Variables AME'!$S$64</f>
        <v>140.43594443486444</v>
      </c>
      <c r="M45" s="23">
        <f>'Variables AME'!K89*'Variables AME'!K126/'Variables AME'!K$64*'Variables AME'!$S$64</f>
        <v>123.14919420715623</v>
      </c>
      <c r="N45" s="23">
        <f>'Variables AME'!L89*'Variables AME'!L126/'Variables AME'!L$64*'Variables AME'!$S$64</f>
        <v>106.567578953262</v>
      </c>
      <c r="O45" s="23">
        <f>'Variables AME'!M89*'Variables AME'!M126/'Variables AME'!M$64*'Variables AME'!$S$64</f>
        <v>90.690049323173184</v>
      </c>
      <c r="P45" s="23">
        <f>'Variables AME'!N89*'Variables AME'!N126/'Variables AME'!N$64*'Variables AME'!$S$64</f>
        <v>76.172863963373842</v>
      </c>
      <c r="Q45" s="23">
        <f>'Variables AME'!O89*'Variables AME'!O126/'Variables AME'!O$64*'Variables AME'!$S$64</f>
        <v>64.899422296114807</v>
      </c>
      <c r="R45" s="23">
        <f>'Variables AME'!P89*'Variables AME'!P126/'Variables AME'!P$64*'Variables AME'!$S$64</f>
        <v>55.550818710477394</v>
      </c>
      <c r="S45" s="23">
        <f>'Variables AME'!Q89*'Variables AME'!Q126/'Variables AME'!Q$64*'Variables AME'!$S$64</f>
        <v>46.136828224953391</v>
      </c>
      <c r="T45" s="23">
        <f>'Variables AME'!R89*'Variables AME'!R126/'Variables AME'!R$64*'Variables AME'!$S$64</f>
        <v>42.375073206129272</v>
      </c>
      <c r="U45" s="23">
        <f>'Variables AME'!S89*'Variables AME'!S126/'Variables AME'!S$64*'Variables AME'!$S$64</f>
        <v>53.489023286007722</v>
      </c>
      <c r="V45" s="23">
        <f>'Variables AME'!T89*'Variables AME'!T126/'Variables AME'!T$64*'Variables AME'!$S$64</f>
        <v>3.9772102510598688</v>
      </c>
      <c r="W45" s="23">
        <f>'Variables AME'!U89*'Variables AME'!U126/'Variables AME'!U$64*'Variables AME'!$S$64</f>
        <v>3.9287784433593629</v>
      </c>
      <c r="X45" s="23">
        <f>'Variables AME'!V89*'Variables AME'!V126/'Variables AME'!V$64*'Variables AME'!$S$64</f>
        <v>3.8774771138399813</v>
      </c>
      <c r="Y45" s="23">
        <f>'Variables AME'!W89*'Variables AME'!W126/'Variables AME'!W$64*'Variables AME'!$S$64</f>
        <v>3.8264530038099287</v>
      </c>
      <c r="Z45" s="23">
        <f>'Variables AME'!X89*'Variables AME'!X126/'Variables AME'!X$64*'Variables AME'!$S$64</f>
        <v>3.7781623579298871</v>
      </c>
      <c r="AA45" s="23">
        <f>'Variables AME'!Y89*'Variables AME'!Y126/'Variables AME'!Y$64*'Variables AME'!$S$64</f>
        <v>3.7395278056319299</v>
      </c>
      <c r="AB45" s="23">
        <f>'Variables AME'!Z89*'Variables AME'!Z126/'Variables AME'!Z$64*'Variables AME'!$S$64</f>
        <v>3.7100987795552394</v>
      </c>
      <c r="AC45" s="23">
        <f>'Variables AME'!AA89*'Variables AME'!AA126/'Variables AME'!AA$64*'Variables AME'!$S$64</f>
        <v>3.6886999930854381</v>
      </c>
      <c r="AD45" s="23">
        <f>'Variables AME'!AB89*'Variables AME'!AB126/'Variables AME'!AB$64*'Variables AME'!$S$64</f>
        <v>3.6743348265512639</v>
      </c>
      <c r="AE45" s="23">
        <f>'Variables AME'!AC89*'Variables AME'!AC126/'Variables AME'!AC$64*'Variables AME'!$S$64</f>
        <v>3.6666699416468469</v>
      </c>
      <c r="AF45" s="23">
        <f>'Variables AME'!AD89*'Variables AME'!AD126/'Variables AME'!AD$64*'Variables AME'!$S$64</f>
        <v>3.6632214393608993</v>
      </c>
      <c r="AG45" s="23">
        <f>'Variables AME'!AE89*'Variables AME'!AE126/'Variables AME'!AE$64*'Variables AME'!$S$64</f>
        <v>3.6624024795551886</v>
      </c>
      <c r="AH45" s="23">
        <f>'Variables AME'!AF89*'Variables AME'!AF126/'Variables AME'!AF$64*'Variables AME'!$S$64</f>
        <v>3.6631908971604745</v>
      </c>
      <c r="AI45" s="23">
        <f>'Variables AME'!AG89*'Variables AME'!AG126/'Variables AME'!AG$64*'Variables AME'!$S$64</f>
        <v>3.6649928982167781</v>
      </c>
      <c r="AJ45" s="23">
        <f>'Variables AME'!AH89*'Variables AME'!AH126/'Variables AME'!AH$64*'Variables AME'!$S$64</f>
        <v>3.6668015198003885</v>
      </c>
      <c r="AK45" s="23">
        <f>'Variables AME'!AI89*'Variables AME'!AI126/'Variables AME'!AI$64*'Variables AME'!$S$64</f>
        <v>3.6688303851968955</v>
      </c>
      <c r="AL45" s="23">
        <f>'Variables AME'!AJ89*'Variables AME'!AJ126/'Variables AME'!AJ$64*'Variables AME'!$S$64</f>
        <v>3.6713047139188677</v>
      </c>
      <c r="AM45" s="23">
        <f>'Variables AME'!AK89*'Variables AME'!AK126/'Variables AME'!AK$64*'Variables AME'!$S$64</f>
        <v>3.6739908315173491</v>
      </c>
      <c r="AN45" s="23">
        <f>'Variables AME'!AL89*'Variables AME'!AL126/'Variables AME'!AL$64*'Variables AME'!$S$64</f>
        <v>3.6767574949629194</v>
      </c>
      <c r="AO45" s="23">
        <f>'Variables AME'!AM89*'Variables AME'!AM126/'Variables AME'!AM$64*'Variables AME'!$S$64</f>
        <v>3.6798440023078016</v>
      </c>
      <c r="AP45" s="23">
        <f>'Variables AME'!AN89*'Variables AME'!AN126/'Variables AME'!AN$64*'Variables AME'!$S$64</f>
        <v>3.6831596605339016</v>
      </c>
      <c r="AQ45" s="23">
        <f>'Variables AME'!AO89*'Variables AME'!AO126/'Variables AME'!AO$64*'Variables AME'!$S$64</f>
        <v>3.6868780070455491</v>
      </c>
      <c r="AR45" s="23">
        <f>'Variables AME'!AP89*'Variables AME'!AP126/'Variables AME'!AP$64*'Variables AME'!$S$64</f>
        <v>3.6911417265054767</v>
      </c>
      <c r="AS45" s="23">
        <f>'Variables AME'!AQ89*'Variables AME'!AQ126/'Variables AME'!AQ$64*'Variables AME'!$S$64</f>
        <v>3.6951330709855585</v>
      </c>
      <c r="AT45" s="23">
        <f>'Variables AME'!AR89*'Variables AME'!AR126/'Variables AME'!AR$64*'Variables AME'!$S$64</f>
        <v>3.6989616562568677</v>
      </c>
      <c r="AU45" s="23">
        <f>'Variables AME'!AS89*'Variables AME'!AS126/'Variables AME'!AS$64*'Variables AME'!$S$64</f>
        <v>3.7020942533528811</v>
      </c>
      <c r="AV45" s="23">
        <f>'Variables AME'!AT89*'Variables AME'!AT126/'Variables AME'!AT$64*'Variables AME'!$S$64</f>
        <v>3.7040650994230466</v>
      </c>
      <c r="AW45" s="23">
        <f>'Variables AME'!AU89*'Variables AME'!AU126/'Variables AME'!AU$64*'Variables AME'!$S$64</f>
        <v>3.7047654873574798</v>
      </c>
      <c r="AX45" s="23">
        <f>'Variables AME'!AV89*'Variables AME'!AV126/'Variables AME'!AV$64*'Variables AME'!$S$64</f>
        <v>3.7056198552447905</v>
      </c>
      <c r="AY45" s="18"/>
    </row>
    <row r="46" spans="1:51" x14ac:dyDescent="0.25">
      <c r="A46" s="131"/>
      <c r="B46" s="127"/>
      <c r="C46" t="s">
        <v>237</v>
      </c>
      <c r="D46" s="23">
        <f>'Variables AME'!B90*'Variables AME'!B127/'Variables AME'!B$64*'Variables AME'!$S$64</f>
        <v>81.96032546556269</v>
      </c>
      <c r="E46" s="23">
        <f>'Variables AME'!C90*'Variables AME'!C127/'Variables AME'!C$64*'Variables AME'!$S$64</f>
        <v>83.276225001730694</v>
      </c>
      <c r="F46" s="23">
        <f>'Variables AME'!D90*'Variables AME'!D127/'Variables AME'!D$64*'Variables AME'!$S$64</f>
        <v>84.602752520376114</v>
      </c>
      <c r="G46" s="23">
        <f>'Variables AME'!E90*'Variables AME'!E127/'Variables AME'!E$64*'Variables AME'!$S$64</f>
        <v>83.314374525684883</v>
      </c>
      <c r="H46" s="23">
        <f>'Variables AME'!F90*'Variables AME'!F127/'Variables AME'!F$64*'Variables AME'!$S$64</f>
        <v>81.566201108449988</v>
      </c>
      <c r="I46" s="23">
        <f>'Variables AME'!G90*'Variables AME'!G127/'Variables AME'!G$64*'Variables AME'!$S$64</f>
        <v>75.336977326211496</v>
      </c>
      <c r="J46" s="23">
        <f>'Variables AME'!H90*'Variables AME'!H127/'Variables AME'!H$64*'Variables AME'!$S$64</f>
        <v>72.797115679759202</v>
      </c>
      <c r="K46" s="23">
        <f>'Variables AME'!I90*'Variables AME'!I127/'Variables AME'!I$64*'Variables AME'!$S$64</f>
        <v>71.342750747508575</v>
      </c>
      <c r="L46" s="23">
        <f>'Variables AME'!J90*'Variables AME'!J127/'Variables AME'!J$64*'Variables AME'!$S$64</f>
        <v>69.370721109304455</v>
      </c>
      <c r="M46" s="23">
        <f>'Variables AME'!K90*'Variables AME'!K127/'Variables AME'!K$64*'Variables AME'!$S$64</f>
        <v>66.112637642784037</v>
      </c>
      <c r="N46" s="23">
        <f>'Variables AME'!L90*'Variables AME'!L127/'Variables AME'!L$64*'Variables AME'!$S$64</f>
        <v>62.406880095383322</v>
      </c>
      <c r="O46" s="23">
        <f>'Variables AME'!M90*'Variables AME'!M127/'Variables AME'!M$64*'Variables AME'!$S$64</f>
        <v>58.181593875465666</v>
      </c>
      <c r="P46" s="23">
        <f>'Variables AME'!N90*'Variables AME'!N127/'Variables AME'!N$64*'Variables AME'!$S$64</f>
        <v>59.041551886153144</v>
      </c>
      <c r="Q46" s="23">
        <f>'Variables AME'!O90*'Variables AME'!O127/'Variables AME'!O$64*'Variables AME'!$S$64</f>
        <v>62.89261363482963</v>
      </c>
      <c r="R46" s="23">
        <f>'Variables AME'!P90*'Variables AME'!P127/'Variables AME'!P$64*'Variables AME'!$S$64</f>
        <v>68.308087641467097</v>
      </c>
      <c r="S46" s="23">
        <f>'Variables AME'!Q90*'Variables AME'!Q127/'Variables AME'!Q$64*'Variables AME'!$S$64</f>
        <v>73.04866919741437</v>
      </c>
      <c r="T46" s="23">
        <f>'Variables AME'!R90*'Variables AME'!R127/'Variables AME'!R$64*'Variables AME'!$S$64</f>
        <v>96.209582747022935</v>
      </c>
      <c r="U46" s="23">
        <f>'Variables AME'!S90*'Variables AME'!S127/'Variables AME'!S$64*'Variables AME'!$S$64</f>
        <v>87.750083386473577</v>
      </c>
      <c r="V46" s="23">
        <f>'Variables AME'!T90*'Variables AME'!T127/'Variables AME'!T$64*'Variables AME'!$S$64</f>
        <v>0.64893784282296718</v>
      </c>
      <c r="W46" s="23">
        <f>'Variables AME'!U90*'Variables AME'!U127/'Variables AME'!U$64*'Variables AME'!$S$64</f>
        <v>0.64103551151254312</v>
      </c>
      <c r="X46" s="23">
        <f>'Variables AME'!V90*'Variables AME'!V127/'Variables AME'!V$64*'Variables AME'!$S$64</f>
        <v>0.63266497744452221</v>
      </c>
      <c r="Y46" s="23">
        <f>'Variables AME'!W90*'Variables AME'!W127/'Variables AME'!W$64*'Variables AME'!$S$64</f>
        <v>0.62433967558592429</v>
      </c>
      <c r="Z46" s="23">
        <f>'Variables AME'!X90*'Variables AME'!X127/'Variables AME'!X$64*'Variables AME'!$S$64</f>
        <v>119.59185888015122</v>
      </c>
      <c r="AA46" s="23">
        <f>'Variables AME'!Y90*'Variables AME'!Y127/'Variables AME'!Y$64*'Variables AME'!$S$64</f>
        <v>117.14022525426851</v>
      </c>
      <c r="AB46" s="23">
        <f>'Variables AME'!Z90*'Variables AME'!Z127/'Variables AME'!Z$64*'Variables AME'!$S$64</f>
        <v>114.99931749036372</v>
      </c>
      <c r="AC46" s="23">
        <f>'Variables AME'!AA90*'Variables AME'!AA127/'Variables AME'!AA$64*'Variables AME'!$S$64</f>
        <v>113.12401822248815</v>
      </c>
      <c r="AD46" s="23">
        <f>'Variables AME'!AB90*'Variables AME'!AB127/'Variables AME'!AB$64*'Variables AME'!$S$64</f>
        <v>111.47617518177569</v>
      </c>
      <c r="AE46" s="23">
        <f>'Variables AME'!AC90*'Variables AME'!AC127/'Variables AME'!AC$64*'Variables AME'!$S$64</f>
        <v>181.78197148287001</v>
      </c>
      <c r="AF46" s="23">
        <f>'Variables AME'!AD90*'Variables AME'!AD127/'Variables AME'!AD$64*'Variables AME'!$S$64</f>
        <v>182.7965492569885</v>
      </c>
      <c r="AG46" s="23">
        <f>'Variables AME'!AE90*'Variables AME'!AE127/'Variables AME'!AE$64*'Variables AME'!$S$64</f>
        <v>183.94096142637079</v>
      </c>
      <c r="AH46" s="23">
        <f>'Variables AME'!AF90*'Variables AME'!AF127/'Variables AME'!AF$64*'Variables AME'!$S$64</f>
        <v>185.16609267737036</v>
      </c>
      <c r="AI46" s="23">
        <f>'Variables AME'!AG90*'Variables AME'!AG127/'Variables AME'!AG$64*'Variables AME'!$S$64</f>
        <v>186.44329673818058</v>
      </c>
      <c r="AJ46" s="23">
        <f>'Variables AME'!AH90*'Variables AME'!AH127/'Variables AME'!AH$64*'Variables AME'!$S$64</f>
        <v>180.02498218177655</v>
      </c>
      <c r="AK46" s="23">
        <f>'Variables AME'!AI90*'Variables AME'!AI127/'Variables AME'!AI$64*'Variables AME'!$S$64</f>
        <v>181.05524062135572</v>
      </c>
      <c r="AL46" s="23">
        <f>'Variables AME'!AJ90*'Variables AME'!AJ127/'Variables AME'!AJ$64*'Variables AME'!$S$64</f>
        <v>182.10862488824759</v>
      </c>
      <c r="AM46" s="23">
        <f>'Variables AME'!AK90*'Variables AME'!AK127/'Variables AME'!AK$64*'Variables AME'!$S$64</f>
        <v>183.17382344723666</v>
      </c>
      <c r="AN46" s="23">
        <f>'Variables AME'!AL90*'Variables AME'!AL127/'Variables AME'!AL$64*'Variables AME'!$S$64</f>
        <v>184.24442100287905</v>
      </c>
      <c r="AO46" s="23">
        <f>'Variables AME'!AM90*'Variables AME'!AM127/'Variables AME'!AM$64*'Variables AME'!$S$64</f>
        <v>187.38199101039496</v>
      </c>
      <c r="AP46" s="23">
        <f>'Variables AME'!AN90*'Variables AME'!AN127/'Variables AME'!AN$64*'Variables AME'!$S$64</f>
        <v>188.55348948466303</v>
      </c>
      <c r="AQ46" s="23">
        <f>'Variables AME'!AO90*'Variables AME'!AO127/'Variables AME'!AO$64*'Variables AME'!$S$64</f>
        <v>189.74751761323012</v>
      </c>
      <c r="AR46" s="23">
        <f>'Variables AME'!AP90*'Variables AME'!AP127/'Variables AME'!AP$64*'Variables AME'!$S$64</f>
        <v>190.9717867358101</v>
      </c>
      <c r="AS46" s="23">
        <f>'Variables AME'!AQ90*'Variables AME'!AQ127/'Variables AME'!AQ$64*'Variables AME'!$S$64</f>
        <v>192.18421117606124</v>
      </c>
      <c r="AT46" s="23">
        <f>'Variables AME'!AR90*'Variables AME'!AR127/'Variables AME'!AR$64*'Variables AME'!$S$64</f>
        <v>1991.6666181930177</v>
      </c>
      <c r="AU46" s="23">
        <f>'Variables AME'!AS90*'Variables AME'!AS127/'Variables AME'!AS$64*'Variables AME'!$S$64</f>
        <v>2054.3544566410069</v>
      </c>
      <c r="AV46" s="23">
        <f>'Variables AME'!AT90*'Variables AME'!AT127/'Variables AME'!AT$64*'Variables AME'!$S$64</f>
        <v>2116.4817109844394</v>
      </c>
      <c r="AW46" s="23">
        <f>'Variables AME'!AU90*'Variables AME'!AU127/'Variables AME'!AU$64*'Variables AME'!$S$64</f>
        <v>2177.9270473546876</v>
      </c>
      <c r="AX46" s="23">
        <f>'Variables AME'!AV90*'Variables AME'!AV127/'Variables AME'!AV$64*'Variables AME'!$S$64</f>
        <v>2239.4885240053404</v>
      </c>
      <c r="AY46" s="18"/>
    </row>
    <row r="47" spans="1:51" x14ac:dyDescent="0.25">
      <c r="A47" s="131"/>
      <c r="B47" s="127"/>
      <c r="C47" t="s">
        <v>238</v>
      </c>
      <c r="D47" s="23">
        <f>'Variables AME'!B91*'Variables AME'!B128/'Variables AME'!B$64*'Variables AME'!$S$64</f>
        <v>115.23393884667534</v>
      </c>
      <c r="E47" s="23">
        <f>'Variables AME'!C91*'Variables AME'!C128/'Variables AME'!C$64*'Variables AME'!$S$64</f>
        <v>117.08405700833227</v>
      </c>
      <c r="F47" s="23">
        <f>'Variables AME'!D91*'Variables AME'!D128/'Variables AME'!D$64*'Variables AME'!$S$64</f>
        <v>118.94911808575209</v>
      </c>
      <c r="G47" s="23">
        <f>'Variables AME'!E91*'Variables AME'!E128/'Variables AME'!E$64*'Variables AME'!$S$64</f>
        <v>114.89198482926665</v>
      </c>
      <c r="H47" s="23">
        <f>'Variables AME'!F91*'Variables AME'!F128/'Variables AME'!F$64*'Variables AME'!$S$64</f>
        <v>109.44789011511419</v>
      </c>
      <c r="I47" s="23">
        <f>'Variables AME'!G91*'Variables AME'!G128/'Variables AME'!G$64*'Variables AME'!$S$64</f>
        <v>97.856017958394816</v>
      </c>
      <c r="J47" s="23">
        <f>'Variables AME'!H91*'Variables AME'!H128/'Variables AME'!H$64*'Variables AME'!$S$64</f>
        <v>91.43481848218137</v>
      </c>
      <c r="K47" s="23">
        <f>'Variables AME'!I91*'Variables AME'!I128/'Variables AME'!I$64*'Variables AME'!$S$64</f>
        <v>86.566293371115748</v>
      </c>
      <c r="L47" s="23">
        <f>'Variables AME'!J91*'Variables AME'!J128/'Variables AME'!J$64*'Variables AME'!$S$64</f>
        <v>81.195456173469523</v>
      </c>
      <c r="M47" s="23">
        <f>'Variables AME'!K91*'Variables AME'!K128/'Variables AME'!K$64*'Variables AME'!$S$64</f>
        <v>74.507734929773392</v>
      </c>
      <c r="N47" s="23">
        <f>'Variables AME'!L91*'Variables AME'!L128/'Variables AME'!L$64*'Variables AME'!$S$64</f>
        <v>67.612096592999563</v>
      </c>
      <c r="O47" s="23">
        <f>'Variables AME'!M91*'Variables AME'!M128/'Variables AME'!M$64*'Variables AME'!$S$64</f>
        <v>60.485278020041143</v>
      </c>
      <c r="P47" s="23">
        <f>'Variables AME'!N91*'Variables AME'!N128/'Variables AME'!N$64*'Variables AME'!$S$64</f>
        <v>52.145932474491687</v>
      </c>
      <c r="Q47" s="23">
        <f>'Variables AME'!O91*'Variables AME'!O128/'Variables AME'!O$64*'Variables AME'!$S$64</f>
        <v>45.184844986055005</v>
      </c>
      <c r="R47" s="23">
        <f>'Variables AME'!P91*'Variables AME'!P128/'Variables AME'!P$64*'Variables AME'!$S$64</f>
        <v>39.207782196705971</v>
      </c>
      <c r="S47" s="23">
        <f>'Variables AME'!Q91*'Variables AME'!Q128/'Variables AME'!Q$64*'Variables AME'!$S$64</f>
        <v>32.980634449720817</v>
      </c>
      <c r="T47" s="23">
        <f>'Variables AME'!R91*'Variables AME'!R128/'Variables AME'!R$64*'Variables AME'!$S$64</f>
        <v>8.2443294509159326</v>
      </c>
      <c r="U47" s="23">
        <f>'Variables AME'!S91*'Variables AME'!S128/'Variables AME'!S$64*'Variables AME'!$S$64</f>
        <v>3.5318783860276035</v>
      </c>
      <c r="V47" s="23">
        <f>'Variables AME'!T91*'Variables AME'!T128/'Variables AME'!T$64*'Variables AME'!$S$64</f>
        <v>4.6462664992980542</v>
      </c>
      <c r="W47" s="23">
        <f>'Variables AME'!U91*'Variables AME'!U128/'Variables AME'!U$64*'Variables AME'!$S$64</f>
        <v>4.5896873704626318</v>
      </c>
      <c r="X47" s="23">
        <f>'Variables AME'!V91*'Variables AME'!V128/'Variables AME'!V$64*'Variables AME'!$S$64</f>
        <v>4.5297560032498518</v>
      </c>
      <c r="Y47" s="23">
        <f>'Variables AME'!W91*'Variables AME'!W128/'Variables AME'!W$64*'Variables AME'!$S$64</f>
        <v>4.4701484897807893</v>
      </c>
      <c r="Z47" s="23">
        <f>'Variables AME'!X91*'Variables AME'!X128/'Variables AME'!X$64*'Variables AME'!$S$64</f>
        <v>4.4137342710617213</v>
      </c>
      <c r="AA47" s="23">
        <f>'Variables AME'!Y91*'Variables AME'!Y128/'Variables AME'!Y$64*'Variables AME'!$S$64</f>
        <v>4.3686005187061836</v>
      </c>
      <c r="AB47" s="23">
        <f>'Variables AME'!Z91*'Variables AME'!Z128/'Variables AME'!Z$64*'Variables AME'!$S$64</f>
        <v>4.3342208669178666</v>
      </c>
      <c r="AC47" s="23">
        <f>'Variables AME'!AA91*'Variables AME'!AA128/'Variables AME'!AA$64*'Variables AME'!$S$64</f>
        <v>4.3092223237394407</v>
      </c>
      <c r="AD47" s="23">
        <f>'Variables AME'!AB91*'Variables AME'!AB128/'Variables AME'!AB$64*'Variables AME'!$S$64</f>
        <v>4.2924406130668009</v>
      </c>
      <c r="AE47" s="23">
        <f>'Variables AME'!AC91*'Variables AME'!AC128/'Variables AME'!AC$64*'Variables AME'!$S$64</f>
        <v>4.2834863220509218</v>
      </c>
      <c r="AF47" s="23">
        <f>'Variables AME'!AD91*'Variables AME'!AD128/'Variables AME'!AD$64*'Variables AME'!$S$64</f>
        <v>4.2794577048630602</v>
      </c>
      <c r="AG47" s="23">
        <f>'Variables AME'!AE91*'Variables AME'!AE128/'Variables AME'!AE$64*'Variables AME'!$S$64</f>
        <v>4.2785009762173525</v>
      </c>
      <c r="AH47" s="23">
        <f>'Variables AME'!AF91*'Variables AME'!AF128/'Variables AME'!AF$64*'Variables AME'!$S$64</f>
        <v>4.2794220239669212</v>
      </c>
      <c r="AI47" s="23">
        <f>'Variables AME'!AG91*'Variables AME'!AG128/'Variables AME'!AG$64*'Variables AME'!$S$64</f>
        <v>4.281527162348338</v>
      </c>
      <c r="AJ47" s="23">
        <f>'Variables AME'!AH91*'Variables AME'!AH128/'Variables AME'!AH$64*'Variables AME'!$S$64</f>
        <v>4.2836400355364761</v>
      </c>
      <c r="AK47" s="23">
        <f>'Variables AME'!AI91*'Variables AME'!AI128/'Variables AME'!AI$64*'Variables AME'!$S$64</f>
        <v>4.2860102009491996</v>
      </c>
      <c r="AL47" s="23">
        <f>'Variables AME'!AJ91*'Variables AME'!AJ128/'Variables AME'!AJ$64*'Variables AME'!$S$64</f>
        <v>4.2889007678661413</v>
      </c>
      <c r="AM47" s="23">
        <f>'Variables AME'!AK91*'Variables AME'!AK128/'Variables AME'!AK$64*'Variables AME'!$S$64</f>
        <v>4.2920387500576274</v>
      </c>
      <c r="AN47" s="23">
        <f>'Variables AME'!AL91*'Variables AME'!AL128/'Variables AME'!AL$64*'Variables AME'!$S$64</f>
        <v>4.2952708288030692</v>
      </c>
      <c r="AO47" s="23">
        <f>'Variables AME'!AM91*'Variables AME'!AM128/'Variables AME'!AM$64*'Variables AME'!$S$64</f>
        <v>4.2988765552913915</v>
      </c>
      <c r="AP47" s="23">
        <f>'Variables AME'!AN91*'Variables AME'!AN128/'Variables AME'!AN$64*'Variables AME'!$S$64</f>
        <v>4.3027499825586348</v>
      </c>
      <c r="AQ47" s="23">
        <f>'Variables AME'!AO91*'Variables AME'!AO128/'Variables AME'!AO$64*'Variables AME'!$S$64</f>
        <v>4.3070938389591733</v>
      </c>
      <c r="AR47" s="23">
        <f>'Variables AME'!AP91*'Variables AME'!AP128/'Variables AME'!AP$64*'Variables AME'!$S$64</f>
        <v>4.3120748114321259</v>
      </c>
      <c r="AS47" s="23">
        <f>'Variables AME'!AQ91*'Variables AME'!AQ128/'Variables AME'!AQ$64*'Variables AME'!$S$64</f>
        <v>4.3167375900393097</v>
      </c>
      <c r="AT47" s="23">
        <f>'Variables AME'!AR91*'Variables AME'!AR128/'Variables AME'!AR$64*'Variables AME'!$S$64</f>
        <v>4.3212102303765496</v>
      </c>
      <c r="AU47" s="23">
        <f>'Variables AME'!AS91*'Variables AME'!AS128/'Variables AME'!AS$64*'Variables AME'!$S$64</f>
        <v>4.3248698004428832</v>
      </c>
      <c r="AV47" s="23">
        <f>'Variables AME'!AT91*'Variables AME'!AT128/'Variables AME'!AT$64*'Variables AME'!$S$64</f>
        <v>4.3271721870695359</v>
      </c>
      <c r="AW47" s="23">
        <f>'Variables AME'!AU91*'Variables AME'!AU128/'Variables AME'!AU$64*'Variables AME'!$S$64</f>
        <v>4.3279903956188868</v>
      </c>
      <c r="AX47" s="23">
        <f>'Variables AME'!AV91*'Variables AME'!AV128/'Variables AME'!AV$64*'Variables AME'!$S$64</f>
        <v>4.3289884875083597</v>
      </c>
      <c r="AY47" s="18"/>
    </row>
    <row r="48" spans="1:51" x14ac:dyDescent="0.25">
      <c r="A48" s="131"/>
      <c r="B48" s="127"/>
      <c r="C48" t="s">
        <v>239</v>
      </c>
      <c r="D48" s="23">
        <f>'Variables AME'!B92*'Variables AME'!B129/'Variables AME'!B$64*'Variables AME'!$S$64</f>
        <v>137.11528611491744</v>
      </c>
      <c r="E48" s="23">
        <f>'Variables AME'!C92*'Variables AME'!C129/'Variables AME'!C$64*'Variables AME'!$S$64</f>
        <v>139.31671638468876</v>
      </c>
      <c r="F48" s="23">
        <f>'Variables AME'!D92*'Variables AME'!D129/'Variables AME'!D$64*'Variables AME'!$S$64</f>
        <v>141.53592777596947</v>
      </c>
      <c r="G48" s="23">
        <f>'Variables AME'!E92*'Variables AME'!E129/'Variables AME'!E$64*'Variables AME'!$S$64</f>
        <v>191.19544032473783</v>
      </c>
      <c r="H48" s="23">
        <f>'Variables AME'!F92*'Variables AME'!F129/'Variables AME'!F$64*'Variables AME'!$S$64</f>
        <v>259.25902834777918</v>
      </c>
      <c r="I48" s="23">
        <f>'Variables AME'!G92*'Variables AME'!G129/'Variables AME'!G$64*'Variables AME'!$S$64</f>
        <v>322.88782443497536</v>
      </c>
      <c r="J48" s="23">
        <f>'Variables AME'!H92*'Variables AME'!H129/'Variables AME'!H$64*'Variables AME'!$S$64</f>
        <v>400.65441810516717</v>
      </c>
      <c r="K48" s="23">
        <f>'Variables AME'!I92*'Variables AME'!I129/'Variables AME'!I$64*'Variables AME'!$S$64</f>
        <v>486.08305737714721</v>
      </c>
      <c r="L48" s="23">
        <f>'Variables AME'!J92*'Variables AME'!J129/'Variables AME'!J$64*'Variables AME'!$S$64</f>
        <v>569.99155450110857</v>
      </c>
      <c r="M48" s="23">
        <f>'Variables AME'!K92*'Variables AME'!K129/'Variables AME'!K$64*'Variables AME'!$S$64</f>
        <v>641.61477341986733</v>
      </c>
      <c r="N48" s="23">
        <f>'Variables AME'!L92*'Variables AME'!L129/'Variables AME'!L$64*'Variables AME'!$S$64</f>
        <v>700.95659384403211</v>
      </c>
      <c r="O48" s="23">
        <f>'Variables AME'!M92*'Variables AME'!M129/'Variables AME'!M$64*'Variables AME'!$S$64</f>
        <v>741.51713977644704</v>
      </c>
      <c r="P48" s="23">
        <f>'Variables AME'!N92*'Variables AME'!N129/'Variables AME'!N$64*'Variables AME'!$S$64</f>
        <v>826.39291265101326</v>
      </c>
      <c r="Q48" s="23">
        <f>'Variables AME'!O92*'Variables AME'!O129/'Variables AME'!O$64*'Variables AME'!$S$64</f>
        <v>953.64708023323954</v>
      </c>
      <c r="R48" s="23">
        <f>'Variables AME'!P92*'Variables AME'!P129/'Variables AME'!P$64*'Variables AME'!$S$64</f>
        <v>1114.4753580161271</v>
      </c>
      <c r="S48" s="23">
        <f>'Variables AME'!Q92*'Variables AME'!Q129/'Variables AME'!Q$64*'Variables AME'!$S$64</f>
        <v>1275.7453509517081</v>
      </c>
      <c r="T48" s="23">
        <f>'Variables AME'!R92*'Variables AME'!R129/'Variables AME'!R$64*'Variables AME'!$S$64</f>
        <v>1637.8756968088612</v>
      </c>
      <c r="U48" s="23">
        <f>'Variables AME'!S92*'Variables AME'!S129/'Variables AME'!S$64*'Variables AME'!$S$64</f>
        <v>1861.9160593224326</v>
      </c>
      <c r="V48" s="23">
        <f>'Variables AME'!T92*'Variables AME'!T129/'Variables AME'!T$64*'Variables AME'!$S$64</f>
        <v>4240.4855963607361</v>
      </c>
      <c r="W48" s="23">
        <f>'Variables AME'!U92*'Variables AME'!U129/'Variables AME'!U$64*'Variables AME'!$S$64</f>
        <v>4300.2854121679347</v>
      </c>
      <c r="X48" s="23">
        <f>'Variables AME'!V92*'Variables AME'!V129/'Variables AME'!V$64*'Variables AME'!$S$64</f>
        <v>4354.1154883014988</v>
      </c>
      <c r="Y48" s="23">
        <f>'Variables AME'!W92*'Variables AME'!W129/'Variables AME'!W$64*'Variables AME'!$S$64</f>
        <v>4405.3544567823874</v>
      </c>
      <c r="Z48" s="23">
        <f>'Variables AME'!X92*'Variables AME'!X129/'Variables AME'!X$64*'Variables AME'!$S$64</f>
        <v>3861.3628697652643</v>
      </c>
      <c r="AA48" s="23">
        <f>'Variables AME'!Y92*'Variables AME'!Y129/'Variables AME'!Y$64*'Variables AME'!$S$64</f>
        <v>3904.3683365310208</v>
      </c>
      <c r="AB48" s="23">
        <f>'Variables AME'!Z92*'Variables AME'!Z129/'Variables AME'!Z$64*'Variables AME'!$S$64</f>
        <v>3955.4836872293799</v>
      </c>
      <c r="AC48" s="23">
        <f>'Variables AME'!AA92*'Variables AME'!AA129/'Variables AME'!AA$64*'Variables AME'!$S$64</f>
        <v>4014.0391792714686</v>
      </c>
      <c r="AD48" s="23">
        <f>'Variables AME'!AB92*'Variables AME'!AB129/'Variables AME'!AB$64*'Variables AME'!$S$64</f>
        <v>4079.4597251345435</v>
      </c>
      <c r="AE48" s="23">
        <f>'Variables AME'!AC92*'Variables AME'!AC129/'Variables AME'!AC$64*'Variables AME'!$S$64</f>
        <v>4078.7901044777191</v>
      </c>
      <c r="AF48" s="23">
        <f>'Variables AME'!AD92*'Variables AME'!AD129/'Variables AME'!AD$64*'Variables AME'!$S$64</f>
        <v>4152.8425743605894</v>
      </c>
      <c r="AG48" s="23">
        <f>'Variables AME'!AE92*'Variables AME'!AE129/'Variables AME'!AE$64*'Variables AME'!$S$64</f>
        <v>4229.7853099445338</v>
      </c>
      <c r="AH48" s="23">
        <f>'Variables AME'!AF92*'Variables AME'!AF129/'Variables AME'!AF$64*'Variables AME'!$S$64</f>
        <v>4308.5837911988501</v>
      </c>
      <c r="AI48" s="23">
        <f>'Variables AME'!AG92*'Variables AME'!AG129/'Variables AME'!AG$64*'Variables AME'!$S$64</f>
        <v>4388.629510451934</v>
      </c>
      <c r="AJ48" s="23">
        <f>'Variables AME'!AH92*'Variables AME'!AH129/'Variables AME'!AH$64*'Variables AME'!$S$64</f>
        <v>4170.680749714792</v>
      </c>
      <c r="AK48" s="23">
        <f>'Variables AME'!AI92*'Variables AME'!AI129/'Variables AME'!AI$64*'Variables AME'!$S$64</f>
        <v>4239.0664786768693</v>
      </c>
      <c r="AL48" s="23">
        <f>'Variables AME'!AJ92*'Variables AME'!AJ129/'Variables AME'!AJ$64*'Variables AME'!$S$64</f>
        <v>4308.0480154468542</v>
      </c>
      <c r="AM48" s="23">
        <f>'Variables AME'!AK92*'Variables AME'!AK129/'Variables AME'!AK$64*'Variables AME'!$S$64</f>
        <v>4377.3710154939563</v>
      </c>
      <c r="AN48" s="23">
        <f>'Variables AME'!AL92*'Variables AME'!AL129/'Variables AME'!AL$64*'Variables AME'!$S$64</f>
        <v>4446.8881901650184</v>
      </c>
      <c r="AO48" s="23">
        <f>'Variables AME'!AM92*'Variables AME'!AM129/'Variables AME'!AM$64*'Variables AME'!$S$64</f>
        <v>4463.0057683633358</v>
      </c>
      <c r="AP48" s="23">
        <f>'Variables AME'!AN92*'Variables AME'!AN129/'Variables AME'!AN$64*'Variables AME'!$S$64</f>
        <v>4531.2056087036117</v>
      </c>
      <c r="AQ48" s="23">
        <f>'Variables AME'!AO92*'Variables AME'!AO129/'Variables AME'!AO$64*'Variables AME'!$S$64</f>
        <v>4600.0234235431162</v>
      </c>
      <c r="AR48" s="23">
        <f>'Variables AME'!AP92*'Variables AME'!AP129/'Variables AME'!AP$64*'Variables AME'!$S$64</f>
        <v>4669.6607711096758</v>
      </c>
      <c r="AS48" s="23">
        <f>'Variables AME'!AQ92*'Variables AME'!AQ129/'Variables AME'!AQ$64*'Variables AME'!$S$64</f>
        <v>4739.0973826195468</v>
      </c>
      <c r="AT48" s="23">
        <f>'Variables AME'!AR92*'Variables AME'!AR129/'Variables AME'!AR$64*'Variables AME'!$S$64</f>
        <v>4679.461197853916</v>
      </c>
      <c r="AU48" s="23">
        <f>'Variables AME'!AS92*'Variables AME'!AS129/'Variables AME'!AS$64*'Variables AME'!$S$64</f>
        <v>4742.7682448696924</v>
      </c>
      <c r="AV48" s="23">
        <f>'Variables AME'!AT92*'Variables AME'!AT129/'Variables AME'!AT$64*'Variables AME'!$S$64</f>
        <v>4804.6687742802351</v>
      </c>
      <c r="AW48" s="23">
        <f>'Variables AME'!AU92*'Variables AME'!AU129/'Variables AME'!AU$64*'Variables AME'!$S$64</f>
        <v>4864.9641696228528</v>
      </c>
      <c r="AX48" s="23">
        <f>'Variables AME'!AV92*'Variables AME'!AV129/'Variables AME'!AV$64*'Variables AME'!$S$64</f>
        <v>4925.48668842593</v>
      </c>
      <c r="AY48" s="18"/>
    </row>
    <row r="49" spans="1:51" x14ac:dyDescent="0.25">
      <c r="A49" s="131"/>
      <c r="B49" s="127"/>
      <c r="C49" t="s">
        <v>240</v>
      </c>
      <c r="D49" s="23">
        <f>'Variables AME'!B93*'Variables AME'!B130/'Variables AME'!B$64*'Variables AME'!$S$64</f>
        <v>52.437600977064939</v>
      </c>
      <c r="E49" s="23">
        <f>'Variables AME'!C93*'Variables AME'!C130/'Variables AME'!C$64*'Variables AME'!$S$64</f>
        <v>53.279503622174353</v>
      </c>
      <c r="F49" s="23">
        <f>'Variables AME'!D93*'Variables AME'!D130/'Variables AME'!D$64*'Variables AME'!$S$64</f>
        <v>54.128207763622861</v>
      </c>
      <c r="G49" s="23">
        <f>'Variables AME'!E93*'Variables AME'!E130/'Variables AME'!E$64*'Variables AME'!$S$64</f>
        <v>62.986661779096892</v>
      </c>
      <c r="H49" s="23">
        <f>'Variables AME'!F93*'Variables AME'!F130/'Variables AME'!F$64*'Variables AME'!$S$64</f>
        <v>77.234143144865612</v>
      </c>
      <c r="I49" s="23">
        <f>'Variables AME'!G93*'Variables AME'!G130/'Variables AME'!G$64*'Variables AME'!$S$64</f>
        <v>92.549072877693888</v>
      </c>
      <c r="J49" s="23">
        <f>'Variables AME'!H93*'Variables AME'!H130/'Variables AME'!H$64*'Variables AME'!$S$64</f>
        <v>116.68388505123389</v>
      </c>
      <c r="K49" s="23">
        <f>'Variables AME'!I93*'Variables AME'!I130/'Variables AME'!I$64*'Variables AME'!$S$64</f>
        <v>149.89395467374422</v>
      </c>
      <c r="L49" s="23">
        <f>'Variables AME'!J93*'Variables AME'!J130/'Variables AME'!J$64*'Variables AME'!$S$64</f>
        <v>192.47424531603531</v>
      </c>
      <c r="M49" s="23">
        <f>'Variables AME'!K93*'Variables AME'!K130/'Variables AME'!K$64*'Variables AME'!$S$64</f>
        <v>244.45819589709527</v>
      </c>
      <c r="N49" s="23">
        <f>'Variables AME'!L93*'Variables AME'!L130/'Variables AME'!L$64*'Variables AME'!$S$64</f>
        <v>309.58118764765948</v>
      </c>
      <c r="O49" s="23">
        <f>'Variables AME'!M93*'Variables AME'!M130/'Variables AME'!M$64*'Variables AME'!$S$64</f>
        <v>390.08795012606384</v>
      </c>
      <c r="P49" s="23">
        <f>'Variables AME'!N93*'Variables AME'!N130/'Variables AME'!N$64*'Variables AME'!$S$64</f>
        <v>474.71361861999361</v>
      </c>
      <c r="Q49" s="23">
        <f>'Variables AME'!O93*'Variables AME'!O130/'Variables AME'!O$64*'Variables AME'!$S$64</f>
        <v>579.19827513796565</v>
      </c>
      <c r="R49" s="23">
        <f>'Variables AME'!P93*'Variables AME'!P130/'Variables AME'!P$64*'Variables AME'!$S$64</f>
        <v>707.19822165544269</v>
      </c>
      <c r="S49" s="23">
        <f>'Variables AME'!Q93*'Variables AME'!Q130/'Variables AME'!Q$64*'Variables AME'!$S$64</f>
        <v>842.09559800687919</v>
      </c>
      <c r="T49" s="23">
        <f>'Variables AME'!R93*'Variables AME'!R130/'Variables AME'!R$64*'Variables AME'!$S$64</f>
        <v>1160.085359711283</v>
      </c>
      <c r="U49" s="23">
        <f>'Variables AME'!S93*'Variables AME'!S130/'Variables AME'!S$64*'Variables AME'!$S$64</f>
        <v>1361.7107996993693</v>
      </c>
      <c r="V49" s="23">
        <f>'Variables AME'!T93*'Variables AME'!T130/'Variables AME'!T$64*'Variables AME'!$S$64</f>
        <v>2286.8304574605149</v>
      </c>
      <c r="W49" s="23">
        <f>'Variables AME'!U93*'Variables AME'!U130/'Variables AME'!U$64*'Variables AME'!$S$64</f>
        <v>2328.4295053024075</v>
      </c>
      <c r="X49" s="23">
        <f>'Variables AME'!V93*'Variables AME'!V130/'Variables AME'!V$64*'Variables AME'!$S$64</f>
        <v>2366.5649842155967</v>
      </c>
      <c r="Y49" s="23">
        <f>'Variables AME'!W93*'Variables AME'!W130/'Variables AME'!W$64*'Variables AME'!$S$64</f>
        <v>2403.0609166479458</v>
      </c>
      <c r="Z49" s="23">
        <f>'Variables AME'!X93*'Variables AME'!X130/'Variables AME'!X$64*'Variables AME'!$S$64</f>
        <v>1462.3328443613416</v>
      </c>
      <c r="AA49" s="23">
        <f>'Variables AME'!Y93*'Variables AME'!Y130/'Variables AME'!Y$64*'Variables AME'!$S$64</f>
        <v>1474.7929610124431</v>
      </c>
      <c r="AB49" s="23">
        <f>'Variables AME'!Z93*'Variables AME'!Z130/'Variables AME'!Z$64*'Variables AME'!$S$64</f>
        <v>1490.3845890748203</v>
      </c>
      <c r="AC49" s="23">
        <f>'Variables AME'!AA93*'Variables AME'!AA130/'Variables AME'!AA$64*'Variables AME'!$S$64</f>
        <v>1508.8294423676357</v>
      </c>
      <c r="AD49" s="23">
        <f>'Variables AME'!AB93*'Variables AME'!AB130/'Variables AME'!AB$64*'Variables AME'!$S$64</f>
        <v>1529.889156805662</v>
      </c>
      <c r="AE49" s="23">
        <f>'Variables AME'!AC93*'Variables AME'!AC130/'Variables AME'!AC$64*'Variables AME'!$S$64</f>
        <v>2505.2275519251561</v>
      </c>
      <c r="AF49" s="23">
        <f>'Variables AME'!AD93*'Variables AME'!AD130/'Variables AME'!AD$64*'Variables AME'!$S$64</f>
        <v>2567.7557861333644</v>
      </c>
      <c r="AG49" s="23">
        <f>'Variables AME'!AE93*'Variables AME'!AE130/'Variables AME'!AE$64*'Variables AME'!$S$64</f>
        <v>2632.0516257002505</v>
      </c>
      <c r="AH49" s="23">
        <f>'Variables AME'!AF93*'Variables AME'!AF130/'Variables AME'!AF$64*'Variables AME'!$S$64</f>
        <v>2697.5020953389981</v>
      </c>
      <c r="AI49" s="23">
        <f>'Variables AME'!AG93*'Variables AME'!AG130/'Variables AME'!AG$64*'Variables AME'!$S$64</f>
        <v>2763.744831200057</v>
      </c>
      <c r="AJ49" s="23">
        <f>'Variables AME'!AH93*'Variables AME'!AH130/'Variables AME'!AH$64*'Variables AME'!$S$64</f>
        <v>2692.886168605472</v>
      </c>
      <c r="AK49" s="23">
        <f>'Variables AME'!AI93*'Variables AME'!AI130/'Variables AME'!AI$64*'Variables AME'!$S$64</f>
        <v>2753.8700575526827</v>
      </c>
      <c r="AL49" s="23">
        <f>'Variables AME'!AJ93*'Variables AME'!AJ130/'Variables AME'!AJ$64*'Variables AME'!$S$64</f>
        <v>2815.2613427364045</v>
      </c>
      <c r="AM49" s="23">
        <f>'Variables AME'!AK93*'Variables AME'!AK130/'Variables AME'!AK$64*'Variables AME'!$S$64</f>
        <v>2876.8987143886698</v>
      </c>
      <c r="AN49" s="23">
        <f>'Variables AME'!AL93*'Variables AME'!AL130/'Variables AME'!AL$64*'Variables AME'!$S$64</f>
        <v>2938.6875804148162</v>
      </c>
      <c r="AO49" s="23">
        <f>'Variables AME'!AM93*'Variables AME'!AM130/'Variables AME'!AM$64*'Variables AME'!$S$64</f>
        <v>2724.095890585827</v>
      </c>
      <c r="AP49" s="23">
        <f>'Variables AME'!AN93*'Variables AME'!AN130/'Variables AME'!AN$64*'Variables AME'!$S$64</f>
        <v>2775.1974329675454</v>
      </c>
      <c r="AQ49" s="23">
        <f>'Variables AME'!AO93*'Variables AME'!AO130/'Variables AME'!AO$64*'Variables AME'!$S$64</f>
        <v>2826.6952995774118</v>
      </c>
      <c r="AR49" s="23">
        <f>'Variables AME'!AP93*'Variables AME'!AP130/'Variables AME'!AP$64*'Variables AME'!$S$64</f>
        <v>2878.7167250148213</v>
      </c>
      <c r="AS49" s="23">
        <f>'Variables AME'!AQ93*'Variables AME'!AQ130/'Variables AME'!AQ$64*'Variables AME'!$S$64</f>
        <v>2930.6347585286958</v>
      </c>
      <c r="AT49" s="23">
        <f>'Variables AME'!AR93*'Variables AME'!AR130/'Variables AME'!AR$64*'Variables AME'!$S$64</f>
        <v>2021.6814883167351</v>
      </c>
      <c r="AU49" s="23">
        <f>'Variables AME'!AS93*'Variables AME'!AS130/'Variables AME'!AS$64*'Variables AME'!$S$64</f>
        <v>2033.8243843552928</v>
      </c>
      <c r="AV49" s="23">
        <f>'Variables AME'!AT93*'Variables AME'!AT130/'Variables AME'!AT$64*'Variables AME'!$S$64</f>
        <v>2045.3434255330878</v>
      </c>
      <c r="AW49" s="23">
        <f>'Variables AME'!AU93*'Variables AME'!AU130/'Variables AME'!AU$64*'Variables AME'!$S$64</f>
        <v>2056.1684612476984</v>
      </c>
      <c r="AX49" s="23">
        <f>'Variables AME'!AV93*'Variables AME'!AV130/'Variables AME'!AV$64*'Variables AME'!$S$64</f>
        <v>2067.0833367072173</v>
      </c>
    </row>
    <row r="50" spans="1:51" x14ac:dyDescent="0.25">
      <c r="A50" s="131"/>
      <c r="B50" s="127"/>
      <c r="C50" t="s">
        <v>368</v>
      </c>
      <c r="D50" s="23">
        <f>'Variables AME'!B94*'Variables AME'!B131/'Variables AME'!B$64*'Variables AME'!$S$64</f>
        <v>274.30431106814012</v>
      </c>
      <c r="E50" s="23">
        <f>'Variables AME'!C94*'Variables AME'!C131/'Variables AME'!C$64*'Variables AME'!$S$64</f>
        <v>278.70835550858351</v>
      </c>
      <c r="F50" s="23">
        <f>'Variables AME'!D94*'Variables AME'!D131/'Variables AME'!D$64*'Variables AME'!$S$64</f>
        <v>283.14797709080113</v>
      </c>
      <c r="G50" s="23">
        <f>'Variables AME'!E94*'Variables AME'!E131/'Variables AME'!E$64*'Variables AME'!$S$64</f>
        <v>286.74246216230796</v>
      </c>
      <c r="H50" s="23">
        <f>'Variables AME'!F94*'Variables AME'!F131/'Variables AME'!F$64*'Variables AME'!$S$64</f>
        <v>292.0992629116684</v>
      </c>
      <c r="I50" s="23">
        <f>'Variables AME'!G94*'Variables AME'!G131/'Variables AME'!G$64*'Variables AME'!$S$64</f>
        <v>282.65409083167623</v>
      </c>
      <c r="J50" s="23">
        <f>'Variables AME'!H94*'Variables AME'!H131/'Variables AME'!H$64*'Variables AME'!$S$64</f>
        <v>286.56664145643509</v>
      </c>
      <c r="K50" s="23">
        <f>'Variables AME'!I94*'Variables AME'!I131/'Variables AME'!I$64*'Variables AME'!$S$64</f>
        <v>295.05356826241695</v>
      </c>
      <c r="L50" s="23">
        <f>'Variables AME'!J94*'Variables AME'!J131/'Variables AME'!J$64*'Variables AME'!$S$64</f>
        <v>301.99214814155386</v>
      </c>
      <c r="M50" s="23">
        <f>'Variables AME'!K94*'Variables AME'!K131/'Variables AME'!K$64*'Variables AME'!$S$64</f>
        <v>303.66298899436811</v>
      </c>
      <c r="N50" s="23">
        <f>'Variables AME'!L94*'Variables AME'!L131/'Variables AME'!L$64*'Variables AME'!$S$64</f>
        <v>303.02293146833887</v>
      </c>
      <c r="O50" s="23">
        <f>'Variables AME'!M94*'Variables AME'!M131/'Variables AME'!M$64*'Variables AME'!$S$64</f>
        <v>299.33521179029071</v>
      </c>
      <c r="P50" s="23">
        <f>'Variables AME'!N94*'Variables AME'!N131/'Variables AME'!N$64*'Variables AME'!$S$64</f>
        <v>301.12299946476685</v>
      </c>
      <c r="Q50" s="23">
        <f>'Variables AME'!O94*'Variables AME'!O131/'Variables AME'!O$64*'Variables AME'!$S$64</f>
        <v>310.77489603149775</v>
      </c>
      <c r="R50" s="23">
        <f>'Variables AME'!P94*'Variables AME'!P131/'Variables AME'!P$64*'Variables AME'!$S$64</f>
        <v>324.21489914974916</v>
      </c>
      <c r="S50" s="23">
        <f>'Variables AME'!Q94*'Variables AME'!Q131/'Variables AME'!Q$64*'Variables AME'!$S$64</f>
        <v>331.34418980541727</v>
      </c>
      <c r="T50" s="23">
        <f>'Variables AME'!R94*'Variables AME'!R131/'Variables AME'!R$64*'Variables AME'!$S$64</f>
        <v>327.66278956066265</v>
      </c>
      <c r="U50" s="23">
        <f>'Variables AME'!S94*'Variables AME'!S131/'Variables AME'!S$64*'Variables AME'!$S$64</f>
        <v>332.99394389995553</v>
      </c>
      <c r="V50" s="23">
        <f>'Variables AME'!T94*'Variables AME'!T131/'Variables AME'!T$64*'Variables AME'!$S$64</f>
        <v>1390.799259313208</v>
      </c>
      <c r="W50" s="23">
        <f>'Variables AME'!U94*'Variables AME'!U131/'Variables AME'!U$64*'Variables AME'!$S$64</f>
        <v>1376.1375688893013</v>
      </c>
      <c r="X50" s="23">
        <f>'Variables AME'!V94*'Variables AME'!V131/'Variables AME'!V$64*'Variables AME'!$S$64</f>
        <v>1360.4130302081601</v>
      </c>
      <c r="Y50" s="23">
        <f>'Variables AME'!W94*'Variables AME'!W131/'Variables AME'!W$64*'Variables AME'!$S$64</f>
        <v>1344.7265123442126</v>
      </c>
      <c r="Z50" s="23">
        <f>'Variables AME'!X94*'Variables AME'!X131/'Variables AME'!X$64*'Variables AME'!$S$64</f>
        <v>1425.5424681762011</v>
      </c>
      <c r="AA50" s="23">
        <f>'Variables AME'!Y94*'Variables AME'!Y131/'Variables AME'!Y$64*'Variables AME'!$S$64</f>
        <v>1415.4957379860487</v>
      </c>
      <c r="AB50" s="23">
        <f>'Variables AME'!Z94*'Variables AME'!Z131/'Variables AME'!Z$64*'Variables AME'!$S$64</f>
        <v>1408.8510458754606</v>
      </c>
      <c r="AC50" s="23">
        <f>'Variables AME'!AA94*'Variables AME'!AA131/'Variables AME'!AA$64*'Variables AME'!$S$64</f>
        <v>1405.1941322230939</v>
      </c>
      <c r="AD50" s="23">
        <f>'Variables AME'!AB94*'Variables AME'!AB131/'Variables AME'!AB$64*'Variables AME'!$S$64</f>
        <v>1404.173315968987</v>
      </c>
      <c r="AE50" s="23">
        <f>'Variables AME'!AC94*'Variables AME'!AC131/'Variables AME'!AC$64*'Variables AME'!$S$64</f>
        <v>1092.6750084190026</v>
      </c>
      <c r="AF50" s="23">
        <f>'Variables AME'!AD94*'Variables AME'!AD131/'Variables AME'!AD$64*'Variables AME'!$S$64</f>
        <v>1088.2674904602513</v>
      </c>
      <c r="AG50" s="23">
        <f>'Variables AME'!AE94*'Variables AME'!AE131/'Variables AME'!AE$64*'Variables AME'!$S$64</f>
        <v>1084.6450923840262</v>
      </c>
      <c r="AH50" s="23">
        <f>'Variables AME'!AF94*'Variables AME'!AF131/'Variables AME'!AF$64*'Variables AME'!$S$64</f>
        <v>1081.4987582687374</v>
      </c>
      <c r="AI50" s="23">
        <f>'Variables AME'!AG94*'Variables AME'!AG131/'Variables AME'!AG$64*'Variables AME'!$S$64</f>
        <v>1078.6492784742948</v>
      </c>
      <c r="AJ50" s="23">
        <f>'Variables AME'!AH94*'Variables AME'!AH131/'Variables AME'!AH$64*'Variables AME'!$S$64</f>
        <v>1075.7984160563449</v>
      </c>
      <c r="AK50" s="23">
        <f>'Variables AME'!AI94*'Variables AME'!AI131/'Variables AME'!AI$64*'Variables AME'!$S$64</f>
        <v>1073.0086296288457</v>
      </c>
      <c r="AL50" s="23">
        <f>'Variables AME'!AJ94*'Variables AME'!AJ131/'Variables AME'!AJ$64*'Variables AME'!$S$64</f>
        <v>1070.3449716166456</v>
      </c>
      <c r="AM50" s="23">
        <f>'Variables AME'!AK94*'Variables AME'!AK131/'Variables AME'!AK$64*'Variables AME'!$S$64</f>
        <v>1067.7382978922876</v>
      </c>
      <c r="AN50" s="23">
        <f>'Variables AME'!AL94*'Variables AME'!AL131/'Variables AME'!AL$64*'Variables AME'!$S$64</f>
        <v>1065.1500014415215</v>
      </c>
      <c r="AO50" s="23">
        <f>'Variables AME'!AM94*'Variables AME'!AM131/'Variables AME'!AM$64*'Variables AME'!$S$64</f>
        <v>1062.6489626824284</v>
      </c>
      <c r="AP50" s="23">
        <f>'Variables AME'!AN94*'Variables AME'!AN131/'Variables AME'!AN$64*'Variables AME'!$S$64</f>
        <v>1060.2081903813839</v>
      </c>
      <c r="AQ50" s="23">
        <f>'Variables AME'!AO94*'Variables AME'!AO131/'Variables AME'!AO$64*'Variables AME'!$S$64</f>
        <v>1057.8768430618152</v>
      </c>
      <c r="AR50" s="23">
        <f>'Variables AME'!AP94*'Variables AME'!AP131/'Variables AME'!AP$64*'Variables AME'!$S$64</f>
        <v>1055.6946150044726</v>
      </c>
      <c r="AS50" s="23">
        <f>'Variables AME'!AQ94*'Variables AME'!AQ131/'Variables AME'!AQ$64*'Variables AME'!$S$64</f>
        <v>1053.4268694753389</v>
      </c>
      <c r="AT50" s="23">
        <f>'Variables AME'!AR94*'Variables AME'!AR131/'Variables AME'!AR$64*'Variables AME'!$S$64</f>
        <v>1051.1055085228113</v>
      </c>
      <c r="AU50" s="23">
        <f>'Variables AME'!AS94*'Variables AME'!AS131/'Variables AME'!AS$64*'Variables AME'!$S$64</f>
        <v>1048.5799513123486</v>
      </c>
      <c r="AV50" s="23">
        <f>'Variables AME'!AT94*'Variables AME'!AT131/'Variables AME'!AT$64*'Variables AME'!$S$64</f>
        <v>1045.7206314423222</v>
      </c>
      <c r="AW50" s="23">
        <f>'Variables AME'!AU94*'Variables AME'!AU131/'Variables AME'!AU$64*'Variables AME'!$S$64</f>
        <v>1042.5001747556369</v>
      </c>
      <c r="AX50" s="23">
        <f>'Variables AME'!AV94*'Variables AME'!AV131/'Variables AME'!AV$64*'Variables AME'!$S$64</f>
        <v>1039.321612914935</v>
      </c>
      <c r="AY50" s="18"/>
    </row>
    <row r="51" spans="1:51" ht="15" customHeight="1" x14ac:dyDescent="0.25">
      <c r="A51" s="131"/>
      <c r="B51" s="127"/>
      <c r="C51" t="s">
        <v>241</v>
      </c>
      <c r="D51" s="23">
        <f>'Variables AME'!B95*'Variables AME'!B132/'Variables AME'!B$64*'Variables AME'!$S$64</f>
        <v>95.291264238734726</v>
      </c>
      <c r="E51" s="23">
        <f>'Variables AME'!C95*'Variables AME'!C132/'Variables AME'!C$64*'Variables AME'!$S$64</f>
        <v>96.821196308920392</v>
      </c>
      <c r="F51" s="23">
        <f>'Variables AME'!D95*'Variables AME'!D132/'Variables AME'!D$64*'Variables AME'!$S$64</f>
        <v>98.363486954574213</v>
      </c>
      <c r="G51" s="23">
        <f>'Variables AME'!E95*'Variables AME'!E132/'Variables AME'!E$64*'Variables AME'!$S$64</f>
        <v>102.54189790857009</v>
      </c>
      <c r="H51" s="23">
        <f>'Variables AME'!F95*'Variables AME'!F132/'Variables AME'!F$64*'Variables AME'!$S$64</f>
        <v>108.84374305219896</v>
      </c>
      <c r="I51" s="23">
        <f>'Variables AME'!G95*'Variables AME'!G132/'Variables AME'!G$64*'Variables AME'!$S$64</f>
        <v>110.49585816934147</v>
      </c>
      <c r="J51" s="23">
        <f>'Variables AME'!H95*'Variables AME'!H132/'Variables AME'!H$64*'Variables AME'!$S$64</f>
        <v>117.65254558798287</v>
      </c>
      <c r="K51" s="23">
        <f>'Variables AME'!I95*'Variables AME'!I132/'Variables AME'!I$64*'Variables AME'!$S$64</f>
        <v>127.33650612269305</v>
      </c>
      <c r="L51" s="23">
        <f>'Variables AME'!J95*'Variables AME'!J132/'Variables AME'!J$64*'Variables AME'!$S$64</f>
        <v>137.21003070329613</v>
      </c>
      <c r="M51" s="23">
        <f>'Variables AME'!K95*'Variables AME'!K132/'Variables AME'!K$64*'Variables AME'!$S$64</f>
        <v>145.52986036606256</v>
      </c>
      <c r="N51" s="23">
        <f>'Variables AME'!L95*'Variables AME'!L132/'Variables AME'!L$64*'Variables AME'!$S$64</f>
        <v>153.41008146894208</v>
      </c>
      <c r="O51" s="23">
        <f>'Variables AME'!M95*'Variables AME'!M132/'Variables AME'!M$64*'Variables AME'!$S$64</f>
        <v>160.26878338985239</v>
      </c>
      <c r="P51" s="23">
        <f>'Variables AME'!N95*'Variables AME'!N132/'Variables AME'!N$64*'Variables AME'!$S$64</f>
        <v>177.90148022752788</v>
      </c>
      <c r="Q51" s="23">
        <f>'Variables AME'!O95*'Variables AME'!O132/'Variables AME'!O$64*'Variables AME'!$S$64</f>
        <v>205.3771924683773</v>
      </c>
      <c r="R51" s="23">
        <f>'Variables AME'!P95*'Variables AME'!P132/'Variables AME'!P$64*'Variables AME'!$S$64</f>
        <v>240.83888847021021</v>
      </c>
      <c r="S51" s="23">
        <f>'Variables AME'!Q95*'Variables AME'!Q132/'Variables AME'!Q$64*'Variables AME'!$S$64</f>
        <v>277.88539325493343</v>
      </c>
      <c r="T51" s="23">
        <f>'Variables AME'!R95*'Variables AME'!R132/'Variables AME'!R$64*'Variables AME'!$S$64</f>
        <v>249.81471562374423</v>
      </c>
      <c r="U51" s="23">
        <f>'Variables AME'!S95*'Variables AME'!S132/'Variables AME'!S$64*'Variables AME'!$S$64</f>
        <v>285.59947888090596</v>
      </c>
      <c r="V51" s="23">
        <f>'Variables AME'!T95*'Variables AME'!T132/'Variables AME'!T$64*'Variables AME'!$S$64</f>
        <v>610.07141111956116</v>
      </c>
      <c r="W51" s="23">
        <f>'Variables AME'!U95*'Variables AME'!U132/'Variables AME'!U$64*'Variables AME'!$S$64</f>
        <v>602.64236911883893</v>
      </c>
      <c r="X51" s="23">
        <f>'Variables AME'!V95*'Variables AME'!V132/'Variables AME'!V$64*'Variables AME'!$S$64</f>
        <v>594.77316635248917</v>
      </c>
      <c r="Y51" s="23">
        <f>'Variables AME'!W95*'Variables AME'!W132/'Variables AME'!W$64*'Variables AME'!$S$64</f>
        <v>586.94648655756896</v>
      </c>
      <c r="Z51" s="23">
        <f>'Variables AME'!X95*'Variables AME'!X132/'Variables AME'!X$64*'Variables AME'!$S$64</f>
        <v>579.53909776624039</v>
      </c>
      <c r="AA51" s="23">
        <f>'Variables AME'!Y95*'Variables AME'!Y132/'Variables AME'!Y$64*'Variables AME'!$S$64</f>
        <v>573.61287473870016</v>
      </c>
      <c r="AB51" s="23">
        <f>'Variables AME'!Z95*'Variables AME'!Z132/'Variables AME'!Z$64*'Variables AME'!$S$64</f>
        <v>569.09870352694247</v>
      </c>
      <c r="AC51" s="23">
        <f>'Variables AME'!AA95*'Variables AME'!AA132/'Variables AME'!AA$64*'Variables AME'!$S$64</f>
        <v>565.81630533639509</v>
      </c>
      <c r="AD51" s="23">
        <f>'Variables AME'!AB95*'Variables AME'!AB132/'Variables AME'!AB$64*'Variables AME'!$S$64</f>
        <v>563.61280672659848</v>
      </c>
      <c r="AE51" s="23">
        <f>'Variables AME'!AC95*'Variables AME'!AC132/'Variables AME'!AC$64*'Variables AME'!$S$64</f>
        <v>562.43707617781092</v>
      </c>
      <c r="AF51" s="23">
        <f>'Variables AME'!AD95*'Variables AME'!AD132/'Variables AME'!AD$64*'Variables AME'!$S$64</f>
        <v>561.90810426277812</v>
      </c>
      <c r="AG51" s="23">
        <f>'Variables AME'!AE95*'Variables AME'!AE132/'Variables AME'!AE$64*'Variables AME'!$S$64</f>
        <v>561.78248252633477</v>
      </c>
      <c r="AH51" s="23">
        <f>'Variables AME'!AF95*'Variables AME'!AF132/'Variables AME'!AF$64*'Variables AME'!$S$64</f>
        <v>561.90341933298305</v>
      </c>
      <c r="AI51" s="23">
        <f>'Variables AME'!AG95*'Variables AME'!AG132/'Variables AME'!AG$64*'Variables AME'!$S$64</f>
        <v>562.17983152780096</v>
      </c>
      <c r="AJ51" s="23">
        <f>'Variables AME'!AH95*'Variables AME'!AH132/'Variables AME'!AH$64*'Variables AME'!$S$64</f>
        <v>562.45725936771976</v>
      </c>
      <c r="AK51" s="23">
        <f>'Variables AME'!AI95*'Variables AME'!AI132/'Variables AME'!AI$64*'Variables AME'!$S$64</f>
        <v>562.76847058954172</v>
      </c>
      <c r="AL51" s="23">
        <f>'Variables AME'!AJ95*'Variables AME'!AJ132/'Variables AME'!AJ$64*'Variables AME'!$S$64</f>
        <v>563.14801230806188</v>
      </c>
      <c r="AM51" s="23">
        <f>'Variables AME'!AK95*'Variables AME'!AK132/'Variables AME'!AK$64*'Variables AME'!$S$64</f>
        <v>563.56004070539893</v>
      </c>
      <c r="AN51" s="23">
        <f>'Variables AME'!AL95*'Variables AME'!AL132/'Variables AME'!AL$64*'Variables AME'!$S$64</f>
        <v>563.98442417015633</v>
      </c>
      <c r="AO51" s="23">
        <f>'Variables AME'!AM95*'Variables AME'!AM132/'Variables AME'!AM$64*'Variables AME'!$S$64</f>
        <v>564.45786895514993</v>
      </c>
      <c r="AP51" s="23">
        <f>'Variables AME'!AN95*'Variables AME'!AN132/'Variables AME'!AN$64*'Variables AME'!$S$64</f>
        <v>564.96646376048511</v>
      </c>
      <c r="AQ51" s="23">
        <f>'Variables AME'!AO95*'Variables AME'!AO132/'Variables AME'!AO$64*'Variables AME'!$S$64</f>
        <v>565.53682756489434</v>
      </c>
      <c r="AR51" s="23">
        <f>'Variables AME'!AP95*'Variables AME'!AP132/'Variables AME'!AP$64*'Variables AME'!$S$64</f>
        <v>566.19084712002177</v>
      </c>
      <c r="AS51" s="23">
        <f>'Variables AME'!AQ95*'Variables AME'!AQ132/'Variables AME'!AQ$64*'Variables AME'!$S$64</f>
        <v>566.80308665269547</v>
      </c>
      <c r="AT51" s="23">
        <f>'Variables AME'!AR95*'Variables AME'!AR132/'Variables AME'!AR$64*'Variables AME'!$S$64</f>
        <v>567.39036025620123</v>
      </c>
      <c r="AU51" s="23">
        <f>'Variables AME'!AS95*'Variables AME'!AS132/'Variables AME'!AS$64*'Variables AME'!$S$64</f>
        <v>567.8708749508728</v>
      </c>
      <c r="AV51" s="23">
        <f>'Variables AME'!AT95*'Variables AME'!AT132/'Variables AME'!AT$64*'Variables AME'!$S$64</f>
        <v>568.17318661343006</v>
      </c>
      <c r="AW51" s="23">
        <f>'Variables AME'!AU95*'Variables AME'!AU132/'Variables AME'!AU$64*'Variables AME'!$S$64</f>
        <v>568.28062027900046</v>
      </c>
      <c r="AX51" s="23">
        <f>'Variables AME'!AV95*'Variables AME'!AV132/'Variables AME'!AV$64*'Variables AME'!$S$64</f>
        <v>568.41167335897671</v>
      </c>
      <c r="AY51" s="18"/>
    </row>
    <row r="52" spans="1:51" x14ac:dyDescent="0.25">
      <c r="A52" s="131"/>
      <c r="B52" s="128" t="s">
        <v>822</v>
      </c>
      <c r="C52" t="s">
        <v>242</v>
      </c>
      <c r="D52" s="23">
        <f>'Variables AME'!B96*'Variables AME'!B133/'Variables AME'!B$64*'Variables AME'!$S$64</f>
        <v>2007.5889311466744</v>
      </c>
      <c r="E52" s="23">
        <f>'Variables AME'!C96*'Variables AME'!C133/'Variables AME'!C$64*'Variables AME'!$S$64</f>
        <v>2039.821420809277</v>
      </c>
      <c r="F52" s="23">
        <f>'Variables AME'!D96*'Variables AME'!D133/'Variables AME'!D$64*'Variables AME'!$S$64</f>
        <v>2073.2219756519307</v>
      </c>
      <c r="G52" s="23">
        <f>'Variables AME'!E96*'Variables AME'!E133/'Variables AME'!E$64*'Variables AME'!$S$64</f>
        <v>1549.9512177738391</v>
      </c>
      <c r="H52" s="23">
        <f>'Variables AME'!F96*'Variables AME'!F133/'Variables AME'!F$64*'Variables AME'!$S$64</f>
        <v>461.75384956264395</v>
      </c>
      <c r="I52" s="23">
        <f>'Variables AME'!G96*'Variables AME'!G133/'Variables AME'!G$64*'Variables AME'!$S$64</f>
        <v>0.12538071171138018</v>
      </c>
      <c r="J52" s="23">
        <f>'Variables AME'!H96*'Variables AME'!H133/'Variables AME'!H$64*'Variables AME'!$S$64</f>
        <v>2053.9038095079595</v>
      </c>
      <c r="K52" s="23">
        <f>'Variables AME'!I96*'Variables AME'!I133/'Variables AME'!I$64*'Variables AME'!$S$64</f>
        <v>1219.2592788463862</v>
      </c>
      <c r="L52" s="23">
        <f>'Variables AME'!J96*'Variables AME'!J133/'Variables AME'!J$64*'Variables AME'!$S$64</f>
        <v>0.12881505811487112</v>
      </c>
      <c r="M52" s="23">
        <f>'Variables AME'!K96*'Variables AME'!K133/'Variables AME'!K$64*'Variables AME'!$S$64</f>
        <v>217.29913722779611</v>
      </c>
      <c r="N52" s="23">
        <f>'Variables AME'!L96*'Variables AME'!L133/'Variables AME'!L$64*'Variables AME'!$S$64</f>
        <v>797.18210485062821</v>
      </c>
      <c r="O52" s="23">
        <f>'Variables AME'!M96*'Variables AME'!M133/'Variables AME'!M$64*'Variables AME'!$S$64</f>
        <v>1435.997367175964</v>
      </c>
      <c r="P52" s="23">
        <f>'Variables AME'!N96*'Variables AME'!N133/'Variables AME'!N$64*'Variables AME'!$S$64</f>
        <v>0.13124279910273867</v>
      </c>
      <c r="Q52" s="23">
        <f>'Variables AME'!O96*'Variables AME'!O133/'Variables AME'!O$64*'Variables AME'!$S$64</f>
        <v>0.13232557718725863</v>
      </c>
      <c r="R52" s="23">
        <f>'Variables AME'!P96*'Variables AME'!P133/'Variables AME'!P$64*'Variables AME'!$S$64</f>
        <v>0.13294777889798043</v>
      </c>
      <c r="S52" s="23">
        <f>'Variables AME'!Q96*'Variables AME'!Q133/'Variables AME'!Q$64*'Variables AME'!$S$64</f>
        <v>0.13229835875471169</v>
      </c>
      <c r="T52" s="23">
        <f>'Variables AME'!R96*'Variables AME'!R133/'Variables AME'!R$64*'Variables AME'!$S$64</f>
        <v>0.132102322492059</v>
      </c>
      <c r="U52" s="23">
        <f>'Variables AME'!S96*'Variables AME'!S133/'Variables AME'!S$64*'Variables AME'!$S$64</f>
        <v>0.13120226710402116</v>
      </c>
      <c r="V52" s="23">
        <f>'Variables AME'!T96*'Variables AME'!T133/'Variables AME'!T$64*'Variables AME'!$S$64</f>
        <v>219.65216825109246</v>
      </c>
      <c r="W52" s="23">
        <f>'Variables AME'!U96*'Variables AME'!U133/'Variables AME'!U$64*'Variables AME'!$S$64</f>
        <v>446.99170320452748</v>
      </c>
      <c r="X52" s="23">
        <f>'Variables AME'!V96*'Variables AME'!V133/'Variables AME'!V$64*'Variables AME'!$S$64</f>
        <v>1155.0770474310959</v>
      </c>
      <c r="Y52" s="23">
        <f>'Variables AME'!W96*'Variables AME'!W133/'Variables AME'!W$64*'Variables AME'!$S$64</f>
        <v>1061.1459064099315</v>
      </c>
      <c r="Z52" s="23">
        <f>'Variables AME'!X96*'Variables AME'!X133/'Variables AME'!X$64*'Variables AME'!$S$64</f>
        <v>941.42212535884903</v>
      </c>
      <c r="AA52" s="23">
        <f>'Variables AME'!Y96*'Variables AME'!Y133/'Variables AME'!Y$64*'Variables AME'!$S$64</f>
        <v>949.79077237860088</v>
      </c>
      <c r="AB52" s="23">
        <f>'Variables AME'!Z96*'Variables AME'!Z133/'Variables AME'!Z$64*'Variables AME'!$S$64</f>
        <v>932.28858304292237</v>
      </c>
      <c r="AC52" s="23">
        <f>'Variables AME'!AA96*'Variables AME'!AA133/'Variables AME'!AA$64*'Variables AME'!$S$64</f>
        <v>921.49207373630099</v>
      </c>
      <c r="AD52" s="23">
        <f>'Variables AME'!AB96*'Variables AME'!AB133/'Variables AME'!AB$64*'Variables AME'!$S$64</f>
        <v>932.29747704634815</v>
      </c>
      <c r="AE52" s="23">
        <f>'Variables AME'!AC96*'Variables AME'!AC133/'Variables AME'!AC$64*'Variables AME'!$S$64</f>
        <v>1076.1022605856763</v>
      </c>
      <c r="AF52" s="23">
        <f>'Variables AME'!AD96*'Variables AME'!AD133/'Variables AME'!AD$64*'Variables AME'!$S$64</f>
        <v>1095.2777721555051</v>
      </c>
      <c r="AG52" s="23">
        <f>'Variables AME'!AE96*'Variables AME'!AE133/'Variables AME'!AE$64*'Variables AME'!$S$64</f>
        <v>1122.2880003699011</v>
      </c>
      <c r="AH52" s="23">
        <f>'Variables AME'!AF96*'Variables AME'!AF133/'Variables AME'!AF$64*'Variables AME'!$S$64</f>
        <v>1136.3775405931797</v>
      </c>
      <c r="AI52" s="23">
        <f>'Variables AME'!AG96*'Variables AME'!AG133/'Variables AME'!AG$64*'Variables AME'!$S$64</f>
        <v>1152.7348401797212</v>
      </c>
      <c r="AJ52" s="23">
        <f>'Variables AME'!AH96*'Variables AME'!AH133/'Variables AME'!AH$64*'Variables AME'!$S$64</f>
        <v>1232.3169974637206</v>
      </c>
      <c r="AK52" s="23">
        <f>'Variables AME'!AI96*'Variables AME'!AI133/'Variables AME'!AI$64*'Variables AME'!$S$64</f>
        <v>1264.0979927469534</v>
      </c>
      <c r="AL52" s="23">
        <f>'Variables AME'!AJ96*'Variables AME'!AJ133/'Variables AME'!AJ$64*'Variables AME'!$S$64</f>
        <v>1291.1136165995188</v>
      </c>
      <c r="AM52" s="23">
        <f>'Variables AME'!AK96*'Variables AME'!AK133/'Variables AME'!AK$64*'Variables AME'!$S$64</f>
        <v>1310.7550316760194</v>
      </c>
      <c r="AN52" s="23">
        <f>'Variables AME'!AL96*'Variables AME'!AL133/'Variables AME'!AL$64*'Variables AME'!$S$64</f>
        <v>1332.3196339049359</v>
      </c>
      <c r="AO52" s="23">
        <f>'Variables AME'!AM96*'Variables AME'!AM133/'Variables AME'!AM$64*'Variables AME'!$S$64</f>
        <v>957.04754434047197</v>
      </c>
      <c r="AP52" s="23">
        <f>'Variables AME'!AN96*'Variables AME'!AN133/'Variables AME'!AN$64*'Variables AME'!$S$64</f>
        <v>947.69512112168024</v>
      </c>
      <c r="AQ52" s="23">
        <f>'Variables AME'!AO96*'Variables AME'!AO133/'Variables AME'!AO$64*'Variables AME'!$S$64</f>
        <v>951.62618938694959</v>
      </c>
      <c r="AR52" s="23">
        <f>'Variables AME'!AP96*'Variables AME'!AP133/'Variables AME'!AP$64*'Variables AME'!$S$64</f>
        <v>964.52480746850028</v>
      </c>
      <c r="AS52" s="23">
        <f>'Variables AME'!AQ96*'Variables AME'!AQ133/'Variables AME'!AQ$64*'Variables AME'!$S$64</f>
        <v>973.35331766798265</v>
      </c>
      <c r="AT52" s="23">
        <f>'Variables AME'!AR96*'Variables AME'!AR133/'Variables AME'!AR$64*'Variables AME'!$S$64</f>
        <v>902.1902243756407</v>
      </c>
      <c r="AU52" s="23">
        <f>'Variables AME'!AS96*'Variables AME'!AS133/'Variables AME'!AS$64*'Variables AME'!$S$64</f>
        <v>910.24575568230932</v>
      </c>
      <c r="AV52" s="23">
        <f>'Variables AME'!AT96*'Variables AME'!AT133/'Variables AME'!AT$64*'Variables AME'!$S$64</f>
        <v>909.15971374222568</v>
      </c>
      <c r="AW52" s="23">
        <f>'Variables AME'!AU96*'Variables AME'!AU133/'Variables AME'!AU$64*'Variables AME'!$S$64</f>
        <v>906.96050923726636</v>
      </c>
      <c r="AX52" s="23">
        <f>'Variables AME'!AV96*'Variables AME'!AV133/'Variables AME'!AV$64*'Variables AME'!$S$64</f>
        <v>921.9864342689458</v>
      </c>
      <c r="AY52" s="18"/>
    </row>
    <row r="53" spans="1:51" x14ac:dyDescent="0.25">
      <c r="A53" s="131"/>
      <c r="B53" s="128"/>
      <c r="C53" t="s">
        <v>243</v>
      </c>
      <c r="D53" s="23">
        <f>'Variables AME'!B97*'Variables AME'!B134/'Variables AME'!B$64*'Variables AME'!$S$64</f>
        <v>54.864728795985393</v>
      </c>
      <c r="E53" s="23">
        <f>'Variables AME'!C97*'Variables AME'!C134/'Variables AME'!C$64*'Variables AME'!$S$64</f>
        <v>55.745599763304334</v>
      </c>
      <c r="F53" s="23">
        <f>'Variables AME'!D97*'Variables AME'!D134/'Variables AME'!D$64*'Variables AME'!$S$64</f>
        <v>56.94458992193541</v>
      </c>
      <c r="G53" s="23">
        <f>'Variables AME'!E97*'Variables AME'!E134/'Variables AME'!E$64*'Variables AME'!$S$64</f>
        <v>287.58704328242732</v>
      </c>
      <c r="H53" s="23">
        <f>'Variables AME'!F97*'Variables AME'!F134/'Variables AME'!F$64*'Variables AME'!$S$64</f>
        <v>268.00428830716947</v>
      </c>
      <c r="I53" s="23">
        <f>'Variables AME'!G97*'Variables AME'!G134/'Variables AME'!G$64*'Variables AME'!$S$64</f>
        <v>249.86245451966224</v>
      </c>
      <c r="J53" s="23">
        <f>'Variables AME'!H97*'Variables AME'!H134/'Variables AME'!H$64*'Variables AME'!$S$64</f>
        <v>354.49993140915882</v>
      </c>
      <c r="K53" s="23">
        <f>'Variables AME'!I97*'Variables AME'!I134/'Variables AME'!I$64*'Variables AME'!$S$64</f>
        <v>337.69148898602174</v>
      </c>
      <c r="L53" s="23">
        <f>'Variables AME'!J97*'Variables AME'!J134/'Variables AME'!J$64*'Variables AME'!$S$64</f>
        <v>271.00739398492243</v>
      </c>
      <c r="M53" s="23">
        <f>'Variables AME'!K97*'Variables AME'!K134/'Variables AME'!K$64*'Variables AME'!$S$64</f>
        <v>297.58813949863253</v>
      </c>
      <c r="N53" s="23">
        <f>'Variables AME'!L97*'Variables AME'!L134/'Variables AME'!L$64*'Variables AME'!$S$64</f>
        <v>338.08192930500218</v>
      </c>
      <c r="O53" s="23">
        <f>'Variables AME'!M97*'Variables AME'!M134/'Variables AME'!M$64*'Variables AME'!$S$64</f>
        <v>389.82399554998358</v>
      </c>
      <c r="P53" s="23">
        <f>'Variables AME'!N97*'Variables AME'!N134/'Variables AME'!N$64*'Variables AME'!$S$64</f>
        <v>1217.4163074851426</v>
      </c>
      <c r="Q53" s="23">
        <f>'Variables AME'!O97*'Variables AME'!O134/'Variables AME'!O$64*'Variables AME'!$S$64</f>
        <v>1473.3891658040416</v>
      </c>
      <c r="R53" s="23">
        <f>'Variables AME'!P97*'Variables AME'!P134/'Variables AME'!P$64*'Variables AME'!$S$64</f>
        <v>1568.1651751711486</v>
      </c>
      <c r="S53" s="23">
        <f>'Variables AME'!Q97*'Variables AME'!Q134/'Variables AME'!Q$64*'Variables AME'!$S$64</f>
        <v>1847.2753552457402</v>
      </c>
      <c r="T53" s="23">
        <f>'Variables AME'!R97*'Variables AME'!R134/'Variables AME'!R$64*'Variables AME'!$S$64</f>
        <v>0.132102322492059</v>
      </c>
      <c r="U53" s="23">
        <f>'Variables AME'!S97*'Variables AME'!S134/'Variables AME'!S$64*'Variables AME'!$S$64</f>
        <v>448.45146229348313</v>
      </c>
      <c r="V53" s="23">
        <f>'Variables AME'!T97*'Variables AME'!T134/'Variables AME'!T$64*'Variables AME'!$S$64</f>
        <v>335.42564951562474</v>
      </c>
      <c r="W53" s="23">
        <f>'Variables AME'!U97*'Variables AME'!U134/'Variables AME'!U$64*'Variables AME'!$S$64</f>
        <v>389.35782627400249</v>
      </c>
      <c r="X53" s="23">
        <f>'Variables AME'!V97*'Variables AME'!V134/'Variables AME'!V$64*'Variables AME'!$S$64</f>
        <v>428.92437446551531</v>
      </c>
      <c r="Y53" s="23">
        <f>'Variables AME'!W97*'Variables AME'!W134/'Variables AME'!W$64*'Variables AME'!$S$64</f>
        <v>414.16761795025093</v>
      </c>
      <c r="Z53" s="23">
        <f>'Variables AME'!X97*'Variables AME'!X134/'Variables AME'!X$64*'Variables AME'!$S$64</f>
        <v>460.15445326688462</v>
      </c>
      <c r="AA53" s="23">
        <f>'Variables AME'!Y97*'Variables AME'!Y134/'Variables AME'!Y$64*'Variables AME'!$S$64</f>
        <v>468.20597696186758</v>
      </c>
      <c r="AB53" s="23">
        <f>'Variables AME'!Z97*'Variables AME'!Z134/'Variables AME'!Z$64*'Variables AME'!$S$64</f>
        <v>471.05787167874939</v>
      </c>
      <c r="AC53" s="23">
        <f>'Variables AME'!AA97*'Variables AME'!AA134/'Variables AME'!AA$64*'Variables AME'!$S$64</f>
        <v>479.36371058654015</v>
      </c>
      <c r="AD53" s="23">
        <f>'Variables AME'!AB97*'Variables AME'!AB134/'Variables AME'!AB$64*'Variables AME'!$S$64</f>
        <v>491.81390571844196</v>
      </c>
      <c r="AE53" s="23">
        <f>'Variables AME'!AC97*'Variables AME'!AC134/'Variables AME'!AC$64*'Variables AME'!$S$64</f>
        <v>540.7718908512054</v>
      </c>
      <c r="AF53" s="23">
        <f>'Variables AME'!AD97*'Variables AME'!AD134/'Variables AME'!AD$64*'Variables AME'!$S$64</f>
        <v>556.28227318617144</v>
      </c>
      <c r="AG53" s="23">
        <f>'Variables AME'!AE97*'Variables AME'!AE134/'Variables AME'!AE$64*'Variables AME'!$S$64</f>
        <v>574.90543295628709</v>
      </c>
      <c r="AH53" s="23">
        <f>'Variables AME'!AF97*'Variables AME'!AF134/'Variables AME'!AF$64*'Variables AME'!$S$64</f>
        <v>592.01387114920715</v>
      </c>
      <c r="AI53" s="23">
        <f>'Variables AME'!AG97*'Variables AME'!AG134/'Variables AME'!AG$64*'Variables AME'!$S$64</f>
        <v>608.21087234335084</v>
      </c>
      <c r="AJ53" s="23">
        <f>'Variables AME'!AH97*'Variables AME'!AH134/'Variables AME'!AH$64*'Variables AME'!$S$64</f>
        <v>495.19641780124232</v>
      </c>
      <c r="AK53" s="23">
        <f>'Variables AME'!AI97*'Variables AME'!AI134/'Variables AME'!AI$64*'Variables AME'!$S$64</f>
        <v>508.42917292127117</v>
      </c>
      <c r="AL53" s="23">
        <f>'Variables AME'!AJ97*'Variables AME'!AJ134/'Variables AME'!AJ$64*'Variables AME'!$S$64</f>
        <v>520.4338514866007</v>
      </c>
      <c r="AM53" s="23">
        <f>'Variables AME'!AK97*'Variables AME'!AK134/'Variables AME'!AK$64*'Variables AME'!$S$64</f>
        <v>530.2001718866693</v>
      </c>
      <c r="AN53" s="23">
        <f>'Variables AME'!AL97*'Variables AME'!AL134/'Variables AME'!AL$64*'Variables AME'!$S$64</f>
        <v>540.53869215720943</v>
      </c>
      <c r="AO53" s="23">
        <f>'Variables AME'!AM97*'Variables AME'!AM134/'Variables AME'!AM$64*'Variables AME'!$S$64</f>
        <v>450.252132627496</v>
      </c>
      <c r="AP53" s="23">
        <f>'Variables AME'!AN97*'Variables AME'!AN134/'Variables AME'!AN$64*'Variables AME'!$S$64</f>
        <v>448.82043638302406</v>
      </c>
      <c r="AQ53" s="23">
        <f>'Variables AME'!AO97*'Variables AME'!AO134/'Variables AME'!AO$64*'Variables AME'!$S$64</f>
        <v>452.65375698322873</v>
      </c>
      <c r="AR53" s="23">
        <f>'Variables AME'!AP97*'Variables AME'!AP134/'Variables AME'!AP$64*'Variables AME'!$S$64</f>
        <v>460.06533124180271</v>
      </c>
      <c r="AS53" s="23">
        <f>'Variables AME'!AQ97*'Variables AME'!AQ134/'Variables AME'!AQ$64*'Variables AME'!$S$64</f>
        <v>466.19461379897695</v>
      </c>
      <c r="AT53" s="23">
        <f>'Variables AME'!AR97*'Variables AME'!AR134/'Variables AME'!AR$64*'Variables AME'!$S$64</f>
        <v>396.07569321469128</v>
      </c>
      <c r="AU53" s="23">
        <f>'Variables AME'!AS97*'Variables AME'!AS134/'Variables AME'!AS$64*'Variables AME'!$S$64</f>
        <v>400.76408561270841</v>
      </c>
      <c r="AV53" s="23">
        <f>'Variables AME'!AT97*'Variables AME'!AT134/'Variables AME'!AT$64*'Variables AME'!$S$64</f>
        <v>401.8111283050111</v>
      </c>
      <c r="AW53" s="23">
        <f>'Variables AME'!AU97*'Variables AME'!AU134/'Variables AME'!AU$64*'Variables AME'!$S$64</f>
        <v>402.43507014141483</v>
      </c>
      <c r="AX53" s="23">
        <f>'Variables AME'!AV97*'Variables AME'!AV134/'Variables AME'!AV$64*'Variables AME'!$S$64</f>
        <v>410.02229704259912</v>
      </c>
      <c r="AY53" s="18"/>
    </row>
    <row r="54" spans="1:51" x14ac:dyDescent="0.25">
      <c r="A54" s="131"/>
      <c r="B54" s="128"/>
      <c r="C54" t="s">
        <v>244</v>
      </c>
      <c r="D54" s="23">
        <f>'Variables AME'!B98*'Variables AME'!B135/'Variables AME'!B$64*'Variables AME'!$S$64</f>
        <v>29.327729452071797</v>
      </c>
      <c r="E54" s="23">
        <f>'Variables AME'!C98*'Variables AME'!C135/'Variables AME'!C$64*'Variables AME'!$S$64</f>
        <v>29.798595634747709</v>
      </c>
      <c r="F54" s="23">
        <f>'Variables AME'!D98*'Variables AME'!D135/'Variables AME'!D$64*'Variables AME'!$S$64</f>
        <v>30.12296018724922</v>
      </c>
      <c r="G54" s="23">
        <f>'Variables AME'!E98*'Variables AME'!E135/'Variables AME'!E$64*'Variables AME'!$S$64</f>
        <v>28.427810647259353</v>
      </c>
      <c r="H54" s="23">
        <f>'Variables AME'!F98*'Variables AME'!F135/'Variables AME'!F$64*'Variables AME'!$S$64</f>
        <v>14.28466893191621</v>
      </c>
      <c r="I54" s="23">
        <f>'Variables AME'!G98*'Variables AME'!G135/'Variables AME'!G$64*'Variables AME'!$S$64</f>
        <v>4.4519673377610038</v>
      </c>
      <c r="J54" s="23">
        <f>'Variables AME'!H98*'Variables AME'!H135/'Variables AME'!H$64*'Variables AME'!$S$64</f>
        <v>34.763480004056461</v>
      </c>
      <c r="K54" s="23">
        <f>'Variables AME'!I98*'Variables AME'!I135/'Variables AME'!I$64*'Variables AME'!$S$64</f>
        <v>22.968701774461657</v>
      </c>
      <c r="L54" s="23">
        <f>'Variables AME'!J98*'Variables AME'!J135/'Variables AME'!J$64*'Variables AME'!$S$64</f>
        <v>2.8303482534761186</v>
      </c>
      <c r="M54" s="23">
        <f>'Variables AME'!K98*'Variables AME'!K135/'Variables AME'!K$64*'Variables AME'!$S$64</f>
        <v>8.9868302180819235</v>
      </c>
      <c r="N54" s="23">
        <f>'Variables AME'!L98*'Variables AME'!L135/'Variables AME'!L$64*'Variables AME'!$S$64</f>
        <v>17.249460396263746</v>
      </c>
      <c r="O54" s="23">
        <f>'Variables AME'!M98*'Variables AME'!M135/'Variables AME'!M$64*'Variables AME'!$S$64</f>
        <v>25.720170314405671</v>
      </c>
      <c r="P54" s="23">
        <f>'Variables AME'!N98*'Variables AME'!N135/'Variables AME'!N$64*'Variables AME'!$S$64</f>
        <v>43.755473510039529</v>
      </c>
      <c r="Q54" s="23">
        <f>'Variables AME'!O98*'Variables AME'!O135/'Variables AME'!O$64*'Variables AME'!$S$64</f>
        <v>30.709090995793172</v>
      </c>
      <c r="R54" s="23">
        <f>'Variables AME'!P98*'Variables AME'!P135/'Variables AME'!P$64*'Variables AME'!$S$64</f>
        <v>2.6418433752797958</v>
      </c>
      <c r="S54" s="23">
        <f>'Variables AME'!Q98*'Variables AME'!Q135/'Variables AME'!Q$64*'Variables AME'!$S$64</f>
        <v>0.13229835875471169</v>
      </c>
      <c r="T54" s="23">
        <f>'Variables AME'!R98*'Variables AME'!R135/'Variables AME'!R$64*'Variables AME'!$S$64</f>
        <v>2117.771597225867</v>
      </c>
      <c r="U54" s="23">
        <f>'Variables AME'!S98*'Variables AME'!S135/'Variables AME'!S$64*'Variables AME'!$S$64</f>
        <v>0.13120226710402116</v>
      </c>
      <c r="V54" s="23">
        <f>'Variables AME'!T98*'Variables AME'!T135/'Variables AME'!T$64*'Variables AME'!$S$64</f>
        <v>0.12978632541115748</v>
      </c>
      <c r="W54" s="23">
        <f>'Variables AME'!U98*'Variables AME'!U135/'Variables AME'!U$64*'Variables AME'!$S$64</f>
        <v>0.12820618851823237</v>
      </c>
      <c r="X54" s="23">
        <f>'Variables AME'!V98*'Variables AME'!V135/'Variables AME'!V$64*'Variables AME'!$S$64</f>
        <v>682.08508338990214</v>
      </c>
      <c r="Y54" s="23">
        <f>'Variables AME'!W98*'Variables AME'!W135/'Variables AME'!W$64*'Variables AME'!$S$64</f>
        <v>712.24917703390031</v>
      </c>
      <c r="Z54" s="23">
        <f>'Variables AME'!X98*'Variables AME'!X135/'Variables AME'!X$64*'Variables AME'!$S$64</f>
        <v>133.60151711924598</v>
      </c>
      <c r="AA54" s="23">
        <f>'Variables AME'!Y98*'Variables AME'!Y135/'Variables AME'!Y$64*'Variables AME'!$S$64</f>
        <v>140.22592438806851</v>
      </c>
      <c r="AB54" s="23">
        <f>'Variables AME'!Z98*'Variables AME'!Z135/'Variables AME'!Z$64*'Variables AME'!$S$64</f>
        <v>142.99391108384989</v>
      </c>
      <c r="AC54" s="23">
        <f>'Variables AME'!AA98*'Variables AME'!AA135/'Variables AME'!AA$64*'Variables AME'!$S$64</f>
        <v>145.47685444684473</v>
      </c>
      <c r="AD54" s="23">
        <f>'Variables AME'!AB98*'Variables AME'!AB135/'Variables AME'!AB$64*'Variables AME'!$S$64</f>
        <v>149.54730560310188</v>
      </c>
      <c r="AE54" s="23">
        <f>'Variables AME'!AC98*'Variables AME'!AC135/'Variables AME'!AC$64*'Variables AME'!$S$64</f>
        <v>292.88131911219972</v>
      </c>
      <c r="AF54" s="23">
        <f>'Variables AME'!AD98*'Variables AME'!AD135/'Variables AME'!AD$64*'Variables AME'!$S$64</f>
        <v>304.34448551476277</v>
      </c>
      <c r="AG54" s="23">
        <f>'Variables AME'!AE98*'Variables AME'!AE135/'Variables AME'!AE$64*'Variables AME'!$S$64</f>
        <v>317.08870515743689</v>
      </c>
      <c r="AH54" s="23">
        <f>'Variables AME'!AF98*'Variables AME'!AF135/'Variables AME'!AF$64*'Variables AME'!$S$64</f>
        <v>330.15050982027873</v>
      </c>
      <c r="AI54" s="23">
        <f>'Variables AME'!AG98*'Variables AME'!AG135/'Variables AME'!AG$64*'Variables AME'!$S$64</f>
        <v>342.00514179422362</v>
      </c>
      <c r="AJ54" s="23">
        <f>'Variables AME'!AH98*'Variables AME'!AH135/'Variables AME'!AH$64*'Variables AME'!$S$64</f>
        <v>375.41347308458791</v>
      </c>
      <c r="AK54" s="23">
        <f>'Variables AME'!AI98*'Variables AME'!AI135/'Variables AME'!AI$64*'Variables AME'!$S$64</f>
        <v>389.93665104761595</v>
      </c>
      <c r="AL54" s="23">
        <f>'Variables AME'!AJ98*'Variables AME'!AJ135/'Variables AME'!AJ$64*'Variables AME'!$S$64</f>
        <v>404.33865570324804</v>
      </c>
      <c r="AM54" s="23">
        <f>'Variables AME'!AK98*'Variables AME'!AK135/'Variables AME'!AK$64*'Variables AME'!$S$64</f>
        <v>421.56452975751387</v>
      </c>
      <c r="AN54" s="23">
        <f>'Variables AME'!AL98*'Variables AME'!AL135/'Variables AME'!AL$64*'Variables AME'!$S$64</f>
        <v>436.11539446052467</v>
      </c>
      <c r="AO54" s="23">
        <f>'Variables AME'!AM98*'Variables AME'!AM135/'Variables AME'!AM$64*'Variables AME'!$S$64</f>
        <v>369.02027064713485</v>
      </c>
      <c r="AP54" s="23">
        <f>'Variables AME'!AN98*'Variables AME'!AN135/'Variables AME'!AN$64*'Variables AME'!$S$64</f>
        <v>373.74953387760115</v>
      </c>
      <c r="AQ54" s="23">
        <f>'Variables AME'!AO98*'Variables AME'!AO135/'Variables AME'!AO$64*'Variables AME'!$S$64</f>
        <v>381.22210637773077</v>
      </c>
      <c r="AR54" s="23">
        <f>'Variables AME'!AP98*'Variables AME'!AP135/'Variables AME'!AP$64*'Variables AME'!$S$64</f>
        <v>390.77263226913038</v>
      </c>
      <c r="AS54" s="23">
        <f>'Variables AME'!AQ98*'Variables AME'!AQ135/'Variables AME'!AQ$64*'Variables AME'!$S$64</f>
        <v>399.78463014741044</v>
      </c>
      <c r="AT54" s="23">
        <f>'Variables AME'!AR98*'Variables AME'!AR135/'Variables AME'!AR$64*'Variables AME'!$S$64</f>
        <v>362.08316906162361</v>
      </c>
      <c r="AU54" s="23">
        <f>'Variables AME'!AS98*'Variables AME'!AS135/'Variables AME'!AS$64*'Variables AME'!$S$64</f>
        <v>370.31571088348846</v>
      </c>
      <c r="AV54" s="23">
        <f>'Variables AME'!AT98*'Variables AME'!AT135/'Variables AME'!AT$64*'Variables AME'!$S$64</f>
        <v>376.47201724626808</v>
      </c>
      <c r="AW54" s="23">
        <f>'Variables AME'!AU98*'Variables AME'!AU135/'Variables AME'!AU$64*'Variables AME'!$S$64</f>
        <v>382.32507460126101</v>
      </c>
      <c r="AX54" s="23">
        <f>'Variables AME'!AV98*'Variables AME'!AV135/'Variables AME'!AV$64*'Variables AME'!$S$64</f>
        <v>392.4553445615694</v>
      </c>
      <c r="AY54" s="18"/>
    </row>
    <row r="55" spans="1:51" x14ac:dyDescent="0.25">
      <c r="A55" s="131"/>
      <c r="B55" s="128"/>
      <c r="C55" t="s">
        <v>245</v>
      </c>
      <c r="D55" s="23">
        <f>'Variables AME'!B99*'Variables AME'!B136/'Variables AME'!B$64*'Variables AME'!$S$64</f>
        <v>40.468135589745714</v>
      </c>
      <c r="E55" s="23">
        <f>'Variables AME'!C99*'Variables AME'!C136/'Variables AME'!C$64*'Variables AME'!$S$64</f>
        <v>41.117864596428419</v>
      </c>
      <c r="F55" s="23">
        <f>'Variables AME'!D99*'Variables AME'!D136/'Variables AME'!D$64*'Variables AME'!$S$64</f>
        <v>42.000816829605021</v>
      </c>
      <c r="G55" s="23">
        <f>'Variables AME'!E99*'Variables AME'!E136/'Variables AME'!E$64*'Variables AME'!$S$64</f>
        <v>70.713122573987732</v>
      </c>
      <c r="H55" s="23">
        <f>'Variables AME'!F99*'Variables AME'!F136/'Variables AME'!F$64*'Variables AME'!$S$64</f>
        <v>51.781172791963407</v>
      </c>
      <c r="I55" s="23">
        <f>'Variables AME'!G99*'Variables AME'!G136/'Variables AME'!G$64*'Variables AME'!$S$64</f>
        <v>38.430336797408899</v>
      </c>
      <c r="J55" s="23">
        <f>'Variables AME'!H99*'Variables AME'!H136/'Variables AME'!H$64*'Variables AME'!$S$64</f>
        <v>86.951045294081752</v>
      </c>
      <c r="K55" s="23">
        <f>'Variables AME'!I99*'Variables AME'!I136/'Variables AME'!I$64*'Variables AME'!$S$64</f>
        <v>71.737447558656797</v>
      </c>
      <c r="L55" s="23">
        <f>'Variables AME'!J99*'Variables AME'!J136/'Variables AME'!J$64*'Variables AME'!$S$64</f>
        <v>40.530262784844183</v>
      </c>
      <c r="M55" s="23">
        <f>'Variables AME'!K99*'Variables AME'!K136/'Variables AME'!K$64*'Variables AME'!$S$64</f>
        <v>51.842007844066607</v>
      </c>
      <c r="N55" s="23">
        <f>'Variables AME'!L99*'Variables AME'!L136/'Variables AME'!L$64*'Variables AME'!$S$64</f>
        <v>67.704652275023591</v>
      </c>
      <c r="O55" s="23">
        <f>'Variables AME'!M99*'Variables AME'!M136/'Variables AME'!M$64*'Variables AME'!$S$64</f>
        <v>85.897361387413355</v>
      </c>
      <c r="P55" s="23">
        <f>'Variables AME'!N99*'Variables AME'!N136/'Variables AME'!N$64*'Variables AME'!$S$64</f>
        <v>108.06914317411527</v>
      </c>
      <c r="Q55" s="23">
        <f>'Variables AME'!O99*'Variables AME'!O136/'Variables AME'!O$64*'Variables AME'!$S$64</f>
        <v>84.948775969139476</v>
      </c>
      <c r="R55" s="23">
        <f>'Variables AME'!P99*'Variables AME'!P136/'Variables AME'!P$64*'Variables AME'!$S$64</f>
        <v>29.812626085145219</v>
      </c>
      <c r="S55" s="23">
        <f>'Variables AME'!Q99*'Variables AME'!Q136/'Variables AME'!Q$64*'Variables AME'!$S$64</f>
        <v>20.784052814017251</v>
      </c>
      <c r="T55" s="23">
        <f>'Variables AME'!R99*'Variables AME'!R136/'Variables AME'!R$64*'Variables AME'!$S$64</f>
        <v>2419.8775760704752</v>
      </c>
      <c r="U55" s="23">
        <f>'Variables AME'!S99*'Variables AME'!S136/'Variables AME'!S$64*'Variables AME'!$S$64</f>
        <v>0.13120226710402116</v>
      </c>
      <c r="V55" s="23">
        <f>'Variables AME'!T99*'Variables AME'!T136/'Variables AME'!T$64*'Variables AME'!$S$64</f>
        <v>0.12978632541115748</v>
      </c>
      <c r="W55" s="23">
        <f>'Variables AME'!U99*'Variables AME'!U136/'Variables AME'!U$64*'Variables AME'!$S$64</f>
        <v>0.12820618851823237</v>
      </c>
      <c r="X55" s="23">
        <f>'Variables AME'!V99*'Variables AME'!V136/'Variables AME'!V$64*'Variables AME'!$S$64</f>
        <v>133.28395018286926</v>
      </c>
      <c r="Y55" s="23">
        <f>'Variables AME'!W99*'Variables AME'!W136/'Variables AME'!W$64*'Variables AME'!$S$64</f>
        <v>134.92339239569046</v>
      </c>
      <c r="Z55" s="23">
        <f>'Variables AME'!X99*'Variables AME'!X136/'Variables AME'!X$64*'Variables AME'!$S$64</f>
        <v>99.227893920815504</v>
      </c>
      <c r="AA55" s="23">
        <f>'Variables AME'!Y99*'Variables AME'!Y136/'Variables AME'!Y$64*'Variables AME'!$S$64</f>
        <v>102.94507809804027</v>
      </c>
      <c r="AB55" s="23">
        <f>'Variables AME'!Z99*'Variables AME'!Z136/'Variables AME'!Z$64*'Variables AME'!$S$64</f>
        <v>104.20795844095389</v>
      </c>
      <c r="AC55" s="23">
        <f>'Variables AME'!AA99*'Variables AME'!AA136/'Variables AME'!AA$64*'Variables AME'!$S$64</f>
        <v>104.68007991401899</v>
      </c>
      <c r="AD55" s="23">
        <f>'Variables AME'!AB99*'Variables AME'!AB136/'Variables AME'!AB$64*'Variables AME'!$S$64</f>
        <v>107.30274074105729</v>
      </c>
      <c r="AE55" s="23">
        <f>'Variables AME'!AC99*'Variables AME'!AC136/'Variables AME'!AC$64*'Variables AME'!$S$64</f>
        <v>101.14874054246724</v>
      </c>
      <c r="AF55" s="23">
        <f>'Variables AME'!AD99*'Variables AME'!AD136/'Variables AME'!AD$64*'Variables AME'!$S$64</f>
        <v>102.93464492729566</v>
      </c>
      <c r="AG55" s="23">
        <f>'Variables AME'!AE99*'Variables AME'!AE136/'Variables AME'!AE$64*'Variables AME'!$S$64</f>
        <v>105.23503007094423</v>
      </c>
      <c r="AH55" s="23">
        <f>'Variables AME'!AF99*'Variables AME'!AF136/'Variables AME'!AF$64*'Variables AME'!$S$64</f>
        <v>106.52660607121376</v>
      </c>
      <c r="AI55" s="23">
        <f>'Variables AME'!AG99*'Variables AME'!AG136/'Variables AME'!AG$64*'Variables AME'!$S$64</f>
        <v>107.85610949882857</v>
      </c>
      <c r="AJ55" s="23">
        <f>'Variables AME'!AH99*'Variables AME'!AH136/'Variables AME'!AH$64*'Variables AME'!$S$64</f>
        <v>109.54617576774025</v>
      </c>
      <c r="AK55" s="23">
        <f>'Variables AME'!AI99*'Variables AME'!AI136/'Variables AME'!AI$64*'Variables AME'!$S$64</f>
        <v>111.79993173104961</v>
      </c>
      <c r="AL55" s="23">
        <f>'Variables AME'!AJ99*'Variables AME'!AJ136/'Variables AME'!AJ$64*'Variables AME'!$S$64</f>
        <v>113.75146756805472</v>
      </c>
      <c r="AM55" s="23">
        <f>'Variables AME'!AK99*'Variables AME'!AK136/'Variables AME'!AK$64*'Variables AME'!$S$64</f>
        <v>115.21923626412544</v>
      </c>
      <c r="AN55" s="23">
        <f>'Variables AME'!AL99*'Variables AME'!AL136/'Variables AME'!AL$64*'Variables AME'!$S$64</f>
        <v>116.76030478060802</v>
      </c>
      <c r="AO55" s="23">
        <f>'Variables AME'!AM99*'Variables AME'!AM136/'Variables AME'!AM$64*'Variables AME'!$S$64</f>
        <v>94.330210562017783</v>
      </c>
      <c r="AP55" s="23">
        <f>'Variables AME'!AN99*'Variables AME'!AN136/'Variables AME'!AN$64*'Variables AME'!$S$64</f>
        <v>93.389812576048811</v>
      </c>
      <c r="AQ55" s="23">
        <f>'Variables AME'!AO99*'Variables AME'!AO136/'Variables AME'!AO$64*'Variables AME'!$S$64</f>
        <v>93.664954518767942</v>
      </c>
      <c r="AR55" s="23">
        <f>'Variables AME'!AP99*'Variables AME'!AP136/'Variables AME'!AP$64*'Variables AME'!$S$64</f>
        <v>94.783991449674943</v>
      </c>
      <c r="AS55" s="23">
        <f>'Variables AME'!AQ99*'Variables AME'!AQ136/'Variables AME'!AQ$64*'Variables AME'!$S$64</f>
        <v>95.596457868440865</v>
      </c>
      <c r="AT55" s="23">
        <f>'Variables AME'!AR99*'Variables AME'!AR136/'Variables AME'!AR$64*'Variables AME'!$S$64</f>
        <v>98.202437402379033</v>
      </c>
      <c r="AU55" s="23">
        <f>'Variables AME'!AS99*'Variables AME'!AS136/'Variables AME'!AS$64*'Variables AME'!$S$64</f>
        <v>99.342855722604014</v>
      </c>
      <c r="AV55" s="23">
        <f>'Variables AME'!AT99*'Variables AME'!AT136/'Variables AME'!AT$64*'Variables AME'!$S$64</f>
        <v>99.702288589715479</v>
      </c>
      <c r="AW55" s="23">
        <f>'Variables AME'!AU99*'Variables AME'!AU136/'Variables AME'!AU$64*'Variables AME'!$S$64</f>
        <v>99.987251514541569</v>
      </c>
      <c r="AX55" s="23">
        <f>'Variables AME'!AV99*'Variables AME'!AV136/'Variables AME'!AV$64*'Variables AME'!$S$64</f>
        <v>101.92238340835883</v>
      </c>
      <c r="AY55" s="18"/>
    </row>
    <row r="56" spans="1:51" x14ac:dyDescent="0.25">
      <c r="A56" s="131"/>
      <c r="B56" s="128"/>
      <c r="C56" t="s">
        <v>246</v>
      </c>
      <c r="D56" s="23">
        <f>'Variables AME'!B100*'Variables AME'!B137/'Variables AME'!B$64*'Variables AME'!$S$64</f>
        <v>31.128046260822803</v>
      </c>
      <c r="E56" s="23">
        <f>'Variables AME'!C100*'Variables AME'!C137/'Variables AME'!C$64*'Variables AME'!$S$64</f>
        <v>31.627817112192172</v>
      </c>
      <c r="F56" s="23">
        <f>'Variables AME'!D100*'Variables AME'!D137/'Variables AME'!D$64*'Variables AME'!$S$64</f>
        <v>32.307051062394393</v>
      </c>
      <c r="G56" s="23">
        <f>'Variables AME'!E100*'Variables AME'!E137/'Variables AME'!E$64*'Variables AME'!$S$64</f>
        <v>102.70923420634711</v>
      </c>
      <c r="H56" s="23">
        <f>'Variables AME'!F100*'Variables AME'!F137/'Variables AME'!F$64*'Variables AME'!$S$64</f>
        <v>94.577623288516151</v>
      </c>
      <c r="I56" s="23">
        <f>'Variables AME'!G100*'Variables AME'!G137/'Variables AME'!G$64*'Variables AME'!$S$64</f>
        <v>89.950014916503505</v>
      </c>
      <c r="J56" s="23">
        <f>'Variables AME'!H100*'Variables AME'!H137/'Variables AME'!H$64*'Variables AME'!$S$64</f>
        <v>144.84155899263675</v>
      </c>
      <c r="K56" s="23">
        <f>'Variables AME'!I100*'Variables AME'!I137/'Variables AME'!I$64*'Variables AME'!$S$64</f>
        <v>142.33600802249526</v>
      </c>
      <c r="L56" s="23">
        <f>'Variables AME'!J100*'Variables AME'!J137/'Variables AME'!J$64*'Variables AME'!$S$64</f>
        <v>119.68763304937676</v>
      </c>
      <c r="M56" s="23">
        <f>'Variables AME'!K100*'Variables AME'!K137/'Variables AME'!K$64*'Variables AME'!$S$64</f>
        <v>142.19267546584015</v>
      </c>
      <c r="N56" s="23">
        <f>'Variables AME'!L100*'Variables AME'!L137/'Variables AME'!L$64*'Variables AME'!$S$64</f>
        <v>173.52088694777856</v>
      </c>
      <c r="O56" s="23">
        <f>'Variables AME'!M100*'Variables AME'!M137/'Variables AME'!M$64*'Variables AME'!$S$64</f>
        <v>213.57232930409384</v>
      </c>
      <c r="P56" s="23">
        <f>'Variables AME'!N100*'Variables AME'!N137/'Variables AME'!N$64*'Variables AME'!$S$64</f>
        <v>227.24660243694873</v>
      </c>
      <c r="Q56" s="23">
        <f>'Variables AME'!O100*'Variables AME'!O137/'Variables AME'!O$64*'Variables AME'!$S$64</f>
        <v>206.95112231988887</v>
      </c>
      <c r="R56" s="23">
        <f>'Variables AME'!P100*'Variables AME'!P137/'Variables AME'!P$64*'Variables AME'!$S$64</f>
        <v>131.93031693454736</v>
      </c>
      <c r="S56" s="23">
        <f>'Variables AME'!Q100*'Variables AME'!Q137/'Variables AME'!Q$64*'Variables AME'!$S$64</f>
        <v>120.18714378339313</v>
      </c>
      <c r="T56" s="23">
        <f>'Variables AME'!R100*'Variables AME'!R137/'Variables AME'!R$64*'Variables AME'!$S$64</f>
        <v>463.42565680035869</v>
      </c>
      <c r="U56" s="23">
        <f>'Variables AME'!S100*'Variables AME'!S137/'Variables AME'!S$64*'Variables AME'!$S$64</f>
        <v>55.784123341494713</v>
      </c>
      <c r="V56" s="23">
        <f>'Variables AME'!T100*'Variables AME'!T137/'Variables AME'!T$64*'Variables AME'!$S$64</f>
        <v>0.12978632541115748</v>
      </c>
      <c r="W56" s="23">
        <f>'Variables AME'!U100*'Variables AME'!U137/'Variables AME'!U$64*'Variables AME'!$S$64</f>
        <v>0.12820618851823237</v>
      </c>
      <c r="X56" s="23">
        <f>'Variables AME'!V100*'Variables AME'!V137/'Variables AME'!V$64*'Variables AME'!$S$64</f>
        <v>149.10220175754282</v>
      </c>
      <c r="Y56" s="23">
        <f>'Variables AME'!W100*'Variables AME'!W137/'Variables AME'!W$64*'Variables AME'!$S$64</f>
        <v>146.32128784613067</v>
      </c>
      <c r="Z56" s="23">
        <f>'Variables AME'!X100*'Variables AME'!X137/'Variables AME'!X$64*'Variables AME'!$S$64</f>
        <v>127.13341138689405</v>
      </c>
      <c r="AA56" s="23">
        <f>'Variables AME'!Y100*'Variables AME'!Y137/'Variables AME'!Y$64*'Variables AME'!$S$64</f>
        <v>129.7416408730399</v>
      </c>
      <c r="AB56" s="23">
        <f>'Variables AME'!Z100*'Variables AME'!Z137/'Variables AME'!Z$64*'Variables AME'!$S$64</f>
        <v>130.70190497923403</v>
      </c>
      <c r="AC56" s="23">
        <f>'Variables AME'!AA100*'Variables AME'!AA137/'Variables AME'!AA$64*'Variables AME'!$S$64</f>
        <v>132.22464004730756</v>
      </c>
      <c r="AD56" s="23">
        <f>'Variables AME'!AB100*'Variables AME'!AB137/'Variables AME'!AB$64*'Variables AME'!$S$64</f>
        <v>135.70797649542587</v>
      </c>
      <c r="AE56" s="23">
        <f>'Variables AME'!AC100*'Variables AME'!AC137/'Variables AME'!AC$64*'Variables AME'!$S$64</f>
        <v>106.63339348108305</v>
      </c>
      <c r="AF56" s="23">
        <f>'Variables AME'!AD100*'Variables AME'!AD137/'Variables AME'!AD$64*'Variables AME'!$S$64</f>
        <v>108.57326570964364</v>
      </c>
      <c r="AG56" s="23">
        <f>'Variables AME'!AE100*'Variables AME'!AE137/'Variables AME'!AE$64*'Variables AME'!$S$64</f>
        <v>111.07113416488953</v>
      </c>
      <c r="AH56" s="23">
        <f>'Variables AME'!AF100*'Variables AME'!AF137/'Variables AME'!AF$64*'Variables AME'!$S$64</f>
        <v>112.63979502830576</v>
      </c>
      <c r="AI56" s="23">
        <f>'Variables AME'!AG100*'Variables AME'!AG137/'Variables AME'!AG$64*'Variables AME'!$S$64</f>
        <v>114.11714438119193</v>
      </c>
      <c r="AJ56" s="23">
        <f>'Variables AME'!AH100*'Variables AME'!AH137/'Variables AME'!AH$64*'Variables AME'!$S$64</f>
        <v>115.41413791933081</v>
      </c>
      <c r="AK56" s="23">
        <f>'Variables AME'!AI100*'Variables AME'!AI137/'Variables AME'!AI$64*'Variables AME'!$S$64</f>
        <v>117.84946163492</v>
      </c>
      <c r="AL56" s="23">
        <f>'Variables AME'!AJ100*'Variables AME'!AJ137/'Variables AME'!AJ$64*'Variables AME'!$S$64</f>
        <v>119.96977917900566</v>
      </c>
      <c r="AM56" s="23">
        <f>'Variables AME'!AK100*'Variables AME'!AK137/'Variables AME'!AK$64*'Variables AME'!$S$64</f>
        <v>121.83023196388208</v>
      </c>
      <c r="AN56" s="23">
        <f>'Variables AME'!AL100*'Variables AME'!AL137/'Variables AME'!AL$64*'Variables AME'!$S$64</f>
        <v>123.55232497858076</v>
      </c>
      <c r="AO56" s="23">
        <f>'Variables AME'!AM100*'Variables AME'!AM137/'Variables AME'!AM$64*'Variables AME'!$S$64</f>
        <v>100.56416347025258</v>
      </c>
      <c r="AP56" s="23">
        <f>'Variables AME'!AN100*'Variables AME'!AN137/'Variables AME'!AN$64*'Variables AME'!$S$64</f>
        <v>99.760340230762267</v>
      </c>
      <c r="AQ56" s="23">
        <f>'Variables AME'!AO100*'Variables AME'!AO137/'Variables AME'!AO$64*'Variables AME'!$S$64</f>
        <v>100.23392003873668</v>
      </c>
      <c r="AR56" s="23">
        <f>'Variables AME'!AP100*'Variables AME'!AP137/'Variables AME'!AP$64*'Variables AME'!$S$64</f>
        <v>101.58324830495509</v>
      </c>
      <c r="AS56" s="23">
        <f>'Variables AME'!AQ100*'Variables AME'!AQ137/'Variables AME'!AQ$64*'Variables AME'!$S$64</f>
        <v>102.59150035933719</v>
      </c>
      <c r="AT56" s="23">
        <f>'Variables AME'!AR100*'Variables AME'!AR137/'Variables AME'!AR$64*'Variables AME'!$S$64</f>
        <v>103.75253368666887</v>
      </c>
      <c r="AU56" s="23">
        <f>'Variables AME'!AS100*'Variables AME'!AS137/'Variables AME'!AS$64*'Variables AME'!$S$64</f>
        <v>105.02798904156336</v>
      </c>
      <c r="AV56" s="23">
        <f>'Variables AME'!AT100*'Variables AME'!AT137/'Variables AME'!AT$64*'Variables AME'!$S$64</f>
        <v>105.45705357646271</v>
      </c>
      <c r="AW56" s="23">
        <f>'Variables AME'!AU100*'Variables AME'!AU137/'Variables AME'!AU$64*'Variables AME'!$S$64</f>
        <v>105.80106113500219</v>
      </c>
      <c r="AX56" s="23">
        <f>'Variables AME'!AV100*'Variables AME'!AV137/'Variables AME'!AV$64*'Variables AME'!$S$64</f>
        <v>107.89257676783821</v>
      </c>
      <c r="AY56" s="18"/>
    </row>
    <row r="57" spans="1:51" x14ac:dyDescent="0.25">
      <c r="A57" s="131"/>
      <c r="B57" s="128"/>
      <c r="C57" t="s">
        <v>247</v>
      </c>
      <c r="D57" s="23">
        <f>'Variables AME'!B101*'Variables AME'!B138/'Variables AME'!B$64*'Variables AME'!$S$64</f>
        <v>76.763609697764139</v>
      </c>
      <c r="E57" s="23">
        <f>'Variables AME'!C101*'Variables AME'!C138/'Variables AME'!C$64*'Variables AME'!$S$64</f>
        <v>77.996074281354794</v>
      </c>
      <c r="F57" s="23">
        <f>'Variables AME'!D101*'Variables AME'!D138/'Variables AME'!D$64*'Variables AME'!$S$64</f>
        <v>79.672419160102592</v>
      </c>
      <c r="G57" s="23">
        <f>'Variables AME'!E101*'Variables AME'!E138/'Variables AME'!E$64*'Variables AME'!$S$64</f>
        <v>389.08546256422215</v>
      </c>
      <c r="H57" s="23">
        <f>'Variables AME'!F101*'Variables AME'!F138/'Variables AME'!F$64*'Variables AME'!$S$64</f>
        <v>407.81554887504086</v>
      </c>
      <c r="I57" s="23">
        <f>'Variables AME'!G101*'Variables AME'!G138/'Variables AME'!G$64*'Variables AME'!$S$64</f>
        <v>438.47591963624569</v>
      </c>
      <c r="J57" s="23">
        <f>'Variables AME'!H101*'Variables AME'!H138/'Variables AME'!H$64*'Variables AME'!$S$64</f>
        <v>664.26115948750328</v>
      </c>
      <c r="K57" s="23">
        <f>'Variables AME'!I101*'Variables AME'!I138/'Variables AME'!I$64*'Variables AME'!$S$64</f>
        <v>733.89348517641542</v>
      </c>
      <c r="L57" s="23">
        <f>'Variables AME'!J101*'Variables AME'!J138/'Variables AME'!J$64*'Variables AME'!$S$64</f>
        <v>733.6412382699715</v>
      </c>
      <c r="M57" s="23">
        <f>'Variables AME'!K101*'Variables AME'!K138/'Variables AME'!K$64*'Variables AME'!$S$64</f>
        <v>903.25117001027058</v>
      </c>
      <c r="N57" s="23">
        <f>'Variables AME'!L101*'Variables AME'!L138/'Variables AME'!L$64*'Variables AME'!$S$64</f>
        <v>1136.3315555617285</v>
      </c>
      <c r="O57" s="23">
        <f>'Variables AME'!M101*'Variables AME'!M138/'Variables AME'!M$64*'Variables AME'!$S$64</f>
        <v>1450.8001760640718</v>
      </c>
      <c r="P57" s="23">
        <f>'Variables AME'!N101*'Variables AME'!N138/'Variables AME'!N$64*'Variables AME'!$S$64</f>
        <v>1049.3931389510615</v>
      </c>
      <c r="Q57" s="23">
        <f>'Variables AME'!O101*'Variables AME'!O138/'Variables AME'!O$64*'Variables AME'!$S$64</f>
        <v>951.89589009055794</v>
      </c>
      <c r="R57" s="23">
        <f>'Variables AME'!P101*'Variables AME'!P138/'Variables AME'!P$64*'Variables AME'!$S$64</f>
        <v>600.58986281570481</v>
      </c>
      <c r="S57" s="23">
        <f>'Variables AME'!Q101*'Variables AME'!Q138/'Variables AME'!Q$64*'Variables AME'!$S$64</f>
        <v>542.29075860328794</v>
      </c>
      <c r="T57" s="23">
        <f>'Variables AME'!R101*'Variables AME'!R138/'Variables AME'!R$64*'Variables AME'!$S$64</f>
        <v>8512.9039739493146</v>
      </c>
      <c r="U57" s="23">
        <f>'Variables AME'!S101*'Variables AME'!S138/'Variables AME'!S$64*'Variables AME'!$S$64</f>
        <v>1396.8345486181215</v>
      </c>
      <c r="V57" s="23">
        <f>'Variables AME'!T101*'Variables AME'!T138/'Variables AME'!T$64*'Variables AME'!$S$64</f>
        <v>854.17102748672426</v>
      </c>
      <c r="W57" s="23">
        <f>'Variables AME'!U101*'Variables AME'!U138/'Variables AME'!U$64*'Variables AME'!$S$64</f>
        <v>982.36514057665647</v>
      </c>
      <c r="X57" s="23">
        <f>'Variables AME'!V101*'Variables AME'!V138/'Variables AME'!V$64*'Variables AME'!$S$64</f>
        <v>1809.6138823464012</v>
      </c>
      <c r="Y57" s="23">
        <f>'Variables AME'!W101*'Variables AME'!W138/'Variables AME'!W$64*'Variables AME'!$S$64</f>
        <v>1824.2945891261108</v>
      </c>
      <c r="Z57" s="23">
        <f>'Variables AME'!X101*'Variables AME'!X138/'Variables AME'!X$64*'Variables AME'!$S$64</f>
        <v>1987.6286229684508</v>
      </c>
      <c r="AA57" s="23">
        <f>'Variables AME'!Y101*'Variables AME'!Y138/'Variables AME'!Y$64*'Variables AME'!$S$64</f>
        <v>2048.9612558117028</v>
      </c>
      <c r="AB57" s="23">
        <f>'Variables AME'!Z101*'Variables AME'!Z138/'Variables AME'!Z$64*'Variables AME'!$S$64</f>
        <v>2099.7000622557325</v>
      </c>
      <c r="AC57" s="23">
        <f>'Variables AME'!AA101*'Variables AME'!AA138/'Variables AME'!AA$64*'Variables AME'!$S$64</f>
        <v>2214.6780293637225</v>
      </c>
      <c r="AD57" s="23">
        <f>'Variables AME'!AB101*'Variables AME'!AB138/'Variables AME'!AB$64*'Variables AME'!$S$64</f>
        <v>2300.4283713454952</v>
      </c>
      <c r="AE57" s="23">
        <f>'Variables AME'!AC101*'Variables AME'!AC138/'Variables AME'!AC$64*'Variables AME'!$S$64</f>
        <v>2111.5643074624568</v>
      </c>
      <c r="AF57" s="23">
        <f>'Variables AME'!AD101*'Variables AME'!AD138/'Variables AME'!AD$64*'Variables AME'!$S$64</f>
        <v>2189.8242634402854</v>
      </c>
      <c r="AG57" s="23">
        <f>'Variables AME'!AE101*'Variables AME'!AE138/'Variables AME'!AE$64*'Variables AME'!$S$64</f>
        <v>2278.3652739450149</v>
      </c>
      <c r="AH57" s="23">
        <f>'Variables AME'!AF101*'Variables AME'!AF138/'Variables AME'!AF$64*'Variables AME'!$S$64</f>
        <v>2402.8062722241484</v>
      </c>
      <c r="AI57" s="23">
        <f>'Variables AME'!AG101*'Variables AME'!AG138/'Variables AME'!AG$64*'Variables AME'!$S$64</f>
        <v>2486.7143751564699</v>
      </c>
      <c r="AJ57" s="23">
        <f>'Variables AME'!AH101*'Variables AME'!AH138/'Variables AME'!AH$64*'Variables AME'!$S$64</f>
        <v>2084.283270048918</v>
      </c>
      <c r="AK57" s="23">
        <f>'Variables AME'!AI101*'Variables AME'!AI138/'Variables AME'!AI$64*'Variables AME'!$S$64</f>
        <v>2153.7631115591494</v>
      </c>
      <c r="AL57" s="23">
        <f>'Variables AME'!AJ101*'Variables AME'!AJ138/'Variables AME'!AJ$64*'Variables AME'!$S$64</f>
        <v>2220.1857216351195</v>
      </c>
      <c r="AM57" s="23">
        <f>'Variables AME'!AK101*'Variables AME'!AK138/'Variables AME'!AK$64*'Variables AME'!$S$64</f>
        <v>2303.4770755708573</v>
      </c>
      <c r="AN57" s="23">
        <f>'Variables AME'!AL101*'Variables AME'!AL138/'Variables AME'!AL$64*'Variables AME'!$S$64</f>
        <v>2367.2706658844513</v>
      </c>
      <c r="AO57" s="23">
        <f>'Variables AME'!AM101*'Variables AME'!AM138/'Variables AME'!AM$64*'Variables AME'!$S$64</f>
        <v>2029.742407467375</v>
      </c>
      <c r="AP57" s="23">
        <f>'Variables AME'!AN101*'Variables AME'!AN138/'Variables AME'!AN$64*'Variables AME'!$S$64</f>
        <v>2041.4658987064049</v>
      </c>
      <c r="AQ57" s="23">
        <f>'Variables AME'!AO101*'Variables AME'!AO138/'Variables AME'!AO$64*'Variables AME'!$S$64</f>
        <v>2072.1617766248019</v>
      </c>
      <c r="AR57" s="23">
        <f>'Variables AME'!AP101*'Variables AME'!AP138/'Variables AME'!AP$64*'Variables AME'!$S$64</f>
        <v>2116.3030704136763</v>
      </c>
      <c r="AS57" s="23">
        <f>'Variables AME'!AQ101*'Variables AME'!AQ138/'Variables AME'!AQ$64*'Variables AME'!$S$64</f>
        <v>2156.2866771301615</v>
      </c>
      <c r="AT57" s="23">
        <f>'Variables AME'!AR101*'Variables AME'!AR138/'Variables AME'!AR$64*'Variables AME'!$S$64</f>
        <v>2466.6136378155929</v>
      </c>
      <c r="AU57" s="23">
        <f>'Variables AME'!AS101*'Variables AME'!AS138/'Variables AME'!AS$64*'Variables AME'!$S$64</f>
        <v>2521.7008353892375</v>
      </c>
      <c r="AV57" s="23">
        <f>'Variables AME'!AT101*'Variables AME'!AT138/'Variables AME'!AT$64*'Variables AME'!$S$64</f>
        <v>2563.7210431999388</v>
      </c>
      <c r="AW57" s="23">
        <f>'Variables AME'!AU101*'Variables AME'!AU138/'Variables AME'!AU$64*'Variables AME'!$S$64</f>
        <v>2604.2959952198948</v>
      </c>
      <c r="AX57" s="23">
        <f>'Variables AME'!AV101*'Variables AME'!AV138/'Variables AME'!AV$64*'Variables AME'!$S$64</f>
        <v>2673.9092427211908</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1" t="s">
        <v>817</v>
      </c>
      <c r="B60" s="26" t="s">
        <v>823</v>
      </c>
      <c r="C60" t="s">
        <v>232</v>
      </c>
      <c r="D60" s="25">
        <f>'Variables AME'!B159*'Variables AME'!B196*'Variables AME'!B233/'Variables AME'!B$64*'Variables AME'!$S$64</f>
        <v>68.979150062928966</v>
      </c>
      <c r="E60" s="25">
        <f>'Variables AME'!C159*'Variables AME'!C196*'Variables AME'!C233/'Variables AME'!C$64*'Variables AME'!$S$64</f>
        <v>69.770321980744896</v>
      </c>
      <c r="F60" s="25">
        <f>'Variables AME'!D159*'Variables AME'!D196*'Variables AME'!D233/'Variables AME'!D$64*'Variables AME'!$S$64</f>
        <v>70.573695964477096</v>
      </c>
      <c r="G60" s="25">
        <f>'Variables AME'!E159*'Variables AME'!E196*'Variables AME'!E233/'Variables AME'!E$64*'Variables AME'!$S$64</f>
        <v>70.012889926803126</v>
      </c>
      <c r="H60" s="25">
        <f>'Variables AME'!F159*'Variables AME'!F196*'Variables AME'!F233/'Variables AME'!F$64*'Variables AME'!$S$64</f>
        <v>67.274264746885507</v>
      </c>
      <c r="I60" s="25">
        <f>'Variables AME'!G159*'Variables AME'!G196*'Variables AME'!G233/'Variables AME'!G$64*'Variables AME'!$S$64</f>
        <v>59.643677700265322</v>
      </c>
      <c r="J60" s="25">
        <f>'Variables AME'!H159*'Variables AME'!H196*'Variables AME'!H233/'Variables AME'!H$64*'Variables AME'!$S$64</f>
        <v>58.247564427286974</v>
      </c>
      <c r="K60" s="25">
        <f>'Variables AME'!I159*'Variables AME'!I196*'Variables AME'!I233/'Variables AME'!I$64*'Variables AME'!$S$64</f>
        <v>56.883529420862217</v>
      </c>
      <c r="L60" s="25">
        <f>'Variables AME'!J159*'Variables AME'!J196*'Variables AME'!J233/'Variables AME'!J$64*'Variables AME'!$S$64</f>
        <v>54.284016421029975</v>
      </c>
      <c r="M60" s="25">
        <f>'Variables AME'!K159*'Variables AME'!K196*'Variables AME'!K233/'Variables AME'!K$64*'Variables AME'!$S$64</f>
        <v>52.622401055508817</v>
      </c>
      <c r="N60" s="25">
        <f>'Variables AME'!L159*'Variables AME'!L196*'Variables AME'!L233/'Variables AME'!L$64*'Variables AME'!$S$64</f>
        <v>50.09177730750006</v>
      </c>
      <c r="O60" s="25">
        <f>'Variables AME'!M159*'Variables AME'!M196*'Variables AME'!M233/'Variables AME'!M$64*'Variables AME'!$S$64</f>
        <v>46.896396977212632</v>
      </c>
      <c r="P60" s="25">
        <f>'Variables AME'!N159*'Variables AME'!N196*'Variables AME'!N233/'Variables AME'!N$64*'Variables AME'!$S$64</f>
        <v>39.290556362700904</v>
      </c>
      <c r="Q60" s="25">
        <f>'Variables AME'!O159*'Variables AME'!O196*'Variables AME'!O233/'Variables AME'!O$64*'Variables AME'!$S$64</f>
        <v>33.016453600588555</v>
      </c>
      <c r="R60" s="25">
        <f>'Variables AME'!P159*'Variables AME'!P196*'Variables AME'!P233/'Variables AME'!P$64*'Variables AME'!$S$64</f>
        <v>26.92956758623313</v>
      </c>
      <c r="S60" s="25">
        <f>'Variables AME'!Q159*'Variables AME'!Q196*'Variables AME'!Q233/'Variables AME'!Q$64*'Variables AME'!$S$64</f>
        <v>24.112326651551388</v>
      </c>
      <c r="T60" s="25">
        <f>'Variables AME'!R159*'Variables AME'!R196*'Variables AME'!R233/'Variables AME'!R$64*'Variables AME'!$S$64</f>
        <v>20.025193533552525</v>
      </c>
      <c r="U60" s="25">
        <f>'Variables AME'!S159*'Variables AME'!S196*'Variables AME'!S233/'Variables AME'!S$64*'Variables AME'!$S$64</f>
        <v>18.944856521340792</v>
      </c>
      <c r="V60" s="25">
        <f>'Variables AME'!T159*'Variables AME'!T196*'Variables AME'!T233/'Variables AME'!T$64*'Variables AME'!$S$64</f>
        <v>18.696373111998678</v>
      </c>
      <c r="W60" s="25">
        <f>'Variables AME'!U159*'Variables AME'!U196*'Variables AME'!U233/'Variables AME'!U$64*'Variables AME'!$S$64</f>
        <v>18.755530906714121</v>
      </c>
      <c r="X60" s="25">
        <f>'Variables AME'!V159*'Variables AME'!V196*'Variables AME'!V233/'Variables AME'!V$64*'Variables AME'!$S$64</f>
        <v>19.030030447941577</v>
      </c>
      <c r="Y60" s="25">
        <f>'Variables AME'!W159*'Variables AME'!W196*'Variables AME'!W233/'Variables AME'!W$64*'Variables AME'!$S$64</f>
        <v>19.302843208623226</v>
      </c>
      <c r="Z60" s="25">
        <f>'Variables AME'!X159*'Variables AME'!X196*'Variables AME'!X233/'Variables AME'!X$64*'Variables AME'!$S$64</f>
        <v>18.907890990104939</v>
      </c>
      <c r="AA60" s="25">
        <f>'Variables AME'!Y159*'Variables AME'!Y196*'Variables AME'!Y233/'Variables AME'!Y$64*'Variables AME'!$S$64</f>
        <v>18.918529088904851</v>
      </c>
      <c r="AB60" s="25">
        <f>'Variables AME'!Z159*'Variables AME'!Z196*'Variables AME'!Z233/'Variables AME'!Z$64*'Variables AME'!$S$64</f>
        <v>19.150187127016817</v>
      </c>
      <c r="AC60" s="25">
        <f>'Variables AME'!AA159*'Variables AME'!AA196*'Variables AME'!AA233/'Variables AME'!AA$64*'Variables AME'!$S$64</f>
        <v>19.469786619796508</v>
      </c>
      <c r="AD60" s="25">
        <f>'Variables AME'!AB159*'Variables AME'!AB196*'Variables AME'!AB233/'Variables AME'!AB$64*'Variables AME'!$S$64</f>
        <v>19.816637584659098</v>
      </c>
      <c r="AE60" s="25">
        <f>'Variables AME'!AC159*'Variables AME'!AC196*'Variables AME'!AC233/'Variables AME'!AC$64*'Variables AME'!$S$64</f>
        <v>20.155162939398075</v>
      </c>
      <c r="AF60" s="25">
        <f>'Variables AME'!AD159*'Variables AME'!AD196*'Variables AME'!AD233/'Variables AME'!AD$64*'Variables AME'!$S$64</f>
        <v>20.471057460437255</v>
      </c>
      <c r="AG60" s="25">
        <f>'Variables AME'!AE159*'Variables AME'!AE196*'Variables AME'!AE233/'Variables AME'!AE$64*'Variables AME'!$S$64</f>
        <v>20.764828602999881</v>
      </c>
      <c r="AH60" s="25">
        <f>'Variables AME'!AF159*'Variables AME'!AF196*'Variables AME'!AF233/'Variables AME'!AF$64*'Variables AME'!$S$64</f>
        <v>21.036099284291499</v>
      </c>
      <c r="AI60" s="25">
        <f>'Variables AME'!AG159*'Variables AME'!AG196*'Variables AME'!AG233/'Variables AME'!AG$64*'Variables AME'!$S$64</f>
        <v>21.286108713331952</v>
      </c>
      <c r="AJ60" s="25">
        <f>'Variables AME'!AH159*'Variables AME'!AH196*'Variables AME'!AH233/'Variables AME'!AH$64*'Variables AME'!$S$64</f>
        <v>21.522247588306112</v>
      </c>
      <c r="AK60" s="25">
        <f>'Variables AME'!AI159*'Variables AME'!AI196*'Variables AME'!AI233/'Variables AME'!AI$64*'Variables AME'!$S$64</f>
        <v>21.747712641679616</v>
      </c>
      <c r="AL60" s="25">
        <f>'Variables AME'!AJ159*'Variables AME'!AJ196*'Variables AME'!AJ233/'Variables AME'!AJ$64*'Variables AME'!$S$64</f>
        <v>21.961913128902331</v>
      </c>
      <c r="AM60" s="25">
        <f>'Variables AME'!AK159*'Variables AME'!AK196*'Variables AME'!AK233/'Variables AME'!AK$64*'Variables AME'!$S$64</f>
        <v>22.165644837836766</v>
      </c>
      <c r="AN60" s="25">
        <f>'Variables AME'!AL159*'Variables AME'!AL196*'Variables AME'!AL233/'Variables AME'!AL$64*'Variables AME'!$S$64</f>
        <v>22.361716827857606</v>
      </c>
      <c r="AO60" s="25">
        <f>'Variables AME'!AM159*'Variables AME'!AM196*'Variables AME'!AM233/'Variables AME'!AM$64*'Variables AME'!$S$64</f>
        <v>22.52998139398705</v>
      </c>
      <c r="AP60" s="25">
        <f>'Variables AME'!AN159*'Variables AME'!AN196*'Variables AME'!AN233/'Variables AME'!AN$64*'Variables AME'!$S$64</f>
        <v>22.679758764906182</v>
      </c>
      <c r="AQ60" s="25">
        <f>'Variables AME'!AO159*'Variables AME'!AO196*'Variables AME'!AO233/'Variables AME'!AO$64*'Variables AME'!$S$64</f>
        <v>22.818518056815538</v>
      </c>
      <c r="AR60" s="25">
        <f>'Variables AME'!AP159*'Variables AME'!AP196*'Variables AME'!AP233/'Variables AME'!AP$64*'Variables AME'!$S$64</f>
        <v>22.953728727813591</v>
      </c>
      <c r="AS60" s="25">
        <f>'Variables AME'!AQ159*'Variables AME'!AQ196*'Variables AME'!AQ233/'Variables AME'!AQ$64*'Variables AME'!$S$64</f>
        <v>23.087314459875806</v>
      </c>
      <c r="AT60" s="25">
        <f>'Variables AME'!AR159*'Variables AME'!AR196*'Variables AME'!AR233/'Variables AME'!AR$64*'Variables AME'!$S$64</f>
        <v>23.242386843529314</v>
      </c>
      <c r="AU60" s="25">
        <f>'Variables AME'!AS159*'Variables AME'!AS196*'Variables AME'!AS233/'Variables AME'!AS$64*'Variables AME'!$S$64</f>
        <v>23.407718653662609</v>
      </c>
      <c r="AV60" s="25">
        <f>'Variables AME'!AT159*'Variables AME'!AT196*'Variables AME'!AT233/'Variables AME'!AT$64*'Variables AME'!$S$64</f>
        <v>23.580380598953653</v>
      </c>
      <c r="AW60" s="25">
        <f>'Variables AME'!AU159*'Variables AME'!AU196*'Variables AME'!AU233/'Variables AME'!AU$64*'Variables AME'!$S$64</f>
        <v>23.758525792514114</v>
      </c>
      <c r="AX60" s="25">
        <f>'Variables AME'!AV159*'Variables AME'!AV196*'Variables AME'!AV233/'Variables AME'!AV$64*'Variables AME'!$S$64</f>
        <v>23.948906281138964</v>
      </c>
      <c r="AY60" s="18"/>
    </row>
    <row r="61" spans="1:51" x14ac:dyDescent="0.25">
      <c r="A61" s="131"/>
      <c r="B61" s="127" t="s">
        <v>820</v>
      </c>
      <c r="C61" t="s">
        <v>233</v>
      </c>
      <c r="D61" s="25">
        <f>'Variables AME'!B160*'Variables AME'!B197*'Variables AME'!B234/'Variables AME'!B$64*'Variables AME'!$S$64</f>
        <v>59191.140398889613</v>
      </c>
      <c r="E61" s="25">
        <f>'Variables AME'!C160*'Variables AME'!C197*'Variables AME'!C234/'Variables AME'!C$64*'Variables AME'!$S$64</f>
        <v>60132.142114860166</v>
      </c>
      <c r="F61" s="25">
        <f>'Variables AME'!D160*'Variables AME'!D197*'Variables AME'!D234/'Variables AME'!D$64*'Variables AME'!$S$64</f>
        <v>61088.284912920295</v>
      </c>
      <c r="G61" s="25">
        <f>'Variables AME'!E160*'Variables AME'!E197*'Variables AME'!E234/'Variables AME'!E$64*'Variables AME'!$S$64</f>
        <v>60971.229294711309</v>
      </c>
      <c r="H61" s="25">
        <f>'Variables AME'!F160*'Variables AME'!F197*'Variables AME'!F234/'Variables AME'!F$64*'Variables AME'!$S$64</f>
        <v>67685.903886445012</v>
      </c>
      <c r="I61" s="25">
        <f>'Variables AME'!G160*'Variables AME'!G197*'Variables AME'!G234/'Variables AME'!G$64*'Variables AME'!$S$64</f>
        <v>51347.235123455619</v>
      </c>
      <c r="J61" s="25">
        <f>'Variables AME'!H160*'Variables AME'!H197*'Variables AME'!H234/'Variables AME'!H$64*'Variables AME'!$S$64</f>
        <v>58567.896129752997</v>
      </c>
      <c r="K61" s="25">
        <f>'Variables AME'!I160*'Variables AME'!I197*'Variables AME'!I234/'Variables AME'!I$64*'Variables AME'!$S$64</f>
        <v>65852.99890698331</v>
      </c>
      <c r="L61" s="25">
        <f>'Variables AME'!J160*'Variables AME'!J197*'Variables AME'!J234/'Variables AME'!J$64*'Variables AME'!$S$64</f>
        <v>70738.146295405211</v>
      </c>
      <c r="M61" s="25">
        <f>'Variables AME'!K160*'Variables AME'!K197*'Variables AME'!K234/'Variables AME'!K$64*'Variables AME'!$S$64</f>
        <v>65740.984332264517</v>
      </c>
      <c r="N61" s="25">
        <f>'Variables AME'!L160*'Variables AME'!L197*'Variables AME'!L234/'Variables AME'!L$64*'Variables AME'!$S$64</f>
        <v>59904.08406152833</v>
      </c>
      <c r="O61" s="25">
        <f>'Variables AME'!M160*'Variables AME'!M197*'Variables AME'!M234/'Variables AME'!M$64*'Variables AME'!$S$64</f>
        <v>50819.573423691858</v>
      </c>
      <c r="P61" s="25">
        <f>'Variables AME'!N160*'Variables AME'!N197*'Variables AME'!N234/'Variables AME'!N$64*'Variables AME'!$S$64</f>
        <v>44984.26682808988</v>
      </c>
      <c r="Q61" s="25">
        <f>'Variables AME'!O160*'Variables AME'!O197*'Variables AME'!O234/'Variables AME'!O$64*'Variables AME'!$S$64</f>
        <v>49645.169911214507</v>
      </c>
      <c r="R61" s="25">
        <f>'Variables AME'!P160*'Variables AME'!P197*'Variables AME'!P234/'Variables AME'!P$64*'Variables AME'!$S$64</f>
        <v>56263.569104784612</v>
      </c>
      <c r="S61" s="25">
        <f>'Variables AME'!Q160*'Variables AME'!Q197*'Variables AME'!Q234/'Variables AME'!Q$64*'Variables AME'!$S$64</f>
        <v>51310.953653829412</v>
      </c>
      <c r="T61" s="25">
        <f>'Variables AME'!R160*'Variables AME'!R197*'Variables AME'!R234/'Variables AME'!R$64*'Variables AME'!$S$64</f>
        <v>54079.433641795506</v>
      </c>
      <c r="U61" s="25">
        <f>'Variables AME'!S160*'Variables AME'!S197*'Variables AME'!S234/'Variables AME'!S$64*'Variables AME'!$S$64</f>
        <v>56222.776167482603</v>
      </c>
      <c r="V61" s="25">
        <f>'Variables AME'!T160*'Variables AME'!T197*'Variables AME'!T234/'Variables AME'!T$64*'Variables AME'!$S$64</f>
        <v>58393.87627481149</v>
      </c>
      <c r="W61" s="25">
        <f>'Variables AME'!U160*'Variables AME'!U197*'Variables AME'!U234/'Variables AME'!U$64*'Variables AME'!$S$64</f>
        <v>60707.728287359518</v>
      </c>
      <c r="X61" s="25">
        <f>'Variables AME'!V160*'Variables AME'!V197*'Variables AME'!V234/'Variables AME'!V$64*'Variables AME'!$S$64</f>
        <v>62584.182711310372</v>
      </c>
      <c r="Y61" s="25">
        <f>'Variables AME'!W160*'Variables AME'!W197*'Variables AME'!W234/'Variables AME'!W$64*'Variables AME'!$S$64</f>
        <v>64312.062571925177</v>
      </c>
      <c r="Z61" s="25">
        <f>'Variables AME'!X160*'Variables AME'!X197*'Variables AME'!X234/'Variables AME'!X$64*'Variables AME'!$S$64</f>
        <v>62255.727013478332</v>
      </c>
      <c r="AA61" s="25">
        <f>'Variables AME'!Y160*'Variables AME'!Y197*'Variables AME'!Y234/'Variables AME'!Y$64*'Variables AME'!$S$64</f>
        <v>60561.150915480066</v>
      </c>
      <c r="AB61" s="25">
        <f>'Variables AME'!Z160*'Variables AME'!Z197*'Variables AME'!Z234/'Variables AME'!Z$64*'Variables AME'!$S$64</f>
        <v>59213.098123388947</v>
      </c>
      <c r="AC61" s="25">
        <f>'Variables AME'!AA160*'Variables AME'!AA197*'Variables AME'!AA234/'Variables AME'!AA$64*'Variables AME'!$S$64</f>
        <v>58167.420116135436</v>
      </c>
      <c r="AD61" s="25">
        <f>'Variables AME'!AB160*'Variables AME'!AB197*'Variables AME'!AB234/'Variables AME'!AB$64*'Variables AME'!$S$64</f>
        <v>57384.393149845178</v>
      </c>
      <c r="AE61" s="25">
        <f>'Variables AME'!AC160*'Variables AME'!AC197*'Variables AME'!AC234/'Variables AME'!AC$64*'Variables AME'!$S$64</f>
        <v>56817.281740931969</v>
      </c>
      <c r="AF61" s="25">
        <f>'Variables AME'!AD160*'Variables AME'!AD197*'Variables AME'!AD234/'Variables AME'!AD$64*'Variables AME'!$S$64</f>
        <v>56380.621252903271</v>
      </c>
      <c r="AG61" s="25">
        <f>'Variables AME'!AE160*'Variables AME'!AE197*'Variables AME'!AE234/'Variables AME'!AE$64*'Variables AME'!$S$64</f>
        <v>56047.574356325342</v>
      </c>
      <c r="AH61" s="25">
        <f>'Variables AME'!AF160*'Variables AME'!AF197*'Variables AME'!AF234/'Variables AME'!AF$64*'Variables AME'!$S$64</f>
        <v>55787.433939599228</v>
      </c>
      <c r="AI61" s="25">
        <f>'Variables AME'!AG160*'Variables AME'!AG197*'Variables AME'!AG234/'Variables AME'!AG$64*'Variables AME'!$S$64</f>
        <v>55563.837733869019</v>
      </c>
      <c r="AJ61" s="25">
        <f>'Variables AME'!AH160*'Variables AME'!AH197*'Variables AME'!AH234/'Variables AME'!AH$64*'Variables AME'!$S$64</f>
        <v>55393.524187154886</v>
      </c>
      <c r="AK61" s="25">
        <f>'Variables AME'!AI160*'Variables AME'!AI197*'Variables AME'!AI234/'Variables AME'!AI$64*'Variables AME'!$S$64</f>
        <v>55255.344860066594</v>
      </c>
      <c r="AL61" s="25">
        <f>'Variables AME'!AJ160*'Variables AME'!AJ197*'Variables AME'!AJ234/'Variables AME'!AJ$64*'Variables AME'!$S$64</f>
        <v>55143.711232379996</v>
      </c>
      <c r="AM61" s="25">
        <f>'Variables AME'!AK160*'Variables AME'!AK197*'Variables AME'!AK234/'Variables AME'!AK$64*'Variables AME'!$S$64</f>
        <v>55047.485896422186</v>
      </c>
      <c r="AN61" s="25">
        <f>'Variables AME'!AL160*'Variables AME'!AL197*'Variables AME'!AL234/'Variables AME'!AL$64*'Variables AME'!$S$64</f>
        <v>54963.386038479206</v>
      </c>
      <c r="AO61" s="25">
        <f>'Variables AME'!AM160*'Variables AME'!AM197*'Variables AME'!AM234/'Variables AME'!AM$64*'Variables AME'!$S$64</f>
        <v>55432.393504604683</v>
      </c>
      <c r="AP61" s="25">
        <f>'Variables AME'!AN160*'Variables AME'!AN197*'Variables AME'!AN234/'Variables AME'!AN$64*'Variables AME'!$S$64</f>
        <v>55924.453708099441</v>
      </c>
      <c r="AQ61" s="25">
        <f>'Variables AME'!AO160*'Variables AME'!AO197*'Variables AME'!AO234/'Variables AME'!AO$64*'Variables AME'!$S$64</f>
        <v>56428.137022816001</v>
      </c>
      <c r="AR61" s="25">
        <f>'Variables AME'!AP160*'Variables AME'!AP197*'Variables AME'!AP234/'Variables AME'!AP$64*'Variables AME'!$S$64</f>
        <v>56949.362018647407</v>
      </c>
      <c r="AS61" s="25">
        <f>'Variables AME'!AQ160*'Variables AME'!AQ197*'Variables AME'!AQ234/'Variables AME'!AQ$64*'Variables AME'!$S$64</f>
        <v>57470.261947725012</v>
      </c>
      <c r="AT61" s="25">
        <f>'Variables AME'!AR160*'Variables AME'!AR197*'Variables AME'!AR234/'Variables AME'!AR$64*'Variables AME'!$S$64</f>
        <v>58290.566005696506</v>
      </c>
      <c r="AU61" s="25">
        <f>'Variables AME'!AS160*'Variables AME'!AS197*'Variables AME'!AS234/'Variables AME'!AS$64*'Variables AME'!$S$64</f>
        <v>59114.191600136852</v>
      </c>
      <c r="AV61" s="25">
        <f>'Variables AME'!AT160*'Variables AME'!AT197*'Variables AME'!AT234/'Variables AME'!AT$64*'Variables AME'!$S$64</f>
        <v>59928.281025902041</v>
      </c>
      <c r="AW61" s="25">
        <f>'Variables AME'!AU160*'Variables AME'!AU197*'Variables AME'!AU234/'Variables AME'!AU$64*'Variables AME'!$S$64</f>
        <v>60731.575327153085</v>
      </c>
      <c r="AX61" s="25">
        <f>'Variables AME'!AV160*'Variables AME'!AV197*'Variables AME'!AV234/'Variables AME'!AV$64*'Variables AME'!$S$64</f>
        <v>61571.83347829117</v>
      </c>
      <c r="AY61" s="18"/>
    </row>
    <row r="62" spans="1:51" x14ac:dyDescent="0.25">
      <c r="A62" s="131"/>
      <c r="B62" s="127"/>
      <c r="C62" t="s">
        <v>234</v>
      </c>
      <c r="D62" s="25">
        <f>'Variables AME'!B161*'Variables AME'!B198*'Variables AME'!B235/'Variables AME'!B$64*'Variables AME'!$S$64</f>
        <v>610.46685051478585</v>
      </c>
      <c r="E62" s="25">
        <f>'Variables AME'!C161*'Variables AME'!C198*'Variables AME'!C235/'Variables AME'!C$64*'Variables AME'!$S$64</f>
        <v>618.94636154154182</v>
      </c>
      <c r="F62" s="25">
        <f>'Variables AME'!D161*'Variables AME'!D198*'Variables AME'!D235/'Variables AME'!D$64*'Variables AME'!$S$64</f>
        <v>627.55757512038497</v>
      </c>
      <c r="G62" s="25">
        <f>'Variables AME'!E161*'Variables AME'!E198*'Variables AME'!E235/'Variables AME'!E$64*'Variables AME'!$S$64</f>
        <v>930.88228593428676</v>
      </c>
      <c r="H62" s="25">
        <f>'Variables AME'!F161*'Variables AME'!F198*'Variables AME'!F235/'Variables AME'!F$64*'Variables AME'!$S$64</f>
        <v>1268.0293043226516</v>
      </c>
      <c r="I62" s="25">
        <f>'Variables AME'!G161*'Variables AME'!G198*'Variables AME'!G235/'Variables AME'!G$64*'Variables AME'!$S$64</f>
        <v>1587.7968586944494</v>
      </c>
      <c r="J62" s="25">
        <f>'Variables AME'!H161*'Variables AME'!H198*'Variables AME'!H235/'Variables AME'!H$64*'Variables AME'!$S$64</f>
        <v>1951.0121851104943</v>
      </c>
      <c r="K62" s="25">
        <f>'Variables AME'!I161*'Variables AME'!I198*'Variables AME'!I235/'Variables AME'!I$64*'Variables AME'!$S$64</f>
        <v>2293.5202129879581</v>
      </c>
      <c r="L62" s="25">
        <f>'Variables AME'!J161*'Variables AME'!J198*'Variables AME'!J235/'Variables AME'!J$64*'Variables AME'!$S$64</f>
        <v>2609.2222019194364</v>
      </c>
      <c r="M62" s="25">
        <f>'Variables AME'!K161*'Variables AME'!K198*'Variables AME'!K235/'Variables AME'!K$64*'Variables AME'!$S$64</f>
        <v>2908.6493039017773</v>
      </c>
      <c r="N62" s="25">
        <f>'Variables AME'!L161*'Variables AME'!L198*'Variables AME'!L235/'Variables AME'!L$64*'Variables AME'!$S$64</f>
        <v>3219.8511657243644</v>
      </c>
      <c r="O62" s="25">
        <f>'Variables AME'!M161*'Variables AME'!M198*'Variables AME'!M235/'Variables AME'!M$64*'Variables AME'!$S$64</f>
        <v>3554.5004182906855</v>
      </c>
      <c r="P62" s="25">
        <f>'Variables AME'!N161*'Variables AME'!N198*'Variables AME'!N235/'Variables AME'!N$64*'Variables AME'!$S$64</f>
        <v>3738.6666956689978</v>
      </c>
      <c r="Q62" s="25">
        <f>'Variables AME'!O161*'Variables AME'!O198*'Variables AME'!O235/'Variables AME'!O$64*'Variables AME'!$S$64</f>
        <v>3919.3816042074222</v>
      </c>
      <c r="R62" s="25">
        <f>'Variables AME'!P161*'Variables AME'!P198*'Variables AME'!P235/'Variables AME'!P$64*'Variables AME'!$S$64</f>
        <v>4058.6301996395409</v>
      </c>
      <c r="S62" s="25">
        <f>'Variables AME'!Q161*'Variables AME'!Q198*'Variables AME'!Q235/'Variables AME'!Q$64*'Variables AME'!$S$64</f>
        <v>4222.0146205704432</v>
      </c>
      <c r="T62" s="25">
        <f>'Variables AME'!R161*'Variables AME'!R198*'Variables AME'!R235/'Variables AME'!R$64*'Variables AME'!$S$64</f>
        <v>3385.8050705000419</v>
      </c>
      <c r="U62" s="25">
        <f>'Variables AME'!S161*'Variables AME'!S198*'Variables AME'!S235/'Variables AME'!S$64*'Variables AME'!$S$64</f>
        <v>3432.9514131262035</v>
      </c>
      <c r="V62" s="25">
        <f>'Variables AME'!T161*'Variables AME'!T198*'Variables AME'!T235/'Variables AME'!T$64*'Variables AME'!$S$64</f>
        <v>3580.1275697967044</v>
      </c>
      <c r="W62" s="25">
        <f>'Variables AME'!U161*'Variables AME'!U198*'Variables AME'!U235/'Variables AME'!U$64*'Variables AME'!$S$64</f>
        <v>3747.8175676431424</v>
      </c>
      <c r="X62" s="25">
        <f>'Variables AME'!V161*'Variables AME'!V198*'Variables AME'!V235/'Variables AME'!V$64*'Variables AME'!$S$64</f>
        <v>3821.4341664033145</v>
      </c>
      <c r="Y62" s="25">
        <f>'Variables AME'!W161*'Variables AME'!W198*'Variables AME'!W235/'Variables AME'!W$64*'Variables AME'!$S$64</f>
        <v>3868.2652326527709</v>
      </c>
      <c r="Z62" s="25">
        <f>'Variables AME'!X161*'Variables AME'!X198*'Variables AME'!X235/'Variables AME'!X$64*'Variables AME'!$S$64</f>
        <v>3807.0514411908412</v>
      </c>
      <c r="AA62" s="25">
        <f>'Variables AME'!Y161*'Variables AME'!Y198*'Variables AME'!Y235/'Variables AME'!Y$64*'Variables AME'!$S$64</f>
        <v>3741.7649710733349</v>
      </c>
      <c r="AB62" s="25">
        <f>'Variables AME'!Z161*'Variables AME'!Z198*'Variables AME'!Z235/'Variables AME'!Z$64*'Variables AME'!$S$64</f>
        <v>3683.5253498022353</v>
      </c>
      <c r="AC62" s="25">
        <f>'Variables AME'!AA161*'Variables AME'!AA198*'Variables AME'!AA235/'Variables AME'!AA$64*'Variables AME'!$S$64</f>
        <v>3633.9597296723123</v>
      </c>
      <c r="AD62" s="25">
        <f>'Variables AME'!AB161*'Variables AME'!AB198*'Variables AME'!AB235/'Variables AME'!AB$64*'Variables AME'!$S$64</f>
        <v>3591.8753835787757</v>
      </c>
      <c r="AE62" s="25">
        <f>'Variables AME'!AC161*'Variables AME'!AC198*'Variables AME'!AC235/'Variables AME'!AC$64*'Variables AME'!$S$64</f>
        <v>3552.7496483812083</v>
      </c>
      <c r="AF62" s="25">
        <f>'Variables AME'!AD161*'Variables AME'!AD198*'Variables AME'!AD235/'Variables AME'!AD$64*'Variables AME'!$S$64</f>
        <v>3515.970702041438</v>
      </c>
      <c r="AG62" s="25">
        <f>'Variables AME'!AE161*'Variables AME'!AE198*'Variables AME'!AE235/'Variables AME'!AE$64*'Variables AME'!$S$64</f>
        <v>3481.6729484816783</v>
      </c>
      <c r="AH62" s="25">
        <f>'Variables AME'!AF161*'Variables AME'!AF198*'Variables AME'!AF235/'Variables AME'!AF$64*'Variables AME'!$S$64</f>
        <v>3449.6522592257697</v>
      </c>
      <c r="AI62" s="25">
        <f>'Variables AME'!AG161*'Variables AME'!AG198*'Variables AME'!AG235/'Variables AME'!AG$64*'Variables AME'!$S$64</f>
        <v>3418.3643443200499</v>
      </c>
      <c r="AJ62" s="25">
        <f>'Variables AME'!AH161*'Variables AME'!AH198*'Variables AME'!AH235/'Variables AME'!AH$64*'Variables AME'!$S$64</f>
        <v>3393.5012373317522</v>
      </c>
      <c r="AK62" s="25">
        <f>'Variables AME'!AI161*'Variables AME'!AI198*'Variables AME'!AI235/'Variables AME'!AI$64*'Variables AME'!$S$64</f>
        <v>3370.4615599354102</v>
      </c>
      <c r="AL62" s="25">
        <f>'Variables AME'!AJ161*'Variables AME'!AJ198*'Variables AME'!AJ235/'Variables AME'!AJ$64*'Variables AME'!$S$64</f>
        <v>3348.913338789795</v>
      </c>
      <c r="AM62" s="25">
        <f>'Variables AME'!AK161*'Variables AME'!AK198*'Variables AME'!AK235/'Variables AME'!AK$64*'Variables AME'!$S$64</f>
        <v>3327.7171519315798</v>
      </c>
      <c r="AN62" s="25">
        <f>'Variables AME'!AL161*'Variables AME'!AL198*'Variables AME'!AL235/'Variables AME'!AL$64*'Variables AME'!$S$64</f>
        <v>3307.1752859051385</v>
      </c>
      <c r="AO62" s="25">
        <f>'Variables AME'!AM161*'Variables AME'!AM198*'Variables AME'!AM235/'Variables AME'!AM$64*'Variables AME'!$S$64</f>
        <v>3300.4108917164717</v>
      </c>
      <c r="AP62" s="25">
        <f>'Variables AME'!AN161*'Variables AME'!AN198*'Variables AME'!AN235/'Variables AME'!AN$64*'Variables AME'!$S$64</f>
        <v>3296.1947237654504</v>
      </c>
      <c r="AQ62" s="25">
        <f>'Variables AME'!AO161*'Variables AME'!AO198*'Variables AME'!AO235/'Variables AME'!AO$64*'Variables AME'!$S$64</f>
        <v>3292.9868473268812</v>
      </c>
      <c r="AR62" s="25">
        <f>'Variables AME'!AP161*'Variables AME'!AP198*'Variables AME'!AP235/'Variables AME'!AP$64*'Variables AME'!$S$64</f>
        <v>3291.2433454688498</v>
      </c>
      <c r="AS62" s="25">
        <f>'Variables AME'!AQ161*'Variables AME'!AQ198*'Variables AME'!AQ235/'Variables AME'!AQ$64*'Variables AME'!$S$64</f>
        <v>3290.0049260384289</v>
      </c>
      <c r="AT62" s="25">
        <f>'Variables AME'!AR161*'Variables AME'!AR198*'Variables AME'!AR235/'Variables AME'!AR$64*'Variables AME'!$S$64</f>
        <v>3293.6129211564235</v>
      </c>
      <c r="AU62" s="25">
        <f>'Variables AME'!AS161*'Variables AME'!AS198*'Variables AME'!AS235/'Variables AME'!AS$64*'Variables AME'!$S$64</f>
        <v>3298.1868366893004</v>
      </c>
      <c r="AV62" s="25">
        <f>'Variables AME'!AT161*'Variables AME'!AT198*'Variables AME'!AT235/'Variables AME'!AT$64*'Variables AME'!$S$64</f>
        <v>3302.8735564997496</v>
      </c>
      <c r="AW62" s="25">
        <f>'Variables AME'!AU161*'Variables AME'!AU198*'Variables AME'!AU235/'Variables AME'!AU$64*'Variables AME'!$S$64</f>
        <v>3307.7243208324926</v>
      </c>
      <c r="AX62" s="25">
        <f>'Variables AME'!AV161*'Variables AME'!AV198*'Variables AME'!AV235/'Variables AME'!AV$64*'Variables AME'!$S$64</f>
        <v>3315.9849149934494</v>
      </c>
      <c r="AY62" s="18"/>
    </row>
    <row r="63" spans="1:51" x14ac:dyDescent="0.25">
      <c r="A63" s="131"/>
      <c r="B63" s="127" t="s">
        <v>821</v>
      </c>
      <c r="C63" t="s">
        <v>235</v>
      </c>
      <c r="D63" s="25">
        <f>'Variables AME'!B162*'Variables AME'!B199*'Variables AME'!B236/'Variables AME'!B$64*'Variables AME'!$S$64</f>
        <v>32484.091720738681</v>
      </c>
      <c r="E63" s="25">
        <f>'Variables AME'!C162*'Variables AME'!C199*'Variables AME'!C236/'Variables AME'!C$64*'Variables AME'!$S$64</f>
        <v>32923.270996527302</v>
      </c>
      <c r="F63" s="25">
        <f>'Variables AME'!D162*'Variables AME'!D199*'Variables AME'!D236/'Variables AME'!D$64*'Variables AME'!$S$64</f>
        <v>33369.275771568937</v>
      </c>
      <c r="G63" s="25">
        <f>'Variables AME'!E162*'Variables AME'!E199*'Variables AME'!E236/'Variables AME'!E$64*'Variables AME'!$S$64</f>
        <v>33855.884656660513</v>
      </c>
      <c r="H63" s="25">
        <f>'Variables AME'!F162*'Variables AME'!F199*'Variables AME'!F236/'Variables AME'!F$64*'Variables AME'!$S$64</f>
        <v>34498.978775105505</v>
      </c>
      <c r="I63" s="25">
        <f>'Variables AME'!G162*'Variables AME'!G199*'Variables AME'!G236/'Variables AME'!G$64*'Variables AME'!$S$64</f>
        <v>32880.701433735689</v>
      </c>
      <c r="J63" s="25">
        <f>'Variables AME'!H162*'Variables AME'!H199*'Variables AME'!H236/'Variables AME'!H$64*'Variables AME'!$S$64</f>
        <v>33476.423860551244</v>
      </c>
      <c r="K63" s="25">
        <f>'Variables AME'!I162*'Variables AME'!I199*'Variables AME'!I236/'Variables AME'!I$64*'Variables AME'!$S$64</f>
        <v>34614.483901295804</v>
      </c>
      <c r="L63" s="25">
        <f>'Variables AME'!J162*'Variables AME'!J199*'Variables AME'!J236/'Variables AME'!J$64*'Variables AME'!$S$64</f>
        <v>35421.435448202472</v>
      </c>
      <c r="M63" s="25">
        <f>'Variables AME'!K162*'Variables AME'!K199*'Variables AME'!K236/'Variables AME'!K$64*'Variables AME'!$S$64</f>
        <v>35500.871340132915</v>
      </c>
      <c r="N63" s="25">
        <f>'Variables AME'!L162*'Variables AME'!L199*'Variables AME'!L236/'Variables AME'!L$64*'Variables AME'!$S$64</f>
        <v>35337.751394534956</v>
      </c>
      <c r="O63" s="25">
        <f>'Variables AME'!M162*'Variables AME'!M199*'Variables AME'!M236/'Variables AME'!M$64*'Variables AME'!$S$64</f>
        <v>34734.656548987747</v>
      </c>
      <c r="P63" s="25">
        <f>'Variables AME'!N162*'Variables AME'!N199*'Variables AME'!N236/'Variables AME'!N$64*'Variables AME'!$S$64</f>
        <v>33530.541639755451</v>
      </c>
      <c r="Q63" s="25">
        <f>'Variables AME'!O162*'Variables AME'!O199*'Variables AME'!O236/'Variables AME'!O$64*'Variables AME'!$S$64</f>
        <v>33072.317843215067</v>
      </c>
      <c r="R63" s="25">
        <f>'Variables AME'!P162*'Variables AME'!P199*'Variables AME'!P236/'Variables AME'!P$64*'Variables AME'!$S$64</f>
        <v>32823.29574047622</v>
      </c>
      <c r="S63" s="25">
        <f>'Variables AME'!Q162*'Variables AME'!Q199*'Variables AME'!Q236/'Variables AME'!Q$64*'Variables AME'!$S$64</f>
        <v>31775.635201146135</v>
      </c>
      <c r="T63" s="25">
        <f>'Variables AME'!R162*'Variables AME'!R199*'Variables AME'!R236/'Variables AME'!R$64*'Variables AME'!$S$64</f>
        <v>30596.915572516216</v>
      </c>
      <c r="U63" s="25">
        <f>'Variables AME'!S162*'Variables AME'!S199*'Variables AME'!S236/'Variables AME'!S$64*'Variables AME'!$S$64</f>
        <v>29923.285774547243</v>
      </c>
      <c r="V63" s="25">
        <f>'Variables AME'!T162*'Variables AME'!T199*'Variables AME'!T236/'Variables AME'!T$64*'Variables AME'!$S$64</f>
        <v>30541.030562913213</v>
      </c>
      <c r="W63" s="25">
        <f>'Variables AME'!U162*'Variables AME'!U199*'Variables AME'!U236/'Variables AME'!U$64*'Variables AME'!$S$64</f>
        <v>31257.876381851154</v>
      </c>
      <c r="X63" s="25">
        <f>'Variables AME'!V162*'Variables AME'!V199*'Variables AME'!V236/'Variables AME'!V$64*'Variables AME'!$S$64</f>
        <v>32180.965879768031</v>
      </c>
      <c r="Y63" s="25">
        <f>'Variables AME'!W162*'Variables AME'!W199*'Variables AME'!W236/'Variables AME'!W$64*'Variables AME'!$S$64</f>
        <v>33208.809247965779</v>
      </c>
      <c r="Z63" s="25">
        <f>'Variables AME'!X162*'Variables AME'!X199*'Variables AME'!X236/'Variables AME'!X$64*'Variables AME'!$S$64</f>
        <v>32768.346451370453</v>
      </c>
      <c r="AA63" s="25">
        <f>'Variables AME'!Y162*'Variables AME'!Y199*'Variables AME'!Y236/'Variables AME'!Y$64*'Variables AME'!$S$64</f>
        <v>32336.610073214306</v>
      </c>
      <c r="AB63" s="25">
        <f>'Variables AME'!Z162*'Variables AME'!Z199*'Variables AME'!Z236/'Variables AME'!Z$64*'Variables AME'!$S$64</f>
        <v>32016.705538422757</v>
      </c>
      <c r="AC63" s="25">
        <f>'Variables AME'!AA162*'Variables AME'!AA199*'Variables AME'!AA236/'Variables AME'!AA$64*'Variables AME'!$S$64</f>
        <v>31856.821879907762</v>
      </c>
      <c r="AD63" s="25">
        <f>'Variables AME'!AB162*'Variables AME'!AB199*'Variables AME'!AB236/'Variables AME'!AB$64*'Variables AME'!$S$64</f>
        <v>31784.060997968205</v>
      </c>
      <c r="AE63" s="25">
        <f>'Variables AME'!AC162*'Variables AME'!AC199*'Variables AME'!AC236/'Variables AME'!AC$64*'Variables AME'!$S$64</f>
        <v>31378.557664506054</v>
      </c>
      <c r="AF63" s="25">
        <f>'Variables AME'!AD162*'Variables AME'!AD199*'Variables AME'!AD236/'Variables AME'!AD$64*'Variables AME'!$S$64</f>
        <v>30961.024216768918</v>
      </c>
      <c r="AG63" s="25">
        <f>'Variables AME'!AE162*'Variables AME'!AE199*'Variables AME'!AE236/'Variables AME'!AE$64*'Variables AME'!$S$64</f>
        <v>30558.186919887296</v>
      </c>
      <c r="AH63" s="25">
        <f>'Variables AME'!AF162*'Variables AME'!AF199*'Variables AME'!AF236/'Variables AME'!AF$64*'Variables AME'!$S$64</f>
        <v>30135.715598165676</v>
      </c>
      <c r="AI63" s="25">
        <f>'Variables AME'!AG162*'Variables AME'!AG199*'Variables AME'!AG236/'Variables AME'!AG$64*'Variables AME'!$S$64</f>
        <v>29716.771997664706</v>
      </c>
      <c r="AJ63" s="25">
        <f>'Variables AME'!AH162*'Variables AME'!AH199*'Variables AME'!AH236/'Variables AME'!AH$64*'Variables AME'!$S$64</f>
        <v>29194.060241283376</v>
      </c>
      <c r="AK63" s="25">
        <f>'Variables AME'!AI162*'Variables AME'!AI199*'Variables AME'!AI236/'Variables AME'!AI$64*'Variables AME'!$S$64</f>
        <v>28656.571206579985</v>
      </c>
      <c r="AL63" s="25">
        <f>'Variables AME'!AJ162*'Variables AME'!AJ199*'Variables AME'!AJ236/'Variables AME'!AJ$64*'Variables AME'!$S$64</f>
        <v>28127.281332613296</v>
      </c>
      <c r="AM63" s="25">
        <f>'Variables AME'!AK162*'Variables AME'!AK199*'Variables AME'!AK236/'Variables AME'!AK$64*'Variables AME'!$S$64</f>
        <v>27573.001449428812</v>
      </c>
      <c r="AN63" s="25">
        <f>'Variables AME'!AL162*'Variables AME'!AL199*'Variables AME'!AL236/'Variables AME'!AL$64*'Variables AME'!$S$64</f>
        <v>27017.299360538505</v>
      </c>
      <c r="AO63" s="25">
        <f>'Variables AME'!AM162*'Variables AME'!AM199*'Variables AME'!AM236/'Variables AME'!AM$64*'Variables AME'!$S$64</f>
        <v>26417.046607451026</v>
      </c>
      <c r="AP63" s="25">
        <f>'Variables AME'!AN162*'Variables AME'!AN199*'Variables AME'!AN236/'Variables AME'!AN$64*'Variables AME'!$S$64</f>
        <v>25809.313852090138</v>
      </c>
      <c r="AQ63" s="25">
        <f>'Variables AME'!AO162*'Variables AME'!AO199*'Variables AME'!AO236/'Variables AME'!AO$64*'Variables AME'!$S$64</f>
        <v>25207.368819716117</v>
      </c>
      <c r="AR63" s="25">
        <f>'Variables AME'!AP162*'Variables AME'!AP199*'Variables AME'!AP236/'Variables AME'!AP$64*'Variables AME'!$S$64</f>
        <v>24619.022369675349</v>
      </c>
      <c r="AS63" s="25">
        <f>'Variables AME'!AQ162*'Variables AME'!AQ199*'Variables AME'!AQ236/'Variables AME'!AQ$64*'Variables AME'!$S$64</f>
        <v>24029.550793348932</v>
      </c>
      <c r="AT63" s="25">
        <f>'Variables AME'!AR162*'Variables AME'!AR199*'Variables AME'!AR236/'Variables AME'!AR$64*'Variables AME'!$S$64</f>
        <v>23345.84132262865</v>
      </c>
      <c r="AU63" s="25">
        <f>'Variables AME'!AS162*'Variables AME'!AS199*'Variables AME'!AS236/'Variables AME'!AS$64*'Variables AME'!$S$64</f>
        <v>22646.761196914125</v>
      </c>
      <c r="AV63" s="25">
        <f>'Variables AME'!AT162*'Variables AME'!AT199*'Variables AME'!AT236/'Variables AME'!AT$64*'Variables AME'!$S$64</f>
        <v>21939.077444591381</v>
      </c>
      <c r="AW63" s="25">
        <f>'Variables AME'!AU162*'Variables AME'!AU199*'Variables AME'!AU236/'Variables AME'!AU$64*'Variables AME'!$S$64</f>
        <v>21227.982372699749</v>
      </c>
      <c r="AX63" s="25">
        <f>'Variables AME'!AV162*'Variables AME'!AV199*'Variables AME'!AV236/'Variables AME'!AV$64*'Variables AME'!$S$64</f>
        <v>20546.502815666274</v>
      </c>
      <c r="AY63" s="18"/>
    </row>
    <row r="64" spans="1:51" x14ac:dyDescent="0.25">
      <c r="A64" s="131"/>
      <c r="B64" s="127"/>
      <c r="C64" t="s">
        <v>236</v>
      </c>
      <c r="D64" s="25">
        <f>'Variables AME'!B163*'Variables AME'!B200*'Variables AME'!B237/'Variables AME'!B$64*'Variables AME'!$S$64</f>
        <v>1251.8256196533027</v>
      </c>
      <c r="E64" s="25">
        <f>'Variables AME'!C163*'Variables AME'!C200*'Variables AME'!C237/'Variables AME'!C$64*'Variables AME'!$S$64</f>
        <v>1271.1731833889623</v>
      </c>
      <c r="F64" s="25">
        <f>'Variables AME'!D163*'Variables AME'!D200*'Variables AME'!D237/'Variables AME'!D$64*'Variables AME'!$S$64</f>
        <v>1290.8359094524699</v>
      </c>
      <c r="G64" s="25">
        <f>'Variables AME'!E163*'Variables AME'!E200*'Variables AME'!E237/'Variables AME'!E$64*'Variables AME'!$S$64</f>
        <v>1196.4685032189741</v>
      </c>
      <c r="H64" s="25">
        <f>'Variables AME'!F163*'Variables AME'!F200*'Variables AME'!F237/'Variables AME'!F$64*'Variables AME'!$S$64</f>
        <v>1152.777508138854</v>
      </c>
      <c r="I64" s="25">
        <f>'Variables AME'!G163*'Variables AME'!G200*'Variables AME'!G237/'Variables AME'!G$64*'Variables AME'!$S$64</f>
        <v>926.07317585003113</v>
      </c>
      <c r="J64" s="25">
        <f>'Variables AME'!H163*'Variables AME'!H200*'Variables AME'!H237/'Variables AME'!H$64*'Variables AME'!$S$64</f>
        <v>887.34830793866934</v>
      </c>
      <c r="K64" s="25">
        <f>'Variables AME'!I163*'Variables AME'!I200*'Variables AME'!I237/'Variables AME'!I$64*'Variables AME'!$S$64</f>
        <v>874.92236074287848</v>
      </c>
      <c r="L64" s="25">
        <f>'Variables AME'!J163*'Variables AME'!J200*'Variables AME'!J237/'Variables AME'!J$64*'Variables AME'!$S$64</f>
        <v>844.66423862588567</v>
      </c>
      <c r="M64" s="25">
        <f>'Variables AME'!K163*'Variables AME'!K200*'Variables AME'!K237/'Variables AME'!K$64*'Variables AME'!$S$64</f>
        <v>758.29601373355592</v>
      </c>
      <c r="N64" s="25">
        <f>'Variables AME'!L163*'Variables AME'!L200*'Variables AME'!L237/'Variables AME'!L$64*'Variables AME'!$S$64</f>
        <v>664.91403929341493</v>
      </c>
      <c r="O64" s="25">
        <f>'Variables AME'!M163*'Variables AME'!M200*'Variables AME'!M237/'Variables AME'!M$64*'Variables AME'!$S$64</f>
        <v>553.50241030976144</v>
      </c>
      <c r="P64" s="25">
        <f>'Variables AME'!N163*'Variables AME'!N200*'Variables AME'!N237/'Variables AME'!N$64*'Variables AME'!$S$64</f>
        <v>470.14794623949217</v>
      </c>
      <c r="Q64" s="25">
        <f>'Variables AME'!O163*'Variables AME'!O200*'Variables AME'!O237/'Variables AME'!O$64*'Variables AME'!$S$64</f>
        <v>438.43972514478918</v>
      </c>
      <c r="R64" s="25">
        <f>'Variables AME'!P163*'Variables AME'!P200*'Variables AME'!P237/'Variables AME'!P$64*'Variables AME'!$S$64</f>
        <v>424.30765263031662</v>
      </c>
      <c r="S64" s="25">
        <f>'Variables AME'!Q163*'Variables AME'!Q200*'Variables AME'!Q237/'Variables AME'!Q$64*'Variables AME'!$S$64</f>
        <v>373.44487487415194</v>
      </c>
      <c r="T64" s="25">
        <f>'Variables AME'!R163*'Variables AME'!R200*'Variables AME'!R237/'Variables AME'!R$64*'Variables AME'!$S$64</f>
        <v>380.75761624717484</v>
      </c>
      <c r="U64" s="25">
        <f>'Variables AME'!S163*'Variables AME'!S200*'Variables AME'!S237/'Variables AME'!S$64*'Variables AME'!$S$64</f>
        <v>592.30471338280677</v>
      </c>
      <c r="V64" s="25">
        <f>'Variables AME'!T163*'Variables AME'!T200*'Variables AME'!T237/'Variables AME'!T$64*'Variables AME'!$S$64</f>
        <v>826.99151825908655</v>
      </c>
      <c r="W64" s="25">
        <f>'Variables AME'!U163*'Variables AME'!U200*'Variables AME'!U237/'Variables AME'!U$64*'Variables AME'!$S$64</f>
        <v>1052.6080586905073</v>
      </c>
      <c r="X64" s="25">
        <f>'Variables AME'!V163*'Variables AME'!V200*'Variables AME'!V237/'Variables AME'!V$64*'Variables AME'!$S$64</f>
        <v>972.15094208524101</v>
      </c>
      <c r="Y64" s="25">
        <f>'Variables AME'!W163*'Variables AME'!W200*'Variables AME'!W237/'Variables AME'!W$64*'Variables AME'!$S$64</f>
        <v>853.61818851936869</v>
      </c>
      <c r="Z64" s="25">
        <f>'Variables AME'!X163*'Variables AME'!X200*'Variables AME'!X237/'Variables AME'!X$64*'Variables AME'!$S$64</f>
        <v>820.90777527890191</v>
      </c>
      <c r="AA64" s="25">
        <f>'Variables AME'!Y163*'Variables AME'!Y200*'Variables AME'!Y237/'Variables AME'!Y$64*'Variables AME'!$S$64</f>
        <v>800.25419538678739</v>
      </c>
      <c r="AB64" s="25">
        <f>'Variables AME'!Z163*'Variables AME'!Z200*'Variables AME'!Z237/'Variables AME'!Z$64*'Variables AME'!$S$64</f>
        <v>783.7178133401618</v>
      </c>
      <c r="AC64" s="25">
        <f>'Variables AME'!AA163*'Variables AME'!AA200*'Variables AME'!AA237/'Variables AME'!AA$64*'Variables AME'!$S$64</f>
        <v>771.40333652678419</v>
      </c>
      <c r="AD64" s="25">
        <f>'Variables AME'!AB163*'Variables AME'!AB200*'Variables AME'!AB237/'Variables AME'!AB$64*'Variables AME'!$S$64</f>
        <v>761.95457342226632</v>
      </c>
      <c r="AE64" s="25">
        <f>'Variables AME'!AC163*'Variables AME'!AC200*'Variables AME'!AC237/'Variables AME'!AC$64*'Variables AME'!$S$64</f>
        <v>770.6745243677932</v>
      </c>
      <c r="AF64" s="25">
        <f>'Variables AME'!AD163*'Variables AME'!AD200*'Variables AME'!AD237/'Variables AME'!AD$64*'Variables AME'!$S$64</f>
        <v>782.96884831931845</v>
      </c>
      <c r="AG64" s="25">
        <f>'Variables AME'!AE163*'Variables AME'!AE200*'Variables AME'!AE237/'Variables AME'!AE$64*'Variables AME'!$S$64</f>
        <v>796.91910383761206</v>
      </c>
      <c r="AH64" s="25">
        <f>'Variables AME'!AF163*'Variables AME'!AF200*'Variables AME'!AF237/'Variables AME'!AF$64*'Variables AME'!$S$64</f>
        <v>812.37443991330861</v>
      </c>
      <c r="AI64" s="25">
        <f>'Variables AME'!AG163*'Variables AME'!AG200*'Variables AME'!AG237/'Variables AME'!AG$64*'Variables AME'!$S$64</f>
        <v>828.58957798486961</v>
      </c>
      <c r="AJ64" s="25">
        <f>'Variables AME'!AH163*'Variables AME'!AH200*'Variables AME'!AH237/'Variables AME'!AH$64*'Variables AME'!$S$64</f>
        <v>828.7859792336435</v>
      </c>
      <c r="AK64" s="25">
        <f>'Variables AME'!AI163*'Variables AME'!AI200*'Variables AME'!AI237/'Variables AME'!AI$64*'Variables AME'!$S$64</f>
        <v>827.46330998651524</v>
      </c>
      <c r="AL64" s="25">
        <f>'Variables AME'!AJ163*'Variables AME'!AJ200*'Variables AME'!AJ237/'Variables AME'!AJ$64*'Variables AME'!$S$64</f>
        <v>826.080627906975</v>
      </c>
      <c r="AM64" s="25">
        <f>'Variables AME'!AK163*'Variables AME'!AK200*'Variables AME'!AK237/'Variables AME'!AK$64*'Variables AME'!$S$64</f>
        <v>824.3237526886511</v>
      </c>
      <c r="AN64" s="25">
        <f>'Variables AME'!AL163*'Variables AME'!AL200*'Variables AME'!AL237/'Variables AME'!AL$64*'Variables AME'!$S$64</f>
        <v>822.48368990762015</v>
      </c>
      <c r="AO64" s="25">
        <f>'Variables AME'!AM163*'Variables AME'!AM200*'Variables AME'!AM237/'Variables AME'!AM$64*'Variables AME'!$S$64</f>
        <v>839.7188630054502</v>
      </c>
      <c r="AP64" s="25">
        <f>'Variables AME'!AN163*'Variables AME'!AN200*'Variables AME'!AN237/'Variables AME'!AN$64*'Variables AME'!$S$64</f>
        <v>859.27830385424272</v>
      </c>
      <c r="AQ64" s="25">
        <f>'Variables AME'!AO163*'Variables AME'!AO200*'Variables AME'!AO237/'Variables AME'!AO$64*'Variables AME'!$S$64</f>
        <v>879.41908421233325</v>
      </c>
      <c r="AR64" s="25">
        <f>'Variables AME'!AP163*'Variables AME'!AP200*'Variables AME'!AP237/'Variables AME'!AP$64*'Variables AME'!$S$64</f>
        <v>899.88455368808502</v>
      </c>
      <c r="AS64" s="25">
        <f>'Variables AME'!AQ163*'Variables AME'!AQ200*'Variables AME'!AQ237/'Variables AME'!AQ$64*'Variables AME'!$S$64</f>
        <v>920.38791348956545</v>
      </c>
      <c r="AT64" s="25">
        <f>'Variables AME'!AR163*'Variables AME'!AR200*'Variables AME'!AR237/'Variables AME'!AR$64*'Variables AME'!$S$64</f>
        <v>936.74916841931622</v>
      </c>
      <c r="AU64" s="25">
        <f>'Variables AME'!AS163*'Variables AME'!AS200*'Variables AME'!AS237/'Variables AME'!AS$64*'Variables AME'!$S$64</f>
        <v>952.79800140216093</v>
      </c>
      <c r="AV64" s="25">
        <f>'Variables AME'!AT163*'Variables AME'!AT200*'Variables AME'!AT237/'Variables AME'!AT$64*'Variables AME'!$S$64</f>
        <v>968.77572489233603</v>
      </c>
      <c r="AW64" s="25">
        <f>'Variables AME'!AU163*'Variables AME'!AU200*'Variables AME'!AU237/'Variables AME'!AU$64*'Variables AME'!$S$64</f>
        <v>984.58357873941964</v>
      </c>
      <c r="AX64" s="25">
        <f>'Variables AME'!AV163*'Variables AME'!AV200*'Variables AME'!AV237/'Variables AME'!AV$64*'Variables AME'!$S$64</f>
        <v>1000.6605076000884</v>
      </c>
      <c r="AY64" s="18"/>
    </row>
    <row r="65" spans="1:51" x14ac:dyDescent="0.25">
      <c r="A65" s="131"/>
      <c r="B65" s="127"/>
      <c r="C65" t="s">
        <v>237</v>
      </c>
      <c r="D65" s="25">
        <f>'Variables AME'!B164*'Variables AME'!B201*'Variables AME'!B238/'Variables AME'!B$64*'Variables AME'!$S$64</f>
        <v>1856.24205898226</v>
      </c>
      <c r="E65" s="25">
        <f>'Variables AME'!C164*'Variables AME'!C201*'Variables AME'!C238/'Variables AME'!C$64*'Variables AME'!$S$64</f>
        <v>1883.4230569967831</v>
      </c>
      <c r="F65" s="25">
        <f>'Variables AME'!D164*'Variables AME'!D201*'Variables AME'!D238/'Variables AME'!D$64*'Variables AME'!$S$64</f>
        <v>1911.0327066561742</v>
      </c>
      <c r="G65" s="25">
        <f>'Variables AME'!E164*'Variables AME'!E201*'Variables AME'!E238/'Variables AME'!E$64*'Variables AME'!$S$64</f>
        <v>1871.822415243621</v>
      </c>
      <c r="H65" s="25">
        <f>'Variables AME'!F164*'Variables AME'!F201*'Variables AME'!F238/'Variables AME'!F$64*'Variables AME'!$S$64</f>
        <v>1863.1574275253056</v>
      </c>
      <c r="I65" s="25">
        <f>'Variables AME'!G164*'Variables AME'!G201*'Variables AME'!G238/'Variables AME'!G$64*'Variables AME'!$S$64</f>
        <v>1679.2907472209224</v>
      </c>
      <c r="J65" s="25">
        <f>'Variables AME'!H164*'Variables AME'!H201*'Variables AME'!H238/'Variables AME'!H$64*'Variables AME'!$S$64</f>
        <v>1648.341790905263</v>
      </c>
      <c r="K65" s="25">
        <f>'Variables AME'!I164*'Variables AME'!I201*'Variables AME'!I238/'Variables AME'!I$64*'Variables AME'!$S$64</f>
        <v>1662.2610248594442</v>
      </c>
      <c r="L65" s="25">
        <f>'Variables AME'!J164*'Variables AME'!J201*'Variables AME'!J238/'Variables AME'!J$64*'Variables AME'!$S$64</f>
        <v>1661.660356084561</v>
      </c>
      <c r="M65" s="25">
        <f>'Variables AME'!K164*'Variables AME'!K201*'Variables AME'!K238/'Variables AME'!K$64*'Variables AME'!$S$64</f>
        <v>1599.7491115809476</v>
      </c>
      <c r="N65" s="25">
        <f>'Variables AME'!L164*'Variables AME'!L201*'Variables AME'!L238/'Variables AME'!L$64*'Variables AME'!$S$64</f>
        <v>1515.5726732006342</v>
      </c>
      <c r="O65" s="25">
        <f>'Variables AME'!M164*'Variables AME'!M201*'Variables AME'!M238/'Variables AME'!M$64*'Variables AME'!$S$64</f>
        <v>1405.6051001566086</v>
      </c>
      <c r="P65" s="25">
        <f>'Variables AME'!N164*'Variables AME'!N201*'Variables AME'!N238/'Variables AME'!N$64*'Variables AME'!$S$64</f>
        <v>1463.3840433667831</v>
      </c>
      <c r="Q65" s="25">
        <f>'Variables AME'!O164*'Variables AME'!O201*'Variables AME'!O238/'Variables AME'!O$64*'Variables AME'!$S$64</f>
        <v>1618.5604386118985</v>
      </c>
      <c r="R65" s="25">
        <f>'Variables AME'!P164*'Variables AME'!P201*'Variables AME'!P238/'Variables AME'!P$64*'Variables AME'!$S$64</f>
        <v>1832.768413728593</v>
      </c>
      <c r="S65" s="25">
        <f>'Variables AME'!Q164*'Variables AME'!Q201*'Variables AME'!Q238/'Variables AME'!Q$64*'Variables AME'!$S$64</f>
        <v>2013.5524956106526</v>
      </c>
      <c r="T65" s="25">
        <f>'Variables AME'!R164*'Variables AME'!R201*'Variables AME'!R238/'Variables AME'!R$64*'Variables AME'!$S$64</f>
        <v>3012.2808651342452</v>
      </c>
      <c r="U65" s="25">
        <f>'Variables AME'!S164*'Variables AME'!S201*'Variables AME'!S238/'Variables AME'!S$64*'Variables AME'!$S$64</f>
        <v>2515.0402495069534</v>
      </c>
      <c r="V65" s="25">
        <f>'Variables AME'!T164*'Variables AME'!T201*'Variables AME'!T238/'Variables AME'!T$64*'Variables AME'!$S$64</f>
        <v>1857.1242204232231</v>
      </c>
      <c r="W65" s="25">
        <f>'Variables AME'!U164*'Variables AME'!U201*'Variables AME'!U238/'Variables AME'!U$64*'Variables AME'!$S$64</f>
        <v>1164.8421225893244</v>
      </c>
      <c r="X65" s="25">
        <f>'Variables AME'!V164*'Variables AME'!V201*'Variables AME'!V238/'Variables AME'!V$64*'Variables AME'!$S$64</f>
        <v>1091.2390321078301</v>
      </c>
      <c r="Y65" s="25">
        <f>'Variables AME'!W164*'Variables AME'!W201*'Variables AME'!W238/'Variables AME'!W$64*'Variables AME'!$S$64</f>
        <v>1070.0692437720202</v>
      </c>
      <c r="Z65" s="25">
        <f>'Variables AME'!X164*'Variables AME'!X201*'Variables AME'!X238/'Variables AME'!X$64*'Variables AME'!$S$64</f>
        <v>1039.3774696960572</v>
      </c>
      <c r="AA65" s="25">
        <f>'Variables AME'!Y164*'Variables AME'!Y201*'Variables AME'!Y238/'Variables AME'!Y$64*'Variables AME'!$S$64</f>
        <v>1018.1577828069404</v>
      </c>
      <c r="AB65" s="25">
        <f>'Variables AME'!Z164*'Variables AME'!Z201*'Variables AME'!Z238/'Variables AME'!Z$64*'Variables AME'!$S$64</f>
        <v>1004.0438719552928</v>
      </c>
      <c r="AC65" s="25">
        <f>'Variables AME'!AA164*'Variables AME'!AA201*'Variables AME'!AA238/'Variables AME'!AA$64*'Variables AME'!$S$64</f>
        <v>996.62373846045261</v>
      </c>
      <c r="AD65" s="25">
        <f>'Variables AME'!AB164*'Variables AME'!AB201*'Variables AME'!AB238/'Variables AME'!AB$64*'Variables AME'!$S$64</f>
        <v>993.12143488234449</v>
      </c>
      <c r="AE65" s="25">
        <f>'Variables AME'!AC164*'Variables AME'!AC201*'Variables AME'!AC238/'Variables AME'!AC$64*'Variables AME'!$S$64</f>
        <v>992.79207656533947</v>
      </c>
      <c r="AF65" s="25">
        <f>'Variables AME'!AD164*'Variables AME'!AD201*'Variables AME'!AD238/'Variables AME'!AD$64*'Variables AME'!$S$64</f>
        <v>993.7291622061764</v>
      </c>
      <c r="AG65" s="25">
        <f>'Variables AME'!AE164*'Variables AME'!AE201*'Variables AME'!AE238/'Variables AME'!AE$64*'Variables AME'!$S$64</f>
        <v>995.40477871519056</v>
      </c>
      <c r="AH65" s="25">
        <f>'Variables AME'!AF164*'Variables AME'!AF201*'Variables AME'!AF238/'Variables AME'!AF$64*'Variables AME'!$S$64</f>
        <v>997.36563013575733</v>
      </c>
      <c r="AI65" s="25">
        <f>'Variables AME'!AG164*'Variables AME'!AG201*'Variables AME'!AG238/'Variables AME'!AG$64*'Variables AME'!$S$64</f>
        <v>999.61068087831143</v>
      </c>
      <c r="AJ65" s="25">
        <f>'Variables AME'!AH164*'Variables AME'!AH201*'Variables AME'!AH238/'Variables AME'!AH$64*'Variables AME'!$S$64</f>
        <v>1001.6472911141701</v>
      </c>
      <c r="AK65" s="25">
        <f>'Variables AME'!AI164*'Variables AME'!AI201*'Variables AME'!AI238/'Variables AME'!AI$64*'Variables AME'!$S$64</f>
        <v>1003.7080813250724</v>
      </c>
      <c r="AL65" s="25">
        <f>'Variables AME'!AJ164*'Variables AME'!AJ201*'Variables AME'!AJ238/'Variables AME'!AJ$64*'Variables AME'!$S$64</f>
        <v>1006.0857261787459</v>
      </c>
      <c r="AM65" s="25">
        <f>'Variables AME'!AK164*'Variables AME'!AK201*'Variables AME'!AK238/'Variables AME'!AK$64*'Variables AME'!$S$64</f>
        <v>1008.4547459233263</v>
      </c>
      <c r="AN65" s="25">
        <f>'Variables AME'!AL164*'Variables AME'!AL201*'Variables AME'!AL238/'Variables AME'!AL$64*'Variables AME'!$S$64</f>
        <v>1010.857315582256</v>
      </c>
      <c r="AO65" s="25">
        <f>'Variables AME'!AM164*'Variables AME'!AM201*'Variables AME'!AM238/'Variables AME'!AM$64*'Variables AME'!$S$64</f>
        <v>1013.2464548321642</v>
      </c>
      <c r="AP65" s="25">
        <f>'Variables AME'!AN164*'Variables AME'!AN201*'Variables AME'!AN238/'Variables AME'!AN$64*'Variables AME'!$S$64</f>
        <v>1015.4229357023132</v>
      </c>
      <c r="AQ65" s="25">
        <f>'Variables AME'!AO164*'Variables AME'!AO201*'Variables AME'!AO238/'Variables AME'!AO$64*'Variables AME'!$S$64</f>
        <v>1017.6222221099254</v>
      </c>
      <c r="AR65" s="25">
        <f>'Variables AME'!AP164*'Variables AME'!AP201*'Variables AME'!AP238/'Variables AME'!AP$64*'Variables AME'!$S$64</f>
        <v>1020.0827738196335</v>
      </c>
      <c r="AS65" s="25">
        <f>'Variables AME'!AQ164*'Variables AME'!AQ201*'Variables AME'!AQ238/'Variables AME'!AQ$64*'Variables AME'!$S$64</f>
        <v>1022.3087715228951</v>
      </c>
      <c r="AT65" s="25">
        <f>'Variables AME'!AR164*'Variables AME'!AR201*'Variables AME'!AR238/'Variables AME'!AR$64*'Variables AME'!$S$64</f>
        <v>1331.4721281185741</v>
      </c>
      <c r="AU65" s="25">
        <f>'Variables AME'!AS164*'Variables AME'!AS201*'Variables AME'!AS238/'Variables AME'!AS$64*'Variables AME'!$S$64</f>
        <v>1683.1491940077728</v>
      </c>
      <c r="AV65" s="25">
        <f>'Variables AME'!AT164*'Variables AME'!AT201*'Variables AME'!AT238/'Variables AME'!AT$64*'Variables AME'!$S$64</f>
        <v>2041.5117200556479</v>
      </c>
      <c r="AW65" s="25">
        <f>'Variables AME'!AU164*'Variables AME'!AU201*'Variables AME'!AU238/'Variables AME'!AU$64*'Variables AME'!$S$64</f>
        <v>2400.1139221017015</v>
      </c>
      <c r="AX65" s="25">
        <f>'Variables AME'!AV164*'Variables AME'!AV201*'Variables AME'!AV238/'Variables AME'!AV$64*'Variables AME'!$S$64</f>
        <v>2760.3774977344328</v>
      </c>
      <c r="AY65" s="18"/>
    </row>
    <row r="66" spans="1:51" x14ac:dyDescent="0.25">
      <c r="A66" s="131"/>
      <c r="B66" s="127"/>
      <c r="C66" t="s">
        <v>238</v>
      </c>
      <c r="D66" s="25">
        <f>'Variables AME'!B165*'Variables AME'!B202*'Variables AME'!B239/'Variables AME'!B$64*'Variables AME'!$S$64</f>
        <v>2609.7071550156725</v>
      </c>
      <c r="E66" s="25">
        <f>'Variables AME'!C165*'Variables AME'!C202*'Variables AME'!C239/'Variables AME'!C$64*'Variables AME'!$S$64</f>
        <v>2647.4167895470955</v>
      </c>
      <c r="F66" s="25">
        <f>'Variables AME'!D165*'Variables AME'!D202*'Variables AME'!D239/'Variables AME'!D$64*'Variables AME'!$S$64</f>
        <v>2685.7248332466161</v>
      </c>
      <c r="G66" s="25">
        <f>'Variables AME'!E165*'Variables AME'!E202*'Variables AME'!E239/'Variables AME'!E$64*'Variables AME'!$S$64</f>
        <v>2562.1514821344635</v>
      </c>
      <c r="H66" s="25">
        <f>'Variables AME'!F165*'Variables AME'!F202*'Variables AME'!F239/'Variables AME'!F$64*'Variables AME'!$S$64</f>
        <v>2815.1857151639379</v>
      </c>
      <c r="I66" s="25">
        <f>'Variables AME'!G165*'Variables AME'!G202*'Variables AME'!G239/'Variables AME'!G$64*'Variables AME'!$S$64</f>
        <v>2320.3757439385031</v>
      </c>
      <c r="J66" s="25">
        <f>'Variables AME'!H165*'Variables AME'!H202*'Variables AME'!H239/'Variables AME'!H$64*'Variables AME'!$S$64</f>
        <v>2271.5240933048485</v>
      </c>
      <c r="K66" s="25">
        <f>'Variables AME'!I165*'Variables AME'!I202*'Variables AME'!I239/'Variables AME'!I$64*'Variables AME'!$S$64</f>
        <v>2382.1138615219061</v>
      </c>
      <c r="L66" s="25">
        <f>'Variables AME'!J165*'Variables AME'!J202*'Variables AME'!J239/'Variables AME'!J$64*'Variables AME'!$S$64</f>
        <v>2222.4358785035352</v>
      </c>
      <c r="M66" s="25">
        <f>'Variables AME'!K165*'Variables AME'!K202*'Variables AME'!K239/'Variables AME'!K$64*'Variables AME'!$S$64</f>
        <v>1891.1734204502545</v>
      </c>
      <c r="N66" s="25">
        <f>'Variables AME'!L165*'Variables AME'!L202*'Variables AME'!L239/'Variables AME'!L$64*'Variables AME'!$S$64</f>
        <v>1728.917566071548</v>
      </c>
      <c r="O66" s="25">
        <f>'Variables AME'!M165*'Variables AME'!M202*'Variables AME'!M239/'Variables AME'!M$64*'Variables AME'!$S$64</f>
        <v>1561.1958456155689</v>
      </c>
      <c r="P66" s="25">
        <f>'Variables AME'!N165*'Variables AME'!N202*'Variables AME'!N239/'Variables AME'!N$64*'Variables AME'!$S$64</f>
        <v>1413.8737458686146</v>
      </c>
      <c r="Q66" s="25">
        <f>'Variables AME'!O165*'Variables AME'!O202*'Variables AME'!O239/'Variables AME'!O$64*'Variables AME'!$S$64</f>
        <v>1435.6361407902079</v>
      </c>
      <c r="R66" s="25">
        <f>'Variables AME'!P165*'Variables AME'!P202*'Variables AME'!P239/'Variables AME'!P$64*'Variables AME'!$S$64</f>
        <v>1355.095529352451</v>
      </c>
      <c r="S66" s="25">
        <f>'Variables AME'!Q165*'Variables AME'!Q202*'Variables AME'!Q239/'Variables AME'!Q$64*'Variables AME'!$S$64</f>
        <v>1061.0596176540312</v>
      </c>
      <c r="T66" s="25">
        <f>'Variables AME'!R165*'Variables AME'!R202*'Variables AME'!R239/'Variables AME'!R$64*'Variables AME'!$S$64</f>
        <v>474.36939607176475</v>
      </c>
      <c r="U66" s="25">
        <f>'Variables AME'!S165*'Variables AME'!S202*'Variables AME'!S239/'Variables AME'!S$64*'Variables AME'!$S$64</f>
        <v>356.48143680602925</v>
      </c>
      <c r="V66" s="25">
        <f>'Variables AME'!T165*'Variables AME'!T202*'Variables AME'!T239/'Variables AME'!T$64*'Variables AME'!$S$64</f>
        <v>281.26863284515082</v>
      </c>
      <c r="W66" s="25">
        <f>'Variables AME'!U165*'Variables AME'!U202*'Variables AME'!U239/'Variables AME'!U$64*'Variables AME'!$S$64</f>
        <v>212.54189424995701</v>
      </c>
      <c r="X66" s="25">
        <f>'Variables AME'!V165*'Variables AME'!V202*'Variables AME'!V239/'Variables AME'!V$64*'Variables AME'!$S$64</f>
        <v>172.0842536378249</v>
      </c>
      <c r="Y66" s="25">
        <f>'Variables AME'!W165*'Variables AME'!W202*'Variables AME'!W239/'Variables AME'!W$64*'Variables AME'!$S$64</f>
        <v>132.86190090364272</v>
      </c>
      <c r="Z66" s="25">
        <f>'Variables AME'!X165*'Variables AME'!X202*'Variables AME'!X239/'Variables AME'!X$64*'Variables AME'!$S$64</f>
        <v>125.02405484913558</v>
      </c>
      <c r="AA66" s="25">
        <f>'Variables AME'!Y165*'Variables AME'!Y202*'Variables AME'!Y239/'Variables AME'!Y$64*'Variables AME'!$S$64</f>
        <v>122.12531675745906</v>
      </c>
      <c r="AB66" s="25">
        <f>'Variables AME'!Z165*'Variables AME'!Z202*'Variables AME'!Z239/'Variables AME'!Z$64*'Variables AME'!$S$64</f>
        <v>120.64890022361341</v>
      </c>
      <c r="AC66" s="25">
        <f>'Variables AME'!AA165*'Variables AME'!AA202*'Variables AME'!AA239/'Variables AME'!AA$64*'Variables AME'!$S$64</f>
        <v>120.0787006006645</v>
      </c>
      <c r="AD66" s="25">
        <f>'Variables AME'!AB165*'Variables AME'!AB202*'Variables AME'!AB239/'Variables AME'!AB$64*'Variables AME'!$S$64</f>
        <v>120.03331264046197</v>
      </c>
      <c r="AE66" s="25">
        <f>'Variables AME'!AC165*'Variables AME'!AC202*'Variables AME'!AC239/'Variables AME'!AC$64*'Variables AME'!$S$64</f>
        <v>120.62459711324425</v>
      </c>
      <c r="AF66" s="25">
        <f>'Variables AME'!AD165*'Variables AME'!AD202*'Variables AME'!AD239/'Variables AME'!AD$64*'Variables AME'!$S$64</f>
        <v>121.47462108929419</v>
      </c>
      <c r="AG66" s="25">
        <f>'Variables AME'!AE165*'Variables AME'!AE202*'Variables AME'!AE239/'Variables AME'!AE$64*'Variables AME'!$S$64</f>
        <v>122.48396992628417</v>
      </c>
      <c r="AH66" s="25">
        <f>'Variables AME'!AF165*'Variables AME'!AF202*'Variables AME'!AF239/'Variables AME'!AF$64*'Variables AME'!$S$64</f>
        <v>123.58152426465426</v>
      </c>
      <c r="AI66" s="25">
        <f>'Variables AME'!AG165*'Variables AME'!AG202*'Variables AME'!AG239/'Variables AME'!AG$64*'Variables AME'!$S$64</f>
        <v>124.74032809174345</v>
      </c>
      <c r="AJ66" s="25">
        <f>'Variables AME'!AH165*'Variables AME'!AH202*'Variables AME'!AH239/'Variables AME'!AH$64*'Variables AME'!$S$64</f>
        <v>125.9080139403593</v>
      </c>
      <c r="AK66" s="25">
        <f>'Variables AME'!AI165*'Variables AME'!AI202*'Variables AME'!AI239/'Variables AME'!AI$64*'Variables AME'!$S$64</f>
        <v>127.09231340327534</v>
      </c>
      <c r="AL66" s="25">
        <f>'Variables AME'!AJ165*'Variables AME'!AJ202*'Variables AME'!AJ239/'Variables AME'!AJ$64*'Variables AME'!$S$64</f>
        <v>128.30824576624482</v>
      </c>
      <c r="AM66" s="25">
        <f>'Variables AME'!AK165*'Variables AME'!AK202*'Variables AME'!AK239/'Variables AME'!AK$64*'Variables AME'!$S$64</f>
        <v>129.51700173086178</v>
      </c>
      <c r="AN66" s="25">
        <f>'Variables AME'!AL165*'Variables AME'!AL202*'Variables AME'!AL239/'Variables AME'!AL$64*'Variables AME'!$S$64</f>
        <v>130.71798526911772</v>
      </c>
      <c r="AO66" s="25">
        <f>'Variables AME'!AM165*'Variables AME'!AM202*'Variables AME'!AM239/'Variables AME'!AM$64*'Variables AME'!$S$64</f>
        <v>132.04031798810044</v>
      </c>
      <c r="AP66" s="25">
        <f>'Variables AME'!AN165*'Variables AME'!AN202*'Variables AME'!AN239/'Variables AME'!AN$64*'Variables AME'!$S$64</f>
        <v>133.34020180856731</v>
      </c>
      <c r="AQ66" s="25">
        <f>'Variables AME'!AO165*'Variables AME'!AO202*'Variables AME'!AO239/'Variables AME'!AO$64*'Variables AME'!$S$64</f>
        <v>134.64342687452947</v>
      </c>
      <c r="AR66" s="25">
        <f>'Variables AME'!AP165*'Variables AME'!AP202*'Variables AME'!AP239/'Variables AME'!AP$64*'Variables AME'!$S$64</f>
        <v>135.97572962472964</v>
      </c>
      <c r="AS66" s="25">
        <f>'Variables AME'!AQ165*'Variables AME'!AQ202*'Variables AME'!AQ239/'Variables AME'!AQ$64*'Variables AME'!$S$64</f>
        <v>137.2726637890774</v>
      </c>
      <c r="AT66" s="25">
        <f>'Variables AME'!AR165*'Variables AME'!AR202*'Variables AME'!AR239/'Variables AME'!AR$64*'Variables AME'!$S$64</f>
        <v>138.55845134577757</v>
      </c>
      <c r="AU66" s="25">
        <f>'Variables AME'!AS165*'Variables AME'!AS202*'Variables AME'!AS239/'Variables AME'!AS$64*'Variables AME'!$S$64</f>
        <v>139.80507973934689</v>
      </c>
      <c r="AV66" s="25">
        <f>'Variables AME'!AT165*'Variables AME'!AT202*'Variables AME'!AT239/'Variables AME'!AT$64*'Variables AME'!$S$64</f>
        <v>140.98097201140644</v>
      </c>
      <c r="AW66" s="25">
        <f>'Variables AME'!AU165*'Variables AME'!AU202*'Variables AME'!AU239/'Variables AME'!AU$64*'Variables AME'!$S$64</f>
        <v>142.08760759997136</v>
      </c>
      <c r="AX66" s="25">
        <f>'Variables AME'!AV165*'Variables AME'!AV202*'Variables AME'!AV239/'Variables AME'!AV$64*'Variables AME'!$S$64</f>
        <v>143.28611267563232</v>
      </c>
      <c r="AY66" s="18"/>
    </row>
    <row r="67" spans="1:51" x14ac:dyDescent="0.25">
      <c r="A67" s="131"/>
      <c r="B67" s="127"/>
      <c r="C67" t="s">
        <v>239</v>
      </c>
      <c r="D67" s="25">
        <f>'Variables AME'!B166*'Variables AME'!B203*'Variables AME'!B240/'Variables AME'!B$64*'Variables AME'!$S$64</f>
        <v>398.13038888540723</v>
      </c>
      <c r="E67" s="25">
        <f>'Variables AME'!C166*'Variables AME'!C203*'Variables AME'!C240/'Variables AME'!C$64*'Variables AME'!$S$64</f>
        <v>403.49889106535556</v>
      </c>
      <c r="F67" s="25">
        <f>'Variables AME'!D166*'Variables AME'!D203*'Variables AME'!D240/'Variables AME'!D$64*'Variables AME'!$S$64</f>
        <v>408.95085654394182</v>
      </c>
      <c r="G67" s="25">
        <f>'Variables AME'!E166*'Variables AME'!E203*'Variables AME'!E240/'Variables AME'!E$64*'Variables AME'!$S$64</f>
        <v>620.26962850977486</v>
      </c>
      <c r="H67" s="25">
        <f>'Variables AME'!F166*'Variables AME'!F203*'Variables AME'!F240/'Variables AME'!F$64*'Variables AME'!$S$64</f>
        <v>864.26154493690331</v>
      </c>
      <c r="I67" s="25">
        <f>'Variables AME'!G166*'Variables AME'!G203*'Variables AME'!G240/'Variables AME'!G$64*'Variables AME'!$S$64</f>
        <v>1036.6903717889538</v>
      </c>
      <c r="J67" s="25">
        <f>'Variables AME'!H166*'Variables AME'!H203*'Variables AME'!H240/'Variables AME'!H$64*'Variables AME'!$S$64</f>
        <v>1257.1869424916918</v>
      </c>
      <c r="K67" s="25">
        <f>'Variables AME'!I166*'Variables AME'!I203*'Variables AME'!I240/'Variables AME'!I$64*'Variables AME'!$S$64</f>
        <v>1486.2066955216565</v>
      </c>
      <c r="L67" s="25">
        <f>'Variables AME'!J166*'Variables AME'!J203*'Variables AME'!J240/'Variables AME'!J$64*'Variables AME'!$S$64</f>
        <v>1683.3109510034278</v>
      </c>
      <c r="M67" s="25">
        <f>'Variables AME'!K166*'Variables AME'!K203*'Variables AME'!K240/'Variables AME'!K$64*'Variables AME'!$S$64</f>
        <v>1819.5458487941773</v>
      </c>
      <c r="N67" s="25">
        <f>'Variables AME'!L166*'Variables AME'!L203*'Variables AME'!L240/'Variables AME'!L$64*'Variables AME'!$S$64</f>
        <v>1908.8421032343254</v>
      </c>
      <c r="O67" s="25">
        <f>'Variables AME'!M166*'Variables AME'!M203*'Variables AME'!M240/'Variables AME'!M$64*'Variables AME'!$S$64</f>
        <v>1934.1734932726065</v>
      </c>
      <c r="P67" s="25">
        <f>'Variables AME'!N166*'Variables AME'!N203*'Variables AME'!N240/'Variables AME'!N$64*'Variables AME'!$S$64</f>
        <v>2125.0640230684107</v>
      </c>
      <c r="Q67" s="25">
        <f>'Variables AME'!O166*'Variables AME'!O203*'Variables AME'!O240/'Variables AME'!O$64*'Variables AME'!$S$64</f>
        <v>2421.1010784595273</v>
      </c>
      <c r="R67" s="25">
        <f>'Variables AME'!P166*'Variables AME'!P203*'Variables AME'!P240/'Variables AME'!P$64*'Variables AME'!$S$64</f>
        <v>2785.8762875336465</v>
      </c>
      <c r="S67" s="25">
        <f>'Variables AME'!Q166*'Variables AME'!Q203*'Variables AME'!Q240/'Variables AME'!Q$64*'Variables AME'!$S$64</f>
        <v>3130.8702419307506</v>
      </c>
      <c r="T67" s="25">
        <f>'Variables AME'!R166*'Variables AME'!R203*'Variables AME'!R240/'Variables AME'!R$64*'Variables AME'!$S$64</f>
        <v>4192.8010043493014</v>
      </c>
      <c r="U67" s="25">
        <f>'Variables AME'!S166*'Variables AME'!S203*'Variables AME'!S240/'Variables AME'!S$64*'Variables AME'!$S$64</f>
        <v>4509.1962249139851</v>
      </c>
      <c r="V67" s="25">
        <f>'Variables AME'!T166*'Variables AME'!T203*'Variables AME'!T240/'Variables AME'!T$64*'Variables AME'!$S$64</f>
        <v>4633.6783050769754</v>
      </c>
      <c r="W67" s="25">
        <f>'Variables AME'!U166*'Variables AME'!U203*'Variables AME'!U240/'Variables AME'!U$64*'Variables AME'!$S$64</f>
        <v>4690.5532128574814</v>
      </c>
      <c r="X67" s="25">
        <f>'Variables AME'!V166*'Variables AME'!V203*'Variables AME'!V240/'Variables AME'!V$64*'Variables AME'!$S$64</f>
        <v>4925.7630954881461</v>
      </c>
      <c r="Y67" s="25">
        <f>'Variables AME'!W166*'Variables AME'!W203*'Variables AME'!W240/'Variables AME'!W$64*'Variables AME'!$S$64</f>
        <v>5179.4368314483754</v>
      </c>
      <c r="Z67" s="25">
        <f>'Variables AME'!X166*'Variables AME'!X203*'Variables AME'!X240/'Variables AME'!X$64*'Variables AME'!$S$64</f>
        <v>5353.1878016982109</v>
      </c>
      <c r="AA67" s="25">
        <f>'Variables AME'!Y166*'Variables AME'!Y203*'Variables AME'!Y240/'Variables AME'!Y$64*'Variables AME'!$S$64</f>
        <v>5536.7352857298301</v>
      </c>
      <c r="AB67" s="25">
        <f>'Variables AME'!Z166*'Variables AME'!Z203*'Variables AME'!Z240/'Variables AME'!Z$64*'Variables AME'!$S$64</f>
        <v>5732.5374128266913</v>
      </c>
      <c r="AC67" s="25">
        <f>'Variables AME'!AA166*'Variables AME'!AA203*'Variables AME'!AA240/'Variables AME'!AA$64*'Variables AME'!$S$64</f>
        <v>5860.1198336709749</v>
      </c>
      <c r="AD67" s="25">
        <f>'Variables AME'!AB166*'Variables AME'!AB203*'Variables AME'!AB240/'Variables AME'!AB$64*'Variables AME'!$S$64</f>
        <v>5987.277245228217</v>
      </c>
      <c r="AE67" s="25">
        <f>'Variables AME'!AC166*'Variables AME'!AC203*'Variables AME'!AC240/'Variables AME'!AC$64*'Variables AME'!$S$64</f>
        <v>6200.5490522364389</v>
      </c>
      <c r="AF67" s="25">
        <f>'Variables AME'!AD166*'Variables AME'!AD203*'Variables AME'!AD240/'Variables AME'!AD$64*'Variables AME'!$S$64</f>
        <v>6419.1697155458587</v>
      </c>
      <c r="AG67" s="25">
        <f>'Variables AME'!AE166*'Variables AME'!AE203*'Variables AME'!AE240/'Variables AME'!AE$64*'Variables AME'!$S$64</f>
        <v>6632.2961760857734</v>
      </c>
      <c r="AH67" s="25">
        <f>'Variables AME'!AF166*'Variables AME'!AF203*'Variables AME'!AF240/'Variables AME'!AF$64*'Variables AME'!$S$64</f>
        <v>6847.3783080292869</v>
      </c>
      <c r="AI67" s="25">
        <f>'Variables AME'!AG166*'Variables AME'!AG203*'Variables AME'!AG240/'Variables AME'!AG$64*'Variables AME'!$S$64</f>
        <v>7053.7585731555118</v>
      </c>
      <c r="AJ67" s="25">
        <f>'Variables AME'!AH166*'Variables AME'!AH203*'Variables AME'!AH240/'Variables AME'!AH$64*'Variables AME'!$S$64</f>
        <v>7272.6789768252756</v>
      </c>
      <c r="AK67" s="25">
        <f>'Variables AME'!AI166*'Variables AME'!AI203*'Variables AME'!AI240/'Variables AME'!AI$64*'Variables AME'!$S$64</f>
        <v>7484.6173720961433</v>
      </c>
      <c r="AL67" s="25">
        <f>'Variables AME'!AJ166*'Variables AME'!AJ203*'Variables AME'!AJ240/'Variables AME'!AJ$64*'Variables AME'!$S$64</f>
        <v>7689.6865974410684</v>
      </c>
      <c r="AM67" s="25">
        <f>'Variables AME'!AK166*'Variables AME'!AK203*'Variables AME'!AK240/'Variables AME'!AK$64*'Variables AME'!$S$64</f>
        <v>7894.1476704153538</v>
      </c>
      <c r="AN67" s="25">
        <f>'Variables AME'!AL166*'Variables AME'!AL203*'Variables AME'!AL240/'Variables AME'!AL$64*'Variables AME'!$S$64</f>
        <v>8089.9678898549528</v>
      </c>
      <c r="AO67" s="25">
        <f>'Variables AME'!AM166*'Variables AME'!AM203*'Variables AME'!AM240/'Variables AME'!AM$64*'Variables AME'!$S$64</f>
        <v>8280.8921481300113</v>
      </c>
      <c r="AP67" s="25">
        <f>'Variables AME'!AN166*'Variables AME'!AN203*'Variables AME'!AN240/'Variables AME'!AN$64*'Variables AME'!$S$64</f>
        <v>8461.1923570246672</v>
      </c>
      <c r="AQ67" s="25">
        <f>'Variables AME'!AO166*'Variables AME'!AO203*'Variables AME'!AO240/'Variables AME'!AO$64*'Variables AME'!$S$64</f>
        <v>8632.6195638983227</v>
      </c>
      <c r="AR67" s="25">
        <f>'Variables AME'!AP166*'Variables AME'!AP203*'Variables AME'!AP240/'Variables AME'!AP$64*'Variables AME'!$S$64</f>
        <v>8797.3439253128763</v>
      </c>
      <c r="AS67" s="25">
        <f>'Variables AME'!AQ166*'Variables AME'!AQ203*'Variables AME'!AQ240/'Variables AME'!AQ$64*'Variables AME'!$S$64</f>
        <v>8951.2055333356711</v>
      </c>
      <c r="AT67" s="25">
        <f>'Variables AME'!AR166*'Variables AME'!AR203*'Variables AME'!AR240/'Variables AME'!AR$64*'Variables AME'!$S$64</f>
        <v>9131.8553251162703</v>
      </c>
      <c r="AU67" s="25">
        <f>'Variables AME'!AS166*'Variables AME'!AS203*'Variables AME'!AS240/'Variables AME'!AS$64*'Variables AME'!$S$64</f>
        <v>9308.55339295884</v>
      </c>
      <c r="AV67" s="25">
        <f>'Variables AME'!AT166*'Variables AME'!AT203*'Variables AME'!AT240/'Variables AME'!AT$64*'Variables AME'!$S$64</f>
        <v>9476.7478850455991</v>
      </c>
      <c r="AW67" s="25">
        <f>'Variables AME'!AU166*'Variables AME'!AU203*'Variables AME'!AU240/'Variables AME'!AU$64*'Variables AME'!$S$64</f>
        <v>9636.4657714179411</v>
      </c>
      <c r="AX67" s="25">
        <f>'Variables AME'!AV166*'Variables AME'!AV203*'Variables AME'!AV240/'Variables AME'!AV$64*'Variables AME'!$S$64</f>
        <v>9799.6311822086318</v>
      </c>
      <c r="AY67" s="18"/>
    </row>
    <row r="68" spans="1:51" x14ac:dyDescent="0.25">
      <c r="A68" s="131"/>
      <c r="B68" s="127"/>
      <c r="C68" t="s">
        <v>240</v>
      </c>
      <c r="D68" s="25">
        <f>'Variables AME'!B167*'Variables AME'!B204*'Variables AME'!B241/'Variables AME'!B$64*'Variables AME'!$S$64</f>
        <v>180.67731163200176</v>
      </c>
      <c r="E68" s="25">
        <f>'Variables AME'!C167*'Variables AME'!C204*'Variables AME'!C241/'Variables AME'!C$64*'Variables AME'!$S$64</f>
        <v>182.62180728676569</v>
      </c>
      <c r="F68" s="25">
        <f>'Variables AME'!D167*'Variables AME'!D204*'Variables AME'!D241/'Variables AME'!D$64*'Variables AME'!$S$64</f>
        <v>184.59448191087506</v>
      </c>
      <c r="G68" s="25">
        <f>'Variables AME'!E167*'Variables AME'!E204*'Variables AME'!E241/'Variables AME'!E$64*'Variables AME'!$S$64</f>
        <v>219.95123561105959</v>
      </c>
      <c r="H68" s="25">
        <f>'Variables AME'!F167*'Variables AME'!F204*'Variables AME'!F241/'Variables AME'!F$64*'Variables AME'!$S$64</f>
        <v>272.16826400443006</v>
      </c>
      <c r="I68" s="25">
        <f>'Variables AME'!G167*'Variables AME'!G204*'Variables AME'!G241/'Variables AME'!G$64*'Variables AME'!$S$64</f>
        <v>320.0083166467</v>
      </c>
      <c r="J68" s="25">
        <f>'Variables AME'!H167*'Variables AME'!H204*'Variables AME'!H241/'Variables AME'!H$64*'Variables AME'!$S$64</f>
        <v>404.14714118922745</v>
      </c>
      <c r="K68" s="25">
        <f>'Variables AME'!I167*'Variables AME'!I204*'Variables AME'!I241/'Variables AME'!I$64*'Variables AME'!$S$64</f>
        <v>520.15716285977066</v>
      </c>
      <c r="L68" s="25">
        <f>'Variables AME'!J167*'Variables AME'!J204*'Variables AME'!J241/'Variables AME'!J$64*'Variables AME'!$S$64</f>
        <v>663.03540339911979</v>
      </c>
      <c r="M68" s="25">
        <f>'Variables AME'!K167*'Variables AME'!K204*'Variables AME'!K241/'Variables AME'!K$64*'Variables AME'!$S$64</f>
        <v>831.98629720540032</v>
      </c>
      <c r="N68" s="25">
        <f>'Variables AME'!L167*'Variables AME'!L204*'Variables AME'!L241/'Variables AME'!L$64*'Variables AME'!$S$64</f>
        <v>1035.9480290037452</v>
      </c>
      <c r="O68" s="25">
        <f>'Variables AME'!M167*'Variables AME'!M204*'Variables AME'!M241/'Variables AME'!M$64*'Variables AME'!$S$64</f>
        <v>1272.2618358596214</v>
      </c>
      <c r="P68" s="25">
        <f>'Variables AME'!N167*'Variables AME'!N204*'Variables AME'!N241/'Variables AME'!N$64*'Variables AME'!$S$64</f>
        <v>1495.0398795156359</v>
      </c>
      <c r="Q68" s="25">
        <f>'Variables AME'!O167*'Variables AME'!O204*'Variables AME'!O241/'Variables AME'!O$64*'Variables AME'!$S$64</f>
        <v>1776.0632157568944</v>
      </c>
      <c r="R68" s="25">
        <f>'Variables AME'!P167*'Variables AME'!P204*'Variables AME'!P241/'Variables AME'!P$64*'Variables AME'!$S$64</f>
        <v>2110.9628539599798</v>
      </c>
      <c r="S68" s="25">
        <f>'Variables AME'!Q167*'Variables AME'!Q204*'Variables AME'!Q241/'Variables AME'!Q$64*'Variables AME'!$S$64</f>
        <v>2448.3161666092246</v>
      </c>
      <c r="T68" s="25">
        <f>'Variables AME'!R167*'Variables AME'!R204*'Variables AME'!R241/'Variables AME'!R$64*'Variables AME'!$S$64</f>
        <v>3556.2111789101104</v>
      </c>
      <c r="U68" s="25">
        <f>'Variables AME'!S167*'Variables AME'!S204*'Variables AME'!S241/'Variables AME'!S$64*'Variables AME'!$S$64</f>
        <v>3917.6062041712621</v>
      </c>
      <c r="V68" s="25">
        <f>'Variables AME'!T167*'Variables AME'!T204*'Variables AME'!T241/'Variables AME'!T$64*'Variables AME'!$S$64</f>
        <v>4058.577440401451</v>
      </c>
      <c r="W68" s="25">
        <f>'Variables AME'!U167*'Variables AME'!U204*'Variables AME'!U241/'Variables AME'!U$64*'Variables AME'!$S$64</f>
        <v>4107.4623745478884</v>
      </c>
      <c r="X68" s="25">
        <f>'Variables AME'!V167*'Variables AME'!V204*'Variables AME'!V241/'Variables AME'!V$64*'Variables AME'!$S$64</f>
        <v>4136.8768883939347</v>
      </c>
      <c r="Y68" s="25">
        <f>'Variables AME'!W167*'Variables AME'!W204*'Variables AME'!W241/'Variables AME'!W$64*'Variables AME'!$S$64</f>
        <v>4168.8790232221418</v>
      </c>
      <c r="Z68" s="25">
        <f>'Variables AME'!X167*'Variables AME'!X204*'Variables AME'!X241/'Variables AME'!X$64*'Variables AME'!$S$64</f>
        <v>4207.5405864714958</v>
      </c>
      <c r="AA68" s="25">
        <f>'Variables AME'!Y167*'Variables AME'!Y204*'Variables AME'!Y241/'Variables AME'!Y$64*'Variables AME'!$S$64</f>
        <v>4262.5660718227109</v>
      </c>
      <c r="AB68" s="25">
        <f>'Variables AME'!Z167*'Variables AME'!Z204*'Variables AME'!Z241/'Variables AME'!Z$64*'Variables AME'!$S$64</f>
        <v>4323.0713155357826</v>
      </c>
      <c r="AC68" s="25">
        <f>'Variables AME'!AA167*'Variables AME'!AA204*'Variables AME'!AA241/'Variables AME'!AA$64*'Variables AME'!$S$64</f>
        <v>4389.3186232240687</v>
      </c>
      <c r="AD68" s="25">
        <f>'Variables AME'!AB167*'Variables AME'!AB204*'Variables AME'!AB241/'Variables AME'!AB$64*'Variables AME'!$S$64</f>
        <v>4452.7927943739496</v>
      </c>
      <c r="AE68" s="25">
        <f>'Variables AME'!AC167*'Variables AME'!AC204*'Variables AME'!AC241/'Variables AME'!AC$64*'Variables AME'!$S$64</f>
        <v>4769.2610985164501</v>
      </c>
      <c r="AF68" s="25">
        <f>'Variables AME'!AD167*'Variables AME'!AD204*'Variables AME'!AD241/'Variables AME'!AD$64*'Variables AME'!$S$64</f>
        <v>5111.1882013723107</v>
      </c>
      <c r="AG68" s="25">
        <f>'Variables AME'!AE167*'Variables AME'!AE204*'Variables AME'!AE241/'Variables AME'!AE$64*'Variables AME'!$S$64</f>
        <v>5443.9367295426227</v>
      </c>
      <c r="AH68" s="25">
        <f>'Variables AME'!AF167*'Variables AME'!AF204*'Variables AME'!AF241/'Variables AME'!AF$64*'Variables AME'!$S$64</f>
        <v>5773.2899134821655</v>
      </c>
      <c r="AI68" s="25">
        <f>'Variables AME'!AG167*'Variables AME'!AG204*'Variables AME'!AG241/'Variables AME'!AG$64*'Variables AME'!$S$64</f>
        <v>6082.6357490109076</v>
      </c>
      <c r="AJ68" s="25">
        <f>'Variables AME'!AH167*'Variables AME'!AH204*'Variables AME'!AH241/'Variables AME'!AH$64*'Variables AME'!$S$64</f>
        <v>6425.8661975503501</v>
      </c>
      <c r="AK68" s="25">
        <f>'Variables AME'!AI167*'Variables AME'!AI204*'Variables AME'!AI241/'Variables AME'!AI$64*'Variables AME'!$S$64</f>
        <v>6761.2059980877793</v>
      </c>
      <c r="AL68" s="25">
        <f>'Variables AME'!AJ167*'Variables AME'!AJ204*'Variables AME'!AJ241/'Variables AME'!AJ$64*'Variables AME'!$S$64</f>
        <v>7086.7384192976269</v>
      </c>
      <c r="AM68" s="25">
        <f>'Variables AME'!AK167*'Variables AME'!AK204*'Variables AME'!AK241/'Variables AME'!AK$64*'Variables AME'!$S$64</f>
        <v>7410.4329239414956</v>
      </c>
      <c r="AN68" s="25">
        <f>'Variables AME'!AL167*'Variables AME'!AL204*'Variables AME'!AL241/'Variables AME'!AL$64*'Variables AME'!$S$64</f>
        <v>7721.1458040227035</v>
      </c>
      <c r="AO68" s="25">
        <f>'Variables AME'!AM167*'Variables AME'!AM204*'Variables AME'!AM241/'Variables AME'!AM$64*'Variables AME'!$S$64</f>
        <v>8030.0935095096356</v>
      </c>
      <c r="AP68" s="25">
        <f>'Variables AME'!AN167*'Variables AME'!AN204*'Variables AME'!AN241/'Variables AME'!AN$64*'Variables AME'!$S$64</f>
        <v>8326.7048531536275</v>
      </c>
      <c r="AQ68" s="25">
        <f>'Variables AME'!AO167*'Variables AME'!AO204*'Variables AME'!AO241/'Variables AME'!AO$64*'Variables AME'!$S$64</f>
        <v>8612.24162487801</v>
      </c>
      <c r="AR68" s="25">
        <f>'Variables AME'!AP167*'Variables AME'!AP204*'Variables AME'!AP241/'Variables AME'!AP$64*'Variables AME'!$S$64</f>
        <v>8889.349850929153</v>
      </c>
      <c r="AS68" s="25">
        <f>'Variables AME'!AQ167*'Variables AME'!AQ204*'Variables AME'!AQ241/'Variables AME'!AQ$64*'Variables AME'!$S$64</f>
        <v>9151.5307015722301</v>
      </c>
      <c r="AT68" s="25">
        <f>'Variables AME'!AR167*'Variables AME'!AR204*'Variables AME'!AR241/'Variables AME'!AR$64*'Variables AME'!$S$64</f>
        <v>9283.9141557082312</v>
      </c>
      <c r="AU68" s="25">
        <f>'Variables AME'!AS167*'Variables AME'!AS204*'Variables AME'!AS241/'Variables AME'!AS$64*'Variables AME'!$S$64</f>
        <v>9390.0016007860722</v>
      </c>
      <c r="AV68" s="25">
        <f>'Variables AME'!AT167*'Variables AME'!AT204*'Variables AME'!AT241/'Variables AME'!AT$64*'Variables AME'!$S$64</f>
        <v>9481.5969870763311</v>
      </c>
      <c r="AW68" s="25">
        <f>'Variables AME'!AU167*'Variables AME'!AU204*'Variables AME'!AU241/'Variables AME'!AU$64*'Variables AME'!$S$64</f>
        <v>9562.7950909369811</v>
      </c>
      <c r="AX68" s="25">
        <f>'Variables AME'!AV167*'Variables AME'!AV204*'Variables AME'!AV241/'Variables AME'!AV$64*'Variables AME'!$S$64</f>
        <v>9651.3789994354884</v>
      </c>
      <c r="AY68" s="18"/>
    </row>
    <row r="69" spans="1:51" x14ac:dyDescent="0.25">
      <c r="A69" s="131"/>
      <c r="B69" s="127"/>
      <c r="C69" t="s">
        <v>368</v>
      </c>
      <c r="D69" s="25">
        <f>'Variables AME'!B168*'Variables AME'!B205*'Variables AME'!B242/'Variables AME'!B$64*'Variables AME'!$S$64</f>
        <v>2768.2788740516849</v>
      </c>
      <c r="E69" s="25">
        <f>'Variables AME'!C168*'Variables AME'!C205*'Variables AME'!C242/'Variables AME'!C$64*'Variables AME'!$S$64</f>
        <v>2801.8141514899066</v>
      </c>
      <c r="F69" s="25">
        <f>'Variables AME'!D168*'Variables AME'!D205*'Variables AME'!D242/'Variables AME'!D$64*'Variables AME'!$S$64</f>
        <v>2835.8485907262138</v>
      </c>
      <c r="G69" s="25">
        <f>'Variables AME'!E168*'Variables AME'!E205*'Variables AME'!E242/'Variables AME'!E$64*'Variables AME'!$S$64</f>
        <v>2877.0379812427554</v>
      </c>
      <c r="H69" s="25">
        <f>'Variables AME'!F168*'Variables AME'!F205*'Variables AME'!F242/'Variables AME'!F$64*'Variables AME'!$S$64</f>
        <v>2928.4719719556392</v>
      </c>
      <c r="I69" s="25">
        <f>'Variables AME'!G168*'Variables AME'!G205*'Variables AME'!G242/'Variables AME'!G$64*'Variables AME'!$S$64</f>
        <v>2788.2298085668431</v>
      </c>
      <c r="J69" s="25">
        <f>'Variables AME'!H168*'Variables AME'!H205*'Variables AME'!H242/'Variables AME'!H$64*'Variables AME'!$S$64</f>
        <v>2829.4059163812394</v>
      </c>
      <c r="K69" s="25">
        <f>'Variables AME'!I168*'Variables AME'!I205*'Variables AME'!I242/'Variables AME'!I$64*'Variables AME'!$S$64</f>
        <v>2925.7439161526554</v>
      </c>
      <c r="L69" s="25">
        <f>'Variables AME'!J168*'Variables AME'!J205*'Variables AME'!J242/'Variables AME'!J$64*'Variables AME'!$S$64</f>
        <v>2993.0997340735116</v>
      </c>
      <c r="M69" s="25">
        <f>'Variables AME'!K168*'Variables AME'!K205*'Variables AME'!K242/'Variables AME'!K$64*'Variables AME'!$S$64</f>
        <v>2994.6782798449235</v>
      </c>
      <c r="N69" s="25">
        <f>'Variables AME'!L168*'Variables AME'!L205*'Variables AME'!L242/'Variables AME'!L$64*'Variables AME'!$S$64</f>
        <v>2971.7112451207304</v>
      </c>
      <c r="O69" s="25">
        <f>'Variables AME'!M168*'Variables AME'!M205*'Variables AME'!M242/'Variables AME'!M$64*'Variables AME'!$S$64</f>
        <v>2909.1926663697777</v>
      </c>
      <c r="P69" s="25">
        <f>'Variables AME'!N168*'Variables AME'!N205*'Variables AME'!N242/'Variables AME'!N$64*'Variables AME'!$S$64</f>
        <v>2937.5611052492281</v>
      </c>
      <c r="Q69" s="25">
        <f>'Variables AME'!O168*'Variables AME'!O205*'Variables AME'!O242/'Variables AME'!O$64*'Variables AME'!$S$64</f>
        <v>3053.704529906176</v>
      </c>
      <c r="R69" s="25">
        <f>'Variables AME'!P168*'Variables AME'!P205*'Variables AME'!P242/'Variables AME'!P$64*'Variables AME'!$S$64</f>
        <v>3200.9717818854028</v>
      </c>
      <c r="S69" s="25">
        <f>'Variables AME'!Q168*'Variables AME'!Q205*'Variables AME'!Q242/'Variables AME'!Q$64*'Variables AME'!$S$64</f>
        <v>3285.8227436321745</v>
      </c>
      <c r="T69" s="25">
        <f>'Variables AME'!R168*'Variables AME'!R205*'Variables AME'!R242/'Variables AME'!R$64*'Variables AME'!$S$64</f>
        <v>3291.2529921936393</v>
      </c>
      <c r="U69" s="25">
        <f>'Variables AME'!S168*'Variables AME'!S205*'Variables AME'!S242/'Variables AME'!S$64*'Variables AME'!$S$64</f>
        <v>3370.6017468612358</v>
      </c>
      <c r="V69" s="25">
        <f>'Variables AME'!T168*'Variables AME'!T205*'Variables AME'!T242/'Variables AME'!T$64*'Variables AME'!$S$64</f>
        <v>3534.7414407004521</v>
      </c>
      <c r="W69" s="25">
        <f>'Variables AME'!U168*'Variables AME'!U205*'Variables AME'!U242/'Variables AME'!U$64*'Variables AME'!$S$64</f>
        <v>3710.100101121111</v>
      </c>
      <c r="X69" s="25">
        <f>'Variables AME'!V168*'Variables AME'!V205*'Variables AME'!V242/'Variables AME'!V$64*'Variables AME'!$S$64</f>
        <v>3693.4388413858928</v>
      </c>
      <c r="Y69" s="25">
        <f>'Variables AME'!W168*'Variables AME'!W205*'Variables AME'!W242/'Variables AME'!W$64*'Variables AME'!$S$64</f>
        <v>3643.4345708104261</v>
      </c>
      <c r="Z69" s="25">
        <f>'Variables AME'!X168*'Variables AME'!X205*'Variables AME'!X242/'Variables AME'!X$64*'Variables AME'!$S$64</f>
        <v>3562.7082708435978</v>
      </c>
      <c r="AA69" s="25">
        <f>'Variables AME'!Y168*'Variables AME'!Y205*'Variables AME'!Y242/'Variables AME'!Y$64*'Variables AME'!$S$64</f>
        <v>3502.9881350746382</v>
      </c>
      <c r="AB69" s="25">
        <f>'Variables AME'!Z168*'Variables AME'!Z205*'Variables AME'!Z242/'Variables AME'!Z$64*'Variables AME'!$S$64</f>
        <v>3460.9377690309643</v>
      </c>
      <c r="AC69" s="25">
        <f>'Variables AME'!AA168*'Variables AME'!AA205*'Variables AME'!AA242/'Variables AME'!AA$64*'Variables AME'!$S$64</f>
        <v>3439.2964054954327</v>
      </c>
      <c r="AD69" s="25">
        <f>'Variables AME'!AB168*'Variables AME'!AB205*'Variables AME'!AB242/'Variables AME'!AB$64*'Variables AME'!$S$64</f>
        <v>3429.3509578769513</v>
      </c>
      <c r="AE69" s="25">
        <f>'Variables AME'!AC168*'Variables AME'!AC205*'Variables AME'!AC242/'Variables AME'!AC$64*'Variables AME'!$S$64</f>
        <v>3431.3015473041437</v>
      </c>
      <c r="AF69" s="25">
        <f>'Variables AME'!AD168*'Variables AME'!AD205*'Variables AME'!AD242/'Variables AME'!AD$64*'Variables AME'!$S$64</f>
        <v>3436.6078951066024</v>
      </c>
      <c r="AG69" s="25">
        <f>'Variables AME'!AE168*'Variables AME'!AE205*'Variables AME'!AE242/'Variables AME'!AE$64*'Variables AME'!$S$64</f>
        <v>3443.2035004921495</v>
      </c>
      <c r="AH69" s="25">
        <f>'Variables AME'!AF168*'Variables AME'!AF205*'Variables AME'!AF242/'Variables AME'!AF$64*'Variables AME'!$S$64</f>
        <v>3449.2535897950706</v>
      </c>
      <c r="AI69" s="25">
        <f>'Variables AME'!AG168*'Variables AME'!AG205*'Variables AME'!AG242/'Variables AME'!AG$64*'Variables AME'!$S$64</f>
        <v>3455.151541320718</v>
      </c>
      <c r="AJ69" s="25">
        <f>'Variables AME'!AH168*'Variables AME'!AH205*'Variables AME'!AH242/'Variables AME'!AH$64*'Variables AME'!$S$64</f>
        <v>3459.2272439328226</v>
      </c>
      <c r="AK69" s="25">
        <f>'Variables AME'!AI168*'Variables AME'!AI205*'Variables AME'!AI242/'Variables AME'!AI$64*'Variables AME'!$S$64</f>
        <v>3462.2518365685314</v>
      </c>
      <c r="AL69" s="25">
        <f>'Variables AME'!AJ168*'Variables AME'!AJ205*'Variables AME'!AJ242/'Variables AME'!AJ$64*'Variables AME'!$S$64</f>
        <v>3466.6463098820618</v>
      </c>
      <c r="AM69" s="25">
        <f>'Variables AME'!AK168*'Variables AME'!AK205*'Variables AME'!AK242/'Variables AME'!AK$64*'Variables AME'!$S$64</f>
        <v>3470.6825510600356</v>
      </c>
      <c r="AN69" s="25">
        <f>'Variables AME'!AL168*'Variables AME'!AL205*'Variables AME'!AL242/'Variables AME'!AL$64*'Variables AME'!$S$64</f>
        <v>3474.7126108025409</v>
      </c>
      <c r="AO69" s="25">
        <f>'Variables AME'!AM168*'Variables AME'!AM205*'Variables AME'!AM242/'Variables AME'!AM$64*'Variables AME'!$S$64</f>
        <v>3474.6850521498418</v>
      </c>
      <c r="AP69" s="25">
        <f>'Variables AME'!AN168*'Variables AME'!AN205*'Variables AME'!AN242/'Variables AME'!AN$64*'Variables AME'!$S$64</f>
        <v>3473.4842114819639</v>
      </c>
      <c r="AQ69" s="25">
        <f>'Variables AME'!AO168*'Variables AME'!AO205*'Variables AME'!AO242/'Variables AME'!AO$64*'Variables AME'!$S$64</f>
        <v>3472.8150105751024</v>
      </c>
      <c r="AR69" s="25">
        <f>'Variables AME'!AP168*'Variables AME'!AP205*'Variables AME'!AP242/'Variables AME'!AP$64*'Variables AME'!$S$64</f>
        <v>3474.0947687529488</v>
      </c>
      <c r="AS69" s="25">
        <f>'Variables AME'!AQ168*'Variables AME'!AQ205*'Variables AME'!AQ242/'Variables AME'!AQ$64*'Variables AME'!$S$64</f>
        <v>3474.6043326827253</v>
      </c>
      <c r="AT69" s="25">
        <f>'Variables AME'!AR168*'Variables AME'!AR205*'Variables AME'!AR242/'Variables AME'!AR$64*'Variables AME'!$S$64</f>
        <v>3478.1275896238881</v>
      </c>
      <c r="AU69" s="25">
        <f>'Variables AME'!AS168*'Variables AME'!AS205*'Variables AME'!AS242/'Variables AME'!AS$64*'Variables AME'!$S$64</f>
        <v>3480.6188322955095</v>
      </c>
      <c r="AV69" s="25">
        <f>'Variables AME'!AT168*'Variables AME'!AT205*'Variables AME'!AT242/'Variables AME'!AT$64*'Variables AME'!$S$64</f>
        <v>3481.0998029655443</v>
      </c>
      <c r="AW69" s="25">
        <f>'Variables AME'!AU168*'Variables AME'!AU205*'Variables AME'!AU242/'Variables AME'!AU$64*'Variables AME'!$S$64</f>
        <v>3480.2529500572396</v>
      </c>
      <c r="AX69" s="25">
        <f>'Variables AME'!AV168*'Variables AME'!AV205*'Variables AME'!AV242/'Variables AME'!AV$64*'Variables AME'!$S$64</f>
        <v>3485.1730039414865</v>
      </c>
      <c r="AY69" s="18"/>
    </row>
    <row r="70" spans="1:51" x14ac:dyDescent="0.25">
      <c r="A70" s="131"/>
      <c r="B70" s="127"/>
      <c r="C70" t="s">
        <v>241</v>
      </c>
      <c r="D70" s="25">
        <f>'Variables AME'!B169*'Variables AME'!B206*'Variables AME'!B243/'Variables AME'!B$64*'Variables AME'!$S$64</f>
        <v>285.81212274935496</v>
      </c>
      <c r="E70" s="25">
        <f>'Variables AME'!C169*'Variables AME'!C206*'Variables AME'!C243/'Variables AME'!C$64*'Variables AME'!$S$64</f>
        <v>289.27135933734695</v>
      </c>
      <c r="F70" s="25">
        <f>'Variables AME'!D169*'Variables AME'!D206*'Variables AME'!D243/'Variables AME'!D$64*'Variables AME'!$S$64</f>
        <v>292.78322655129267</v>
      </c>
      <c r="G70" s="25">
        <f>'Variables AME'!E169*'Variables AME'!E206*'Variables AME'!E243/'Variables AME'!E$64*'Variables AME'!$S$64</f>
        <v>306.73336398995968</v>
      </c>
      <c r="H70" s="25">
        <f>'Variables AME'!F169*'Variables AME'!F206*'Variables AME'!F243/'Variables AME'!F$64*'Variables AME'!$S$64</f>
        <v>332.94155065846888</v>
      </c>
      <c r="I70" s="25">
        <f>'Variables AME'!G169*'Variables AME'!G206*'Variables AME'!G243/'Variables AME'!G$64*'Variables AME'!$S$64</f>
        <v>319.83511991477729</v>
      </c>
      <c r="J70" s="25">
        <f>'Variables AME'!H169*'Variables AME'!H206*'Variables AME'!H243/'Variables AME'!H$64*'Variables AME'!$S$64</f>
        <v>342.09407059241408</v>
      </c>
      <c r="K70" s="25">
        <f>'Variables AME'!I169*'Variables AME'!I206*'Variables AME'!I243/'Variables AME'!I$64*'Variables AME'!$S$64</f>
        <v>378.7839968623685</v>
      </c>
      <c r="L70" s="25">
        <f>'Variables AME'!J169*'Variables AME'!J206*'Variables AME'!J243/'Variables AME'!J$64*'Variables AME'!$S$64</f>
        <v>416.94101920798573</v>
      </c>
      <c r="M70" s="25">
        <f>'Variables AME'!K169*'Variables AME'!K206*'Variables AME'!K243/'Variables AME'!K$64*'Variables AME'!$S$64</f>
        <v>437.36072619520684</v>
      </c>
      <c r="N70" s="25">
        <f>'Variables AME'!L169*'Variables AME'!L206*'Variables AME'!L243/'Variables AME'!L$64*'Variables AME'!$S$64</f>
        <v>447.23370829179999</v>
      </c>
      <c r="O70" s="25">
        <f>'Variables AME'!M169*'Variables AME'!M206*'Variables AME'!M243/'Variables AME'!M$64*'Variables AME'!$S$64</f>
        <v>443.56771664049626</v>
      </c>
      <c r="P70" s="25">
        <f>'Variables AME'!N169*'Variables AME'!N206*'Variables AME'!N243/'Variables AME'!N$64*'Variables AME'!$S$64</f>
        <v>479.27361875910475</v>
      </c>
      <c r="Q70" s="25">
        <f>'Variables AME'!O169*'Variables AME'!O206*'Variables AME'!O243/'Variables AME'!O$64*'Variables AME'!$S$64</f>
        <v>559.13955532496641</v>
      </c>
      <c r="R70" s="25">
        <f>'Variables AME'!P169*'Variables AME'!P206*'Variables AME'!P243/'Variables AME'!P$64*'Variables AME'!$S$64</f>
        <v>676.05546376352333</v>
      </c>
      <c r="S70" s="25">
        <f>'Variables AME'!Q169*'Variables AME'!Q206*'Variables AME'!Q243/'Variables AME'!Q$64*'Variables AME'!$S$64</f>
        <v>787.96267602157388</v>
      </c>
      <c r="T70" s="25">
        <f>'Variables AME'!R169*'Variables AME'!R206*'Variables AME'!R243/'Variables AME'!R$64*'Variables AME'!$S$64</f>
        <v>699.18870013161984</v>
      </c>
      <c r="U70" s="25">
        <f>'Variables AME'!S169*'Variables AME'!S206*'Variables AME'!S243/'Variables AME'!S$64*'Variables AME'!$S$64</f>
        <v>853.6415282192695</v>
      </c>
      <c r="V70" s="25">
        <f>'Variables AME'!T169*'Variables AME'!T206*'Variables AME'!T243/'Variables AME'!T$64*'Variables AME'!$S$64</f>
        <v>1025.7928131959882</v>
      </c>
      <c r="W70" s="25">
        <f>'Variables AME'!U169*'Variables AME'!U206*'Variables AME'!U243/'Variables AME'!U$64*'Variables AME'!$S$64</f>
        <v>1187.8074974626732</v>
      </c>
      <c r="X70" s="25">
        <f>'Variables AME'!V169*'Variables AME'!V206*'Variables AME'!V243/'Variables AME'!V$64*'Variables AME'!$S$64</f>
        <v>1227.7582363900967</v>
      </c>
      <c r="Y70" s="25">
        <f>'Variables AME'!W169*'Variables AME'!W206*'Variables AME'!W243/'Variables AME'!W$64*'Variables AME'!$S$64</f>
        <v>1255.5674921926054</v>
      </c>
      <c r="Z70" s="25">
        <f>'Variables AME'!X169*'Variables AME'!X206*'Variables AME'!X243/'Variables AME'!X$64*'Variables AME'!$S$64</f>
        <v>1266.2471282497347</v>
      </c>
      <c r="AA70" s="25">
        <f>'Variables AME'!Y169*'Variables AME'!Y206*'Variables AME'!Y243/'Variables AME'!Y$64*'Variables AME'!$S$64</f>
        <v>1288.7744238911957</v>
      </c>
      <c r="AB70" s="25">
        <f>'Variables AME'!Z169*'Variables AME'!Z206*'Variables AME'!Z243/'Variables AME'!Z$64*'Variables AME'!$S$64</f>
        <v>1320.1288166463171</v>
      </c>
      <c r="AC70" s="25">
        <f>'Variables AME'!AA169*'Variables AME'!AA206*'Variables AME'!AA243/'Variables AME'!AA$64*'Variables AME'!$S$64</f>
        <v>1358.3743309690631</v>
      </c>
      <c r="AD70" s="25">
        <f>'Variables AME'!AB169*'Variables AME'!AB206*'Variables AME'!AB243/'Variables AME'!AB$64*'Variables AME'!$S$64</f>
        <v>1401.5915678333531</v>
      </c>
      <c r="AE70" s="25">
        <f>'Variables AME'!AC169*'Variables AME'!AC206*'Variables AME'!AC243/'Variables AME'!AC$64*'Variables AME'!$S$64</f>
        <v>1422.9968413919964</v>
      </c>
      <c r="AF70" s="25">
        <f>'Variables AME'!AD169*'Variables AME'!AD206*'Variables AME'!AD243/'Variables AME'!AD$64*'Variables AME'!$S$64</f>
        <v>1443.0997412161705</v>
      </c>
      <c r="AG70" s="25">
        <f>'Variables AME'!AE169*'Variables AME'!AE206*'Variables AME'!AE243/'Variables AME'!AE$64*'Variables AME'!$S$64</f>
        <v>1463.741219560148</v>
      </c>
      <c r="AH70" s="25">
        <f>'Variables AME'!AF169*'Variables AME'!AF206*'Variables AME'!AF243/'Variables AME'!AF$64*'Variables AME'!$S$64</f>
        <v>1485.4350911121273</v>
      </c>
      <c r="AI70" s="25">
        <f>'Variables AME'!AG169*'Variables AME'!AG206*'Variables AME'!AG243/'Variables AME'!AG$64*'Variables AME'!$S$64</f>
        <v>1507.5588508308642</v>
      </c>
      <c r="AJ70" s="25">
        <f>'Variables AME'!AH169*'Variables AME'!AH206*'Variables AME'!AH243/'Variables AME'!AH$64*'Variables AME'!$S$64</f>
        <v>1585.5025524840285</v>
      </c>
      <c r="AK70" s="25">
        <f>'Variables AME'!AI169*'Variables AME'!AI206*'Variables AME'!AI243/'Variables AME'!AI$64*'Variables AME'!$S$64</f>
        <v>1670.6045554429083</v>
      </c>
      <c r="AL70" s="25">
        <f>'Variables AME'!AJ169*'Variables AME'!AJ206*'Variables AME'!AJ243/'Variables AME'!AJ$64*'Variables AME'!$S$64</f>
        <v>1757.4877143797369</v>
      </c>
      <c r="AM70" s="25">
        <f>'Variables AME'!AK169*'Variables AME'!AK206*'Variables AME'!AK243/'Variables AME'!AK$64*'Variables AME'!$S$64</f>
        <v>1847.6892256913022</v>
      </c>
      <c r="AN70" s="25">
        <f>'Variables AME'!AL169*'Variables AME'!AL206*'Variables AME'!AL243/'Variables AME'!AL$64*'Variables AME'!$S$64</f>
        <v>1938.2220988451122</v>
      </c>
      <c r="AO70" s="25">
        <f>'Variables AME'!AM169*'Variables AME'!AM206*'Variables AME'!AM243/'Variables AME'!AM$64*'Variables AME'!$S$64</f>
        <v>1977.8323459887906</v>
      </c>
      <c r="AP70" s="25">
        <f>'Variables AME'!AN169*'Variables AME'!AN206*'Variables AME'!AN243/'Variables AME'!AN$64*'Variables AME'!$S$64</f>
        <v>2010.3929114882346</v>
      </c>
      <c r="AQ70" s="25">
        <f>'Variables AME'!AO169*'Variables AME'!AO206*'Variables AME'!AO243/'Variables AME'!AO$64*'Variables AME'!$S$64</f>
        <v>2041.9207565109034</v>
      </c>
      <c r="AR70" s="25">
        <f>'Variables AME'!AP169*'Variables AME'!AP206*'Variables AME'!AP243/'Variables AME'!AP$64*'Variables AME'!$S$64</f>
        <v>2073.6335166242334</v>
      </c>
      <c r="AS70" s="25">
        <f>'Variables AME'!AQ169*'Variables AME'!AQ206*'Variables AME'!AQ243/'Variables AME'!AQ$64*'Variables AME'!$S$64</f>
        <v>2104.7546949879506</v>
      </c>
      <c r="AT70" s="25">
        <f>'Variables AME'!AR169*'Variables AME'!AR206*'Variables AME'!AR243/'Variables AME'!AR$64*'Variables AME'!$S$64</f>
        <v>2144.5273946388047</v>
      </c>
      <c r="AU70" s="25">
        <f>'Variables AME'!AS169*'Variables AME'!AS206*'Variables AME'!AS243/'Variables AME'!AS$64*'Variables AME'!$S$64</f>
        <v>2185.851162045125</v>
      </c>
      <c r="AV70" s="25">
        <f>'Variables AME'!AT169*'Variables AME'!AT206*'Variables AME'!AT243/'Variables AME'!AT$64*'Variables AME'!$S$64</f>
        <v>2227.2029326983993</v>
      </c>
      <c r="AW70" s="25">
        <f>'Variables AME'!AU169*'Variables AME'!AU206*'Variables AME'!AU243/'Variables AME'!AU$64*'Variables AME'!$S$64</f>
        <v>2268.3606485423247</v>
      </c>
      <c r="AX70" s="25">
        <f>'Variables AME'!AV169*'Variables AME'!AV206*'Variables AME'!AV243/'Variables AME'!AV$64*'Variables AME'!$S$64</f>
        <v>2311.7886513912099</v>
      </c>
      <c r="AY70" s="18"/>
    </row>
    <row r="71" spans="1:51" x14ac:dyDescent="0.25">
      <c r="A71" s="131"/>
      <c r="B71" s="128" t="s">
        <v>822</v>
      </c>
      <c r="C71" t="s">
        <v>242</v>
      </c>
      <c r="D71" s="25">
        <f>'Variables AME'!B170*'Variables AME'!B207*'Variables AME'!B244/'Variables AME'!B$64*'Variables AME'!$S$64</f>
        <v>23935.128048498158</v>
      </c>
      <c r="E71" s="25">
        <f>'Variables AME'!C170*'Variables AME'!C207*'Variables AME'!C244/'Variables AME'!C$64*'Variables AME'!$S$64</f>
        <v>24295.241454090279</v>
      </c>
      <c r="F71" s="25">
        <f>'Variables AME'!D170*'Variables AME'!D207*'Variables AME'!D244/'Variables AME'!D$64*'Variables AME'!$S$64</f>
        <v>24661.378988349312</v>
      </c>
      <c r="G71" s="25">
        <f>'Variables AME'!E170*'Variables AME'!E207*'Variables AME'!E244/'Variables AME'!E$64*'Variables AME'!$S$64</f>
        <v>24604.749356126482</v>
      </c>
      <c r="H71" s="25">
        <f>'Variables AME'!F170*'Variables AME'!F207*'Variables AME'!F244/'Variables AME'!F$64*'Variables AME'!$S$64</f>
        <v>26921.48059997991</v>
      </c>
      <c r="I71" s="25">
        <f>'Variables AME'!G170*'Variables AME'!G207*'Variables AME'!G244/'Variables AME'!G$64*'Variables AME'!$S$64</f>
        <v>21639.756751263001</v>
      </c>
      <c r="J71" s="25">
        <f>'Variables AME'!H170*'Variables AME'!H207*'Variables AME'!H244/'Variables AME'!H$64*'Variables AME'!$S$64</f>
        <v>23802.172175673546</v>
      </c>
      <c r="K71" s="25">
        <f>'Variables AME'!I170*'Variables AME'!I207*'Variables AME'!I244/'Variables AME'!I$64*'Variables AME'!$S$64</f>
        <v>26235.534122070974</v>
      </c>
      <c r="L71" s="25">
        <f>'Variables AME'!J170*'Variables AME'!J207*'Variables AME'!J244/'Variables AME'!J$64*'Variables AME'!$S$64</f>
        <v>27858.823710086712</v>
      </c>
      <c r="M71" s="25">
        <f>'Variables AME'!K170*'Variables AME'!K207*'Variables AME'!K244/'Variables AME'!K$64*'Variables AME'!$S$64</f>
        <v>26182.613957761318</v>
      </c>
      <c r="N71" s="25">
        <f>'Variables AME'!L170*'Variables AME'!L207*'Variables AME'!L244/'Variables AME'!L$64*'Variables AME'!$S$64</f>
        <v>24047.235549219309</v>
      </c>
      <c r="O71" s="25">
        <f>'Variables AME'!M170*'Variables AME'!M207*'Variables AME'!M244/'Variables AME'!M$64*'Variables AME'!$S$64</f>
        <v>21297.319383867201</v>
      </c>
      <c r="P71" s="25">
        <f>'Variables AME'!N170*'Variables AME'!N207*'Variables AME'!N244/'Variables AME'!N$64*'Variables AME'!$S$64</f>
        <v>18973.158499459329</v>
      </c>
      <c r="Q71" s="25">
        <f>'Variables AME'!O170*'Variables AME'!O207*'Variables AME'!O244/'Variables AME'!O$64*'Variables AME'!$S$64</f>
        <v>19693.295778048923</v>
      </c>
      <c r="R71" s="25">
        <f>'Variables AME'!P170*'Variables AME'!P207*'Variables AME'!P244/'Variables AME'!P$64*'Variables AME'!$S$64</f>
        <v>20504.115312115937</v>
      </c>
      <c r="S71" s="25">
        <f>'Variables AME'!Q170*'Variables AME'!Q207*'Variables AME'!Q244/'Variables AME'!Q$64*'Variables AME'!$S$64</f>
        <v>18008.461933722887</v>
      </c>
      <c r="T71" s="25">
        <f>'Variables AME'!R170*'Variables AME'!R207*'Variables AME'!R244/'Variables AME'!R$64*'Variables AME'!$S$64</f>
        <v>17530.089347193083</v>
      </c>
      <c r="U71" s="25">
        <f>'Variables AME'!S170*'Variables AME'!S207*'Variables AME'!S244/'Variables AME'!S$64*'Variables AME'!$S$64</f>
        <v>17626.566158749483</v>
      </c>
      <c r="V71" s="25">
        <f>'Variables AME'!T170*'Variables AME'!T207*'Variables AME'!T244/'Variables AME'!T$64*'Variables AME'!$S$64</f>
        <v>17952.188562088209</v>
      </c>
      <c r="W71" s="25">
        <f>'Variables AME'!U170*'Variables AME'!U207*'Variables AME'!U244/'Variables AME'!U$64*'Variables AME'!$S$64</f>
        <v>18365.111396935685</v>
      </c>
      <c r="X71" s="25">
        <f>'Variables AME'!V170*'Variables AME'!V207*'Variables AME'!V244/'Variables AME'!V$64*'Variables AME'!$S$64</f>
        <v>19193.028152828549</v>
      </c>
      <c r="Y71" s="25">
        <f>'Variables AME'!W170*'Variables AME'!W207*'Variables AME'!W244/'Variables AME'!W$64*'Variables AME'!$S$64</f>
        <v>20081.741154920692</v>
      </c>
      <c r="Z71" s="25">
        <f>'Variables AME'!X170*'Variables AME'!X207*'Variables AME'!X244/'Variables AME'!X$64*'Variables AME'!$S$64</f>
        <v>19746.367600407852</v>
      </c>
      <c r="AA71" s="25">
        <f>'Variables AME'!Y170*'Variables AME'!Y207*'Variables AME'!Y244/'Variables AME'!Y$64*'Variables AME'!$S$64</f>
        <v>19497.93360170284</v>
      </c>
      <c r="AB71" s="25">
        <f>'Variables AME'!Z170*'Variables AME'!Z207*'Variables AME'!Z244/'Variables AME'!Z$64*'Variables AME'!$S$64</f>
        <v>19329.041936501118</v>
      </c>
      <c r="AC71" s="25">
        <f>'Variables AME'!AA170*'Variables AME'!AA207*'Variables AME'!AA244/'Variables AME'!AA$64*'Variables AME'!$S$64</f>
        <v>19231.238539770195</v>
      </c>
      <c r="AD71" s="25">
        <f>'Variables AME'!AB170*'Variables AME'!AB207*'Variables AME'!AB244/'Variables AME'!AB$64*'Variables AME'!$S$64</f>
        <v>19201.253126081476</v>
      </c>
      <c r="AE71" s="25">
        <f>'Variables AME'!AC170*'Variables AME'!AC207*'Variables AME'!AC244/'Variables AME'!AC$64*'Variables AME'!$S$64</f>
        <v>19291.546550214272</v>
      </c>
      <c r="AF71" s="25">
        <f>'Variables AME'!AD170*'Variables AME'!AD207*'Variables AME'!AD244/'Variables AME'!AD$64*'Variables AME'!$S$64</f>
        <v>19432.744845986799</v>
      </c>
      <c r="AG71" s="25">
        <f>'Variables AME'!AE170*'Variables AME'!AE207*'Variables AME'!AE244/'Variables AME'!AE$64*'Variables AME'!$S$64</f>
        <v>19611.404172587274</v>
      </c>
      <c r="AH71" s="25">
        <f>'Variables AME'!AF170*'Variables AME'!AF207*'Variables AME'!AF244/'Variables AME'!AF$64*'Variables AME'!$S$64</f>
        <v>19812.323000318971</v>
      </c>
      <c r="AI71" s="25">
        <f>'Variables AME'!AG170*'Variables AME'!AG207*'Variables AME'!AG244/'Variables AME'!AG$64*'Variables AME'!$S$64</f>
        <v>20027.788775690067</v>
      </c>
      <c r="AJ71" s="25">
        <f>'Variables AME'!AH170*'Variables AME'!AH207*'Variables AME'!AH244/'Variables AME'!AH$64*'Variables AME'!$S$64</f>
        <v>20284.097029590626</v>
      </c>
      <c r="AK71" s="25">
        <f>'Variables AME'!AI170*'Variables AME'!AI207*'Variables AME'!AI244/'Variables AME'!AI$64*'Variables AME'!$S$64</f>
        <v>20559.352283735581</v>
      </c>
      <c r="AL71" s="25">
        <f>'Variables AME'!AJ170*'Variables AME'!AJ207*'Variables AME'!AJ244/'Variables AME'!AJ$64*'Variables AME'!$S$64</f>
        <v>20845.561128587935</v>
      </c>
      <c r="AM71" s="25">
        <f>'Variables AME'!AK170*'Variables AME'!AK207*'Variables AME'!AK244/'Variables AME'!AK$64*'Variables AME'!$S$64</f>
        <v>21138.367055157094</v>
      </c>
      <c r="AN71" s="25">
        <f>'Variables AME'!AL170*'Variables AME'!AL207*'Variables AME'!AL244/'Variables AME'!AL$64*'Variables AME'!$S$64</f>
        <v>21437.980517179101</v>
      </c>
      <c r="AO71" s="25">
        <f>'Variables AME'!AM170*'Variables AME'!AM207*'Variables AME'!AM244/'Variables AME'!AM$64*'Variables AME'!$S$64</f>
        <v>21674.277277019442</v>
      </c>
      <c r="AP71" s="25">
        <f>'Variables AME'!AN170*'Variables AME'!AN207*'Variables AME'!AN244/'Variables AME'!AN$64*'Variables AME'!$S$64</f>
        <v>21884.932148236643</v>
      </c>
      <c r="AQ71" s="25">
        <f>'Variables AME'!AO170*'Variables AME'!AO207*'Variables AME'!AO244/'Variables AME'!AO$64*'Variables AME'!$S$64</f>
        <v>22095.566858710474</v>
      </c>
      <c r="AR71" s="25">
        <f>'Variables AME'!AP170*'Variables AME'!AP207*'Variables AME'!AP244/'Variables AME'!AP$64*'Variables AME'!$S$64</f>
        <v>22312.024104643369</v>
      </c>
      <c r="AS71" s="25">
        <f>'Variables AME'!AQ170*'Variables AME'!AQ207*'Variables AME'!AQ244/'Variables AME'!AQ$64*'Variables AME'!$S$64</f>
        <v>22533.321656694559</v>
      </c>
      <c r="AT71" s="25">
        <f>'Variables AME'!AR170*'Variables AME'!AR207*'Variables AME'!AR244/'Variables AME'!AR$64*'Variables AME'!$S$64</f>
        <v>22795.784150554882</v>
      </c>
      <c r="AU71" s="25">
        <f>'Variables AME'!AS170*'Variables AME'!AS207*'Variables AME'!AS244/'Variables AME'!AS$64*'Variables AME'!$S$64</f>
        <v>23059.375616399349</v>
      </c>
      <c r="AV71" s="25">
        <f>'Variables AME'!AT170*'Variables AME'!AT207*'Variables AME'!AT244/'Variables AME'!AT$64*'Variables AME'!$S$64</f>
        <v>23321.04775095185</v>
      </c>
      <c r="AW71" s="25">
        <f>'Variables AME'!AU170*'Variables AME'!AU207*'Variables AME'!AU244/'Variables AME'!AU$64*'Variables AME'!$S$64</f>
        <v>23577.786046682064</v>
      </c>
      <c r="AX71" s="25">
        <f>'Variables AME'!AV170*'Variables AME'!AV207*'Variables AME'!AV244/'Variables AME'!AV$64*'Variables AME'!$S$64</f>
        <v>23833.707417796686</v>
      </c>
      <c r="AY71" s="18"/>
    </row>
    <row r="72" spans="1:51" x14ac:dyDescent="0.25">
      <c r="A72" s="131"/>
      <c r="B72" s="128"/>
      <c r="C72" t="s">
        <v>243</v>
      </c>
      <c r="D72" s="25">
        <f>'Variables AME'!B171*'Variables AME'!B208*'Variables AME'!B245/'Variables AME'!B$64*'Variables AME'!$S$64</f>
        <v>569.07483038027772</v>
      </c>
      <c r="E72" s="25">
        <f>'Variables AME'!C171*'Variables AME'!C208*'Variables AME'!C245/'Variables AME'!C$64*'Variables AME'!$S$64</f>
        <v>575.60340233802083</v>
      </c>
      <c r="F72" s="25">
        <f>'Variables AME'!D171*'Variables AME'!D208*'Variables AME'!D245/'Variables AME'!D$64*'Variables AME'!$S$64</f>
        <v>582.33725666475812</v>
      </c>
      <c r="G72" s="25">
        <f>'Variables AME'!E171*'Variables AME'!E208*'Variables AME'!E245/'Variables AME'!E$64*'Variables AME'!$S$64</f>
        <v>678.14829769045366</v>
      </c>
      <c r="H72" s="25">
        <f>'Variables AME'!F171*'Variables AME'!F208*'Variables AME'!F245/'Variables AME'!F$64*'Variables AME'!$S$64</f>
        <v>785.19742639953381</v>
      </c>
      <c r="I72" s="25">
        <f>'Variables AME'!G171*'Variables AME'!G208*'Variables AME'!G245/'Variables AME'!G$64*'Variables AME'!$S$64</f>
        <v>884.91023498450807</v>
      </c>
      <c r="J72" s="25">
        <f>'Variables AME'!H171*'Variables AME'!H208*'Variables AME'!H245/'Variables AME'!H$64*'Variables AME'!$S$64</f>
        <v>1018.30985367791</v>
      </c>
      <c r="K72" s="25">
        <f>'Variables AME'!I171*'Variables AME'!I208*'Variables AME'!I245/'Variables AME'!I$64*'Variables AME'!$S$64</f>
        <v>1147.8951874147772</v>
      </c>
      <c r="L72" s="25">
        <f>'Variables AME'!J171*'Variables AME'!J208*'Variables AME'!J245/'Variables AME'!J$64*'Variables AME'!$S$64</f>
        <v>1253.701632045422</v>
      </c>
      <c r="M72" s="25">
        <f>'Variables AME'!K171*'Variables AME'!K208*'Variables AME'!K245/'Variables AME'!K$64*'Variables AME'!$S$64</f>
        <v>1354.9467137328063</v>
      </c>
      <c r="N72" s="25">
        <f>'Variables AME'!L171*'Variables AME'!L208*'Variables AME'!L245/'Variables AME'!L$64*'Variables AME'!$S$64</f>
        <v>1462.7842869122169</v>
      </c>
      <c r="O72" s="25">
        <f>'Variables AME'!M171*'Variables AME'!M208*'Variables AME'!M245/'Variables AME'!M$64*'Variables AME'!$S$64</f>
        <v>1586.7822369040018</v>
      </c>
      <c r="P72" s="25">
        <f>'Variables AME'!N171*'Variables AME'!N208*'Variables AME'!N245/'Variables AME'!N$64*'Variables AME'!$S$64</f>
        <v>1990.9150110871267</v>
      </c>
      <c r="Q72" s="25">
        <f>'Variables AME'!O171*'Variables AME'!O208*'Variables AME'!O245/'Variables AME'!O$64*'Variables AME'!$S$64</f>
        <v>2535.3677196330673</v>
      </c>
      <c r="R72" s="25">
        <f>'Variables AME'!P171*'Variables AME'!P208*'Variables AME'!P245/'Variables AME'!P$64*'Variables AME'!$S$64</f>
        <v>3149.6119079050168</v>
      </c>
      <c r="S72" s="25">
        <f>'Variables AME'!Q171*'Variables AME'!Q208*'Variables AME'!Q245/'Variables AME'!Q$64*'Variables AME'!$S$64</f>
        <v>3860.5633268151055</v>
      </c>
      <c r="T72" s="25">
        <f>'Variables AME'!R171*'Variables AME'!R208*'Variables AME'!R245/'Variables AME'!R$64*'Variables AME'!$S$64</f>
        <v>3646.1250463811025</v>
      </c>
      <c r="U72" s="25">
        <f>'Variables AME'!S171*'Variables AME'!S208*'Variables AME'!S245/'Variables AME'!S$64*'Variables AME'!$S$64</f>
        <v>3733.2972530757565</v>
      </c>
      <c r="V72" s="25">
        <f>'Variables AME'!T171*'Variables AME'!T208*'Variables AME'!T245/'Variables AME'!T$64*'Variables AME'!$S$64</f>
        <v>3755.5627708904503</v>
      </c>
      <c r="W72" s="25">
        <f>'Variables AME'!U171*'Variables AME'!U208*'Variables AME'!U245/'Variables AME'!U$64*'Variables AME'!$S$64</f>
        <v>3791.891285037063</v>
      </c>
      <c r="X72" s="25">
        <f>'Variables AME'!V171*'Variables AME'!V208*'Variables AME'!V245/'Variables AME'!V$64*'Variables AME'!$S$64</f>
        <v>3857.2617184537494</v>
      </c>
      <c r="Y72" s="25">
        <f>'Variables AME'!W171*'Variables AME'!W208*'Variables AME'!W245/'Variables AME'!W$64*'Variables AME'!$S$64</f>
        <v>3927.7513390217482</v>
      </c>
      <c r="Z72" s="25">
        <f>'Variables AME'!X171*'Variables AME'!X208*'Variables AME'!X245/'Variables AME'!X$64*'Variables AME'!$S$64</f>
        <v>4015.6848803419157</v>
      </c>
      <c r="AA72" s="25">
        <f>'Variables AME'!Y171*'Variables AME'!Y208*'Variables AME'!Y245/'Variables AME'!Y$64*'Variables AME'!$S$64</f>
        <v>4108.390524138149</v>
      </c>
      <c r="AB72" s="25">
        <f>'Variables AME'!Z171*'Variables AME'!Z208*'Variables AME'!Z245/'Variables AME'!Z$64*'Variables AME'!$S$64</f>
        <v>4200.6859443206986</v>
      </c>
      <c r="AC72" s="25">
        <f>'Variables AME'!AA171*'Variables AME'!AA208*'Variables AME'!AA245/'Variables AME'!AA$64*'Variables AME'!$S$64</f>
        <v>4293.5552710963939</v>
      </c>
      <c r="AD72" s="25">
        <f>'Variables AME'!AB171*'Variables AME'!AB208*'Variables AME'!AB245/'Variables AME'!AB$64*'Variables AME'!$S$64</f>
        <v>4388.0394862526937</v>
      </c>
      <c r="AE72" s="25">
        <f>'Variables AME'!AC171*'Variables AME'!AC208*'Variables AME'!AC245/'Variables AME'!AC$64*'Variables AME'!$S$64</f>
        <v>4497.7199462633462</v>
      </c>
      <c r="AF72" s="25">
        <f>'Variables AME'!AD171*'Variables AME'!AD208*'Variables AME'!AD245/'Variables AME'!AD$64*'Variables AME'!$S$64</f>
        <v>4612.8242509825141</v>
      </c>
      <c r="AG72" s="25">
        <f>'Variables AME'!AE171*'Variables AME'!AE208*'Variables AME'!AE245/'Variables AME'!AE$64*'Variables AME'!$S$64</f>
        <v>4732.2137516698149</v>
      </c>
      <c r="AH72" s="25">
        <f>'Variables AME'!AF171*'Variables AME'!AF208*'Variables AME'!AF245/'Variables AME'!AF$64*'Variables AME'!$S$64</f>
        <v>4854.3276481160083</v>
      </c>
      <c r="AI72" s="25">
        <f>'Variables AME'!AG171*'Variables AME'!AG208*'Variables AME'!AG245/'Variables AME'!AG$64*'Variables AME'!$S$64</f>
        <v>4977.8766591385993</v>
      </c>
      <c r="AJ72" s="25">
        <f>'Variables AME'!AH171*'Variables AME'!AH208*'Variables AME'!AH245/'Variables AME'!AH$64*'Variables AME'!$S$64</f>
        <v>5054.561000859565</v>
      </c>
      <c r="AK72" s="25">
        <f>'Variables AME'!AI171*'Variables AME'!AI208*'Variables AME'!AI245/'Variables AME'!AI$64*'Variables AME'!$S$64</f>
        <v>5121.4796287850759</v>
      </c>
      <c r="AL72" s="25">
        <f>'Variables AME'!AJ171*'Variables AME'!AJ208*'Variables AME'!AJ245/'Variables AME'!AJ$64*'Variables AME'!$S$64</f>
        <v>5185.750007116937</v>
      </c>
      <c r="AM72" s="25">
        <f>'Variables AME'!AK171*'Variables AME'!AK208*'Variables AME'!AK245/'Variables AME'!AK$64*'Variables AME'!$S$64</f>
        <v>5248.5672178206587</v>
      </c>
      <c r="AN72" s="25">
        <f>'Variables AME'!AL171*'Variables AME'!AL208*'Variables AME'!AL245/'Variables AME'!AL$64*'Variables AME'!$S$64</f>
        <v>5311.3424358393031</v>
      </c>
      <c r="AO72" s="25">
        <f>'Variables AME'!AM171*'Variables AME'!AM208*'Variables AME'!AM245/'Variables AME'!AM$64*'Variables AME'!$S$64</f>
        <v>5339.1364816609639</v>
      </c>
      <c r="AP72" s="25">
        <f>'Variables AME'!AN171*'Variables AME'!AN208*'Variables AME'!AN245/'Variables AME'!AN$64*'Variables AME'!$S$64</f>
        <v>5356.9094715437659</v>
      </c>
      <c r="AQ72" s="25">
        <f>'Variables AME'!AO171*'Variables AME'!AO208*'Variables AME'!AO245/'Variables AME'!AO$64*'Variables AME'!$S$64</f>
        <v>5371.9773416155094</v>
      </c>
      <c r="AR72" s="25">
        <f>'Variables AME'!AP171*'Variables AME'!AP208*'Variables AME'!AP245/'Variables AME'!AP$64*'Variables AME'!$S$64</f>
        <v>5387.7182353637963</v>
      </c>
      <c r="AS72" s="25">
        <f>'Variables AME'!AQ171*'Variables AME'!AQ208*'Variables AME'!AQ245/'Variables AME'!AQ$64*'Variables AME'!$S$64</f>
        <v>5404.7648144341329</v>
      </c>
      <c r="AT72" s="25">
        <f>'Variables AME'!AR171*'Variables AME'!AR208*'Variables AME'!AR245/'Variables AME'!AR$64*'Variables AME'!$S$64</f>
        <v>5396.6886285419187</v>
      </c>
      <c r="AU72" s="25">
        <f>'Variables AME'!AS171*'Variables AME'!AS208*'Variables AME'!AS245/'Variables AME'!AS$64*'Variables AME'!$S$64</f>
        <v>5385.2320938451148</v>
      </c>
      <c r="AV72" s="25">
        <f>'Variables AME'!AT171*'Variables AME'!AT208*'Variables AME'!AT245/'Variables AME'!AT$64*'Variables AME'!$S$64</f>
        <v>5372.5672322618257</v>
      </c>
      <c r="AW72" s="25">
        <f>'Variables AME'!AU171*'Variables AME'!AU208*'Variables AME'!AU245/'Variables AME'!AU$64*'Variables AME'!$S$64</f>
        <v>5359.4065943899031</v>
      </c>
      <c r="AX72" s="25">
        <f>'Variables AME'!AV171*'Variables AME'!AV208*'Variables AME'!AV245/'Variables AME'!AV$64*'Variables AME'!$S$64</f>
        <v>5348.5267824929297</v>
      </c>
      <c r="AY72" s="18"/>
    </row>
    <row r="73" spans="1:51" x14ac:dyDescent="0.25">
      <c r="A73" s="131"/>
      <c r="B73" s="128"/>
      <c r="C73" t="s">
        <v>244</v>
      </c>
      <c r="D73" s="25">
        <f>'Variables AME'!B172*'Variables AME'!B209*'Variables AME'!B246/'Variables AME'!B$64*'Variables AME'!$S$64</f>
        <v>137.55163477455832</v>
      </c>
      <c r="E73" s="25">
        <f>'Variables AME'!C172*'Variables AME'!C209*'Variables AME'!C246/'Variables AME'!C$64*'Variables AME'!$S$64</f>
        <v>138.57097394680008</v>
      </c>
      <c r="F73" s="25">
        <f>'Variables AME'!D172*'Variables AME'!D209*'Variables AME'!D246/'Variables AME'!D$64*'Variables AME'!$S$64</f>
        <v>139.58132578771873</v>
      </c>
      <c r="G73" s="25">
        <f>'Variables AME'!E172*'Variables AME'!E209*'Variables AME'!E246/'Variables AME'!E$64*'Variables AME'!$S$64</f>
        <v>145.14882114001347</v>
      </c>
      <c r="H73" s="25">
        <f>'Variables AME'!F172*'Variables AME'!F209*'Variables AME'!F246/'Variables AME'!F$64*'Variables AME'!$S$64</f>
        <v>147.57447646787671</v>
      </c>
      <c r="I73" s="25">
        <f>'Variables AME'!G172*'Variables AME'!G209*'Variables AME'!G246/'Variables AME'!G$64*'Variables AME'!$S$64</f>
        <v>146.39860404816227</v>
      </c>
      <c r="J73" s="25">
        <f>'Variables AME'!H172*'Variables AME'!H209*'Variables AME'!H246/'Variables AME'!H$64*'Variables AME'!$S$64</f>
        <v>146.24300761758957</v>
      </c>
      <c r="K73" s="25">
        <f>'Variables AME'!I172*'Variables AME'!I209*'Variables AME'!I246/'Variables AME'!I$64*'Variables AME'!$S$64</f>
        <v>144.78326612528028</v>
      </c>
      <c r="L73" s="25">
        <f>'Variables AME'!J172*'Variables AME'!J209*'Variables AME'!J246/'Variables AME'!J$64*'Variables AME'!$S$64</f>
        <v>141.02208526091258</v>
      </c>
      <c r="M73" s="25">
        <f>'Variables AME'!K172*'Variables AME'!K209*'Variables AME'!K246/'Variables AME'!K$64*'Variables AME'!$S$64</f>
        <v>136.8769260839496</v>
      </c>
      <c r="N73" s="25">
        <f>'Variables AME'!L172*'Variables AME'!L209*'Variables AME'!L246/'Variables AME'!L$64*'Variables AME'!$S$64</f>
        <v>133.48493343130588</v>
      </c>
      <c r="O73" s="25">
        <f>'Variables AME'!M172*'Variables AME'!M209*'Variables AME'!M246/'Variables AME'!M$64*'Variables AME'!$S$64</f>
        <v>131.75781606651756</v>
      </c>
      <c r="P73" s="25">
        <f>'Variables AME'!N172*'Variables AME'!N209*'Variables AME'!N246/'Variables AME'!N$64*'Variables AME'!$S$64</f>
        <v>133.39752603239958</v>
      </c>
      <c r="Q73" s="25">
        <f>'Variables AME'!O172*'Variables AME'!O209*'Variables AME'!O246/'Variables AME'!O$64*'Variables AME'!$S$64</f>
        <v>134.63127581701696</v>
      </c>
      <c r="R73" s="25">
        <f>'Variables AME'!P172*'Variables AME'!P209*'Variables AME'!P246/'Variables AME'!P$64*'Variables AME'!$S$64</f>
        <v>133.01919696735035</v>
      </c>
      <c r="S73" s="25">
        <f>'Variables AME'!Q172*'Variables AME'!Q209*'Variables AME'!Q246/'Variables AME'!Q$64*'Variables AME'!$S$64</f>
        <v>129.62480088338748</v>
      </c>
      <c r="T73" s="25">
        <f>'Variables AME'!R172*'Variables AME'!R209*'Variables AME'!R246/'Variables AME'!R$64*'Variables AME'!$S$64</f>
        <v>330.37888676227152</v>
      </c>
      <c r="U73" s="25">
        <f>'Variables AME'!S172*'Variables AME'!S209*'Variables AME'!S246/'Variables AME'!S$64*'Variables AME'!$S$64</f>
        <v>434.13192343567403</v>
      </c>
      <c r="V73" s="25">
        <f>'Variables AME'!T172*'Variables AME'!T209*'Variables AME'!T246/'Variables AME'!T$64*'Variables AME'!$S$64</f>
        <v>458.37525449345975</v>
      </c>
      <c r="W73" s="25">
        <f>'Variables AME'!U172*'Variables AME'!U209*'Variables AME'!U246/'Variables AME'!U$64*'Variables AME'!$S$64</f>
        <v>451.01682191382474</v>
      </c>
      <c r="X73" s="25">
        <f>'Variables AME'!V172*'Variables AME'!V209*'Variables AME'!V246/'Variables AME'!V$64*'Variables AME'!$S$64</f>
        <v>535.81669477421258</v>
      </c>
      <c r="Y73" s="25">
        <f>'Variables AME'!W172*'Variables AME'!W209*'Variables AME'!W246/'Variables AME'!W$64*'Variables AME'!$S$64</f>
        <v>656.19716900994149</v>
      </c>
      <c r="Z73" s="25">
        <f>'Variables AME'!X172*'Variables AME'!X209*'Variables AME'!X246/'Variables AME'!X$64*'Variables AME'!$S$64</f>
        <v>716.15833284485268</v>
      </c>
      <c r="AA73" s="25">
        <f>'Variables AME'!Y172*'Variables AME'!Y209*'Variables AME'!Y246/'Variables AME'!Y$64*'Variables AME'!$S$64</f>
        <v>751.96610141174233</v>
      </c>
      <c r="AB73" s="25">
        <f>'Variables AME'!Z172*'Variables AME'!Z209*'Variables AME'!Z246/'Variables AME'!Z$64*'Variables AME'!$S$64</f>
        <v>773.80675347870488</v>
      </c>
      <c r="AC73" s="25">
        <f>'Variables AME'!AA172*'Variables AME'!AA209*'Variables AME'!AA246/'Variables AME'!AA$64*'Variables AME'!$S$64</f>
        <v>787.21583883340747</v>
      </c>
      <c r="AD73" s="25">
        <f>'Variables AME'!AB172*'Variables AME'!AB209*'Variables AME'!AB246/'Variables AME'!AB$64*'Variables AME'!$S$64</f>
        <v>795.64498712687748</v>
      </c>
      <c r="AE73" s="25">
        <f>'Variables AME'!AC172*'Variables AME'!AC209*'Variables AME'!AC246/'Variables AME'!AC$64*'Variables AME'!$S$64</f>
        <v>821.46540569380022</v>
      </c>
      <c r="AF73" s="25">
        <f>'Variables AME'!AD172*'Variables AME'!AD209*'Variables AME'!AD246/'Variables AME'!AD$64*'Variables AME'!$S$64</f>
        <v>853.29481816750683</v>
      </c>
      <c r="AG73" s="25">
        <f>'Variables AME'!AE172*'Variables AME'!AE209*'Variables AME'!AE246/'Variables AME'!AE$64*'Variables AME'!$S$64</f>
        <v>888.08721608888845</v>
      </c>
      <c r="AH73" s="25">
        <f>'Variables AME'!AF172*'Variables AME'!AF209*'Variables AME'!AF246/'Variables AME'!AF$64*'Variables AME'!$S$64</f>
        <v>924.43124338660266</v>
      </c>
      <c r="AI73" s="25">
        <f>'Variables AME'!AG172*'Variables AME'!AG209*'Variables AME'!AG246/'Variables AME'!AG$64*'Variables AME'!$S$64</f>
        <v>961.32089616665326</v>
      </c>
      <c r="AJ73" s="25">
        <f>'Variables AME'!AH172*'Variables AME'!AH209*'Variables AME'!AH246/'Variables AME'!AH$64*'Variables AME'!$S$64</f>
        <v>1001.2063634596107</v>
      </c>
      <c r="AK73" s="25">
        <f>'Variables AME'!AI172*'Variables AME'!AI209*'Variables AME'!AI246/'Variables AME'!AI$64*'Variables AME'!$S$64</f>
        <v>1041.9012667507368</v>
      </c>
      <c r="AL73" s="25">
        <f>'Variables AME'!AJ172*'Variables AME'!AJ209*'Variables AME'!AJ246/'Variables AME'!AJ$64*'Variables AME'!$S$64</f>
        <v>1083.0955109919</v>
      </c>
      <c r="AM73" s="25">
        <f>'Variables AME'!AK172*'Variables AME'!AK209*'Variables AME'!AK246/'Variables AME'!AK$64*'Variables AME'!$S$64</f>
        <v>1124.8453745448624</v>
      </c>
      <c r="AN73" s="25">
        <f>'Variables AME'!AL172*'Variables AME'!AL209*'Variables AME'!AL246/'Variables AME'!AL$64*'Variables AME'!$S$64</f>
        <v>1166.8962803341226</v>
      </c>
      <c r="AO73" s="25">
        <f>'Variables AME'!AM172*'Variables AME'!AM209*'Variables AME'!AM246/'Variables AME'!AM$64*'Variables AME'!$S$64</f>
        <v>1198.5855403742628</v>
      </c>
      <c r="AP73" s="25">
        <f>'Variables AME'!AN172*'Variables AME'!AN209*'Variables AME'!AN246/'Variables AME'!AN$64*'Variables AME'!$S$64</f>
        <v>1225.5979664593881</v>
      </c>
      <c r="AQ73" s="25">
        <f>'Variables AME'!AO172*'Variables AME'!AO209*'Variables AME'!AO246/'Variables AME'!AO$64*'Variables AME'!$S$64</f>
        <v>1250.3882237035041</v>
      </c>
      <c r="AR73" s="25">
        <f>'Variables AME'!AP172*'Variables AME'!AP209*'Variables AME'!AP246/'Variables AME'!AP$64*'Variables AME'!$S$64</f>
        <v>1274.2672715795557</v>
      </c>
      <c r="AS73" s="25">
        <f>'Variables AME'!AQ172*'Variables AME'!AQ209*'Variables AME'!AQ246/'Variables AME'!AQ$64*'Variables AME'!$S$64</f>
        <v>1297.8673991017881</v>
      </c>
      <c r="AT73" s="25">
        <f>'Variables AME'!AR172*'Variables AME'!AR209*'Variables AME'!AR246/'Variables AME'!AR$64*'Variables AME'!$S$64</f>
        <v>1315.6399578019957</v>
      </c>
      <c r="AU73" s="25">
        <f>'Variables AME'!AS172*'Variables AME'!AS209*'Variables AME'!AS246/'Variables AME'!AS$64*'Variables AME'!$S$64</f>
        <v>1331.6827026774081</v>
      </c>
      <c r="AV73" s="25">
        <f>'Variables AME'!AT172*'Variables AME'!AT209*'Variables AME'!AT246/'Variables AME'!AT$64*'Variables AME'!$S$64</f>
        <v>1346.8848453722021</v>
      </c>
      <c r="AW73" s="25">
        <f>'Variables AME'!AU172*'Variables AME'!AU209*'Variables AME'!AU246/'Variables AME'!AU$64*'Variables AME'!$S$64</f>
        <v>1361.6820236194733</v>
      </c>
      <c r="AX73" s="25">
        <f>'Variables AME'!AV172*'Variables AME'!AV209*'Variables AME'!AV246/'Variables AME'!AV$64*'Variables AME'!$S$64</f>
        <v>1376.6282404689366</v>
      </c>
      <c r="AY73" s="18"/>
    </row>
    <row r="74" spans="1:51" x14ac:dyDescent="0.25">
      <c r="A74" s="131"/>
      <c r="B74" s="128"/>
      <c r="C74" t="s">
        <v>245</v>
      </c>
      <c r="D74" s="25">
        <f>'Variables AME'!B173*'Variables AME'!B210*'Variables AME'!B247/'Variables AME'!B$64*'Variables AME'!$S$64</f>
        <v>97.005256261269309</v>
      </c>
      <c r="E74" s="25">
        <f>'Variables AME'!C173*'Variables AME'!C210*'Variables AME'!C247/'Variables AME'!C$64*'Variables AME'!$S$64</f>
        <v>97.721486002666254</v>
      </c>
      <c r="F74" s="25">
        <f>'Variables AME'!D173*'Variables AME'!D210*'Variables AME'!D247/'Variables AME'!D$64*'Variables AME'!$S$64</f>
        <v>98.461549038657111</v>
      </c>
      <c r="G74" s="25">
        <f>'Variables AME'!E173*'Variables AME'!E210*'Variables AME'!E247/'Variables AME'!E$64*'Variables AME'!$S$64</f>
        <v>104.19069257323005</v>
      </c>
      <c r="H74" s="25">
        <f>'Variables AME'!F173*'Variables AME'!F210*'Variables AME'!F247/'Variables AME'!F$64*'Variables AME'!$S$64</f>
        <v>108.84768902706985</v>
      </c>
      <c r="I74" s="25">
        <f>'Variables AME'!G173*'Variables AME'!G210*'Variables AME'!G247/'Variables AME'!G$64*'Variables AME'!$S$64</f>
        <v>111.53865567789322</v>
      </c>
      <c r="J74" s="25">
        <f>'Variables AME'!H173*'Variables AME'!H210*'Variables AME'!H247/'Variables AME'!H$64*'Variables AME'!$S$64</f>
        <v>115.43402322679975</v>
      </c>
      <c r="K74" s="25">
        <f>'Variables AME'!I173*'Variables AME'!I210*'Variables AME'!I247/'Variables AME'!I$64*'Variables AME'!$S$64</f>
        <v>118.55309013143282</v>
      </c>
      <c r="L74" s="25">
        <f>'Variables AME'!J173*'Variables AME'!J210*'Variables AME'!J247/'Variables AME'!J$64*'Variables AME'!$S$64</f>
        <v>119.83430880765286</v>
      </c>
      <c r="M74" s="25">
        <f>'Variables AME'!K173*'Variables AME'!K210*'Variables AME'!K247/'Variables AME'!K$64*'Variables AME'!$S$64</f>
        <v>120.70768451394663</v>
      </c>
      <c r="N74" s="25">
        <f>'Variables AME'!L173*'Variables AME'!L210*'Variables AME'!L247/'Variables AME'!L$64*'Variables AME'!$S$64</f>
        <v>122.1122932863267</v>
      </c>
      <c r="O74" s="25">
        <f>'Variables AME'!M173*'Variables AME'!M210*'Variables AME'!M247/'Variables AME'!M$64*'Variables AME'!$S$64</f>
        <v>124.97621594853678</v>
      </c>
      <c r="P74" s="25">
        <f>'Variables AME'!N173*'Variables AME'!N210*'Variables AME'!N247/'Variables AME'!N$64*'Variables AME'!$S$64</f>
        <v>130.10290226173009</v>
      </c>
      <c r="Q74" s="25">
        <f>'Variables AME'!O173*'Variables AME'!O210*'Variables AME'!O247/'Variables AME'!O$64*'Variables AME'!$S$64</f>
        <v>134.49420215810684</v>
      </c>
      <c r="R74" s="25">
        <f>'Variables AME'!P173*'Variables AME'!P210*'Variables AME'!P247/'Variables AME'!P$64*'Variables AME'!$S$64</f>
        <v>135.75195527558373</v>
      </c>
      <c r="S74" s="25">
        <f>'Variables AME'!Q173*'Variables AME'!Q210*'Variables AME'!Q247/'Variables AME'!Q$64*'Variables AME'!$S$64</f>
        <v>134.86255464519687</v>
      </c>
      <c r="T74" s="25">
        <f>'Variables AME'!R173*'Variables AME'!R210*'Variables AME'!R247/'Variables AME'!R$64*'Variables AME'!$S$64</f>
        <v>263.39247115479145</v>
      </c>
      <c r="U74" s="25">
        <f>'Variables AME'!S173*'Variables AME'!S210*'Variables AME'!S247/'Variables AME'!S$64*'Variables AME'!$S$64</f>
        <v>306.71414502629108</v>
      </c>
      <c r="V74" s="25">
        <f>'Variables AME'!T173*'Variables AME'!T210*'Variables AME'!T247/'Variables AME'!T$64*'Variables AME'!$S$64</f>
        <v>294.56641697986885</v>
      </c>
      <c r="W74" s="25">
        <f>'Variables AME'!U173*'Variables AME'!U210*'Variables AME'!U247/'Variables AME'!U$64*'Variables AME'!$S$64</f>
        <v>262.72254580505762</v>
      </c>
      <c r="X74" s="25">
        <f>'Variables AME'!V173*'Variables AME'!V210*'Variables AME'!V247/'Variables AME'!V$64*'Variables AME'!$S$64</f>
        <v>259.26117890405436</v>
      </c>
      <c r="Y74" s="25">
        <f>'Variables AME'!W173*'Variables AME'!W210*'Variables AME'!W247/'Variables AME'!W$64*'Variables AME'!$S$64</f>
        <v>263.43336735377511</v>
      </c>
      <c r="Z74" s="25">
        <f>'Variables AME'!X173*'Variables AME'!X210*'Variables AME'!X247/'Variables AME'!X$64*'Variables AME'!$S$64</f>
        <v>267.51301149868522</v>
      </c>
      <c r="AA74" s="25">
        <f>'Variables AME'!Y173*'Variables AME'!Y210*'Variables AME'!Y247/'Variables AME'!Y$64*'Variables AME'!$S$64</f>
        <v>271.46781990166903</v>
      </c>
      <c r="AB74" s="25">
        <f>'Variables AME'!Z173*'Variables AME'!Z210*'Variables AME'!Z247/'Variables AME'!Z$64*'Variables AME'!$S$64</f>
        <v>274.91784060884089</v>
      </c>
      <c r="AC74" s="25">
        <f>'Variables AME'!AA173*'Variables AME'!AA210*'Variables AME'!AA247/'Variables AME'!AA$64*'Variables AME'!$S$64</f>
        <v>277.78100771621087</v>
      </c>
      <c r="AD74" s="25">
        <f>'Variables AME'!AB173*'Variables AME'!AB210*'Variables AME'!AB247/'Variables AME'!AB$64*'Variables AME'!$S$64</f>
        <v>280.19984107266112</v>
      </c>
      <c r="AE74" s="25">
        <f>'Variables AME'!AC173*'Variables AME'!AC210*'Variables AME'!AC247/'Variables AME'!AC$64*'Variables AME'!$S$64</f>
        <v>281.61865556771681</v>
      </c>
      <c r="AF74" s="25">
        <f>'Variables AME'!AD173*'Variables AME'!AD210*'Variables AME'!AD247/'Variables AME'!AD$64*'Variables AME'!$S$64</f>
        <v>282.5908749426178</v>
      </c>
      <c r="AG74" s="25">
        <f>'Variables AME'!AE173*'Variables AME'!AE210*'Variables AME'!AE247/'Variables AME'!AE$64*'Variables AME'!$S$64</f>
        <v>283.32934841757964</v>
      </c>
      <c r="AH74" s="25">
        <f>'Variables AME'!AF173*'Variables AME'!AF210*'Variables AME'!AF247/'Variables AME'!AF$64*'Variables AME'!$S$64</f>
        <v>283.84168102738215</v>
      </c>
      <c r="AI74" s="25">
        <f>'Variables AME'!AG173*'Variables AME'!AG210*'Variables AME'!AG247/'Variables AME'!AG$64*'Variables AME'!$S$64</f>
        <v>284.13496609608956</v>
      </c>
      <c r="AJ74" s="25">
        <f>'Variables AME'!AH173*'Variables AME'!AH210*'Variables AME'!AH247/'Variables AME'!AH$64*'Variables AME'!$S$64</f>
        <v>284.25341343294264</v>
      </c>
      <c r="AK74" s="25">
        <f>'Variables AME'!AI173*'Variables AME'!AI210*'Variables AME'!AI247/'Variables AME'!AI$64*'Variables AME'!$S$64</f>
        <v>284.2009037208997</v>
      </c>
      <c r="AL74" s="25">
        <f>'Variables AME'!AJ173*'Variables AME'!AJ210*'Variables AME'!AJ247/'Variables AME'!AJ$64*'Variables AME'!$S$64</f>
        <v>284.0998908296533</v>
      </c>
      <c r="AM74" s="25">
        <f>'Variables AME'!AK173*'Variables AME'!AK210*'Variables AME'!AK247/'Variables AME'!AK$64*'Variables AME'!$S$64</f>
        <v>283.93904734582748</v>
      </c>
      <c r="AN74" s="25">
        <f>'Variables AME'!AL173*'Variables AME'!AL210*'Variables AME'!AL247/'Variables AME'!AL$64*'Variables AME'!$S$64</f>
        <v>283.77294421707808</v>
      </c>
      <c r="AO74" s="25">
        <f>'Variables AME'!AM173*'Variables AME'!AM210*'Variables AME'!AM247/'Variables AME'!AM$64*'Variables AME'!$S$64</f>
        <v>282.05997822723771</v>
      </c>
      <c r="AP74" s="25">
        <f>'Variables AME'!AN173*'Variables AME'!AN210*'Variables AME'!AN247/'Variables AME'!AN$64*'Variables AME'!$S$64</f>
        <v>279.69283617182117</v>
      </c>
      <c r="AQ74" s="25">
        <f>'Variables AME'!AO173*'Variables AME'!AO210*'Variables AME'!AO247/'Variables AME'!AO$64*'Variables AME'!$S$64</f>
        <v>277.11662641784483</v>
      </c>
      <c r="AR74" s="25">
        <f>'Variables AME'!AP173*'Variables AME'!AP210*'Variables AME'!AP247/'Variables AME'!AP$64*'Variables AME'!$S$64</f>
        <v>274.56229042943528</v>
      </c>
      <c r="AS74" s="25">
        <f>'Variables AME'!AQ173*'Variables AME'!AQ210*'Variables AME'!AQ247/'Variables AME'!AQ$64*'Variables AME'!$S$64</f>
        <v>272.12396518439982</v>
      </c>
      <c r="AT74" s="25">
        <f>'Variables AME'!AR173*'Variables AME'!AR210*'Variables AME'!AR247/'Variables AME'!AR$64*'Variables AME'!$S$64</f>
        <v>269.94356409942554</v>
      </c>
      <c r="AU74" s="25">
        <f>'Variables AME'!AS173*'Variables AME'!AS210*'Variables AME'!AS247/'Variables AME'!AS$64*'Variables AME'!$S$64</f>
        <v>267.95799650018927</v>
      </c>
      <c r="AV74" s="25">
        <f>'Variables AME'!AT173*'Variables AME'!AT210*'Variables AME'!AT247/'Variables AME'!AT$64*'Variables AME'!$S$64</f>
        <v>266.08724455302138</v>
      </c>
      <c r="AW74" s="25">
        <f>'Variables AME'!AU173*'Variables AME'!AU210*'Variables AME'!AU247/'Variables AME'!AU$64*'Variables AME'!$S$64</f>
        <v>264.30332107264803</v>
      </c>
      <c r="AX74" s="25">
        <f>'Variables AME'!AV173*'Variables AME'!AV210*'Variables AME'!AV247/'Variables AME'!AV$64*'Variables AME'!$S$64</f>
        <v>262.65529030111054</v>
      </c>
      <c r="AY74" s="18"/>
    </row>
    <row r="75" spans="1:51" x14ac:dyDescent="0.25">
      <c r="A75" s="131"/>
      <c r="B75" s="128"/>
      <c r="C75" t="s">
        <v>246</v>
      </c>
      <c r="D75" s="25">
        <f>'Variables AME'!B174*'Variables AME'!B211*'Variables AME'!B248/'Variables AME'!B$64*'Variables AME'!$S$64</f>
        <v>63.145523113819827</v>
      </c>
      <c r="E75" s="25">
        <f>'Variables AME'!C174*'Variables AME'!C211*'Variables AME'!C248/'Variables AME'!C$64*'Variables AME'!$S$64</f>
        <v>63.596812086852424</v>
      </c>
      <c r="F75" s="25">
        <f>'Variables AME'!D174*'Variables AME'!D211*'Variables AME'!D248/'Variables AME'!D$64*'Variables AME'!$S$64</f>
        <v>64.06320126094495</v>
      </c>
      <c r="G75" s="25">
        <f>'Variables AME'!E174*'Variables AME'!E211*'Variables AME'!E248/'Variables AME'!E$64*'Variables AME'!$S$64</f>
        <v>70.928492380105666</v>
      </c>
      <c r="H75" s="25">
        <f>'Variables AME'!F174*'Variables AME'!F211*'Variables AME'!F248/'Variables AME'!F$64*'Variables AME'!$S$64</f>
        <v>78.492191376345801</v>
      </c>
      <c r="I75" s="25">
        <f>'Variables AME'!G174*'Variables AME'!G211*'Variables AME'!G248/'Variables AME'!G$64*'Variables AME'!$S$64</f>
        <v>85.665380224050665</v>
      </c>
      <c r="J75" s="25">
        <f>'Variables AME'!H174*'Variables AME'!H211*'Variables AME'!H248/'Variables AME'!H$64*'Variables AME'!$S$64</f>
        <v>94.560757671685906</v>
      </c>
      <c r="K75" s="25">
        <f>'Variables AME'!I174*'Variables AME'!I211*'Variables AME'!I248/'Variables AME'!I$64*'Variables AME'!$S$64</f>
        <v>103.69614780457678</v>
      </c>
      <c r="L75" s="25">
        <f>'Variables AME'!J174*'Variables AME'!J211*'Variables AME'!J248/'Variables AME'!J$64*'Variables AME'!$S$64</f>
        <v>111.99762628457434</v>
      </c>
      <c r="M75" s="25">
        <f>'Variables AME'!K174*'Variables AME'!K211*'Variables AME'!K248/'Variables AME'!K$64*'Variables AME'!$S$64</f>
        <v>120.55825528339795</v>
      </c>
      <c r="N75" s="25">
        <f>'Variables AME'!L174*'Variables AME'!L211*'Variables AME'!L248/'Variables AME'!L$64*'Variables AME'!$S$64</f>
        <v>130.30616354743339</v>
      </c>
      <c r="O75" s="25">
        <f>'Variables AME'!M174*'Variables AME'!M211*'Variables AME'!M248/'Variables AME'!M$64*'Variables AME'!$S$64</f>
        <v>142.46537481275445</v>
      </c>
      <c r="P75" s="25">
        <f>'Variables AME'!N174*'Variables AME'!N211*'Variables AME'!N248/'Variables AME'!N$64*'Variables AME'!$S$64</f>
        <v>156.39774641812187</v>
      </c>
      <c r="Q75" s="25">
        <f>'Variables AME'!O174*'Variables AME'!O211*'Variables AME'!O248/'Variables AME'!O$64*'Variables AME'!$S$64</f>
        <v>169.66526086934684</v>
      </c>
      <c r="R75" s="25">
        <f>'Variables AME'!P174*'Variables AME'!P211*'Variables AME'!P248/'Variables AME'!P$64*'Variables AME'!$S$64</f>
        <v>179.31590565807033</v>
      </c>
      <c r="S75" s="25">
        <f>'Variables AME'!Q174*'Variables AME'!Q211*'Variables AME'!Q248/'Variables AME'!Q$64*'Variables AME'!$S$64</f>
        <v>186.23887045411988</v>
      </c>
      <c r="T75" s="25">
        <f>'Variables AME'!R174*'Variables AME'!R211*'Variables AME'!R248/'Variables AME'!R$64*'Variables AME'!$S$64</f>
        <v>210.16882439093717</v>
      </c>
      <c r="U75" s="25">
        <f>'Variables AME'!S174*'Variables AME'!S211*'Variables AME'!S248/'Variables AME'!S$64*'Variables AME'!$S$64</f>
        <v>220.92576851216955</v>
      </c>
      <c r="V75" s="25">
        <f>'Variables AME'!T174*'Variables AME'!T211*'Variables AME'!T248/'Variables AME'!T$64*'Variables AME'!$S$64</f>
        <v>213.01242516862638</v>
      </c>
      <c r="W75" s="25">
        <f>'Variables AME'!U174*'Variables AME'!U211*'Variables AME'!U248/'Variables AME'!U$64*'Variables AME'!$S$64</f>
        <v>203.65511564550124</v>
      </c>
      <c r="X75" s="25">
        <f>'Variables AME'!V174*'Variables AME'!V211*'Variables AME'!V248/'Variables AME'!V$64*'Variables AME'!$S$64</f>
        <v>205.07853487081246</v>
      </c>
      <c r="Y75" s="25">
        <f>'Variables AME'!W174*'Variables AME'!W211*'Variables AME'!W248/'Variables AME'!W$64*'Variables AME'!$S$64</f>
        <v>210.42746641728706</v>
      </c>
      <c r="Z75" s="25">
        <f>'Variables AME'!X174*'Variables AME'!X211*'Variables AME'!X248/'Variables AME'!X$64*'Variables AME'!$S$64</f>
        <v>216.26376176806241</v>
      </c>
      <c r="AA75" s="25">
        <f>'Variables AME'!Y174*'Variables AME'!Y211*'Variables AME'!Y248/'Variables AME'!Y$64*'Variables AME'!$S$64</f>
        <v>222.28175007696234</v>
      </c>
      <c r="AB75" s="25">
        <f>'Variables AME'!Z174*'Variables AME'!Z211*'Variables AME'!Z248/'Variables AME'!Z$64*'Variables AME'!$S$64</f>
        <v>228.09835689180895</v>
      </c>
      <c r="AC75" s="25">
        <f>'Variables AME'!AA174*'Variables AME'!AA211*'Variables AME'!AA248/'Variables AME'!AA$64*'Variables AME'!$S$64</f>
        <v>233.6163349922335</v>
      </c>
      <c r="AD75" s="25">
        <f>'Variables AME'!AB174*'Variables AME'!AB211*'Variables AME'!AB248/'Variables AME'!AB$64*'Variables AME'!$S$64</f>
        <v>238.8551833601303</v>
      </c>
      <c r="AE75" s="25">
        <f>'Variables AME'!AC174*'Variables AME'!AC211*'Variables AME'!AC248/'Variables AME'!AC$64*'Variables AME'!$S$64</f>
        <v>241.86668542603613</v>
      </c>
      <c r="AF75" s="25">
        <f>'Variables AME'!AD174*'Variables AME'!AD211*'Variables AME'!AD248/'Variables AME'!AD$64*'Variables AME'!$S$64</f>
        <v>243.92548918391623</v>
      </c>
      <c r="AG75" s="25">
        <f>'Variables AME'!AE174*'Variables AME'!AE211*'Variables AME'!AE248/'Variables AME'!AE$64*'Variables AME'!$S$64</f>
        <v>245.46718253167978</v>
      </c>
      <c r="AH75" s="25">
        <f>'Variables AME'!AF174*'Variables AME'!AF211*'Variables AME'!AF248/'Variables AME'!AF$64*'Variables AME'!$S$64</f>
        <v>246.63042819845862</v>
      </c>
      <c r="AI75" s="25">
        <f>'Variables AME'!AG174*'Variables AME'!AG211*'Variables AME'!AG248/'Variables AME'!AG$64*'Variables AME'!$S$64</f>
        <v>247.48544015634462</v>
      </c>
      <c r="AJ75" s="25">
        <f>'Variables AME'!AH174*'Variables AME'!AH211*'Variables AME'!AH248/'Variables AME'!AH$64*'Variables AME'!$S$64</f>
        <v>248.07789606981507</v>
      </c>
      <c r="AK75" s="25">
        <f>'Variables AME'!AI174*'Variables AME'!AI211*'Variables AME'!AI248/'Variables AME'!AI$64*'Variables AME'!$S$64</f>
        <v>248.45441173675758</v>
      </c>
      <c r="AL75" s="25">
        <f>'Variables AME'!AJ174*'Variables AME'!AJ211*'Variables AME'!AJ248/'Variables AME'!AJ$64*'Variables AME'!$S$64</f>
        <v>248.74650417224606</v>
      </c>
      <c r="AM75" s="25">
        <f>'Variables AME'!AK174*'Variables AME'!AK211*'Variables AME'!AK248/'Variables AME'!AK$64*'Variables AME'!$S$64</f>
        <v>248.97101875082893</v>
      </c>
      <c r="AN75" s="25">
        <f>'Variables AME'!AL174*'Variables AME'!AL211*'Variables AME'!AL248/'Variables AME'!AL$64*'Variables AME'!$S$64</f>
        <v>249.17546779525608</v>
      </c>
      <c r="AO75" s="25">
        <f>'Variables AME'!AM174*'Variables AME'!AM211*'Variables AME'!AM248/'Variables AME'!AM$64*'Variables AME'!$S$64</f>
        <v>248.05182921657303</v>
      </c>
      <c r="AP75" s="25">
        <f>'Variables AME'!AN174*'Variables AME'!AN211*'Variables AME'!AN248/'Variables AME'!AN$64*'Variables AME'!$S$64</f>
        <v>246.33196665104091</v>
      </c>
      <c r="AQ75" s="25">
        <f>'Variables AME'!AO174*'Variables AME'!AO211*'Variables AME'!AO248/'Variables AME'!AO$64*'Variables AME'!$S$64</f>
        <v>244.40362529015877</v>
      </c>
      <c r="AR75" s="25">
        <f>'Variables AME'!AP174*'Variables AME'!AP211*'Variables AME'!AP248/'Variables AME'!AP$64*'Variables AME'!$S$64</f>
        <v>242.47255492524917</v>
      </c>
      <c r="AS75" s="25">
        <f>'Variables AME'!AQ174*'Variables AME'!AQ211*'Variables AME'!AQ248/'Variables AME'!AQ$64*'Variables AME'!$S$64</f>
        <v>240.62667285625977</v>
      </c>
      <c r="AT75" s="25">
        <f>'Variables AME'!AR174*'Variables AME'!AR211*'Variables AME'!AR248/'Variables AME'!AR$64*'Variables AME'!$S$64</f>
        <v>238.90267584631476</v>
      </c>
      <c r="AU75" s="25">
        <f>'Variables AME'!AS174*'Variables AME'!AS211*'Variables AME'!AS248/'Variables AME'!AS$64*'Variables AME'!$S$64</f>
        <v>237.30971836191694</v>
      </c>
      <c r="AV75" s="25">
        <f>'Variables AME'!AT174*'Variables AME'!AT211*'Variables AME'!AT248/'Variables AME'!AT$64*'Variables AME'!$S$64</f>
        <v>235.79600110579588</v>
      </c>
      <c r="AW75" s="25">
        <f>'Variables AME'!AU174*'Variables AME'!AU211*'Variables AME'!AU248/'Variables AME'!AU$64*'Variables AME'!$S$64</f>
        <v>234.34508607231749</v>
      </c>
      <c r="AX75" s="25">
        <f>'Variables AME'!AV174*'Variables AME'!AV211*'Variables AME'!AV248/'Variables AME'!AV$64*'Variables AME'!$S$64</f>
        <v>233.00217117592368</v>
      </c>
      <c r="AY75" s="18"/>
    </row>
    <row r="76" spans="1:51" x14ac:dyDescent="0.25">
      <c r="A76" s="131"/>
      <c r="B76" s="128"/>
      <c r="C76" t="s">
        <v>247</v>
      </c>
      <c r="D76" s="25">
        <f>'Variables AME'!B175*'Variables AME'!B212*'Variables AME'!B249/'Variables AME'!B$64*'Variables AME'!$S$64</f>
        <v>134.88512494380689</v>
      </c>
      <c r="E76" s="25">
        <f>'Variables AME'!C175*'Variables AME'!C212*'Variables AME'!C249/'Variables AME'!C$64*'Variables AME'!$S$64</f>
        <v>136.00224941701001</v>
      </c>
      <c r="F76" s="25">
        <f>'Variables AME'!D175*'Variables AME'!D212*'Variables AME'!D249/'Variables AME'!D$64*'Variables AME'!$S$64</f>
        <v>137.15596137049803</v>
      </c>
      <c r="G76" s="25">
        <f>'Variables AME'!E175*'Variables AME'!E212*'Variables AME'!E249/'Variables AME'!E$64*'Variables AME'!$S$64</f>
        <v>158.28435787307552</v>
      </c>
      <c r="H76" s="25">
        <f>'Variables AME'!F175*'Variables AME'!F212*'Variables AME'!F249/'Variables AME'!F$64*'Variables AME'!$S$64</f>
        <v>185.4670899130048</v>
      </c>
      <c r="I76" s="25">
        <f>'Variables AME'!G175*'Variables AME'!G212*'Variables AME'!G249/'Variables AME'!G$64*'Variables AME'!$S$64</f>
        <v>215.874361873846</v>
      </c>
      <c r="J76" s="25">
        <f>'Variables AME'!H175*'Variables AME'!H212*'Variables AME'!H249/'Variables AME'!H$64*'Variables AME'!$S$64</f>
        <v>256.67660718641321</v>
      </c>
      <c r="K76" s="25">
        <f>'Variables AME'!I175*'Variables AME'!I212*'Variables AME'!I249/'Variables AME'!I$64*'Variables AME'!$S$64</f>
        <v>303.55103424802724</v>
      </c>
      <c r="L76" s="25">
        <f>'Variables AME'!J175*'Variables AME'!J212*'Variables AME'!J249/'Variables AME'!J$64*'Variables AME'!$S$64</f>
        <v>353.26713294479617</v>
      </c>
      <c r="M76" s="25">
        <f>'Variables AME'!K175*'Variables AME'!K212*'Variables AME'!K249/'Variables AME'!K$64*'Variables AME'!$S$64</f>
        <v>410.14353618634084</v>
      </c>
      <c r="N76" s="25">
        <f>'Variables AME'!L175*'Variables AME'!L212*'Variables AME'!L249/'Variables AME'!L$64*'Variables AME'!$S$64</f>
        <v>478.54052831014769</v>
      </c>
      <c r="O76" s="25">
        <f>'Variables AME'!M175*'Variables AME'!M212*'Variables AME'!M249/'Variables AME'!M$64*'Variables AME'!$S$64</f>
        <v>564.85784134048367</v>
      </c>
      <c r="P76" s="25">
        <f>'Variables AME'!N175*'Variables AME'!N212*'Variables AME'!N249/'Variables AME'!N$64*'Variables AME'!$S$64</f>
        <v>637.30079432116349</v>
      </c>
      <c r="Q76" s="25">
        <f>'Variables AME'!O175*'Variables AME'!O212*'Variables AME'!O249/'Variables AME'!O$64*'Variables AME'!$S$64</f>
        <v>699.06859040226948</v>
      </c>
      <c r="R76" s="25">
        <f>'Variables AME'!P175*'Variables AME'!P212*'Variables AME'!P249/'Variables AME'!P$64*'Variables AME'!$S$64</f>
        <v>740.1532454764714</v>
      </c>
      <c r="S76" s="25">
        <f>'Variables AME'!Q175*'Variables AME'!Q212*'Variables AME'!Q249/'Variables AME'!Q$64*'Variables AME'!$S$64</f>
        <v>767.18003258955036</v>
      </c>
      <c r="T76" s="25">
        <f>'Variables AME'!R175*'Variables AME'!R212*'Variables AME'!R249/'Variables AME'!R$64*'Variables AME'!$S$64</f>
        <v>1164.5651640434103</v>
      </c>
      <c r="U76" s="25">
        <f>'Variables AME'!S175*'Variables AME'!S212*'Variables AME'!S249/'Variables AME'!S$64*'Variables AME'!$S$64</f>
        <v>1378.8993456073276</v>
      </c>
      <c r="V76" s="25">
        <f>'Variables AME'!T175*'Variables AME'!T212*'Variables AME'!T249/'Variables AME'!T$64*'Variables AME'!$S$64</f>
        <v>1464.917489612603</v>
      </c>
      <c r="W76" s="25">
        <f>'Variables AME'!U175*'Variables AME'!U212*'Variables AME'!U249/'Variables AME'!U$64*'Variables AME'!$S$64</f>
        <v>1520.0765245550811</v>
      </c>
      <c r="X76" s="25">
        <f>'Variables AME'!V175*'Variables AME'!V212*'Variables AME'!V249/'Variables AME'!V$64*'Variables AME'!$S$64</f>
        <v>1611.5493029800298</v>
      </c>
      <c r="Y76" s="25">
        <f>'Variables AME'!W175*'Variables AME'!W212*'Variables AME'!W249/'Variables AME'!W$64*'Variables AME'!$S$64</f>
        <v>1714.8287218923174</v>
      </c>
      <c r="Z76" s="25">
        <f>'Variables AME'!X175*'Variables AME'!X212*'Variables AME'!X249/'Variables AME'!X$64*'Variables AME'!$S$64</f>
        <v>1829.5680241724176</v>
      </c>
      <c r="AA76" s="25">
        <f>'Variables AME'!Y175*'Variables AME'!Y212*'Variables AME'!Y249/'Variables AME'!Y$64*'Variables AME'!$S$64</f>
        <v>1948.4307830275102</v>
      </c>
      <c r="AB76" s="25">
        <f>'Variables AME'!Z175*'Variables AME'!Z212*'Variables AME'!Z249/'Variables AME'!Z$64*'Variables AME'!$S$64</f>
        <v>2067.7466298676654</v>
      </c>
      <c r="AC76" s="25">
        <f>'Variables AME'!AA175*'Variables AME'!AA212*'Variables AME'!AA249/'Variables AME'!AA$64*'Variables AME'!$S$64</f>
        <v>2189.6283297946429</v>
      </c>
      <c r="AD76" s="25">
        <f>'Variables AME'!AB175*'Variables AME'!AB212*'Variables AME'!AB249/'Variables AME'!AB$64*'Variables AME'!$S$64</f>
        <v>2312.1788907739424</v>
      </c>
      <c r="AE76" s="25">
        <f>'Variables AME'!AC175*'Variables AME'!AC212*'Variables AME'!AC249/'Variables AME'!AC$64*'Variables AME'!$S$64</f>
        <v>2418.9719697638939</v>
      </c>
      <c r="AF76" s="25">
        <f>'Variables AME'!AD175*'Variables AME'!AD212*'Variables AME'!AD249/'Variables AME'!AD$64*'Variables AME'!$S$64</f>
        <v>2520.3753798495832</v>
      </c>
      <c r="AG76" s="25">
        <f>'Variables AME'!AE175*'Variables AME'!AE212*'Variables AME'!AE249/'Variables AME'!AE$64*'Variables AME'!$S$64</f>
        <v>2619.5060623889872</v>
      </c>
      <c r="AH76" s="25">
        <f>'Variables AME'!AF175*'Variables AME'!AF212*'Variables AME'!AF249/'Variables AME'!AF$64*'Variables AME'!$S$64</f>
        <v>2719.4038599685487</v>
      </c>
      <c r="AI76" s="25">
        <f>'Variables AME'!AG175*'Variables AME'!AG212*'Variables AME'!AG249/'Variables AME'!AG$64*'Variables AME'!$S$64</f>
        <v>2818.7398659340138</v>
      </c>
      <c r="AJ76" s="25">
        <f>'Variables AME'!AH175*'Variables AME'!AH212*'Variables AME'!AH249/'Variables AME'!AH$64*'Variables AME'!$S$64</f>
        <v>2890.7204681698786</v>
      </c>
      <c r="AK76" s="25">
        <f>'Variables AME'!AI175*'Variables AME'!AI212*'Variables AME'!AI249/'Variables AME'!AI$64*'Variables AME'!$S$64</f>
        <v>2952.8524428482924</v>
      </c>
      <c r="AL76" s="25">
        <f>'Variables AME'!AJ175*'Variables AME'!AJ212*'Variables AME'!AJ249/'Variables AME'!AJ$64*'Variables AME'!$S$64</f>
        <v>3010.904639523239</v>
      </c>
      <c r="AM76" s="25">
        <f>'Variables AME'!AK175*'Variables AME'!AK212*'Variables AME'!AK249/'Variables AME'!AK$64*'Variables AME'!$S$64</f>
        <v>3067.9465994656239</v>
      </c>
      <c r="AN76" s="25">
        <f>'Variables AME'!AL175*'Variables AME'!AL212*'Variables AME'!AL249/'Variables AME'!AL$64*'Variables AME'!$S$64</f>
        <v>3124.7262730726252</v>
      </c>
      <c r="AO76" s="25">
        <f>'Variables AME'!AM175*'Variables AME'!AM212*'Variables AME'!AM249/'Variables AME'!AM$64*'Variables AME'!$S$64</f>
        <v>3161.1881215676231</v>
      </c>
      <c r="AP76" s="25">
        <f>'Variables AME'!AN175*'Variables AME'!AN212*'Variables AME'!AN249/'Variables AME'!AN$64*'Variables AME'!$S$64</f>
        <v>3189.3033278461703</v>
      </c>
      <c r="AQ76" s="25">
        <f>'Variables AME'!AO175*'Variables AME'!AO212*'Variables AME'!AO249/'Variables AME'!AO$64*'Variables AME'!$S$64</f>
        <v>3214.2386325782049</v>
      </c>
      <c r="AR76" s="25">
        <f>'Variables AME'!AP175*'Variables AME'!AP212*'Variables AME'!AP249/'Variables AME'!AP$64*'Variables AME'!$S$64</f>
        <v>3238.680829680663</v>
      </c>
      <c r="AS76" s="25">
        <f>'Variables AME'!AQ175*'Variables AME'!AQ212*'Variables AME'!AQ249/'Variables AME'!AQ$64*'Variables AME'!$S$64</f>
        <v>3263.7148208271451</v>
      </c>
      <c r="AT76" s="25">
        <f>'Variables AME'!AR175*'Variables AME'!AR212*'Variables AME'!AR249/'Variables AME'!AR$64*'Variables AME'!$S$64</f>
        <v>3303.2051939138732</v>
      </c>
      <c r="AU76" s="25">
        <f>'Variables AME'!AS175*'Variables AME'!AS212*'Variables AME'!AS249/'Variables AME'!AS$64*'Variables AME'!$S$64</f>
        <v>3347.9700289376415</v>
      </c>
      <c r="AV76" s="25">
        <f>'Variables AME'!AT175*'Variables AME'!AT212*'Variables AME'!AT249/'Variables AME'!AT$64*'Variables AME'!$S$64</f>
        <v>3394.9842529946545</v>
      </c>
      <c r="AW76" s="25">
        <f>'Variables AME'!AU175*'Variables AME'!AU212*'Variables AME'!AU249/'Variables AME'!AU$64*'Variables AME'!$S$64</f>
        <v>3443.1120594273457</v>
      </c>
      <c r="AX76" s="25">
        <f>'Variables AME'!AV175*'Variables AME'!AV212*'Variables AME'!AV249/'Variables AME'!AV$64*'Variables AME'!$S$64</f>
        <v>3492.8284231813454</v>
      </c>
      <c r="AY76" s="18"/>
    </row>
    <row r="79" spans="1:51" x14ac:dyDescent="0.25">
      <c r="A79" s="125" t="s">
        <v>818</v>
      </c>
      <c r="B79" s="26" t="s">
        <v>823</v>
      </c>
      <c r="C79" t="s">
        <v>232</v>
      </c>
      <c r="D79" s="21">
        <f>'Variables AME'!B344*'Variables AME'!B381/'Variables AME'!B$64*'Variables AME'!$S$64</f>
        <v>9.765745237325401</v>
      </c>
      <c r="E79" s="21">
        <f>'Variables AME'!C344*'Variables AME'!C381/'Variables AME'!C$64*'Variables AME'!$S$64</f>
        <v>9.9225374359304652</v>
      </c>
      <c r="F79" s="21">
        <f>'Variables AME'!D344*'Variables AME'!D381/'Variables AME'!D$64*'Variables AME'!$S$64</f>
        <v>10.081932876613189</v>
      </c>
      <c r="G79" s="21">
        <f>'Variables AME'!E344*'Variables AME'!E381/'Variables AME'!E$64*'Variables AME'!$S$64</f>
        <v>9.9423325811563643</v>
      </c>
      <c r="H79" s="21">
        <f>'Variables AME'!F344*'Variables AME'!F381/'Variables AME'!F$64*'Variables AME'!$S$64</f>
        <v>11.591466006419585</v>
      </c>
      <c r="I79" s="21">
        <f>'Variables AME'!G344*'Variables AME'!G381/'Variables AME'!G$64*'Variables AME'!$S$64</f>
        <v>9.1116287124688444</v>
      </c>
      <c r="J79" s="21">
        <f>'Variables AME'!H344*'Variables AME'!H381/'Variables AME'!H$64*'Variables AME'!$S$64</f>
        <v>9.4456821064036394</v>
      </c>
      <c r="K79" s="21">
        <f>'Variables AME'!I344*'Variables AME'!I381/'Variables AME'!I$64*'Variables AME'!$S$64</f>
        <v>10.471525900979014</v>
      </c>
      <c r="L79" s="21">
        <f>'Variables AME'!J344*'Variables AME'!J381/'Variables AME'!J$64*'Variables AME'!$S$64</f>
        <v>9.7899500498376248</v>
      </c>
      <c r="M79" s="21">
        <f>'Variables AME'!K344*'Variables AME'!K381/'Variables AME'!K$64*'Variables AME'!$S$64</f>
        <v>8.4464889920811146</v>
      </c>
      <c r="N79" s="21">
        <f>'Variables AME'!L344*'Variables AME'!L381/'Variables AME'!L$64*'Variables AME'!$S$64</f>
        <v>7.8961235059066661</v>
      </c>
      <c r="O79" s="21">
        <f>'Variables AME'!M344*'Variables AME'!M381/'Variables AME'!M$64*'Variables AME'!$S$64</f>
        <v>7.2600984772718302</v>
      </c>
      <c r="P79" s="21">
        <f>'Variables AME'!N344*'Variables AME'!N381/'Variables AME'!N$64*'Variables AME'!$S$64</f>
        <v>6.166227811795399</v>
      </c>
      <c r="Q79" s="21">
        <f>'Variables AME'!O344*'Variables AME'!O381/'Variables AME'!O$64*'Variables AME'!$S$64</f>
        <v>6.0516708137008361</v>
      </c>
      <c r="R79" s="21">
        <f>'Variables AME'!P344*'Variables AME'!P381/'Variables AME'!P$64*'Variables AME'!$S$64</f>
        <v>5.151388763190111</v>
      </c>
      <c r="S79" s="21">
        <f>'Variables AME'!Q344*'Variables AME'!Q381/'Variables AME'!Q$64*'Variables AME'!$S$64</f>
        <v>3.9632554924190151</v>
      </c>
      <c r="T79" s="21">
        <f>'Variables AME'!R344*'Variables AME'!R381/'Variables AME'!R$64*'Variables AME'!$S$64</f>
        <v>3.3705585271164944</v>
      </c>
      <c r="U79" s="21">
        <f>'Variables AME'!S344*'Variables AME'!S381/'Variables AME'!S$64*'Variables AME'!$S$64</f>
        <v>3.3270317535448188</v>
      </c>
      <c r="V79" s="21">
        <f>'Variables AME'!T344*'Variables AME'!T381/'Variables AME'!T$64*'Variables AME'!$S$64</f>
        <v>3.4336700710825707</v>
      </c>
      <c r="W79" s="21">
        <f>'Variables AME'!U344*'Variables AME'!U381/'Variables AME'!U$64*'Variables AME'!$S$64</f>
        <v>3.5818179097558178</v>
      </c>
      <c r="X79" s="21">
        <f>'Variables AME'!V344*'Variables AME'!V381/'Variables AME'!V$64*'Variables AME'!$S$64</f>
        <v>3.7379432296401731</v>
      </c>
      <c r="Y79" s="21">
        <f>'Variables AME'!W344*'Variables AME'!W381/'Variables AME'!W$64*'Variables AME'!$S$64</f>
        <v>3.8731194339672128</v>
      </c>
      <c r="Z79" s="21">
        <f>'Variables AME'!X344*'Variables AME'!X381/'Variables AME'!X$64*'Variables AME'!$S$64</f>
        <v>3.7090844905581353</v>
      </c>
      <c r="AA79" s="21">
        <f>'Variables AME'!Y344*'Variables AME'!Y381/'Variables AME'!Y$64*'Variables AME'!$S$64</f>
        <v>3.6700977578192417</v>
      </c>
      <c r="AB79" s="21">
        <f>'Variables AME'!Z344*'Variables AME'!Z381/'Variables AME'!Z$64*'Variables AME'!$S$64</f>
        <v>3.6917876564402197</v>
      </c>
      <c r="AC79" s="21">
        <f>'Variables AME'!AA344*'Variables AME'!AA381/'Variables AME'!AA$64*'Variables AME'!$S$64</f>
        <v>3.740584437613554</v>
      </c>
      <c r="AD79" s="21">
        <f>'Variables AME'!AB344*'Variables AME'!AB381/'Variables AME'!AB$64*'Variables AME'!$S$64</f>
        <v>3.8015026692678173</v>
      </c>
      <c r="AE79" s="21">
        <f>'Variables AME'!AC344*'Variables AME'!AC381/'Variables AME'!AC$64*'Variables AME'!$S$64</f>
        <v>3.8627437791055441</v>
      </c>
      <c r="AF79" s="21">
        <f>'Variables AME'!AD344*'Variables AME'!AD381/'Variables AME'!AD$64*'Variables AME'!$S$64</f>
        <v>3.9223478173311666</v>
      </c>
      <c r="AG79" s="21">
        <f>'Variables AME'!AE344*'Variables AME'!AE381/'Variables AME'!AE$64*'Variables AME'!$S$64</f>
        <v>3.9804417017189846</v>
      </c>
      <c r="AH79" s="21">
        <f>'Variables AME'!AF344*'Variables AME'!AF381/'Variables AME'!AF$64*'Variables AME'!$S$64</f>
        <v>4.0361863026692575</v>
      </c>
      <c r="AI79" s="21">
        <f>'Variables AME'!AG344*'Variables AME'!AG381/'Variables AME'!AG$64*'Variables AME'!$S$64</f>
        <v>4.0900099540196058</v>
      </c>
      <c r="AJ79" s="21">
        <f>'Variables AME'!AH344*'Variables AME'!AH381/'Variables AME'!AH$64*'Variables AME'!$S$64</f>
        <v>4.1436547141591173</v>
      </c>
      <c r="AK79" s="21">
        <f>'Variables AME'!AI344*'Variables AME'!AI381/'Variables AME'!AI$64*'Variables AME'!$S$64</f>
        <v>4.1978044764098259</v>
      </c>
      <c r="AL79" s="21">
        <f>'Variables AME'!AJ344*'Variables AME'!AJ381/'Variables AME'!AJ$64*'Variables AME'!$S$64</f>
        <v>4.2526541804291584</v>
      </c>
      <c r="AM79" s="21">
        <f>'Variables AME'!AK344*'Variables AME'!AK381/'Variables AME'!AK$64*'Variables AME'!$S$64</f>
        <v>4.3075808933266426</v>
      </c>
      <c r="AN79" s="21">
        <f>'Variables AME'!AL344*'Variables AME'!AL381/'Variables AME'!AL$64*'Variables AME'!$S$64</f>
        <v>4.3630629934085849</v>
      </c>
      <c r="AO79" s="21">
        <f>'Variables AME'!AM344*'Variables AME'!AM381/'Variables AME'!AM$64*'Variables AME'!$S$64</f>
        <v>4.421101002243506</v>
      </c>
      <c r="AP79" s="21">
        <f>'Variables AME'!AN344*'Variables AME'!AN381/'Variables AME'!AN$64*'Variables AME'!$S$64</f>
        <v>4.4772000214091232</v>
      </c>
      <c r="AQ79" s="21">
        <f>'Variables AME'!AO344*'Variables AME'!AO381/'Variables AME'!AO$64*'Variables AME'!$S$64</f>
        <v>4.5329993640541879</v>
      </c>
      <c r="AR79" s="21">
        <f>'Variables AME'!AP344*'Variables AME'!AP381/'Variables AME'!AP$64*'Variables AME'!$S$64</f>
        <v>4.589781317707212</v>
      </c>
      <c r="AS79" s="21">
        <f>'Variables AME'!AQ344*'Variables AME'!AQ381/'Variables AME'!AQ$64*'Variables AME'!$S$64</f>
        <v>4.6468493309843417</v>
      </c>
      <c r="AT79" s="21">
        <f>'Variables AME'!AR344*'Variables AME'!AR381/'Variables AME'!AR$64*'Variables AME'!$S$64</f>
        <v>4.7106697703920348</v>
      </c>
      <c r="AU79" s="21">
        <f>'Variables AME'!AS344*'Variables AME'!AS381/'Variables AME'!AS$64*'Variables AME'!$S$64</f>
        <v>4.7756411790788205</v>
      </c>
      <c r="AV79" s="21">
        <f>'Variables AME'!AT344*'Variables AME'!AT381/'Variables AME'!AT$64*'Variables AME'!$S$64</f>
        <v>4.8407952667579472</v>
      </c>
      <c r="AW79" s="21">
        <f>'Variables AME'!AU344*'Variables AME'!AU381/'Variables AME'!AU$64*'Variables AME'!$S$64</f>
        <v>4.9058229737382391</v>
      </c>
      <c r="AX79" s="21">
        <f>'Variables AME'!AV344*'Variables AME'!AV381/'Variables AME'!AV$64*'Variables AME'!$S$64</f>
        <v>4.9732391524798718</v>
      </c>
    </row>
    <row r="80" spans="1:51" x14ac:dyDescent="0.25">
      <c r="A80" s="125"/>
      <c r="B80" s="127" t="s">
        <v>820</v>
      </c>
      <c r="C80" t="s">
        <v>233</v>
      </c>
      <c r="D80" s="21">
        <f>'Variables AME'!B345*'Variables AME'!B382/'Variables AME'!B$64*'Variables AME'!$S$64</f>
        <v>48931.954458261593</v>
      </c>
      <c r="E80" s="21">
        <f>'Variables AME'!C345*'Variables AME'!C382/'Variables AME'!C$64*'Variables AME'!$S$64</f>
        <v>49717.572814578081</v>
      </c>
      <c r="F80" s="21">
        <f>'Variables AME'!D345*'Variables AME'!D382/'Variables AME'!D$64*'Variables AME'!$S$64</f>
        <v>50515.872026358331</v>
      </c>
      <c r="G80" s="21">
        <f>'Variables AME'!E345*'Variables AME'!E382/'Variables AME'!E$64*'Variables AME'!$S$64</f>
        <v>50349.136753129766</v>
      </c>
      <c r="H80" s="21">
        <f>'Variables AME'!F345*'Variables AME'!F382/'Variables AME'!F$64*'Variables AME'!$S$64</f>
        <v>57234.536397941083</v>
      </c>
      <c r="I80" s="21">
        <f>'Variables AME'!G345*'Variables AME'!G382/'Variables AME'!G$64*'Variables AME'!$S$64</f>
        <v>41249.442913150633</v>
      </c>
      <c r="J80" s="21">
        <f>'Variables AME'!H345*'Variables AME'!H382/'Variables AME'!H$64*'Variables AME'!$S$64</f>
        <v>48447.085699873998</v>
      </c>
      <c r="K80" s="21">
        <f>'Variables AME'!I345*'Variables AME'!I382/'Variables AME'!I$64*'Variables AME'!$S$64</f>
        <v>55821.868899065841</v>
      </c>
      <c r="L80" s="21">
        <f>'Variables AME'!J345*'Variables AME'!J382/'Variables AME'!J$64*'Variables AME'!$S$64</f>
        <v>60892.610273054001</v>
      </c>
      <c r="M80" s="21">
        <f>'Variables AME'!K345*'Variables AME'!K382/'Variables AME'!K$64*'Variables AME'!$S$64</f>
        <v>56084.088205517539</v>
      </c>
      <c r="N80" s="21">
        <f>'Variables AME'!L345*'Variables AME'!L382/'Variables AME'!L$64*'Variables AME'!$S$64</f>
        <v>50354.709439387523</v>
      </c>
      <c r="O80" s="21">
        <f>'Variables AME'!M345*'Variables AME'!M382/'Variables AME'!M$64*'Variables AME'!$S$64</f>
        <v>41279.560317740536</v>
      </c>
      <c r="P80" s="21">
        <f>'Variables AME'!N345*'Variables AME'!N382/'Variables AME'!N$64*'Variables AME'!$S$64</f>
        <v>35560.34124977445</v>
      </c>
      <c r="Q80" s="21">
        <f>'Variables AME'!O345*'Variables AME'!O382/'Variables AME'!O$64*'Variables AME'!$S$64</f>
        <v>40299.382781767257</v>
      </c>
      <c r="R80" s="21">
        <f>'Variables AME'!P345*'Variables AME'!P382/'Variables AME'!P$64*'Variables AME'!$S$64</f>
        <v>47104.776766381015</v>
      </c>
      <c r="S80" s="21">
        <f>'Variables AME'!Q345*'Variables AME'!Q382/'Variables AME'!Q$64*'Variables AME'!$S$64</f>
        <v>42301.2362543579</v>
      </c>
      <c r="T80" s="21">
        <f>'Variables AME'!R345*'Variables AME'!R382/'Variables AME'!R$64*'Variables AME'!$S$64</f>
        <v>45005.317087599615</v>
      </c>
      <c r="U80" s="21">
        <f>'Variables AME'!S345*'Variables AME'!S382/'Variables AME'!S$64*'Variables AME'!$S$64</f>
        <v>47214.534183832082</v>
      </c>
      <c r="V80" s="21">
        <f>'Variables AME'!T345*'Variables AME'!T382/'Variables AME'!T$64*'Variables AME'!$S$64</f>
        <v>49457.176661154823</v>
      </c>
      <c r="W80" s="21">
        <f>'Variables AME'!U345*'Variables AME'!U382/'Variables AME'!U$64*'Variables AME'!$S$64</f>
        <v>51830.327809824172</v>
      </c>
      <c r="X80" s="21">
        <f>'Variables AME'!V345*'Variables AME'!V382/'Variables AME'!V$64*'Variables AME'!$S$64</f>
        <v>53842.390883573767</v>
      </c>
      <c r="Y80" s="21">
        <f>'Variables AME'!W345*'Variables AME'!W382/'Variables AME'!W$64*'Variables AME'!$S$64</f>
        <v>55740.365922572899</v>
      </c>
      <c r="Z80" s="21">
        <f>'Variables AME'!X345*'Variables AME'!X382/'Variables AME'!X$64*'Variables AME'!$S$64</f>
        <v>53851.947130405053</v>
      </c>
      <c r="AA80" s="21">
        <f>'Variables AME'!Y345*'Variables AME'!Y382/'Variables AME'!Y$64*'Variables AME'!$S$64</f>
        <v>52296.461907982244</v>
      </c>
      <c r="AB80" s="21">
        <f>'Variables AME'!Z345*'Variables AME'!Z382/'Variables AME'!Z$64*'Variables AME'!$S$64</f>
        <v>51062.015367009706</v>
      </c>
      <c r="AC80" s="21">
        <f>'Variables AME'!AA345*'Variables AME'!AA382/'Variables AME'!AA$64*'Variables AME'!$S$64</f>
        <v>50108.981469372702</v>
      </c>
      <c r="AD80" s="21">
        <f>'Variables AME'!AB345*'Variables AME'!AB382/'Variables AME'!AB$64*'Variables AME'!$S$64</f>
        <v>49400.818855169724</v>
      </c>
      <c r="AE80" s="21">
        <f>'Variables AME'!AC345*'Variables AME'!AC382/'Variables AME'!AC$64*'Variables AME'!$S$64</f>
        <v>48893.290239541988</v>
      </c>
      <c r="AF80" s="21">
        <f>'Variables AME'!AD345*'Variables AME'!AD382/'Variables AME'!AD$64*'Variables AME'!$S$64</f>
        <v>48509.811689059956</v>
      </c>
      <c r="AG80" s="21">
        <f>'Variables AME'!AE345*'Variables AME'!AE382/'Variables AME'!AE$64*'Variables AME'!$S$64</f>
        <v>48224.284476353794</v>
      </c>
      <c r="AH80" s="21">
        <f>'Variables AME'!AF345*'Variables AME'!AF382/'Variables AME'!AF$64*'Variables AME'!$S$64</f>
        <v>48007.640276812199</v>
      </c>
      <c r="AI80" s="21">
        <f>'Variables AME'!AG345*'Variables AME'!AG382/'Variables AME'!AG$64*'Variables AME'!$S$64</f>
        <v>47826.030651466019</v>
      </c>
      <c r="AJ80" s="21">
        <f>'Variables AME'!AH345*'Variables AME'!AH382/'Variables AME'!AH$64*'Variables AME'!$S$64</f>
        <v>47693.316136093919</v>
      </c>
      <c r="AK80" s="21">
        <f>'Variables AME'!AI345*'Variables AME'!AI382/'Variables AME'!AI$64*'Variables AME'!$S$64</f>
        <v>47590.413926788271</v>
      </c>
      <c r="AL80" s="21">
        <f>'Variables AME'!AJ345*'Variables AME'!AJ382/'Variables AME'!AJ$64*'Variables AME'!$S$64</f>
        <v>47511.063461004145</v>
      </c>
      <c r="AM80" s="21">
        <f>'Variables AME'!AK345*'Variables AME'!AK382/'Variables AME'!AK$64*'Variables AME'!$S$64</f>
        <v>47445.449316185404</v>
      </c>
      <c r="AN80" s="21">
        <f>'Variables AME'!AL345*'Variables AME'!AL382/'Variables AME'!AL$64*'Variables AME'!$S$64</f>
        <v>47390.593831488608</v>
      </c>
      <c r="AO80" s="21">
        <f>'Variables AME'!AM345*'Variables AME'!AM382/'Variables AME'!AM$64*'Variables AME'!$S$64</f>
        <v>47880.567954235165</v>
      </c>
      <c r="AP80" s="21">
        <f>'Variables AME'!AN345*'Variables AME'!AN382/'Variables AME'!AN$64*'Variables AME'!$S$64</f>
        <v>48391.973517515224</v>
      </c>
      <c r="AQ80" s="21">
        <f>'Variables AME'!AO345*'Variables AME'!AO382/'Variables AME'!AO$64*'Variables AME'!$S$64</f>
        <v>48914.495477080891</v>
      </c>
      <c r="AR80" s="21">
        <f>'Variables AME'!AP345*'Variables AME'!AP382/'Variables AME'!AP$64*'Variables AME'!$S$64</f>
        <v>49452.65190337535</v>
      </c>
      <c r="AS80" s="21">
        <f>'Variables AME'!AQ345*'Variables AME'!AQ382/'Variables AME'!AQ$64*'Variables AME'!$S$64</f>
        <v>49990.942106103008</v>
      </c>
      <c r="AT80" s="21">
        <f>'Variables AME'!AR345*'Variables AME'!AR382/'Variables AME'!AR$64*'Variables AME'!$S$64</f>
        <v>50823.876539512719</v>
      </c>
      <c r="AU80" s="21">
        <f>'Variables AME'!AS345*'Variables AME'!AS382/'Variables AME'!AS$64*'Variables AME'!$S$64</f>
        <v>51660.022090258455</v>
      </c>
      <c r="AV80" s="21">
        <f>'Variables AME'!AT345*'Variables AME'!AT382/'Variables AME'!AT$64*'Variables AME'!$S$64</f>
        <v>52487.902835750472</v>
      </c>
      <c r="AW80" s="21">
        <f>'Variables AME'!AU345*'Variables AME'!AU382/'Variables AME'!AU$64*'Variables AME'!$S$64</f>
        <v>53305.940596568209</v>
      </c>
      <c r="AX80" s="21">
        <f>'Variables AME'!AV345*'Variables AME'!AV382/'Variables AME'!AV$64*'Variables AME'!$S$64</f>
        <v>54154.400949743242</v>
      </c>
    </row>
    <row r="81" spans="1:50" x14ac:dyDescent="0.25">
      <c r="A81" s="125"/>
      <c r="B81" s="127"/>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25"/>
      <c r="B82" s="127" t="s">
        <v>821</v>
      </c>
      <c r="C82" t="s">
        <v>235</v>
      </c>
      <c r="D82" s="21">
        <f>'Variables AME'!B347*'Variables AME'!B384/'Variables AME'!B$64*'Variables AME'!$S$64</f>
        <v>9729.0593665555971</v>
      </c>
      <c r="E82" s="21">
        <f>'Variables AME'!C347*'Variables AME'!C384/'Variables AME'!C$64*'Variables AME'!$S$64</f>
        <v>9885.2625616390706</v>
      </c>
      <c r="F82" s="21">
        <f>'Variables AME'!D347*'Variables AME'!D384/'Variables AME'!D$64*'Variables AME'!$S$64</f>
        <v>10043.950411551828</v>
      </c>
      <c r="G82" s="21">
        <f>'Variables AME'!E347*'Variables AME'!E384/'Variables AME'!E$64*'Variables AME'!$S$64</f>
        <v>10193.378830870841</v>
      </c>
      <c r="H82" s="21">
        <f>'Variables AME'!F347*'Variables AME'!F384/'Variables AME'!F$64*'Variables AME'!$S$64</f>
        <v>10458.845013255472</v>
      </c>
      <c r="I82" s="21">
        <f>'Variables AME'!G347*'Variables AME'!G384/'Variables AME'!G$64*'Variables AME'!$S$64</f>
        <v>9990.8190307689183</v>
      </c>
      <c r="J82" s="21">
        <f>'Variables AME'!H347*'Variables AME'!H384/'Variables AME'!H$64*'Variables AME'!$S$64</f>
        <v>10176.238201808423</v>
      </c>
      <c r="K82" s="21">
        <f>'Variables AME'!I347*'Variables AME'!I384/'Variables AME'!I$64*'Variables AME'!$S$64</f>
        <v>10580.280611278502</v>
      </c>
      <c r="L82" s="21">
        <f>'Variables AME'!J347*'Variables AME'!J384/'Variables AME'!J$64*'Variables AME'!$S$64</f>
        <v>10874.757805353604</v>
      </c>
      <c r="M82" s="21">
        <f>'Variables AME'!K347*'Variables AME'!K384/'Variables AME'!K$64*'Variables AME'!$S$64</f>
        <v>10899.413812738185</v>
      </c>
      <c r="N82" s="21">
        <f>'Variables AME'!L347*'Variables AME'!L384/'Variables AME'!L$64*'Variables AME'!$S$64</f>
        <v>10851.244791974919</v>
      </c>
      <c r="O82" s="21">
        <f>'Variables AME'!M347*'Variables AME'!M384/'Variables AME'!M$64*'Variables AME'!$S$64</f>
        <v>10669.545949848993</v>
      </c>
      <c r="P82" s="21">
        <f>'Variables AME'!N347*'Variables AME'!N384/'Variables AME'!N$64*'Variables AME'!$S$64</f>
        <v>10308.674319163385</v>
      </c>
      <c r="Q82" s="21">
        <f>'Variables AME'!O347*'Variables AME'!O384/'Variables AME'!O$64*'Variables AME'!$S$64</f>
        <v>10232.806556797985</v>
      </c>
      <c r="R82" s="21">
        <f>'Variables AME'!P347*'Variables AME'!P384/'Variables AME'!P$64*'Variables AME'!$S$64</f>
        <v>10256.408830969713</v>
      </c>
      <c r="S82" s="21">
        <f>'Variables AME'!Q347*'Variables AME'!Q384/'Variables AME'!Q$64*'Variables AME'!$S$64</f>
        <v>10045.403635949519</v>
      </c>
      <c r="T82" s="21">
        <f>'Variables AME'!R347*'Variables AME'!R384/'Variables AME'!R$64*'Variables AME'!$S$64</f>
        <v>9626.4633708906149</v>
      </c>
      <c r="U82" s="21">
        <f>'Variables AME'!S347*'Variables AME'!S384/'Variables AME'!S$64*'Variables AME'!$S$64</f>
        <v>9609.54519277492</v>
      </c>
      <c r="V82" s="21">
        <f>'Variables AME'!T347*'Variables AME'!T384/'Variables AME'!T$64*'Variables AME'!$S$64</f>
        <v>9960.8618318577119</v>
      </c>
      <c r="W82" s="21">
        <f>'Variables AME'!U347*'Variables AME'!U384/'Variables AME'!U$64*'Variables AME'!$S$64</f>
        <v>10341.832096167267</v>
      </c>
      <c r="X82" s="21">
        <f>'Variables AME'!V347*'Variables AME'!V384/'Variables AME'!V$64*'Variables AME'!$S$64</f>
        <v>10863.153579865866</v>
      </c>
      <c r="Y82" s="21">
        <f>'Variables AME'!W347*'Variables AME'!W384/'Variables AME'!W$64*'Variables AME'!$S$64</f>
        <v>11338.33145182628</v>
      </c>
      <c r="Z82" s="21">
        <f>'Variables AME'!X347*'Variables AME'!X384/'Variables AME'!X$64*'Variables AME'!$S$64</f>
        <v>11128.200931807765</v>
      </c>
      <c r="AA82" s="21">
        <f>'Variables AME'!Y347*'Variables AME'!Y384/'Variables AME'!Y$64*'Variables AME'!$S$64</f>
        <v>10898.204465406314</v>
      </c>
      <c r="AB82" s="21">
        <f>'Variables AME'!Z347*'Variables AME'!Z384/'Variables AME'!Z$64*'Variables AME'!$S$64</f>
        <v>10708.660971339117</v>
      </c>
      <c r="AC82" s="21">
        <f>'Variables AME'!AA347*'Variables AME'!AA384/'Variables AME'!AA$64*'Variables AME'!$S$64</f>
        <v>10581.746101886509</v>
      </c>
      <c r="AD82" s="21">
        <f>'Variables AME'!AB347*'Variables AME'!AB384/'Variables AME'!AB$64*'Variables AME'!$S$64</f>
        <v>10491.420912258593</v>
      </c>
      <c r="AE82" s="21">
        <f>'Variables AME'!AC347*'Variables AME'!AC384/'Variables AME'!AC$64*'Variables AME'!$S$64</f>
        <v>10231.144271997755</v>
      </c>
      <c r="AF82" s="21">
        <f>'Variables AME'!AD347*'Variables AME'!AD384/'Variables AME'!AD$64*'Variables AME'!$S$64</f>
        <v>9964.9900851097391</v>
      </c>
      <c r="AG82" s="21">
        <f>'Variables AME'!AE347*'Variables AME'!AE384/'Variables AME'!AE$64*'Variables AME'!$S$64</f>
        <v>9708.6936935136819</v>
      </c>
      <c r="AH82" s="21">
        <f>'Variables AME'!AF347*'Variables AME'!AF384/'Variables AME'!AF$64*'Variables AME'!$S$64</f>
        <v>9449.6338205267912</v>
      </c>
      <c r="AI82" s="21">
        <f>'Variables AME'!AG347*'Variables AME'!AG384/'Variables AME'!AG$64*'Variables AME'!$S$64</f>
        <v>9197.9452074276505</v>
      </c>
      <c r="AJ82" s="21">
        <f>'Variables AME'!AH347*'Variables AME'!AH384/'Variables AME'!AH$64*'Variables AME'!$S$64</f>
        <v>8932.7975743128009</v>
      </c>
      <c r="AK82" s="21">
        <f>'Variables AME'!AI347*'Variables AME'!AI384/'Variables AME'!AI$64*'Variables AME'!$S$64</f>
        <v>8673.40948611778</v>
      </c>
      <c r="AL82" s="21">
        <f>'Variables AME'!AJ347*'Variables AME'!AJ384/'Variables AME'!AJ$64*'Variables AME'!$S$64</f>
        <v>8422.8259983739717</v>
      </c>
      <c r="AM82" s="21">
        <f>'Variables AME'!AK347*'Variables AME'!AK384/'Variables AME'!AK$64*'Variables AME'!$S$64</f>
        <v>8169.3800259431982</v>
      </c>
      <c r="AN82" s="21">
        <f>'Variables AME'!AL347*'Variables AME'!AL384/'Variables AME'!AL$64*'Variables AME'!$S$64</f>
        <v>7921.6012006231576</v>
      </c>
      <c r="AO82" s="21">
        <f>'Variables AME'!AM347*'Variables AME'!AM384/'Variables AME'!AM$64*'Variables AME'!$S$64</f>
        <v>7679.5819230447842</v>
      </c>
      <c r="AP82" s="21">
        <f>'Variables AME'!AN347*'Variables AME'!AN384/'Variables AME'!AN$64*'Variables AME'!$S$64</f>
        <v>7439.1412528031933</v>
      </c>
      <c r="AQ82" s="21">
        <f>'Variables AME'!AO347*'Variables AME'!AO384/'Variables AME'!AO$64*'Variables AME'!$S$64</f>
        <v>7202.3869320220365</v>
      </c>
      <c r="AR82" s="21">
        <f>'Variables AME'!AP347*'Variables AME'!AP384/'Variables AME'!AP$64*'Variables AME'!$S$64</f>
        <v>6971.4911585505888</v>
      </c>
      <c r="AS82" s="21">
        <f>'Variables AME'!AQ347*'Variables AME'!AQ384/'Variables AME'!AQ$64*'Variables AME'!$S$64</f>
        <v>6744.2311365884252</v>
      </c>
      <c r="AT82" s="21">
        <f>'Variables AME'!AR347*'Variables AME'!AR384/'Variables AME'!AR$64*'Variables AME'!$S$64</f>
        <v>6530.8163702249703</v>
      </c>
      <c r="AU82" s="21">
        <f>'Variables AME'!AS347*'Variables AME'!AS384/'Variables AME'!AS$64*'Variables AME'!$S$64</f>
        <v>6317.2428192697016</v>
      </c>
      <c r="AV82" s="21">
        <f>'Variables AME'!AT347*'Variables AME'!AT384/'Variables AME'!AT$64*'Variables AME'!$S$64</f>
        <v>6103.1749449309464</v>
      </c>
      <c r="AW82" s="21">
        <f>'Variables AME'!AU347*'Variables AME'!AU384/'Variables AME'!AU$64*'Variables AME'!$S$64</f>
        <v>5889.4864844975873</v>
      </c>
      <c r="AX82" s="21">
        <f>'Variables AME'!AV347*'Variables AME'!AV384/'Variables AME'!AV$64*'Variables AME'!$S$64</f>
        <v>5683.3510584208561</v>
      </c>
    </row>
    <row r="83" spans="1:50" x14ac:dyDescent="0.25">
      <c r="A83" s="125"/>
      <c r="B83" s="127"/>
      <c r="C83" t="s">
        <v>236</v>
      </c>
      <c r="D83" s="21">
        <f>'Variables AME'!B348*'Variables AME'!B385/'Variables AME'!B$64*'Variables AME'!$S$64</f>
        <v>723.53628858520335</v>
      </c>
      <c r="E83" s="21">
        <f>'Variables AME'!C348*'Variables AME'!C385/'Variables AME'!C$64*'Variables AME'!$S$64</f>
        <v>735.15289773288316</v>
      </c>
      <c r="F83" s="21">
        <f>'Variables AME'!D348*'Variables AME'!D385/'Variables AME'!D$64*'Variables AME'!$S$64</f>
        <v>746.96058788682831</v>
      </c>
      <c r="G83" s="21">
        <f>'Variables AME'!E348*'Variables AME'!E385/'Variables AME'!E$64*'Variables AME'!$S$64</f>
        <v>689.6328333757757</v>
      </c>
      <c r="H83" s="21">
        <f>'Variables AME'!F348*'Variables AME'!F385/'Variables AME'!F$64*'Variables AME'!$S$64</f>
        <v>683.76268328562082</v>
      </c>
      <c r="I83" s="21">
        <f>'Variables AME'!G348*'Variables AME'!G385/'Variables AME'!G$64*'Variables AME'!$S$64</f>
        <v>520.91882806622243</v>
      </c>
      <c r="J83" s="21">
        <f>'Variables AME'!H348*'Variables AME'!H385/'Variables AME'!H$64*'Variables AME'!$S$64</f>
        <v>512.1064728252237</v>
      </c>
      <c r="K83" s="21">
        <f>'Variables AME'!I348*'Variables AME'!I385/'Variables AME'!I$64*'Variables AME'!$S$64</f>
        <v>523.38082979745673</v>
      </c>
      <c r="L83" s="21">
        <f>'Variables AME'!J348*'Variables AME'!J385/'Variables AME'!J$64*'Variables AME'!$S$64</f>
        <v>519.17949886971257</v>
      </c>
      <c r="M83" s="21">
        <f>'Variables AME'!K348*'Variables AME'!K385/'Variables AME'!K$64*'Variables AME'!$S$64</f>
        <v>463.06551454630903</v>
      </c>
      <c r="N83" s="21">
        <f>'Variables AME'!L348*'Variables AME'!L385/'Variables AME'!L$64*'Variables AME'!$S$64</f>
        <v>398.67305484731145</v>
      </c>
      <c r="O83" s="21">
        <f>'Variables AME'!M348*'Variables AME'!M385/'Variables AME'!M$64*'Variables AME'!$S$64</f>
        <v>316.21796338585477</v>
      </c>
      <c r="P83" s="21">
        <f>'Variables AME'!N348*'Variables AME'!N385/'Variables AME'!N$64*'Variables AME'!$S$64</f>
        <v>259.34157815407912</v>
      </c>
      <c r="Q83" s="21">
        <f>'Variables AME'!O348*'Variables AME'!O385/'Variables AME'!O$64*'Variables AME'!$S$64</f>
        <v>246.53232147844014</v>
      </c>
      <c r="R83" s="21">
        <f>'Variables AME'!P348*'Variables AME'!P385/'Variables AME'!P$64*'Variables AME'!$S$64</f>
        <v>248.36045347508107</v>
      </c>
      <c r="S83" s="21">
        <f>'Variables AME'!Q348*'Variables AME'!Q385/'Variables AME'!Q$64*'Variables AME'!$S$64</f>
        <v>216.54773276217855</v>
      </c>
      <c r="T83" s="21">
        <f>'Variables AME'!R348*'Variables AME'!R385/'Variables AME'!R$64*'Variables AME'!$S$64</f>
        <v>222.66797251352753</v>
      </c>
      <c r="U83" s="21">
        <f>'Variables AME'!S348*'Variables AME'!S385/'Variables AME'!S$64*'Variables AME'!$S$64</f>
        <v>354.16809846703006</v>
      </c>
      <c r="V83" s="21">
        <f>'Variables AME'!T348*'Variables AME'!T385/'Variables AME'!T$64*'Variables AME'!$S$64</f>
        <v>502.7435444663962</v>
      </c>
      <c r="W83" s="21">
        <f>'Variables AME'!U348*'Variables AME'!U385/'Variables AME'!U$64*'Variables AME'!$S$64</f>
        <v>648.86485188054041</v>
      </c>
      <c r="X83" s="21">
        <f>'Variables AME'!V348*'Variables AME'!V385/'Variables AME'!V$64*'Variables AME'!$S$64</f>
        <v>610.22018226107548</v>
      </c>
      <c r="Y83" s="21">
        <f>'Variables AME'!W348*'Variables AME'!W385/'Variables AME'!W$64*'Variables AME'!$S$64</f>
        <v>545.27457951976282</v>
      </c>
      <c r="Z83" s="21">
        <f>'Variables AME'!X348*'Variables AME'!X385/'Variables AME'!X$64*'Variables AME'!$S$64</f>
        <v>524.06011205529308</v>
      </c>
      <c r="AA83" s="21">
        <f>'Variables AME'!Y348*'Variables AME'!Y385/'Variables AME'!Y$64*'Variables AME'!$S$64</f>
        <v>509.1986026103778</v>
      </c>
      <c r="AB83" s="21">
        <f>'Variables AME'!Z348*'Variables AME'!Z385/'Variables AME'!Z$64*'Variables AME'!$S$64</f>
        <v>496.78779866353568</v>
      </c>
      <c r="AC83" s="21">
        <f>'Variables AME'!AA348*'Variables AME'!AA385/'Variables AME'!AA$64*'Variables AME'!$S$64</f>
        <v>487.09587340397053</v>
      </c>
      <c r="AD83" s="21">
        <f>'Variables AME'!AB348*'Variables AME'!AB385/'Variables AME'!AB$64*'Variables AME'!$S$64</f>
        <v>479.5586454100964</v>
      </c>
      <c r="AE83" s="21">
        <f>'Variables AME'!AC348*'Variables AME'!AC385/'Variables AME'!AC$64*'Variables AME'!$S$64</f>
        <v>482.81613378584296</v>
      </c>
      <c r="AF83" s="21">
        <f>'Variables AME'!AD348*'Variables AME'!AD385/'Variables AME'!AD$64*'Variables AME'!$S$64</f>
        <v>488.37562815113654</v>
      </c>
      <c r="AG83" s="21">
        <f>'Variables AME'!AE348*'Variables AME'!AE385/'Variables AME'!AE$64*'Variables AME'!$S$64</f>
        <v>495.10113764168551</v>
      </c>
      <c r="AH83" s="21">
        <f>'Variables AME'!AF348*'Variables AME'!AF385/'Variables AME'!AF$64*'Variables AME'!$S$64</f>
        <v>502.88590286998163</v>
      </c>
      <c r="AI83" s="21">
        <f>'Variables AME'!AG348*'Variables AME'!AG385/'Variables AME'!AG$64*'Variables AME'!$S$64</f>
        <v>511.21300787438719</v>
      </c>
      <c r="AJ83" s="21">
        <f>'Variables AME'!AH348*'Variables AME'!AH385/'Variables AME'!AH$64*'Variables AME'!$S$64</f>
        <v>509.6548697983028</v>
      </c>
      <c r="AK83" s="21">
        <f>'Variables AME'!AI348*'Variables AME'!AI385/'Variables AME'!AI$64*'Variables AME'!$S$64</f>
        <v>507.31117404819747</v>
      </c>
      <c r="AL83" s="21">
        <f>'Variables AME'!AJ348*'Variables AME'!AJ385/'Variables AME'!AJ$64*'Variables AME'!$S$64</f>
        <v>505.00810796039411</v>
      </c>
      <c r="AM83" s="21">
        <f>'Variables AME'!AK348*'Variables AME'!AK385/'Variables AME'!AK$64*'Variables AME'!$S$64</f>
        <v>502.54468578468368</v>
      </c>
      <c r="AN83" s="21">
        <f>'Variables AME'!AL348*'Variables AME'!AL385/'Variables AME'!AL$64*'Variables AME'!$S$64</f>
        <v>500.08592208778953</v>
      </c>
      <c r="AO83" s="21">
        <f>'Variables AME'!AM348*'Variables AME'!AM385/'Variables AME'!AM$64*'Variables AME'!$S$64</f>
        <v>511.02150295573983</v>
      </c>
      <c r="AP83" s="21">
        <f>'Variables AME'!AN348*'Variables AME'!AN385/'Variables AME'!AN$64*'Variables AME'!$S$64</f>
        <v>523.64760057076307</v>
      </c>
      <c r="AQ83" s="21">
        <f>'Variables AME'!AO348*'Variables AME'!AO385/'Variables AME'!AO$64*'Variables AME'!$S$64</f>
        <v>536.72356953403073</v>
      </c>
      <c r="AR83" s="21">
        <f>'Variables AME'!AP348*'Variables AME'!AP385/'Variables AME'!AP$64*'Variables AME'!$S$64</f>
        <v>550.02119609550027</v>
      </c>
      <c r="AS83" s="21">
        <f>'Variables AME'!AQ348*'Variables AME'!AQ385/'Variables AME'!AQ$64*'Variables AME'!$S$64</f>
        <v>563.38823619132438</v>
      </c>
      <c r="AT83" s="21">
        <f>'Variables AME'!AR348*'Variables AME'!AR385/'Variables AME'!AR$64*'Variables AME'!$S$64</f>
        <v>575.59346106764258</v>
      </c>
      <c r="AU83" s="21">
        <f>'Variables AME'!AS348*'Variables AME'!AS385/'Variables AME'!AS$64*'Variables AME'!$S$64</f>
        <v>587.88779192171376</v>
      </c>
      <c r="AV83" s="21">
        <f>'Variables AME'!AT348*'Variables AME'!AT385/'Variables AME'!AT$64*'Variables AME'!$S$64</f>
        <v>600.26739507195884</v>
      </c>
      <c r="AW83" s="21">
        <f>'Variables AME'!AU348*'Variables AME'!AU385/'Variables AME'!AU$64*'Variables AME'!$S$64</f>
        <v>612.60567174377627</v>
      </c>
      <c r="AX83" s="21">
        <f>'Variables AME'!AV348*'Variables AME'!AV385/'Variables AME'!AV$64*'Variables AME'!$S$64</f>
        <v>625.05407829400428</v>
      </c>
    </row>
    <row r="84" spans="1:50" x14ac:dyDescent="0.25">
      <c r="A84" s="125"/>
      <c r="B84" s="127"/>
      <c r="C84" t="s">
        <v>237</v>
      </c>
      <c r="D84" s="21">
        <f>'Variables AME'!B349*'Variables AME'!B386/'Variables AME'!B$64*'Variables AME'!$S$64</f>
        <v>1456.0701615062292</v>
      </c>
      <c r="E84" s="21">
        <f>'Variables AME'!C349*'Variables AME'!C386/'Variables AME'!C$64*'Variables AME'!$S$64</f>
        <v>1479.4478389284438</v>
      </c>
      <c r="F84" s="21">
        <f>'Variables AME'!D349*'Variables AME'!D386/'Variables AME'!D$64*'Variables AME'!$S$64</f>
        <v>1503.2013668232664</v>
      </c>
      <c r="G84" s="21">
        <f>'Variables AME'!E349*'Variables AME'!E386/'Variables AME'!E$64*'Variables AME'!$S$64</f>
        <v>1469.4491503092788</v>
      </c>
      <c r="H84" s="21">
        <f>'Variables AME'!F349*'Variables AME'!F386/'Variables AME'!F$64*'Variables AME'!$S$64</f>
        <v>1470.2250265092919</v>
      </c>
      <c r="I84" s="21">
        <f>'Variables AME'!G349*'Variables AME'!G386/'Variables AME'!G$64*'Variables AME'!$S$64</f>
        <v>1320.1058875332903</v>
      </c>
      <c r="J84" s="21">
        <f>'Variables AME'!H349*'Variables AME'!H386/'Variables AME'!H$64*'Variables AME'!$S$64</f>
        <v>1298.5976371475028</v>
      </c>
      <c r="K84" s="21">
        <f>'Variables AME'!I349*'Variables AME'!I386/'Variables AME'!I$64*'Variables AME'!$S$64</f>
        <v>1316.4735309168886</v>
      </c>
      <c r="L84" s="21">
        <f>'Variables AME'!J349*'Variables AME'!J386/'Variables AME'!J$64*'Variables AME'!$S$64</f>
        <v>1323.3742319197677</v>
      </c>
      <c r="M84" s="21">
        <f>'Variables AME'!K349*'Variables AME'!K386/'Variables AME'!K$64*'Variables AME'!$S$64</f>
        <v>1274.3417651306859</v>
      </c>
      <c r="N84" s="21">
        <f>'Variables AME'!L349*'Variables AME'!L386/'Variables AME'!L$64*'Variables AME'!$S$64</f>
        <v>1205.2682218135046</v>
      </c>
      <c r="O84" s="21">
        <f>'Variables AME'!M349*'Variables AME'!M386/'Variables AME'!M$64*'Variables AME'!$S$64</f>
        <v>1113.7985419323038</v>
      </c>
      <c r="P84" s="21">
        <f>'Variables AME'!N349*'Variables AME'!N386/'Variables AME'!N$64*'Variables AME'!$S$64</f>
        <v>1162.4556643458056</v>
      </c>
      <c r="Q84" s="21">
        <f>'Variables AME'!O349*'Variables AME'!O386/'Variables AME'!O$64*'Variables AME'!$S$64</f>
        <v>1294.3802594997603</v>
      </c>
      <c r="R84" s="21">
        <f>'Variables AME'!P349*'Variables AME'!P386/'Variables AME'!P$64*'Variables AME'!$S$64</f>
        <v>1478.7660432944597</v>
      </c>
      <c r="S84" s="21">
        <f>'Variables AME'!Q349*'Variables AME'!Q386/'Variables AME'!Q$64*'Variables AME'!$S$64</f>
        <v>1633.7048372938768</v>
      </c>
      <c r="T84" s="21">
        <f>'Variables AME'!R349*'Variables AME'!R386/'Variables AME'!R$64*'Variables AME'!$S$64</f>
        <v>2471.9277332674419</v>
      </c>
      <c r="U84" s="21">
        <f>'Variables AME'!S349*'Variables AME'!S386/'Variables AME'!S$64*'Variables AME'!$S$64</f>
        <v>2044.2328617727687</v>
      </c>
      <c r="V84" s="21">
        <f>'Variables AME'!T349*'Variables AME'!T386/'Variables AME'!T$64*'Variables AME'!$S$64</f>
        <v>1487.5587720380979</v>
      </c>
      <c r="W84" s="21">
        <f>'Variables AME'!U349*'Variables AME'!U386/'Variables AME'!U$64*'Variables AME'!$S$64</f>
        <v>904.77638340383567</v>
      </c>
      <c r="X84" s="21">
        <f>'Variables AME'!V349*'Variables AME'!V386/'Variables AME'!V$64*'Variables AME'!$S$64</f>
        <v>863.53280873885103</v>
      </c>
      <c r="Y84" s="21">
        <f>'Variables AME'!W349*'Variables AME'!W386/'Variables AME'!W$64*'Variables AME'!$S$64</f>
        <v>860.10385776747592</v>
      </c>
      <c r="Z84" s="21">
        <f>'Variables AME'!X349*'Variables AME'!X386/'Variables AME'!X$64*'Variables AME'!$S$64</f>
        <v>838.48168721157231</v>
      </c>
      <c r="AA84" s="21">
        <f>'Variables AME'!Y349*'Variables AME'!Y386/'Variables AME'!Y$64*'Variables AME'!$S$64</f>
        <v>821.70168818440493</v>
      </c>
      <c r="AB84" s="21">
        <f>'Variables AME'!Z349*'Variables AME'!Z386/'Variables AME'!Z$64*'Variables AME'!$S$64</f>
        <v>809.6577644493683</v>
      </c>
      <c r="AC84" s="21">
        <f>'Variables AME'!AA349*'Variables AME'!AA386/'Variables AME'!AA$64*'Variables AME'!$S$64</f>
        <v>802.70114805644084</v>
      </c>
      <c r="AD84" s="21">
        <f>'Variables AME'!AB349*'Variables AME'!AB386/'Variables AME'!AB$64*'Variables AME'!$S$64</f>
        <v>798.74741200550613</v>
      </c>
      <c r="AE84" s="21">
        <f>'Variables AME'!AC349*'Variables AME'!AC386/'Variables AME'!AC$64*'Variables AME'!$S$64</f>
        <v>796.24250631475672</v>
      </c>
      <c r="AF84" s="21">
        <f>'Variables AME'!AD349*'Variables AME'!AD386/'Variables AME'!AD$64*'Variables AME'!$S$64</f>
        <v>794.607748839686</v>
      </c>
      <c r="AG84" s="21">
        <f>'Variables AME'!AE349*'Variables AME'!AE386/'Variables AME'!AE$64*'Variables AME'!$S$64</f>
        <v>793.59367275869681</v>
      </c>
      <c r="AH84" s="21">
        <f>'Variables AME'!AF349*'Variables AME'!AF386/'Variables AME'!AF$64*'Variables AME'!$S$64</f>
        <v>792.87598390688981</v>
      </c>
      <c r="AI84" s="21">
        <f>'Variables AME'!AG349*'Variables AME'!AG386/'Variables AME'!AG$64*'Variables AME'!$S$64</f>
        <v>792.42462787400461</v>
      </c>
      <c r="AJ84" s="21">
        <f>'Variables AME'!AH349*'Variables AME'!AH386/'Variables AME'!AH$64*'Variables AME'!$S$64</f>
        <v>792.09245763887395</v>
      </c>
      <c r="AK84" s="21">
        <f>'Variables AME'!AI349*'Variables AME'!AI386/'Variables AME'!AI$64*'Variables AME'!$S$64</f>
        <v>791.85957535764521</v>
      </c>
      <c r="AL84" s="21">
        <f>'Variables AME'!AJ349*'Variables AME'!AJ386/'Variables AME'!AJ$64*'Variables AME'!$S$64</f>
        <v>791.81957351453866</v>
      </c>
      <c r="AM84" s="21">
        <f>'Variables AME'!AK349*'Variables AME'!AK386/'Variables AME'!AK$64*'Variables AME'!$S$64</f>
        <v>791.78626542401435</v>
      </c>
      <c r="AN84" s="21">
        <f>'Variables AME'!AL349*'Variables AME'!AL386/'Variables AME'!AL$64*'Variables AME'!$S$64</f>
        <v>791.79737734801006</v>
      </c>
      <c r="AO84" s="21">
        <f>'Variables AME'!AM349*'Variables AME'!AM386/'Variables AME'!AM$64*'Variables AME'!$S$64</f>
        <v>792.14226093826915</v>
      </c>
      <c r="AP84" s="21">
        <f>'Variables AME'!AN349*'Variables AME'!AN386/'Variables AME'!AN$64*'Variables AME'!$S$64</f>
        <v>792.27200869180342</v>
      </c>
      <c r="AQ84" s="21">
        <f>'Variables AME'!AO349*'Variables AME'!AO386/'Variables AME'!AO$64*'Variables AME'!$S$64</f>
        <v>792.33196005883406</v>
      </c>
      <c r="AR84" s="21">
        <f>'Variables AME'!AP349*'Variables AME'!AP386/'Variables AME'!AP$64*'Variables AME'!$S$64</f>
        <v>792.45681403243054</v>
      </c>
      <c r="AS84" s="21">
        <f>'Variables AME'!AQ349*'Variables AME'!AQ386/'Variables AME'!AQ$64*'Variables AME'!$S$64</f>
        <v>792.45279754160561</v>
      </c>
      <c r="AT84" s="21">
        <f>'Variables AME'!AR349*'Variables AME'!AR386/'Variables AME'!AR$64*'Variables AME'!$S$64</f>
        <v>1056.5104869559987</v>
      </c>
      <c r="AU84" s="21">
        <f>'Variables AME'!AS349*'Variables AME'!AS386/'Variables AME'!AS$64*'Variables AME'!$S$64</f>
        <v>1353.7019003940488</v>
      </c>
      <c r="AV84" s="21">
        <f>'Variables AME'!AT349*'Variables AME'!AT386/'Variables AME'!AT$64*'Variables AME'!$S$64</f>
        <v>1654.8288418119548</v>
      </c>
      <c r="AW84" s="21">
        <f>'Variables AME'!AU349*'Variables AME'!AU386/'Variables AME'!AU$64*'Variables AME'!$S$64</f>
        <v>1955.5399856714646</v>
      </c>
      <c r="AX84" s="21">
        <f>'Variables AME'!AV349*'Variables AME'!AV386/'Variables AME'!AV$64*'Variables AME'!$S$64</f>
        <v>2257.0316513400949</v>
      </c>
    </row>
    <row r="85" spans="1:50" x14ac:dyDescent="0.25">
      <c r="A85" s="125"/>
      <c r="B85" s="127"/>
      <c r="C85" t="s">
        <v>238</v>
      </c>
      <c r="D85" s="21">
        <f>'Variables AME'!B350*'Variables AME'!B387/'Variables AME'!B$64*'Variables AME'!$S$64</f>
        <v>1700.6862806461988</v>
      </c>
      <c r="E85" s="21">
        <f>'Variables AME'!C350*'Variables AME'!C387/'Variables AME'!C$64*'Variables AME'!$S$64</f>
        <v>1727.9913489845342</v>
      </c>
      <c r="F85" s="21">
        <f>'Variables AME'!D350*'Variables AME'!D387/'Variables AME'!D$64*'Variables AME'!$S$64</f>
        <v>1755.7394668030654</v>
      </c>
      <c r="G85" s="21">
        <f>'Variables AME'!E350*'Variables AME'!E387/'Variables AME'!E$64*'Variables AME'!$S$64</f>
        <v>1665.7721182256773</v>
      </c>
      <c r="H85" s="21">
        <f>'Variables AME'!F350*'Variables AME'!F387/'Variables AME'!F$64*'Variables AME'!$S$64</f>
        <v>1960.594607720674</v>
      </c>
      <c r="I85" s="21">
        <f>'Variables AME'!G350*'Variables AME'!G387/'Variables AME'!G$64*'Variables AME'!$S$64</f>
        <v>1559.3389641984775</v>
      </c>
      <c r="J85" s="21">
        <f>'Variables AME'!H350*'Variables AME'!H387/'Variables AME'!H$64*'Variables AME'!$S$64</f>
        <v>1548.2147673613099</v>
      </c>
      <c r="K85" s="21">
        <f>'Variables AME'!I350*'Variables AME'!I387/'Variables AME'!I$64*'Variables AME'!$S$64</f>
        <v>1685.2339107549699</v>
      </c>
      <c r="L85" s="21">
        <f>'Variables AME'!J350*'Variables AME'!J387/'Variables AME'!J$64*'Variables AME'!$S$64</f>
        <v>1558.4412690003114</v>
      </c>
      <c r="M85" s="21">
        <f>'Variables AME'!K350*'Variables AME'!K387/'Variables AME'!K$64*'Variables AME'!$S$64</f>
        <v>1269.9817939320612</v>
      </c>
      <c r="N85" s="21">
        <f>'Variables AME'!L350*'Variables AME'!L387/'Variables AME'!L$64*'Variables AME'!$S$64</f>
        <v>1152.1721168745783</v>
      </c>
      <c r="O85" s="21">
        <f>'Variables AME'!M350*'Variables AME'!M387/'Variables AME'!M$64*'Variables AME'!$S$64</f>
        <v>1032.6910693888826</v>
      </c>
      <c r="P85" s="21">
        <f>'Variables AME'!N350*'Variables AME'!N387/'Variables AME'!N$64*'Variables AME'!$S$64</f>
        <v>941.70218894896266</v>
      </c>
      <c r="Q85" s="21">
        <f>'Variables AME'!O350*'Variables AME'!O387/'Variables AME'!O$64*'Variables AME'!$S$64</f>
        <v>1007.0562285656232</v>
      </c>
      <c r="R85" s="21">
        <f>'Variables AME'!P350*'Variables AME'!P387/'Variables AME'!P$64*'Variables AME'!$S$64</f>
        <v>964.91190699141987</v>
      </c>
      <c r="S85" s="21">
        <f>'Variables AME'!Q350*'Variables AME'!Q387/'Variables AME'!Q$64*'Variables AME'!$S$64</f>
        <v>714.53033773567415</v>
      </c>
      <c r="T85" s="21">
        <f>'Variables AME'!R350*'Variables AME'!R387/'Variables AME'!R$64*'Variables AME'!$S$64</f>
        <v>306.46153635352687</v>
      </c>
      <c r="U85" s="21">
        <f>'Variables AME'!S350*'Variables AME'!S387/'Variables AME'!S$64*'Variables AME'!$S$64</f>
        <v>238.27897799336876</v>
      </c>
      <c r="V85" s="21">
        <f>'Variables AME'!T350*'Variables AME'!T387/'Variables AME'!T$64*'Variables AME'!$S$64</f>
        <v>191.58290969341448</v>
      </c>
      <c r="W85" s="21">
        <f>'Variables AME'!U350*'Variables AME'!U387/'Variables AME'!U$64*'Variables AME'!$S$64</f>
        <v>145.15721159901707</v>
      </c>
      <c r="X85" s="21">
        <f>'Variables AME'!V350*'Variables AME'!V387/'Variables AME'!V$64*'Variables AME'!$S$64</f>
        <v>118.81499090952866</v>
      </c>
      <c r="Y85" s="21">
        <f>'Variables AME'!W350*'Variables AME'!W387/'Variables AME'!W$64*'Variables AME'!$S$64</f>
        <v>91.721940008112881</v>
      </c>
      <c r="Z85" s="21">
        <f>'Variables AME'!X350*'Variables AME'!X387/'Variables AME'!X$64*'Variables AME'!$S$64</f>
        <v>86.71179571207081</v>
      </c>
      <c r="AA85" s="21">
        <f>'Variables AME'!Y350*'Variables AME'!Y387/'Variables AME'!Y$64*'Variables AME'!$S$64</f>
        <v>84.843857652075883</v>
      </c>
      <c r="AB85" s="21">
        <f>'Variables AME'!Z350*'Variables AME'!Z387/'Variables AME'!Z$64*'Variables AME'!$S$64</f>
        <v>83.748056657683307</v>
      </c>
      <c r="AC85" s="21">
        <f>'Variables AME'!AA350*'Variables AME'!AA387/'Variables AME'!AA$64*'Variables AME'!$S$64</f>
        <v>83.180397672149809</v>
      </c>
      <c r="AD85" s="21">
        <f>'Variables AME'!AB350*'Variables AME'!AB387/'Variables AME'!AB$64*'Variables AME'!$S$64</f>
        <v>82.943387243151349</v>
      </c>
      <c r="AE85" s="21">
        <f>'Variables AME'!AC350*'Variables AME'!AC387/'Variables AME'!AC$64*'Variables AME'!$S$64</f>
        <v>82.985019983328328</v>
      </c>
      <c r="AF85" s="21">
        <f>'Variables AME'!AD350*'Variables AME'!AD387/'Variables AME'!AD$64*'Variables AME'!$S$64</f>
        <v>83.198778918497666</v>
      </c>
      <c r="AG85" s="21">
        <f>'Variables AME'!AE350*'Variables AME'!AE387/'Variables AME'!AE$64*'Variables AME'!$S$64</f>
        <v>83.543200539285763</v>
      </c>
      <c r="AH85" s="21">
        <f>'Variables AME'!AF350*'Variables AME'!AF387/'Variables AME'!AF$64*'Variables AME'!$S$64</f>
        <v>83.974027091537096</v>
      </c>
      <c r="AI85" s="21">
        <f>'Variables AME'!AG350*'Variables AME'!AG387/'Variables AME'!AG$64*'Variables AME'!$S$64</f>
        <v>84.465728871476117</v>
      </c>
      <c r="AJ85" s="21">
        <f>'Variables AME'!AH350*'Variables AME'!AH387/'Variables AME'!AH$64*'Variables AME'!$S$64</f>
        <v>85.020721926797307</v>
      </c>
      <c r="AK85" s="21">
        <f>'Variables AME'!AI350*'Variables AME'!AI387/'Variables AME'!AI$64*'Variables AME'!$S$64</f>
        <v>85.610624231561886</v>
      </c>
      <c r="AL85" s="21">
        <f>'Variables AME'!AJ350*'Variables AME'!AJ387/'Variables AME'!AJ$64*'Variables AME'!$S$64</f>
        <v>86.222160653082724</v>
      </c>
      <c r="AM85" s="21">
        <f>'Variables AME'!AK350*'Variables AME'!AK387/'Variables AME'!AK$64*'Variables AME'!$S$64</f>
        <v>86.837262269587583</v>
      </c>
      <c r="AN85" s="21">
        <f>'Variables AME'!AL350*'Variables AME'!AL387/'Variables AME'!AL$64*'Variables AME'!$S$64</f>
        <v>87.454655173519711</v>
      </c>
      <c r="AO85" s="21">
        <f>'Variables AME'!AM350*'Variables AME'!AM387/'Variables AME'!AM$64*'Variables AME'!$S$64</f>
        <v>88.269755489609437</v>
      </c>
      <c r="AP85" s="21">
        <f>'Variables AME'!AN350*'Variables AME'!AN387/'Variables AME'!AN$64*'Variables AME'!$S$64</f>
        <v>89.07371018673193</v>
      </c>
      <c r="AQ85" s="21">
        <f>'Variables AME'!AO350*'Variables AME'!AO387/'Variables AME'!AO$64*'Variables AME'!$S$64</f>
        <v>89.87458175012182</v>
      </c>
      <c r="AR85" s="21">
        <f>'Variables AME'!AP350*'Variables AME'!AP387/'Variables AME'!AP$64*'Variables AME'!$S$64</f>
        <v>90.680783722598392</v>
      </c>
      <c r="AS85" s="21">
        <f>'Variables AME'!AQ350*'Variables AME'!AQ387/'Variables AME'!AQ$64*'Variables AME'!$S$64</f>
        <v>91.473915308432126</v>
      </c>
      <c r="AT85" s="21">
        <f>'Variables AME'!AR350*'Variables AME'!AR387/'Variables AME'!AR$64*'Variables AME'!$S$64</f>
        <v>92.356852223161781</v>
      </c>
      <c r="AU85" s="21">
        <f>'Variables AME'!AS350*'Variables AME'!AS387/'Variables AME'!AS$64*'Variables AME'!$S$64</f>
        <v>93.226835508759734</v>
      </c>
      <c r="AV85" s="21">
        <f>'Variables AME'!AT350*'Variables AME'!AT387/'Variables AME'!AT$64*'Variables AME'!$S$64</f>
        <v>94.059567685814088</v>
      </c>
      <c r="AW85" s="21">
        <f>'Variables AME'!AU350*'Variables AME'!AU387/'Variables AME'!AU$64*'Variables AME'!$S$64</f>
        <v>94.84699762087574</v>
      </c>
      <c r="AX85" s="21">
        <f>'Variables AME'!AV350*'Variables AME'!AV387/'Variables AME'!AV$64*'Variables AME'!$S$64</f>
        <v>95.639727619503134</v>
      </c>
    </row>
    <row r="86" spans="1:50" x14ac:dyDescent="0.25">
      <c r="A86" s="125"/>
      <c r="B86" s="127"/>
      <c r="C86" t="s">
        <v>239</v>
      </c>
      <c r="D86" s="21">
        <f>'Variables AME'!B351*'Variables AME'!B388/'Variables AME'!B$64*'Variables AME'!$S$64</f>
        <v>107.7974804602454</v>
      </c>
      <c r="E86" s="21">
        <f>'Variables AME'!C351*'Variables AME'!C388/'Variables AME'!C$64*'Variables AME'!$S$64</f>
        <v>109.52820387711775</v>
      </c>
      <c r="F86" s="21">
        <f>'Variables AME'!D351*'Variables AME'!D388/'Variables AME'!D$64*'Variables AME'!$S$64</f>
        <v>111.28645714668464</v>
      </c>
      <c r="G86" s="21">
        <f>'Variables AME'!E351*'Variables AME'!E388/'Variables AME'!E$64*'Variables AME'!$S$64</f>
        <v>174.99230362391623</v>
      </c>
      <c r="H86" s="21">
        <f>'Variables AME'!F351*'Variables AME'!F388/'Variables AME'!F$64*'Variables AME'!$S$64</f>
        <v>246.65176849125206</v>
      </c>
      <c r="I86" s="21">
        <f>'Variables AME'!G351*'Variables AME'!G388/'Variables AME'!G$64*'Variables AME'!$S$64</f>
        <v>294.5827819734501</v>
      </c>
      <c r="J86" s="21">
        <f>'Variables AME'!H351*'Variables AME'!H388/'Variables AME'!H$64*'Variables AME'!$S$64</f>
        <v>353.56428146100927</v>
      </c>
      <c r="K86" s="21">
        <f>'Variables AME'!I351*'Variables AME'!I388/'Variables AME'!I$64*'Variables AME'!$S$64</f>
        <v>416.07028658226312</v>
      </c>
      <c r="L86" s="21">
        <f>'Variables AME'!J351*'Variables AME'!J388/'Variables AME'!J$64*'Variables AME'!$S$64</f>
        <v>469.67736938413435</v>
      </c>
      <c r="M86" s="21">
        <f>'Variables AME'!K351*'Variables AME'!K388/'Variables AME'!K$64*'Variables AME'!$S$64</f>
        <v>504.44158587694443</v>
      </c>
      <c r="N86" s="21">
        <f>'Variables AME'!L351*'Variables AME'!L388/'Variables AME'!L$64*'Variables AME'!$S$64</f>
        <v>526.52803134383737</v>
      </c>
      <c r="O86" s="21">
        <f>'Variables AME'!M351*'Variables AME'!M388/'Variables AME'!M$64*'Variables AME'!$S$64</f>
        <v>531.42638194405674</v>
      </c>
      <c r="P86" s="21">
        <f>'Variables AME'!N351*'Variables AME'!N388/'Variables AME'!N$64*'Variables AME'!$S$64</f>
        <v>589.0246537717544</v>
      </c>
      <c r="Q86" s="21">
        <f>'Variables AME'!O351*'Variables AME'!O388/'Variables AME'!O$64*'Variables AME'!$S$64</f>
        <v>678.62063217206196</v>
      </c>
      <c r="R86" s="21">
        <f>'Variables AME'!P351*'Variables AME'!P388/'Variables AME'!P$64*'Variables AME'!$S$64</f>
        <v>790.38094836820346</v>
      </c>
      <c r="S86" s="21">
        <f>'Variables AME'!Q351*'Variables AME'!Q388/'Variables AME'!Q$64*'Variables AME'!$S$64</f>
        <v>899.59196899733843</v>
      </c>
      <c r="T86" s="21">
        <f>'Variables AME'!R351*'Variables AME'!R388/'Variables AME'!R$64*'Variables AME'!$S$64</f>
        <v>1217.5493825024632</v>
      </c>
      <c r="U86" s="21">
        <f>'Variables AME'!S351*'Variables AME'!S388/'Variables AME'!S$64*'Variables AME'!$S$64</f>
        <v>1317.4991969728658</v>
      </c>
      <c r="V86" s="21">
        <f>'Variables AME'!T351*'Variables AME'!T388/'Variables AME'!T$64*'Variables AME'!$S$64</f>
        <v>1434.1945994620942</v>
      </c>
      <c r="W86" s="21">
        <f>'Variables AME'!U351*'Variables AME'!U388/'Variables AME'!U$64*'Variables AME'!$S$64</f>
        <v>1553.4923311804284</v>
      </c>
      <c r="X86" s="21">
        <f>'Variables AME'!V351*'Variables AME'!V388/'Variables AME'!V$64*'Variables AME'!$S$64</f>
        <v>1769.334289926031</v>
      </c>
      <c r="Y86" s="21">
        <f>'Variables AME'!W351*'Variables AME'!W388/'Variables AME'!W$64*'Variables AME'!$S$64</f>
        <v>1997.6217750984808</v>
      </c>
      <c r="Z86" s="21">
        <f>'Variables AME'!X351*'Variables AME'!X388/'Variables AME'!X$64*'Variables AME'!$S$64</f>
        <v>2100.5008741300817</v>
      </c>
      <c r="AA86" s="21">
        <f>'Variables AME'!Y351*'Variables AME'!Y388/'Variables AME'!Y$64*'Variables AME'!$S$64</f>
        <v>2194.0356686146001</v>
      </c>
      <c r="AB86" s="21">
        <f>'Variables AME'!Z351*'Variables AME'!Z388/'Variables AME'!Z$64*'Variables AME'!$S$64</f>
        <v>2291.2976415911421</v>
      </c>
      <c r="AC86" s="21">
        <f>'Variables AME'!AA351*'Variables AME'!AA388/'Variables AME'!AA$64*'Variables AME'!$S$64</f>
        <v>2358.7168827937189</v>
      </c>
      <c r="AD86" s="21">
        <f>'Variables AME'!AB351*'Variables AME'!AB388/'Variables AME'!AB$64*'Variables AME'!$S$64</f>
        <v>2428.2655477574826</v>
      </c>
      <c r="AE86" s="21">
        <f>'Variables AME'!AC351*'Variables AME'!AC388/'Variables AME'!AC$64*'Variables AME'!$S$64</f>
        <v>2526.8264093820712</v>
      </c>
      <c r="AF86" s="21">
        <f>'Variables AME'!AD351*'Variables AME'!AD388/'Variables AME'!AD$64*'Variables AME'!$S$64</f>
        <v>2626.2286574179761</v>
      </c>
      <c r="AG86" s="21">
        <f>'Variables AME'!AE351*'Variables AME'!AE388/'Variables AME'!AE$64*'Variables AME'!$S$64</f>
        <v>2723.46858500802</v>
      </c>
      <c r="AH86" s="21">
        <f>'Variables AME'!AF351*'Variables AME'!AF388/'Variables AME'!AF$64*'Variables AME'!$S$64</f>
        <v>2822.4003956299475</v>
      </c>
      <c r="AI86" s="21">
        <f>'Variables AME'!AG351*'Variables AME'!AG388/'Variables AME'!AG$64*'Variables AME'!$S$64</f>
        <v>2918.7936240108165</v>
      </c>
      <c r="AJ86" s="21">
        <f>'Variables AME'!AH351*'Variables AME'!AH388/'Variables AME'!AH$64*'Variables AME'!$S$64</f>
        <v>3018.2867990122581</v>
      </c>
      <c r="AK86" s="21">
        <f>'Variables AME'!AI351*'Variables AME'!AI388/'Variables AME'!AI$64*'Variables AME'!$S$64</f>
        <v>3115.8302769268157</v>
      </c>
      <c r="AL86" s="21">
        <f>'Variables AME'!AJ351*'Variables AME'!AJ388/'Variables AME'!AJ$64*'Variables AME'!$S$64</f>
        <v>3211.5272570742745</v>
      </c>
      <c r="AM86" s="21">
        <f>'Variables AME'!AK351*'Variables AME'!AK388/'Variables AME'!AK$64*'Variables AME'!$S$64</f>
        <v>3308.5482926402315</v>
      </c>
      <c r="AN86" s="21">
        <f>'Variables AME'!AL351*'Variables AME'!AL388/'Variables AME'!AL$64*'Variables AME'!$S$64</f>
        <v>3403.4817543376457</v>
      </c>
      <c r="AO86" s="21">
        <f>'Variables AME'!AM351*'Variables AME'!AM388/'Variables AME'!AM$64*'Variables AME'!$S$64</f>
        <v>3498.0426963803616</v>
      </c>
      <c r="AP86" s="21">
        <f>'Variables AME'!AN351*'Variables AME'!AN388/'Variables AME'!AN$64*'Variables AME'!$S$64</f>
        <v>3588.6715354319513</v>
      </c>
      <c r="AQ86" s="21">
        <f>'Variables AME'!AO351*'Variables AME'!AO388/'Variables AME'!AO$64*'Variables AME'!$S$64</f>
        <v>3676.099734458513</v>
      </c>
      <c r="AR86" s="21">
        <f>'Variables AME'!AP351*'Variables AME'!AP388/'Variables AME'!AP$64*'Variables AME'!$S$64</f>
        <v>3761.4922812374662</v>
      </c>
      <c r="AS86" s="21">
        <f>'Variables AME'!AQ351*'Variables AME'!AQ388/'Variables AME'!AQ$64*'Variables AME'!$S$64</f>
        <v>3843.7915654550202</v>
      </c>
      <c r="AT86" s="21">
        <f>'Variables AME'!AR351*'Variables AME'!AR388/'Variables AME'!AR$64*'Variables AME'!$S$64</f>
        <v>3939.7137796957618</v>
      </c>
      <c r="AU86" s="21">
        <f>'Variables AME'!AS351*'Variables AME'!AS388/'Variables AME'!AS$64*'Variables AME'!$S$64</f>
        <v>4033.9947914964655</v>
      </c>
      <c r="AV86" s="21">
        <f>'Variables AME'!AT351*'Variables AME'!AT388/'Variables AME'!AT$64*'Variables AME'!$S$64</f>
        <v>4125.3691160839644</v>
      </c>
      <c r="AW86" s="21">
        <f>'Variables AME'!AU351*'Variables AME'!AU388/'Variables AME'!AU$64*'Variables AME'!$S$64</f>
        <v>4214.0808649197934</v>
      </c>
      <c r="AX86" s="21">
        <f>'Variables AME'!AV351*'Variables AME'!AV388/'Variables AME'!AV$64*'Variables AME'!$S$64</f>
        <v>4305.3354905168717</v>
      </c>
    </row>
    <row r="87" spans="1:50" x14ac:dyDescent="0.25">
      <c r="A87" s="125"/>
      <c r="B87" s="127"/>
      <c r="C87" t="s">
        <v>240</v>
      </c>
      <c r="D87" s="21">
        <f>'Variables AME'!B352*'Variables AME'!B389/'Variables AME'!B$64*'Variables AME'!$S$64</f>
        <v>27.640379605191033</v>
      </c>
      <c r="E87" s="21">
        <f>'Variables AME'!C352*'Variables AME'!C389/'Variables AME'!C$64*'Variables AME'!$S$64</f>
        <v>28.084154840286509</v>
      </c>
      <c r="F87" s="21">
        <f>'Variables AME'!D352*'Variables AME'!D389/'Variables AME'!D$64*'Variables AME'!$S$64</f>
        <v>28.534989010031616</v>
      </c>
      <c r="G87" s="21">
        <f>'Variables AME'!E352*'Variables AME'!E389/'Variables AME'!E$64*'Variables AME'!$S$64</f>
        <v>35.198654631521897</v>
      </c>
      <c r="H87" s="21">
        <f>'Variables AME'!F352*'Variables AME'!F389/'Variables AME'!F$64*'Variables AME'!$S$64</f>
        <v>44.799838157931468</v>
      </c>
      <c r="I87" s="21">
        <f>'Variables AME'!G352*'Variables AME'!G389/'Variables AME'!G$64*'Variables AME'!$S$64</f>
        <v>53.189200099472387</v>
      </c>
      <c r="J87" s="21">
        <f>'Variables AME'!H352*'Variables AME'!H389/'Variables AME'!H$64*'Variables AME'!$S$64</f>
        <v>67.335990319374403</v>
      </c>
      <c r="K87" s="21">
        <f>'Variables AME'!I352*'Variables AME'!I389/'Variables AME'!I$64*'Variables AME'!$S$64</f>
        <v>87.000674011448424</v>
      </c>
      <c r="L87" s="21">
        <f>'Variables AME'!J352*'Variables AME'!J389/'Variables AME'!J$64*'Variables AME'!$S$64</f>
        <v>111.10598694009421</v>
      </c>
      <c r="M87" s="21">
        <f>'Variables AME'!K352*'Variables AME'!K389/'Variables AME'!K$64*'Variables AME'!$S$64</f>
        <v>138.33979692827486</v>
      </c>
      <c r="N87" s="21">
        <f>'Variables AME'!L352*'Variables AME'!L389/'Variables AME'!L$64*'Variables AME'!$S$64</f>
        <v>171.07545771625058</v>
      </c>
      <c r="O87" s="21">
        <f>'Variables AME'!M352*'Variables AME'!M389/'Variables AME'!M$64*'Variables AME'!$S$64</f>
        <v>208.913117243638</v>
      </c>
      <c r="P87" s="21">
        <f>'Variables AME'!N352*'Variables AME'!N389/'Variables AME'!N$64*'Variables AME'!$S$64</f>
        <v>242.93591423248992</v>
      </c>
      <c r="Q87" s="21">
        <f>'Variables AME'!O352*'Variables AME'!O389/'Variables AME'!O$64*'Variables AME'!$S$64</f>
        <v>289.26039217444077</v>
      </c>
      <c r="R87" s="21">
        <f>'Variables AME'!P352*'Variables AME'!P389/'Variables AME'!P$64*'Variables AME'!$S$64</f>
        <v>347.63242233929452</v>
      </c>
      <c r="S87" s="21">
        <f>'Variables AME'!Q352*'Variables AME'!Q389/'Variables AME'!Q$64*'Variables AME'!$S$64</f>
        <v>408.21262288105589</v>
      </c>
      <c r="T87" s="21">
        <f>'Variables AME'!R352*'Variables AME'!R389/'Variables AME'!R$64*'Variables AME'!$S$64</f>
        <v>608.1672813391217</v>
      </c>
      <c r="U87" s="21">
        <f>'Variables AME'!S352*'Variables AME'!S389/'Variables AME'!S$64*'Variables AME'!$S$64</f>
        <v>664.44818232592377</v>
      </c>
      <c r="V87" s="21">
        <f>'Variables AME'!T352*'Variables AME'!T389/'Variables AME'!T$64*'Variables AME'!$S$64</f>
        <v>723.69058413635628</v>
      </c>
      <c r="W87" s="21">
        <f>'Variables AME'!U352*'Variables AME'!U389/'Variables AME'!U$64*'Variables AME'!$S$64</f>
        <v>783.59678591636452</v>
      </c>
      <c r="X87" s="21">
        <f>'Variables AME'!V352*'Variables AME'!V389/'Variables AME'!V$64*'Variables AME'!$S$64</f>
        <v>859.78046078934472</v>
      </c>
      <c r="Y87" s="21">
        <f>'Variables AME'!W352*'Variables AME'!W389/'Variables AME'!W$64*'Variables AME'!$S$64</f>
        <v>935.823196933335</v>
      </c>
      <c r="Z87" s="21">
        <f>'Variables AME'!X352*'Variables AME'!X389/'Variables AME'!X$64*'Variables AME'!$S$64</f>
        <v>985.61922813801687</v>
      </c>
      <c r="AA87" s="21">
        <f>'Variables AME'!Y352*'Variables AME'!Y389/'Variables AME'!Y$64*'Variables AME'!$S$64</f>
        <v>1034.6476917898563</v>
      </c>
      <c r="AB87" s="21">
        <f>'Variables AME'!Z352*'Variables AME'!Z389/'Variables AME'!Z$64*'Variables AME'!$S$64</f>
        <v>1085.680383410561</v>
      </c>
      <c r="AC87" s="21">
        <f>'Variables AME'!AA352*'Variables AME'!AA389/'Variables AME'!AA$64*'Variables AME'!$S$64</f>
        <v>1140.9077767184701</v>
      </c>
      <c r="AD87" s="21">
        <f>'Variables AME'!AB352*'Variables AME'!AB389/'Variables AME'!AB$64*'Variables AME'!$S$64</f>
        <v>1198.8037369326589</v>
      </c>
      <c r="AE87" s="21">
        <f>'Variables AME'!AC352*'Variables AME'!AC389/'Variables AME'!AC$64*'Variables AME'!$S$64</f>
        <v>1324.3536366477392</v>
      </c>
      <c r="AF87" s="21">
        <f>'Variables AME'!AD352*'Variables AME'!AD389/'Variables AME'!AD$64*'Variables AME'!$S$64</f>
        <v>1453.8953131861144</v>
      </c>
      <c r="AG87" s="21">
        <f>'Variables AME'!AE352*'Variables AME'!AE389/'Variables AME'!AE$64*'Variables AME'!$S$64</f>
        <v>1580.3857928666821</v>
      </c>
      <c r="AH87" s="21">
        <f>'Variables AME'!AF352*'Variables AME'!AF389/'Variables AME'!AF$64*'Variables AME'!$S$64</f>
        <v>1708.6201728337153</v>
      </c>
      <c r="AI87" s="21">
        <f>'Variables AME'!AG352*'Variables AME'!AG389/'Variables AME'!AG$64*'Variables AME'!$S$64</f>
        <v>1833.3987280572255</v>
      </c>
      <c r="AJ87" s="21">
        <f>'Variables AME'!AH352*'Variables AME'!AH389/'Variables AME'!AH$64*'Variables AME'!$S$64</f>
        <v>1960.6830297452088</v>
      </c>
      <c r="AK87" s="21">
        <f>'Variables AME'!AI352*'Variables AME'!AI389/'Variables AME'!AI$64*'Variables AME'!$S$64</f>
        <v>2085.1473380478706</v>
      </c>
      <c r="AL87" s="21">
        <f>'Variables AME'!AJ352*'Variables AME'!AJ389/'Variables AME'!AJ$64*'Variables AME'!$S$64</f>
        <v>2206.7149421365857</v>
      </c>
      <c r="AM87" s="21">
        <f>'Variables AME'!AK352*'Variables AME'!AK389/'Variables AME'!AK$64*'Variables AME'!$S$64</f>
        <v>2329.7092561042941</v>
      </c>
      <c r="AN87" s="21">
        <f>'Variables AME'!AL352*'Variables AME'!AL389/'Variables AME'!AL$64*'Variables AME'!$S$64</f>
        <v>2449.9630897156826</v>
      </c>
      <c r="AO87" s="21">
        <f>'Variables AME'!AM352*'Variables AME'!AM389/'Variables AME'!AM$64*'Variables AME'!$S$64</f>
        <v>2570.7782553958773</v>
      </c>
      <c r="AP87" s="21">
        <f>'Variables AME'!AN352*'Variables AME'!AN389/'Variables AME'!AN$64*'Variables AME'!$S$64</f>
        <v>2687.6525707467263</v>
      </c>
      <c r="AQ87" s="21">
        <f>'Variables AME'!AO352*'Variables AME'!AO389/'Variables AME'!AO$64*'Variables AME'!$S$64</f>
        <v>2800.9055902878054</v>
      </c>
      <c r="AR87" s="21">
        <f>'Variables AME'!AP352*'Variables AME'!AP389/'Variables AME'!AP$64*'Variables AME'!$S$64</f>
        <v>2911.4263381707992</v>
      </c>
      <c r="AS87" s="21">
        <f>'Variables AME'!AQ352*'Variables AME'!AQ389/'Variables AME'!AQ$64*'Variables AME'!$S$64</f>
        <v>3018.4316186853766</v>
      </c>
      <c r="AT87" s="21">
        <f>'Variables AME'!AR352*'Variables AME'!AR389/'Variables AME'!AR$64*'Variables AME'!$S$64</f>
        <v>3081.3723615016434</v>
      </c>
      <c r="AU87" s="21">
        <f>'Variables AME'!AS352*'Variables AME'!AS389/'Variables AME'!AS$64*'Variables AME'!$S$64</f>
        <v>3137.3279976935883</v>
      </c>
      <c r="AV87" s="21">
        <f>'Variables AME'!AT352*'Variables AME'!AT389/'Variables AME'!AT$64*'Variables AME'!$S$64</f>
        <v>3190.6592073025945</v>
      </c>
      <c r="AW87" s="21">
        <f>'Variables AME'!AU352*'Variables AME'!AU389/'Variables AME'!AU$64*'Variables AME'!$S$64</f>
        <v>3242.1426092392981</v>
      </c>
      <c r="AX87" s="21">
        <f>'Variables AME'!AV352*'Variables AME'!AV389/'Variables AME'!AV$64*'Variables AME'!$S$64</f>
        <v>3295.8335307387024</v>
      </c>
    </row>
    <row r="88" spans="1:50" x14ac:dyDescent="0.25">
      <c r="A88" s="125"/>
      <c r="B88" s="127"/>
      <c r="C88" t="s">
        <v>368</v>
      </c>
      <c r="D88" s="21">
        <f>'Variables AME'!B353*'Variables AME'!B390/'Variables AME'!B$64*'Variables AME'!$S$64</f>
        <v>1382.0189802595391</v>
      </c>
      <c r="E88" s="21">
        <f>'Variables AME'!C353*'Variables AME'!C390/'Variables AME'!C$64*'Variables AME'!$S$64</f>
        <v>1404.2077420143191</v>
      </c>
      <c r="F88" s="21">
        <f>'Variables AME'!D353*'Variables AME'!D390/'Variables AME'!D$64*'Variables AME'!$S$64</f>
        <v>1426.7494505015809</v>
      </c>
      <c r="G88" s="21">
        <f>'Variables AME'!E353*'Variables AME'!E390/'Variables AME'!E$64*'Variables AME'!$S$64</f>
        <v>1447.1118561482849</v>
      </c>
      <c r="H88" s="21">
        <f>'Variables AME'!F353*'Variables AME'!F390/'Variables AME'!F$64*'Variables AME'!$S$64</f>
        <v>1483.8205175164371</v>
      </c>
      <c r="I88" s="21">
        <f>'Variables AME'!G353*'Variables AME'!G390/'Variables AME'!G$64*'Variables AME'!$S$64</f>
        <v>1416.4780886689266</v>
      </c>
      <c r="J88" s="21">
        <f>'Variables AME'!H353*'Variables AME'!H390/'Variables AME'!H$64*'Variables AME'!$S$64</f>
        <v>1441.8070056612557</v>
      </c>
      <c r="K88" s="21">
        <f>'Variables AME'!I353*'Variables AME'!I390/'Variables AME'!I$64*'Variables AME'!$S$64</f>
        <v>1498.0571167251821</v>
      </c>
      <c r="L88" s="21">
        <f>'Variables AME'!J353*'Variables AME'!J390/'Variables AME'!J$64*'Variables AME'!$S$64</f>
        <v>1538.7296478347707</v>
      </c>
      <c r="M88" s="21">
        <f>'Variables AME'!K353*'Variables AME'!K390/'Variables AME'!K$64*'Variables AME'!$S$64</f>
        <v>1541.195088062964</v>
      </c>
      <c r="N88" s="21">
        <f>'Variables AME'!L353*'Variables AME'!L390/'Variables AME'!L$64*'Variables AME'!$S$64</f>
        <v>1533.3664806221032</v>
      </c>
      <c r="O88" s="21">
        <f>'Variables AME'!M353*'Variables AME'!M390/'Variables AME'!M$64*'Variables AME'!$S$64</f>
        <v>1506.6918455341709</v>
      </c>
      <c r="P88" s="21">
        <f>'Variables AME'!N353*'Variables AME'!N390/'Variables AME'!N$64*'Variables AME'!$S$64</f>
        <v>1530.6699456784863</v>
      </c>
      <c r="Q88" s="21">
        <f>'Variables AME'!O353*'Variables AME'!O390/'Variables AME'!O$64*'Variables AME'!$S$64</f>
        <v>1606.1307816983472</v>
      </c>
      <c r="R88" s="21">
        <f>'Variables AME'!P353*'Variables AME'!P390/'Variables AME'!P$64*'Variables AME'!$S$64</f>
        <v>1702.5865684879232</v>
      </c>
      <c r="S88" s="21">
        <f>'Variables AME'!Q353*'Variables AME'!Q390/'Variables AME'!Q$64*'Variables AME'!$S$64</f>
        <v>1763.6453638623213</v>
      </c>
      <c r="T88" s="21">
        <f>'Variables AME'!R353*'Variables AME'!R390/'Variables AME'!R$64*'Variables AME'!$S$64</f>
        <v>1737.4862717697492</v>
      </c>
      <c r="U88" s="21">
        <f>'Variables AME'!S353*'Variables AME'!S390/'Variables AME'!S$64*'Variables AME'!$S$64</f>
        <v>1820.2589300864297</v>
      </c>
      <c r="V88" s="21">
        <f>'Variables AME'!T353*'Variables AME'!T390/'Variables AME'!T$64*'Variables AME'!$S$64</f>
        <v>1976.8425642995542</v>
      </c>
      <c r="W88" s="21">
        <f>'Variables AME'!U353*'Variables AME'!U390/'Variables AME'!U$64*'Variables AME'!$S$64</f>
        <v>2142.8123856618818</v>
      </c>
      <c r="X88" s="21">
        <f>'Variables AME'!V353*'Variables AME'!V390/'Variables AME'!V$64*'Variables AME'!$S$64</f>
        <v>2182.1849504286533</v>
      </c>
      <c r="Y88" s="21">
        <f>'Variables AME'!W353*'Variables AME'!W390/'Variables AME'!W$64*'Variables AME'!$S$64</f>
        <v>2188.4050006269476</v>
      </c>
      <c r="Z88" s="21">
        <f>'Variables AME'!X353*'Variables AME'!X390/'Variables AME'!X$64*'Variables AME'!$S$64</f>
        <v>2140.1623209517293</v>
      </c>
      <c r="AA88" s="21">
        <f>'Variables AME'!Y353*'Variables AME'!Y390/'Variables AME'!Y$64*'Variables AME'!$S$64</f>
        <v>2096.5123598980776</v>
      </c>
      <c r="AB88" s="21">
        <f>'Variables AME'!Z353*'Variables AME'!Z390/'Variables AME'!Z$64*'Variables AME'!$S$64</f>
        <v>2061.5008001097335</v>
      </c>
      <c r="AC88" s="21">
        <f>'Variables AME'!AA353*'Variables AME'!AA390/'Variables AME'!AA$64*'Variables AME'!$S$64</f>
        <v>2038.8967849569415</v>
      </c>
      <c r="AD88" s="21">
        <f>'Variables AME'!AB353*'Variables AME'!AB390/'Variables AME'!AB$64*'Variables AME'!$S$64</f>
        <v>2023.3724296532698</v>
      </c>
      <c r="AE88" s="21">
        <f>'Variables AME'!AC353*'Variables AME'!AC390/'Variables AME'!AC$64*'Variables AME'!$S$64</f>
        <v>2008.7907377462466</v>
      </c>
      <c r="AF88" s="21">
        <f>'Variables AME'!AD353*'Variables AME'!AD390/'Variables AME'!AD$64*'Variables AME'!$S$64</f>
        <v>1995.3800283228611</v>
      </c>
      <c r="AG88" s="21">
        <f>'Variables AME'!AE353*'Variables AME'!AE390/'Variables AME'!AE$64*'Variables AME'!$S$64</f>
        <v>1982.9985743650207</v>
      </c>
      <c r="AH88" s="21">
        <f>'Variables AME'!AF353*'Variables AME'!AF390/'Variables AME'!AF$64*'Variables AME'!$S$64</f>
        <v>1970.8064693888164</v>
      </c>
      <c r="AI88" s="21">
        <f>'Variables AME'!AG353*'Variables AME'!AG390/'Variables AME'!AG$64*'Variables AME'!$S$64</f>
        <v>1959.0383988266312</v>
      </c>
      <c r="AJ88" s="21">
        <f>'Variables AME'!AH353*'Variables AME'!AH390/'Variables AME'!AH$64*'Variables AME'!$S$64</f>
        <v>1948.5147335600468</v>
      </c>
      <c r="AK88" s="21">
        <f>'Variables AME'!AI353*'Variables AME'!AI390/'Variables AME'!AI$64*'Variables AME'!$S$64</f>
        <v>1938.4919662132797</v>
      </c>
      <c r="AL88" s="21">
        <f>'Variables AME'!AJ353*'Variables AME'!AJ390/'Variables AME'!AJ$64*'Variables AME'!$S$64</f>
        <v>1929.1997633176036</v>
      </c>
      <c r="AM88" s="21">
        <f>'Variables AME'!AK353*'Variables AME'!AK390/'Variables AME'!AK$64*'Variables AME'!$S$64</f>
        <v>1919.9492822584493</v>
      </c>
      <c r="AN88" s="21">
        <f>'Variables AME'!AL353*'Variables AME'!AL390/'Variables AME'!AL$64*'Variables AME'!$S$64</f>
        <v>1910.929049514807</v>
      </c>
      <c r="AO88" s="21">
        <f>'Variables AME'!AM353*'Variables AME'!AM390/'Variables AME'!AM$64*'Variables AME'!$S$64</f>
        <v>1900.5911255460328</v>
      </c>
      <c r="AP88" s="21">
        <f>'Variables AME'!AN353*'Variables AME'!AN390/'Variables AME'!AN$64*'Variables AME'!$S$64</f>
        <v>1889.3114667087402</v>
      </c>
      <c r="AQ88" s="21">
        <f>'Variables AME'!AO353*'Variables AME'!AO390/'Variables AME'!AO$64*'Variables AME'!$S$64</f>
        <v>1877.7480304531425</v>
      </c>
      <c r="AR88" s="21">
        <f>'Variables AME'!AP353*'Variables AME'!AP390/'Variables AME'!AP$64*'Variables AME'!$S$64</f>
        <v>1866.5006740730407</v>
      </c>
      <c r="AS88" s="21">
        <f>'Variables AME'!AQ353*'Variables AME'!AQ390/'Variables AME'!AQ$64*'Variables AME'!$S$64</f>
        <v>1855.0102440626165</v>
      </c>
      <c r="AT88" s="21">
        <f>'Variables AME'!AR353*'Variables AME'!AR390/'Variables AME'!AR$64*'Variables AME'!$S$64</f>
        <v>1849.103682198587</v>
      </c>
      <c r="AU88" s="21">
        <f>'Variables AME'!AS353*'Variables AME'!AS390/'Variables AME'!AS$64*'Variables AME'!$S$64</f>
        <v>1842.809871357166</v>
      </c>
      <c r="AV88" s="21">
        <f>'Variables AME'!AT353*'Variables AME'!AT390/'Variables AME'!AT$64*'Variables AME'!$S$64</f>
        <v>1835.7443593624403</v>
      </c>
      <c r="AW88" s="21">
        <f>'Variables AME'!AU353*'Variables AME'!AU390/'Variables AME'!AU$64*'Variables AME'!$S$64</f>
        <v>1828.0830998978624</v>
      </c>
      <c r="AX88" s="21">
        <f>'Variables AME'!AV353*'Variables AME'!AV390/'Variables AME'!AV$64*'Variables AME'!$S$64</f>
        <v>1822.0701402797863</v>
      </c>
    </row>
    <row r="89" spans="1:50" x14ac:dyDescent="0.25">
      <c r="A89" s="125"/>
      <c r="B89" s="127"/>
      <c r="C89" t="s">
        <v>241</v>
      </c>
      <c r="D89" s="21">
        <f>'Variables AME'!B354*'Variables AME'!B391/'Variables AME'!B$64*'Variables AME'!$S$64</f>
        <v>149.25804986802905</v>
      </c>
      <c r="E89" s="21">
        <f>'Variables AME'!C354*'Variables AME'!C391/'Variables AME'!C$64*'Variables AME'!$S$64</f>
        <v>151.65443613754505</v>
      </c>
      <c r="F89" s="21">
        <f>'Variables AME'!D354*'Variables AME'!D391/'Variables AME'!D$64*'Variables AME'!$S$64</f>
        <v>154.09015327393922</v>
      </c>
      <c r="G89" s="21">
        <f>'Variables AME'!E354*'Variables AME'!E391/'Variables AME'!E$64*'Variables AME'!$S$64</f>
        <v>162.05082198119246</v>
      </c>
      <c r="H89" s="21">
        <f>'Variables AME'!F354*'Variables AME'!F391/'Variables AME'!F$64*'Variables AME'!$S$64</f>
        <v>181.34693609071113</v>
      </c>
      <c r="I89" s="21">
        <f>'Variables AME'!G354*'Variables AME'!G391/'Variables AME'!G$64*'Variables AME'!$S$64</f>
        <v>169.86697724945265</v>
      </c>
      <c r="J89" s="21">
        <f>'Variables AME'!H354*'Variables AME'!H391/'Variables AME'!H$64*'Variables AME'!$S$64</f>
        <v>183.79688687053547</v>
      </c>
      <c r="K89" s="21">
        <f>'Variables AME'!I354*'Variables AME'!I391/'Variables AME'!I$64*'Variables AME'!$S$64</f>
        <v>208.64271013817731</v>
      </c>
      <c r="L89" s="21">
        <f>'Variables AME'!J354*'Variables AME'!J391/'Variables AME'!J$64*'Variables AME'!$S$64</f>
        <v>235.80095270998058</v>
      </c>
      <c r="M89" s="21">
        <f>'Variables AME'!K354*'Variables AME'!K391/'Variables AME'!K$64*'Variables AME'!$S$64</f>
        <v>247.05780062838164</v>
      </c>
      <c r="N89" s="21">
        <f>'Variables AME'!L354*'Variables AME'!L391/'Variables AME'!L$64*'Variables AME'!$S$64</f>
        <v>249.09067934920287</v>
      </c>
      <c r="O89" s="21">
        <f>'Variables AME'!M354*'Variables AME'!M391/'Variables AME'!M$64*'Variables AME'!$S$64</f>
        <v>240.20906852642923</v>
      </c>
      <c r="P89" s="21">
        <f>'Variables AME'!N354*'Variables AME'!N391/'Variables AME'!N$64*'Variables AME'!$S$64</f>
        <v>256.38559164327529</v>
      </c>
      <c r="Q89" s="21">
        <f>'Variables AME'!O354*'Variables AME'!O391/'Variables AME'!O$64*'Variables AME'!$S$64</f>
        <v>305.3076992365813</v>
      </c>
      <c r="R89" s="21">
        <f>'Variables AME'!P354*'Variables AME'!P391/'Variables AME'!P$64*'Variables AME'!$S$64</f>
        <v>383.59410715624995</v>
      </c>
      <c r="S89" s="21">
        <f>'Variables AME'!Q354*'Variables AME'!Q391/'Variables AME'!Q$64*'Variables AME'!$S$64</f>
        <v>456.18262502809023</v>
      </c>
      <c r="T89" s="21">
        <f>'Variables AME'!R354*'Variables AME'!R391/'Variables AME'!R$64*'Variables AME'!$S$64</f>
        <v>391.17340738073335</v>
      </c>
      <c r="U89" s="21">
        <f>'Variables AME'!S354*'Variables AME'!S391/'Variables AME'!S$64*'Variables AME'!$S$64</f>
        <v>508.95175046780423</v>
      </c>
      <c r="V89" s="21">
        <f>'Variables AME'!T354*'Variables AME'!T391/'Variables AME'!T$64*'Variables AME'!$S$64</f>
        <v>637.97149522473001</v>
      </c>
      <c r="W89" s="21">
        <f>'Variables AME'!U354*'Variables AME'!U391/'Variables AME'!U$64*'Variables AME'!$S$64</f>
        <v>758.45613063268877</v>
      </c>
      <c r="X89" s="21">
        <f>'Variables AME'!V354*'Variables AME'!V391/'Variables AME'!V$64*'Variables AME'!$S$64</f>
        <v>794.31744295798467</v>
      </c>
      <c r="Y89" s="21">
        <f>'Variables AME'!W354*'Variables AME'!W391/'Variables AME'!W$64*'Variables AME'!$S$64</f>
        <v>823.93488033311826</v>
      </c>
      <c r="Z89" s="21">
        <f>'Variables AME'!X354*'Variables AME'!X391/'Variables AME'!X$64*'Variables AME'!$S$64</f>
        <v>830.70827541328265</v>
      </c>
      <c r="AA89" s="21">
        <f>'Variables AME'!Y354*'Variables AME'!Y391/'Variables AME'!Y$64*'Variables AME'!$S$64</f>
        <v>845.37831018238364</v>
      </c>
      <c r="AB89" s="21">
        <f>'Variables AME'!Z354*'Variables AME'!Z391/'Variables AME'!Z$64*'Variables AME'!$S$64</f>
        <v>866.63404328647459</v>
      </c>
      <c r="AC89" s="21">
        <f>'Variables AME'!AA354*'Variables AME'!AA391/'Variables AME'!AA$64*'Variables AME'!$S$64</f>
        <v>892.80765916711118</v>
      </c>
      <c r="AD89" s="21">
        <f>'Variables AME'!AB354*'Variables AME'!AB391/'Variables AME'!AB$64*'Variables AME'!$S$64</f>
        <v>922.63226684521351</v>
      </c>
      <c r="AE89" s="21">
        <f>'Variables AME'!AC354*'Variables AME'!AC391/'Variables AME'!AC$64*'Variables AME'!$S$64</f>
        <v>933.58582912628481</v>
      </c>
      <c r="AF89" s="21">
        <f>'Variables AME'!AD354*'Variables AME'!AD391/'Variables AME'!AD$64*'Variables AME'!$S$64</f>
        <v>944.06298078898169</v>
      </c>
      <c r="AG89" s="21">
        <f>'Variables AME'!AE354*'Variables AME'!AE391/'Variables AME'!AE$64*'Variables AME'!$S$64</f>
        <v>955.57825878743722</v>
      </c>
      <c r="AH89" s="21">
        <f>'Variables AME'!AF354*'Variables AME'!AF391/'Variables AME'!AF$64*'Variables AME'!$S$64</f>
        <v>968.51869039158248</v>
      </c>
      <c r="AI89" s="21">
        <f>'Variables AME'!AG354*'Variables AME'!AG391/'Variables AME'!AG$64*'Variables AME'!$S$64</f>
        <v>982.14859989197771</v>
      </c>
      <c r="AJ89" s="21">
        <f>'Variables AME'!AH354*'Variables AME'!AH391/'Variables AME'!AH$64*'Variables AME'!$S$64</f>
        <v>1039.0719133911587</v>
      </c>
      <c r="AK89" s="21">
        <f>'Variables AME'!AI354*'Variables AME'!AI391/'Variables AME'!AI$64*'Variables AME'!$S$64</f>
        <v>1100.5421215186027</v>
      </c>
      <c r="AL89" s="21">
        <f>'Variables AME'!AJ354*'Variables AME'!AJ391/'Variables AME'!AJ$64*'Variables AME'!$S$64</f>
        <v>1162.4048316109629</v>
      </c>
      <c r="AM89" s="21">
        <f>'Variables AME'!AK354*'Variables AME'!AK391/'Variables AME'!AK$64*'Variables AME'!$S$64</f>
        <v>1226.524424561964</v>
      </c>
      <c r="AN89" s="21">
        <f>'Variables AME'!AL354*'Variables AME'!AL391/'Variables AME'!AL$64*'Variables AME'!$S$64</f>
        <v>1290.71568659949</v>
      </c>
      <c r="AO89" s="21">
        <f>'Variables AME'!AM354*'Variables AME'!AM391/'Variables AME'!AM$64*'Variables AME'!$S$64</f>
        <v>1317.544497407614</v>
      </c>
      <c r="AP89" s="21">
        <f>'Variables AME'!AN354*'Variables AME'!AN391/'Variables AME'!AN$64*'Variables AME'!$S$64</f>
        <v>1340.229362868715</v>
      </c>
      <c r="AQ89" s="21">
        <f>'Variables AME'!AO354*'Variables AME'!AO391/'Variables AME'!AO$64*'Variables AME'!$S$64</f>
        <v>1362.6089417708267</v>
      </c>
      <c r="AR89" s="21">
        <f>'Variables AME'!AP354*'Variables AME'!AP391/'Variables AME'!AP$64*'Variables AME'!$S$64</f>
        <v>1385.0109743750777</v>
      </c>
      <c r="AS89" s="21">
        <f>'Variables AME'!AQ354*'Variables AME'!AQ391/'Variables AME'!AQ$64*'Variables AME'!$S$64</f>
        <v>1407.2507489537468</v>
      </c>
      <c r="AT89" s="21">
        <f>'Variables AME'!AR354*'Variables AME'!AR391/'Variables AME'!AR$64*'Variables AME'!$S$64</f>
        <v>1437.7641581871965</v>
      </c>
      <c r="AU89" s="21">
        <f>'Variables AME'!AS354*'Variables AME'!AS391/'Variables AME'!AS$64*'Variables AME'!$S$64</f>
        <v>1469.7609824232504</v>
      </c>
      <c r="AV89" s="21">
        <f>'Variables AME'!AT354*'Variables AME'!AT391/'Variables AME'!AT$64*'Variables AME'!$S$64</f>
        <v>1502.1352331091628</v>
      </c>
      <c r="AW89" s="21">
        <f>'Variables AME'!AU354*'Variables AME'!AU391/'Variables AME'!AU$64*'Variables AME'!$S$64</f>
        <v>1534.5285874580863</v>
      </c>
      <c r="AX89" s="21">
        <f>'Variables AME'!AV354*'Variables AME'!AV391/'Variables AME'!AV$64*'Variables AME'!$S$64</f>
        <v>1567.4649306126748</v>
      </c>
    </row>
    <row r="90" spans="1:50" x14ac:dyDescent="0.25">
      <c r="A90" s="125"/>
      <c r="B90" s="128" t="s">
        <v>822</v>
      </c>
      <c r="C90" t="s">
        <v>242</v>
      </c>
      <c r="D90" s="21">
        <f>'Variables AME'!B355*'Variables AME'!B392/'Variables AME'!B$64*'Variables AME'!$S$64</f>
        <v>20332.814355623406</v>
      </c>
      <c r="E90" s="21">
        <f>'Variables AME'!C355*'Variables AME'!C392/'Variables AME'!C$64*'Variables AME'!$S$64</f>
        <v>20659.264266938091</v>
      </c>
      <c r="F90" s="21">
        <f>'Variables AME'!D355*'Variables AME'!D392/'Variables AME'!D$64*'Variables AME'!$S$64</f>
        <v>20991.252876776514</v>
      </c>
      <c r="G90" s="21">
        <f>'Variables AME'!E355*'Variables AME'!E392/'Variables AME'!E$64*'Variables AME'!$S$64</f>
        <v>20929.666282098427</v>
      </c>
      <c r="H90" s="21">
        <f>'Variables AME'!F355*'Variables AME'!F392/'Variables AME'!F$64*'Variables AME'!$S$64</f>
        <v>23282.923200115489</v>
      </c>
      <c r="I90" s="21">
        <f>'Variables AME'!G355*'Variables AME'!G392/'Variables AME'!G$64*'Variables AME'!$S$64</f>
        <v>18103.729980956556</v>
      </c>
      <c r="J90" s="21">
        <f>'Variables AME'!H355*'Variables AME'!H392/'Variables AME'!H$64*'Variables AME'!$S$64</f>
        <v>20279.566438886031</v>
      </c>
      <c r="K90" s="21">
        <f>'Variables AME'!I355*'Variables AME'!I392/'Variables AME'!I$64*'Variables AME'!$S$64</f>
        <v>22749.950088145368</v>
      </c>
      <c r="L90" s="21">
        <f>'Variables AME'!J355*'Variables AME'!J392/'Variables AME'!J$64*'Variables AME'!$S$64</f>
        <v>24471.926360530568</v>
      </c>
      <c r="M90" s="21">
        <f>'Variables AME'!K355*'Variables AME'!K392/'Variables AME'!K$64*'Variables AME'!$S$64</f>
        <v>22895.598715935808</v>
      </c>
      <c r="N90" s="21">
        <f>'Variables AME'!L355*'Variables AME'!L392/'Variables AME'!L$64*'Variables AME'!$S$64</f>
        <v>20840.509211700894</v>
      </c>
      <c r="O90" s="21">
        <f>'Variables AME'!M355*'Variables AME'!M392/'Variables AME'!M$64*'Variables AME'!$S$64</f>
        <v>18131.933539928312</v>
      </c>
      <c r="P90" s="21">
        <f>'Variables AME'!N355*'Variables AME'!N392/'Variables AME'!N$64*'Variables AME'!$S$64</f>
        <v>15902.366698699425</v>
      </c>
      <c r="Q90" s="21">
        <f>'Variables AME'!O355*'Variables AME'!O392/'Variables AME'!O$64*'Variables AME'!$S$64</f>
        <v>16763.612117580287</v>
      </c>
      <c r="R90" s="21">
        <f>'Variables AME'!P355*'Variables AME'!P392/'Variables AME'!P$64*'Variables AME'!$S$64</f>
        <v>17793.030317481021</v>
      </c>
      <c r="S90" s="21">
        <f>'Variables AME'!Q355*'Variables AME'!Q392/'Variables AME'!Q$64*'Variables AME'!$S$64</f>
        <v>15538.993908584574</v>
      </c>
      <c r="T90" s="21">
        <f>'Variables AME'!R355*'Variables AME'!R392/'Variables AME'!R$64*'Variables AME'!$S$64</f>
        <v>15259.723817160406</v>
      </c>
      <c r="U90" s="21">
        <f>'Variables AME'!S355*'Variables AME'!S392/'Variables AME'!S$64*'Variables AME'!$S$64</f>
        <v>15466.879214098648</v>
      </c>
      <c r="V90" s="21">
        <f>'Variables AME'!T355*'Variables AME'!T392/'Variables AME'!T$64*'Variables AME'!$S$64</f>
        <v>15854.161853382766</v>
      </c>
      <c r="W90" s="21">
        <f>'Variables AME'!U355*'Variables AME'!U392/'Variables AME'!U$64*'Variables AME'!$S$64</f>
        <v>16311.473863158744</v>
      </c>
      <c r="X90" s="21">
        <f>'Variables AME'!V355*'Variables AME'!V392/'Variables AME'!V$64*'Variables AME'!$S$64</f>
        <v>17138.849891353286</v>
      </c>
      <c r="Y90" s="21">
        <f>'Variables AME'!W355*'Variables AME'!W392/'Variables AME'!W$64*'Variables AME'!$S$64</f>
        <v>18017.583306984714</v>
      </c>
      <c r="Z90" s="21">
        <f>'Variables AME'!X355*'Variables AME'!X392/'Variables AME'!X$64*'Variables AME'!$S$64</f>
        <v>17674.946260336197</v>
      </c>
      <c r="AA90" s="21">
        <f>'Variables AME'!Y355*'Variables AME'!Y392/'Variables AME'!Y$64*'Variables AME'!$S$64</f>
        <v>17419.850525508369</v>
      </c>
      <c r="AB90" s="21">
        <f>'Variables AME'!Z355*'Variables AME'!Z392/'Variables AME'!Z$64*'Variables AME'!$S$64</f>
        <v>17245.957143885644</v>
      </c>
      <c r="AC90" s="21">
        <f>'Variables AME'!AA355*'Variables AME'!AA392/'Variables AME'!AA$64*'Variables AME'!$S$64</f>
        <v>17144.214258954227</v>
      </c>
      <c r="AD90" s="21">
        <f>'Variables AME'!AB355*'Variables AME'!AB392/'Variables AME'!AB$64*'Variables AME'!$S$64</f>
        <v>17110.327738637472</v>
      </c>
      <c r="AE90" s="21">
        <f>'Variables AME'!AC355*'Variables AME'!AC392/'Variables AME'!AC$64*'Variables AME'!$S$64</f>
        <v>17190.267124030481</v>
      </c>
      <c r="AF90" s="21">
        <f>'Variables AME'!AD355*'Variables AME'!AD392/'Variables AME'!AD$64*'Variables AME'!$S$64</f>
        <v>17318.798665478967</v>
      </c>
      <c r="AG90" s="21">
        <f>'Variables AME'!AE355*'Variables AME'!AE392/'Variables AME'!AE$64*'Variables AME'!$S$64</f>
        <v>17483.303515621006</v>
      </c>
      <c r="AH90" s="21">
        <f>'Variables AME'!AF355*'Variables AME'!AF392/'Variables AME'!AF$64*'Variables AME'!$S$64</f>
        <v>17669.87185387707</v>
      </c>
      <c r="AI90" s="21">
        <f>'Variables AME'!AG355*'Variables AME'!AG392/'Variables AME'!AG$64*'Variables AME'!$S$64</f>
        <v>17871.415363122753</v>
      </c>
      <c r="AJ90" s="21">
        <f>'Variables AME'!AH355*'Variables AME'!AH392/'Variables AME'!AH$64*'Variables AME'!$S$64</f>
        <v>18111.717442913214</v>
      </c>
      <c r="AK90" s="21">
        <f>'Variables AME'!AI355*'Variables AME'!AI392/'Variables AME'!AI$64*'Variables AME'!$S$64</f>
        <v>18370.984910239742</v>
      </c>
      <c r="AL90" s="21">
        <f>'Variables AME'!AJ355*'Variables AME'!AJ392/'Variables AME'!AJ$64*'Variables AME'!$S$64</f>
        <v>18641.281957905139</v>
      </c>
      <c r="AM90" s="21">
        <f>'Variables AME'!AK355*'Variables AME'!AK392/'Variables AME'!AK$64*'Variables AME'!$S$64</f>
        <v>18918.759739070138</v>
      </c>
      <c r="AN90" s="21">
        <f>'Variables AME'!AL355*'Variables AME'!AL392/'Variables AME'!AL$64*'Variables AME'!$S$64</f>
        <v>19203.420562832089</v>
      </c>
      <c r="AO90" s="21">
        <f>'Variables AME'!AM355*'Variables AME'!AM392/'Variables AME'!AM$64*'Variables AME'!$S$64</f>
        <v>19442.87154744122</v>
      </c>
      <c r="AP90" s="21">
        <f>'Variables AME'!AN355*'Variables AME'!AN392/'Variables AME'!AN$64*'Variables AME'!$S$64</f>
        <v>19662.441994657474</v>
      </c>
      <c r="AQ90" s="21">
        <f>'Variables AME'!AO355*'Variables AME'!AO392/'Variables AME'!AO$64*'Variables AME'!$S$64</f>
        <v>19883.994795074854</v>
      </c>
      <c r="AR90" s="21">
        <f>'Variables AME'!AP355*'Variables AME'!AP392/'Variables AME'!AP$64*'Variables AME'!$S$64</f>
        <v>20111.646873380218</v>
      </c>
      <c r="AS90" s="21">
        <f>'Variables AME'!AQ355*'Variables AME'!AQ392/'Variables AME'!AQ$64*'Variables AME'!$S$64</f>
        <v>20343.844660810119</v>
      </c>
      <c r="AT90" s="21">
        <f>'Variables AME'!AR355*'Variables AME'!AR392/'Variables AME'!AR$64*'Variables AME'!$S$64</f>
        <v>20620.171625920979</v>
      </c>
      <c r="AU90" s="21">
        <f>'Variables AME'!AS355*'Variables AME'!AS392/'Variables AME'!AS$64*'Variables AME'!$S$64</f>
        <v>20897.793325621842</v>
      </c>
      <c r="AV90" s="21">
        <f>'Variables AME'!AT355*'Variables AME'!AT392/'Variables AME'!AT$64*'Variables AME'!$S$64</f>
        <v>21173.563608722921</v>
      </c>
      <c r="AW90" s="21">
        <f>'Variables AME'!AU355*'Variables AME'!AU392/'Variables AME'!AU$64*'Variables AME'!$S$64</f>
        <v>21444.381656528421</v>
      </c>
      <c r="AX90" s="21">
        <f>'Variables AME'!AV355*'Variables AME'!AV392/'Variables AME'!AV$64*'Variables AME'!$S$64</f>
        <v>21713.657418198185</v>
      </c>
    </row>
    <row r="91" spans="1:50" x14ac:dyDescent="0.25">
      <c r="A91" s="125"/>
      <c r="B91" s="128"/>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25"/>
      <c r="B92" s="128"/>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25"/>
      <c r="B93" s="128"/>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25"/>
      <c r="B94" s="128"/>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25"/>
      <c r="B95" s="128"/>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25" t="s">
        <v>824</v>
      </c>
      <c r="B98" s="26" t="s">
        <v>823</v>
      </c>
      <c r="C98" t="s">
        <v>232</v>
      </c>
      <c r="D98" s="21">
        <f>'Variables AME'!B307*'Variables AME'!B270/'Variables AME'!B$64*'Variables AME'!$S$64</f>
        <v>26.254014649630353</v>
      </c>
      <c r="E98" s="21">
        <f>'Variables AME'!C307*'Variables AME'!C270/'Variables AME'!C$64*'Variables AME'!$S$64</f>
        <v>26.359220698549233</v>
      </c>
      <c r="F98" s="21">
        <f>'Variables AME'!D307*'Variables AME'!D270/'Variables AME'!D$64*'Variables AME'!$S$64</f>
        <v>26.465071343416202</v>
      </c>
      <c r="G98" s="21">
        <f>'Variables AME'!E307*'Variables AME'!E270/'Variables AME'!E$64*'Variables AME'!$S$64</f>
        <v>26.232639981610046</v>
      </c>
      <c r="H98" s="21">
        <f>'Variables AME'!F307*'Variables AME'!F270/'Variables AME'!F$64*'Variables AME'!$S$64</f>
        <v>24.784923804432999</v>
      </c>
      <c r="I98" s="21">
        <f>'Variables AME'!G307*'Variables AME'!G270/'Variables AME'!G$64*'Variables AME'!$S$64</f>
        <v>22.817688347291817</v>
      </c>
      <c r="J98" s="21">
        <f>'Variables AME'!H307*'Variables AME'!H270/'Variables AME'!H$64*'Variables AME'!$S$64</f>
        <v>21.395634149741714</v>
      </c>
      <c r="K98" s="21">
        <f>'Variables AME'!I307*'Variables AME'!I270/'Variables AME'!I$64*'Variables AME'!$S$64</f>
        <v>20.005930985898122</v>
      </c>
      <c r="L98" s="21">
        <f>'Variables AME'!J307*'Variables AME'!J270/'Variables AME'!J$64*'Variables AME'!$S$64</f>
        <v>18.888127607270761</v>
      </c>
      <c r="M98" s="21">
        <f>'Variables AME'!K307*'Variables AME'!K270/'Variables AME'!K$64*'Variables AME'!$S$64</f>
        <v>18.307452151659522</v>
      </c>
      <c r="N98" s="21">
        <f>'Variables AME'!L307*'Variables AME'!L270/'Variables AME'!L$64*'Variables AME'!$S$64</f>
        <v>17.364249103901301</v>
      </c>
      <c r="O98" s="21">
        <f>'Variables AME'!M307*'Variables AME'!M270/'Variables AME'!M$64*'Variables AME'!$S$64</f>
        <v>16.199578726668353</v>
      </c>
      <c r="P98" s="21">
        <f>'Variables AME'!N307*'Variables AME'!N270/'Variables AME'!N$64*'Variables AME'!$S$64</f>
        <v>13.893894835872537</v>
      </c>
      <c r="Q98" s="21">
        <f>'Variables AME'!O307*'Variables AME'!O270/'Variables AME'!O$64*'Variables AME'!$S$64</f>
        <v>11.376816374532941</v>
      </c>
      <c r="R98" s="21">
        <f>'Variables AME'!P307*'Variables AME'!P270/'Variables AME'!P$64*'Variables AME'!$S$64</f>
        <v>9.1618732867735346</v>
      </c>
      <c r="S98" s="21">
        <f>'Variables AME'!Q307*'Variables AME'!Q270/'Variables AME'!Q$64*'Variables AME'!$S$64</f>
        <v>8.0696266896642452</v>
      </c>
      <c r="T98" s="21">
        <f>'Variables AME'!R307*'Variables AME'!R270/'Variables AME'!R$64*'Variables AME'!$S$64</f>
        <v>6.7459083340747066</v>
      </c>
      <c r="U98" s="21">
        <f>'Variables AME'!S307*'Variables AME'!S270/'Variables AME'!S$64*'Variables AME'!$S$64</f>
        <v>6.1342871607951581</v>
      </c>
      <c r="V98" s="21">
        <f>'Variables AME'!T307*'Variables AME'!T270/'Variables AME'!T$64*'Variables AME'!$S$64</f>
        <v>5.8587262383302345</v>
      </c>
      <c r="W98" s="21">
        <f>'Variables AME'!U307*'Variables AME'!U270/'Variables AME'!U$64*'Variables AME'!$S$64</f>
        <v>5.7503510612101927</v>
      </c>
      <c r="X98" s="21">
        <f>'Variables AME'!V307*'Variables AME'!V270/'Variables AME'!V$64*'Variables AME'!$S$64</f>
        <v>5.7484135789107587</v>
      </c>
      <c r="Y98" s="21">
        <f>'Variables AME'!W307*'Variables AME'!W270/'Variables AME'!W$64*'Variables AME'!$S$64</f>
        <v>5.7774129081525771</v>
      </c>
      <c r="Z98" s="21">
        <f>'Variables AME'!X307*'Variables AME'!X270/'Variables AME'!X$64*'Variables AME'!$S$64</f>
        <v>5.7281015572231739</v>
      </c>
      <c r="AA98" s="21">
        <f>'Variables AME'!Y307*'Variables AME'!Y270/'Variables AME'!Y$64*'Variables AME'!$S$64</f>
        <v>5.7213131485452502</v>
      </c>
      <c r="AB98" s="21">
        <f>'Variables AME'!Z307*'Variables AME'!Z270/'Variables AME'!Z$64*'Variables AME'!$S$64</f>
        <v>5.7625840378414601</v>
      </c>
      <c r="AC98" s="21">
        <f>'Variables AME'!AA307*'Variables AME'!AA270/'Variables AME'!AA$64*'Variables AME'!$S$64</f>
        <v>5.8323500075655224</v>
      </c>
      <c r="AD98" s="21">
        <f>'Variables AME'!AB307*'Variables AME'!AB270/'Variables AME'!AB$64*'Variables AME'!$S$64</f>
        <v>5.914596384938954</v>
      </c>
      <c r="AE98" s="21">
        <f>'Variables AME'!AC307*'Variables AME'!AC270/'Variables AME'!AC$64*'Variables AME'!$S$64</f>
        <v>5.9977528275672176</v>
      </c>
      <c r="AF98" s="21">
        <f>'Variables AME'!AD307*'Variables AME'!AD270/'Variables AME'!AD$64*'Variables AME'!$S$64</f>
        <v>6.0749578404185467</v>
      </c>
      <c r="AG98" s="21">
        <f>'Variables AME'!AE307*'Variables AME'!AE270/'Variables AME'!AE$64*'Variables AME'!$S$64</f>
        <v>6.1437803702167377</v>
      </c>
      <c r="AH98" s="21">
        <f>'Variables AME'!AF307*'Variables AME'!AF270/'Variables AME'!AF$64*'Variables AME'!$S$64</f>
        <v>6.2030493909802029</v>
      </c>
      <c r="AI98" s="21">
        <f>'Variables AME'!AG307*'Variables AME'!AG270/'Variables AME'!AG$64*'Variables AME'!$S$64</f>
        <v>6.2516043256801597</v>
      </c>
      <c r="AJ98" s="21">
        <f>'Variables AME'!AH307*'Variables AME'!AH270/'Variables AME'!AH$64*'Variables AME'!$S$64</f>
        <v>6.2911769147639403</v>
      </c>
      <c r="AK98" s="21">
        <f>'Variables AME'!AI307*'Variables AME'!AI270/'Variables AME'!AI$64*'Variables AME'!$S$64</f>
        <v>6.3218185402187936</v>
      </c>
      <c r="AL98" s="21">
        <f>'Variables AME'!AJ307*'Variables AME'!AJ270/'Variables AME'!AJ$64*'Variables AME'!$S$64</f>
        <v>6.3421239752368326</v>
      </c>
      <c r="AM98" s="21">
        <f>'Variables AME'!AK307*'Variables AME'!AK270/'Variables AME'!AK$64*'Variables AME'!$S$64</f>
        <v>6.3536321189362024</v>
      </c>
      <c r="AN98" s="21">
        <f>'Variables AME'!AL307*'Variables AME'!AL270/'Variables AME'!AL$64*'Variables AME'!$S$64</f>
        <v>6.3580776798142207</v>
      </c>
      <c r="AO98" s="21">
        <f>'Variables AME'!AM307*'Variables AME'!AM270/'Variables AME'!AM$64*'Variables AME'!$S$64</f>
        <v>6.3522577736887031</v>
      </c>
      <c r="AP98" s="21">
        <f>'Variables AME'!AN307*'Variables AME'!AN270/'Variables AME'!AN$64*'Variables AME'!$S$64</f>
        <v>6.3373657124674114</v>
      </c>
      <c r="AQ98" s="21">
        <f>'Variables AME'!AO307*'Variables AME'!AO270/'Variables AME'!AO$64*'Variables AME'!$S$64</f>
        <v>6.3157915264794502</v>
      </c>
      <c r="AR98" s="21">
        <f>'Variables AME'!AP307*'Variables AME'!AP270/'Variables AME'!AP$64*'Variables AME'!$S$64</f>
        <v>6.290558210117112</v>
      </c>
      <c r="AS98" s="21">
        <f>'Variables AME'!AQ307*'Variables AME'!AQ270/'Variables AME'!AQ$64*'Variables AME'!$S$64</f>
        <v>6.2644156758776903</v>
      </c>
      <c r="AT98" s="21">
        <f>'Variables AME'!AR307*'Variables AME'!AR270/'Variables AME'!AR$64*'Variables AME'!$S$64</f>
        <v>6.2420810755827896</v>
      </c>
      <c r="AU98" s="21">
        <f>'Variables AME'!AS307*'Variables AME'!AS270/'Variables AME'!AS$64*'Variables AME'!$S$64</f>
        <v>6.2239117218503859</v>
      </c>
      <c r="AV98" s="21">
        <f>'Variables AME'!AT307*'Variables AME'!AT270/'Variables AME'!AT$64*'Variables AME'!$S$64</f>
        <v>6.2097076950290679</v>
      </c>
      <c r="AW98" s="21">
        <f>'Variables AME'!AU307*'Variables AME'!AU270/'Variables AME'!AU$64*'Variables AME'!$S$64</f>
        <v>6.1985504176913571</v>
      </c>
      <c r="AX98" s="21">
        <f>'Variables AME'!AV307*'Variables AME'!AV270/'Variables AME'!AV$64*'Variables AME'!$S$64</f>
        <v>6.1902295183418961</v>
      </c>
    </row>
    <row r="99" spans="1:50" x14ac:dyDescent="0.25">
      <c r="A99" s="125"/>
      <c r="B99" s="127" t="s">
        <v>820</v>
      </c>
      <c r="C99" t="s">
        <v>233</v>
      </c>
      <c r="D99" s="21">
        <f>'Variables AME'!B308*'Variables AME'!B271/'Variables AME'!B$64*'Variables AME'!$S$64</f>
        <v>774.49550081909206</v>
      </c>
      <c r="E99" s="21">
        <f>'Variables AME'!C308*'Variables AME'!C271/'Variables AME'!C$64*'Variables AME'!$S$64</f>
        <v>777.59908755178958</v>
      </c>
      <c r="F99" s="21">
        <f>'Variables AME'!D308*'Variables AME'!D271/'Variables AME'!D$64*'Variables AME'!$S$64</f>
        <v>780.71647292294028</v>
      </c>
      <c r="G99" s="21">
        <f>'Variables AME'!E308*'Variables AME'!E271/'Variables AME'!E$64*'Variables AME'!$S$64</f>
        <v>779.3565743466296</v>
      </c>
      <c r="H99" s="21">
        <f>'Variables AME'!F308*'Variables AME'!F271/'Variables AME'!F$64*'Variables AME'!$S$64</f>
        <v>770.91931091787922</v>
      </c>
      <c r="I99" s="21">
        <f>'Variables AME'!G308*'Variables AME'!G271/'Variables AME'!G$64*'Variables AME'!$S$64</f>
        <v>754.37843660739236</v>
      </c>
      <c r="J99" s="21">
        <f>'Variables AME'!H308*'Variables AME'!H271/'Variables AME'!H$64*'Variables AME'!$S$64</f>
        <v>732.0888587792391</v>
      </c>
      <c r="K99" s="21">
        <f>'Variables AME'!I308*'Variables AME'!I271/'Variables AME'!I$64*'Variables AME'!$S$64</f>
        <v>706.34319841095839</v>
      </c>
      <c r="L99" s="21">
        <f>'Variables AME'!J308*'Variables AME'!J271/'Variables AME'!J$64*'Variables AME'!$S$64</f>
        <v>680.1859961617422</v>
      </c>
      <c r="M99" s="21">
        <f>'Variables AME'!K308*'Variables AME'!K271/'Variables AME'!K$64*'Variables AME'!$S$64</f>
        <v>653.14407369194737</v>
      </c>
      <c r="N99" s="21">
        <f>'Variables AME'!L308*'Variables AME'!L271/'Variables AME'!L$64*'Variables AME'!$S$64</f>
        <v>627.46740333441392</v>
      </c>
      <c r="O99" s="21">
        <f>'Variables AME'!M308*'Variables AME'!M271/'Variables AME'!M$64*'Variables AME'!$S$64</f>
        <v>607.4338145318568</v>
      </c>
      <c r="P99" s="21">
        <f>'Variables AME'!N308*'Variables AME'!N271/'Variables AME'!N$64*'Variables AME'!$S$64</f>
        <v>588.05728776312242</v>
      </c>
      <c r="Q99" s="21">
        <f>'Variables AME'!O308*'Variables AME'!O271/'Variables AME'!O$64*'Variables AME'!$S$64</f>
        <v>569.0047199348802</v>
      </c>
      <c r="R99" s="21">
        <f>'Variables AME'!P308*'Variables AME'!P271/'Variables AME'!P$64*'Variables AME'!$S$64</f>
        <v>550.31608921293662</v>
      </c>
      <c r="S99" s="21">
        <f>'Variables AME'!Q308*'Variables AME'!Q271/'Variables AME'!Q$64*'Variables AME'!$S$64</f>
        <v>534.63497605937448</v>
      </c>
      <c r="T99" s="21">
        <f>'Variables AME'!R308*'Variables AME'!R271/'Variables AME'!R$64*'Variables AME'!$S$64</f>
        <v>527.59617596438625</v>
      </c>
      <c r="U99" s="21">
        <f>'Variables AME'!S308*'Variables AME'!S271/'Variables AME'!S$64*'Variables AME'!$S$64</f>
        <v>527.5123659231698</v>
      </c>
      <c r="V99" s="21">
        <f>'Variables AME'!T308*'Variables AME'!T271/'Variables AME'!T$64*'Variables AME'!$S$64</f>
        <v>528.46868128580434</v>
      </c>
      <c r="W99" s="21">
        <f>'Variables AME'!U308*'Variables AME'!U271/'Variables AME'!U$64*'Variables AME'!$S$64</f>
        <v>529.22408692546469</v>
      </c>
      <c r="X99" s="21">
        <f>'Variables AME'!V308*'Variables AME'!V271/'Variables AME'!V$64*'Variables AME'!$S$64</f>
        <v>526.49699098434621</v>
      </c>
      <c r="Y99" s="21">
        <f>'Variables AME'!W308*'Variables AME'!W271/'Variables AME'!W$64*'Variables AME'!$S$64</f>
        <v>519.645626071028</v>
      </c>
      <c r="Z99" s="21">
        <f>'Variables AME'!X308*'Variables AME'!X271/'Variables AME'!X$64*'Variables AME'!$S$64</f>
        <v>511.5619895380666</v>
      </c>
      <c r="AA99" s="21">
        <f>'Variables AME'!Y308*'Variables AME'!Y271/'Variables AME'!Y$64*'Variables AME'!$S$64</f>
        <v>502.8981767900251</v>
      </c>
      <c r="AB99" s="21">
        <f>'Variables AME'!Z308*'Variables AME'!Z271/'Variables AME'!Z$64*'Variables AME'!$S$64</f>
        <v>494.29237862678463</v>
      </c>
      <c r="AC99" s="21">
        <f>'Variables AME'!AA308*'Variables AME'!AA271/'Variables AME'!AA$64*'Variables AME'!$S$64</f>
        <v>485.97414045108792</v>
      </c>
      <c r="AD99" s="21">
        <f>'Variables AME'!AB308*'Variables AME'!AB271/'Variables AME'!AB$64*'Variables AME'!$S$64</f>
        <v>478.11580891071094</v>
      </c>
      <c r="AE99" s="21">
        <f>'Variables AME'!AC308*'Variables AME'!AC271/'Variables AME'!AC$64*'Variables AME'!$S$64</f>
        <v>470.73237214693279</v>
      </c>
      <c r="AF99" s="21">
        <f>'Variables AME'!AD308*'Variables AME'!AD271/'Variables AME'!AD$64*'Variables AME'!$S$64</f>
        <v>463.66390411765462</v>
      </c>
      <c r="AG99" s="21">
        <f>'Variables AME'!AE308*'Variables AME'!AE271/'Variables AME'!AE$64*'Variables AME'!$S$64</f>
        <v>456.87582759502016</v>
      </c>
      <c r="AH99" s="21">
        <f>'Variables AME'!AF308*'Variables AME'!AF271/'Variables AME'!AF$64*'Variables AME'!$S$64</f>
        <v>450.29230789559654</v>
      </c>
      <c r="AI99" s="21">
        <f>'Variables AME'!AG308*'Variables AME'!AG271/'Variables AME'!AG$64*'Variables AME'!$S$64</f>
        <v>443.72548521730204</v>
      </c>
      <c r="AJ99" s="21">
        <f>'Variables AME'!AH308*'Variables AME'!AH271/'Variables AME'!AH$64*'Variables AME'!$S$64</f>
        <v>437.28941658968716</v>
      </c>
      <c r="AK99" s="21">
        <f>'Variables AME'!AI308*'Variables AME'!AI271/'Variables AME'!AI$64*'Variables AME'!$S$64</f>
        <v>430.83815090528378</v>
      </c>
      <c r="AL99" s="21">
        <f>'Variables AME'!AJ308*'Variables AME'!AJ271/'Variables AME'!AJ$64*'Variables AME'!$S$64</f>
        <v>424.21627594853828</v>
      </c>
      <c r="AM99" s="21">
        <f>'Variables AME'!AK308*'Variables AME'!AK271/'Variables AME'!AK$64*'Variables AME'!$S$64</f>
        <v>417.46004818729449</v>
      </c>
      <c r="AN99" s="21">
        <f>'Variables AME'!AL308*'Variables AME'!AL271/'Variables AME'!AL$64*'Variables AME'!$S$64</f>
        <v>410.6298255433731</v>
      </c>
      <c r="AO99" s="21">
        <f>'Variables AME'!AM308*'Variables AME'!AM271/'Variables AME'!AM$64*'Variables AME'!$S$64</f>
        <v>404.09256757435367</v>
      </c>
      <c r="AP99" s="21">
        <f>'Variables AME'!AN308*'Variables AME'!AN271/'Variables AME'!AN$64*'Variables AME'!$S$64</f>
        <v>397.65447460054673</v>
      </c>
      <c r="AQ99" s="21">
        <f>'Variables AME'!AO308*'Variables AME'!AO271/'Variables AME'!AO$64*'Variables AME'!$S$64</f>
        <v>391.26896080274645</v>
      </c>
      <c r="AR99" s="21">
        <f>'Variables AME'!AP308*'Variables AME'!AP271/'Variables AME'!AP$64*'Variables AME'!$S$64</f>
        <v>385.01112811168565</v>
      </c>
      <c r="AS99" s="21">
        <f>'Variables AME'!AQ308*'Variables AME'!AQ271/'Variables AME'!AQ$64*'Variables AME'!$S$64</f>
        <v>378.94052552441383</v>
      </c>
      <c r="AT99" s="21">
        <f>'Variables AME'!AR308*'Variables AME'!AR271/'Variables AME'!AR$64*'Variables AME'!$S$64</f>
        <v>373.23061906902035</v>
      </c>
      <c r="AU99" s="21">
        <f>'Variables AME'!AS308*'Variables AME'!AS271/'Variables AME'!AS$64*'Variables AME'!$S$64</f>
        <v>367.82537910612598</v>
      </c>
      <c r="AV99" s="21">
        <f>'Variables AME'!AT308*'Variables AME'!AT271/'Variables AME'!AT$64*'Variables AME'!$S$64</f>
        <v>362.67845877075717</v>
      </c>
      <c r="AW99" s="21">
        <f>'Variables AME'!AU308*'Variables AME'!AU271/'Variables AME'!AU$64*'Variables AME'!$S$64</f>
        <v>357.74201074437923</v>
      </c>
      <c r="AX99" s="21">
        <f>'Variables AME'!AV308*'Variables AME'!AV271/'Variables AME'!AV$64*'Variables AME'!$S$64</f>
        <v>353.11486425755828</v>
      </c>
    </row>
    <row r="100" spans="1:50" x14ac:dyDescent="0.25">
      <c r="A100" s="125"/>
      <c r="B100" s="127"/>
      <c r="C100" t="s">
        <v>234</v>
      </c>
      <c r="D100" s="21">
        <f>'Variables AME'!B309*'Variables AME'!B272/'Variables AME'!B$64*'Variables AME'!$S$64</f>
        <v>109.70469726590642</v>
      </c>
      <c r="E100" s="21">
        <f>'Variables AME'!C309*'Variables AME'!C272/'Variables AME'!C$64*'Variables AME'!$S$64</f>
        <v>110.14430994614651</v>
      </c>
      <c r="F100" s="21">
        <f>'Variables AME'!D309*'Variables AME'!D272/'Variables AME'!D$64*'Variables AME'!$S$64</f>
        <v>110.58593321801003</v>
      </c>
      <c r="G100" s="21">
        <f>'Variables AME'!E309*'Variables AME'!E272/'Variables AME'!E$64*'Variables AME'!$S$64</f>
        <v>140.73622660211092</v>
      </c>
      <c r="H100" s="21">
        <f>'Variables AME'!F309*'Variables AME'!F272/'Variables AME'!F$64*'Variables AME'!$S$64</f>
        <v>186.46893725887207</v>
      </c>
      <c r="I100" s="21">
        <f>'Variables AME'!G309*'Variables AME'!G272/'Variables AME'!G$64*'Variables AME'!$S$64</f>
        <v>241.15308421501351</v>
      </c>
      <c r="J100" s="21">
        <f>'Variables AME'!H309*'Variables AME'!H272/'Variables AME'!H$64*'Variables AME'!$S$64</f>
        <v>298.71150761222265</v>
      </c>
      <c r="K100" s="21">
        <f>'Variables AME'!I309*'Variables AME'!I272/'Variables AME'!I$64*'Variables AME'!$S$64</f>
        <v>355.31995791388459</v>
      </c>
      <c r="L100" s="21">
        <f>'Variables AME'!J309*'Variables AME'!J272/'Variables AME'!J$64*'Variables AME'!$S$64</f>
        <v>409.4133319246651</v>
      </c>
      <c r="M100" s="21">
        <f>'Variables AME'!K309*'Variables AME'!K272/'Variables AME'!K$64*'Variables AME'!$S$64</f>
        <v>458.68789630488669</v>
      </c>
      <c r="N100" s="21">
        <f>'Variables AME'!L309*'Variables AME'!L272/'Variables AME'!L$64*'Variables AME'!$S$64</f>
        <v>503.87245686424711</v>
      </c>
      <c r="O100" s="21">
        <f>'Variables AME'!M309*'Variables AME'!M272/'Variables AME'!M$64*'Variables AME'!$S$64</f>
        <v>548.67890524615257</v>
      </c>
      <c r="P100" s="21">
        <f>'Variables AME'!N309*'Variables AME'!N272/'Variables AME'!N$64*'Variables AME'!$S$64</f>
        <v>579.20090399665071</v>
      </c>
      <c r="Q100" s="21">
        <f>'Variables AME'!O309*'Variables AME'!O272/'Variables AME'!O$64*'Variables AME'!$S$64</f>
        <v>600.93692872076861</v>
      </c>
      <c r="R100" s="21">
        <f>'Variables AME'!P309*'Variables AME'!P272/'Variables AME'!P$64*'Variables AME'!$S$64</f>
        <v>617.89773800293187</v>
      </c>
      <c r="S100" s="21">
        <f>'Variables AME'!Q309*'Variables AME'!Q272/'Variables AME'!Q$64*'Variables AME'!$S$64</f>
        <v>635.61684436644441</v>
      </c>
      <c r="T100" s="21">
        <f>'Variables AME'!R309*'Variables AME'!R272/'Variables AME'!R$64*'Variables AME'!$S$64</f>
        <v>556.26950689160117</v>
      </c>
      <c r="U100" s="21">
        <f>'Variables AME'!S309*'Variables AME'!S272/'Variables AME'!S$64*'Variables AME'!$S$64</f>
        <v>537.50738050760845</v>
      </c>
      <c r="V100" s="21">
        <f>'Variables AME'!T309*'Variables AME'!T272/'Variables AME'!T$64*'Variables AME'!$S$64</f>
        <v>543.39788621180264</v>
      </c>
      <c r="W100" s="21">
        <f>'Variables AME'!U309*'Variables AME'!U272/'Variables AME'!U$64*'Variables AME'!$S$64</f>
        <v>560.71167079894633</v>
      </c>
      <c r="X100" s="21">
        <f>'Variables AME'!V309*'Variables AME'!V272/'Variables AME'!V$64*'Variables AME'!$S$64</f>
        <v>574.19547597515952</v>
      </c>
      <c r="Y100" s="21">
        <f>'Variables AME'!W309*'Variables AME'!W272/'Variables AME'!W$64*'Variables AME'!$S$64</f>
        <v>582.85920859896464</v>
      </c>
      <c r="Z100" s="21">
        <f>'Variables AME'!X309*'Variables AME'!X272/'Variables AME'!X$64*'Variables AME'!$S$64</f>
        <v>579.97445172306232</v>
      </c>
      <c r="AA100" s="21">
        <f>'Variables AME'!Y309*'Variables AME'!Y272/'Variables AME'!Y$64*'Variables AME'!$S$64</f>
        <v>571.19299065691962</v>
      </c>
      <c r="AB100" s="21">
        <f>'Variables AME'!Z309*'Variables AME'!Z272/'Variables AME'!Z$64*'Variables AME'!$S$64</f>
        <v>559.9820697778257</v>
      </c>
      <c r="AC100" s="21">
        <f>'Variables AME'!AA309*'Variables AME'!AA272/'Variables AME'!AA$64*'Variables AME'!$S$64</f>
        <v>548.13938050028344</v>
      </c>
      <c r="AD100" s="21">
        <f>'Variables AME'!AB309*'Variables AME'!AB272/'Variables AME'!AB$64*'Variables AME'!$S$64</f>
        <v>536.54491361286864</v>
      </c>
      <c r="AE100" s="21">
        <f>'Variables AME'!AC309*'Variables AME'!AC272/'Variables AME'!AC$64*'Variables AME'!$S$64</f>
        <v>525.20256561495262</v>
      </c>
      <c r="AF100" s="21">
        <f>'Variables AME'!AD309*'Variables AME'!AD272/'Variables AME'!AD$64*'Variables AME'!$S$64</f>
        <v>514.22427422964745</v>
      </c>
      <c r="AG100" s="21">
        <f>'Variables AME'!AE309*'Variables AME'!AE272/'Variables AME'!AE$64*'Variables AME'!$S$64</f>
        <v>503.70144672072433</v>
      </c>
      <c r="AH100" s="21">
        <f>'Variables AME'!AF309*'Variables AME'!AF272/'Variables AME'!AF$64*'Variables AME'!$S$64</f>
        <v>493.63433049471087</v>
      </c>
      <c r="AI100" s="21">
        <f>'Variables AME'!AG309*'Variables AME'!AG272/'Variables AME'!AG$64*'Variables AME'!$S$64</f>
        <v>483.80283054746241</v>
      </c>
      <c r="AJ100" s="21">
        <f>'Variables AME'!AH309*'Variables AME'!AH272/'Variables AME'!AH$64*'Variables AME'!$S$64</f>
        <v>474.70044498034633</v>
      </c>
      <c r="AK100" s="21">
        <f>'Variables AME'!AI309*'Variables AME'!AI272/'Variables AME'!AI$64*'Variables AME'!$S$64</f>
        <v>465.97070120531873</v>
      </c>
      <c r="AL100" s="21">
        <f>'Variables AME'!AJ309*'Variables AME'!AJ272/'Variables AME'!AJ$64*'Variables AME'!$S$64</f>
        <v>457.34133246905498</v>
      </c>
      <c r="AM100" s="21">
        <f>'Variables AME'!AK309*'Variables AME'!AK272/'Variables AME'!AK$64*'Variables AME'!$S$64</f>
        <v>448.74743347997287</v>
      </c>
      <c r="AN100" s="21">
        <f>'Variables AME'!AL309*'Variables AME'!AL272/'Variables AME'!AL$64*'Variables AME'!$S$64</f>
        <v>440.23558588018847</v>
      </c>
      <c r="AO100" s="21">
        <f>'Variables AME'!AM309*'Variables AME'!AM272/'Variables AME'!AM$64*'Variables AME'!$S$64</f>
        <v>432.99164686547545</v>
      </c>
      <c r="AP100" s="21">
        <f>'Variables AME'!AN309*'Variables AME'!AN272/'Variables AME'!AN$64*'Variables AME'!$S$64</f>
        <v>426.3939688941345</v>
      </c>
      <c r="AQ100" s="21">
        <f>'Variables AME'!AO309*'Variables AME'!AO272/'Variables AME'!AO$64*'Variables AME'!$S$64</f>
        <v>420.17312928402669</v>
      </c>
      <c r="AR100" s="21">
        <f>'Variables AME'!AP309*'Variables AME'!AP272/'Variables AME'!AP$64*'Variables AME'!$S$64</f>
        <v>414.29348500252735</v>
      </c>
      <c r="AS100" s="21">
        <f>'Variables AME'!AQ309*'Variables AME'!AQ272/'Variables AME'!AQ$64*'Variables AME'!$S$64</f>
        <v>408.75015701938395</v>
      </c>
      <c r="AT100" s="21">
        <f>'Variables AME'!AR309*'Variables AME'!AR272/'Variables AME'!AR$64*'Variables AME'!$S$64</f>
        <v>403.84945607717759</v>
      </c>
      <c r="AU100" s="21">
        <f>'Variables AME'!AS309*'Variables AME'!AS272/'Variables AME'!AS$64*'Variables AME'!$S$64</f>
        <v>399.41543084343192</v>
      </c>
      <c r="AV100" s="21">
        <f>'Variables AME'!AT309*'Variables AME'!AT272/'Variables AME'!AT$64*'Variables AME'!$S$64</f>
        <v>395.33315756450759</v>
      </c>
      <c r="AW100" s="21">
        <f>'Variables AME'!AU309*'Variables AME'!AU272/'Variables AME'!AU$64*'Variables AME'!$S$64</f>
        <v>391.51611419451547</v>
      </c>
      <c r="AX100" s="21">
        <f>'Variables AME'!AV309*'Variables AME'!AV272/'Variables AME'!AV$64*'Variables AME'!$S$64</f>
        <v>388.06765824576001</v>
      </c>
    </row>
    <row r="101" spans="1:50" x14ac:dyDescent="0.25">
      <c r="A101" s="125"/>
      <c r="B101" s="127" t="s">
        <v>821</v>
      </c>
      <c r="C101" t="s">
        <v>235</v>
      </c>
      <c r="D101" s="21">
        <f>'Variables AME'!B310*'Variables AME'!B273/'Variables AME'!B$64*'Variables AME'!$S$64</f>
        <v>6836.2160036408222</v>
      </c>
      <c r="E101" s="21">
        <f>'Variables AME'!C310*'Variables AME'!C273/'Variables AME'!C$64*'Variables AME'!$S$64</f>
        <v>6863.6103387509802</v>
      </c>
      <c r="F101" s="21">
        <f>'Variables AME'!D310*'Variables AME'!D273/'Variables AME'!D$64*'Variables AME'!$S$64</f>
        <v>6891.1526017312972</v>
      </c>
      <c r="G101" s="21">
        <f>'Variables AME'!E310*'Variables AME'!E273/'Variables AME'!E$64*'Variables AME'!$S$64</f>
        <v>7000.6181750062779</v>
      </c>
      <c r="H101" s="21">
        <f>'Variables AME'!F310*'Variables AME'!F273/'Variables AME'!F$64*'Variables AME'!$S$64</f>
        <v>7041.4731463015951</v>
      </c>
      <c r="I101" s="21">
        <f>'Variables AME'!G310*'Variables AME'!G273/'Variables AME'!G$64*'Variables AME'!$S$64</f>
        <v>6677.5355155361012</v>
      </c>
      <c r="J101" s="21">
        <f>'Variables AME'!H310*'Variables AME'!H273/'Variables AME'!H$64*'Variables AME'!$S$64</f>
        <v>6681.3801938310726</v>
      </c>
      <c r="K101" s="21">
        <f>'Variables AME'!I310*'Variables AME'!I273/'Variables AME'!I$64*'Variables AME'!$S$64</f>
        <v>6817.9405741459086</v>
      </c>
      <c r="L101" s="21">
        <f>'Variables AME'!J310*'Variables AME'!J273/'Variables AME'!J$64*'Variables AME'!$S$64</f>
        <v>6925.3251071737386</v>
      </c>
      <c r="M101" s="21">
        <f>'Variables AME'!K310*'Variables AME'!K273/'Variables AME'!K$64*'Variables AME'!$S$64</f>
        <v>6950.8323320470499</v>
      </c>
      <c r="N101" s="21">
        <f>'Variables AME'!L310*'Variables AME'!L273/'Variables AME'!L$64*'Variables AME'!$S$64</f>
        <v>6895.5358133373702</v>
      </c>
      <c r="O101" s="21">
        <f>'Variables AME'!M310*'Variables AME'!M273/'Variables AME'!M$64*'Variables AME'!$S$64</f>
        <v>6730.204300360564</v>
      </c>
      <c r="P101" s="21">
        <f>'Variables AME'!N310*'Variables AME'!N273/'Variables AME'!N$64*'Variables AME'!$S$64</f>
        <v>6534.7563932481153</v>
      </c>
      <c r="Q101" s="21">
        <f>'Variables AME'!O310*'Variables AME'!O273/'Variables AME'!O$64*'Variables AME'!$S$64</f>
        <v>6389.1885636406087</v>
      </c>
      <c r="R101" s="21">
        <f>'Variables AME'!P310*'Variables AME'!P273/'Variables AME'!P$64*'Variables AME'!$S$64</f>
        <v>6223.3441105509819</v>
      </c>
      <c r="S101" s="21">
        <f>'Variables AME'!Q310*'Variables AME'!Q273/'Variables AME'!Q$64*'Variables AME'!$S$64</f>
        <v>5963.9737693852776</v>
      </c>
      <c r="T101" s="21">
        <f>'Variables AME'!R310*'Variables AME'!R273/'Variables AME'!R$64*'Variables AME'!$S$64</f>
        <v>6001.7516869070841</v>
      </c>
      <c r="U101" s="21">
        <f>'Variables AME'!S310*'Variables AME'!S273/'Variables AME'!S$64*'Variables AME'!$S$64</f>
        <v>5600.6759242429152</v>
      </c>
      <c r="V101" s="21">
        <f>'Variables AME'!T310*'Variables AME'!T273/'Variables AME'!T$64*'Variables AME'!$S$64</f>
        <v>5403.8102301832678</v>
      </c>
      <c r="W101" s="21">
        <f>'Variables AME'!U310*'Variables AME'!U273/'Variables AME'!U$64*'Variables AME'!$S$64</f>
        <v>5323.9845035936623</v>
      </c>
      <c r="X101" s="21">
        <f>'Variables AME'!V310*'Variables AME'!V273/'Variables AME'!V$64*'Variables AME'!$S$64</f>
        <v>5269.7211589167728</v>
      </c>
      <c r="Y101" s="21">
        <f>'Variables AME'!W310*'Variables AME'!W273/'Variables AME'!W$64*'Variables AME'!$S$64</f>
        <v>5289.8520233598183</v>
      </c>
      <c r="Z101" s="21">
        <f>'Variables AME'!X310*'Variables AME'!X273/'Variables AME'!X$64*'Variables AME'!$S$64</f>
        <v>5252.6092702685164</v>
      </c>
      <c r="AA101" s="21">
        <f>'Variables AME'!Y310*'Variables AME'!Y273/'Variables AME'!Y$64*'Variables AME'!$S$64</f>
        <v>5241.1953603475131</v>
      </c>
      <c r="AB101" s="21">
        <f>'Variables AME'!Z310*'Variables AME'!Z273/'Variables AME'!Z$64*'Variables AME'!$S$64</f>
        <v>5247.2680216017516</v>
      </c>
      <c r="AC101" s="21">
        <f>'Variables AME'!AA310*'Variables AME'!AA273/'Variables AME'!AA$64*'Variables AME'!$S$64</f>
        <v>5272.7302203788477</v>
      </c>
      <c r="AD101" s="21">
        <f>'Variables AME'!AB310*'Variables AME'!AB273/'Variables AME'!AB$64*'Variables AME'!$S$64</f>
        <v>5312.0205309869161</v>
      </c>
      <c r="AE101" s="21">
        <f>'Variables AME'!AC310*'Variables AME'!AC273/'Variables AME'!AC$64*'Variables AME'!$S$64</f>
        <v>5351.678366685137</v>
      </c>
      <c r="AF101" s="21">
        <f>'Variables AME'!AD310*'Variables AME'!AD273/'Variables AME'!AD$64*'Variables AME'!$S$64</f>
        <v>5376.6088389603146</v>
      </c>
      <c r="AG101" s="21">
        <f>'Variables AME'!AE310*'Variables AME'!AE273/'Variables AME'!AE$64*'Variables AME'!$S$64</f>
        <v>5387.5698295406937</v>
      </c>
      <c r="AH101" s="21">
        <f>'Variables AME'!AF310*'Variables AME'!AF273/'Variables AME'!AF$64*'Variables AME'!$S$64</f>
        <v>5383.0953019728931</v>
      </c>
      <c r="AI101" s="21">
        <f>'Variables AME'!AG310*'Variables AME'!AG273/'Variables AME'!AG$64*'Variables AME'!$S$64</f>
        <v>5369.143679649892</v>
      </c>
      <c r="AJ101" s="21">
        <f>'Variables AME'!AH310*'Variables AME'!AH273/'Variables AME'!AH$64*'Variables AME'!$S$64</f>
        <v>5329.0581557802079</v>
      </c>
      <c r="AK101" s="21">
        <f>'Variables AME'!AI310*'Variables AME'!AI273/'Variables AME'!AI$64*'Variables AME'!$S$64</f>
        <v>5275.4933159557268</v>
      </c>
      <c r="AL101" s="21">
        <f>'Variables AME'!AJ310*'Variables AME'!AJ273/'Variables AME'!AJ$64*'Variables AME'!$S$64</f>
        <v>5223.4121481919174</v>
      </c>
      <c r="AM101" s="21">
        <f>'Variables AME'!AK310*'Variables AME'!AK273/'Variables AME'!AK$64*'Variables AME'!$S$64</f>
        <v>5166.5442648166763</v>
      </c>
      <c r="AN101" s="21">
        <f>'Variables AME'!AL310*'Variables AME'!AL273/'Variables AME'!AL$64*'Variables AME'!$S$64</f>
        <v>5107.4284572053284</v>
      </c>
      <c r="AO101" s="21">
        <f>'Variables AME'!AM310*'Variables AME'!AM273/'Variables AME'!AM$64*'Variables AME'!$S$64</f>
        <v>5036.9021962652414</v>
      </c>
      <c r="AP101" s="21">
        <f>'Variables AME'!AN310*'Variables AME'!AN273/'Variables AME'!AN$64*'Variables AME'!$S$64</f>
        <v>4965.7996772395281</v>
      </c>
      <c r="AQ101" s="21">
        <f>'Variables AME'!AO310*'Variables AME'!AO273/'Variables AME'!AO$64*'Variables AME'!$S$64</f>
        <v>4898.9294916105473</v>
      </c>
      <c r="AR101" s="21">
        <f>'Variables AME'!AP310*'Variables AME'!AP273/'Variables AME'!AP$64*'Variables AME'!$S$64</f>
        <v>4840.0626636312081</v>
      </c>
      <c r="AS101" s="21">
        <f>'Variables AME'!AQ310*'Variables AME'!AQ273/'Variables AME'!AQ$64*'Variables AME'!$S$64</f>
        <v>4778.6349544692303</v>
      </c>
      <c r="AT101" s="21">
        <f>'Variables AME'!AR310*'Variables AME'!AR273/'Variables AME'!AR$64*'Variables AME'!$S$64</f>
        <v>4707.2945705121838</v>
      </c>
      <c r="AU101" s="21">
        <f>'Variables AME'!AS310*'Variables AME'!AS273/'Variables AME'!AS$64*'Variables AME'!$S$64</f>
        <v>4630.3494878191595</v>
      </c>
      <c r="AV101" s="21">
        <f>'Variables AME'!AT310*'Variables AME'!AT273/'Variables AME'!AT$64*'Variables AME'!$S$64</f>
        <v>4546.0907880733284</v>
      </c>
      <c r="AW101" s="21">
        <f>'Variables AME'!AU310*'Variables AME'!AU273/'Variables AME'!AU$64*'Variables AME'!$S$64</f>
        <v>4458.1103055328922</v>
      </c>
      <c r="AX101" s="21">
        <f>'Variables AME'!AV310*'Variables AME'!AV273/'Variables AME'!AV$64*'Variables AME'!$S$64</f>
        <v>4387.4880065168636</v>
      </c>
    </row>
    <row r="102" spans="1:50" x14ac:dyDescent="0.25">
      <c r="A102" s="125"/>
      <c r="B102" s="127"/>
      <c r="C102" t="s">
        <v>236</v>
      </c>
      <c r="D102" s="21">
        <f>'Variables AME'!B311*'Variables AME'!B274/'Variables AME'!B$64*'Variables AME'!$S$64</f>
        <v>62.325372679852535</v>
      </c>
      <c r="E102" s="21">
        <f>'Variables AME'!C311*'Variables AME'!C274/'Variables AME'!C$64*'Variables AME'!$S$64</f>
        <v>62.575125195593372</v>
      </c>
      <c r="F102" s="21">
        <f>'Variables AME'!D311*'Variables AME'!D274/'Variables AME'!D$64*'Variables AME'!$S$64</f>
        <v>62.826223919131635</v>
      </c>
      <c r="G102" s="21">
        <f>'Variables AME'!E311*'Variables AME'!E274/'Variables AME'!E$64*'Variables AME'!$S$64</f>
        <v>60.602397224444395</v>
      </c>
      <c r="H102" s="21">
        <f>'Variables AME'!F311*'Variables AME'!F274/'Variables AME'!F$64*'Variables AME'!$S$64</f>
        <v>56.344932860799048</v>
      </c>
      <c r="I102" s="21">
        <f>'Variables AME'!G311*'Variables AME'!G274/'Variables AME'!G$64*'Variables AME'!$S$64</f>
        <v>48.731296802225792</v>
      </c>
      <c r="J102" s="21">
        <f>'Variables AME'!H311*'Variables AME'!H274/'Variables AME'!H$64*'Variables AME'!$S$64</f>
        <v>44.362291632969857</v>
      </c>
      <c r="K102" s="21">
        <f>'Variables AME'!I311*'Variables AME'!I274/'Variables AME'!I$64*'Variables AME'!$S$64</f>
        <v>41.074581638565618</v>
      </c>
      <c r="L102" s="21">
        <f>'Variables AME'!J311*'Variables AME'!J274/'Variables AME'!J$64*'Variables AME'!$S$64</f>
        <v>37.642728368922505</v>
      </c>
      <c r="M102" s="21">
        <f>'Variables AME'!K311*'Variables AME'!K274/'Variables AME'!K$64*'Variables AME'!$S$64</f>
        <v>34.048306574706061</v>
      </c>
      <c r="N102" s="21">
        <f>'Variables AME'!L311*'Variables AME'!L274/'Variables AME'!L$64*'Variables AME'!$S$64</f>
        <v>30.430698627242684</v>
      </c>
      <c r="O102" s="21">
        <f>'Variables AME'!M311*'Variables AME'!M274/'Variables AME'!M$64*'Variables AME'!$S$64</f>
        <v>26.763623988636063</v>
      </c>
      <c r="P102" s="21">
        <f>'Variables AME'!N311*'Variables AME'!N274/'Variables AME'!N$64*'Variables AME'!$S$64</f>
        <v>23.68037992884463</v>
      </c>
      <c r="Q102" s="21">
        <f>'Variables AME'!O311*'Variables AME'!O274/'Variables AME'!O$64*'Variables AME'!$S$64</f>
        <v>21.222669184061402</v>
      </c>
      <c r="R102" s="21">
        <f>'Variables AME'!P311*'Variables AME'!P274/'Variables AME'!P$64*'Variables AME'!$S$64</f>
        <v>19.010376198769716</v>
      </c>
      <c r="S102" s="21">
        <f>'Variables AME'!Q311*'Variables AME'!Q274/'Variables AME'!Q$64*'Variables AME'!$S$64</f>
        <v>16.783882766811399</v>
      </c>
      <c r="T102" s="21">
        <f>'Variables AME'!R311*'Variables AME'!R274/'Variables AME'!R$64*'Variables AME'!$S$64</f>
        <v>16.841332793341191</v>
      </c>
      <c r="U102" s="21">
        <f>'Variables AME'!S311*'Variables AME'!S274/'Variables AME'!S$64*'Variables AME'!$S$64</f>
        <v>20.344278329420646</v>
      </c>
      <c r="V102" s="21">
        <f>'Variables AME'!T311*'Variables AME'!T274/'Variables AME'!T$64*'Variables AME'!$S$64</f>
        <v>24.204157085340803</v>
      </c>
      <c r="W102" s="21">
        <f>'Variables AME'!U311*'Variables AME'!U274/'Variables AME'!U$64*'Variables AME'!$S$64</f>
        <v>28.118787002967057</v>
      </c>
      <c r="X102" s="21">
        <f>'Variables AME'!V311*'Variables AME'!V274/'Variables AME'!V$64*'Variables AME'!$S$64</f>
        <v>28.745221570634413</v>
      </c>
      <c r="Y102" s="21">
        <f>'Variables AME'!W311*'Variables AME'!W274/'Variables AME'!W$64*'Variables AME'!$S$64</f>
        <v>27.580134001366719</v>
      </c>
      <c r="Z102" s="21">
        <f>'Variables AME'!X311*'Variables AME'!X274/'Variables AME'!X$64*'Variables AME'!$S$64</f>
        <v>26.639134989867681</v>
      </c>
      <c r="AA102" s="21">
        <f>'Variables AME'!Y311*'Variables AME'!Y274/'Variables AME'!Y$64*'Variables AME'!$S$64</f>
        <v>26.102530211148874</v>
      </c>
      <c r="AB102" s="21">
        <f>'Variables AME'!Z311*'Variables AME'!Z274/'Variables AME'!Z$64*'Variables AME'!$S$64</f>
        <v>25.797777957694692</v>
      </c>
      <c r="AC102" s="21">
        <f>'Variables AME'!AA311*'Variables AME'!AA274/'Variables AME'!AA$64*'Variables AME'!$S$64</f>
        <v>25.657725808687335</v>
      </c>
      <c r="AD102" s="21">
        <f>'Variables AME'!AB311*'Variables AME'!AB274/'Variables AME'!AB$64*'Variables AME'!$S$64</f>
        <v>25.627641065945461</v>
      </c>
      <c r="AE102" s="21">
        <f>'Variables AME'!AC311*'Variables AME'!AC274/'Variables AME'!AC$64*'Variables AME'!$S$64</f>
        <v>25.921310457541377</v>
      </c>
      <c r="AF102" s="21">
        <f>'Variables AME'!AD311*'Variables AME'!AD274/'Variables AME'!AD$64*'Variables AME'!$S$64</f>
        <v>26.316960554722286</v>
      </c>
      <c r="AG102" s="21">
        <f>'Variables AME'!AE311*'Variables AME'!AE274/'Variables AME'!AE$64*'Variables AME'!$S$64</f>
        <v>26.746474149572872</v>
      </c>
      <c r="AH102" s="21">
        <f>'Variables AME'!AF311*'Variables AME'!AF274/'Variables AME'!AF$64*'Variables AME'!$S$64</f>
        <v>27.178666141717674</v>
      </c>
      <c r="AI102" s="21">
        <f>'Variables AME'!AG311*'Variables AME'!AG274/'Variables AME'!AG$64*'Variables AME'!$S$64</f>
        <v>27.616755417270756</v>
      </c>
      <c r="AJ102" s="21">
        <f>'Variables AME'!AH311*'Variables AME'!AH274/'Variables AME'!AH$64*'Variables AME'!$S$64</f>
        <v>27.828347678419913</v>
      </c>
      <c r="AK102" s="21">
        <f>'Variables AME'!AI311*'Variables AME'!AI274/'Variables AME'!AI$64*'Variables AME'!$S$64</f>
        <v>27.937919651718985</v>
      </c>
      <c r="AL102" s="21">
        <f>'Variables AME'!AJ311*'Variables AME'!AJ274/'Variables AME'!AJ$64*'Variables AME'!$S$64</f>
        <v>28.030767638746369</v>
      </c>
      <c r="AM102" s="21">
        <f>'Variables AME'!AK311*'Variables AME'!AK274/'Variables AME'!AK$64*'Variables AME'!$S$64</f>
        <v>28.096140280598902</v>
      </c>
      <c r="AN102" s="21">
        <f>'Variables AME'!AL311*'Variables AME'!AL274/'Variables AME'!AL$64*'Variables AME'!$S$64</f>
        <v>28.149225370674774</v>
      </c>
      <c r="AO102" s="21">
        <f>'Variables AME'!AM311*'Variables AME'!AM274/'Variables AME'!AM$64*'Variables AME'!$S$64</f>
        <v>28.328648162350419</v>
      </c>
      <c r="AP102" s="21">
        <f>'Variables AME'!AN311*'Variables AME'!AN274/'Variables AME'!AN$64*'Variables AME'!$S$64</f>
        <v>28.606871869260662</v>
      </c>
      <c r="AQ102" s="21">
        <f>'Variables AME'!AO311*'Variables AME'!AO274/'Variables AME'!AO$64*'Variables AME'!$S$64</f>
        <v>28.954702729161486</v>
      </c>
      <c r="AR102" s="21">
        <f>'Variables AME'!AP311*'Variables AME'!AP274/'Variables AME'!AP$64*'Variables AME'!$S$64</f>
        <v>29.370187105777866</v>
      </c>
      <c r="AS102" s="21">
        <f>'Variables AME'!AQ311*'Variables AME'!AQ274/'Variables AME'!AQ$64*'Variables AME'!$S$64</f>
        <v>29.779672584958586</v>
      </c>
      <c r="AT102" s="21">
        <f>'Variables AME'!AR311*'Variables AME'!AR274/'Variables AME'!AR$64*'Variables AME'!$S$64</f>
        <v>30.124021219605421</v>
      </c>
      <c r="AU102" s="21">
        <f>'Variables AME'!AS311*'Variables AME'!AS274/'Variables AME'!AS$64*'Variables AME'!$S$64</f>
        <v>30.432409883358293</v>
      </c>
      <c r="AV102" s="21">
        <f>'Variables AME'!AT311*'Variables AME'!AT274/'Variables AME'!AT$64*'Variables AME'!$S$64</f>
        <v>30.696422507001945</v>
      </c>
      <c r="AW102" s="21">
        <f>'Variables AME'!AU311*'Variables AME'!AU274/'Variables AME'!AU$64*'Variables AME'!$S$64</f>
        <v>30.936894072988004</v>
      </c>
      <c r="AX102" s="21">
        <f>'Variables AME'!AV311*'Variables AME'!AV274/'Variables AME'!AV$64*'Variables AME'!$S$64</f>
        <v>31.303800604455059</v>
      </c>
    </row>
    <row r="103" spans="1:50" x14ac:dyDescent="0.25">
      <c r="A103" s="125"/>
      <c r="B103" s="127"/>
      <c r="C103" t="s">
        <v>237</v>
      </c>
      <c r="D103" s="21">
        <f>'Variables AME'!B312*'Variables AME'!B275/'Variables AME'!B$64*'Variables AME'!$S$64</f>
        <v>217.59211199918852</v>
      </c>
      <c r="E103" s="21">
        <f>'Variables AME'!C312*'Variables AME'!C275/'Variables AME'!C$64*'Variables AME'!$S$64</f>
        <v>218.46405507855593</v>
      </c>
      <c r="F103" s="21">
        <f>'Variables AME'!D312*'Variables AME'!D275/'Variables AME'!D$64*'Variables AME'!$S$64</f>
        <v>219.34070431451343</v>
      </c>
      <c r="G103" s="21">
        <f>'Variables AME'!E312*'Variables AME'!E275/'Variables AME'!E$64*'Variables AME'!$S$64</f>
        <v>218.12526541117259</v>
      </c>
      <c r="H103" s="21">
        <f>'Variables AME'!F312*'Variables AME'!F275/'Variables AME'!F$64*'Variables AME'!$S$64</f>
        <v>212.40778808045022</v>
      </c>
      <c r="I103" s="21">
        <f>'Variables AME'!G312*'Variables AME'!G275/'Variables AME'!G$64*'Variables AME'!$S$64</f>
        <v>193.92683883422322</v>
      </c>
      <c r="J103" s="21">
        <f>'Variables AME'!H312*'Variables AME'!H275/'Variables AME'!H$64*'Variables AME'!$S$64</f>
        <v>187.12620833435398</v>
      </c>
      <c r="K103" s="21">
        <f>'Variables AME'!I312*'Variables AME'!I275/'Variables AME'!I$64*'Variables AME'!$S$64</f>
        <v>184.04030497893433</v>
      </c>
      <c r="L103" s="21">
        <f>'Variables AME'!J312*'Variables AME'!J275/'Variables AME'!J$64*'Variables AME'!$S$64</f>
        <v>179.32982590901568</v>
      </c>
      <c r="M103" s="21">
        <f>'Variables AME'!K312*'Variables AME'!K275/'Variables AME'!K$64*'Variables AME'!$S$64</f>
        <v>172.52667704152449</v>
      </c>
      <c r="N103" s="21">
        <f>'Variables AME'!L312*'Variables AME'!L275/'Variables AME'!L$64*'Variables AME'!$S$64</f>
        <v>164.00936732458572</v>
      </c>
      <c r="O103" s="21">
        <f>'Variables AME'!M312*'Variables AME'!M275/'Variables AME'!M$64*'Variables AME'!$S$64</f>
        <v>153.39264999164138</v>
      </c>
      <c r="P103" s="21">
        <f>'Variables AME'!N312*'Variables AME'!N275/'Variables AME'!N$64*'Variables AME'!$S$64</f>
        <v>154.40973445547638</v>
      </c>
      <c r="Q103" s="21">
        <f>'Variables AME'!O312*'Variables AME'!O275/'Variables AME'!O$64*'Variables AME'!$S$64</f>
        <v>163.07178449268974</v>
      </c>
      <c r="R103" s="21">
        <f>'Variables AME'!P312*'Variables AME'!P275/'Variables AME'!P$64*'Variables AME'!$S$64</f>
        <v>175.23407477036739</v>
      </c>
      <c r="S103" s="21">
        <f>'Variables AME'!Q312*'Variables AME'!Q275/'Variables AME'!Q$64*'Variables AME'!$S$64</f>
        <v>187.23878039518104</v>
      </c>
      <c r="T103" s="21">
        <f>'Variables AME'!R312*'Variables AME'!R275/'Variables AME'!R$64*'Variables AME'!$S$64</f>
        <v>255.82299716574468</v>
      </c>
      <c r="U103" s="21">
        <f>'Variables AME'!S312*'Variables AME'!S275/'Variables AME'!S$64*'Variables AME'!$S$64</f>
        <v>242.04572201621366</v>
      </c>
      <c r="V103" s="21">
        <f>'Variables AME'!T312*'Variables AME'!T275/'Variables AME'!T$64*'Variables AME'!$S$64</f>
        <v>209.94486409902117</v>
      </c>
      <c r="W103" s="21">
        <f>'Variables AME'!U312*'Variables AME'!U275/'Variables AME'!U$64*'Variables AME'!$S$64</f>
        <v>167.25350828963195</v>
      </c>
      <c r="X103" s="21">
        <f>'Variables AME'!V312*'Variables AME'!V275/'Variables AME'!V$64*'Variables AME'!$S$64</f>
        <v>144.2992051871862</v>
      </c>
      <c r="Y103" s="21">
        <f>'Variables AME'!W312*'Variables AME'!W275/'Variables AME'!W$64*'Variables AME'!$S$64</f>
        <v>131.16001721388253</v>
      </c>
      <c r="Z103" s="21">
        <f>'Variables AME'!X312*'Variables AME'!X275/'Variables AME'!X$64*'Variables AME'!$S$64</f>
        <v>123.55140069963919</v>
      </c>
      <c r="AA103" s="21">
        <f>'Variables AME'!Y312*'Variables AME'!Y275/'Variables AME'!Y$64*'Variables AME'!$S$64</f>
        <v>119.88500682089496</v>
      </c>
      <c r="AB103" s="21">
        <f>'Variables AME'!Z312*'Variables AME'!Z275/'Variables AME'!Z$64*'Variables AME'!$S$64</f>
        <v>118.2712371254305</v>
      </c>
      <c r="AC103" s="21">
        <f>'Variables AME'!AA312*'Variables AME'!AA275/'Variables AME'!AA$64*'Variables AME'!$S$64</f>
        <v>117.89645254787278</v>
      </c>
      <c r="AD103" s="21">
        <f>'Variables AME'!AB312*'Variables AME'!AB275/'Variables AME'!AB$64*'Variables AME'!$S$64</f>
        <v>118.26693119848474</v>
      </c>
      <c r="AE103" s="21">
        <f>'Variables AME'!AC312*'Variables AME'!AC275/'Variables AME'!AC$64*'Variables AME'!$S$64</f>
        <v>119.62069346080112</v>
      </c>
      <c r="AF103" s="21">
        <f>'Variables AME'!AD312*'Variables AME'!AD275/'Variables AME'!AD$64*'Variables AME'!$S$64</f>
        <v>121.17192770368941</v>
      </c>
      <c r="AG103" s="21">
        <f>'Variables AME'!AE312*'Variables AME'!AE275/'Variables AME'!AE$64*'Variables AME'!$S$64</f>
        <v>122.72987396787053</v>
      </c>
      <c r="AH103" s="21">
        <f>'Variables AME'!AF312*'Variables AME'!AF275/'Variables AME'!AF$64*'Variables AME'!$S$64</f>
        <v>124.19920049769102</v>
      </c>
      <c r="AI103" s="21">
        <f>'Variables AME'!AG312*'Variables AME'!AG275/'Variables AME'!AG$64*'Variables AME'!$S$64</f>
        <v>125.64008370256403</v>
      </c>
      <c r="AJ103" s="21">
        <f>'Variables AME'!AH312*'Variables AME'!AH275/'Variables AME'!AH$64*'Variables AME'!$S$64</f>
        <v>126.78152821529933</v>
      </c>
      <c r="AK103" s="21">
        <f>'Variables AME'!AI312*'Variables AME'!AI275/'Variables AME'!AI$64*'Variables AME'!$S$64</f>
        <v>127.84310086054876</v>
      </c>
      <c r="AL103" s="21">
        <f>'Variables AME'!AJ312*'Variables AME'!AJ275/'Variables AME'!AJ$64*'Variables AME'!$S$64</f>
        <v>129.02586864083608</v>
      </c>
      <c r="AM103" s="21">
        <f>'Variables AME'!AK312*'Variables AME'!AK275/'Variables AME'!AK$64*'Variables AME'!$S$64</f>
        <v>130.1983738830763</v>
      </c>
      <c r="AN103" s="21">
        <f>'Variables AME'!AL312*'Variables AME'!AL275/'Variables AME'!AL$64*'Variables AME'!$S$64</f>
        <v>131.36918440193429</v>
      </c>
      <c r="AO103" s="21">
        <f>'Variables AME'!AM312*'Variables AME'!AM275/'Variables AME'!AM$64*'Variables AME'!$S$64</f>
        <v>132.33962664144346</v>
      </c>
      <c r="AP103" s="21">
        <f>'Variables AME'!AN312*'Variables AME'!AN275/'Variables AME'!AN$64*'Variables AME'!$S$64</f>
        <v>133.3543101339574</v>
      </c>
      <c r="AQ103" s="21">
        <f>'Variables AME'!AO312*'Variables AME'!AO275/'Variables AME'!AO$64*'Variables AME'!$S$64</f>
        <v>134.47320289684458</v>
      </c>
      <c r="AR103" s="21">
        <f>'Variables AME'!AP312*'Variables AME'!AP275/'Variables AME'!AP$64*'Variables AME'!$S$64</f>
        <v>135.78944179097772</v>
      </c>
      <c r="AS103" s="21">
        <f>'Variables AME'!AQ312*'Variables AME'!AQ275/'Variables AME'!AQ$64*'Variables AME'!$S$64</f>
        <v>137.01618687733412</v>
      </c>
      <c r="AT103" s="21">
        <f>'Variables AME'!AR312*'Variables AME'!AR275/'Variables AME'!AR$64*'Variables AME'!$S$64</f>
        <v>150.55652206386765</v>
      </c>
      <c r="AU103" s="21">
        <f>'Variables AME'!AS312*'Variables AME'!AS275/'Variables AME'!AS$64*'Variables AME'!$S$64</f>
        <v>169.33419779156912</v>
      </c>
      <c r="AV103" s="21">
        <f>'Variables AME'!AT312*'Variables AME'!AT275/'Variables AME'!AT$64*'Variables AME'!$S$64</f>
        <v>190.09527042844101</v>
      </c>
      <c r="AW103" s="21">
        <f>'Variables AME'!AU312*'Variables AME'!AU275/'Variables AME'!AU$64*'Variables AME'!$S$64</f>
        <v>211.26761594282399</v>
      </c>
      <c r="AX103" s="21">
        <f>'Variables AME'!AV312*'Variables AME'!AV275/'Variables AME'!AV$64*'Variables AME'!$S$64</f>
        <v>233.06851771308769</v>
      </c>
    </row>
    <row r="104" spans="1:50" x14ac:dyDescent="0.25">
      <c r="A104" s="125"/>
      <c r="B104" s="127"/>
      <c r="C104" t="s">
        <v>238</v>
      </c>
      <c r="D104" s="21">
        <f>'Variables AME'!B313*'Variables AME'!B276/'Variables AME'!B$64*'Variables AME'!$S$64</f>
        <v>347.77786978873678</v>
      </c>
      <c r="E104" s="21">
        <f>'Variables AME'!C313*'Variables AME'!C276/'Variables AME'!C$64*'Variables AME'!$S$64</f>
        <v>349.17149800408515</v>
      </c>
      <c r="F104" s="21">
        <f>'Variables AME'!D313*'Variables AME'!D276/'Variables AME'!D$64*'Variables AME'!$S$64</f>
        <v>350.5726460021192</v>
      </c>
      <c r="G104" s="21">
        <f>'Variables AME'!E313*'Variables AME'!E276/'Variables AME'!E$64*'Variables AME'!$S$64</f>
        <v>343.69967151737842</v>
      </c>
      <c r="H104" s="21">
        <f>'Variables AME'!F313*'Variables AME'!F276/'Variables AME'!F$64*'Variables AME'!$S$64</f>
        <v>327.52568044351466</v>
      </c>
      <c r="I104" s="21">
        <f>'Variables AME'!G313*'Variables AME'!G276/'Variables AME'!G$64*'Variables AME'!$S$64</f>
        <v>291.53375905999974</v>
      </c>
      <c r="J104" s="21">
        <f>'Variables AME'!H313*'Variables AME'!H276/'Variables AME'!H$64*'Variables AME'!$S$64</f>
        <v>273.74332748086164</v>
      </c>
      <c r="K104" s="21">
        <f>'Variables AME'!I313*'Variables AME'!I276/'Variables AME'!I$64*'Variables AME'!$S$64</f>
        <v>261.74652720072299</v>
      </c>
      <c r="L104" s="21">
        <f>'Variables AME'!J313*'Variables AME'!J276/'Variables AME'!J$64*'Variables AME'!$S$64</f>
        <v>247.86279885308886</v>
      </c>
      <c r="M104" s="21">
        <f>'Variables AME'!K313*'Variables AME'!K276/'Variables AME'!K$64*'Variables AME'!$S$64</f>
        <v>231.71503073076798</v>
      </c>
      <c r="N104" s="21">
        <f>'Variables AME'!L313*'Variables AME'!L276/'Variables AME'!L$64*'Variables AME'!$S$64</f>
        <v>214.04998373396617</v>
      </c>
      <c r="O104" s="21">
        <f>'Variables AME'!M313*'Variables AME'!M276/'Variables AME'!M$64*'Variables AME'!$S$64</f>
        <v>194.55681535887769</v>
      </c>
      <c r="P104" s="21">
        <f>'Variables AME'!N313*'Variables AME'!N276/'Variables AME'!N$64*'Variables AME'!$S$64</f>
        <v>174.88996436175509</v>
      </c>
      <c r="Q104" s="21">
        <f>'Variables AME'!O313*'Variables AME'!O276/'Variables AME'!O$64*'Variables AME'!$S$64</f>
        <v>157.8389269080233</v>
      </c>
      <c r="R104" s="21">
        <f>'Variables AME'!P313*'Variables AME'!P276/'Variables AME'!P$64*'Variables AME'!$S$64</f>
        <v>141.72376861533397</v>
      </c>
      <c r="S104" s="21">
        <f>'Variables AME'!Q313*'Variables AME'!Q276/'Variables AME'!Q$64*'Variables AME'!$S$64</f>
        <v>125.13387175074779</v>
      </c>
      <c r="T104" s="21">
        <f>'Variables AME'!R313*'Variables AME'!R276/'Variables AME'!R$64*'Variables AME'!$S$64</f>
        <v>75.393978708372032</v>
      </c>
      <c r="U104" s="21">
        <f>'Variables AME'!S313*'Variables AME'!S276/'Variables AME'!S$64*'Variables AME'!$S$64</f>
        <v>48.550764219851835</v>
      </c>
      <c r="V104" s="21">
        <f>'Variables AME'!T313*'Variables AME'!T276/'Variables AME'!T$64*'Variables AME'!$S$64</f>
        <v>35.831120257182477</v>
      </c>
      <c r="W104" s="21">
        <f>'Variables AME'!U313*'Variables AME'!U276/'Variables AME'!U$64*'Variables AME'!$S$64</f>
        <v>28.183010972761306</v>
      </c>
      <c r="X104" s="21">
        <f>'Variables AME'!V313*'Variables AME'!V276/'Variables AME'!V$64*'Variables AME'!$S$64</f>
        <v>23.054701353489708</v>
      </c>
      <c r="Y104" s="21">
        <f>'Variables AME'!W313*'Variables AME'!W276/'Variables AME'!W$64*'Variables AME'!$S$64</f>
        <v>19.071180337564215</v>
      </c>
      <c r="Z104" s="21">
        <f>'Variables AME'!X313*'Variables AME'!X276/'Variables AME'!X$64*'Variables AME'!$S$64</f>
        <v>17.210361512417023</v>
      </c>
      <c r="AA104" s="21">
        <f>'Variables AME'!Y313*'Variables AME'!Y276/'Variables AME'!Y$64*'Variables AME'!$S$64</f>
        <v>16.428070106221501</v>
      </c>
      <c r="AB104" s="21">
        <f>'Variables AME'!Z313*'Variables AME'!Z276/'Variables AME'!Z$64*'Variables AME'!$S$64</f>
        <v>16.158486621099371</v>
      </c>
      <c r="AC104" s="21">
        <f>'Variables AME'!AA313*'Variables AME'!AA276/'Variables AME'!AA$64*'Variables AME'!$S$64</f>
        <v>16.163966368150515</v>
      </c>
      <c r="AD104" s="21">
        <f>'Variables AME'!AB313*'Variables AME'!AB276/'Variables AME'!AB$64*'Variables AME'!$S$64</f>
        <v>16.319170497872555</v>
      </c>
      <c r="AE104" s="21">
        <f>'Variables AME'!AC313*'Variables AME'!AC276/'Variables AME'!AC$64*'Variables AME'!$S$64</f>
        <v>16.630187602030126</v>
      </c>
      <c r="AF104" s="21">
        <f>'Variables AME'!AD313*'Variables AME'!AD276/'Variables AME'!AD$64*'Variables AME'!$S$64</f>
        <v>16.974870215326721</v>
      </c>
      <c r="AG104" s="21">
        <f>'Variables AME'!AE313*'Variables AME'!AE276/'Variables AME'!AE$64*'Variables AME'!$S$64</f>
        <v>17.319199671927095</v>
      </c>
      <c r="AH104" s="21">
        <f>'Variables AME'!AF313*'Variables AME'!AF276/'Variables AME'!AF$64*'Variables AME'!$S$64</f>
        <v>17.645736692455632</v>
      </c>
      <c r="AI104" s="21">
        <f>'Variables AME'!AG313*'Variables AME'!AG276/'Variables AME'!AG$64*'Variables AME'!$S$64</f>
        <v>17.961151238565179</v>
      </c>
      <c r="AJ104" s="21">
        <f>'Variables AME'!AH313*'Variables AME'!AH276/'Variables AME'!AH$64*'Variables AME'!$S$64</f>
        <v>18.226834199900576</v>
      </c>
      <c r="AK104" s="21">
        <f>'Variables AME'!AI313*'Variables AME'!AI276/'Variables AME'!AI$64*'Variables AME'!$S$64</f>
        <v>18.473409219359731</v>
      </c>
      <c r="AL104" s="21">
        <f>'Variables AME'!AJ313*'Variables AME'!AJ276/'Variables AME'!AJ$64*'Variables AME'!$S$64</f>
        <v>18.730025662857887</v>
      </c>
      <c r="AM104" s="21">
        <f>'Variables AME'!AK313*'Variables AME'!AK276/'Variables AME'!AK$64*'Variables AME'!$S$64</f>
        <v>18.978109569045014</v>
      </c>
      <c r="AN104" s="21">
        <f>'Variables AME'!AL313*'Variables AME'!AL276/'Variables AME'!AL$64*'Variables AME'!$S$64</f>
        <v>19.219369479242935</v>
      </c>
      <c r="AO104" s="21">
        <f>'Variables AME'!AM313*'Variables AME'!AM276/'Variables AME'!AM$64*'Variables AME'!$S$64</f>
        <v>19.425160355623099</v>
      </c>
      <c r="AP104" s="21">
        <f>'Variables AME'!AN313*'Variables AME'!AN276/'Variables AME'!AN$64*'Variables AME'!$S$64</f>
        <v>19.631732513591352</v>
      </c>
      <c r="AQ104" s="21">
        <f>'Variables AME'!AO313*'Variables AME'!AO276/'Variables AME'!AO$64*'Variables AME'!$S$64</f>
        <v>19.848497636459708</v>
      </c>
      <c r="AR104" s="21">
        <f>'Variables AME'!AP313*'Variables AME'!AP276/'Variables AME'!AP$64*'Variables AME'!$S$64</f>
        <v>20.089815377446328</v>
      </c>
      <c r="AS104" s="21">
        <f>'Variables AME'!AQ313*'Variables AME'!AQ276/'Variables AME'!AQ$64*'Variables AME'!$S$64</f>
        <v>20.313768605636039</v>
      </c>
      <c r="AT104" s="21">
        <f>'Variables AME'!AR313*'Variables AME'!AR276/'Variables AME'!AR$64*'Variables AME'!$S$64</f>
        <v>20.519860036330535</v>
      </c>
      <c r="AU104" s="21">
        <f>'Variables AME'!AS313*'Variables AME'!AS276/'Variables AME'!AS$64*'Variables AME'!$S$64</f>
        <v>20.71396007567779</v>
      </c>
      <c r="AV104" s="21">
        <f>'Variables AME'!AT313*'Variables AME'!AT276/'Variables AME'!AT$64*'Variables AME'!$S$64</f>
        <v>20.882922251432756</v>
      </c>
      <c r="AW104" s="21">
        <f>'Variables AME'!AU313*'Variables AME'!AU276/'Variables AME'!AU$64*'Variables AME'!$S$64</f>
        <v>21.037083948368469</v>
      </c>
      <c r="AX104" s="21">
        <f>'Variables AME'!AV313*'Variables AME'!AV276/'Variables AME'!AV$64*'Variables AME'!$S$64</f>
        <v>21.276458595172301</v>
      </c>
    </row>
    <row r="105" spans="1:50" x14ac:dyDescent="0.25">
      <c r="A105" s="125"/>
      <c r="B105" s="127"/>
      <c r="C105" t="s">
        <v>239</v>
      </c>
      <c r="D105" s="21">
        <f>'Variables AME'!B314*'Variables AME'!B277/'Variables AME'!B$64*'Variables AME'!$S$64</f>
        <v>84.960376379342975</v>
      </c>
      <c r="E105" s="21">
        <f>'Variables AME'!C314*'Variables AME'!C277/'Variables AME'!C$64*'Variables AME'!$S$64</f>
        <v>85.300832710796101</v>
      </c>
      <c r="F105" s="21">
        <f>'Variables AME'!D314*'Variables AME'!D277/'Variables AME'!D$64*'Variables AME'!$S$64</f>
        <v>85.643122621536449</v>
      </c>
      <c r="G105" s="21">
        <f>'Variables AME'!E314*'Variables AME'!E277/'Variables AME'!E$64*'Variables AME'!$S$64</f>
        <v>112.14315820587034</v>
      </c>
      <c r="H105" s="21">
        <f>'Variables AME'!F314*'Variables AME'!F277/'Variables AME'!F$64*'Variables AME'!$S$64</f>
        <v>150.70497778167706</v>
      </c>
      <c r="I105" s="21">
        <f>'Variables AME'!G314*'Variables AME'!G277/'Variables AME'!G$64*'Variables AME'!$S$64</f>
        <v>185.46719432463362</v>
      </c>
      <c r="J105" s="21">
        <f>'Variables AME'!H314*'Variables AME'!H277/'Variables AME'!H$64*'Variables AME'!$S$64</f>
        <v>231.27474355093858</v>
      </c>
      <c r="K105" s="21">
        <f>'Variables AME'!I314*'Variables AME'!I277/'Variables AME'!I$64*'Variables AME'!$S$64</f>
        <v>281.63004964620512</v>
      </c>
      <c r="L105" s="21">
        <f>'Variables AME'!J314*'Variables AME'!J277/'Variables AME'!J$64*'Variables AME'!$S$64</f>
        <v>327.09419031652129</v>
      </c>
      <c r="M105" s="21">
        <f>'Variables AME'!K314*'Variables AME'!K277/'Variables AME'!K$64*'Variables AME'!$S$64</f>
        <v>363.32233754386988</v>
      </c>
      <c r="N105" s="21">
        <f>'Variables AME'!L314*'Variables AME'!L277/'Variables AME'!L$64*'Variables AME'!$S$64</f>
        <v>387.66982697833805</v>
      </c>
      <c r="O105" s="21">
        <f>'Variables AME'!M314*'Variables AME'!M277/'Variables AME'!M$64*'Variables AME'!$S$64</f>
        <v>396.61029782731543</v>
      </c>
      <c r="P105" s="21">
        <f>'Variables AME'!N314*'Variables AME'!N277/'Variables AME'!N$64*'Variables AME'!$S$64</f>
        <v>424.81923874215954</v>
      </c>
      <c r="Q105" s="21">
        <f>'Variables AME'!O314*'Variables AME'!O277/'Variables AME'!O$64*'Variables AME'!$S$64</f>
        <v>470.80846720425211</v>
      </c>
      <c r="R105" s="21">
        <f>'Variables AME'!P314*'Variables AME'!P277/'Variables AME'!P$64*'Variables AME'!$S$64</f>
        <v>527.27739227325333</v>
      </c>
      <c r="S105" s="21">
        <f>'Variables AME'!Q314*'Variables AME'!Q277/'Variables AME'!Q$64*'Variables AME'!$S$64</f>
        <v>585.28368054639498</v>
      </c>
      <c r="T105" s="21">
        <f>'Variables AME'!R314*'Variables AME'!R277/'Variables AME'!R$64*'Variables AME'!$S$64</f>
        <v>766.09718572062184</v>
      </c>
      <c r="U105" s="21">
        <f>'Variables AME'!S314*'Variables AME'!S277/'Variables AME'!S$64*'Variables AME'!$S$64</f>
        <v>837.75602529740263</v>
      </c>
      <c r="V105" s="21">
        <f>'Variables AME'!T314*'Variables AME'!T277/'Variables AME'!T$64*'Variables AME'!$S$64</f>
        <v>861.38187144525398</v>
      </c>
      <c r="W105" s="21">
        <f>'Variables AME'!U314*'Variables AME'!U277/'Variables AME'!U$64*'Variables AME'!$S$64</f>
        <v>859.77024932909035</v>
      </c>
      <c r="X105" s="21">
        <f>'Variables AME'!V314*'Variables AME'!V277/'Variables AME'!V$64*'Variables AME'!$S$64</f>
        <v>849.85922142062452</v>
      </c>
      <c r="Y105" s="21">
        <f>'Variables AME'!W314*'Variables AME'!W277/'Variables AME'!W$64*'Variables AME'!$S$64</f>
        <v>844.14330782257775</v>
      </c>
      <c r="Z105" s="21">
        <f>'Variables AME'!X314*'Variables AME'!X277/'Variables AME'!X$64*'Variables AME'!$S$64</f>
        <v>841.4495649357641</v>
      </c>
      <c r="AA105" s="21">
        <f>'Variables AME'!Y314*'Variables AME'!Y277/'Variables AME'!Y$64*'Variables AME'!$S$64</f>
        <v>848.64236293618853</v>
      </c>
      <c r="AB105" s="21">
        <f>'Variables AME'!Z314*'Variables AME'!Z277/'Variables AME'!Z$64*'Variables AME'!$S$64</f>
        <v>861.22149854779923</v>
      </c>
      <c r="AC105" s="21">
        <f>'Variables AME'!AA314*'Variables AME'!AA277/'Variables AME'!AA$64*'Variables AME'!$S$64</f>
        <v>873.49088252055628</v>
      </c>
      <c r="AD105" s="21">
        <f>'Variables AME'!AB314*'Variables AME'!AB277/'Variables AME'!AB$64*'Variables AME'!$S$64</f>
        <v>886.06258425683768</v>
      </c>
      <c r="AE105" s="21">
        <f>'Variables AME'!AC314*'Variables AME'!AC277/'Variables AME'!AC$64*'Variables AME'!$S$64</f>
        <v>905.68494439647975</v>
      </c>
      <c r="AF105" s="21">
        <f>'Variables AME'!AD314*'Variables AME'!AD277/'Variables AME'!AD$64*'Variables AME'!$S$64</f>
        <v>926.11553371608875</v>
      </c>
      <c r="AG105" s="21">
        <f>'Variables AME'!AE314*'Variables AME'!AE277/'Variables AME'!AE$64*'Variables AME'!$S$64</f>
        <v>945.42072094358343</v>
      </c>
      <c r="AH105" s="21">
        <f>'Variables AME'!AF314*'Variables AME'!AF277/'Variables AME'!AF$64*'Variables AME'!$S$64</f>
        <v>963.00122397718098</v>
      </c>
      <c r="AI105" s="21">
        <f>'Variables AME'!AG314*'Variables AME'!AG277/'Variables AME'!AG$64*'Variables AME'!$S$64</f>
        <v>978.84792569760248</v>
      </c>
      <c r="AJ105" s="21">
        <f>'Variables AME'!AH314*'Variables AME'!AH277/'Variables AME'!AH$64*'Variables AME'!$S$64</f>
        <v>992.25101444866959</v>
      </c>
      <c r="AK105" s="21">
        <f>'Variables AME'!AI314*'Variables AME'!AI277/'Variables AME'!AI$64*'Variables AME'!$S$64</f>
        <v>1003.830445020394</v>
      </c>
      <c r="AL105" s="21">
        <f>'Variables AME'!AJ314*'Variables AME'!AJ277/'Variables AME'!AJ$64*'Variables AME'!$S$64</f>
        <v>1015.5521238737264</v>
      </c>
      <c r="AM105" s="21">
        <f>'Variables AME'!AK314*'Variables AME'!AK277/'Variables AME'!AK$64*'Variables AME'!$S$64</f>
        <v>1026.5107874719563</v>
      </c>
      <c r="AN105" s="21">
        <f>'Variables AME'!AL314*'Variables AME'!AL277/'Variables AME'!AL$64*'Variables AME'!$S$64</f>
        <v>1036.6252090478529</v>
      </c>
      <c r="AO105" s="21">
        <f>'Variables AME'!AM314*'Variables AME'!AM277/'Variables AME'!AM$64*'Variables AME'!$S$64</f>
        <v>1044.8286717482993</v>
      </c>
      <c r="AP105" s="21">
        <f>'Variables AME'!AN314*'Variables AME'!AN277/'Variables AME'!AN$64*'Variables AME'!$S$64</f>
        <v>1052.6641940476252</v>
      </c>
      <c r="AQ105" s="21">
        <f>'Variables AME'!AO314*'Variables AME'!AO277/'Variables AME'!AO$64*'Variables AME'!$S$64</f>
        <v>1060.8586939928414</v>
      </c>
      <c r="AR105" s="21">
        <f>'Variables AME'!AP314*'Variables AME'!AP277/'Variables AME'!AP$64*'Variables AME'!$S$64</f>
        <v>1070.1536783492058</v>
      </c>
      <c r="AS105" s="21">
        <f>'Variables AME'!AQ314*'Variables AME'!AQ277/'Variables AME'!AQ$64*'Variables AME'!$S$64</f>
        <v>1078.2060930693904</v>
      </c>
      <c r="AT105" s="21">
        <f>'Variables AME'!AR314*'Variables AME'!AR277/'Variables AME'!AR$64*'Variables AME'!$S$64</f>
        <v>1087.3509135777945</v>
      </c>
      <c r="AU105" s="21">
        <f>'Variables AME'!AS314*'Variables AME'!AS277/'Variables AME'!AS$64*'Variables AME'!$S$64</f>
        <v>1096.7916800057972</v>
      </c>
      <c r="AV105" s="21">
        <f>'Variables AME'!AT314*'Variables AME'!AT277/'Variables AME'!AT$64*'Variables AME'!$S$64</f>
        <v>1105.1415406339322</v>
      </c>
      <c r="AW105" s="21">
        <f>'Variables AME'!AU314*'Variables AME'!AU277/'Variables AME'!AU$64*'Variables AME'!$S$64</f>
        <v>1112.7034775845066</v>
      </c>
      <c r="AX105" s="21">
        <f>'Variables AME'!AV314*'Variables AME'!AV277/'Variables AME'!AV$64*'Variables AME'!$S$64</f>
        <v>1124.5750311155525</v>
      </c>
    </row>
    <row r="106" spans="1:50" x14ac:dyDescent="0.25">
      <c r="A106" s="125"/>
      <c r="B106" s="127"/>
      <c r="C106" t="s">
        <v>240</v>
      </c>
      <c r="D106" s="21">
        <f>'Variables AME'!B315*'Variables AME'!B278/'Variables AME'!B$64*'Variables AME'!$S$64</f>
        <v>79.376670998867098</v>
      </c>
      <c r="E106" s="21">
        <f>'Variables AME'!C315*'Variables AME'!C278/'Variables AME'!C$64*'Variables AME'!$S$64</f>
        <v>79.69475210164579</v>
      </c>
      <c r="F106" s="21">
        <f>'Variables AME'!D315*'Variables AME'!D278/'Variables AME'!D$64*'Variables AME'!$S$64</f>
        <v>80.014546918308454</v>
      </c>
      <c r="G106" s="21">
        <f>'Variables AME'!E315*'Variables AME'!E278/'Variables AME'!E$64*'Variables AME'!$S$64</f>
        <v>91.007551093550489</v>
      </c>
      <c r="H106" s="21">
        <f>'Variables AME'!F315*'Variables AME'!F278/'Variables AME'!F$64*'Variables AME'!$S$64</f>
        <v>108.71101292326607</v>
      </c>
      <c r="I106" s="21">
        <f>'Variables AME'!G315*'Variables AME'!G278/'Variables AME'!G$64*'Variables AME'!$S$64</f>
        <v>126.22930663554874</v>
      </c>
      <c r="J106" s="21">
        <f>'Variables AME'!H315*'Variables AME'!H278/'Variables AME'!H$64*'Variables AME'!$S$64</f>
        <v>157.70070610414282</v>
      </c>
      <c r="K106" s="21">
        <f>'Variables AME'!I315*'Variables AME'!I278/'Variables AME'!I$64*'Variables AME'!$S$64</f>
        <v>202.48275313630648</v>
      </c>
      <c r="L106" s="21">
        <f>'Variables AME'!J315*'Variables AME'!J278/'Variables AME'!J$64*'Variables AME'!$S$64</f>
        <v>258.46229364063481</v>
      </c>
      <c r="M106" s="21">
        <f>'Variables AME'!K315*'Variables AME'!K278/'Variables AME'!K$64*'Variables AME'!$S$64</f>
        <v>328.26943144053047</v>
      </c>
      <c r="N106" s="21">
        <f>'Variables AME'!L315*'Variables AME'!L278/'Variables AME'!L$64*'Variables AME'!$S$64</f>
        <v>412.34305747113183</v>
      </c>
      <c r="O106" s="21">
        <f>'Variables AME'!M315*'Variables AME'!M278/'Variables AME'!M$64*'Variables AME'!$S$64</f>
        <v>509.3842470394797</v>
      </c>
      <c r="P106" s="21">
        <f>'Variables AME'!N315*'Variables AME'!N278/'Variables AME'!N$64*'Variables AME'!$S$64</f>
        <v>610.07920553303154</v>
      </c>
      <c r="Q106" s="21">
        <f>'Variables AME'!O315*'Variables AME'!O278/'Variables AME'!O$64*'Variables AME'!$S$64</f>
        <v>727.29323385885732</v>
      </c>
      <c r="R106" s="21">
        <f>'Variables AME'!P315*'Variables AME'!P278/'Variables AME'!P$64*'Variables AME'!$S$64</f>
        <v>858.40159657158085</v>
      </c>
      <c r="S106" s="21">
        <f>'Variables AME'!Q315*'Variables AME'!Q278/'Variables AME'!Q$64*'Variables AME'!$S$64</f>
        <v>993.37970447771943</v>
      </c>
      <c r="T106" s="21">
        <f>'Variables AME'!R315*'Variables AME'!R278/'Variables AME'!R$64*'Variables AME'!$S$64</f>
        <v>1399.9004556309753</v>
      </c>
      <c r="U106" s="21">
        <f>'Variables AME'!S315*'Variables AME'!S278/'Variables AME'!S$64*'Variables AME'!$S$64</f>
        <v>1587.489307691668</v>
      </c>
      <c r="V106" s="21">
        <f>'Variables AME'!T315*'Variables AME'!T278/'Variables AME'!T$64*'Variables AME'!$S$64</f>
        <v>1664.285627052132</v>
      </c>
      <c r="W106" s="21">
        <f>'Variables AME'!U315*'Variables AME'!U278/'Variables AME'!U$64*'Variables AME'!$S$64</f>
        <v>1679.4423602105082</v>
      </c>
      <c r="X106" s="21">
        <f>'Variables AME'!V315*'Variables AME'!V278/'Variables AME'!V$64*'Variables AME'!$S$64</f>
        <v>1653.1160810964807</v>
      </c>
      <c r="Y106" s="21">
        <f>'Variables AME'!W315*'Variables AME'!W278/'Variables AME'!W$64*'Variables AME'!$S$64</f>
        <v>1625.2558427644922</v>
      </c>
      <c r="Z106" s="21">
        <f>'Variables AME'!X315*'Variables AME'!X278/'Variables AME'!X$64*'Variables AME'!$S$64</f>
        <v>1599.4424939464604</v>
      </c>
      <c r="AA106" s="21">
        <f>'Variables AME'!Y315*'Variables AME'!Y278/'Variables AME'!Y$64*'Variables AME'!$S$64</f>
        <v>1589.634167109695</v>
      </c>
      <c r="AB106" s="21">
        <f>'Variables AME'!Z315*'Variables AME'!Z278/'Variables AME'!Z$64*'Variables AME'!$S$64</f>
        <v>1587.3227275530915</v>
      </c>
      <c r="AC106" s="21">
        <f>'Variables AME'!AA315*'Variables AME'!AA278/'Variables AME'!AA$64*'Variables AME'!$S$64</f>
        <v>1589.7513120209585</v>
      </c>
      <c r="AD106" s="21">
        <f>'Variables AME'!AB315*'Variables AME'!AB278/'Variables AME'!AB$64*'Variables AME'!$S$64</f>
        <v>1593.6126456561328</v>
      </c>
      <c r="AE106" s="21">
        <f>'Variables AME'!AC315*'Variables AME'!AC278/'Variables AME'!AC$64*'Variables AME'!$S$64</f>
        <v>1641.8146436787749</v>
      </c>
      <c r="AF106" s="21">
        <f>'Variables AME'!AD315*'Variables AME'!AD278/'Variables AME'!AD$64*'Variables AME'!$S$64</f>
        <v>1704.8820940682861</v>
      </c>
      <c r="AG106" s="21">
        <f>'Variables AME'!AE315*'Variables AME'!AE278/'Variables AME'!AE$64*'Variables AME'!$S$64</f>
        <v>1770.2880721284321</v>
      </c>
      <c r="AH106" s="21">
        <f>'Variables AME'!AF315*'Variables AME'!AF278/'Variables AME'!AF$64*'Variables AME'!$S$64</f>
        <v>1833.2291823438188</v>
      </c>
      <c r="AI106" s="21">
        <f>'Variables AME'!AG315*'Variables AME'!AG278/'Variables AME'!AG$64*'Variables AME'!$S$64</f>
        <v>1890.7434371461607</v>
      </c>
      <c r="AJ106" s="21">
        <f>'Variables AME'!AH315*'Variables AME'!AH278/'Variables AME'!AH$64*'Variables AME'!$S$64</f>
        <v>1947.3993577748747</v>
      </c>
      <c r="AK106" s="21">
        <f>'Variables AME'!AI315*'Variables AME'!AI278/'Variables AME'!AI$64*'Variables AME'!$S$64</f>
        <v>2001.0396635993941</v>
      </c>
      <c r="AL106" s="21">
        <f>'Variables AME'!AJ315*'Variables AME'!AJ278/'Variables AME'!AJ$64*'Variables AME'!$S$64</f>
        <v>2053.9674772929766</v>
      </c>
      <c r="AM106" s="21">
        <f>'Variables AME'!AK315*'Variables AME'!AK278/'Variables AME'!AK$64*'Variables AME'!$S$64</f>
        <v>2104.2511687838528</v>
      </c>
      <c r="AN106" s="21">
        <f>'Variables AME'!AL315*'Variables AME'!AL278/'Variables AME'!AL$64*'Variables AME'!$S$64</f>
        <v>2151.1436406727644</v>
      </c>
      <c r="AO106" s="21">
        <f>'Variables AME'!AM315*'Variables AME'!AM278/'Variables AME'!AM$64*'Variables AME'!$S$64</f>
        <v>2193.5563887119711</v>
      </c>
      <c r="AP106" s="21">
        <f>'Variables AME'!AN315*'Variables AME'!AN278/'Variables AME'!AN$64*'Variables AME'!$S$64</f>
        <v>2234.0882674169961</v>
      </c>
      <c r="AQ106" s="21">
        <f>'Variables AME'!AO315*'Variables AME'!AO278/'Variables AME'!AO$64*'Variables AME'!$S$64</f>
        <v>2274.0958347423002</v>
      </c>
      <c r="AR106" s="21">
        <f>'Variables AME'!AP315*'Variables AME'!AP278/'Variables AME'!AP$64*'Variables AME'!$S$64</f>
        <v>2315.2062677675849</v>
      </c>
      <c r="AS106" s="21">
        <f>'Variables AME'!AQ315*'Variables AME'!AQ278/'Variables AME'!AQ$64*'Variables AME'!$S$64</f>
        <v>2352.4507268911948</v>
      </c>
      <c r="AT106" s="21">
        <f>'Variables AME'!AR315*'Variables AME'!AR278/'Variables AME'!AR$64*'Variables AME'!$S$64</f>
        <v>2375.781032174008</v>
      </c>
      <c r="AU106" s="21">
        <f>'Variables AME'!AS315*'Variables AME'!AS278/'Variables AME'!AS$64*'Variables AME'!$S$64</f>
        <v>2391.2276348095215</v>
      </c>
      <c r="AV106" s="21">
        <f>'Variables AME'!AT315*'Variables AME'!AT278/'Variables AME'!AT$64*'Variables AME'!$S$64</f>
        <v>2399.9703073285423</v>
      </c>
      <c r="AW106" s="21">
        <f>'Variables AME'!AU315*'Variables AME'!AU278/'Variables AME'!AU$64*'Variables AME'!$S$64</f>
        <v>2404.9255065493462</v>
      </c>
      <c r="AX106" s="21">
        <f>'Variables AME'!AV315*'Variables AME'!AV278/'Variables AME'!AV$64*'Variables AME'!$S$64</f>
        <v>2418.2432600270558</v>
      </c>
    </row>
    <row r="107" spans="1:50" x14ac:dyDescent="0.25">
      <c r="A107" s="125"/>
      <c r="B107" s="127"/>
      <c r="C107" t="s">
        <v>368</v>
      </c>
      <c r="D107" s="21">
        <f>'Variables AME'!B316*'Variables AME'!B279/'Variables AME'!B$64*'Variables AME'!$S$64</f>
        <v>905.56579274795797</v>
      </c>
      <c r="E107" s="21">
        <f>'Variables AME'!C316*'Variables AME'!C279/'Variables AME'!C$64*'Variables AME'!$S$64</f>
        <v>909.19460915423087</v>
      </c>
      <c r="F107" s="21">
        <f>'Variables AME'!D316*'Variables AME'!D279/'Variables AME'!D$64*'Variables AME'!$S$64</f>
        <v>912.84300192860815</v>
      </c>
      <c r="G107" s="21">
        <f>'Variables AME'!E316*'Variables AME'!E279/'Variables AME'!E$64*'Variables AME'!$S$64</f>
        <v>926.92687076691345</v>
      </c>
      <c r="H107" s="21">
        <f>'Variables AME'!F316*'Variables AME'!F279/'Variables AME'!F$64*'Variables AME'!$S$64</f>
        <v>931.75114708855654</v>
      </c>
      <c r="I107" s="21">
        <f>'Variables AME'!G316*'Variables AME'!G279/'Variables AME'!G$64*'Variables AME'!$S$64</f>
        <v>883.10136549159665</v>
      </c>
      <c r="J107" s="21">
        <f>'Variables AME'!H316*'Variables AME'!H279/'Variables AME'!H$64*'Variables AME'!$S$64</f>
        <v>887.05690675513836</v>
      </c>
      <c r="K107" s="21">
        <f>'Variables AME'!I316*'Variables AME'!I279/'Variables AME'!I$64*'Variables AME'!$S$64</f>
        <v>909.32129539642676</v>
      </c>
      <c r="L107" s="21">
        <f>'Variables AME'!J316*'Variables AME'!J279/'Variables AME'!J$64*'Variables AME'!$S$64</f>
        <v>923.98842092741052</v>
      </c>
      <c r="M107" s="21">
        <f>'Variables AME'!K316*'Variables AME'!K279/'Variables AME'!K$64*'Variables AME'!$S$64</f>
        <v>922.43861608915211</v>
      </c>
      <c r="N107" s="21">
        <f>'Variables AME'!L316*'Variables AME'!L279/'Variables AME'!L$64*'Variables AME'!$S$64</f>
        <v>909.38877861575179</v>
      </c>
      <c r="O107" s="21">
        <f>'Variables AME'!M316*'Variables AME'!M279/'Variables AME'!M$64*'Variables AME'!$S$64</f>
        <v>881.66730087310521</v>
      </c>
      <c r="P107" s="21">
        <f>'Variables AME'!N316*'Variables AME'!N279/'Variables AME'!N$64*'Variables AME'!$S$64</f>
        <v>879.65582722372801</v>
      </c>
      <c r="Q107" s="21">
        <f>'Variables AME'!O316*'Variables AME'!O279/'Variables AME'!O$64*'Variables AME'!$S$64</f>
        <v>898.01088122024714</v>
      </c>
      <c r="R107" s="21">
        <f>'Variables AME'!P316*'Variables AME'!P279/'Variables AME'!P$64*'Variables AME'!$S$64</f>
        <v>920.86633784992614</v>
      </c>
      <c r="S107" s="21">
        <f>'Variables AME'!Q316*'Variables AME'!Q279/'Variables AME'!Q$64*'Variables AME'!$S$64</f>
        <v>932.91932790283033</v>
      </c>
      <c r="T107" s="21">
        <f>'Variables AME'!R316*'Variables AME'!R279/'Variables AME'!R$64*'Variables AME'!$S$64</f>
        <v>977.79523084595212</v>
      </c>
      <c r="U107" s="21">
        <f>'Variables AME'!S316*'Variables AME'!S279/'Variables AME'!S$64*'Variables AME'!$S$64</f>
        <v>956.16462898974726</v>
      </c>
      <c r="V107" s="21">
        <f>'Variables AME'!T316*'Variables AME'!T279/'Variables AME'!T$64*'Variables AME'!$S$64</f>
        <v>943.75714884798333</v>
      </c>
      <c r="W107" s="21">
        <f>'Variables AME'!U316*'Variables AME'!U279/'Variables AME'!U$64*'Variables AME'!$S$64</f>
        <v>938.87694109315373</v>
      </c>
      <c r="X107" s="21">
        <f>'Variables AME'!V316*'Variables AME'!V279/'Variables AME'!V$64*'Variables AME'!$S$64</f>
        <v>912.05742087724957</v>
      </c>
      <c r="Y107" s="21">
        <f>'Variables AME'!W316*'Variables AME'!W279/'Variables AME'!W$64*'Variables AME'!$S$64</f>
        <v>885.52599342933343</v>
      </c>
      <c r="Z107" s="21">
        <f>'Variables AME'!X316*'Variables AME'!X279/'Variables AME'!X$64*'Variables AME'!$S$64</f>
        <v>863.89757783383641</v>
      </c>
      <c r="AA107" s="21">
        <f>'Variables AME'!Y316*'Variables AME'!Y279/'Variables AME'!Y$64*'Variables AME'!$S$64</f>
        <v>854.0433392117933</v>
      </c>
      <c r="AB107" s="21">
        <f>'Variables AME'!Z316*'Variables AME'!Z279/'Variables AME'!Z$64*'Variables AME'!$S$64</f>
        <v>850.92141521602514</v>
      </c>
      <c r="AC107" s="21">
        <f>'Variables AME'!AA316*'Variables AME'!AA279/'Variables AME'!AA$64*'Variables AME'!$S$64</f>
        <v>853.02242697016641</v>
      </c>
      <c r="AD107" s="21">
        <f>'Variables AME'!AB316*'Variables AME'!AB279/'Variables AME'!AB$64*'Variables AME'!$S$64</f>
        <v>858.47437312720672</v>
      </c>
      <c r="AE107" s="21">
        <f>'Variables AME'!AC316*'Variables AME'!AC279/'Variables AME'!AC$64*'Variables AME'!$S$64</f>
        <v>869.73235839880135</v>
      </c>
      <c r="AF107" s="21">
        <f>'Variables AME'!AD316*'Variables AME'!AD279/'Variables AME'!AD$64*'Variables AME'!$S$64</f>
        <v>881.74761113388831</v>
      </c>
      <c r="AG107" s="21">
        <f>'Variables AME'!AE316*'Variables AME'!AE279/'Variables AME'!AE$64*'Variables AME'!$S$64</f>
        <v>893.21052242502128</v>
      </c>
      <c r="AH107" s="21">
        <f>'Variables AME'!AF316*'Variables AME'!AF279/'Variables AME'!AF$64*'Variables AME'!$S$64</f>
        <v>903.34754045397642</v>
      </c>
      <c r="AI107" s="21">
        <f>'Variables AME'!AG316*'Variables AME'!AG279/'Variables AME'!AG$64*'Variables AME'!$S$64</f>
        <v>912.56243256044104</v>
      </c>
      <c r="AJ107" s="21">
        <f>'Variables AME'!AH316*'Variables AME'!AH279/'Variables AME'!AH$64*'Variables AME'!$S$64</f>
        <v>918.77055063144041</v>
      </c>
      <c r="AK107" s="21">
        <f>'Variables AME'!AI316*'Variables AME'!AI279/'Variables AME'!AI$64*'Variables AME'!$S$64</f>
        <v>923.36826913589596</v>
      </c>
      <c r="AL107" s="21">
        <f>'Variables AME'!AJ316*'Variables AME'!AJ279/'Variables AME'!AJ$64*'Variables AME'!$S$64</f>
        <v>928.57464812870819</v>
      </c>
      <c r="AM107" s="21">
        <f>'Variables AME'!AK316*'Variables AME'!AK279/'Variables AME'!AK$64*'Variables AME'!$S$64</f>
        <v>933.39098905860374</v>
      </c>
      <c r="AN107" s="21">
        <f>'Variables AME'!AL316*'Variables AME'!AL279/'Variables AME'!AL$64*'Variables AME'!$S$64</f>
        <v>938.02676933458656</v>
      </c>
      <c r="AO107" s="21">
        <f>'Variables AME'!AM316*'Variables AME'!AM279/'Variables AME'!AM$64*'Variables AME'!$S$64</f>
        <v>940.94521014637598</v>
      </c>
      <c r="AP107" s="21">
        <f>'Variables AME'!AN316*'Variables AME'!AN279/'Variables AME'!AN$64*'Variables AME'!$S$64</f>
        <v>943.9212572738229</v>
      </c>
      <c r="AQ107" s="21">
        <f>'Variables AME'!AO316*'Variables AME'!AO279/'Variables AME'!AO$64*'Variables AME'!$S$64</f>
        <v>947.78904706455876</v>
      </c>
      <c r="AR107" s="21">
        <f>'Variables AME'!AP316*'Variables AME'!AP279/'Variables AME'!AP$64*'Variables AME'!$S$64</f>
        <v>953.29111475230638</v>
      </c>
      <c r="AS107" s="21">
        <f>'Variables AME'!AQ316*'Variables AME'!AQ279/'Variables AME'!AQ$64*'Variables AME'!$S$64</f>
        <v>958.3763709912912</v>
      </c>
      <c r="AT107" s="21">
        <f>'Variables AME'!AR316*'Variables AME'!AR279/'Variables AME'!AR$64*'Variables AME'!$S$64</f>
        <v>962.95916957267377</v>
      </c>
      <c r="AU107" s="21">
        <f>'Variables AME'!AS316*'Variables AME'!AS279/'Variables AME'!AS$64*'Variables AME'!$S$64</f>
        <v>967.24184678803067</v>
      </c>
      <c r="AV107" s="21">
        <f>'Variables AME'!AT316*'Variables AME'!AT279/'Variables AME'!AT$64*'Variables AME'!$S$64</f>
        <v>970.4865239086256</v>
      </c>
      <c r="AW107" s="21">
        <f>'Variables AME'!AU316*'Variables AME'!AU279/'Variables AME'!AU$64*'Variables AME'!$S$64</f>
        <v>973.22258068991709</v>
      </c>
      <c r="AX107" s="21">
        <f>'Variables AME'!AV316*'Variables AME'!AV279/'Variables AME'!AV$64*'Variables AME'!$S$64</f>
        <v>980.02964902940585</v>
      </c>
    </row>
    <row r="108" spans="1:50" x14ac:dyDescent="0.25">
      <c r="A108" s="125"/>
      <c r="B108" s="127"/>
      <c r="C108" t="s">
        <v>241</v>
      </c>
      <c r="D108" s="21">
        <f>'Variables AME'!B317*'Variables AME'!B280/'Variables AME'!B$64*'Variables AME'!$S$64</f>
        <v>93.755092103290423</v>
      </c>
      <c r="E108" s="21">
        <f>'Variables AME'!C317*'Variables AME'!C280/'Variables AME'!C$64*'Variables AME'!$S$64</f>
        <v>94.130790941652663</v>
      </c>
      <c r="F108" s="21">
        <f>'Variables AME'!D317*'Variables AME'!D280/'Variables AME'!D$64*'Variables AME'!$S$64</f>
        <v>94.50851456285578</v>
      </c>
      <c r="G108" s="21">
        <f>'Variables AME'!E317*'Variables AME'!E280/'Variables AME'!E$64*'Variables AME'!$S$64</f>
        <v>98.135172630341941</v>
      </c>
      <c r="H108" s="21">
        <f>'Variables AME'!F317*'Variables AME'!F280/'Variables AME'!F$64*'Variables AME'!$S$64</f>
        <v>102.06200922283043</v>
      </c>
      <c r="I108" s="21">
        <f>'Variables AME'!G317*'Variables AME'!G280/'Variables AME'!G$64*'Variables AME'!$S$64</f>
        <v>100.69648361284413</v>
      </c>
      <c r="J108" s="21">
        <f>'Variables AME'!H317*'Variables AME'!H280/'Variables AME'!H$64*'Variables AME'!$S$64</f>
        <v>105.60395798305659</v>
      </c>
      <c r="K108" s="21">
        <f>'Variables AME'!I317*'Variables AME'!I280/'Variables AME'!I$64*'Variables AME'!$S$64</f>
        <v>113.1743516969284</v>
      </c>
      <c r="L108" s="21">
        <f>'Variables AME'!J317*'Variables AME'!J280/'Variables AME'!J$64*'Variables AME'!$S$64</f>
        <v>120.29391947638496</v>
      </c>
      <c r="M108" s="21">
        <f>'Variables AME'!K317*'Variables AME'!K280/'Variables AME'!K$64*'Variables AME'!$S$64</f>
        <v>126.70075804696774</v>
      </c>
      <c r="N108" s="21">
        <f>'Variables AME'!L317*'Variables AME'!L280/'Variables AME'!L$64*'Variables AME'!$S$64</f>
        <v>132.00032905784298</v>
      </c>
      <c r="O108" s="21">
        <f>'Variables AME'!M317*'Variables AME'!M280/'Variables AME'!M$64*'Variables AME'!$S$64</f>
        <v>135.35941115480787</v>
      </c>
      <c r="P108" s="21">
        <f>'Variables AME'!N317*'Variables AME'!N280/'Variables AME'!N$64*'Variables AME'!$S$64</f>
        <v>146.59905667071718</v>
      </c>
      <c r="Q108" s="21">
        <f>'Variables AME'!O317*'Variables AME'!O280/'Variables AME'!O$64*'Variables AME'!$S$64</f>
        <v>165.15709906608163</v>
      </c>
      <c r="R108" s="21">
        <f>'Variables AME'!P317*'Variables AME'!P280/'Variables AME'!P$64*'Variables AME'!$S$64</f>
        <v>188.48791115336249</v>
      </c>
      <c r="S108" s="21">
        <f>'Variables AME'!Q317*'Variables AME'!Q280/'Variables AME'!Q$64*'Variables AME'!$S$64</f>
        <v>213.41341163140348</v>
      </c>
      <c r="T108" s="21">
        <f>'Variables AME'!R317*'Variables AME'!R280/'Variables AME'!R$64*'Variables AME'!$S$64</f>
        <v>211.53338168053449</v>
      </c>
      <c r="U108" s="21">
        <f>'Variables AME'!S317*'Variables AME'!S280/'Variables AME'!S$64*'Variables AME'!$S$64</f>
        <v>225.33010440750402</v>
      </c>
      <c r="V108" s="21">
        <f>'Variables AME'!T317*'Variables AME'!T280/'Variables AME'!T$64*'Variables AME'!$S$64</f>
        <v>242.49053680222417</v>
      </c>
      <c r="W108" s="21">
        <f>'Variables AME'!U317*'Variables AME'!U280/'Variables AME'!U$64*'Variables AME'!$S$64</f>
        <v>260.39635499170208</v>
      </c>
      <c r="X108" s="21">
        <f>'Variables AME'!V317*'Variables AME'!V280/'Variables AME'!V$64*'Variables AME'!$S$64</f>
        <v>265.11310527602552</v>
      </c>
      <c r="Y108" s="21">
        <f>'Variables AME'!W317*'Variables AME'!W280/'Variables AME'!W$64*'Variables AME'!$S$64</f>
        <v>265.73000957933857</v>
      </c>
      <c r="Z108" s="21">
        <f>'Variables AME'!X317*'Variables AME'!X280/'Variables AME'!X$64*'Variables AME'!$S$64</f>
        <v>265.98136116322189</v>
      </c>
      <c r="AA108" s="21">
        <f>'Variables AME'!Y317*'Variables AME'!Y280/'Variables AME'!Y$64*'Variables AME'!$S$64</f>
        <v>268.83755002242464</v>
      </c>
      <c r="AB108" s="21">
        <f>'Variables AME'!Z317*'Variables AME'!Z280/'Variables AME'!Z$64*'Variables AME'!$S$64</f>
        <v>273.2824340285203</v>
      </c>
      <c r="AC108" s="21">
        <f>'Variables AME'!AA317*'Variables AME'!AA280/'Variables AME'!AA$64*'Variables AME'!$S$64</f>
        <v>279.03687466589884</v>
      </c>
      <c r="AD108" s="21">
        <f>'Variables AME'!AB317*'Variables AME'!AB280/'Variables AME'!AB$64*'Variables AME'!$S$64</f>
        <v>285.70896070012628</v>
      </c>
      <c r="AE108" s="21">
        <f>'Variables AME'!AC317*'Variables AME'!AC280/'Variables AME'!AC$64*'Variables AME'!$S$64</f>
        <v>292.20098170976286</v>
      </c>
      <c r="AF108" s="21">
        <f>'Variables AME'!AD317*'Variables AME'!AD280/'Variables AME'!AD$64*'Variables AME'!$S$64</f>
        <v>297.84346901612599</v>
      </c>
      <c r="AG108" s="21">
        <f>'Variables AME'!AE317*'Variables AME'!AE280/'Variables AME'!AE$64*'Variables AME'!$S$64</f>
        <v>302.73363576273545</v>
      </c>
      <c r="AH108" s="21">
        <f>'Variables AME'!AF317*'Variables AME'!AF280/'Variables AME'!AF$64*'Variables AME'!$S$64</f>
        <v>306.9374289222178</v>
      </c>
      <c r="AI108" s="21">
        <f>'Variables AME'!AG317*'Variables AME'!AG280/'Variables AME'!AG$64*'Variables AME'!$S$64</f>
        <v>310.72680988302284</v>
      </c>
      <c r="AJ108" s="21">
        <f>'Variables AME'!AH317*'Variables AME'!AH280/'Variables AME'!AH$64*'Variables AME'!$S$64</f>
        <v>317.50936229762948</v>
      </c>
      <c r="AK108" s="21">
        <f>'Variables AME'!AI317*'Variables AME'!AI280/'Variables AME'!AI$64*'Variables AME'!$S$64</f>
        <v>325.71249249496424</v>
      </c>
      <c r="AL108" s="21">
        <f>'Variables AME'!AJ317*'Variables AME'!AJ280/'Variables AME'!AJ$64*'Variables AME'!$S$64</f>
        <v>335.0468688997197</v>
      </c>
      <c r="AM108" s="21">
        <f>'Variables AME'!AK317*'Variables AME'!AK280/'Variables AME'!AK$64*'Variables AME'!$S$64</f>
        <v>344.79681462527725</v>
      </c>
      <c r="AN108" s="21">
        <f>'Variables AME'!AL317*'Variables AME'!AL280/'Variables AME'!AL$64*'Variables AME'!$S$64</f>
        <v>354.64411287285645</v>
      </c>
      <c r="AO108" s="21">
        <f>'Variables AME'!AM317*'Variables AME'!AM280/'Variables AME'!AM$64*'Variables AME'!$S$64</f>
        <v>360.49093530595866</v>
      </c>
      <c r="AP108" s="21">
        <f>'Variables AME'!AN317*'Variables AME'!AN280/'Variables AME'!AN$64*'Variables AME'!$S$64</f>
        <v>364.54307209508818</v>
      </c>
      <c r="AQ108" s="21">
        <f>'Variables AME'!AO317*'Variables AME'!AO280/'Variables AME'!AO$64*'Variables AME'!$S$64</f>
        <v>367.9825581188104</v>
      </c>
      <c r="AR108" s="21">
        <f>'Variables AME'!AP317*'Variables AME'!AP280/'Variables AME'!AP$64*'Variables AME'!$S$64</f>
        <v>371.56771043858379</v>
      </c>
      <c r="AS108" s="21">
        <f>'Variables AME'!AQ317*'Variables AME'!AQ280/'Variables AME'!AQ$64*'Variables AME'!$S$64</f>
        <v>374.7503358816673</v>
      </c>
      <c r="AT108" s="21">
        <f>'Variables AME'!AR317*'Variables AME'!AR280/'Variables AME'!AR$64*'Variables AME'!$S$64</f>
        <v>378.05760559627805</v>
      </c>
      <c r="AU108" s="21">
        <f>'Variables AME'!AS317*'Variables AME'!AS280/'Variables AME'!AS$64*'Variables AME'!$S$64</f>
        <v>381.43265232923045</v>
      </c>
      <c r="AV108" s="21">
        <f>'Variables AME'!AT317*'Variables AME'!AT280/'Variables AME'!AT$64*'Variables AME'!$S$64</f>
        <v>384.50817908462852</v>
      </c>
      <c r="AW108" s="21">
        <f>'Variables AME'!AU317*'Variables AME'!AU280/'Variables AME'!AU$64*'Variables AME'!$S$64</f>
        <v>387.44843582891951</v>
      </c>
      <c r="AX108" s="21">
        <f>'Variables AME'!AV317*'Variables AME'!AV280/'Variables AME'!AV$64*'Variables AME'!$S$64</f>
        <v>392.05957545822861</v>
      </c>
    </row>
    <row r="109" spans="1:50" x14ac:dyDescent="0.25">
      <c r="A109" s="125"/>
      <c r="B109" s="128" t="s">
        <v>822</v>
      </c>
      <c r="C109" t="s">
        <v>242</v>
      </c>
      <c r="D109" s="21">
        <f>'Variables AME'!B318*'Variables AME'!B281/'Variables AME'!B$64*'Variables AME'!$S$64</f>
        <v>2006.3614734247515</v>
      </c>
      <c r="E109" s="21">
        <f>'Variables AME'!C318*'Variables AME'!C281/'Variables AME'!C$64*'Variables AME'!$S$64</f>
        <v>2014.4014385934713</v>
      </c>
      <c r="F109" s="21">
        <f>'Variables AME'!D318*'Variables AME'!D281/'Variables AME'!D$64*'Variables AME'!$S$64</f>
        <v>2022.4925821588643</v>
      </c>
      <c r="G109" s="21">
        <f>'Variables AME'!E318*'Variables AME'!E281/'Variables AME'!E$64*'Variables AME'!$S$64</f>
        <v>2018.653125837272</v>
      </c>
      <c r="H109" s="21">
        <f>'Variables AME'!F318*'Variables AME'!F281/'Variables AME'!F$64*'Variables AME'!$S$64</f>
        <v>2002.8693832336401</v>
      </c>
      <c r="I109" s="21">
        <f>'Variables AME'!G318*'Variables AME'!G281/'Variables AME'!G$64*'Variables AME'!$S$64</f>
        <v>1961.6266760329397</v>
      </c>
      <c r="J109" s="21">
        <f>'Variables AME'!H318*'Variables AME'!H281/'Variables AME'!H$64*'Variables AME'!$S$64</f>
        <v>1920.5505132392238</v>
      </c>
      <c r="K109" s="21">
        <f>'Variables AME'!I318*'Variables AME'!I281/'Variables AME'!I$64*'Variables AME'!$S$64</f>
        <v>1875.099937409311</v>
      </c>
      <c r="L109" s="21">
        <f>'Variables AME'!J318*'Variables AME'!J281/'Variables AME'!J$64*'Variables AME'!$S$64</f>
        <v>1812.0291602037123</v>
      </c>
      <c r="M109" s="21">
        <f>'Variables AME'!K318*'Variables AME'!K281/'Variables AME'!K$64*'Variables AME'!$S$64</f>
        <v>1745.7273803015553</v>
      </c>
      <c r="N109" s="21">
        <f>'Variables AME'!L318*'Variables AME'!L281/'Variables AME'!L$64*'Variables AME'!$S$64</f>
        <v>1682.1289534037419</v>
      </c>
      <c r="O109" s="21">
        <f>'Variables AME'!M318*'Variables AME'!M281/'Variables AME'!M$64*'Variables AME'!$S$64</f>
        <v>1635.1304889962728</v>
      </c>
      <c r="P109" s="21">
        <f>'Variables AME'!N318*'Variables AME'!N281/'Variables AME'!N$64*'Variables AME'!$S$64</f>
        <v>1573.7438223640665</v>
      </c>
      <c r="Q109" s="21">
        <f>'Variables AME'!O318*'Variables AME'!O281/'Variables AME'!O$64*'Variables AME'!$S$64</f>
        <v>1490.9747580167666</v>
      </c>
      <c r="R109" s="21">
        <f>'Variables AME'!P318*'Variables AME'!P281/'Variables AME'!P$64*'Variables AME'!$S$64</f>
        <v>1382.0043274606076</v>
      </c>
      <c r="S109" s="21">
        <f>'Variables AME'!Q318*'Variables AME'!Q281/'Variables AME'!Q$64*'Variables AME'!$S$64</f>
        <v>1260.1986477819582</v>
      </c>
      <c r="T109" s="21">
        <f>'Variables AME'!R318*'Variables AME'!R281/'Variables AME'!R$64*'Variables AME'!$S$64</f>
        <v>1149.9358557062174</v>
      </c>
      <c r="U109" s="21">
        <f>'Variables AME'!S318*'Variables AME'!S281/'Variables AME'!S$64*'Variables AME'!$S$64</f>
        <v>1087.4687339254162</v>
      </c>
      <c r="V109" s="21">
        <f>'Variables AME'!T318*'Variables AME'!T281/'Variables AME'!T$64*'Variables AME'!$S$64</f>
        <v>1051.4625736849823</v>
      </c>
      <c r="W109" s="21">
        <f>'Variables AME'!U318*'Variables AME'!U281/'Variables AME'!U$64*'Variables AME'!$S$64</f>
        <v>1024.0775504842102</v>
      </c>
      <c r="X109" s="21">
        <f>'Variables AME'!V318*'Variables AME'!V281/'Variables AME'!V$64*'Variables AME'!$S$64</f>
        <v>1019.662108816393</v>
      </c>
      <c r="Y109" s="21">
        <f>'Variables AME'!W318*'Variables AME'!W281/'Variables AME'!W$64*'Variables AME'!$S$64</f>
        <v>1025.0691771802781</v>
      </c>
      <c r="Z109" s="21">
        <f>'Variables AME'!X318*'Variables AME'!X281/'Variables AME'!X$64*'Variables AME'!$S$64</f>
        <v>1031.3057746283505</v>
      </c>
      <c r="AA109" s="21">
        <f>'Variables AME'!Y318*'Variables AME'!Y281/'Variables AME'!Y$64*'Variables AME'!$S$64</f>
        <v>1036.0756558787759</v>
      </c>
      <c r="AB109" s="21">
        <f>'Variables AME'!Z318*'Variables AME'!Z281/'Variables AME'!Z$64*'Variables AME'!$S$64</f>
        <v>1038.8375551178685</v>
      </c>
      <c r="AC109" s="21">
        <f>'Variables AME'!AA318*'Variables AME'!AA281/'Variables AME'!AA$64*'Variables AME'!$S$64</f>
        <v>1040.1912087005371</v>
      </c>
      <c r="AD109" s="21">
        <f>'Variables AME'!AB318*'Variables AME'!AB281/'Variables AME'!AB$64*'Variables AME'!$S$64</f>
        <v>1040.6128184195845</v>
      </c>
      <c r="AE109" s="21">
        <f>'Variables AME'!AC318*'Variables AME'!AC281/'Variables AME'!AC$64*'Variables AME'!$S$64</f>
        <v>1042.5704617001006</v>
      </c>
      <c r="AF109" s="21">
        <f>'Variables AME'!AD318*'Variables AME'!AD281/'Variables AME'!AD$64*'Variables AME'!$S$64</f>
        <v>1045.5788064077176</v>
      </c>
      <c r="AG109" s="21">
        <f>'Variables AME'!AE318*'Variables AME'!AE281/'Variables AME'!AE$64*'Variables AME'!$S$64</f>
        <v>1049.1375744547252</v>
      </c>
      <c r="AH109" s="21">
        <f>'Variables AME'!AF318*'Variables AME'!AF281/'Variables AME'!AF$64*'Variables AME'!$S$64</f>
        <v>1052.4838423441975</v>
      </c>
      <c r="AI109" s="21">
        <f>'Variables AME'!AG318*'Variables AME'!AG281/'Variables AME'!AG$64*'Variables AME'!$S$64</f>
        <v>1055.0312905540561</v>
      </c>
      <c r="AJ109" s="21">
        <f>'Variables AME'!AH318*'Variables AME'!AH281/'Variables AME'!AH$64*'Variables AME'!$S$64</f>
        <v>1057.5134528385888</v>
      </c>
      <c r="AK109" s="21">
        <f>'Variables AME'!AI318*'Variables AME'!AI281/'Variables AME'!AI$64*'Variables AME'!$S$64</f>
        <v>1059.0785422215502</v>
      </c>
      <c r="AL109" s="21">
        <f>'Variables AME'!AJ318*'Variables AME'!AJ281/'Variables AME'!AJ$64*'Variables AME'!$S$64</f>
        <v>1059.9633041295288</v>
      </c>
      <c r="AM109" s="21">
        <f>'Variables AME'!AK318*'Variables AME'!AK281/'Variables AME'!AK$64*'Variables AME'!$S$64</f>
        <v>1059.9458712478506</v>
      </c>
      <c r="AN109" s="21">
        <f>'Variables AME'!AL318*'Variables AME'!AL281/'Variables AME'!AL$64*'Variables AME'!$S$64</f>
        <v>1059.2274390968209</v>
      </c>
      <c r="AO109" s="21">
        <f>'Variables AME'!AM318*'Variables AME'!AM281/'Variables AME'!AM$64*'Variables AME'!$S$64</f>
        <v>1051.8629020168466</v>
      </c>
      <c r="AP109" s="21">
        <f>'Variables AME'!AN318*'Variables AME'!AN281/'Variables AME'!AN$64*'Variables AME'!$S$64</f>
        <v>1040.3837375522023</v>
      </c>
      <c r="AQ109" s="21">
        <f>'Variables AME'!AO318*'Variables AME'!AO281/'Variables AME'!AO$64*'Variables AME'!$S$64</f>
        <v>1027.0433631665821</v>
      </c>
      <c r="AR109" s="21">
        <f>'Variables AME'!AP318*'Variables AME'!AP281/'Variables AME'!AP$64*'Variables AME'!$S$64</f>
        <v>1013.1199863826379</v>
      </c>
      <c r="AS109" s="21">
        <f>'Variables AME'!AQ318*'Variables AME'!AQ281/'Variables AME'!AQ$64*'Variables AME'!$S$64</f>
        <v>999.34246262084184</v>
      </c>
      <c r="AT109" s="21">
        <f>'Variables AME'!AR318*'Variables AME'!AR281/'Variables AME'!AR$64*'Variables AME'!$S$64</f>
        <v>984.80962783567634</v>
      </c>
      <c r="AU109" s="21">
        <f>'Variables AME'!AS318*'Variables AME'!AS281/'Variables AME'!AS$64*'Variables AME'!$S$64</f>
        <v>970.23944038187051</v>
      </c>
      <c r="AV109" s="21">
        <f>'Variables AME'!AT318*'Variables AME'!AT281/'Variables AME'!AT$64*'Variables AME'!$S$64</f>
        <v>955.81415852152747</v>
      </c>
      <c r="AW109" s="21">
        <f>'Variables AME'!AU318*'Variables AME'!AU281/'Variables AME'!AU$64*'Variables AME'!$S$64</f>
        <v>941.65292026231964</v>
      </c>
      <c r="AX109" s="21">
        <f>'Variables AME'!AV318*'Variables AME'!AV281/'Variables AME'!AV$64*'Variables AME'!$S$64</f>
        <v>927.78119473252116</v>
      </c>
    </row>
    <row r="110" spans="1:50" x14ac:dyDescent="0.25">
      <c r="A110" s="125"/>
      <c r="B110" s="128"/>
      <c r="C110" t="s">
        <v>243</v>
      </c>
      <c r="D110" s="21">
        <f>'Variables AME'!B319*'Variables AME'!B282/'Variables AME'!B$64*'Variables AME'!$S$64</f>
        <v>216.47491018608025</v>
      </c>
      <c r="E110" s="21">
        <f>'Variables AME'!C319*'Variables AME'!C282/'Variables AME'!C$64*'Variables AME'!$S$64</f>
        <v>217.34237637342986</v>
      </c>
      <c r="F110" s="21">
        <f>'Variables AME'!D319*'Variables AME'!D282/'Variables AME'!D$64*'Variables AME'!$S$64</f>
        <v>218.24220685914139</v>
      </c>
      <c r="G110" s="21">
        <f>'Variables AME'!E319*'Variables AME'!E282/'Variables AME'!E$64*'Variables AME'!$S$64</f>
        <v>247.68852308761416</v>
      </c>
      <c r="H110" s="21">
        <f>'Variables AME'!F319*'Variables AME'!F282/'Variables AME'!F$64*'Variables AME'!$S$64</f>
        <v>286.80924559250246</v>
      </c>
      <c r="I110" s="21">
        <f>'Variables AME'!G319*'Variables AME'!G282/'Variables AME'!G$64*'Variables AME'!$S$64</f>
        <v>329.0933566824441</v>
      </c>
      <c r="J110" s="21">
        <f>'Variables AME'!H319*'Variables AME'!H282/'Variables AME'!H$64*'Variables AME'!$S$64</f>
        <v>374.36134201865525</v>
      </c>
      <c r="K110" s="21">
        <f>'Variables AME'!I319*'Variables AME'!I282/'Variables AME'!I$64*'Variables AME'!$S$64</f>
        <v>420.13373218901359</v>
      </c>
      <c r="L110" s="21">
        <f>'Variables AME'!J319*'Variables AME'!J282/'Variables AME'!J$64*'Variables AME'!$S$64</f>
        <v>461.74608277760092</v>
      </c>
      <c r="M110" s="21">
        <f>'Variables AME'!K319*'Variables AME'!K282/'Variables AME'!K$64*'Variables AME'!$S$64</f>
        <v>499.85947586090674</v>
      </c>
      <c r="N110" s="21">
        <f>'Variables AME'!L319*'Variables AME'!L282/'Variables AME'!L$64*'Variables AME'!$S$64</f>
        <v>536.57253003410938</v>
      </c>
      <c r="O110" s="21">
        <f>'Variables AME'!M319*'Variables AME'!M282/'Variables AME'!M$64*'Variables AME'!$S$64</f>
        <v>576.58419878226698</v>
      </c>
      <c r="P110" s="21">
        <f>'Variables AME'!N319*'Variables AME'!N282/'Variables AME'!N$64*'Variables AME'!$S$64</f>
        <v>686.74272045674502</v>
      </c>
      <c r="Q110" s="21">
        <f>'Variables AME'!O319*'Variables AME'!O282/'Variables AME'!O$64*'Variables AME'!$S$64</f>
        <v>851.56411254634565</v>
      </c>
      <c r="R110" s="21">
        <f>'Variables AME'!P319*'Variables AME'!P282/'Variables AME'!P$64*'Variables AME'!$S$64</f>
        <v>1061.5603144635315</v>
      </c>
      <c r="S110" s="21">
        <f>'Variables AME'!Q319*'Variables AME'!Q282/'Variables AME'!Q$64*'Variables AME'!$S$64</f>
        <v>1317.2183363733745</v>
      </c>
      <c r="T110" s="21">
        <f>'Variables AME'!R319*'Variables AME'!R282/'Variables AME'!R$64*'Variables AME'!$S$64</f>
        <v>1363.7318476679645</v>
      </c>
      <c r="U110" s="21">
        <f>'Variables AME'!S319*'Variables AME'!S282/'Variables AME'!S$64*'Variables AME'!$S$64</f>
        <v>1424.7748343647172</v>
      </c>
      <c r="V110" s="21">
        <f>'Variables AME'!T319*'Variables AME'!T282/'Variables AME'!T$64*'Variables AME'!$S$64</f>
        <v>1426.194832497456</v>
      </c>
      <c r="W110" s="21">
        <f>'Variables AME'!U319*'Variables AME'!U282/'Variables AME'!U$64*'Variables AME'!$S$64</f>
        <v>1430.0450633604066</v>
      </c>
      <c r="X110" s="21">
        <f>'Variables AME'!V319*'Variables AME'!V282/'Variables AME'!V$64*'Variables AME'!$S$64</f>
        <v>1451.3557433200194</v>
      </c>
      <c r="Y110" s="21">
        <f>'Variables AME'!W319*'Variables AME'!W282/'Variables AME'!W$64*'Variables AME'!$S$64</f>
        <v>1481.4015966913764</v>
      </c>
      <c r="Z110" s="21">
        <f>'Variables AME'!X319*'Variables AME'!X282/'Variables AME'!X$64*'Variables AME'!$S$64</f>
        <v>1517.5879811659338</v>
      </c>
      <c r="AA110" s="21">
        <f>'Variables AME'!Y319*'Variables AME'!Y282/'Variables AME'!Y$64*'Variables AME'!$S$64</f>
        <v>1554.2355436230573</v>
      </c>
      <c r="AB110" s="21">
        <f>'Variables AME'!Z319*'Variables AME'!Z282/'Variables AME'!Z$64*'Variables AME'!$S$64</f>
        <v>1588.893313076549</v>
      </c>
      <c r="AC110" s="21">
        <f>'Variables AME'!AA319*'Variables AME'!AA282/'Variables AME'!AA$64*'Variables AME'!$S$64</f>
        <v>1621.68688012182</v>
      </c>
      <c r="AD110" s="21">
        <f>'Variables AME'!AB319*'Variables AME'!AB282/'Variables AME'!AB$64*'Variables AME'!$S$64</f>
        <v>1652.6843844342741</v>
      </c>
      <c r="AE110" s="21">
        <f>'Variables AME'!AC319*'Variables AME'!AC282/'Variables AME'!AC$64*'Variables AME'!$S$64</f>
        <v>1685.3543579189252</v>
      </c>
      <c r="AF110" s="21">
        <f>'Variables AME'!AD319*'Variables AME'!AD282/'Variables AME'!AD$64*'Variables AME'!$S$64</f>
        <v>1718.970573507504</v>
      </c>
      <c r="AG110" s="21">
        <f>'Variables AME'!AE319*'Variables AME'!AE282/'Variables AME'!AE$64*'Variables AME'!$S$64</f>
        <v>1752.9460640004118</v>
      </c>
      <c r="AH110" s="21">
        <f>'Variables AME'!AF319*'Variables AME'!AF282/'Variables AME'!AF$64*'Variables AME'!$S$64</f>
        <v>1786.4629314976128</v>
      </c>
      <c r="AI110" s="21">
        <f>'Variables AME'!AG319*'Variables AME'!AG282/'Variables AME'!AG$64*'Variables AME'!$S$64</f>
        <v>1818.6962396031945</v>
      </c>
      <c r="AJ110" s="21">
        <f>'Variables AME'!AH319*'Variables AME'!AH282/'Variables AME'!AH$64*'Variables AME'!$S$64</f>
        <v>1837.4038233140677</v>
      </c>
      <c r="AK110" s="21">
        <f>'Variables AME'!AI319*'Variables AME'!AI282/'Variables AME'!AI$64*'Variables AME'!$S$64</f>
        <v>1847.6215785446077</v>
      </c>
      <c r="AL110" s="21">
        <f>'Variables AME'!AJ319*'Variables AME'!AJ282/'Variables AME'!AJ$64*'Variables AME'!$S$64</f>
        <v>1853.3804702536349</v>
      </c>
      <c r="AM110" s="21">
        <f>'Variables AME'!AK319*'Variables AME'!AK282/'Variables AME'!AK$64*'Variables AME'!$S$64</f>
        <v>1856.2595077312544</v>
      </c>
      <c r="AN110" s="21">
        <f>'Variables AME'!AL319*'Variables AME'!AL282/'Variables AME'!AL$64*'Variables AME'!$S$64</f>
        <v>1857.6311776385699</v>
      </c>
      <c r="AO110" s="21">
        <f>'Variables AME'!AM319*'Variables AME'!AM282/'Variables AME'!AM$64*'Variables AME'!$S$64</f>
        <v>1849.8641539357063</v>
      </c>
      <c r="AP110" s="21">
        <f>'Variables AME'!AN319*'Variables AME'!AN282/'Variables AME'!AN$64*'Variables AME'!$S$64</f>
        <v>1836.3023744344644</v>
      </c>
      <c r="AQ110" s="21">
        <f>'Variables AME'!AO319*'Variables AME'!AO282/'Variables AME'!AO$64*'Variables AME'!$S$64</f>
        <v>1820.3390850268354</v>
      </c>
      <c r="AR110" s="21">
        <f>'Variables AME'!AP319*'Variables AME'!AP282/'Variables AME'!AP$64*'Variables AME'!$S$64</f>
        <v>1803.9264150521087</v>
      </c>
      <c r="AS110" s="21">
        <f>'Variables AME'!AQ319*'Variables AME'!AQ282/'Variables AME'!AQ$64*'Variables AME'!$S$64</f>
        <v>1788.1507782266879</v>
      </c>
      <c r="AT110" s="21">
        <f>'Variables AME'!AR319*'Variables AME'!AR282/'Variables AME'!AR$64*'Variables AME'!$S$64</f>
        <v>1767.395814322279</v>
      </c>
      <c r="AU110" s="21">
        <f>'Variables AME'!AS319*'Variables AME'!AS282/'Variables AME'!AS$64*'Variables AME'!$S$64</f>
        <v>1744.8437327220029</v>
      </c>
      <c r="AV110" s="21">
        <f>'Variables AME'!AT319*'Variables AME'!AT282/'Variables AME'!AT$64*'Variables AME'!$S$64</f>
        <v>1721.7551144219408</v>
      </c>
      <c r="AW110" s="21">
        <f>'Variables AME'!AU319*'Variables AME'!AU282/'Variables AME'!AU$64*'Variables AME'!$S$64</f>
        <v>1698.8124826494738</v>
      </c>
      <c r="AX110" s="21">
        <f>'Variables AME'!AV319*'Variables AME'!AV282/'Variables AME'!AV$64*'Variables AME'!$S$64</f>
        <v>1676.3883817504752</v>
      </c>
    </row>
    <row r="111" spans="1:50" x14ac:dyDescent="0.25">
      <c r="A111" s="125"/>
      <c r="B111" s="128"/>
      <c r="C111" t="s">
        <v>244</v>
      </c>
      <c r="D111" s="21">
        <f>'Variables AME'!B320*'Variables AME'!B283/'Variables AME'!B$64*'Variables AME'!$S$64</f>
        <v>98.695903527830765</v>
      </c>
      <c r="E111" s="21">
        <f>'Variables AME'!C320*'Variables AME'!C283/'Variables AME'!C$64*'Variables AME'!$S$64</f>
        <v>99.091401366664044</v>
      </c>
      <c r="F111" s="21">
        <f>'Variables AME'!D320*'Variables AME'!D283/'Variables AME'!D$64*'Variables AME'!$S$64</f>
        <v>99.476360817611422</v>
      </c>
      <c r="G111" s="21">
        <f>'Variables AME'!E320*'Variables AME'!E283/'Variables AME'!E$64*'Variables AME'!$S$64</f>
        <v>104.63130284468446</v>
      </c>
      <c r="H111" s="21">
        <f>'Variables AME'!F320*'Variables AME'!F283/'Variables AME'!F$64*'Variables AME'!$S$64</f>
        <v>107.38232789263017</v>
      </c>
      <c r="I111" s="21">
        <f>'Variables AME'!G320*'Variables AME'!G283/'Variables AME'!G$64*'Variables AME'!$S$64</f>
        <v>107.45811357546972</v>
      </c>
      <c r="J111" s="21">
        <f>'Variables AME'!H320*'Variables AME'!H283/'Variables AME'!H$64*'Variables AME'!$S$64</f>
        <v>106.51051278604879</v>
      </c>
      <c r="K111" s="21">
        <f>'Variables AME'!I320*'Variables AME'!I283/'Variables AME'!I$64*'Variables AME'!$S$64</f>
        <v>104.77947143757886</v>
      </c>
      <c r="L111" s="21">
        <f>'Variables AME'!J320*'Variables AME'!J283/'Variables AME'!J$64*'Variables AME'!$S$64</f>
        <v>101.84783139675794</v>
      </c>
      <c r="M111" s="21">
        <f>'Variables AME'!K320*'Variables AME'!K283/'Variables AME'!K$64*'Variables AME'!$S$64</f>
        <v>98.479098600554849</v>
      </c>
      <c r="N111" s="21">
        <f>'Variables AME'!L320*'Variables AME'!L283/'Variables AME'!L$64*'Variables AME'!$S$64</f>
        <v>95.403159036367185</v>
      </c>
      <c r="O111" s="21">
        <f>'Variables AME'!M320*'Variables AME'!M283/'Variables AME'!M$64*'Variables AME'!$S$64</f>
        <v>93.441906136815675</v>
      </c>
      <c r="P111" s="21">
        <f>'Variables AME'!N320*'Variables AME'!N283/'Variables AME'!N$64*'Variables AME'!$S$64</f>
        <v>93.851748458619085</v>
      </c>
      <c r="Q111" s="21">
        <f>'Variables AME'!O320*'Variables AME'!O283/'Variables AME'!O$64*'Variables AME'!$S$64</f>
        <v>94.358551250150839</v>
      </c>
      <c r="R111" s="21">
        <f>'Variables AME'!P320*'Variables AME'!P283/'Variables AME'!P$64*'Variables AME'!$S$64</f>
        <v>93.590560831955884</v>
      </c>
      <c r="S111" s="21">
        <f>'Variables AME'!Q320*'Variables AME'!Q283/'Variables AME'!Q$64*'Variables AME'!$S$64</f>
        <v>91.631280290638145</v>
      </c>
      <c r="T111" s="21">
        <f>'Variables AME'!R320*'Variables AME'!R283/'Variables AME'!R$64*'Variables AME'!$S$64</f>
        <v>192.76193025411467</v>
      </c>
      <c r="U111" s="21">
        <f>'Variables AME'!S320*'Variables AME'!S283/'Variables AME'!S$64*'Variables AME'!$S$64</f>
        <v>282.95011975127403</v>
      </c>
      <c r="V111" s="21">
        <f>'Variables AME'!T320*'Variables AME'!T283/'Variables AME'!T$64*'Variables AME'!$S$64</f>
        <v>317.59094378496974</v>
      </c>
      <c r="W111" s="21">
        <f>'Variables AME'!U320*'Variables AME'!U283/'Variables AME'!U$64*'Variables AME'!$S$64</f>
        <v>321.73588766133173</v>
      </c>
      <c r="X111" s="21">
        <f>'Variables AME'!V320*'Variables AME'!V283/'Variables AME'!V$64*'Variables AME'!$S$64</f>
        <v>373.85233179740209</v>
      </c>
      <c r="Y111" s="21">
        <f>'Variables AME'!W320*'Variables AME'!W283/'Variables AME'!W$64*'Variables AME'!$S$64</f>
        <v>455.43147575940338</v>
      </c>
      <c r="Z111" s="21">
        <f>'Variables AME'!X320*'Variables AME'!X283/'Variables AME'!X$64*'Variables AME'!$S$64</f>
        <v>509.31000075794663</v>
      </c>
      <c r="AA111" s="21">
        <f>'Variables AME'!Y320*'Variables AME'!Y283/'Variables AME'!Y$64*'Variables AME'!$S$64</f>
        <v>542.74017659391745</v>
      </c>
      <c r="AB111" s="21">
        <f>'Variables AME'!Z320*'Variables AME'!Z283/'Variables AME'!Z$64*'Variables AME'!$S$64</f>
        <v>562.54234423952141</v>
      </c>
      <c r="AC111" s="21">
        <f>'Variables AME'!AA320*'Variables AME'!AA283/'Variables AME'!AA$64*'Variables AME'!$S$64</f>
        <v>573.87121132988796</v>
      </c>
      <c r="AD111" s="21">
        <f>'Variables AME'!AB320*'Variables AME'!AB283/'Variables AME'!AB$64*'Variables AME'!$S$64</f>
        <v>580.01930159933204</v>
      </c>
      <c r="AE111" s="21">
        <f>'Variables AME'!AC320*'Variables AME'!AC283/'Variables AME'!AC$64*'Variables AME'!$S$64</f>
        <v>595.31985070816995</v>
      </c>
      <c r="AF111" s="21">
        <f>'Variables AME'!AD320*'Variables AME'!AD283/'Variables AME'!AD$64*'Variables AME'!$S$64</f>
        <v>615.38228406477981</v>
      </c>
      <c r="AG111" s="21">
        <f>'Variables AME'!AE320*'Variables AME'!AE283/'Variables AME'!AE$64*'Variables AME'!$S$64</f>
        <v>637.87191179062097</v>
      </c>
      <c r="AH111" s="21">
        <f>'Variables AME'!AF320*'Variables AME'!AF283/'Variables AME'!AF$64*'Variables AME'!$S$64</f>
        <v>661.45295839178721</v>
      </c>
      <c r="AI111" s="21">
        <f>'Variables AME'!AG320*'Variables AME'!AG283/'Variables AME'!AG$64*'Variables AME'!$S$64</f>
        <v>685.20217479890732</v>
      </c>
      <c r="AJ111" s="21">
        <f>'Variables AME'!AH320*'Variables AME'!AH283/'Variables AME'!AH$64*'Variables AME'!$S$64</f>
        <v>710.37730647957778</v>
      </c>
      <c r="AK111" s="21">
        <f>'Variables AME'!AI320*'Variables AME'!AI283/'Variables AME'!AI$64*'Variables AME'!$S$64</f>
        <v>735.75819203933736</v>
      </c>
      <c r="AL111" s="21">
        <f>'Variables AME'!AJ320*'Variables AME'!AJ283/'Variables AME'!AJ$64*'Variables AME'!$S$64</f>
        <v>761.15982439571246</v>
      </c>
      <c r="AM111" s="21">
        <f>'Variables AME'!AK320*'Variables AME'!AK283/'Variables AME'!AK$64*'Variables AME'!$S$64</f>
        <v>786.50943643042331</v>
      </c>
      <c r="AN111" s="21">
        <f>'Variables AME'!AL320*'Variables AME'!AL283/'Variables AME'!AL$64*'Variables AME'!$S$64</f>
        <v>811.71175227428887</v>
      </c>
      <c r="AO111" s="21">
        <f>'Variables AME'!AM320*'Variables AME'!AM283/'Variables AME'!AM$64*'Variables AME'!$S$64</f>
        <v>830.70637387503848</v>
      </c>
      <c r="AP111" s="21">
        <f>'Variables AME'!AN320*'Variables AME'!AN283/'Variables AME'!AN$64*'Variables AME'!$S$64</f>
        <v>845.57472767041759</v>
      </c>
      <c r="AQ111" s="21">
        <f>'Variables AME'!AO320*'Variables AME'!AO283/'Variables AME'!AO$64*'Variables AME'!$S$64</f>
        <v>858.20850474339261</v>
      </c>
      <c r="AR111" s="21">
        <f>'Variables AME'!AP320*'Variables AME'!AP283/'Variables AME'!AP$64*'Variables AME'!$S$64</f>
        <v>869.74276967470178</v>
      </c>
      <c r="AS111" s="21">
        <f>'Variables AME'!AQ320*'Variables AME'!AQ283/'Variables AME'!AQ$64*'Variables AME'!$S$64</f>
        <v>880.85171197313696</v>
      </c>
      <c r="AT111" s="21">
        <f>'Variables AME'!AR320*'Variables AME'!AR283/'Variables AME'!AR$64*'Variables AME'!$S$64</f>
        <v>888.60440315547476</v>
      </c>
      <c r="AU111" s="21">
        <f>'Variables AME'!AS320*'Variables AME'!AS283/'Variables AME'!AS$64*'Variables AME'!$S$64</f>
        <v>894.76028138818799</v>
      </c>
      <c r="AV111" s="21">
        <f>'Variables AME'!AT320*'Variables AME'!AT283/'Variables AME'!AT$64*'Variables AME'!$S$64</f>
        <v>900.0791083409166</v>
      </c>
      <c r="AW111" s="21">
        <f>'Variables AME'!AU320*'Variables AME'!AU283/'Variables AME'!AU$64*'Variables AME'!$S$64</f>
        <v>904.99370385908958</v>
      </c>
      <c r="AX111" s="21">
        <f>'Variables AME'!AV320*'Variables AME'!AV283/'Variables AME'!AV$64*'Variables AME'!$S$64</f>
        <v>909.75834440524011</v>
      </c>
    </row>
    <row r="112" spans="1:50" x14ac:dyDescent="0.25">
      <c r="A112" s="125"/>
      <c r="B112" s="128"/>
      <c r="C112" t="s">
        <v>245</v>
      </c>
      <c r="D112" s="21">
        <f>'Variables AME'!B321*'Variables AME'!B284/'Variables AME'!B$64*'Variables AME'!$S$64</f>
        <v>69.821958982218518</v>
      </c>
      <c r="E112" s="21">
        <f>'Variables AME'!C321*'Variables AME'!C284/'Variables AME'!C$64*'Variables AME'!$S$64</f>
        <v>70.101752093113177</v>
      </c>
      <c r="F112" s="21">
        <f>'Variables AME'!D321*'Variables AME'!D284/'Variables AME'!D$64*'Variables AME'!$S$64</f>
        <v>70.392047625434031</v>
      </c>
      <c r="G112" s="21">
        <f>'Variables AME'!E321*'Variables AME'!E284/'Variables AME'!E$64*'Variables AME'!$S$64</f>
        <v>74.933656485863892</v>
      </c>
      <c r="H112" s="21">
        <f>'Variables AME'!F321*'Variables AME'!F284/'Variables AME'!F$64*'Variables AME'!$S$64</f>
        <v>78.815641725952972</v>
      </c>
      <c r="I112" s="21">
        <f>'Variables AME'!G321*'Variables AME'!G284/'Variables AME'!G$64*'Variables AME'!$S$64</f>
        <v>81.404000544270147</v>
      </c>
      <c r="J112" s="21">
        <f>'Variables AME'!H321*'Variables AME'!H284/'Variables AME'!H$64*'Variables AME'!$S$64</f>
        <v>83.589371736651913</v>
      </c>
      <c r="K112" s="21">
        <f>'Variables AME'!I321*'Variables AME'!I284/'Variables AME'!I$64*'Variables AME'!$S$64</f>
        <v>85.349998530675947</v>
      </c>
      <c r="L112" s="21">
        <f>'Variables AME'!J321*'Variables AME'!J284/'Variables AME'!J$64*'Variables AME'!$S$64</f>
        <v>86.170485413137257</v>
      </c>
      <c r="M112" s="21">
        <f>'Variables AME'!K321*'Variables AME'!K284/'Variables AME'!K$64*'Variables AME'!$S$64</f>
        <v>86.548070405533409</v>
      </c>
      <c r="N112" s="21">
        <f>'Variables AME'!L321*'Variables AME'!L284/'Variables AME'!L$64*'Variables AME'!$S$64</f>
        <v>87.055037608177344</v>
      </c>
      <c r="O112" s="21">
        <f>'Variables AME'!M321*'Variables AME'!M284/'Variables AME'!M$64*'Variables AME'!$S$64</f>
        <v>88.477317014249508</v>
      </c>
      <c r="P112" s="21">
        <f>'Variables AME'!N321*'Variables AME'!N284/'Variables AME'!N$64*'Variables AME'!$S$64</f>
        <v>91.562159202296357</v>
      </c>
      <c r="Q112" s="21">
        <f>'Variables AME'!O321*'Variables AME'!O284/'Variables AME'!O$64*'Variables AME'!$S$64</f>
        <v>94.428996736067603</v>
      </c>
      <c r="R112" s="21">
        <f>'Variables AME'!P321*'Variables AME'!P284/'Variables AME'!P$64*'Variables AME'!$S$64</f>
        <v>95.77023583545629</v>
      </c>
      <c r="S112" s="21">
        <f>'Variables AME'!Q321*'Variables AME'!Q284/'Variables AME'!Q$64*'Variables AME'!$S$64</f>
        <v>95.646149119230856</v>
      </c>
      <c r="T112" s="21">
        <f>'Variables AME'!R321*'Variables AME'!R284/'Variables AME'!R$64*'Variables AME'!$S$64</f>
        <v>164.48600404056543</v>
      </c>
      <c r="U112" s="21">
        <f>'Variables AME'!S321*'Variables AME'!S284/'Variables AME'!S$64*'Variables AME'!$S$64</f>
        <v>209.05457994893018</v>
      </c>
      <c r="V112" s="21">
        <f>'Variables AME'!T321*'Variables AME'!T284/'Variables AME'!T$64*'Variables AME'!$S$64</f>
        <v>210.81074125552439</v>
      </c>
      <c r="W112" s="21">
        <f>'Variables AME'!U321*'Variables AME'!U284/'Variables AME'!U$64*'Variables AME'!$S$64</f>
        <v>192.85082252890015</v>
      </c>
      <c r="X112" s="21">
        <f>'Variables AME'!V321*'Variables AME'!V284/'Variables AME'!V$64*'Variables AME'!$S$64</f>
        <v>188.78426947766874</v>
      </c>
      <c r="Y112" s="21">
        <f>'Variables AME'!W321*'Variables AME'!W284/'Variables AME'!W$64*'Variables AME'!$S$64</f>
        <v>191.07268119047117</v>
      </c>
      <c r="Z112" s="21">
        <f>'Variables AME'!X321*'Variables AME'!X284/'Variables AME'!X$64*'Variables AME'!$S$64</f>
        <v>194.28956021850414</v>
      </c>
      <c r="AA112" s="21">
        <f>'Variables AME'!Y321*'Variables AME'!Y284/'Variables AME'!Y$64*'Variables AME'!$S$64</f>
        <v>197.40672223616181</v>
      </c>
      <c r="AB112" s="21">
        <f>'Variables AME'!Z321*'Variables AME'!Z284/'Variables AME'!Z$64*'Variables AME'!$S$64</f>
        <v>200.00310158935196</v>
      </c>
      <c r="AC112" s="21">
        <f>'Variables AME'!AA321*'Variables AME'!AA284/'Variables AME'!AA$64*'Variables AME'!$S$64</f>
        <v>202.00974990523707</v>
      </c>
      <c r="AD112" s="21">
        <f>'Variables AME'!AB321*'Variables AME'!AB284/'Variables AME'!AB$64*'Variables AME'!$S$64</f>
        <v>203.50232425169852</v>
      </c>
      <c r="AE112" s="21">
        <f>'Variables AME'!AC321*'Variables AME'!AC284/'Variables AME'!AC$64*'Variables AME'!$S$64</f>
        <v>204.16834989014885</v>
      </c>
      <c r="AF112" s="21">
        <f>'Variables AME'!AD321*'Variables AME'!AD284/'Variables AME'!AD$64*'Variables AME'!$S$64</f>
        <v>204.35820623382213</v>
      </c>
      <c r="AG112" s="21">
        <f>'Variables AME'!AE321*'Variables AME'!AE284/'Variables AME'!AE$64*'Variables AME'!$S$64</f>
        <v>204.25530046050241</v>
      </c>
      <c r="AH112" s="21">
        <f>'Variables AME'!AF321*'Variables AME'!AF284/'Variables AME'!AF$64*'Variables AME'!$S$64</f>
        <v>203.89738636827093</v>
      </c>
      <c r="AI112" s="21">
        <f>'Variables AME'!AG321*'Variables AME'!AG284/'Variables AME'!AG$64*'Variables AME'!$S$64</f>
        <v>203.29463329478293</v>
      </c>
      <c r="AJ112" s="21">
        <f>'Variables AME'!AH321*'Variables AME'!AH284/'Variables AME'!AH$64*'Variables AME'!$S$64</f>
        <v>202.48796676522682</v>
      </c>
      <c r="AK112" s="21">
        <f>'Variables AME'!AI321*'Variables AME'!AI284/'Variables AME'!AI$64*'Variables AME'!$S$64</f>
        <v>201.46099029455891</v>
      </c>
      <c r="AL112" s="21">
        <f>'Variables AME'!AJ321*'Variables AME'!AJ284/'Variables AME'!AJ$64*'Variables AME'!$S$64</f>
        <v>200.34410505862868</v>
      </c>
      <c r="AM112" s="21">
        <f>'Variables AME'!AK321*'Variables AME'!AK284/'Variables AME'!AK$64*'Variables AME'!$S$64</f>
        <v>199.14353493838124</v>
      </c>
      <c r="AN112" s="21">
        <f>'Variables AME'!AL321*'Variables AME'!AL284/'Variables AME'!AL$64*'Variables AME'!$S$64</f>
        <v>197.9156398028189</v>
      </c>
      <c r="AO112" s="21">
        <f>'Variables AME'!AM321*'Variables AME'!AM284/'Variables AME'!AM$64*'Variables AME'!$S$64</f>
        <v>195.7965847079347</v>
      </c>
      <c r="AP112" s="21">
        <f>'Variables AME'!AN321*'Variables AME'!AN284/'Variables AME'!AN$64*'Variables AME'!$S$64</f>
        <v>193.13141774741183</v>
      </c>
      <c r="AQ112" s="21">
        <f>'Variables AME'!AO321*'Variables AME'!AO284/'Variables AME'!AO$64*'Variables AME'!$S$64</f>
        <v>190.26850780489744</v>
      </c>
      <c r="AR112" s="21">
        <f>'Variables AME'!AP321*'Variables AME'!AP284/'Variables AME'!AP$64*'Variables AME'!$S$64</f>
        <v>187.40411915751179</v>
      </c>
      <c r="AS112" s="21">
        <f>'Variables AME'!AQ321*'Variables AME'!AQ284/'Variables AME'!AQ$64*'Variables AME'!$S$64</f>
        <v>184.64414574209718</v>
      </c>
      <c r="AT112" s="21">
        <f>'Variables AME'!AR321*'Variables AME'!AR284/'Variables AME'!AR$64*'Variables AME'!$S$64</f>
        <v>182.07679171399141</v>
      </c>
      <c r="AU112" s="21">
        <f>'Variables AME'!AS321*'Variables AME'!AS284/'Variables AME'!AS$64*'Variables AME'!$S$64</f>
        <v>179.68434594626962</v>
      </c>
      <c r="AV112" s="21">
        <f>'Variables AME'!AT321*'Variables AME'!AT284/'Variables AME'!AT$64*'Variables AME'!$S$64</f>
        <v>177.41632212911725</v>
      </c>
      <c r="AW112" s="21">
        <f>'Variables AME'!AU321*'Variables AME'!AU284/'Variables AME'!AU$64*'Variables AME'!$S$64</f>
        <v>175.24931861246637</v>
      </c>
      <c r="AX112" s="21">
        <f>'Variables AME'!AV321*'Variables AME'!AV284/'Variables AME'!AV$64*'Variables AME'!$S$64</f>
        <v>173.17397695260334</v>
      </c>
    </row>
    <row r="113" spans="1:50" x14ac:dyDescent="0.25">
      <c r="A113" s="125"/>
      <c r="B113" s="128"/>
      <c r="C113" t="s">
        <v>246</v>
      </c>
      <c r="D113" s="21">
        <f>'Variables AME'!B322*'Variables AME'!B285/'Variables AME'!B$64*'Variables AME'!$S$64</f>
        <v>46.690635040651642</v>
      </c>
      <c r="E113" s="21">
        <f>'Variables AME'!C322*'Variables AME'!C285/'Variables AME'!C$64*'Variables AME'!$S$64</f>
        <v>46.877735463184862</v>
      </c>
      <c r="F113" s="21">
        <f>'Variables AME'!D322*'Variables AME'!D285/'Variables AME'!D$64*'Variables AME'!$S$64</f>
        <v>47.071866519359361</v>
      </c>
      <c r="G113" s="21">
        <f>'Variables AME'!E322*'Variables AME'!E285/'Variables AME'!E$64*'Variables AME'!$S$64</f>
        <v>52.165979191943478</v>
      </c>
      <c r="H113" s="21">
        <f>'Variables AME'!F322*'Variables AME'!F285/'Variables AME'!F$64*'Variables AME'!$S$64</f>
        <v>57.965659476743035</v>
      </c>
      <c r="I113" s="21">
        <f>'Variables AME'!G322*'Variables AME'!G285/'Variables AME'!G$64*'Variables AME'!$S$64</f>
        <v>63.695507989311032</v>
      </c>
      <c r="J113" s="21">
        <f>'Variables AME'!H322*'Variables AME'!H285/'Variables AME'!H$64*'Variables AME'!$S$64</f>
        <v>69.802023472517789</v>
      </c>
      <c r="K113" s="21">
        <f>'Variables AME'!I322*'Variables AME'!I285/'Variables AME'!I$64*'Variables AME'!$S$64</f>
        <v>76.171069252339393</v>
      </c>
      <c r="L113" s="21">
        <f>'Variables AME'!J322*'Variables AME'!J285/'Variables AME'!J$64*'Variables AME'!$S$64</f>
        <v>82.244661978517229</v>
      </c>
      <c r="M113" s="21">
        <f>'Variables AME'!K322*'Variables AME'!K285/'Variables AME'!K$64*'Variables AME'!$S$64</f>
        <v>88.368792262221987</v>
      </c>
      <c r="N113" s="21">
        <f>'Variables AME'!L322*'Variables AME'!L285/'Variables AME'!L$64*'Variables AME'!$S$64</f>
        <v>95.088671143248092</v>
      </c>
      <c r="O113" s="21">
        <f>'Variables AME'!M322*'Variables AME'!M285/'Variables AME'!M$64*'Variables AME'!$S$64</f>
        <v>103.37468986653957</v>
      </c>
      <c r="P113" s="21">
        <f>'Variables AME'!N322*'Variables AME'!N285/'Variables AME'!N$64*'Variables AME'!$S$64</f>
        <v>113.19138374620643</v>
      </c>
      <c r="Q113" s="21">
        <f>'Variables AME'!O322*'Variables AME'!O285/'Variables AME'!O$64*'Variables AME'!$S$64</f>
        <v>122.77076876052256</v>
      </c>
      <c r="R113" s="21">
        <f>'Variables AME'!P322*'Variables AME'!P285/'Variables AME'!P$64*'Variables AME'!$S$64</f>
        <v>130.505142159868</v>
      </c>
      <c r="S113" s="21">
        <f>'Variables AME'!Q322*'Variables AME'!Q285/'Variables AME'!Q$64*'Variables AME'!$S$64</f>
        <v>136.33361399195692</v>
      </c>
      <c r="T113" s="21">
        <f>'Variables AME'!R322*'Variables AME'!R285/'Variables AME'!R$64*'Variables AME'!$S$64</f>
        <v>152.09760114365329</v>
      </c>
      <c r="U113" s="21">
        <f>'Variables AME'!S322*'Variables AME'!S285/'Variables AME'!S$64*'Variables AME'!$S$64</f>
        <v>162.52917462075175</v>
      </c>
      <c r="V113" s="21">
        <f>'Variables AME'!T322*'Variables AME'!T285/'Variables AME'!T$64*'Variables AME'!$S$64</f>
        <v>157.28603445895112</v>
      </c>
      <c r="W113" s="21">
        <f>'Variables AME'!U322*'Variables AME'!U285/'Variables AME'!U$64*'Variables AME'!$S$64</f>
        <v>150.44538119081591</v>
      </c>
      <c r="X113" s="21">
        <f>'Variables AME'!V322*'Variables AME'!V285/'Variables AME'!V$64*'Variables AME'!$S$64</f>
        <v>150.55487976907955</v>
      </c>
      <c r="Y113" s="21">
        <f>'Variables AME'!W322*'Variables AME'!W285/'Variables AME'!W$64*'Variables AME'!$S$64</f>
        <v>154.26670477256258</v>
      </c>
      <c r="Z113" s="21">
        <f>'Variables AME'!X322*'Variables AME'!X285/'Variables AME'!X$64*'Variables AME'!$S$64</f>
        <v>158.88612170368773</v>
      </c>
      <c r="AA113" s="21">
        <f>'Variables AME'!Y322*'Variables AME'!Y285/'Variables AME'!Y$64*'Variables AME'!$S$64</f>
        <v>163.6560135800122</v>
      </c>
      <c r="AB113" s="21">
        <f>'Variables AME'!Z322*'Variables AME'!Z285/'Variables AME'!Z$64*'Variables AME'!$S$64</f>
        <v>168.19503364434732</v>
      </c>
      <c r="AC113" s="21">
        <f>'Variables AME'!AA322*'Variables AME'!AA285/'Variables AME'!AA$64*'Variables AME'!$S$64</f>
        <v>172.40222875895626</v>
      </c>
      <c r="AD113" s="21">
        <f>'Variables AME'!AB322*'Variables AME'!AB285/'Variables AME'!AB$64*'Variables AME'!$S$64</f>
        <v>176.25791217077708</v>
      </c>
      <c r="AE113" s="21">
        <f>'Variables AME'!AC322*'Variables AME'!AC285/'Variables AME'!AC$64*'Variables AME'!$S$64</f>
        <v>178.54210269041627</v>
      </c>
      <c r="AF113" s="21">
        <f>'Variables AME'!AD322*'Variables AME'!AD285/'Variables AME'!AD$64*'Variables AME'!$S$64</f>
        <v>179.90406140853486</v>
      </c>
      <c r="AG113" s="21">
        <f>'Variables AME'!AE322*'Variables AME'!AE285/'Variables AME'!AE$64*'Variables AME'!$S$64</f>
        <v>180.70555288373959</v>
      </c>
      <c r="AH113" s="21">
        <f>'Variables AME'!AF322*'Variables AME'!AF285/'Variables AME'!AF$64*'Variables AME'!$S$64</f>
        <v>181.101297372358</v>
      </c>
      <c r="AI113" s="21">
        <f>'Variables AME'!AG322*'Variables AME'!AG285/'Variables AME'!AG$64*'Variables AME'!$S$64</f>
        <v>181.16605862660617</v>
      </c>
      <c r="AJ113" s="21">
        <f>'Variables AME'!AH322*'Variables AME'!AH285/'Variables AME'!AH$64*'Variables AME'!$S$64</f>
        <v>180.95562472889208</v>
      </c>
      <c r="AK113" s="21">
        <f>'Variables AME'!AI322*'Variables AME'!AI285/'Variables AME'!AI$64*'Variables AME'!$S$64</f>
        <v>180.48892751902278</v>
      </c>
      <c r="AL113" s="21">
        <f>'Variables AME'!AJ322*'Variables AME'!AJ285/'Variables AME'!AJ$64*'Variables AME'!$S$64</f>
        <v>179.90267717329621</v>
      </c>
      <c r="AM113" s="21">
        <f>'Variables AME'!AK322*'Variables AME'!AK285/'Variables AME'!AK$64*'Variables AME'!$S$64</f>
        <v>179.22248414709628</v>
      </c>
      <c r="AN113" s="21">
        <f>'Variables AME'!AL322*'Variables AME'!AL285/'Variables AME'!AL$64*'Variables AME'!$S$64</f>
        <v>178.50191499940979</v>
      </c>
      <c r="AO113" s="21">
        <f>'Variables AME'!AM322*'Variables AME'!AM285/'Variables AME'!AM$64*'Variables AME'!$S$64</f>
        <v>176.97664842577623</v>
      </c>
      <c r="AP113" s="21">
        <f>'Variables AME'!AN322*'Variables AME'!AN285/'Variables AME'!AN$64*'Variables AME'!$S$64</f>
        <v>174.94218951927328</v>
      </c>
      <c r="AQ113" s="21">
        <f>'Variables AME'!AO322*'Variables AME'!AO285/'Variables AME'!AO$64*'Variables AME'!$S$64</f>
        <v>172.7078768631489</v>
      </c>
      <c r="AR113" s="21">
        <f>'Variables AME'!AP322*'Variables AME'!AP285/'Variables AME'!AP$64*'Variables AME'!$S$64</f>
        <v>170.4509171820477</v>
      </c>
      <c r="AS113" s="21">
        <f>'Variables AME'!AQ322*'Variables AME'!AQ285/'Variables AME'!AQ$64*'Variables AME'!$S$64</f>
        <v>168.26889125815032</v>
      </c>
      <c r="AT113" s="21">
        <f>'Variables AME'!AR322*'Variables AME'!AR285/'Variables AME'!AR$64*'Variables AME'!$S$64</f>
        <v>166.19266033771453</v>
      </c>
      <c r="AU113" s="21">
        <f>'Variables AME'!AS322*'Variables AME'!AS285/'Variables AME'!AS$64*'Variables AME'!$S$64</f>
        <v>164.23459903331016</v>
      </c>
      <c r="AV113" s="21">
        <f>'Variables AME'!AT322*'Variables AME'!AT285/'Variables AME'!AT$64*'Variables AME'!$S$64</f>
        <v>162.36389732971762</v>
      </c>
      <c r="AW113" s="21">
        <f>'Variables AME'!AU322*'Variables AME'!AU285/'Variables AME'!AU$64*'Variables AME'!$S$64</f>
        <v>160.56759326119999</v>
      </c>
      <c r="AX113" s="21">
        <f>'Variables AME'!AV322*'Variables AME'!AV285/'Variables AME'!AV$64*'Variables AME'!$S$64</f>
        <v>158.84238940844756</v>
      </c>
    </row>
    <row r="114" spans="1:50" x14ac:dyDescent="0.25">
      <c r="A114" s="125"/>
      <c r="B114" s="128"/>
      <c r="C114" t="s">
        <v>247</v>
      </c>
      <c r="D114" s="21">
        <f>'Variables AME'!B323*'Variables AME'!B286/'Variables AME'!B$64*'Variables AME'!$S$64</f>
        <v>87.026251684039266</v>
      </c>
      <c r="E114" s="21">
        <f>'Variables AME'!C323*'Variables AME'!C286/'Variables AME'!C$64*'Variables AME'!$S$64</f>
        <v>87.37498646666522</v>
      </c>
      <c r="F114" s="21">
        <f>'Variables AME'!D323*'Variables AME'!D286/'Variables AME'!D$64*'Variables AME'!$S$64</f>
        <v>87.736838621127205</v>
      </c>
      <c r="G114" s="21">
        <f>'Variables AME'!E323*'Variables AME'!E286/'Variables AME'!E$64*'Variables AME'!$S$64</f>
        <v>100.21225058719159</v>
      </c>
      <c r="H114" s="21">
        <f>'Variables AME'!F323*'Variables AME'!F286/'Variables AME'!F$64*'Variables AME'!$S$64</f>
        <v>117.39456291451307</v>
      </c>
      <c r="I114" s="21">
        <f>'Variables AME'!G323*'Variables AME'!G286/'Variables AME'!G$64*'Variables AME'!$S$64</f>
        <v>137.69034589585993</v>
      </c>
      <c r="J114" s="21">
        <f>'Variables AME'!H323*'Variables AME'!H286/'Variables AME'!H$64*'Variables AME'!$S$64</f>
        <v>162.09145440049079</v>
      </c>
      <c r="K114" s="21">
        <f>'Variables AME'!I323*'Variables AME'!I286/'Variables AME'!I$64*'Variables AME'!$S$64</f>
        <v>190.63069873859101</v>
      </c>
      <c r="L114" s="21">
        <f>'Variables AME'!J323*'Variables AME'!J286/'Variables AME'!J$64*'Variables AME'!$S$64</f>
        <v>222.15860497529619</v>
      </c>
      <c r="M114" s="21">
        <f>'Variables AME'!K323*'Variables AME'!K286/'Variables AME'!K$64*'Variables AME'!$S$64</f>
        <v>257.74270787372728</v>
      </c>
      <c r="N114" s="21">
        <f>'Variables AME'!L323*'Variables AME'!L286/'Variables AME'!L$64*'Variables AME'!$S$64</f>
        <v>299.38617057050629</v>
      </c>
      <c r="O114" s="21">
        <f>'Variables AME'!M323*'Variables AME'!M286/'Variables AME'!M$64*'Variables AME'!$S$64</f>
        <v>351.15009981930314</v>
      </c>
      <c r="P114" s="21">
        <f>'Variables AME'!N323*'Variables AME'!N286/'Variables AME'!N$64*'Variables AME'!$S$64</f>
        <v>399.31227087344342</v>
      </c>
      <c r="Q114" s="21">
        <f>'Variables AME'!O323*'Variables AME'!O286/'Variables AME'!O$64*'Variables AME'!$S$64</f>
        <v>440.69956080304667</v>
      </c>
      <c r="R114" s="21">
        <f>'Variables AME'!P323*'Variables AME'!P286/'Variables AME'!P$64*'Variables AME'!$S$64</f>
        <v>471.48138755097642</v>
      </c>
      <c r="S114" s="21">
        <f>'Variables AME'!Q323*'Variables AME'!Q286/'Variables AME'!Q$64*'Variables AME'!$S$64</f>
        <v>492.84473460246727</v>
      </c>
      <c r="T114" s="21">
        <f>'Variables AME'!R323*'Variables AME'!R286/'Variables AME'!R$64*'Variables AME'!$S$64</f>
        <v>691.33174888838221</v>
      </c>
      <c r="U114" s="21">
        <f>'Variables AME'!S323*'Variables AME'!S286/'Variables AME'!S$64*'Variables AME'!$S$64</f>
        <v>857.12787689726315</v>
      </c>
      <c r="V114" s="21">
        <f>'Variables AME'!T323*'Variables AME'!T286/'Variables AME'!T$64*'Variables AME'!$S$64</f>
        <v>931.86920711182734</v>
      </c>
      <c r="W114" s="21">
        <f>'Variables AME'!U323*'Variables AME'!U286/'Variables AME'!U$64*'Variables AME'!$S$64</f>
        <v>977.21573375107482</v>
      </c>
      <c r="X114" s="21">
        <f>'Variables AME'!V323*'Variables AME'!V286/'Variables AME'!V$64*'Variables AME'!$S$64</f>
        <v>1037.6083764500024</v>
      </c>
      <c r="Y114" s="21">
        <f>'Variables AME'!W323*'Variables AME'!W286/'Variables AME'!W$64*'Variables AME'!$S$64</f>
        <v>1107.7108854742696</v>
      </c>
      <c r="Z114" s="21">
        <f>'Variables AME'!X323*'Variables AME'!X286/'Variables AME'!X$64*'Variables AME'!$S$64</f>
        <v>1185.4615107138825</v>
      </c>
      <c r="AA114" s="21">
        <f>'Variables AME'!Y323*'Variables AME'!Y286/'Variables AME'!Y$64*'Variables AME'!$S$64</f>
        <v>1265.6622622606358</v>
      </c>
      <c r="AB114" s="21">
        <f>'Variables AME'!Z323*'Variables AME'!Z286/'Variables AME'!Z$64*'Variables AME'!$S$64</f>
        <v>1345.3633934639827</v>
      </c>
      <c r="AC114" s="21">
        <f>'Variables AME'!AA323*'Variables AME'!AA286/'Variables AME'!AA$64*'Variables AME'!$S$64</f>
        <v>1425.1781791022202</v>
      </c>
      <c r="AD114" s="21">
        <f>'Variables AME'!AB323*'Variables AME'!AB286/'Variables AME'!AB$64*'Variables AME'!$S$64</f>
        <v>1503.9711602105449</v>
      </c>
      <c r="AE114" s="21">
        <f>'Variables AME'!AC323*'Variables AME'!AC286/'Variables AME'!AC$64*'Variables AME'!$S$64</f>
        <v>1572.8396022391553</v>
      </c>
      <c r="AF114" s="21">
        <f>'Variables AME'!AD323*'Variables AME'!AD286/'Variables AME'!AD$64*'Variables AME'!$S$64</f>
        <v>1635.7652142226452</v>
      </c>
      <c r="AG114" s="21">
        <f>'Variables AME'!AE323*'Variables AME'!AE286/'Variables AME'!AE$64*'Variables AME'!$S$64</f>
        <v>1694.9927341451969</v>
      </c>
      <c r="AH114" s="21">
        <f>'Variables AME'!AF323*'Variables AME'!AF286/'Variables AME'!AF$64*'Variables AME'!$S$64</f>
        <v>1752.5717967722724</v>
      </c>
      <c r="AI114" s="21">
        <f>'Variables AME'!AG323*'Variables AME'!AG286/'Variables AME'!AG$64*'Variables AME'!$S$64</f>
        <v>1808.2141816047008</v>
      </c>
      <c r="AJ114" s="21">
        <f>'Variables AME'!AH323*'Variables AME'!AH286/'Variables AME'!AH$64*'Variables AME'!$S$64</f>
        <v>1848.3670599959173</v>
      </c>
      <c r="AK114" s="21">
        <f>'Variables AME'!AI323*'Variables AME'!AI286/'Variables AME'!AI$64*'Variables AME'!$S$64</f>
        <v>1878.9251595364999</v>
      </c>
      <c r="AL114" s="21">
        <f>'Variables AME'!AJ323*'Variables AME'!AJ286/'Variables AME'!AJ$64*'Variables AME'!$S$64</f>
        <v>1904.4806746503457</v>
      </c>
      <c r="AM114" s="21">
        <f>'Variables AME'!AK323*'Variables AME'!AK286/'Variables AME'!AK$64*'Variables AME'!$S$64</f>
        <v>1927.5642321867442</v>
      </c>
      <c r="AN114" s="21">
        <f>'Variables AME'!AL323*'Variables AME'!AL286/'Variables AME'!AL$64*'Variables AME'!$S$64</f>
        <v>1949.4390489035386</v>
      </c>
      <c r="AO114" s="21">
        <f>'Variables AME'!AM323*'Variables AME'!AM286/'Variables AME'!AM$64*'Variables AME'!$S$64</f>
        <v>1960.6913761663484</v>
      </c>
      <c r="AP114" s="21">
        <f>'Variables AME'!AN323*'Variables AME'!AN286/'Variables AME'!AN$64*'Variables AME'!$S$64</f>
        <v>1965.0583204716911</v>
      </c>
      <c r="AQ114" s="21">
        <f>'Variables AME'!AO323*'Variables AME'!AO286/'Variables AME'!AO$64*'Variables AME'!$S$64</f>
        <v>1966.2600133000501</v>
      </c>
      <c r="AR114" s="21">
        <f>'Variables AME'!AP323*'Variables AME'!AP286/'Variables AME'!AP$64*'Variables AME'!$S$64</f>
        <v>1966.4665204589198</v>
      </c>
      <c r="AS114" s="21">
        <f>'Variables AME'!AQ323*'Variables AME'!AQ286/'Variables AME'!AQ$64*'Variables AME'!$S$64</f>
        <v>1966.9151729437485</v>
      </c>
      <c r="AT114" s="21">
        <f>'Variables AME'!AR323*'Variables AME'!AR286/'Variables AME'!AR$64*'Variables AME'!$S$64</f>
        <v>1974.2523100251899</v>
      </c>
      <c r="AU114" s="21">
        <f>'Variables AME'!AS323*'Variables AME'!AS286/'Variables AME'!AS$64*'Variables AME'!$S$64</f>
        <v>1985.6151130035323</v>
      </c>
      <c r="AV114" s="21">
        <f>'Variables AME'!AT323*'Variables AME'!AT286/'Variables AME'!AT$64*'Variables AME'!$S$64</f>
        <v>1999.0551533246271</v>
      </c>
      <c r="AW114" s="21">
        <f>'Variables AME'!AU323*'Variables AME'!AU286/'Variables AME'!AU$64*'Variables AME'!$S$64</f>
        <v>2013.5892838976708</v>
      </c>
      <c r="AX114" s="21">
        <f>'Variables AME'!AV323*'Variables AME'!AV286/'Variables AME'!AV$64*'Variables AME'!$S$64</f>
        <v>2028.7550371801267</v>
      </c>
    </row>
    <row r="117" spans="1:50" x14ac:dyDescent="0.25">
      <c r="A117" s="125" t="s">
        <v>825</v>
      </c>
      <c r="B117" s="26" t="s">
        <v>823</v>
      </c>
      <c r="C117" t="s">
        <v>232</v>
      </c>
      <c r="D117" s="21">
        <f>'Variables AME'!B418*'Variables AME'!B455/'Variables AME'!B$64*'Variables AME'!$S$64</f>
        <v>32.959390175973184</v>
      </c>
      <c r="E117" s="21">
        <f>'Variables AME'!C418*'Variables AME'!C455/'Variables AME'!C$64*'Variables AME'!$S$64</f>
        <v>33.488563846265201</v>
      </c>
      <c r="F117" s="21">
        <f>'Variables AME'!D418*'Variables AME'!D455/'Variables AME'!D$64*'Variables AME'!$S$64</f>
        <v>34.026691716074581</v>
      </c>
      <c r="G117" s="21">
        <f>'Variables AME'!E418*'Variables AME'!E455/'Variables AME'!E$64*'Variables AME'!$S$64</f>
        <v>33.83791740023716</v>
      </c>
      <c r="H117" s="21">
        <f>'Variables AME'!F418*'Variables AME'!F455/'Variables AME'!F$64*'Variables AME'!$S$64</f>
        <v>30.89787494133504</v>
      </c>
      <c r="I117" s="21">
        <f>'Variables AME'!G418*'Variables AME'!G455/'Variables AME'!G$64*'Variables AME'!$S$64</f>
        <v>27.714360680741162</v>
      </c>
      <c r="J117" s="21">
        <f>'Variables AME'!H418*'Variables AME'!H455/'Variables AME'!H$64*'Variables AME'!$S$64</f>
        <v>27.406248172072555</v>
      </c>
      <c r="K117" s="21">
        <f>'Variables AME'!I418*'Variables AME'!I455/'Variables AME'!I$64*'Variables AME'!$S$64</f>
        <v>26.406072534744492</v>
      </c>
      <c r="L117" s="21">
        <f>'Variables AME'!J418*'Variables AME'!J455/'Variables AME'!J$64*'Variables AME'!$S$64</f>
        <v>25.605938744043925</v>
      </c>
      <c r="M117" s="21">
        <f>'Variables AME'!K418*'Variables AME'!K455/'Variables AME'!K$64*'Variables AME'!$S$64</f>
        <v>25.868459900869588</v>
      </c>
      <c r="N117" s="21">
        <f>'Variables AME'!L418*'Variables AME'!L455/'Variables AME'!L$64*'Variables AME'!$S$64</f>
        <v>24.831404683730128</v>
      </c>
      <c r="O117" s="21">
        <f>'Variables AME'!M418*'Variables AME'!M455/'Variables AME'!M$64*'Variables AME'!$S$64</f>
        <v>23.43671975242712</v>
      </c>
      <c r="P117" s="21">
        <f>'Variables AME'!N418*'Variables AME'!N455/'Variables AME'!N$64*'Variables AME'!$S$64</f>
        <v>19.230433696270453</v>
      </c>
      <c r="Q117" s="21">
        <f>'Variables AME'!O418*'Variables AME'!O455/'Variables AME'!O$64*'Variables AME'!$S$64</f>
        <v>15.587966443552491</v>
      </c>
      <c r="R117" s="21">
        <f>'Variables AME'!P418*'Variables AME'!P455/'Variables AME'!P$64*'Variables AME'!$S$64</f>
        <v>12.616305549703778</v>
      </c>
      <c r="S117" s="21">
        <f>'Variables AME'!Q418*'Variables AME'!Q455/'Variables AME'!Q$64*'Variables AME'!$S$64</f>
        <v>12.0794444654362</v>
      </c>
      <c r="T117" s="21">
        <f>'Variables AME'!R418*'Variables AME'!R455/'Variables AME'!R$64*'Variables AME'!$S$64</f>
        <v>9.9087266863075083</v>
      </c>
      <c r="U117" s="21">
        <f>'Variables AME'!S418*'Variables AME'!S455/'Variables AME'!S$64*'Variables AME'!$S$64</f>
        <v>9.4835376052539555</v>
      </c>
      <c r="V117" s="21">
        <f>'Variables AME'!T418*'Variables AME'!T455/'Variables AME'!T$64*'Variables AME'!$S$64</f>
        <v>9.4039767996786363</v>
      </c>
      <c r="W117" s="21">
        <f>'Variables AME'!U418*'Variables AME'!U455/'Variables AME'!U$64*'Variables AME'!$S$64</f>
        <v>9.4233619363355956</v>
      </c>
      <c r="X117" s="21">
        <f>'Variables AME'!V418*'Variables AME'!V455/'Variables AME'!V$64*'Variables AME'!$S$64</f>
        <v>9.5436736339984787</v>
      </c>
      <c r="Y117" s="21">
        <f>'Variables AME'!W418*'Variables AME'!W455/'Variables AME'!W$64*'Variables AME'!$S$64</f>
        <v>9.6523108757581486</v>
      </c>
      <c r="Z117" s="21">
        <f>'Variables AME'!X418*'Variables AME'!X455/'Variables AME'!X$64*'Variables AME'!$S$64</f>
        <v>9.4707049438616266</v>
      </c>
      <c r="AA117" s="21">
        <f>'Variables AME'!Y418*'Variables AME'!Y455/'Variables AME'!Y$64*'Variables AME'!$S$64</f>
        <v>9.5271181779449083</v>
      </c>
      <c r="AB117" s="21">
        <f>'Variables AME'!Z418*'Variables AME'!Z455/'Variables AME'!Z$64*'Variables AME'!$S$64</f>
        <v>9.6958154380341863</v>
      </c>
      <c r="AC117" s="21">
        <f>'Variables AME'!AA418*'Variables AME'!AA455/'Variables AME'!AA$64*'Variables AME'!$S$64</f>
        <v>9.8968521818942659</v>
      </c>
      <c r="AD117" s="21">
        <f>'Variables AME'!AB418*'Variables AME'!AB455/'Variables AME'!AB$64*'Variables AME'!$S$64</f>
        <v>10.100538530625096</v>
      </c>
      <c r="AE117" s="21">
        <f>'Variables AME'!AC418*'Variables AME'!AC455/'Variables AME'!AC$64*'Variables AME'!$S$64</f>
        <v>10.294666339315976</v>
      </c>
      <c r="AF117" s="21">
        <f>'Variables AME'!AD418*'Variables AME'!AD455/'Variables AME'!AD$64*'Variables AME'!$S$64</f>
        <v>10.473751790708267</v>
      </c>
      <c r="AG117" s="21">
        <f>'Variables AME'!AE418*'Variables AME'!AE455/'Variables AME'!AE$64*'Variables AME'!$S$64</f>
        <v>10.640606537497133</v>
      </c>
      <c r="AH117" s="21">
        <f>'Variables AME'!AF418*'Variables AME'!AF455/'Variables AME'!AF$64*'Variables AME'!$S$64</f>
        <v>10.796863590423616</v>
      </c>
      <c r="AI117" s="21">
        <f>'Variables AME'!AG418*'Variables AME'!AG455/'Variables AME'!AG$64*'Variables AME'!$S$64</f>
        <v>10.944494441070635</v>
      </c>
      <c r="AJ117" s="21">
        <f>'Variables AME'!AH418*'Variables AME'!AH455/'Variables AME'!AH$64*'Variables AME'!$S$64</f>
        <v>11.087415976937503</v>
      </c>
      <c r="AK117" s="21">
        <f>'Variables AME'!AI418*'Variables AME'!AI455/'Variables AME'!AI$64*'Variables AME'!$S$64</f>
        <v>11.228089637052145</v>
      </c>
      <c r="AL117" s="21">
        <f>'Variables AME'!AJ418*'Variables AME'!AJ455/'Variables AME'!AJ$64*'Variables AME'!$S$64</f>
        <v>11.367134973428785</v>
      </c>
      <c r="AM117" s="21">
        <f>'Variables AME'!AK418*'Variables AME'!AK455/'Variables AME'!AK$64*'Variables AME'!$S$64</f>
        <v>11.504431829569704</v>
      </c>
      <c r="AN117" s="21">
        <f>'Variables AME'!AL418*'Variables AME'!AL455/'Variables AME'!AL$64*'Variables AME'!$S$64</f>
        <v>11.640576148091609</v>
      </c>
      <c r="AO117" s="21">
        <f>'Variables AME'!AM418*'Variables AME'!AM455/'Variables AME'!AM$64*'Variables AME'!$S$64</f>
        <v>11.756622613318521</v>
      </c>
      <c r="AP117" s="21">
        <f>'Variables AME'!AN418*'Variables AME'!AN455/'Variables AME'!AN$64*'Variables AME'!$S$64</f>
        <v>11.865193027768687</v>
      </c>
      <c r="AQ117" s="21">
        <f>'Variables AME'!AO418*'Variables AME'!AO455/'Variables AME'!AO$64*'Variables AME'!$S$64</f>
        <v>11.96972716426256</v>
      </c>
      <c r="AR117" s="21">
        <f>'Variables AME'!AP418*'Variables AME'!AP455/'Variables AME'!AP$64*'Variables AME'!$S$64</f>
        <v>12.073389197428577</v>
      </c>
      <c r="AS117" s="21">
        <f>'Variables AME'!AQ418*'Variables AME'!AQ455/'Variables AME'!AQ$64*'Variables AME'!$S$64</f>
        <v>12.176049452807453</v>
      </c>
      <c r="AT117" s="21">
        <f>'Variables AME'!AR418*'Variables AME'!AR455/'Variables AME'!AR$64*'Variables AME'!$S$64</f>
        <v>12.289635993444508</v>
      </c>
      <c r="AU117" s="21">
        <f>'Variables AME'!AS418*'Variables AME'!AS455/'Variables AME'!AS$64*'Variables AME'!$S$64</f>
        <v>12.408165750386667</v>
      </c>
      <c r="AV117" s="21">
        <f>'Variables AME'!AT418*'Variables AME'!AT455/'Variables AME'!AT$64*'Variables AME'!$S$64</f>
        <v>12.529877633480126</v>
      </c>
      <c r="AW117" s="21">
        <f>'Variables AME'!AU418*'Variables AME'!AU455/'Variables AME'!AU$64*'Variables AME'!$S$64</f>
        <v>12.654152398158924</v>
      </c>
      <c r="AX117" s="21">
        <f>'Variables AME'!AV418*'Variables AME'!AV455/'Variables AME'!AV$64*'Variables AME'!$S$64</f>
        <v>12.785437615670068</v>
      </c>
    </row>
    <row r="118" spans="1:50" x14ac:dyDescent="0.25">
      <c r="A118" s="125"/>
      <c r="B118" s="127" t="s">
        <v>820</v>
      </c>
      <c r="C118" t="s">
        <v>233</v>
      </c>
      <c r="D118" s="21">
        <f>'Variables AME'!B419*'Variables AME'!B456/'Variables AME'!B$64*'Variables AME'!$S$64</f>
        <v>9484.6904398090155</v>
      </c>
      <c r="E118" s="21">
        <f>'Variables AME'!C419*'Variables AME'!C456/'Variables AME'!C$64*'Variables AME'!$S$64</f>
        <v>9636.9702127301916</v>
      </c>
      <c r="F118" s="21">
        <f>'Variables AME'!D419*'Variables AME'!D456/'Variables AME'!D$64*'Variables AME'!$S$64</f>
        <v>9791.6964245248364</v>
      </c>
      <c r="G118" s="21">
        <f>'Variables AME'!E419*'Variables AME'!E456/'Variables AME'!E$64*'Variables AME'!$S$64</f>
        <v>9842.7360022927278</v>
      </c>
      <c r="H118" s="21">
        <f>'Variables AME'!F419*'Variables AME'!F456/'Variables AME'!F$64*'Variables AME'!$S$64</f>
        <v>9680.4481749472925</v>
      </c>
      <c r="I118" s="21">
        <f>'Variables AME'!G419*'Variables AME'!G456/'Variables AME'!G$64*'Variables AME'!$S$64</f>
        <v>9343.4137747393288</v>
      </c>
      <c r="J118" s="21">
        <f>'Variables AME'!H419*'Variables AME'!H456/'Variables AME'!H$64*'Variables AME'!$S$64</f>
        <v>9388.7215661404571</v>
      </c>
      <c r="K118" s="21">
        <f>'Variables AME'!I419*'Variables AME'!I456/'Variables AME'!I$64*'Variables AME'!$S$64</f>
        <v>9324.7867948825369</v>
      </c>
      <c r="L118" s="21">
        <f>'Variables AME'!J419*'Variables AME'!J456/'Variables AME'!J$64*'Variables AME'!$S$64</f>
        <v>9165.349989553406</v>
      </c>
      <c r="M118" s="21">
        <f>'Variables AME'!K419*'Variables AME'!K456/'Variables AME'!K$64*'Variables AME'!$S$64</f>
        <v>9003.7520238888228</v>
      </c>
      <c r="N118" s="21">
        <f>'Variables AME'!L419*'Variables AME'!L456/'Variables AME'!L$64*'Variables AME'!$S$64</f>
        <v>8921.9071993942161</v>
      </c>
      <c r="O118" s="21">
        <f>'Variables AME'!M419*'Variables AME'!M456/'Variables AME'!M$64*'Variables AME'!$S$64</f>
        <v>8932.5792707966848</v>
      </c>
      <c r="P118" s="21">
        <f>'Variables AME'!N419*'Variables AME'!N456/'Variables AME'!N$64*'Variables AME'!$S$64</f>
        <v>8835.8682896465616</v>
      </c>
      <c r="Q118" s="21">
        <f>'Variables AME'!O419*'Variables AME'!O456/'Variables AME'!O$64*'Variables AME'!$S$64</f>
        <v>8776.7824011169341</v>
      </c>
      <c r="R118" s="21">
        <f>'Variables AME'!P419*'Variables AME'!P456/'Variables AME'!P$64*'Variables AME'!$S$64</f>
        <v>8608.4762538937375</v>
      </c>
      <c r="S118" s="21">
        <f>'Variables AME'!Q419*'Variables AME'!Q456/'Variables AME'!Q$64*'Variables AME'!$S$64</f>
        <v>8475.0824305531623</v>
      </c>
      <c r="T118" s="21">
        <f>'Variables AME'!R419*'Variables AME'!R456/'Variables AME'!R$64*'Variables AME'!$S$64</f>
        <v>8546.5203695760483</v>
      </c>
      <c r="U118" s="21">
        <f>'Variables AME'!S419*'Variables AME'!S456/'Variables AME'!S$64*'Variables AME'!$S$64</f>
        <v>8480.7296128282596</v>
      </c>
      <c r="V118" s="21">
        <f>'Variables AME'!T419*'Variables AME'!T456/'Variables AME'!T$64*'Variables AME'!$S$64</f>
        <v>8408.2309345013709</v>
      </c>
      <c r="W118" s="21">
        <f>'Variables AME'!U419*'Variables AME'!U456/'Variables AME'!U$64*'Variables AME'!$S$64</f>
        <v>8348.176380978879</v>
      </c>
      <c r="X118" s="21">
        <f>'Variables AME'!V419*'Variables AME'!V456/'Variables AME'!V$64*'Variables AME'!$S$64</f>
        <v>8215.2948196185116</v>
      </c>
      <c r="Y118" s="21">
        <f>'Variables AME'!W419*'Variables AME'!W456/'Variables AME'!W$64*'Variables AME'!$S$64</f>
        <v>8052.0510103249781</v>
      </c>
      <c r="Z118" s="21">
        <f>'Variables AME'!X419*'Variables AME'!X456/'Variables AME'!X$64*'Variables AME'!$S$64</f>
        <v>7892.2179090898253</v>
      </c>
      <c r="AA118" s="21">
        <f>'Variables AME'!Y419*'Variables AME'!Y456/'Variables AME'!Y$64*'Variables AME'!$S$64</f>
        <v>7761.7908101164048</v>
      </c>
      <c r="AB118" s="21">
        <f>'Variables AME'!Z419*'Variables AME'!Z456/'Variables AME'!Z$64*'Variables AME'!$S$64</f>
        <v>7656.790385691228</v>
      </c>
      <c r="AC118" s="21">
        <f>'Variables AME'!AA419*'Variables AME'!AA456/'Variables AME'!AA$64*'Variables AME'!$S$64</f>
        <v>7572.4645134087405</v>
      </c>
      <c r="AD118" s="21">
        <f>'Variables AME'!AB419*'Variables AME'!AB456/'Variables AME'!AB$64*'Variables AME'!$S$64</f>
        <v>7505.4584861050771</v>
      </c>
      <c r="AE118" s="21">
        <f>'Variables AME'!AC419*'Variables AME'!AC456/'Variables AME'!AC$64*'Variables AME'!$S$64</f>
        <v>7453.2591147850662</v>
      </c>
      <c r="AF118" s="21">
        <f>'Variables AME'!AD419*'Variables AME'!AD456/'Variables AME'!AD$64*'Variables AME'!$S$64</f>
        <v>7407.1456676453881</v>
      </c>
      <c r="AG118" s="21">
        <f>'Variables AME'!AE419*'Variables AME'!AE456/'Variables AME'!AE$64*'Variables AME'!$S$64</f>
        <v>7366.4140595954177</v>
      </c>
      <c r="AH118" s="21">
        <f>'Variables AME'!AF419*'Variables AME'!AF456/'Variables AME'!AF$64*'Variables AME'!$S$64</f>
        <v>7329.5013578553953</v>
      </c>
      <c r="AI118" s="21">
        <f>'Variables AME'!AG419*'Variables AME'!AG456/'Variables AME'!AG$64*'Variables AME'!$S$64</f>
        <v>7294.0816060579346</v>
      </c>
      <c r="AJ118" s="21">
        <f>'Variables AME'!AH419*'Variables AME'!AH456/'Variables AME'!AH$64*'Variables AME'!$S$64</f>
        <v>7262.9186200730928</v>
      </c>
      <c r="AK118" s="21">
        <f>'Variables AME'!AI419*'Variables AME'!AI456/'Variables AME'!AI$64*'Variables AME'!$S$64</f>
        <v>7234.092789115939</v>
      </c>
      <c r="AL118" s="21">
        <f>'Variables AME'!AJ419*'Variables AME'!AJ456/'Variables AME'!AJ$64*'Variables AME'!$S$64</f>
        <v>7208.4314919412955</v>
      </c>
      <c r="AM118" s="21">
        <f>'Variables AME'!AK419*'Variables AME'!AK456/'Variables AME'!AK$64*'Variables AME'!$S$64</f>
        <v>7184.5765300930343</v>
      </c>
      <c r="AN118" s="21">
        <f>'Variables AME'!AL419*'Variables AME'!AL456/'Variables AME'!AL$64*'Variables AME'!$S$64</f>
        <v>7162.1623958806022</v>
      </c>
      <c r="AO118" s="21">
        <f>'Variables AME'!AM419*'Variables AME'!AM456/'Variables AME'!AM$64*'Variables AME'!$S$64</f>
        <v>7147.7330044289474</v>
      </c>
      <c r="AP118" s="21">
        <f>'Variables AME'!AN419*'Variables AME'!AN456/'Variables AME'!AN$64*'Variables AME'!$S$64</f>
        <v>7134.8257069318597</v>
      </c>
      <c r="AQ118" s="21">
        <f>'Variables AME'!AO419*'Variables AME'!AO456/'Variables AME'!AO$64*'Variables AME'!$S$64</f>
        <v>7122.3725848882023</v>
      </c>
      <c r="AR118" s="21">
        <f>'Variables AME'!AP419*'Variables AME'!AP456/'Variables AME'!AP$64*'Variables AME'!$S$64</f>
        <v>7111.6989748576434</v>
      </c>
      <c r="AS118" s="21">
        <f>'Variables AME'!AQ419*'Variables AME'!AQ456/'Variables AME'!AQ$64*'Variables AME'!$S$64</f>
        <v>7100.3793243760929</v>
      </c>
      <c r="AT118" s="21">
        <f>'Variables AME'!AR419*'Variables AME'!AR456/'Variables AME'!AR$64*'Variables AME'!$S$64</f>
        <v>7093.4588517637085</v>
      </c>
      <c r="AU118" s="21">
        <f>'Variables AME'!AS419*'Variables AME'!AS456/'Variables AME'!AS$64*'Variables AME'!$S$64</f>
        <v>7086.3441331500071</v>
      </c>
      <c r="AV118" s="21">
        <f>'Variables AME'!AT419*'Variables AME'!AT456/'Variables AME'!AT$64*'Variables AME'!$S$64</f>
        <v>7077.6997405805887</v>
      </c>
      <c r="AW118" s="21">
        <f>'Variables AME'!AU419*'Variables AME'!AU456/'Variables AME'!AU$64*'Variables AME'!$S$64</f>
        <v>7067.8927213769266</v>
      </c>
      <c r="AX118" s="21">
        <f>'Variables AME'!AV419*'Variables AME'!AV456/'Variables AME'!AV$64*'Variables AME'!$S$64</f>
        <v>7064.3176509326959</v>
      </c>
    </row>
    <row r="119" spans="1:50" x14ac:dyDescent="0.25">
      <c r="A119" s="125"/>
      <c r="B119" s="127"/>
      <c r="C119" t="s">
        <v>234</v>
      </c>
      <c r="D119" s="21">
        <f>'Variables AME'!B420*'Variables AME'!B457/'Variables AME'!B$64*'Variables AME'!$S$64</f>
        <v>500.76215324888091</v>
      </c>
      <c r="E119" s="21">
        <f>'Variables AME'!C420*'Variables AME'!C457/'Variables AME'!C$64*'Variables AME'!$S$64</f>
        <v>508.80205159539986</v>
      </c>
      <c r="F119" s="21">
        <f>'Variables AME'!D420*'Variables AME'!D457/'Variables AME'!D$64*'Variables AME'!$S$64</f>
        <v>516.97164209178788</v>
      </c>
      <c r="G119" s="21">
        <f>'Variables AME'!E420*'Variables AME'!E457/'Variables AME'!E$64*'Variables AME'!$S$64</f>
        <v>790.14605947594532</v>
      </c>
      <c r="H119" s="21">
        <f>'Variables AME'!F420*'Variables AME'!F457/'Variables AME'!F$64*'Variables AME'!$S$64</f>
        <v>1081.5603667293879</v>
      </c>
      <c r="I119" s="21">
        <f>'Variables AME'!G420*'Variables AME'!G457/'Variables AME'!G$64*'Variables AME'!$S$64</f>
        <v>1346.6437743157815</v>
      </c>
      <c r="J119" s="21">
        <f>'Variables AME'!H420*'Variables AME'!H457/'Variables AME'!H$64*'Variables AME'!$S$64</f>
        <v>1652.3006774989108</v>
      </c>
      <c r="K119" s="21">
        <f>'Variables AME'!I420*'Variables AME'!I457/'Variables AME'!I$64*'Variables AME'!$S$64</f>
        <v>1938.200254253966</v>
      </c>
      <c r="L119" s="21">
        <f>'Variables AME'!J420*'Variables AME'!J457/'Variables AME'!J$64*'Variables AME'!$S$64</f>
        <v>2199.8088709562844</v>
      </c>
      <c r="M119" s="21">
        <f>'Variables AME'!K420*'Variables AME'!K457/'Variables AME'!K$64*'Variables AME'!$S$64</f>
        <v>2449.9614088608987</v>
      </c>
      <c r="N119" s="21">
        <f>'Variables AME'!L420*'Variables AME'!L457/'Variables AME'!L$64*'Variables AME'!$S$64</f>
        <v>2715.978708290213</v>
      </c>
      <c r="O119" s="21">
        <f>'Variables AME'!M420*'Variables AME'!M457/'Variables AME'!M$64*'Variables AME'!$S$64</f>
        <v>3005.8215112425842</v>
      </c>
      <c r="P119" s="21">
        <f>'Variables AME'!N420*'Variables AME'!N457/'Variables AME'!N$64*'Variables AME'!$S$64</f>
        <v>3159.4657924199346</v>
      </c>
      <c r="Q119" s="21">
        <f>'Variables AME'!O420*'Variables AME'!O457/'Variables AME'!O$64*'Variables AME'!$S$64</f>
        <v>3318.4446754329251</v>
      </c>
      <c r="R119" s="21">
        <f>'Variables AME'!P420*'Variables AME'!P457/'Variables AME'!P$64*'Variables AME'!$S$64</f>
        <v>3440.7324620037462</v>
      </c>
      <c r="S119" s="21">
        <f>'Variables AME'!Q420*'Variables AME'!Q457/'Variables AME'!Q$64*'Variables AME'!$S$64</f>
        <v>3586.3977785650754</v>
      </c>
      <c r="T119" s="21">
        <f>'Variables AME'!R420*'Variables AME'!R457/'Variables AME'!R$64*'Variables AME'!$S$64</f>
        <v>2829.5355630625659</v>
      </c>
      <c r="U119" s="21">
        <f>'Variables AME'!S420*'Variables AME'!S457/'Variables AME'!S$64*'Variables AME'!$S$64</f>
        <v>2895.4440316635282</v>
      </c>
      <c r="V119" s="21">
        <f>'Variables AME'!T420*'Variables AME'!T457/'Variables AME'!T$64*'Variables AME'!$S$64</f>
        <v>3036.7296844950774</v>
      </c>
      <c r="W119" s="21">
        <f>'Variables AME'!U420*'Variables AME'!U457/'Variables AME'!U$64*'Variables AME'!$S$64</f>
        <v>3187.1058983912421</v>
      </c>
      <c r="X119" s="21">
        <f>'Variables AME'!V420*'Variables AME'!V457/'Variables AME'!V$64*'Variables AME'!$S$64</f>
        <v>3247.2386894940432</v>
      </c>
      <c r="Y119" s="21">
        <f>'Variables AME'!W420*'Variables AME'!W457/'Variables AME'!W$64*'Variables AME'!$S$64</f>
        <v>3285.4060254333576</v>
      </c>
      <c r="Z119" s="21">
        <f>'Variables AME'!X420*'Variables AME'!X457/'Variables AME'!X$64*'Variables AME'!$S$64</f>
        <v>3227.076989376827</v>
      </c>
      <c r="AA119" s="21">
        <f>'Variables AME'!Y420*'Variables AME'!Y457/'Variables AME'!Y$64*'Variables AME'!$S$64</f>
        <v>3170.5719788267443</v>
      </c>
      <c r="AB119" s="21">
        <f>'Variables AME'!Z420*'Variables AME'!Z457/'Variables AME'!Z$64*'Variables AME'!$S$64</f>
        <v>3123.5432799107371</v>
      </c>
      <c r="AC119" s="21">
        <f>'Variables AME'!AA420*'Variables AME'!AA457/'Variables AME'!AA$64*'Variables AME'!$S$64</f>
        <v>3085.8203513481285</v>
      </c>
      <c r="AD119" s="21">
        <f>'Variables AME'!AB420*'Variables AME'!AB457/'Variables AME'!AB$64*'Variables AME'!$S$64</f>
        <v>3055.3304702946334</v>
      </c>
      <c r="AE119" s="21">
        <f>'Variables AME'!AC420*'Variables AME'!AC457/'Variables AME'!AC$64*'Variables AME'!$S$64</f>
        <v>3027.5470820983396</v>
      </c>
      <c r="AF119" s="21">
        <f>'Variables AME'!AD420*'Variables AME'!AD457/'Variables AME'!AD$64*'Variables AME'!$S$64</f>
        <v>3001.746428803011</v>
      </c>
      <c r="AG119" s="21">
        <f>'Variables AME'!AE420*'Variables AME'!AE457/'Variables AME'!AE$64*'Variables AME'!$S$64</f>
        <v>2977.9715003363945</v>
      </c>
      <c r="AH119" s="21">
        <f>'Variables AME'!AF420*'Variables AME'!AF457/'Variables AME'!AF$64*'Variables AME'!$S$64</f>
        <v>2956.0179277264397</v>
      </c>
      <c r="AI119" s="21">
        <f>'Variables AME'!AG420*'Variables AME'!AG457/'Variables AME'!AG$64*'Variables AME'!$S$64</f>
        <v>2934.5615125422328</v>
      </c>
      <c r="AJ119" s="21">
        <f>'Variables AME'!AH420*'Variables AME'!AH457/'Variables AME'!AH$64*'Variables AME'!$S$64</f>
        <v>2918.8007916085189</v>
      </c>
      <c r="AK119" s="21">
        <f>'Variables AME'!AI420*'Variables AME'!AI457/'Variables AME'!AI$64*'Variables AME'!$S$64</f>
        <v>2904.4908585089074</v>
      </c>
      <c r="AL119" s="21">
        <f>'Variables AME'!AJ420*'Variables AME'!AJ457/'Variables AME'!AJ$64*'Variables AME'!$S$64</f>
        <v>2891.5720062531059</v>
      </c>
      <c r="AM119" s="21">
        <f>'Variables AME'!AK420*'Variables AME'!AK457/'Variables AME'!AK$64*'Variables AME'!$S$64</f>
        <v>2878.9697169839583</v>
      </c>
      <c r="AN119" s="21">
        <f>'Variables AME'!AL420*'Variables AME'!AL457/'Variables AME'!AL$64*'Variables AME'!$S$64</f>
        <v>2866.9396986651195</v>
      </c>
      <c r="AO119" s="21">
        <f>'Variables AME'!AM420*'Variables AME'!AM457/'Variables AME'!AM$64*'Variables AME'!$S$64</f>
        <v>2867.4192456952278</v>
      </c>
      <c r="AP119" s="21">
        <f>'Variables AME'!AN420*'Variables AME'!AN457/'Variables AME'!AN$64*'Variables AME'!$S$64</f>
        <v>2869.800753689899</v>
      </c>
      <c r="AQ119" s="21">
        <f>'Variables AME'!AO420*'Variables AME'!AO457/'Variables AME'!AO$64*'Variables AME'!$S$64</f>
        <v>2872.81371571512</v>
      </c>
      <c r="AR119" s="21">
        <f>'Variables AME'!AP420*'Variables AME'!AP457/'Variables AME'!AP$64*'Variables AME'!$S$64</f>
        <v>2876.9498632598761</v>
      </c>
      <c r="AS119" s="21">
        <f>'Variables AME'!AQ420*'Variables AME'!AQ457/'Variables AME'!AQ$64*'Variables AME'!$S$64</f>
        <v>2881.2547703634073</v>
      </c>
      <c r="AT119" s="21">
        <f>'Variables AME'!AR420*'Variables AME'!AR457/'Variables AME'!AR$64*'Variables AME'!$S$64</f>
        <v>2889.7634631707679</v>
      </c>
      <c r="AU119" s="21">
        <f>'Variables AME'!AS420*'Variables AME'!AS457/'Variables AME'!AS$64*'Variables AME'!$S$64</f>
        <v>2898.7714049920532</v>
      </c>
      <c r="AV119" s="21">
        <f>'Variables AME'!AT420*'Variables AME'!AT457/'Variables AME'!AT$64*'Variables AME'!$S$64</f>
        <v>2907.540399462071</v>
      </c>
      <c r="AW119" s="21">
        <f>'Variables AME'!AU420*'Variables AME'!AU457/'Variables AME'!AU$64*'Variables AME'!$S$64</f>
        <v>2916.2082066206708</v>
      </c>
      <c r="AX119" s="21">
        <f>'Variables AME'!AV420*'Variables AME'!AV457/'Variables AME'!AV$64*'Variables AME'!$S$64</f>
        <v>2927.9172553740377</v>
      </c>
    </row>
    <row r="120" spans="1:50" x14ac:dyDescent="0.25">
      <c r="A120" s="125"/>
      <c r="B120" s="127" t="s">
        <v>821</v>
      </c>
      <c r="C120" t="s">
        <v>235</v>
      </c>
      <c r="D120" s="21">
        <f>'Variables AME'!B421*'Variables AME'!B458/'Variables AME'!B$64*'Variables AME'!$S$64</f>
        <v>15918.816350542189</v>
      </c>
      <c r="E120" s="21">
        <f>'Variables AME'!C421*'Variables AME'!C458/'Variables AME'!C$64*'Variables AME'!$S$64</f>
        <v>16174.398096137218</v>
      </c>
      <c r="F120" s="21">
        <f>'Variables AME'!D421*'Variables AME'!D458/'Variables AME'!D$64*'Variables AME'!$S$64</f>
        <v>16434.172759249159</v>
      </c>
      <c r="G120" s="21">
        <f>'Variables AME'!E421*'Variables AME'!E458/'Variables AME'!E$64*'Variables AME'!$S$64</f>
        <v>16661.887646291056</v>
      </c>
      <c r="H120" s="21">
        <f>'Variables AME'!F421*'Variables AME'!F458/'Variables AME'!F$64*'Variables AME'!$S$64</f>
        <v>16998.660606635698</v>
      </c>
      <c r="I120" s="21">
        <f>'Variables AME'!G421*'Variables AME'!G458/'Variables AME'!G$64*'Variables AME'!$S$64</f>
        <v>16212.346889436105</v>
      </c>
      <c r="J120" s="21">
        <f>'Variables AME'!H421*'Variables AME'!H458/'Variables AME'!H$64*'Variables AME'!$S$64</f>
        <v>16618.805473350807</v>
      </c>
      <c r="K120" s="21">
        <f>'Variables AME'!I421*'Variables AME'!I458/'Variables AME'!I$64*'Variables AME'!$S$64</f>
        <v>17216.262718349346</v>
      </c>
      <c r="L120" s="21">
        <f>'Variables AME'!J421*'Variables AME'!J458/'Variables AME'!J$64*'Variables AME'!$S$64</f>
        <v>17621.352546756843</v>
      </c>
      <c r="M120" s="21">
        <f>'Variables AME'!K421*'Variables AME'!K458/'Variables AME'!K$64*'Variables AME'!$S$64</f>
        <v>17650.625177218346</v>
      </c>
      <c r="N120" s="21">
        <f>'Variables AME'!L421*'Variables AME'!L458/'Variables AME'!L$64*'Variables AME'!$S$64</f>
        <v>17590.970796687125</v>
      </c>
      <c r="O120" s="21">
        <f>'Variables AME'!M421*'Variables AME'!M458/'Variables AME'!M$64*'Variables AME'!$S$64</f>
        <v>17334.906304139884</v>
      </c>
      <c r="P120" s="21">
        <f>'Variables AME'!N421*'Variables AME'!N458/'Variables AME'!N$64*'Variables AME'!$S$64</f>
        <v>16687.110907822262</v>
      </c>
      <c r="Q120" s="21">
        <f>'Variables AME'!O421*'Variables AME'!O458/'Variables AME'!O$64*'Variables AME'!$S$64</f>
        <v>16450.322717000872</v>
      </c>
      <c r="R120" s="21">
        <f>'Variables AME'!P421*'Variables AME'!P458/'Variables AME'!P$64*'Variables AME'!$S$64</f>
        <v>16343.542788254359</v>
      </c>
      <c r="S120" s="21">
        <f>'Variables AME'!Q421*'Variables AME'!Q458/'Variables AME'!Q$64*'Variables AME'!$S$64</f>
        <v>15766.257787777622</v>
      </c>
      <c r="T120" s="21">
        <f>'Variables AME'!R421*'Variables AME'!R458/'Variables AME'!R$64*'Variables AME'!$S$64</f>
        <v>14968.700503338167</v>
      </c>
      <c r="U120" s="21">
        <f>'Variables AME'!S421*'Variables AME'!S458/'Variables AME'!S$64*'Variables AME'!$S$64</f>
        <v>14713.064645399407</v>
      </c>
      <c r="V120" s="21">
        <f>'Variables AME'!T421*'Variables AME'!T458/'Variables AME'!T$64*'Variables AME'!$S$64</f>
        <v>15176.358514524594</v>
      </c>
      <c r="W120" s="21">
        <f>'Variables AME'!U421*'Variables AME'!U458/'Variables AME'!U$64*'Variables AME'!$S$64</f>
        <v>15592.059773861431</v>
      </c>
      <c r="X120" s="21">
        <f>'Variables AME'!V421*'Variables AME'!V458/'Variables AME'!V$64*'Variables AME'!$S$64</f>
        <v>16048.091148319339</v>
      </c>
      <c r="Y120" s="21">
        <f>'Variables AME'!W421*'Variables AME'!W458/'Variables AME'!W$64*'Variables AME'!$S$64</f>
        <v>16580.625788647343</v>
      </c>
      <c r="Z120" s="21">
        <f>'Variables AME'!X421*'Variables AME'!X458/'Variables AME'!X$64*'Variables AME'!$S$64</f>
        <v>16387.536251147554</v>
      </c>
      <c r="AA120" s="21">
        <f>'Variables AME'!Y421*'Variables AME'!Y458/'Variables AME'!Y$64*'Variables AME'!$S$64</f>
        <v>16197.210244445812</v>
      </c>
      <c r="AB120" s="21">
        <f>'Variables AME'!Z421*'Variables AME'!Z458/'Variables AME'!Z$64*'Variables AME'!$S$64</f>
        <v>16060.776543116392</v>
      </c>
      <c r="AC120" s="21">
        <f>'Variables AME'!AA421*'Variables AME'!AA458/'Variables AME'!AA$64*'Variables AME'!$S$64</f>
        <v>16002.34554738292</v>
      </c>
      <c r="AD120" s="21">
        <f>'Variables AME'!AB421*'Variables AME'!AB458/'Variables AME'!AB$64*'Variables AME'!$S$64</f>
        <v>15980.619562268599</v>
      </c>
      <c r="AE120" s="21">
        <f>'Variables AME'!AC421*'Variables AME'!AC458/'Variables AME'!AC$64*'Variables AME'!$S$64</f>
        <v>15795.735029472664</v>
      </c>
      <c r="AF120" s="21">
        <f>'Variables AME'!AD421*'Variables AME'!AD458/'Variables AME'!AD$64*'Variables AME'!$S$64</f>
        <v>15619.425294632925</v>
      </c>
      <c r="AG120" s="21">
        <f>'Variables AME'!AE421*'Variables AME'!AE458/'Variables AME'!AE$64*'Variables AME'!$S$64</f>
        <v>15461.923397281225</v>
      </c>
      <c r="AH120" s="21">
        <f>'Variables AME'!AF421*'Variables AME'!AF458/'Variables AME'!AF$64*'Variables AME'!$S$64</f>
        <v>15302.986474227715</v>
      </c>
      <c r="AI120" s="21">
        <f>'Variables AME'!AG421*'Variables AME'!AG458/'Variables AME'!AG$64*'Variables AME'!$S$64</f>
        <v>15149.68311382297</v>
      </c>
      <c r="AJ120" s="21">
        <f>'Variables AME'!AH421*'Variables AME'!AH458/'Variables AME'!AH$64*'Variables AME'!$S$64</f>
        <v>14932.204526022691</v>
      </c>
      <c r="AK120" s="21">
        <f>'Variables AME'!AI421*'Variables AME'!AI458/'Variables AME'!AI$64*'Variables AME'!$S$64</f>
        <v>14707.668399552471</v>
      </c>
      <c r="AL120" s="21">
        <f>'Variables AME'!AJ421*'Variables AME'!AJ458/'Variables AME'!AJ$64*'Variables AME'!$S$64</f>
        <v>14481.043178482219</v>
      </c>
      <c r="AM120" s="21">
        <f>'Variables AME'!AK421*'Variables AME'!AK458/'Variables AME'!AK$64*'Variables AME'!$S$64</f>
        <v>14237.077160361368</v>
      </c>
      <c r="AN120" s="21">
        <f>'Variables AME'!AL421*'Variables AME'!AL458/'Variables AME'!AL$64*'Variables AME'!$S$64</f>
        <v>13988.269702224676</v>
      </c>
      <c r="AO120" s="21">
        <f>'Variables AME'!AM421*'Variables AME'!AM458/'Variables AME'!AM$64*'Variables AME'!$S$64</f>
        <v>13700.562485528606</v>
      </c>
      <c r="AP120" s="21">
        <f>'Variables AME'!AN421*'Variables AME'!AN458/'Variables AME'!AN$64*'Variables AME'!$S$64</f>
        <v>13404.372925237816</v>
      </c>
      <c r="AQ120" s="21">
        <f>'Variables AME'!AO421*'Variables AME'!AO458/'Variables AME'!AO$64*'Variables AME'!$S$64</f>
        <v>13106.052397223286</v>
      </c>
      <c r="AR120" s="21">
        <f>'Variables AME'!AP421*'Variables AME'!AP458/'Variables AME'!AP$64*'Variables AME'!$S$64</f>
        <v>12807.468548313627</v>
      </c>
      <c r="AS120" s="21">
        <f>'Variables AME'!AQ421*'Variables AME'!AQ458/'Variables AME'!AQ$64*'Variables AME'!$S$64</f>
        <v>12506.684700581895</v>
      </c>
      <c r="AT120" s="21">
        <f>'Variables AME'!AR421*'Variables AME'!AR458/'Variables AME'!AR$64*'Variables AME'!$S$64</f>
        <v>12107.730385504316</v>
      </c>
      <c r="AU120" s="21">
        <f>'Variables AME'!AS421*'Variables AME'!AS458/'Variables AME'!AS$64*'Variables AME'!$S$64</f>
        <v>11699.168889913304</v>
      </c>
      <c r="AV120" s="21">
        <f>'Variables AME'!AT421*'Variables AME'!AT458/'Variables AME'!AT$64*'Variables AME'!$S$64</f>
        <v>11289.811715780344</v>
      </c>
      <c r="AW120" s="21">
        <f>'Variables AME'!AU421*'Variables AME'!AU458/'Variables AME'!AU$64*'Variables AME'!$S$64</f>
        <v>10880.385574069234</v>
      </c>
      <c r="AX120" s="21">
        <f>'Variables AME'!AV421*'Variables AME'!AV458/'Variables AME'!AV$64*'Variables AME'!$S$64</f>
        <v>10475.663749344625</v>
      </c>
    </row>
    <row r="121" spans="1:50" x14ac:dyDescent="0.25">
      <c r="A121" s="125"/>
      <c r="B121" s="127"/>
      <c r="C121" t="s">
        <v>236</v>
      </c>
      <c r="D121" s="21">
        <f>'Variables AME'!B422*'Variables AME'!B459/'Variables AME'!B$64*'Variables AME'!$S$64</f>
        <v>465.96395838825055</v>
      </c>
      <c r="E121" s="21">
        <f>'Variables AME'!C422*'Variables AME'!C459/'Variables AME'!C$64*'Variables AME'!$S$64</f>
        <v>473.44516046048744</v>
      </c>
      <c r="F121" s="21">
        <f>'Variables AME'!D422*'Variables AME'!D459/'Variables AME'!D$64*'Variables AME'!$S$64</f>
        <v>481.04909806285156</v>
      </c>
      <c r="G121" s="21">
        <f>'Variables AME'!E422*'Variables AME'!E459/'Variables AME'!E$64*'Variables AME'!$S$64</f>
        <v>446.23327247242804</v>
      </c>
      <c r="H121" s="21">
        <f>'Variables AME'!F422*'Variables AME'!F459/'Variables AME'!F$64*'Variables AME'!$S$64</f>
        <v>412.6698921463522</v>
      </c>
      <c r="I121" s="21">
        <f>'Variables AME'!G422*'Variables AME'!G459/'Variables AME'!G$64*'Variables AME'!$S$64</f>
        <v>356.42305151552273</v>
      </c>
      <c r="J121" s="21">
        <f>'Variables AME'!H422*'Variables AME'!H459/'Variables AME'!H$64*'Variables AME'!$S$64</f>
        <v>330.87954312857084</v>
      </c>
      <c r="K121" s="21">
        <f>'Variables AME'!I422*'Variables AME'!I459/'Variables AME'!I$64*'Variables AME'!$S$64</f>
        <v>310.46694869692789</v>
      </c>
      <c r="L121" s="21">
        <f>'Variables AME'!J422*'Variables AME'!J459/'Variables AME'!J$64*'Variables AME'!$S$64</f>
        <v>287.84201151146345</v>
      </c>
      <c r="M121" s="21">
        <f>'Variables AME'!K422*'Variables AME'!K459/'Variables AME'!K$64*'Variables AME'!$S$64</f>
        <v>261.18219293062907</v>
      </c>
      <c r="N121" s="21">
        <f>'Variables AME'!L422*'Variables AME'!L459/'Variables AME'!L$64*'Variables AME'!$S$64</f>
        <v>235.81028565100365</v>
      </c>
      <c r="O121" s="21">
        <f>'Variables AME'!M422*'Variables AME'!M459/'Variables AME'!M$64*'Variables AME'!$S$64</f>
        <v>210.52082284888388</v>
      </c>
      <c r="P121" s="21">
        <f>'Variables AME'!N422*'Variables AME'!N459/'Variables AME'!N$64*'Variables AME'!$S$64</f>
        <v>187.12598805594169</v>
      </c>
      <c r="Q121" s="21">
        <f>'Variables AME'!O422*'Variables AME'!O459/'Variables AME'!O$64*'Variables AME'!$S$64</f>
        <v>170.6847345651351</v>
      </c>
      <c r="R121" s="21">
        <f>'Variables AME'!P422*'Variables AME'!P459/'Variables AME'!P$64*'Variables AME'!$S$64</f>
        <v>156.93682322101265</v>
      </c>
      <c r="S121" s="21">
        <f>'Variables AME'!Q422*'Variables AME'!Q459/'Variables AME'!Q$64*'Variables AME'!$S$64</f>
        <v>140.11325962730348</v>
      </c>
      <c r="T121" s="21">
        <f>'Variables AME'!R422*'Variables AME'!R459/'Variables AME'!R$64*'Variables AME'!$S$64</f>
        <v>141.24831093375042</v>
      </c>
      <c r="U121" s="21">
        <f>'Variables AME'!S422*'Variables AME'!S459/'Variables AME'!S$64*'Variables AME'!$S$64</f>
        <v>217.79233674836613</v>
      </c>
      <c r="V121" s="21">
        <f>'Variables AME'!T422*'Variables AME'!T459/'Variables AME'!T$64*'Variables AME'!$S$64</f>
        <v>300.04381709131684</v>
      </c>
      <c r="W121" s="21">
        <f>'Variables AME'!U422*'Variables AME'!U459/'Variables AME'!U$64*'Variables AME'!$S$64</f>
        <v>375.62442010715256</v>
      </c>
      <c r="X121" s="21">
        <f>'Variables AME'!V422*'Variables AME'!V459/'Variables AME'!V$64*'Variables AME'!$S$64</f>
        <v>333.18553868887585</v>
      </c>
      <c r="Y121" s="21">
        <f>'Variables AME'!W422*'Variables AME'!W459/'Variables AME'!W$64*'Variables AME'!$S$64</f>
        <v>280.76347538682694</v>
      </c>
      <c r="Z121" s="21">
        <f>'Variables AME'!X422*'Variables AME'!X459/'Variables AME'!X$64*'Variables AME'!$S$64</f>
        <v>270.20852809819092</v>
      </c>
      <c r="AA121" s="21">
        <f>'Variables AME'!Y422*'Variables AME'!Y459/'Variables AME'!Y$64*'Variables AME'!$S$64</f>
        <v>264.95306288909637</v>
      </c>
      <c r="AB121" s="21">
        <f>'Variables AME'!Z422*'Variables AME'!Z459/'Variables AME'!Z$64*'Variables AME'!$S$64</f>
        <v>261.13223688889587</v>
      </c>
      <c r="AC121" s="21">
        <f>'Variables AME'!AA422*'Variables AME'!AA459/'Variables AME'!AA$64*'Variables AME'!$S$64</f>
        <v>258.64973744976078</v>
      </c>
      <c r="AD121" s="21">
        <f>'Variables AME'!AB422*'Variables AME'!AB459/'Variables AME'!AB$64*'Variables AME'!$S$64</f>
        <v>256.76828690689342</v>
      </c>
      <c r="AE121" s="21">
        <f>'Variables AME'!AC422*'Variables AME'!AC459/'Variables AME'!AC$64*'Variables AME'!$S$64</f>
        <v>261.93708021010997</v>
      </c>
      <c r="AF121" s="21">
        <f>'Variables AME'!AD422*'Variables AME'!AD459/'Variables AME'!AD$64*'Variables AME'!$S$64</f>
        <v>268.27625949523366</v>
      </c>
      <c r="AG121" s="21">
        <f>'Variables AME'!AE422*'Variables AME'!AE459/'Variables AME'!AE$64*'Variables AME'!$S$64</f>
        <v>275.07149220612649</v>
      </c>
      <c r="AH121" s="21">
        <f>'Variables AME'!AF422*'Variables AME'!AF459/'Variables AME'!AF$64*'Variables AME'!$S$64</f>
        <v>282.30987051555798</v>
      </c>
      <c r="AI121" s="21">
        <f>'Variables AME'!AG422*'Variables AME'!AG459/'Variables AME'!AG$64*'Variables AME'!$S$64</f>
        <v>289.759814631582</v>
      </c>
      <c r="AJ121" s="21">
        <f>'Variables AME'!AH422*'Variables AME'!AH459/'Variables AME'!AH$64*'Variables AME'!$S$64</f>
        <v>291.30276167104722</v>
      </c>
      <c r="AK121" s="21">
        <f>'Variables AME'!AI422*'Variables AME'!AI459/'Variables AME'!AI$64*'Variables AME'!$S$64</f>
        <v>292.21421632540449</v>
      </c>
      <c r="AL121" s="21">
        <f>'Variables AME'!AJ422*'Variables AME'!AJ459/'Variables AME'!AJ$64*'Variables AME'!$S$64</f>
        <v>293.04175251047786</v>
      </c>
      <c r="AM121" s="21">
        <f>'Variables AME'!AK422*'Variables AME'!AK459/'Variables AME'!AK$64*'Variables AME'!$S$64</f>
        <v>293.68292665193377</v>
      </c>
      <c r="AN121" s="21">
        <f>'Variables AME'!AL422*'Variables AME'!AL459/'Variables AME'!AL$64*'Variables AME'!$S$64</f>
        <v>294.24854246897229</v>
      </c>
      <c r="AO121" s="21">
        <f>'Variables AME'!AM422*'Variables AME'!AM459/'Variables AME'!AM$64*'Variables AME'!$S$64</f>
        <v>300.36871207589286</v>
      </c>
      <c r="AP121" s="21">
        <f>'Variables AME'!AN422*'Variables AME'!AN459/'Variables AME'!AN$64*'Variables AME'!$S$64</f>
        <v>307.02383156807502</v>
      </c>
      <c r="AQ121" s="21">
        <f>'Variables AME'!AO422*'Variables AME'!AO459/'Variables AME'!AO$64*'Variables AME'!$S$64</f>
        <v>313.7408119348612</v>
      </c>
      <c r="AR121" s="21">
        <f>'Variables AME'!AP422*'Variables AME'!AP459/'Variables AME'!AP$64*'Variables AME'!$S$64</f>
        <v>320.49317054261678</v>
      </c>
      <c r="AS121" s="21">
        <f>'Variables AME'!AQ422*'Variables AME'!AQ459/'Variables AME'!AQ$64*'Variables AME'!$S$64</f>
        <v>327.22000458972502</v>
      </c>
      <c r="AT121" s="21">
        <f>'Variables AME'!AR422*'Variables AME'!AR459/'Variables AME'!AR$64*'Variables AME'!$S$64</f>
        <v>331.03168614069057</v>
      </c>
      <c r="AU121" s="21">
        <f>'Variables AME'!AS422*'Variables AME'!AS459/'Variables AME'!AS$64*'Variables AME'!$S$64</f>
        <v>334.47779965417482</v>
      </c>
      <c r="AV121" s="21">
        <f>'Variables AME'!AT422*'Variables AME'!AT459/'Variables AME'!AT$64*'Variables AME'!$S$64</f>
        <v>337.81190720095242</v>
      </c>
      <c r="AW121" s="21">
        <f>'Variables AME'!AU422*'Variables AME'!AU459/'Variables AME'!AU$64*'Variables AME'!$S$64</f>
        <v>341.04101301367314</v>
      </c>
      <c r="AX121" s="21">
        <f>'Variables AME'!AV422*'Variables AME'!AV459/'Variables AME'!AV$64*'Variables AME'!$S$64</f>
        <v>344.30262883965725</v>
      </c>
    </row>
    <row r="122" spans="1:50" x14ac:dyDescent="0.25">
      <c r="A122" s="125"/>
      <c r="B122" s="127"/>
      <c r="C122" t="s">
        <v>237</v>
      </c>
      <c r="D122" s="21">
        <f>'Variables AME'!B423*'Variables AME'!B460/'Variables AME'!B$64*'Variables AME'!$S$64</f>
        <v>182.57978547683936</v>
      </c>
      <c r="E122" s="21">
        <f>'Variables AME'!C423*'Variables AME'!C460/'Variables AME'!C$64*'Variables AME'!$S$64</f>
        <v>185.5111629897757</v>
      </c>
      <c r="F122" s="21">
        <f>'Variables AME'!D423*'Variables AME'!D460/'Variables AME'!D$64*'Variables AME'!$S$64</f>
        <v>188.49063463563004</v>
      </c>
      <c r="G122" s="21">
        <f>'Variables AME'!E423*'Variables AME'!E460/'Variables AME'!E$64*'Variables AME'!$S$64</f>
        <v>184.24799935625597</v>
      </c>
      <c r="H122" s="21">
        <f>'Variables AME'!F423*'Variables AME'!F460/'Variables AME'!F$64*'Variables AME'!$S$64</f>
        <v>180.52461257066193</v>
      </c>
      <c r="I122" s="21">
        <f>'Variables AME'!G423*'Variables AME'!G460/'Variables AME'!G$64*'Variables AME'!$S$64</f>
        <v>165.25802081749202</v>
      </c>
      <c r="J122" s="21">
        <f>'Variables AME'!H423*'Variables AME'!H460/'Variables AME'!H$64*'Variables AME'!$S$64</f>
        <v>162.61794483145084</v>
      </c>
      <c r="K122" s="21">
        <f>'Variables AME'!I423*'Variables AME'!I460/'Variables AME'!I$64*'Variables AME'!$S$64</f>
        <v>161.74718898186467</v>
      </c>
      <c r="L122" s="21">
        <f>'Variables AME'!J423*'Variables AME'!J460/'Variables AME'!J$64*'Variables AME'!$S$64</f>
        <v>158.95629849395326</v>
      </c>
      <c r="M122" s="21">
        <f>'Variables AME'!K423*'Variables AME'!K460/'Variables AME'!K$64*'Variables AME'!$S$64</f>
        <v>152.88066966100973</v>
      </c>
      <c r="N122" s="21">
        <f>'Variables AME'!L423*'Variables AME'!L460/'Variables AME'!L$64*'Variables AME'!$S$64</f>
        <v>146.29508379124536</v>
      </c>
      <c r="O122" s="21">
        <f>'Variables AME'!M423*'Variables AME'!M460/'Variables AME'!M$64*'Variables AME'!$S$64</f>
        <v>138.41390758502868</v>
      </c>
      <c r="P122" s="21">
        <f>'Variables AME'!N423*'Variables AME'!N460/'Variables AME'!N$64*'Variables AME'!$S$64</f>
        <v>146.51864468466275</v>
      </c>
      <c r="Q122" s="21">
        <f>'Variables AME'!O423*'Variables AME'!O460/'Variables AME'!O$64*'Variables AME'!$S$64</f>
        <v>161.10839420045664</v>
      </c>
      <c r="R122" s="21">
        <f>'Variables AME'!P423*'Variables AME'!P460/'Variables AME'!P$64*'Variables AME'!$S$64</f>
        <v>178.76829621858494</v>
      </c>
      <c r="S122" s="21">
        <f>'Variables AME'!Q423*'Variables AME'!Q460/'Variables AME'!Q$64*'Variables AME'!$S$64</f>
        <v>192.60887850192162</v>
      </c>
      <c r="T122" s="21">
        <f>'Variables AME'!R423*'Variables AME'!R460/'Variables AME'!R$64*'Variables AME'!$S$64</f>
        <v>284.53013466373</v>
      </c>
      <c r="U122" s="21">
        <f>'Variables AME'!S423*'Variables AME'!S460/'Variables AME'!S$64*'Variables AME'!$S$64</f>
        <v>228.76166670916663</v>
      </c>
      <c r="V122" s="21">
        <f>'Variables AME'!T423*'Variables AME'!T460/'Variables AME'!T$64*'Variables AME'!$S$64</f>
        <v>159.62058454755993</v>
      </c>
      <c r="W122" s="21">
        <f>'Variables AME'!U423*'Variables AME'!U460/'Variables AME'!U$64*'Variables AME'!$S$64</f>
        <v>92.812230652603219</v>
      </c>
      <c r="X122" s="21">
        <f>'Variables AME'!V423*'Variables AME'!V460/'Variables AME'!V$64*'Variables AME'!$S$64</f>
        <v>83.407017634325868</v>
      </c>
      <c r="Y122" s="21">
        <f>'Variables AME'!W423*'Variables AME'!W460/'Variables AME'!W$64*'Variables AME'!$S$64</f>
        <v>78.805368918515029</v>
      </c>
      <c r="Z122" s="21">
        <f>'Variables AME'!X423*'Variables AME'!X460/'Variables AME'!X$64*'Variables AME'!$S$64</f>
        <v>77.34438172235626</v>
      </c>
      <c r="AA122" s="21">
        <f>'Variables AME'!Y423*'Variables AME'!Y460/'Variables AME'!Y$64*'Variables AME'!$S$64</f>
        <v>76.571087870598888</v>
      </c>
      <c r="AB122" s="21">
        <f>'Variables AME'!Z423*'Variables AME'!Z460/'Variables AME'!Z$64*'Variables AME'!$S$64</f>
        <v>76.114870457192595</v>
      </c>
      <c r="AC122" s="21">
        <f>'Variables AME'!AA423*'Variables AME'!AA460/'Variables AME'!AA$64*'Variables AME'!$S$64</f>
        <v>76.026137994137457</v>
      </c>
      <c r="AD122" s="21">
        <f>'Variables AME'!AB423*'Variables AME'!AB460/'Variables AME'!AB$64*'Variables AME'!$S$64</f>
        <v>76.107091680329617</v>
      </c>
      <c r="AE122" s="21">
        <f>'Variables AME'!AC423*'Variables AME'!AC460/'Variables AME'!AC$64*'Variables AME'!$S$64</f>
        <v>76.928876911421199</v>
      </c>
      <c r="AF122" s="21">
        <f>'Variables AME'!AD423*'Variables AME'!AD460/'Variables AME'!AD$64*'Variables AME'!$S$64</f>
        <v>77.949485755583055</v>
      </c>
      <c r="AG122" s="21">
        <f>'Variables AME'!AE423*'Variables AME'!AE460/'Variables AME'!AE$64*'Variables AME'!$S$64</f>
        <v>79.081232301728321</v>
      </c>
      <c r="AH122" s="21">
        <f>'Variables AME'!AF423*'Variables AME'!AF460/'Variables AME'!AF$64*'Variables AME'!$S$64</f>
        <v>80.290445648419023</v>
      </c>
      <c r="AI122" s="21">
        <f>'Variables AME'!AG423*'Variables AME'!AG460/'Variables AME'!AG$64*'Variables AME'!$S$64</f>
        <v>81.545969086759285</v>
      </c>
      <c r="AJ122" s="21">
        <f>'Variables AME'!AH423*'Variables AME'!AH460/'Variables AME'!AH$64*'Variables AME'!$S$64</f>
        <v>82.77330531433158</v>
      </c>
      <c r="AK122" s="21">
        <f>'Variables AME'!AI423*'Variables AME'!AI460/'Variables AME'!AI$64*'Variables AME'!$S$64</f>
        <v>84.005405390385931</v>
      </c>
      <c r="AL122" s="21">
        <f>'Variables AME'!AJ423*'Variables AME'!AJ460/'Variables AME'!AJ$64*'Variables AME'!$S$64</f>
        <v>85.240284081037018</v>
      </c>
      <c r="AM122" s="21">
        <f>'Variables AME'!AK423*'Variables AME'!AK460/'Variables AME'!AK$64*'Variables AME'!$S$64</f>
        <v>86.470106515019936</v>
      </c>
      <c r="AN122" s="21">
        <f>'Variables AME'!AL423*'Variables AME'!AL460/'Variables AME'!AL$64*'Variables AME'!$S$64</f>
        <v>87.690753875504072</v>
      </c>
      <c r="AO122" s="21">
        <f>'Variables AME'!AM423*'Variables AME'!AM460/'Variables AME'!AM$64*'Variables AME'!$S$64</f>
        <v>88.76456712839952</v>
      </c>
      <c r="AP122" s="21">
        <f>'Variables AME'!AN423*'Variables AME'!AN460/'Variables AME'!AN$64*'Variables AME'!$S$64</f>
        <v>89.796616749427443</v>
      </c>
      <c r="AQ122" s="21">
        <f>'Variables AME'!AO423*'Variables AME'!AO460/'Variables AME'!AO$64*'Variables AME'!$S$64</f>
        <v>90.817059512786159</v>
      </c>
      <c r="AR122" s="21">
        <f>'Variables AME'!AP423*'Variables AME'!AP460/'Variables AME'!AP$64*'Variables AME'!$S$64</f>
        <v>91.836518156747672</v>
      </c>
      <c r="AS122" s="21">
        <f>'Variables AME'!AQ423*'Variables AME'!AQ460/'Variables AME'!AQ$64*'Variables AME'!$S$64</f>
        <v>92.839787008811015</v>
      </c>
      <c r="AT122" s="21">
        <f>'Variables AME'!AR423*'Variables AME'!AR460/'Variables AME'!AR$64*'Variables AME'!$S$64</f>
        <v>124.40511849699925</v>
      </c>
      <c r="AU122" s="21">
        <f>'Variables AME'!AS423*'Variables AME'!AS460/'Variables AME'!AS$64*'Variables AME'!$S$64</f>
        <v>160.11309594456674</v>
      </c>
      <c r="AV122" s="21">
        <f>'Variables AME'!AT423*'Variables AME'!AT460/'Variables AME'!AT$64*'Variables AME'!$S$64</f>
        <v>196.58760881715628</v>
      </c>
      <c r="AW122" s="21">
        <f>'Variables AME'!AU423*'Variables AME'!AU460/'Variables AME'!AU$64*'Variables AME'!$S$64</f>
        <v>233.30632130130289</v>
      </c>
      <c r="AX122" s="21">
        <f>'Variables AME'!AV423*'Variables AME'!AV460/'Variables AME'!AV$64*'Variables AME'!$S$64</f>
        <v>270.27732816992182</v>
      </c>
    </row>
    <row r="123" spans="1:50" x14ac:dyDescent="0.25">
      <c r="A123" s="125"/>
      <c r="B123" s="127"/>
      <c r="C123" t="s">
        <v>238</v>
      </c>
      <c r="D123" s="21">
        <f>'Variables AME'!B424*'Variables AME'!B461/'Variables AME'!B$64*'Variables AME'!$S$64</f>
        <v>561.24300458074345</v>
      </c>
      <c r="E123" s="21">
        <f>'Variables AME'!C424*'Variables AME'!C461/'Variables AME'!C$64*'Variables AME'!$S$64</f>
        <v>570.2539425584813</v>
      </c>
      <c r="F123" s="21">
        <f>'Variables AME'!D424*'Variables AME'!D461/'Variables AME'!D$64*'Variables AME'!$S$64</f>
        <v>579.41272142518426</v>
      </c>
      <c r="G123" s="21">
        <f>'Variables AME'!E424*'Variables AME'!E461/'Variables AME'!E$64*'Variables AME'!$S$64</f>
        <v>552.67969434050156</v>
      </c>
      <c r="H123" s="21">
        <f>'Variables AME'!F424*'Variables AME'!F461/'Variables AME'!F$64*'Variables AME'!$S$64</f>
        <v>527.0654256626699</v>
      </c>
      <c r="I123" s="21">
        <f>'Variables AME'!G424*'Variables AME'!G461/'Variables AME'!G$64*'Variables AME'!$S$64</f>
        <v>469.50301975991607</v>
      </c>
      <c r="J123" s="21">
        <f>'Variables AME'!H424*'Variables AME'!H461/'Variables AME'!H$64*'Variables AME'!$S$64</f>
        <v>449.56599942335316</v>
      </c>
      <c r="K123" s="21">
        <f>'Variables AME'!I424*'Variables AME'!I461/'Variables AME'!I$64*'Variables AME'!$S$64</f>
        <v>435.13342211213353</v>
      </c>
      <c r="L123" s="21">
        <f>'Variables AME'!J424*'Variables AME'!J461/'Variables AME'!J$64*'Variables AME'!$S$64</f>
        <v>416.13181236303438</v>
      </c>
      <c r="M123" s="21">
        <f>'Variables AME'!K424*'Variables AME'!K461/'Variables AME'!K$64*'Variables AME'!$S$64</f>
        <v>389.47659558504546</v>
      </c>
      <c r="N123" s="21">
        <f>'Variables AME'!L424*'Variables AME'!L461/'Variables AME'!L$64*'Variables AME'!$S$64</f>
        <v>362.69546620123924</v>
      </c>
      <c r="O123" s="21">
        <f>'Variables AME'!M424*'Variables AME'!M461/'Variables AME'!M$64*'Variables AME'!$S$64</f>
        <v>333.94796066876705</v>
      </c>
      <c r="P123" s="21">
        <f>'Variables AME'!N424*'Variables AME'!N461/'Variables AME'!N$64*'Variables AME'!$S$64</f>
        <v>297.28159299864302</v>
      </c>
      <c r="Q123" s="21">
        <f>'Variables AME'!O424*'Variables AME'!O461/'Variables AME'!O$64*'Variables AME'!$S$64</f>
        <v>270.74098508210523</v>
      </c>
      <c r="R123" s="21">
        <f>'Variables AME'!P424*'Variables AME'!P461/'Variables AME'!P$64*'Variables AME'!$S$64</f>
        <v>248.45985473356708</v>
      </c>
      <c r="S123" s="21">
        <f>'Variables AME'!Q424*'Variables AME'!Q461/'Variables AME'!Q$64*'Variables AME'!$S$64</f>
        <v>221.39540774100368</v>
      </c>
      <c r="T123" s="21">
        <f>'Variables AME'!R424*'Variables AME'!R461/'Variables AME'!R$64*'Variables AME'!$S$64</f>
        <v>92.51388085817905</v>
      </c>
      <c r="U123" s="21">
        <f>'Variables AME'!S424*'Variables AME'!S461/'Variables AME'!S$64*'Variables AME'!$S$64</f>
        <v>69.651694772379798</v>
      </c>
      <c r="V123" s="21">
        <f>'Variables AME'!T424*'Variables AME'!T461/'Variables AME'!T$64*'Variables AME'!$S$64</f>
        <v>53.854602961423375</v>
      </c>
      <c r="W123" s="21">
        <f>'Variables AME'!U424*'Variables AME'!U461/'Variables AME'!U$64*'Variables AME'!$S$64</f>
        <v>39.201671581047101</v>
      </c>
      <c r="X123" s="21">
        <f>'Variables AME'!V424*'Variables AME'!V461/'Variables AME'!V$64*'Variables AME'!$S$64</f>
        <v>30.214561339425323</v>
      </c>
      <c r="Y123" s="21">
        <f>'Variables AME'!W424*'Variables AME'!W461/'Variables AME'!W$64*'Variables AME'!$S$64</f>
        <v>22.068780610832057</v>
      </c>
      <c r="Z123" s="21">
        <f>'Variables AME'!X424*'Variables AME'!X461/'Variables AME'!X$64*'Variables AME'!$S$64</f>
        <v>21.101897653396605</v>
      </c>
      <c r="AA123" s="21">
        <f>'Variables AME'!Y424*'Variables AME'!Y461/'Variables AME'!Y$64*'Variables AME'!$S$64</f>
        <v>20.853388939973691</v>
      </c>
      <c r="AB123" s="21">
        <f>'Variables AME'!Z424*'Variables AME'!Z461/'Variables AME'!Z$64*'Variables AME'!$S$64</f>
        <v>20.742356988737161</v>
      </c>
      <c r="AC123" s="21">
        <f>'Variables AME'!AA424*'Variables AME'!AA461/'Variables AME'!AA$64*'Variables AME'!$S$64</f>
        <v>20.734336570850544</v>
      </c>
      <c r="AD123" s="21">
        <f>'Variables AME'!AB424*'Variables AME'!AB461/'Variables AME'!AB$64*'Variables AME'!$S$64</f>
        <v>20.770754863804626</v>
      </c>
      <c r="AE123" s="21">
        <f>'Variables AME'!AC424*'Variables AME'!AC461/'Variables AME'!AC$64*'Variables AME'!$S$64</f>
        <v>21.009389493989701</v>
      </c>
      <c r="AF123" s="21">
        <f>'Variables AME'!AD424*'Variables AME'!AD461/'Variables AME'!AD$64*'Variables AME'!$S$64</f>
        <v>21.300971986848566</v>
      </c>
      <c r="AG123" s="21">
        <f>'Variables AME'!AE424*'Variables AME'!AE461/'Variables AME'!AE$64*'Variables AME'!$S$64</f>
        <v>21.621569751825323</v>
      </c>
      <c r="AH123" s="21">
        <f>'Variables AME'!AF424*'Variables AME'!AF461/'Variables AME'!AF$64*'Variables AME'!$S$64</f>
        <v>21.96176052456612</v>
      </c>
      <c r="AI123" s="21">
        <f>'Variables AME'!AG424*'Variables AME'!AG461/'Variables AME'!AG$64*'Variables AME'!$S$64</f>
        <v>22.313448027600455</v>
      </c>
      <c r="AJ123" s="21">
        <f>'Variables AME'!AH424*'Variables AME'!AH461/'Variables AME'!AH$64*'Variables AME'!$S$64</f>
        <v>22.660457803419565</v>
      </c>
      <c r="AK123" s="21">
        <f>'Variables AME'!AI424*'Variables AME'!AI461/'Variables AME'!AI$64*'Variables AME'!$S$64</f>
        <v>23.008279904137211</v>
      </c>
      <c r="AL123" s="21">
        <f>'Variables AME'!AJ424*'Variables AME'!AJ461/'Variables AME'!AJ$64*'Variables AME'!$S$64</f>
        <v>23.356059398413915</v>
      </c>
      <c r="AM123" s="21">
        <f>'Variables AME'!AK424*'Variables AME'!AK461/'Variables AME'!AK$64*'Variables AME'!$S$64</f>
        <v>23.701629942944333</v>
      </c>
      <c r="AN123" s="21">
        <f>'Variables AME'!AL424*'Variables AME'!AL461/'Variables AME'!AL$64*'Variables AME'!$S$64</f>
        <v>24.043960649890028</v>
      </c>
      <c r="AO123" s="21">
        <f>'Variables AME'!AM424*'Variables AME'!AM461/'Variables AME'!AM$64*'Variables AME'!$S$64</f>
        <v>24.345402205664552</v>
      </c>
      <c r="AP123" s="21">
        <f>'Variables AME'!AN424*'Variables AME'!AN461/'Variables AME'!AN$64*'Variables AME'!$S$64</f>
        <v>24.634759106771739</v>
      </c>
      <c r="AQ123" s="21">
        <f>'Variables AME'!AO424*'Variables AME'!AO461/'Variables AME'!AO$64*'Variables AME'!$S$64</f>
        <v>24.92034750475252</v>
      </c>
      <c r="AR123" s="21">
        <f>'Variables AME'!AP424*'Variables AME'!AP461/'Variables AME'!AP$64*'Variables AME'!$S$64</f>
        <v>25.2051304471265</v>
      </c>
      <c r="AS123" s="21">
        <f>'Variables AME'!AQ424*'Variables AME'!AQ461/'Variables AME'!AQ$64*'Variables AME'!$S$64</f>
        <v>25.484979918702564</v>
      </c>
      <c r="AT123" s="21">
        <f>'Variables AME'!AR424*'Variables AME'!AR461/'Variables AME'!AR$64*'Variables AME'!$S$64</f>
        <v>25.68173905494109</v>
      </c>
      <c r="AU123" s="21">
        <f>'Variables AME'!AS424*'Variables AME'!AS461/'Variables AME'!AS$64*'Variables AME'!$S$64</f>
        <v>25.864284166491192</v>
      </c>
      <c r="AV123" s="21">
        <f>'Variables AME'!AT424*'Variables AME'!AT461/'Variables AME'!AT$64*'Variables AME'!$S$64</f>
        <v>26.038482066204722</v>
      </c>
      <c r="AW123" s="21">
        <f>'Variables AME'!AU424*'Variables AME'!AU461/'Variables AME'!AU$64*'Variables AME'!$S$64</f>
        <v>26.203525978936725</v>
      </c>
      <c r="AX123" s="21">
        <f>'Variables AME'!AV424*'Variables AME'!AV461/'Variables AME'!AV$64*'Variables AME'!$S$64</f>
        <v>26.369926499989933</v>
      </c>
    </row>
    <row r="124" spans="1:50" x14ac:dyDescent="0.25">
      <c r="A124" s="125"/>
      <c r="B124" s="127"/>
      <c r="C124" t="s">
        <v>239</v>
      </c>
      <c r="D124" s="21">
        <f>'Variables AME'!B425*'Variables AME'!B462/'Variables AME'!B$64*'Variables AME'!$S$64</f>
        <v>205.37253204581791</v>
      </c>
      <c r="E124" s="21">
        <f>'Variables AME'!C425*'Variables AME'!C462/'Variables AME'!C$64*'Variables AME'!$S$64</f>
        <v>208.66985447744176</v>
      </c>
      <c r="F124" s="21">
        <f>'Variables AME'!D425*'Variables AME'!D462/'Variables AME'!D$64*'Variables AME'!$S$64</f>
        <v>212.02127684347914</v>
      </c>
      <c r="G124" s="21">
        <f>'Variables AME'!E425*'Variables AME'!E462/'Variables AME'!E$64*'Variables AME'!$S$64</f>
        <v>333.13416685051584</v>
      </c>
      <c r="H124" s="21">
        <f>'Variables AME'!F425*'Variables AME'!F462/'Variables AME'!F$64*'Variables AME'!$S$64</f>
        <v>466.90479852582024</v>
      </c>
      <c r="I124" s="21">
        <f>'Variables AME'!G425*'Variables AME'!G462/'Variables AME'!G$64*'Variables AME'!$S$64</f>
        <v>556.64039561099082</v>
      </c>
      <c r="J124" s="21">
        <f>'Variables AME'!H425*'Variables AME'!H462/'Variables AME'!H$64*'Variables AME'!$S$64</f>
        <v>672.34791644243433</v>
      </c>
      <c r="K124" s="21">
        <f>'Variables AME'!I425*'Variables AME'!I462/'Variables AME'!I$64*'Variables AME'!$S$64</f>
        <v>788.50635850579647</v>
      </c>
      <c r="L124" s="21">
        <f>'Variables AME'!J425*'Variables AME'!J462/'Variables AME'!J$64*'Variables AME'!$S$64</f>
        <v>886.53939125685145</v>
      </c>
      <c r="M124" s="21">
        <f>'Variables AME'!K425*'Variables AME'!K462/'Variables AME'!K$64*'Variables AME'!$S$64</f>
        <v>951.78192569994269</v>
      </c>
      <c r="N124" s="21">
        <f>'Variables AME'!L425*'Variables AME'!L462/'Variables AME'!L$64*'Variables AME'!$S$64</f>
        <v>994.64424587721999</v>
      </c>
      <c r="O124" s="21">
        <f>'Variables AME'!M425*'Variables AME'!M462/'Variables AME'!M$64*'Variables AME'!$S$64</f>
        <v>1006.1368138266607</v>
      </c>
      <c r="P124" s="21">
        <f>'Variables AME'!N425*'Variables AME'!N462/'Variables AME'!N$64*'Variables AME'!$S$64</f>
        <v>1111.2201298996622</v>
      </c>
      <c r="Q124" s="21">
        <f>'Variables AME'!O425*'Variables AME'!O462/'Variables AME'!O$64*'Variables AME'!$S$64</f>
        <v>1271.6719775632214</v>
      </c>
      <c r="R124" s="21">
        <f>'Variables AME'!P425*'Variables AME'!P462/'Variables AME'!P$64*'Variables AME'!$S$64</f>
        <v>1468.2179462494541</v>
      </c>
      <c r="S124" s="21">
        <f>'Variables AME'!Q425*'Variables AME'!Q462/'Variables AME'!Q$64*'Variables AME'!$S$64</f>
        <v>1645.9945911604527</v>
      </c>
      <c r="T124" s="21">
        <f>'Variables AME'!R425*'Variables AME'!R462/'Variables AME'!R$64*'Variables AME'!$S$64</f>
        <v>2209.1544354268694</v>
      </c>
      <c r="U124" s="21">
        <f>'Variables AME'!S425*'Variables AME'!S462/'Variables AME'!S$64*'Variables AME'!$S$64</f>
        <v>2353.9410014364666</v>
      </c>
      <c r="V124" s="21">
        <f>'Variables AME'!T425*'Variables AME'!T462/'Variables AME'!T$64*'Variables AME'!$S$64</f>
        <v>2338.1018340406545</v>
      </c>
      <c r="W124" s="21">
        <f>'Variables AME'!U425*'Variables AME'!U462/'Variables AME'!U$64*'Variables AME'!$S$64</f>
        <v>2277.2906331704839</v>
      </c>
      <c r="X124" s="21">
        <f>'Variables AME'!V425*'Variables AME'!V462/'Variables AME'!V$64*'Variables AME'!$S$64</f>
        <v>2306.5695854851219</v>
      </c>
      <c r="Y124" s="21">
        <f>'Variables AME'!W425*'Variables AME'!W462/'Variables AME'!W$64*'Variables AME'!$S$64</f>
        <v>2337.6717498966773</v>
      </c>
      <c r="Z124" s="21">
        <f>'Variables AME'!X425*'Variables AME'!X462/'Variables AME'!X$64*'Variables AME'!$S$64</f>
        <v>2411.2373609059255</v>
      </c>
      <c r="AA124" s="21">
        <f>'Variables AME'!Y425*'Variables AME'!Y462/'Variables AME'!Y$64*'Variables AME'!$S$64</f>
        <v>2494.0572530970926</v>
      </c>
      <c r="AB124" s="21">
        <f>'Variables AME'!Z425*'Variables AME'!Z462/'Variables AME'!Z$64*'Variables AME'!$S$64</f>
        <v>2580.0182755331616</v>
      </c>
      <c r="AC124" s="21">
        <f>'Variables AME'!AA425*'Variables AME'!AA462/'Variables AME'!AA$64*'Variables AME'!$S$64</f>
        <v>2627.9120664570928</v>
      </c>
      <c r="AD124" s="21">
        <f>'Variables AME'!AB425*'Variables AME'!AB462/'Variables AME'!AB$64*'Variables AME'!$S$64</f>
        <v>2672.949113157888</v>
      </c>
      <c r="AE124" s="21">
        <f>'Variables AME'!AC425*'Variables AME'!AC462/'Variables AME'!AC$64*'Variables AME'!$S$64</f>
        <v>2768.0376964638872</v>
      </c>
      <c r="AF124" s="21">
        <f>'Variables AME'!AD425*'Variables AME'!AD462/'Variables AME'!AD$64*'Variables AME'!$S$64</f>
        <v>2866.8255243490385</v>
      </c>
      <c r="AG124" s="21">
        <f>'Variables AME'!AE425*'Variables AME'!AE462/'Variables AME'!AE$64*'Variables AME'!$S$64</f>
        <v>2963.4068722281099</v>
      </c>
      <c r="AH124" s="21">
        <f>'Variables AME'!AF425*'Variables AME'!AF462/'Variables AME'!AF$64*'Variables AME'!$S$64</f>
        <v>3061.9766867708481</v>
      </c>
      <c r="AI124" s="21">
        <f>'Variables AME'!AG425*'Variables AME'!AG462/'Variables AME'!AG$64*'Variables AME'!$S$64</f>
        <v>3156.1170221725793</v>
      </c>
      <c r="AJ124" s="21">
        <f>'Variables AME'!AH425*'Variables AME'!AH462/'Variables AME'!AH$64*'Variables AME'!$S$64</f>
        <v>3262.1411646300335</v>
      </c>
      <c r="AK124" s="21">
        <f>'Variables AME'!AI425*'Variables AME'!AI462/'Variables AME'!AI$64*'Variables AME'!$S$64</f>
        <v>3364.9566507800587</v>
      </c>
      <c r="AL124" s="21">
        <f>'Variables AME'!AJ425*'Variables AME'!AJ462/'Variables AME'!AJ$64*'Variables AME'!$S$64</f>
        <v>3462.6072135057093</v>
      </c>
      <c r="AM124" s="21">
        <f>'Variables AME'!AK425*'Variables AME'!AK462/'Variables AME'!AK$64*'Variables AME'!$S$64</f>
        <v>3559.0885928152493</v>
      </c>
      <c r="AN124" s="21">
        <f>'Variables AME'!AL425*'Variables AME'!AL462/'Variables AME'!AL$64*'Variables AME'!$S$64</f>
        <v>3649.860924622742</v>
      </c>
      <c r="AO124" s="21">
        <f>'Variables AME'!AM425*'Variables AME'!AM462/'Variables AME'!AM$64*'Variables AME'!$S$64</f>
        <v>3738.0207777969304</v>
      </c>
      <c r="AP124" s="21">
        <f>'Variables AME'!AN425*'Variables AME'!AN462/'Variables AME'!AN$64*'Variables AME'!$S$64</f>
        <v>3819.8566219095092</v>
      </c>
      <c r="AQ124" s="21">
        <f>'Variables AME'!AO425*'Variables AME'!AO462/'Variables AME'!AO$64*'Variables AME'!$S$64</f>
        <v>3895.6611376583173</v>
      </c>
      <c r="AR124" s="21">
        <f>'Variables AME'!AP425*'Variables AME'!AP462/'Variables AME'!AP$64*'Variables AME'!$S$64</f>
        <v>3965.6979714927602</v>
      </c>
      <c r="AS124" s="21">
        <f>'Variables AME'!AQ425*'Variables AME'!AQ462/'Variables AME'!AQ$64*'Variables AME'!$S$64</f>
        <v>4029.2078735154346</v>
      </c>
      <c r="AT124" s="21">
        <f>'Variables AME'!AR425*'Variables AME'!AR462/'Variables AME'!AR$64*'Variables AME'!$S$64</f>
        <v>4104.7906317482521</v>
      </c>
      <c r="AU124" s="21">
        <f>'Variables AME'!AS425*'Variables AME'!AS462/'Variables AME'!AS$64*'Variables AME'!$S$64</f>
        <v>4177.7669206764467</v>
      </c>
      <c r="AV124" s="21">
        <f>'Variables AME'!AT425*'Variables AME'!AT462/'Variables AME'!AT$64*'Variables AME'!$S$64</f>
        <v>4246.237228023997</v>
      </c>
      <c r="AW124" s="21">
        <f>'Variables AME'!AU425*'Variables AME'!AU462/'Variables AME'!AU$64*'Variables AME'!$S$64</f>
        <v>4309.6814295035829</v>
      </c>
      <c r="AX124" s="21">
        <f>'Variables AME'!AV425*'Variables AME'!AV462/'Variables AME'!AV$64*'Variables AME'!$S$64</f>
        <v>4369.7206582635272</v>
      </c>
    </row>
    <row r="125" spans="1:50" x14ac:dyDescent="0.25">
      <c r="A125" s="125"/>
      <c r="B125" s="127"/>
      <c r="C125" t="s">
        <v>240</v>
      </c>
      <c r="D125" s="21">
        <f>'Variables AME'!B426*'Variables AME'!B463/'Variables AME'!B$64*'Variables AME'!$S$64</f>
        <v>73.660261027944074</v>
      </c>
      <c r="E125" s="21">
        <f>'Variables AME'!C426*'Variables AME'!C463/'Variables AME'!C$64*'Variables AME'!$S$64</f>
        <v>74.842900344834192</v>
      </c>
      <c r="F125" s="21">
        <f>'Variables AME'!D426*'Variables AME'!D463/'Variables AME'!D$64*'Variables AME'!$S$64</f>
        <v>76.044946025209327</v>
      </c>
      <c r="G125" s="21">
        <f>'Variables AME'!E426*'Variables AME'!E463/'Variables AME'!E$64*'Variables AME'!$S$64</f>
        <v>93.745029927410187</v>
      </c>
      <c r="H125" s="21">
        <f>'Variables AME'!F426*'Variables AME'!F463/'Variables AME'!F$64*'Variables AME'!$S$64</f>
        <v>118.65741293486433</v>
      </c>
      <c r="I125" s="21">
        <f>'Variables AME'!G426*'Variables AME'!G463/'Variables AME'!G$64*'Variables AME'!$S$64</f>
        <v>140.58980999845718</v>
      </c>
      <c r="J125" s="21">
        <f>'Variables AME'!H426*'Variables AME'!H463/'Variables AME'!H$64*'Variables AME'!$S$64</f>
        <v>179.11044477746765</v>
      </c>
      <c r="K125" s="21">
        <f>'Variables AME'!I426*'Variables AME'!I463/'Variables AME'!I$64*'Variables AME'!$S$64</f>
        <v>230.67373584934575</v>
      </c>
      <c r="L125" s="21">
        <f>'Variables AME'!J426*'Variables AME'!J463/'Variables AME'!J$64*'Variables AME'!$S$64</f>
        <v>293.46712290963603</v>
      </c>
      <c r="M125" s="21">
        <f>'Variables AME'!K426*'Variables AME'!K463/'Variables AME'!K$64*'Variables AME'!$S$64</f>
        <v>365.37706921772616</v>
      </c>
      <c r="N125" s="21">
        <f>'Variables AME'!L426*'Variables AME'!L463/'Variables AME'!L$64*'Variables AME'!$S$64</f>
        <v>452.52951398180579</v>
      </c>
      <c r="O125" s="21">
        <f>'Variables AME'!M426*'Variables AME'!M463/'Variables AME'!M$64*'Variables AME'!$S$64</f>
        <v>553.96447111350506</v>
      </c>
      <c r="P125" s="21">
        <f>'Variables AME'!N426*'Variables AME'!N463/'Variables AME'!N$64*'Variables AME'!$S$64</f>
        <v>642.02475916823073</v>
      </c>
      <c r="Q125" s="21">
        <f>'Variables AME'!O426*'Variables AME'!O463/'Variables AME'!O$64*'Variables AME'!$S$64</f>
        <v>759.50958917482228</v>
      </c>
      <c r="R125" s="21">
        <f>'Variables AME'!P426*'Variables AME'!P463/'Variables AME'!P$64*'Variables AME'!$S$64</f>
        <v>904.92883588756592</v>
      </c>
      <c r="S125" s="21">
        <f>'Variables AME'!Q426*'Variables AME'!Q463/'Variables AME'!Q$64*'Variables AME'!$S$64</f>
        <v>1046.7238377639981</v>
      </c>
      <c r="T125" s="21">
        <f>'Variables AME'!R426*'Variables AME'!R463/'Variables AME'!R$64*'Variables AME'!$S$64</f>
        <v>1548.1434429037558</v>
      </c>
      <c r="U125" s="21">
        <f>'Variables AME'!S426*'Variables AME'!S463/'Variables AME'!S$64*'Variables AME'!$S$64</f>
        <v>1665.6687155623626</v>
      </c>
      <c r="V125" s="21">
        <f>'Variables AME'!T426*'Variables AME'!T463/'Variables AME'!T$64*'Variables AME'!$S$64</f>
        <v>1670.6012293791887</v>
      </c>
      <c r="W125" s="21">
        <f>'Variables AME'!U426*'Variables AME'!U463/'Variables AME'!U$64*'Variables AME'!$S$64</f>
        <v>1644.4232285824107</v>
      </c>
      <c r="X125" s="21">
        <f>'Variables AME'!V426*'Variables AME'!V463/'Variables AME'!V$64*'Variables AME'!$S$64</f>
        <v>1623.9803463746493</v>
      </c>
      <c r="Y125" s="21">
        <f>'Variables AME'!W426*'Variables AME'!W463/'Variables AME'!W$64*'Variables AME'!$S$64</f>
        <v>1607.7999854256464</v>
      </c>
      <c r="Z125" s="21">
        <f>'Variables AME'!X426*'Variables AME'!X463/'Variables AME'!X$64*'Variables AME'!$S$64</f>
        <v>1622.4788655488439</v>
      </c>
      <c r="AA125" s="21">
        <f>'Variables AME'!Y426*'Variables AME'!Y463/'Variables AME'!Y$64*'Variables AME'!$S$64</f>
        <v>1638.2842136429467</v>
      </c>
      <c r="AB125" s="21">
        <f>'Variables AME'!Z426*'Variables AME'!Z463/'Variables AME'!Z$64*'Variables AME'!$S$64</f>
        <v>1650.0682071013252</v>
      </c>
      <c r="AC125" s="21">
        <f>'Variables AME'!AA426*'Variables AME'!AA463/'Variables AME'!AA$64*'Variables AME'!$S$64</f>
        <v>1658.6595347835887</v>
      </c>
      <c r="AD125" s="21">
        <f>'Variables AME'!AB426*'Variables AME'!AB463/'Variables AME'!AB$64*'Variables AME'!$S$64</f>
        <v>1660.376412539583</v>
      </c>
      <c r="AE125" s="21">
        <f>'Variables AME'!AC426*'Variables AME'!AC463/'Variables AME'!AC$64*'Variables AME'!$S$64</f>
        <v>1803.0928197739306</v>
      </c>
      <c r="AF125" s="21">
        <f>'Variables AME'!AD426*'Variables AME'!AD463/'Variables AME'!AD$64*'Variables AME'!$S$64</f>
        <v>1952.4107927868608</v>
      </c>
      <c r="AG125" s="21">
        <f>'Variables AME'!AE426*'Variables AME'!AE463/'Variables AME'!AE$64*'Variables AME'!$S$64</f>
        <v>2093.2628637992489</v>
      </c>
      <c r="AH125" s="21">
        <f>'Variables AME'!AF426*'Variables AME'!AF463/'Variables AME'!AF$64*'Variables AME'!$S$64</f>
        <v>2231.4405582066729</v>
      </c>
      <c r="AI125" s="21">
        <f>'Variables AME'!AG426*'Variables AME'!AG463/'Variables AME'!AG$64*'Variables AME'!$S$64</f>
        <v>2358.4935847804313</v>
      </c>
      <c r="AJ125" s="21">
        <f>'Variables AME'!AH426*'Variables AME'!AH463/'Variables AME'!AH$64*'Variables AME'!$S$64</f>
        <v>2517.7838097837302</v>
      </c>
      <c r="AK125" s="21">
        <f>'Variables AME'!AI426*'Variables AME'!AI463/'Variables AME'!AI$64*'Variables AME'!$S$64</f>
        <v>2675.0189971171485</v>
      </c>
      <c r="AL125" s="21">
        <f>'Variables AME'!AJ426*'Variables AME'!AJ463/'Variables AME'!AJ$64*'Variables AME'!$S$64</f>
        <v>2826.0560002806942</v>
      </c>
      <c r="AM125" s="21">
        <f>'Variables AME'!AK426*'Variables AME'!AK463/'Variables AME'!AK$64*'Variables AME'!$S$64</f>
        <v>2976.4724933202601</v>
      </c>
      <c r="AN125" s="21">
        <f>'Variables AME'!AL426*'Variables AME'!AL463/'Variables AME'!AL$64*'Variables AME'!$S$64</f>
        <v>3120.0390705556074</v>
      </c>
      <c r="AO125" s="21">
        <f>'Variables AME'!AM426*'Variables AME'!AM463/'Variables AME'!AM$64*'Variables AME'!$S$64</f>
        <v>3265.7588685772025</v>
      </c>
      <c r="AP125" s="21">
        <f>'Variables AME'!AN426*'Variables AME'!AN463/'Variables AME'!AN$64*'Variables AME'!$S$64</f>
        <v>3404.9640144817063</v>
      </c>
      <c r="AQ125" s="21">
        <f>'Variables AME'!AO426*'Variables AME'!AO463/'Variables AME'!AO$64*'Variables AME'!$S$64</f>
        <v>3537.2402018840307</v>
      </c>
      <c r="AR125" s="21">
        <f>'Variables AME'!AP426*'Variables AME'!AP463/'Variables AME'!AP$64*'Variables AME'!$S$64</f>
        <v>3662.7172469382849</v>
      </c>
      <c r="AS125" s="21">
        <f>'Variables AME'!AQ426*'Variables AME'!AQ463/'Variables AME'!AQ$64*'Variables AME'!$S$64</f>
        <v>3780.6483562088847</v>
      </c>
      <c r="AT125" s="21">
        <f>'Variables AME'!AR426*'Variables AME'!AR463/'Variables AME'!AR$64*'Variables AME'!$S$64</f>
        <v>3826.7607611342805</v>
      </c>
      <c r="AU125" s="21">
        <f>'Variables AME'!AS426*'Variables AME'!AS463/'Variables AME'!AS$64*'Variables AME'!$S$64</f>
        <v>3861.4459709869693</v>
      </c>
      <c r="AV125" s="21">
        <f>'Variables AME'!AT426*'Variables AME'!AT463/'Variables AME'!AT$64*'Variables AME'!$S$64</f>
        <v>3890.9674776890629</v>
      </c>
      <c r="AW125" s="21">
        <f>'Variables AME'!AU426*'Variables AME'!AU463/'Variables AME'!AU$64*'Variables AME'!$S$64</f>
        <v>3915.7269711124959</v>
      </c>
      <c r="AX125" s="21">
        <f>'Variables AME'!AV426*'Variables AME'!AV463/'Variables AME'!AV$64*'Variables AME'!$S$64</f>
        <v>3937.3022136260847</v>
      </c>
    </row>
    <row r="126" spans="1:50" x14ac:dyDescent="0.25">
      <c r="A126" s="125"/>
      <c r="B126" s="127"/>
      <c r="C126" t="s">
        <v>368</v>
      </c>
      <c r="D126" s="21">
        <f>'Variables AME'!B427*'Variables AME'!B464/'Variables AME'!B$64*'Variables AME'!$S$64</f>
        <v>480.69410104418023</v>
      </c>
      <c r="E126" s="21">
        <f>'Variables AME'!C427*'Variables AME'!C464/'Variables AME'!C$64*'Variables AME'!$S$64</f>
        <v>488.41180032135713</v>
      </c>
      <c r="F126" s="21">
        <f>'Variables AME'!D427*'Variables AME'!D464/'Variables AME'!D$64*'Variables AME'!$S$64</f>
        <v>496.25613799015281</v>
      </c>
      <c r="G126" s="21">
        <f>'Variables AME'!E427*'Variables AME'!E464/'Variables AME'!E$64*'Variables AME'!$S$64</f>
        <v>502.9992553941097</v>
      </c>
      <c r="H126" s="21">
        <f>'Variables AME'!F427*'Variables AME'!F464/'Variables AME'!F$64*'Variables AME'!$S$64</f>
        <v>512.90030716983074</v>
      </c>
      <c r="I126" s="21">
        <f>'Variables AME'!G427*'Variables AME'!G464/'Variables AME'!G$64*'Variables AME'!$S$64</f>
        <v>488.65035346338033</v>
      </c>
      <c r="J126" s="21">
        <f>'Variables AME'!H427*'Variables AME'!H464/'Variables AME'!H$64*'Variables AME'!$S$64</f>
        <v>500.54200444194282</v>
      </c>
      <c r="K126" s="21">
        <f>'Variables AME'!I427*'Variables AME'!I464/'Variables AME'!I$64*'Variables AME'!$S$64</f>
        <v>518.36550327818281</v>
      </c>
      <c r="L126" s="21">
        <f>'Variables AME'!J427*'Variables AME'!J464/'Variables AME'!J$64*'Variables AME'!$S$64</f>
        <v>530.38166723101847</v>
      </c>
      <c r="M126" s="21">
        <f>'Variables AME'!K427*'Variables AME'!K464/'Variables AME'!K$64*'Variables AME'!$S$64</f>
        <v>531.04457640780595</v>
      </c>
      <c r="N126" s="21">
        <f>'Variables AME'!L427*'Variables AME'!L464/'Variables AME'!L$64*'Variables AME'!$S$64</f>
        <v>528.95598673574273</v>
      </c>
      <c r="O126" s="21">
        <f>'Variables AME'!M427*'Variables AME'!M464/'Variables AME'!M$64*'Variables AME'!$S$64</f>
        <v>520.8335211253509</v>
      </c>
      <c r="P126" s="21">
        <f>'Variables AME'!N427*'Variables AME'!N464/'Variables AME'!N$64*'Variables AME'!$S$64</f>
        <v>527.23533155586949</v>
      </c>
      <c r="Q126" s="21">
        <f>'Variables AME'!O427*'Variables AME'!O464/'Variables AME'!O$64*'Variables AME'!$S$64</f>
        <v>549.56286743188855</v>
      </c>
      <c r="R126" s="21">
        <f>'Variables AME'!P427*'Variables AME'!P464/'Variables AME'!P$64*'Variables AME'!$S$64</f>
        <v>577.51887633530657</v>
      </c>
      <c r="S126" s="21">
        <f>'Variables AME'!Q427*'Variables AME'!Q464/'Variables AME'!Q$64*'Variables AME'!$S$64</f>
        <v>589.25805203805237</v>
      </c>
      <c r="T126" s="21">
        <f>'Variables AME'!R427*'Variables AME'!R464/'Variables AME'!R$64*'Variables AME'!$S$64</f>
        <v>575.97149055675288</v>
      </c>
      <c r="U126" s="21">
        <f>'Variables AME'!S427*'Variables AME'!S464/'Variables AME'!S$64*'Variables AME'!$S$64</f>
        <v>594.17818786406838</v>
      </c>
      <c r="V126" s="21">
        <f>'Variables AME'!T427*'Variables AME'!T464/'Variables AME'!T$64*'Variables AME'!$S$64</f>
        <v>614.14172876233988</v>
      </c>
      <c r="W126" s="21">
        <f>'Variables AME'!U427*'Variables AME'!U464/'Variables AME'!U$64*'Variables AME'!$S$64</f>
        <v>628.41077221635237</v>
      </c>
      <c r="X126" s="21">
        <f>'Variables AME'!V427*'Variables AME'!V464/'Variables AME'!V$64*'Variables AME'!$S$64</f>
        <v>599.19646992469382</v>
      </c>
      <c r="Y126" s="21">
        <f>'Variables AME'!W427*'Variables AME'!W464/'Variables AME'!W$64*'Variables AME'!$S$64</f>
        <v>569.50357702474514</v>
      </c>
      <c r="Z126" s="21">
        <f>'Variables AME'!X427*'Variables AME'!X464/'Variables AME'!X$64*'Variables AME'!$S$64</f>
        <v>558.64837097945838</v>
      </c>
      <c r="AA126" s="21">
        <f>'Variables AME'!Y427*'Variables AME'!Y464/'Variables AME'!Y$64*'Variables AME'!$S$64</f>
        <v>552.43243474934764</v>
      </c>
      <c r="AB126" s="21">
        <f>'Variables AME'!Z427*'Variables AME'!Z464/'Variables AME'!Z$64*'Variables AME'!$S$64</f>
        <v>548.51555558900168</v>
      </c>
      <c r="AC126" s="21">
        <f>'Variables AME'!AA427*'Variables AME'!AA464/'Variables AME'!AA$64*'Variables AME'!$S$64</f>
        <v>547.37719402495622</v>
      </c>
      <c r="AD126" s="21">
        <f>'Variables AME'!AB427*'Variables AME'!AB464/'Variables AME'!AB$64*'Variables AME'!$S$64</f>
        <v>547.50415510420612</v>
      </c>
      <c r="AE126" s="21">
        <f>'Variables AME'!AC427*'Variables AME'!AC464/'Variables AME'!AC$64*'Variables AME'!$S$64</f>
        <v>552.77845173197056</v>
      </c>
      <c r="AF126" s="21">
        <f>'Variables AME'!AD427*'Variables AME'!AD464/'Variables AME'!AD$64*'Variables AME'!$S$64</f>
        <v>559.4802574957356</v>
      </c>
      <c r="AG126" s="21">
        <f>'Variables AME'!AE427*'Variables AME'!AE464/'Variables AME'!AE$64*'Variables AME'!$S$64</f>
        <v>566.99440360562824</v>
      </c>
      <c r="AH126" s="21">
        <f>'Variables AME'!AF427*'Variables AME'!AF464/'Variables AME'!AF$64*'Variables AME'!$S$64</f>
        <v>575.09958038969967</v>
      </c>
      <c r="AI126" s="21">
        <f>'Variables AME'!AG427*'Variables AME'!AG464/'Variables AME'!AG$64*'Variables AME'!$S$64</f>
        <v>583.55070942417319</v>
      </c>
      <c r="AJ126" s="21">
        <f>'Variables AME'!AH427*'Variables AME'!AH464/'Variables AME'!AH$64*'Variables AME'!$S$64</f>
        <v>591.94196026854138</v>
      </c>
      <c r="AK126" s="21">
        <f>'Variables AME'!AI427*'Variables AME'!AI464/'Variables AME'!AI$64*'Variables AME'!$S$64</f>
        <v>600.39160044693654</v>
      </c>
      <c r="AL126" s="21">
        <f>'Variables AME'!AJ427*'Variables AME'!AJ464/'Variables AME'!AJ$64*'Variables AME'!$S$64</f>
        <v>608.87189806868344</v>
      </c>
      <c r="AM126" s="21">
        <f>'Variables AME'!AK427*'Variables AME'!AK464/'Variables AME'!AK$64*'Variables AME'!$S$64</f>
        <v>617.34227976316618</v>
      </c>
      <c r="AN126" s="21">
        <f>'Variables AME'!AL427*'Variables AME'!AL464/'Variables AME'!AL$64*'Variables AME'!$S$64</f>
        <v>625.75679205101108</v>
      </c>
      <c r="AO126" s="21">
        <f>'Variables AME'!AM427*'Variables AME'!AM464/'Variables AME'!AM$64*'Variables AME'!$S$64</f>
        <v>633.14871609888712</v>
      </c>
      <c r="AP126" s="21">
        <f>'Variables AME'!AN427*'Variables AME'!AN464/'Variables AME'!AN$64*'Variables AME'!$S$64</f>
        <v>640.25148727395197</v>
      </c>
      <c r="AQ126" s="21">
        <f>'Variables AME'!AO427*'Variables AME'!AO464/'Variables AME'!AO$64*'Variables AME'!$S$64</f>
        <v>647.27793290980298</v>
      </c>
      <c r="AR126" s="21">
        <f>'Variables AME'!AP427*'Variables AME'!AP464/'Variables AME'!AP$64*'Variables AME'!$S$64</f>
        <v>654.30298049031501</v>
      </c>
      <c r="AS126" s="21">
        <f>'Variables AME'!AQ427*'Variables AME'!AQ464/'Variables AME'!AQ$64*'Variables AME'!$S$64</f>
        <v>661.2177191228302</v>
      </c>
      <c r="AT126" s="21">
        <f>'Variables AME'!AR427*'Variables AME'!AR464/'Variables AME'!AR$64*'Variables AME'!$S$64</f>
        <v>666.06473751183103</v>
      </c>
      <c r="AU126" s="21">
        <f>'Variables AME'!AS427*'Variables AME'!AS464/'Variables AME'!AS$64*'Variables AME'!$S$64</f>
        <v>670.56711452908849</v>
      </c>
      <c r="AV126" s="21">
        <f>'Variables AME'!AT427*'Variables AME'!AT464/'Variables AME'!AT$64*'Variables AME'!$S$64</f>
        <v>674.8689201614925</v>
      </c>
      <c r="AW126" s="21">
        <f>'Variables AME'!AU427*'Variables AME'!AU464/'Variables AME'!AU$64*'Variables AME'!$S$64</f>
        <v>678.94727003245737</v>
      </c>
      <c r="AX126" s="21">
        <f>'Variables AME'!AV427*'Variables AME'!AV464/'Variables AME'!AV$64*'Variables AME'!$S$64</f>
        <v>683.07321492011283</v>
      </c>
    </row>
    <row r="127" spans="1:50" x14ac:dyDescent="0.25">
      <c r="A127" s="125"/>
      <c r="B127" s="127"/>
      <c r="C127" t="s">
        <v>241</v>
      </c>
      <c r="D127" s="21">
        <f>'Variables AME'!B428*'Variables AME'!B465/'Variables AME'!B$64*'Variables AME'!$S$64</f>
        <v>42.798980778034817</v>
      </c>
      <c r="E127" s="21">
        <f>'Variables AME'!C428*'Variables AME'!C465/'Variables AME'!C$64*'Variables AME'!$S$64</f>
        <v>43.486132258148658</v>
      </c>
      <c r="F127" s="21">
        <f>'Variables AME'!D428*'Variables AME'!D465/'Variables AME'!D$64*'Variables AME'!$S$64</f>
        <v>44.184558683525275</v>
      </c>
      <c r="G127" s="21">
        <f>'Variables AME'!E428*'Variables AME'!E465/'Variables AME'!E$64*'Variables AME'!$S$64</f>
        <v>46.547369467496573</v>
      </c>
      <c r="H127" s="21">
        <f>'Variables AME'!F428*'Variables AME'!F465/'Variables AME'!F$64*'Variables AME'!$S$64</f>
        <v>49.532605385142425</v>
      </c>
      <c r="I127" s="21">
        <f>'Variables AME'!G428*'Variables AME'!G465/'Variables AME'!G$64*'Variables AME'!$S$64</f>
        <v>49.271659194342782</v>
      </c>
      <c r="J127" s="21">
        <f>'Variables AME'!H428*'Variables AME'!H465/'Variables AME'!H$64*'Variables AME'!$S$64</f>
        <v>52.693225682759689</v>
      </c>
      <c r="K127" s="21">
        <f>'Variables AME'!I428*'Variables AME'!I465/'Variables AME'!I$64*'Variables AME'!$S$64</f>
        <v>56.966934890425598</v>
      </c>
      <c r="L127" s="21">
        <f>'Variables AME'!J428*'Variables AME'!J465/'Variables AME'!J$64*'Variables AME'!$S$64</f>
        <v>60.846147023744351</v>
      </c>
      <c r="M127" s="21">
        <f>'Variables AME'!K428*'Variables AME'!K465/'Variables AME'!K$64*'Variables AME'!$S$64</f>
        <v>63.602167667462403</v>
      </c>
      <c r="N127" s="21">
        <f>'Variables AME'!L428*'Variables AME'!L465/'Variables AME'!L$64*'Variables AME'!$S$64</f>
        <v>66.142699663198613</v>
      </c>
      <c r="O127" s="21">
        <f>'Variables AME'!M428*'Variables AME'!M465/'Variables AME'!M$64*'Variables AME'!$S$64</f>
        <v>67.999236841794499</v>
      </c>
      <c r="P127" s="21">
        <f>'Variables AME'!N428*'Variables AME'!N465/'Variables AME'!N$64*'Variables AME'!$S$64</f>
        <v>76.288970310106322</v>
      </c>
      <c r="Q127" s="21">
        <f>'Variables AME'!O428*'Variables AME'!O465/'Variables AME'!O$64*'Variables AME'!$S$64</f>
        <v>88.674757101852634</v>
      </c>
      <c r="R127" s="21">
        <f>'Variables AME'!P428*'Variables AME'!P465/'Variables AME'!P$64*'Variables AME'!$S$64</f>
        <v>103.9734455861348</v>
      </c>
      <c r="S127" s="21">
        <f>'Variables AME'!Q428*'Variables AME'!Q465/'Variables AME'!Q$64*'Variables AME'!$S$64</f>
        <v>118.36663942515065</v>
      </c>
      <c r="T127" s="21">
        <f>'Variables AME'!R428*'Variables AME'!R465/'Variables AME'!R$64*'Variables AME'!$S$64</f>
        <v>96.481910788003844</v>
      </c>
      <c r="U127" s="21">
        <f>'Variables AME'!S428*'Variables AME'!S465/'Variables AME'!S$64*'Variables AME'!$S$64</f>
        <v>119.35967339578606</v>
      </c>
      <c r="V127" s="21">
        <f>'Variables AME'!T428*'Variables AME'!T465/'Variables AME'!T$64*'Variables AME'!$S$64</f>
        <v>145.33078131012894</v>
      </c>
      <c r="W127" s="21">
        <f>'Variables AME'!U428*'Variables AME'!U465/'Variables AME'!U$64*'Variables AME'!$S$64</f>
        <v>168.95501171175835</v>
      </c>
      <c r="X127" s="21">
        <f>'Variables AME'!V428*'Variables AME'!V465/'Variables AME'!V$64*'Variables AME'!$S$64</f>
        <v>168.32768780620009</v>
      </c>
      <c r="Y127" s="21">
        <f>'Variables AME'!W428*'Variables AME'!W465/'Variables AME'!W$64*'Variables AME'!$S$64</f>
        <v>165.90260191669807</v>
      </c>
      <c r="Z127" s="21">
        <f>'Variables AME'!X428*'Variables AME'!X465/'Variables AME'!X$64*'Variables AME'!$S$64</f>
        <v>169.55749168878685</v>
      </c>
      <c r="AA127" s="21">
        <f>'Variables AME'!Y428*'Variables AME'!Y465/'Variables AME'!Y$64*'Variables AME'!$S$64</f>
        <v>174.55856413155365</v>
      </c>
      <c r="AB127" s="21">
        <f>'Variables AME'!Z428*'Variables AME'!Z465/'Variables AME'!Z$64*'Variables AME'!$S$64</f>
        <v>180.2123394856954</v>
      </c>
      <c r="AC127" s="21">
        <f>'Variables AME'!AA428*'Variables AME'!AA465/'Variables AME'!AA$64*'Variables AME'!$S$64</f>
        <v>186.52979758196736</v>
      </c>
      <c r="AD127" s="21">
        <f>'Variables AME'!AB428*'Variables AME'!AB465/'Variables AME'!AB$64*'Variables AME'!$S$64</f>
        <v>193.25034061940946</v>
      </c>
      <c r="AE127" s="21">
        <f>'Variables AME'!AC428*'Variables AME'!AC465/'Variables AME'!AC$64*'Variables AME'!$S$64</f>
        <v>197.21003054018576</v>
      </c>
      <c r="AF127" s="21">
        <f>'Variables AME'!AD428*'Variables AME'!AD465/'Variables AME'!AD$64*'Variables AME'!$S$64</f>
        <v>201.19329122594121</v>
      </c>
      <c r="AG127" s="21">
        <f>'Variables AME'!AE428*'Variables AME'!AE465/'Variables AME'!AE$64*'Variables AME'!$S$64</f>
        <v>205.42932538229712</v>
      </c>
      <c r="AH127" s="21">
        <f>'Variables AME'!AF428*'Variables AME'!AF465/'Variables AME'!AF$64*'Variables AME'!$S$64</f>
        <v>209.9789717964828</v>
      </c>
      <c r="AI127" s="21">
        <f>'Variables AME'!AG428*'Variables AME'!AG465/'Variables AME'!AG$64*'Variables AME'!$S$64</f>
        <v>214.68344118155832</v>
      </c>
      <c r="AJ127" s="21">
        <f>'Variables AME'!AH428*'Variables AME'!AH465/'Variables AME'!AH$64*'Variables AME'!$S$64</f>
        <v>228.92127693993513</v>
      </c>
      <c r="AK127" s="21">
        <f>'Variables AME'!AI428*'Variables AME'!AI465/'Variables AME'!AI$64*'Variables AME'!$S$64</f>
        <v>244.34994139311127</v>
      </c>
      <c r="AL127" s="21">
        <f>'Variables AME'!AJ428*'Variables AME'!AJ465/'Variables AME'!AJ$64*'Variables AME'!$S$64</f>
        <v>260.03601354185747</v>
      </c>
      <c r="AM127" s="21">
        <f>'Variables AME'!AK428*'Variables AME'!AK465/'Variables AME'!AK$64*'Variables AME'!$S$64</f>
        <v>276.36798591522461</v>
      </c>
      <c r="AN127" s="21">
        <f>'Variables AME'!AL428*'Variables AME'!AL465/'Variables AME'!AL$64*'Variables AME'!$S$64</f>
        <v>292.8622994867136</v>
      </c>
      <c r="AO127" s="21">
        <f>'Variables AME'!AM428*'Variables AME'!AM465/'Variables AME'!AM$64*'Variables AME'!$S$64</f>
        <v>299.79691357619078</v>
      </c>
      <c r="AP127" s="21">
        <f>'Variables AME'!AN428*'Variables AME'!AN465/'Variables AME'!AN$64*'Variables AME'!$S$64</f>
        <v>305.62047723491042</v>
      </c>
      <c r="AQ127" s="21">
        <f>'Variables AME'!AO428*'Variables AME'!AO465/'Variables AME'!AO$64*'Variables AME'!$S$64</f>
        <v>311.32925619890068</v>
      </c>
      <c r="AR127" s="21">
        <f>'Variables AME'!AP428*'Variables AME'!AP465/'Variables AME'!AP$64*'Variables AME'!$S$64</f>
        <v>317.05483197678285</v>
      </c>
      <c r="AS127" s="21">
        <f>'Variables AME'!AQ428*'Variables AME'!AQ465/'Variables AME'!AQ$64*'Variables AME'!$S$64</f>
        <v>322.75361001700924</v>
      </c>
      <c r="AT127" s="21">
        <f>'Variables AME'!AR428*'Variables AME'!AR465/'Variables AME'!AR$64*'Variables AME'!$S$64</f>
        <v>328.70563007504938</v>
      </c>
      <c r="AU127" s="21">
        <f>'Variables AME'!AS428*'Variables AME'!AS465/'Variables AME'!AS$64*'Variables AME'!$S$64</f>
        <v>334.6575279985048</v>
      </c>
      <c r="AV127" s="21">
        <f>'Variables AME'!AT428*'Variables AME'!AT465/'Variables AME'!AT$64*'Variables AME'!$S$64</f>
        <v>340.55951961941162</v>
      </c>
      <c r="AW127" s="21">
        <f>'Variables AME'!AU428*'Variables AME'!AU465/'Variables AME'!AU$64*'Variables AME'!$S$64</f>
        <v>346.38362461179929</v>
      </c>
      <c r="AX127" s="21">
        <f>'Variables AME'!AV428*'Variables AME'!AV465/'Variables AME'!AV$64*'Variables AME'!$S$64</f>
        <v>352.26414623571225</v>
      </c>
    </row>
    <row r="128" spans="1:50" x14ac:dyDescent="0.25">
      <c r="A128" s="125"/>
      <c r="B128" s="128" t="s">
        <v>822</v>
      </c>
      <c r="C128" t="s">
        <v>242</v>
      </c>
      <c r="D128" s="21">
        <f>'Variables AME'!B429*'Variables AME'!B466/'Variables AME'!B$64*'Variables AME'!$S$64</f>
        <v>1595.9522194500535</v>
      </c>
      <c r="E128" s="21">
        <f>'Variables AME'!C429*'Variables AME'!C466/'Variables AME'!C$64*'Variables AME'!$S$64</f>
        <v>1621.5757485586921</v>
      </c>
      <c r="F128" s="21">
        <f>'Variables AME'!D429*'Variables AME'!D466/'Variables AME'!D$64*'Variables AME'!$S$64</f>
        <v>1647.6335310357611</v>
      </c>
      <c r="G128" s="21">
        <f>'Variables AME'!E429*'Variables AME'!E466/'Variables AME'!E$64*'Variables AME'!$S$64</f>
        <v>1656.429966243669</v>
      </c>
      <c r="H128" s="21">
        <f>'Variables AME'!F429*'Variables AME'!F466/'Variables AME'!F$64*'Variables AME'!$S$64</f>
        <v>1635.6879900609888</v>
      </c>
      <c r="I128" s="21">
        <f>'Variables AME'!G429*'Variables AME'!G466/'Variables AME'!G$64*'Variables AME'!$S$64</f>
        <v>1574.4000863911995</v>
      </c>
      <c r="J128" s="21">
        <f>'Variables AME'!H429*'Variables AME'!H466/'Variables AME'!H$64*'Variables AME'!$S$64</f>
        <v>1602.055228374476</v>
      </c>
      <c r="K128" s="21">
        <f>'Variables AME'!I429*'Variables AME'!I466/'Variables AME'!I$64*'Variables AME'!$S$64</f>
        <v>1610.4841147994923</v>
      </c>
      <c r="L128" s="21">
        <f>'Variables AME'!J429*'Variables AME'!J466/'Variables AME'!J$64*'Variables AME'!$S$64</f>
        <v>1574.8681934577687</v>
      </c>
      <c r="M128" s="21">
        <f>'Variables AME'!K429*'Variables AME'!K466/'Variables AME'!K$64*'Variables AME'!$S$64</f>
        <v>1541.2878384812711</v>
      </c>
      <c r="N128" s="21">
        <f>'Variables AME'!L429*'Variables AME'!L466/'Variables AME'!L$64*'Variables AME'!$S$64</f>
        <v>1524.5973818369412</v>
      </c>
      <c r="O128" s="21">
        <f>'Variables AME'!M429*'Variables AME'!M466/'Variables AME'!M$64*'Variables AME'!$S$64</f>
        <v>1530.2553502812909</v>
      </c>
      <c r="P128" s="21">
        <f>'Variables AME'!N429*'Variables AME'!N466/'Variables AME'!N$64*'Variables AME'!$S$64</f>
        <v>1497.0479664524184</v>
      </c>
      <c r="Q128" s="21">
        <f>'Variables AME'!O429*'Variables AME'!O466/'Variables AME'!O$64*'Variables AME'!$S$64</f>
        <v>1438.7089110110394</v>
      </c>
      <c r="R128" s="21">
        <f>'Variables AME'!P429*'Variables AME'!P466/'Variables AME'!P$64*'Variables AME'!$S$64</f>
        <v>1329.0806834420964</v>
      </c>
      <c r="S128" s="21">
        <f>'Variables AME'!Q429*'Variables AME'!Q466/'Variables AME'!Q$64*'Variables AME'!$S$64</f>
        <v>1209.2693649969031</v>
      </c>
      <c r="T128" s="21">
        <f>'Variables AME'!R429*'Variables AME'!R466/'Variables AME'!R$64*'Variables AME'!$S$64</f>
        <v>1120.4296636974157</v>
      </c>
      <c r="U128" s="21">
        <f>'Variables AME'!S429*'Variables AME'!S466/'Variables AME'!S$64*'Variables AME'!$S$64</f>
        <v>1072.2182160899536</v>
      </c>
      <c r="V128" s="21">
        <f>'Variables AME'!T429*'Variables AME'!T466/'Variables AME'!T$64*'Variables AME'!$S$64</f>
        <v>1046.5641344345267</v>
      </c>
      <c r="W128" s="21">
        <f>'Variables AME'!U429*'Variables AME'!U466/'Variables AME'!U$64*'Variables AME'!$S$64</f>
        <v>1029.55997709602</v>
      </c>
      <c r="X128" s="21">
        <f>'Variables AME'!V429*'Variables AME'!V466/'Variables AME'!V$64*'Variables AME'!$S$64</f>
        <v>1034.5161548366261</v>
      </c>
      <c r="Y128" s="21">
        <f>'Variables AME'!W429*'Variables AME'!W466/'Variables AME'!W$64*'Variables AME'!$S$64</f>
        <v>1039.088673838656</v>
      </c>
      <c r="Z128" s="21">
        <f>'Variables AME'!X429*'Variables AME'!X466/'Variables AME'!X$64*'Variables AME'!$S$64</f>
        <v>1040.1155506951986</v>
      </c>
      <c r="AA128" s="21">
        <f>'Variables AME'!Y429*'Variables AME'!Y466/'Variables AME'!Y$64*'Variables AME'!$S$64</f>
        <v>1042.0074176009482</v>
      </c>
      <c r="AB128" s="21">
        <f>'Variables AME'!Z429*'Variables AME'!Z466/'Variables AME'!Z$64*'Variables AME'!$S$64</f>
        <v>1044.2472356046458</v>
      </c>
      <c r="AC128" s="21">
        <f>'Variables AME'!AA429*'Variables AME'!AA466/'Variables AME'!AA$64*'Variables AME'!$S$64</f>
        <v>1046.8330748209785</v>
      </c>
      <c r="AD128" s="21">
        <f>'Variables AME'!AB429*'Variables AME'!AB466/'Variables AME'!AB$64*'Variables AME'!$S$64</f>
        <v>1050.3125590690167</v>
      </c>
      <c r="AE128" s="21">
        <f>'Variables AME'!AC429*'Variables AME'!AC466/'Variables AME'!AC$64*'Variables AME'!$S$64</f>
        <v>1058.7089544622022</v>
      </c>
      <c r="AF128" s="21">
        <f>'Variables AME'!AD429*'Variables AME'!AD466/'Variables AME'!AD$64*'Variables AME'!$S$64</f>
        <v>1068.3673666781485</v>
      </c>
      <c r="AG128" s="21">
        <f>'Variables AME'!AE429*'Variables AME'!AE466/'Variables AME'!AE$64*'Variables AME'!$S$64</f>
        <v>1078.9630832193782</v>
      </c>
      <c r="AH128" s="21">
        <f>'Variables AME'!AF429*'Variables AME'!AF466/'Variables AME'!AF$64*'Variables AME'!$S$64</f>
        <v>1089.9673027185147</v>
      </c>
      <c r="AI128" s="21">
        <f>'Variables AME'!AG429*'Variables AME'!AG466/'Variables AME'!AG$64*'Variables AME'!$S$64</f>
        <v>1101.3421318746045</v>
      </c>
      <c r="AJ128" s="21">
        <f>'Variables AME'!AH429*'Variables AME'!AH466/'Variables AME'!AH$64*'Variables AME'!$S$64</f>
        <v>1114.8661365083128</v>
      </c>
      <c r="AK128" s="21">
        <f>'Variables AME'!AI429*'Variables AME'!AI466/'Variables AME'!AI$64*'Variables AME'!$S$64</f>
        <v>1129.2888308395361</v>
      </c>
      <c r="AL128" s="21">
        <f>'Variables AME'!AJ429*'Variables AME'!AJ466/'Variables AME'!AJ$64*'Variables AME'!$S$64</f>
        <v>1144.3158676771425</v>
      </c>
      <c r="AM128" s="21">
        <f>'Variables AME'!AK429*'Variables AME'!AK466/'Variables AME'!AK$64*'Variables AME'!$S$64</f>
        <v>1159.6614373489272</v>
      </c>
      <c r="AN128" s="21">
        <f>'Variables AME'!AL429*'Variables AME'!AL466/'Variables AME'!AL$64*'Variables AME'!$S$64</f>
        <v>1175.3325202620426</v>
      </c>
      <c r="AO128" s="21">
        <f>'Variables AME'!AM429*'Variables AME'!AM466/'Variables AME'!AM$64*'Variables AME'!$S$64</f>
        <v>1179.5428358100694</v>
      </c>
      <c r="AP128" s="21">
        <f>'Variables AME'!AN429*'Variables AME'!AN466/'Variables AME'!AN$64*'Variables AME'!$S$64</f>
        <v>1182.106421975054</v>
      </c>
      <c r="AQ128" s="21">
        <f>'Variables AME'!AO429*'Variables AME'!AO466/'Variables AME'!AO$64*'Variables AME'!$S$64</f>
        <v>1184.528705915797</v>
      </c>
      <c r="AR128" s="21">
        <f>'Variables AME'!AP429*'Variables AME'!AP466/'Variables AME'!AP$64*'Variables AME'!$S$64</f>
        <v>1187.2572577412859</v>
      </c>
      <c r="AS128" s="21">
        <f>'Variables AME'!AQ429*'Variables AME'!AQ466/'Variables AME'!AQ$64*'Variables AME'!$S$64</f>
        <v>1190.1345401715776</v>
      </c>
      <c r="AT128" s="21">
        <f>'Variables AME'!AR429*'Variables AME'!AR466/'Variables AME'!AR$64*'Variables AME'!$S$64</f>
        <v>1190.8028964619596</v>
      </c>
      <c r="AU128" s="21">
        <f>'Variables AME'!AS429*'Variables AME'!AS466/'Variables AME'!AS$64*'Variables AME'!$S$64</f>
        <v>1191.3428586175269</v>
      </c>
      <c r="AV128" s="21">
        <f>'Variables AME'!AT429*'Variables AME'!AT466/'Variables AME'!AT$64*'Variables AME'!$S$64</f>
        <v>1191.6699807679668</v>
      </c>
      <c r="AW128" s="21">
        <f>'Variables AME'!AU429*'Variables AME'!AU466/'Variables AME'!AU$64*'Variables AME'!$S$64</f>
        <v>1191.7514801071793</v>
      </c>
      <c r="AX128" s="21">
        <f>'Variables AME'!AV429*'Variables AME'!AV466/'Variables AME'!AV$64*'Variables AME'!$S$64</f>
        <v>1192.2688066458732</v>
      </c>
    </row>
    <row r="129" spans="1:50" x14ac:dyDescent="0.25">
      <c r="A129" s="125"/>
      <c r="B129" s="128"/>
      <c r="C129" t="s">
        <v>243</v>
      </c>
      <c r="D129" s="21">
        <f>'Variables AME'!B430*'Variables AME'!B467/'Variables AME'!B$64*'Variables AME'!$S$64</f>
        <v>352.59992019419735</v>
      </c>
      <c r="E129" s="21">
        <f>'Variables AME'!C430*'Variables AME'!C467/'Variables AME'!C$64*'Variables AME'!$S$64</f>
        <v>358.261025964591</v>
      </c>
      <c r="F129" s="21">
        <f>'Variables AME'!D430*'Variables AME'!D467/'Variables AME'!D$64*'Variables AME'!$S$64</f>
        <v>364.09504977000307</v>
      </c>
      <c r="G129" s="21">
        <f>'Variables AME'!E430*'Variables AME'!E467/'Variables AME'!E$64*'Variables AME'!$S$64</f>
        <v>430.45977453511563</v>
      </c>
      <c r="H129" s="21">
        <f>'Variables AME'!F430*'Variables AME'!F467/'Variables AME'!F$64*'Variables AME'!$S$64</f>
        <v>498.38818121679225</v>
      </c>
      <c r="I129" s="21">
        <f>'Variables AME'!G430*'Variables AME'!G467/'Variables AME'!G$64*'Variables AME'!$S$64</f>
        <v>555.81687835339051</v>
      </c>
      <c r="J129" s="21">
        <f>'Variables AME'!H430*'Variables AME'!H467/'Variables AME'!H$64*'Variables AME'!$S$64</f>
        <v>643.9485119258303</v>
      </c>
      <c r="K129" s="21">
        <f>'Variables AME'!I430*'Variables AME'!I467/'Variables AME'!I$64*'Variables AME'!$S$64</f>
        <v>727.76145542587108</v>
      </c>
      <c r="L129" s="21">
        <f>'Variables AME'!J430*'Variables AME'!J467/'Variables AME'!J$64*'Variables AME'!$S$64</f>
        <v>791.95555016745595</v>
      </c>
      <c r="M129" s="21">
        <f>'Variables AME'!K430*'Variables AME'!K467/'Variables AME'!K$64*'Variables AME'!$S$64</f>
        <v>855.08723832650821</v>
      </c>
      <c r="N129" s="21">
        <f>'Variables AME'!L430*'Variables AME'!L467/'Variables AME'!L$64*'Variables AME'!$S$64</f>
        <v>926.21175680674958</v>
      </c>
      <c r="O129" s="21">
        <f>'Variables AME'!M430*'Variables AME'!M467/'Variables AME'!M$64*'Variables AME'!$S$64</f>
        <v>1010.1980373202344</v>
      </c>
      <c r="P129" s="21">
        <f>'Variables AME'!N430*'Variables AME'!N467/'Variables AME'!N$64*'Variables AME'!$S$64</f>
        <v>1304.1722902173067</v>
      </c>
      <c r="Q129" s="21">
        <f>'Variables AME'!O430*'Variables AME'!O467/'Variables AME'!O$64*'Variables AME'!$S$64</f>
        <v>1683.8036079161782</v>
      </c>
      <c r="R129" s="21">
        <f>'Variables AME'!P430*'Variables AME'!P467/'Variables AME'!P$64*'Variables AME'!$S$64</f>
        <v>2088.0515932974968</v>
      </c>
      <c r="S129" s="21">
        <f>'Variables AME'!Q430*'Variables AME'!Q467/'Variables AME'!Q$64*'Variables AME'!$S$64</f>
        <v>2543.3449909887063</v>
      </c>
      <c r="T129" s="21">
        <f>'Variables AME'!R430*'Variables AME'!R467/'Variables AME'!R$64*'Variables AME'!$S$64</f>
        <v>2282.3931971307002</v>
      </c>
      <c r="U129" s="21">
        <f>'Variables AME'!S430*'Variables AME'!S467/'Variables AME'!S$64*'Variables AME'!$S$64</f>
        <v>2308.52241965436</v>
      </c>
      <c r="V129" s="21">
        <f>'Variables AME'!T430*'Variables AME'!T467/'Variables AME'!T$64*'Variables AME'!$S$64</f>
        <v>2329.3679391188562</v>
      </c>
      <c r="W129" s="21">
        <f>'Variables AME'!U430*'Variables AME'!U467/'Variables AME'!U$64*'Variables AME'!$S$64</f>
        <v>2361.846222018512</v>
      </c>
      <c r="X129" s="21">
        <f>'Variables AME'!V430*'Variables AME'!V467/'Variables AME'!V$64*'Variables AME'!$S$64</f>
        <v>2405.9059763455944</v>
      </c>
      <c r="Y129" s="21">
        <f>'Variables AME'!W430*'Variables AME'!W467/'Variables AME'!W$64*'Variables AME'!$S$64</f>
        <v>2446.3497432811596</v>
      </c>
      <c r="Z129" s="21">
        <f>'Variables AME'!X430*'Variables AME'!X467/'Variables AME'!X$64*'Variables AME'!$S$64</f>
        <v>2498.0968992571011</v>
      </c>
      <c r="AA129" s="21">
        <f>'Variables AME'!Y430*'Variables AME'!Y467/'Variables AME'!Y$64*'Variables AME'!$S$64</f>
        <v>2554.1549800820967</v>
      </c>
      <c r="AB129" s="21">
        <f>'Variables AME'!Z430*'Variables AME'!Z467/'Variables AME'!Z$64*'Variables AME'!$S$64</f>
        <v>2611.7926323586767</v>
      </c>
      <c r="AC129" s="21">
        <f>'Variables AME'!AA430*'Variables AME'!AA467/'Variables AME'!AA$64*'Variables AME'!$S$64</f>
        <v>2671.8683904856616</v>
      </c>
      <c r="AD129" s="21">
        <f>'Variables AME'!AB430*'Variables AME'!AB467/'Variables AME'!AB$64*'Variables AME'!$S$64</f>
        <v>2735.3551029194164</v>
      </c>
      <c r="AE129" s="21">
        <f>'Variables AME'!AC430*'Variables AME'!AC467/'Variables AME'!AC$64*'Variables AME'!$S$64</f>
        <v>2812.3655892395191</v>
      </c>
      <c r="AF129" s="21">
        <f>'Variables AME'!AD430*'Variables AME'!AD467/'Variables AME'!AD$64*'Variables AME'!$S$64</f>
        <v>2893.853677858172</v>
      </c>
      <c r="AG129" s="21">
        <f>'Variables AME'!AE430*'Variables AME'!AE467/'Variables AME'!AE$64*'Variables AME'!$S$64</f>
        <v>2979.2676879373544</v>
      </c>
      <c r="AH129" s="21">
        <f>'Variables AME'!AF430*'Variables AME'!AF467/'Variables AME'!AF$64*'Variables AME'!$S$64</f>
        <v>3067.8647165586303</v>
      </c>
      <c r="AI129" s="21">
        <f>'Variables AME'!AG430*'Variables AME'!AG467/'Variables AME'!AG$64*'Variables AME'!$S$64</f>
        <v>3159.1804193698181</v>
      </c>
      <c r="AJ129" s="21">
        <f>'Variables AME'!AH430*'Variables AME'!AH467/'Variables AME'!AH$64*'Variables AME'!$S$64</f>
        <v>3217.1571788282108</v>
      </c>
      <c r="AK129" s="21">
        <f>'Variables AME'!AI430*'Variables AME'!AI467/'Variables AME'!AI$64*'Variables AME'!$S$64</f>
        <v>3273.8580503883782</v>
      </c>
      <c r="AL129" s="21">
        <f>'Variables AME'!AJ430*'Variables AME'!AJ467/'Variables AME'!AJ$64*'Variables AME'!$S$64</f>
        <v>3332.3695369578504</v>
      </c>
      <c r="AM129" s="21">
        <f>'Variables AME'!AK430*'Variables AME'!AK467/'Variables AME'!AK$64*'Variables AME'!$S$64</f>
        <v>3392.3077076252916</v>
      </c>
      <c r="AN129" s="21">
        <f>'Variables AME'!AL430*'Variables AME'!AL467/'Variables AME'!AL$64*'Variables AME'!$S$64</f>
        <v>3453.7112582407212</v>
      </c>
      <c r="AO129" s="21">
        <f>'Variables AME'!AM430*'Variables AME'!AM467/'Variables AME'!AM$64*'Variables AME'!$S$64</f>
        <v>3489.2723288715761</v>
      </c>
      <c r="AP129" s="21">
        <f>'Variables AME'!AN430*'Variables AME'!AN467/'Variables AME'!AN$64*'Variables AME'!$S$64</f>
        <v>3520.6070956969011</v>
      </c>
      <c r="AQ129" s="21">
        <f>'Variables AME'!AO430*'Variables AME'!AO467/'Variables AME'!AO$64*'Variables AME'!$S$64</f>
        <v>3551.6382561216697</v>
      </c>
      <c r="AR129" s="21">
        <f>'Variables AME'!AP430*'Variables AME'!AP467/'Variables AME'!AP$64*'Variables AME'!$S$64</f>
        <v>3583.7918198260227</v>
      </c>
      <c r="AS129" s="21">
        <f>'Variables AME'!AQ430*'Variables AME'!AQ467/'Variables AME'!AQ$64*'Variables AME'!$S$64</f>
        <v>3616.6140361691582</v>
      </c>
      <c r="AT129" s="21">
        <f>'Variables AME'!AR430*'Variables AME'!AR467/'Variables AME'!AR$64*'Variables AME'!$S$64</f>
        <v>3629.2928150091343</v>
      </c>
      <c r="AU129" s="21">
        <f>'Variables AME'!AS430*'Variables AME'!AS467/'Variables AME'!AS$64*'Variables AME'!$S$64</f>
        <v>3640.3883623616512</v>
      </c>
      <c r="AV129" s="21">
        <f>'Variables AME'!AT430*'Variables AME'!AT467/'Variables AME'!AT$64*'Variables AME'!$S$64</f>
        <v>3650.8121165942262</v>
      </c>
      <c r="AW129" s="21">
        <f>'Variables AME'!AU430*'Variables AME'!AU467/'Variables AME'!AU$64*'Variables AME'!$S$64</f>
        <v>3660.594111278584</v>
      </c>
      <c r="AX129" s="21">
        <f>'Variables AME'!AV430*'Variables AME'!AV467/'Variables AME'!AV$64*'Variables AME'!$S$64</f>
        <v>3672.1384005466562</v>
      </c>
    </row>
    <row r="130" spans="1:50" x14ac:dyDescent="0.25">
      <c r="A130" s="125"/>
      <c r="B130" s="128"/>
      <c r="C130" t="s">
        <v>244</v>
      </c>
      <c r="D130" s="21">
        <f>'Variables AME'!B431*'Variables AME'!B468/'Variables AME'!B$64*'Variables AME'!$S$64</f>
        <v>38.855731246727622</v>
      </c>
      <c r="E130" s="21">
        <f>'Variables AME'!C431*'Variables AME'!C468/'Variables AME'!C$64*'Variables AME'!$S$64</f>
        <v>39.479572580136207</v>
      </c>
      <c r="F130" s="21">
        <f>'Variables AME'!D431*'Variables AME'!D468/'Variables AME'!D$64*'Variables AME'!$S$64</f>
        <v>40.104964991049634</v>
      </c>
      <c r="G130" s="21">
        <f>'Variables AME'!E431*'Variables AME'!E468/'Variables AME'!E$64*'Variables AME'!$S$64</f>
        <v>40.517518275390096</v>
      </c>
      <c r="H130" s="21">
        <f>'Variables AME'!F431*'Variables AME'!F468/'Variables AME'!F$64*'Variables AME'!$S$64</f>
        <v>40.192148528204093</v>
      </c>
      <c r="I130" s="21">
        <f>'Variables AME'!G431*'Variables AME'!G468/'Variables AME'!G$64*'Variables AME'!$S$64</f>
        <v>38.940490365777215</v>
      </c>
      <c r="J130" s="21">
        <f>'Variables AME'!H431*'Variables AME'!H468/'Variables AME'!H$64*'Variables AME'!$S$64</f>
        <v>39.732494841519518</v>
      </c>
      <c r="K130" s="21">
        <f>'Variables AME'!I431*'Variables AME'!I468/'Variables AME'!I$64*'Variables AME'!$S$64</f>
        <v>40.003794683893744</v>
      </c>
      <c r="L130" s="21">
        <f>'Variables AME'!J431*'Variables AME'!J468/'Variables AME'!J$64*'Variables AME'!$S$64</f>
        <v>39.174253874842627</v>
      </c>
      <c r="M130" s="21">
        <f>'Variables AME'!K431*'Variables AME'!K468/'Variables AME'!K$64*'Variables AME'!$S$64</f>
        <v>38.397827427120021</v>
      </c>
      <c r="N130" s="21">
        <f>'Variables AME'!L431*'Variables AME'!L468/'Variables AME'!L$64*'Variables AME'!$S$64</f>
        <v>38.081774381602301</v>
      </c>
      <c r="O130" s="21">
        <f>'Variables AME'!M431*'Variables AME'!M468/'Variables AME'!M$64*'Variables AME'!$S$64</f>
        <v>38.315909798913367</v>
      </c>
      <c r="P130" s="21">
        <f>'Variables AME'!N431*'Variables AME'!N468/'Variables AME'!N$64*'Variables AME'!$S$64</f>
        <v>39.545777548410605</v>
      </c>
      <c r="Q130" s="21">
        <f>'Variables AME'!O431*'Variables AME'!O468/'Variables AME'!O$64*'Variables AME'!$S$64</f>
        <v>40.272724599861029</v>
      </c>
      <c r="R130" s="21">
        <f>'Variables AME'!P431*'Variables AME'!P468/'Variables AME'!P$64*'Variables AME'!$S$64</f>
        <v>39.428636177700724</v>
      </c>
      <c r="S130" s="21">
        <f>'Variables AME'!Q431*'Variables AME'!Q468/'Variables AME'!Q$64*'Variables AME'!$S$64</f>
        <v>37.993520634903987</v>
      </c>
      <c r="T130" s="21">
        <f>'Variables AME'!R431*'Variables AME'!R468/'Variables AME'!R$64*'Variables AME'!$S$64</f>
        <v>137.616956503886</v>
      </c>
      <c r="U130" s="21">
        <f>'Variables AME'!S431*'Variables AME'!S468/'Variables AME'!S$64*'Variables AME'!$S$64</f>
        <v>151.1818035184215</v>
      </c>
      <c r="V130" s="21">
        <f>'Variables AME'!T431*'Variables AME'!T468/'Variables AME'!T$64*'Variables AME'!$S$64</f>
        <v>140.78431065895776</v>
      </c>
      <c r="W130" s="21">
        <f>'Variables AME'!U431*'Variables AME'!U468/'Variables AME'!U$64*'Variables AME'!$S$64</f>
        <v>129.28093414225236</v>
      </c>
      <c r="X130" s="21">
        <f>'Variables AME'!V431*'Variables AME'!V468/'Variables AME'!V$64*'Variables AME'!$S$64</f>
        <v>161.96436310417906</v>
      </c>
      <c r="Y130" s="21">
        <f>'Variables AME'!W431*'Variables AME'!W468/'Variables AME'!W$64*'Variables AME'!$S$64</f>
        <v>200.76569331314224</v>
      </c>
      <c r="Z130" s="21">
        <f>'Variables AME'!X431*'Variables AME'!X468/'Variables AME'!X$64*'Variables AME'!$S$64</f>
        <v>206.84833186854951</v>
      </c>
      <c r="AA130" s="21">
        <f>'Variables AME'!Y431*'Variables AME'!Y468/'Variables AME'!Y$64*'Variables AME'!$S$64</f>
        <v>209.22592512874968</v>
      </c>
      <c r="AB130" s="21">
        <f>'Variables AME'!Z431*'Variables AME'!Z468/'Variables AME'!Z$64*'Variables AME'!$S$64</f>
        <v>211.26440923916232</v>
      </c>
      <c r="AC130" s="21">
        <f>'Variables AME'!AA431*'Variables AME'!AA468/'Variables AME'!AA$64*'Variables AME'!$S$64</f>
        <v>213.34462753611407</v>
      </c>
      <c r="AD130" s="21">
        <f>'Variables AME'!AB431*'Variables AME'!AB468/'Variables AME'!AB$64*'Variables AME'!$S$64</f>
        <v>215.62568514637988</v>
      </c>
      <c r="AE130" s="21">
        <f>'Variables AME'!AC431*'Variables AME'!AC468/'Variables AME'!AC$64*'Variables AME'!$S$64</f>
        <v>226.14555516527324</v>
      </c>
      <c r="AF130" s="21">
        <f>'Variables AME'!AD431*'Variables AME'!AD468/'Variables AME'!AD$64*'Variables AME'!$S$64</f>
        <v>237.91253377249049</v>
      </c>
      <c r="AG130" s="21">
        <f>'Variables AME'!AE431*'Variables AME'!AE468/'Variables AME'!AE$64*'Variables AME'!$S$64</f>
        <v>250.21530408684296</v>
      </c>
      <c r="AH130" s="21">
        <f>'Variables AME'!AF431*'Variables AME'!AF468/'Variables AME'!AF$64*'Variables AME'!$S$64</f>
        <v>262.97828496903895</v>
      </c>
      <c r="AI130" s="21">
        <f>'Variables AME'!AG431*'Variables AME'!AG468/'Variables AME'!AG$64*'Variables AME'!$S$64</f>
        <v>276.11872103699994</v>
      </c>
      <c r="AJ130" s="21">
        <f>'Variables AME'!AH431*'Variables AME'!AH468/'Variables AME'!AH$64*'Variables AME'!$S$64</f>
        <v>290.82905746915407</v>
      </c>
      <c r="AK130" s="21">
        <f>'Variables AME'!AI431*'Variables AME'!AI468/'Variables AME'!AI$64*'Variables AME'!$S$64</f>
        <v>306.14307445540095</v>
      </c>
      <c r="AL130" s="21">
        <f>'Variables AME'!AJ431*'Variables AME'!AJ468/'Variables AME'!AJ$64*'Variables AME'!$S$64</f>
        <v>321.93568633983335</v>
      </c>
      <c r="AM130" s="21">
        <f>'Variables AME'!AK431*'Variables AME'!AK468/'Variables AME'!AK$64*'Variables AME'!$S$64</f>
        <v>338.33593770227782</v>
      </c>
      <c r="AN130" s="21">
        <f>'Variables AME'!AL431*'Variables AME'!AL468/'Variables AME'!AL$64*'Variables AME'!$S$64</f>
        <v>355.18452714670906</v>
      </c>
      <c r="AO130" s="21">
        <f>'Variables AME'!AM431*'Variables AME'!AM468/'Variables AME'!AM$64*'Variables AME'!$S$64</f>
        <v>367.87916596457256</v>
      </c>
      <c r="AP130" s="21">
        <f>'Variables AME'!AN431*'Variables AME'!AN468/'Variables AME'!AN$64*'Variables AME'!$S$64</f>
        <v>380.023238674975</v>
      </c>
      <c r="AQ130" s="21">
        <f>'Variables AME'!AO431*'Variables AME'!AO468/'Variables AME'!AO$64*'Variables AME'!$S$64</f>
        <v>392.17971943237751</v>
      </c>
      <c r="AR130" s="21">
        <f>'Variables AME'!AP431*'Variables AME'!AP468/'Variables AME'!AP$64*'Variables AME'!$S$64</f>
        <v>404.52450172395163</v>
      </c>
      <c r="AS130" s="21">
        <f>'Variables AME'!AQ431*'Variables AME'!AQ468/'Variables AME'!AQ$64*'Variables AME'!$S$64</f>
        <v>417.01568700942937</v>
      </c>
      <c r="AT130" s="21">
        <f>'Variables AME'!AR431*'Variables AME'!AR468/'Variables AME'!AR$64*'Variables AME'!$S$64</f>
        <v>427.03555510590508</v>
      </c>
      <c r="AU130" s="21">
        <f>'Variables AME'!AS431*'Variables AME'!AS468/'Variables AME'!AS$64*'Variables AME'!$S$64</f>
        <v>436.92242158019263</v>
      </c>
      <c r="AV130" s="21">
        <f>'Variables AME'!AT431*'Variables AME'!AT468/'Variables AME'!AT$64*'Variables AME'!$S$64</f>
        <v>446.8057368118678</v>
      </c>
      <c r="AW130" s="21">
        <f>'Variables AME'!AU431*'Variables AME'!AU468/'Variables AME'!AU$64*'Variables AME'!$S$64</f>
        <v>456.68832001034451</v>
      </c>
      <c r="AX130" s="21">
        <f>'Variables AME'!AV431*'Variables AME'!AV468/'Variables AME'!AV$64*'Variables AME'!$S$64</f>
        <v>466.86989669561842</v>
      </c>
    </row>
    <row r="131" spans="1:50" x14ac:dyDescent="0.25">
      <c r="A131" s="125"/>
      <c r="B131" s="128"/>
      <c r="C131" t="s">
        <v>245</v>
      </c>
      <c r="D131" s="21">
        <f>'Variables AME'!B432*'Variables AME'!B469/'Variables AME'!B$64*'Variables AME'!$S$64</f>
        <v>27.183297279051331</v>
      </c>
      <c r="E131" s="21">
        <f>'Variables AME'!C432*'Variables AME'!C469/'Variables AME'!C$64*'Variables AME'!$S$64</f>
        <v>27.619733909553055</v>
      </c>
      <c r="F131" s="21">
        <f>'Variables AME'!D432*'Variables AME'!D469/'Variables AME'!D$64*'Variables AME'!$S$64</f>
        <v>28.069501418897424</v>
      </c>
      <c r="G131" s="21">
        <f>'Variables AME'!E432*'Variables AME'!E469/'Variables AME'!E$64*'Variables AME'!$S$64</f>
        <v>29.257036081984296</v>
      </c>
      <c r="H131" s="21">
        <f>'Variables AME'!F432*'Variables AME'!F469/'Variables AME'!F$64*'Variables AME'!$S$64</f>
        <v>30.03204735799002</v>
      </c>
      <c r="I131" s="21">
        <f>'Variables AME'!G432*'Variables AME'!G469/'Variables AME'!G$64*'Variables AME'!$S$64</f>
        <v>30.134655166344714</v>
      </c>
      <c r="J131" s="21">
        <f>'Variables AME'!H432*'Variables AME'!H469/'Variables AME'!H$64*'Variables AME'!$S$64</f>
        <v>31.844651476252384</v>
      </c>
      <c r="K131" s="21">
        <f>'Variables AME'!I432*'Variables AME'!I469/'Variables AME'!I$64*'Variables AME'!$S$64</f>
        <v>33.203091571219495</v>
      </c>
      <c r="L131" s="21">
        <f>'Variables AME'!J432*'Variables AME'!J469/'Variables AME'!J$64*'Variables AME'!$S$64</f>
        <v>33.663823391056539</v>
      </c>
      <c r="M131" s="21">
        <f>'Variables AME'!K432*'Variables AME'!K469/'Variables AME'!K$64*'Variables AME'!$S$64</f>
        <v>34.159614091351102</v>
      </c>
      <c r="N131" s="21">
        <f>'Variables AME'!L432*'Variables AME'!L469/'Variables AME'!L$64*'Variables AME'!$S$64</f>
        <v>35.05725574446307</v>
      </c>
      <c r="O131" s="21">
        <f>'Variables AME'!M432*'Variables AME'!M469/'Variables AME'!M$64*'Variables AME'!$S$64</f>
        <v>36.498898937317861</v>
      </c>
      <c r="P131" s="21">
        <f>'Variables AME'!N432*'Variables AME'!N469/'Variables AME'!N$64*'Variables AME'!$S$64</f>
        <v>38.540743055736918</v>
      </c>
      <c r="Q131" s="21">
        <f>'Variables AME'!O432*'Variables AME'!O469/'Variables AME'!O$64*'Variables AME'!$S$64</f>
        <v>40.065205426131307</v>
      </c>
      <c r="R131" s="21">
        <f>'Variables AME'!P432*'Variables AME'!P469/'Variables AME'!P$64*'Variables AME'!$S$64</f>
        <v>39.98171944640572</v>
      </c>
      <c r="S131" s="21">
        <f>'Variables AME'!Q432*'Variables AME'!Q469/'Variables AME'!Q$64*'Variables AME'!$S$64</f>
        <v>39.216405539602313</v>
      </c>
      <c r="T131" s="21">
        <f>'Variables AME'!R432*'Variables AME'!R469/'Variables AME'!R$64*'Variables AME'!$S$64</f>
        <v>98.906466995476364</v>
      </c>
      <c r="U131" s="21">
        <f>'Variables AME'!S432*'Variables AME'!S469/'Variables AME'!S$64*'Variables AME'!$S$64</f>
        <v>97.659565088579711</v>
      </c>
      <c r="V131" s="21">
        <f>'Variables AME'!T432*'Variables AME'!T469/'Variables AME'!T$64*'Variables AME'!$S$64</f>
        <v>83.755675717332309</v>
      </c>
      <c r="W131" s="21">
        <f>'Variables AME'!U432*'Variables AME'!U469/'Variables AME'!U$64*'Variables AME'!$S$64</f>
        <v>69.871723316065143</v>
      </c>
      <c r="X131" s="21">
        <f>'Variables AME'!V432*'Variables AME'!V469/'Variables AME'!V$64*'Variables AME'!$S$64</f>
        <v>70.476909554226452</v>
      </c>
      <c r="Y131" s="21">
        <f>'Variables AME'!W432*'Variables AME'!W469/'Variables AME'!W$64*'Variables AME'!$S$64</f>
        <v>72.360686204573099</v>
      </c>
      <c r="Z131" s="21">
        <f>'Variables AME'!X432*'Variables AME'!X469/'Variables AME'!X$64*'Variables AME'!$S$64</f>
        <v>73.223451330806412</v>
      </c>
      <c r="AA131" s="21">
        <f>'Variables AME'!Y432*'Variables AME'!Y469/'Variables AME'!Y$64*'Variables AME'!$S$64</f>
        <v>74.06109760203006</v>
      </c>
      <c r="AB131" s="21">
        <f>'Variables AME'!Z432*'Variables AME'!Z469/'Variables AME'!Z$64*'Variables AME'!$S$64</f>
        <v>74.914738981687663</v>
      </c>
      <c r="AC131" s="21">
        <f>'Variables AME'!AA432*'Variables AME'!AA469/'Variables AME'!AA$64*'Variables AME'!$S$64</f>
        <v>75.771257831759669</v>
      </c>
      <c r="AD131" s="21">
        <f>'Variables AME'!AB432*'Variables AME'!AB469/'Variables AME'!AB$64*'Variables AME'!$S$64</f>
        <v>76.69751694625171</v>
      </c>
      <c r="AE131" s="21">
        <f>'Variables AME'!AC432*'Variables AME'!AC469/'Variables AME'!AC$64*'Variables AME'!$S$64</f>
        <v>77.450305711204891</v>
      </c>
      <c r="AF131" s="21">
        <f>'Variables AME'!AD432*'Variables AME'!AD469/'Variables AME'!AD$64*'Variables AME'!$S$64</f>
        <v>78.232668725090051</v>
      </c>
      <c r="AG131" s="21">
        <f>'Variables AME'!AE432*'Variables AME'!AE469/'Variables AME'!AE$64*'Variables AME'!$S$64</f>
        <v>79.074047916593443</v>
      </c>
      <c r="AH131" s="21">
        <f>'Variables AME'!AF432*'Variables AME'!AF469/'Variables AME'!AF$64*'Variables AME'!$S$64</f>
        <v>79.944294670317703</v>
      </c>
      <c r="AI131" s="21">
        <f>'Variables AME'!AG432*'Variables AME'!AG469/'Variables AME'!AG$64*'Variables AME'!$S$64</f>
        <v>80.840332703204524</v>
      </c>
      <c r="AJ131" s="21">
        <f>'Variables AME'!AH432*'Variables AME'!AH469/'Variables AME'!AH$64*'Variables AME'!$S$64</f>
        <v>81.765446648343058</v>
      </c>
      <c r="AK131" s="21">
        <f>'Variables AME'!AI432*'Variables AME'!AI469/'Variables AME'!AI$64*'Variables AME'!$S$64</f>
        <v>82.739913388968517</v>
      </c>
      <c r="AL131" s="21">
        <f>'Variables AME'!AJ432*'Variables AME'!AJ469/'Variables AME'!AJ$64*'Variables AME'!$S$64</f>
        <v>83.755785676700782</v>
      </c>
      <c r="AM131" s="21">
        <f>'Variables AME'!AK432*'Variables AME'!AK469/'Variables AME'!AK$64*'Variables AME'!$S$64</f>
        <v>84.795512375792356</v>
      </c>
      <c r="AN131" s="21">
        <f>'Variables AME'!AL432*'Variables AME'!AL469/'Variables AME'!AL$64*'Variables AME'!$S$64</f>
        <v>85.857304418172291</v>
      </c>
      <c r="AO131" s="21">
        <f>'Variables AME'!AM432*'Variables AME'!AM469/'Variables AME'!AM$64*'Variables AME'!$S$64</f>
        <v>86.263393516322793</v>
      </c>
      <c r="AP131" s="21">
        <f>'Variables AME'!AN432*'Variables AME'!AN469/'Variables AME'!AN$64*'Variables AME'!$S$64</f>
        <v>86.561418445715077</v>
      </c>
      <c r="AQ131" s="21">
        <f>'Variables AME'!AO432*'Variables AME'!AO469/'Variables AME'!AO$64*'Variables AME'!$S$64</f>
        <v>86.848118593051694</v>
      </c>
      <c r="AR131" s="21">
        <f>'Variables AME'!AP432*'Variables AME'!AP469/'Variables AME'!AP$64*'Variables AME'!$S$64</f>
        <v>87.158171286442141</v>
      </c>
      <c r="AS131" s="21">
        <f>'Variables AME'!AQ432*'Variables AME'!AQ469/'Variables AME'!AQ$64*'Variables AME'!$S$64</f>
        <v>87.479819459355127</v>
      </c>
      <c r="AT131" s="21">
        <f>'Variables AME'!AR432*'Variables AME'!AR469/'Variables AME'!AR$64*'Variables AME'!$S$64</f>
        <v>87.866772471597812</v>
      </c>
      <c r="AU131" s="21">
        <f>'Variables AME'!AS432*'Variables AME'!AS469/'Variables AME'!AS$64*'Variables AME'!$S$64</f>
        <v>88.273650454201274</v>
      </c>
      <c r="AV131" s="21">
        <f>'Variables AME'!AT432*'Variables AME'!AT469/'Variables AME'!AT$64*'Variables AME'!$S$64</f>
        <v>88.670922452521964</v>
      </c>
      <c r="AW131" s="21">
        <f>'Variables AME'!AU432*'Variables AME'!AU469/'Variables AME'!AU$64*'Variables AME'!$S$64</f>
        <v>89.054002406390154</v>
      </c>
      <c r="AX131" s="21">
        <f>'Variables AME'!AV432*'Variables AME'!AV469/'Variables AME'!AV$64*'Variables AME'!$S$64</f>
        <v>89.481313337711356</v>
      </c>
    </row>
    <row r="132" spans="1:50" x14ac:dyDescent="0.25">
      <c r="A132" s="125"/>
      <c r="B132" s="128"/>
      <c r="C132" t="s">
        <v>246</v>
      </c>
      <c r="D132" s="21">
        <f>'Variables AME'!B433*'Variables AME'!B470/'Variables AME'!B$64*'Variables AME'!$S$64</f>
        <v>16.454888073168661</v>
      </c>
      <c r="E132" s="21">
        <f>'Variables AME'!C433*'Variables AME'!C470/'Variables AME'!C$64*'Variables AME'!$S$64</f>
        <v>16.719076623667725</v>
      </c>
      <c r="F132" s="21">
        <f>'Variables AME'!D433*'Variables AME'!D470/'Variables AME'!D$64*'Variables AME'!$S$64</f>
        <v>16.991334759597287</v>
      </c>
      <c r="G132" s="21">
        <f>'Variables AME'!E433*'Variables AME'!E470/'Variables AME'!E$64*'Variables AME'!$S$64</f>
        <v>18.762513201740571</v>
      </c>
      <c r="H132" s="21">
        <f>'Variables AME'!F433*'Variables AME'!F470/'Variables AME'!F$64*'Variables AME'!$S$64</f>
        <v>20.526531929033769</v>
      </c>
      <c r="I132" s="21">
        <f>'Variables AME'!G433*'Variables AME'!G470/'Variables AME'!G$64*'Variables AME'!$S$64</f>
        <v>21.969872174531229</v>
      </c>
      <c r="J132" s="21">
        <f>'Variables AME'!H433*'Variables AME'!H470/'Variables AME'!H$64*'Variables AME'!$S$64</f>
        <v>24.758734178735242</v>
      </c>
      <c r="K132" s="21">
        <f>'Variables AME'!I433*'Variables AME'!I470/'Variables AME'!I$64*'Variables AME'!$S$64</f>
        <v>27.525078512601826</v>
      </c>
      <c r="L132" s="21">
        <f>'Variables AME'!J433*'Variables AME'!J470/'Variables AME'!J$64*'Variables AME'!$S$64</f>
        <v>29.752964302289723</v>
      </c>
      <c r="M132" s="21">
        <f>'Variables AME'!K433*'Variables AME'!K470/'Variables AME'!K$64*'Variables AME'!$S$64</f>
        <v>32.189463027234289</v>
      </c>
      <c r="N132" s="21">
        <f>'Variables AME'!L433*'Variables AME'!L470/'Variables AME'!L$64*'Variables AME'!$S$64</f>
        <v>35.217492472708898</v>
      </c>
      <c r="O132" s="21">
        <f>'Variables AME'!M433*'Variables AME'!M470/'Variables AME'!M$64*'Variables AME'!$S$64</f>
        <v>39.090685046663729</v>
      </c>
      <c r="P132" s="21">
        <f>'Variables AME'!N433*'Variables AME'!N470/'Variables AME'!N$64*'Variables AME'!$S$64</f>
        <v>43.206362721938682</v>
      </c>
      <c r="Q132" s="21">
        <f>'Variables AME'!O433*'Variables AME'!O470/'Variables AME'!O$64*'Variables AME'!$S$64</f>
        <v>46.894492138694488</v>
      </c>
      <c r="R132" s="21">
        <f>'Variables AME'!P433*'Variables AME'!P470/'Variables AME'!P$64*'Variables AME'!$S$64</f>
        <v>48.810763480562166</v>
      </c>
      <c r="S132" s="21">
        <f>'Variables AME'!Q433*'Variables AME'!Q470/'Variables AME'!Q$64*'Variables AME'!$S$64</f>
        <v>49.905256537855941</v>
      </c>
      <c r="T132" s="21">
        <f>'Variables AME'!R433*'Variables AME'!R470/'Variables AME'!R$64*'Variables AME'!$S$64</f>
        <v>58.071223263784887</v>
      </c>
      <c r="U132" s="21">
        <f>'Variables AME'!S433*'Variables AME'!S470/'Variables AME'!S$64*'Variables AME'!$S$64</f>
        <v>58.39659383348809</v>
      </c>
      <c r="V132" s="21">
        <f>'Variables AME'!T433*'Variables AME'!T470/'Variables AME'!T$64*'Variables AME'!$S$64</f>
        <v>55.726390708374616</v>
      </c>
      <c r="W132" s="21">
        <f>'Variables AME'!U433*'Variables AME'!U470/'Variables AME'!U$64*'Variables AME'!$S$64</f>
        <v>53.209734434728965</v>
      </c>
      <c r="X132" s="21">
        <f>'Variables AME'!V433*'Variables AME'!V470/'Variables AME'!V$64*'Variables AME'!$S$64</f>
        <v>54.523655044010496</v>
      </c>
      <c r="Y132" s="21">
        <f>'Variables AME'!W433*'Variables AME'!W470/'Variables AME'!W$64*'Variables AME'!$S$64</f>
        <v>56.160761596892264</v>
      </c>
      <c r="Z132" s="21">
        <f>'Variables AME'!X433*'Variables AME'!X470/'Variables AME'!X$64*'Variables AME'!$S$64</f>
        <v>57.377640030380512</v>
      </c>
      <c r="AA132" s="21">
        <f>'Variables AME'!Y433*'Variables AME'!Y470/'Variables AME'!Y$64*'Variables AME'!$S$64</f>
        <v>58.625736510487393</v>
      </c>
      <c r="AB132" s="21">
        <f>'Variables AME'!Z433*'Variables AME'!Z470/'Variables AME'!Z$64*'Variables AME'!$S$64</f>
        <v>59.903323343301267</v>
      </c>
      <c r="AC132" s="21">
        <f>'Variables AME'!AA433*'Variables AME'!AA470/'Variables AME'!AA$64*'Variables AME'!$S$64</f>
        <v>61.214106331765265</v>
      </c>
      <c r="AD132" s="21">
        <f>'Variables AME'!AB433*'Variables AME'!AB470/'Variables AME'!AB$64*'Variables AME'!$S$64</f>
        <v>62.597271074012774</v>
      </c>
      <c r="AE132" s="21">
        <f>'Variables AME'!AC433*'Variables AME'!AC470/'Variables AME'!AC$64*'Variables AME'!$S$64</f>
        <v>63.324582859404806</v>
      </c>
      <c r="AF132" s="21">
        <f>'Variables AME'!AD433*'Variables AME'!AD470/'Variables AME'!AD$64*'Variables AME'!$S$64</f>
        <v>64.021427780287908</v>
      </c>
      <c r="AG132" s="21">
        <f>'Variables AME'!AE433*'Variables AME'!AE470/'Variables AME'!AE$64*'Variables AME'!$S$64</f>
        <v>64.761629634766777</v>
      </c>
      <c r="AH132" s="21">
        <f>'Variables AME'!AF433*'Variables AME'!AF470/'Variables AME'!AF$64*'Variables AME'!$S$64</f>
        <v>65.529130872840994</v>
      </c>
      <c r="AI132" s="21">
        <f>'Variables AME'!AG433*'Variables AME'!AG470/'Variables AME'!AG$64*'Variables AME'!$S$64</f>
        <v>66.319381547374732</v>
      </c>
      <c r="AJ132" s="21">
        <f>'Variables AME'!AH433*'Variables AME'!AH470/'Variables AME'!AH$64*'Variables AME'!$S$64</f>
        <v>67.122271317052267</v>
      </c>
      <c r="AK132" s="21">
        <f>'Variables AME'!AI433*'Variables AME'!AI470/'Variables AME'!AI$64*'Variables AME'!$S$64</f>
        <v>67.965484223347573</v>
      </c>
      <c r="AL132" s="21">
        <f>'Variables AME'!AJ433*'Variables AME'!AJ470/'Variables AME'!AJ$64*'Variables AME'!$S$64</f>
        <v>68.843826900552983</v>
      </c>
      <c r="AM132" s="21">
        <f>'Variables AME'!AK433*'Variables AME'!AK470/'Variables AME'!AK$64*'Variables AME'!$S$64</f>
        <v>69.748534543768798</v>
      </c>
      <c r="AN132" s="21">
        <f>'Variables AME'!AL433*'Variables AME'!AL470/'Variables AME'!AL$64*'Variables AME'!$S$64</f>
        <v>70.673552656186175</v>
      </c>
      <c r="AO132" s="21">
        <f>'Variables AME'!AM433*'Variables AME'!AM470/'Variables AME'!AM$64*'Variables AME'!$S$64</f>
        <v>71.075180696446225</v>
      </c>
      <c r="AP132" s="21">
        <f>'Variables AME'!AN433*'Variables AME'!AN470/'Variables AME'!AN$64*'Variables AME'!$S$64</f>
        <v>71.389777031096131</v>
      </c>
      <c r="AQ132" s="21">
        <f>'Variables AME'!AO433*'Variables AME'!AO470/'Variables AME'!AO$64*'Variables AME'!$S$64</f>
        <v>71.695748548029158</v>
      </c>
      <c r="AR132" s="21">
        <f>'Variables AME'!AP433*'Variables AME'!AP470/'Variables AME'!AP$64*'Variables AME'!$S$64</f>
        <v>72.021637683387596</v>
      </c>
      <c r="AS132" s="21">
        <f>'Variables AME'!AQ433*'Variables AME'!AQ470/'Variables AME'!AQ$64*'Variables AME'!$S$64</f>
        <v>72.357781661606083</v>
      </c>
      <c r="AT132" s="21">
        <f>'Variables AME'!AR433*'Variables AME'!AR470/'Variables AME'!AR$64*'Variables AME'!$S$64</f>
        <v>72.71001554200582</v>
      </c>
      <c r="AU132" s="21">
        <f>'Variables AME'!AS433*'Variables AME'!AS470/'Variables AME'!AS$64*'Variables AME'!$S$64</f>
        <v>73.075119371889386</v>
      </c>
      <c r="AV132" s="21">
        <f>'Variables AME'!AT433*'Variables AME'!AT470/'Variables AME'!AT$64*'Variables AME'!$S$64</f>
        <v>73.432103811509563</v>
      </c>
      <c r="AW132" s="21">
        <f>'Variables AME'!AU433*'Variables AME'!AU470/'Variables AME'!AU$64*'Variables AME'!$S$64</f>
        <v>73.777492771955778</v>
      </c>
      <c r="AX132" s="21">
        <f>'Variables AME'!AV433*'Variables AME'!AV470/'Variables AME'!AV$64*'Variables AME'!$S$64</f>
        <v>74.159781725349518</v>
      </c>
    </row>
    <row r="133" spans="1:50" x14ac:dyDescent="0.25">
      <c r="A133" s="125"/>
      <c r="B133" s="128"/>
      <c r="C133" t="s">
        <v>247</v>
      </c>
      <c r="D133" s="21">
        <f>'Variables AME'!B434*'Variables AME'!B471/'Variables AME'!B$64*'Variables AME'!$S$64</f>
        <v>47.858873259768011</v>
      </c>
      <c r="E133" s="21">
        <f>'Variables AME'!C434*'Variables AME'!C471/'Variables AME'!C$64*'Variables AME'!$S$64</f>
        <v>48.627262950344814</v>
      </c>
      <c r="F133" s="21">
        <f>'Variables AME'!D434*'Variables AME'!D471/'Variables AME'!D$64*'Variables AME'!$S$64</f>
        <v>49.419122814862831</v>
      </c>
      <c r="G133" s="21">
        <f>'Variables AME'!E434*'Variables AME'!E471/'Variables AME'!E$64*'Variables AME'!$S$64</f>
        <v>58.072107307572594</v>
      </c>
      <c r="H133" s="21">
        <f>'Variables AME'!F434*'Variables AME'!F471/'Variables AME'!F$64*'Variables AME'!$S$64</f>
        <v>68.072527114477978</v>
      </c>
      <c r="I133" s="21">
        <f>'Variables AME'!G434*'Variables AME'!G471/'Variables AME'!G$64*'Variables AME'!$S$64</f>
        <v>78.18401590416245</v>
      </c>
      <c r="J133" s="21">
        <f>'Variables AME'!H434*'Variables AME'!H471/'Variables AME'!H$64*'Variables AME'!$S$64</f>
        <v>94.585152764195158</v>
      </c>
      <c r="K133" s="21">
        <f>'Variables AME'!I434*'Variables AME'!I471/'Variables AME'!I$64*'Variables AME'!$S$64</f>
        <v>112.92033566309416</v>
      </c>
      <c r="L133" s="21">
        <f>'Variables AME'!J434*'Variables AME'!J471/'Variables AME'!J$64*'Variables AME'!$S$64</f>
        <v>131.10852796855627</v>
      </c>
      <c r="M133" s="21">
        <f>'Variables AME'!K434*'Variables AME'!K471/'Variables AME'!K$64*'Variables AME'!$S$64</f>
        <v>152.40082826798277</v>
      </c>
      <c r="N133" s="21">
        <f>'Variables AME'!L434*'Variables AME'!L471/'Variables AME'!L$64*'Variables AME'!$S$64</f>
        <v>179.15435758369972</v>
      </c>
      <c r="O133" s="21">
        <f>'Variables AME'!M434*'Variables AME'!M471/'Variables AME'!M$64*'Variables AME'!$S$64</f>
        <v>213.70774148536563</v>
      </c>
      <c r="P133" s="21">
        <f>'Variables AME'!N434*'Variables AME'!N471/'Variables AME'!N$64*'Variables AME'!$S$64</f>
        <v>237.98852349862318</v>
      </c>
      <c r="Q133" s="21">
        <f>'Variables AME'!O434*'Variables AME'!O471/'Variables AME'!O$64*'Variables AME'!$S$64</f>
        <v>258.36902971359689</v>
      </c>
      <c r="R133" s="21">
        <f>'Variables AME'!P434*'Variables AME'!P471/'Variables AME'!P$64*'Variables AME'!$S$64</f>
        <v>268.67185797483313</v>
      </c>
      <c r="S133" s="21">
        <f>'Variables AME'!Q434*'Variables AME'!Q471/'Variables AME'!Q$64*'Variables AME'!$S$64</f>
        <v>274.33529774125509</v>
      </c>
      <c r="T133" s="21">
        <f>'Variables AME'!R434*'Variables AME'!R471/'Variables AME'!R$64*'Variables AME'!$S$64</f>
        <v>473.2334147087372</v>
      </c>
      <c r="U133" s="21">
        <f>'Variables AME'!S434*'Variables AME'!S471/'Variables AME'!S$64*'Variables AME'!$S$64</f>
        <v>521.77146829584888</v>
      </c>
      <c r="V133" s="21">
        <f>'Variables AME'!T434*'Variables AME'!T471/'Variables AME'!T$64*'Variables AME'!$S$64</f>
        <v>533.04828312845484</v>
      </c>
      <c r="W133" s="21">
        <f>'Variables AME'!U434*'Variables AME'!U471/'Variables AME'!U$64*'Variables AME'!$S$64</f>
        <v>542.86079050512069</v>
      </c>
      <c r="X133" s="21">
        <f>'Variables AME'!V434*'Variables AME'!V471/'Variables AME'!V$64*'Variables AME'!$S$64</f>
        <v>573.94092644692489</v>
      </c>
      <c r="Y133" s="21">
        <f>'Variables AME'!W434*'Variables AME'!W471/'Variables AME'!W$64*'Variables AME'!$S$64</f>
        <v>607.11783608621545</v>
      </c>
      <c r="Z133" s="21">
        <f>'Variables AME'!X434*'Variables AME'!X471/'Variables AME'!X$64*'Variables AME'!$S$64</f>
        <v>644.1065129421263</v>
      </c>
      <c r="AA133" s="21">
        <f>'Variables AME'!Y434*'Variables AME'!Y471/'Variables AME'!Y$64*'Variables AME'!$S$64</f>
        <v>682.76852052965501</v>
      </c>
      <c r="AB133" s="21">
        <f>'Variables AME'!Z434*'Variables AME'!Z471/'Variables AME'!Z$64*'Variables AME'!$S$64</f>
        <v>722.38323624323209</v>
      </c>
      <c r="AC133" s="21">
        <f>'Variables AME'!AA434*'Variables AME'!AA471/'Variables AME'!AA$64*'Variables AME'!$S$64</f>
        <v>764.45015047761433</v>
      </c>
      <c r="AD133" s="21">
        <f>'Variables AME'!AB434*'Variables AME'!AB471/'Variables AME'!AB$64*'Variables AME'!$S$64</f>
        <v>808.20773125401104</v>
      </c>
      <c r="AE133" s="21">
        <f>'Variables AME'!AC434*'Variables AME'!AC471/'Variables AME'!AC$64*'Variables AME'!$S$64</f>
        <v>846.13236807556473</v>
      </c>
      <c r="AF133" s="21">
        <f>'Variables AME'!AD434*'Variables AME'!AD471/'Variables AME'!AD$64*'Variables AME'!$S$64</f>
        <v>884.61016508295779</v>
      </c>
      <c r="AG133" s="21">
        <f>'Variables AME'!AE434*'Variables AME'!AE471/'Variables AME'!AE$64*'Variables AME'!$S$64</f>
        <v>924.51332884979615</v>
      </c>
      <c r="AH133" s="21">
        <f>'Variables AME'!AF434*'Variables AME'!AF471/'Variables AME'!AF$64*'Variables AME'!$S$64</f>
        <v>966.83206354501885</v>
      </c>
      <c r="AI133" s="21">
        <f>'Variables AME'!AG434*'Variables AME'!AG471/'Variables AME'!AG$64*'Variables AME'!$S$64</f>
        <v>1010.5256842846642</v>
      </c>
      <c r="AJ133" s="21">
        <f>'Variables AME'!AH434*'Variables AME'!AH471/'Variables AME'!AH$64*'Variables AME'!$S$64</f>
        <v>1042.3534087314417</v>
      </c>
      <c r="AK133" s="21">
        <f>'Variables AME'!AI434*'Variables AME'!AI471/'Variables AME'!AI$64*'Variables AME'!$S$64</f>
        <v>1073.9272828285964</v>
      </c>
      <c r="AL133" s="21">
        <f>'Variables AME'!AJ434*'Variables AME'!AJ471/'Variables AME'!AJ$64*'Variables AME'!$S$64</f>
        <v>1106.4239644134211</v>
      </c>
      <c r="AM133" s="21">
        <f>'Variables AME'!AK434*'Variables AME'!AK471/'Variables AME'!AK$64*'Variables AME'!$S$64</f>
        <v>1140.3823677456276</v>
      </c>
      <c r="AN133" s="21">
        <f>'Variables AME'!AL434*'Variables AME'!AL471/'Variables AME'!AL$64*'Variables AME'!$S$64</f>
        <v>1175.2872252643497</v>
      </c>
      <c r="AO133" s="21">
        <f>'Variables AME'!AM434*'Variables AME'!AM471/'Variables AME'!AM$64*'Variables AME'!$S$64</f>
        <v>1200.4967444650799</v>
      </c>
      <c r="AP133" s="21">
        <f>'Variables AME'!AN434*'Variables AME'!AN471/'Variables AME'!AN$64*'Variables AME'!$S$64</f>
        <v>1224.2450083194531</v>
      </c>
      <c r="AQ133" s="21">
        <f>'Variables AME'!AO434*'Variables AME'!AO471/'Variables AME'!AO$64*'Variables AME'!$S$64</f>
        <v>1247.9786194539361</v>
      </c>
      <c r="AR133" s="21">
        <f>'Variables AME'!AP434*'Variables AME'!AP471/'Variables AME'!AP$64*'Variables AME'!$S$64</f>
        <v>1272.2143090006232</v>
      </c>
      <c r="AS133" s="21">
        <f>'Variables AME'!AQ434*'Variables AME'!AQ471/'Variables AME'!AQ$64*'Variables AME'!$S$64</f>
        <v>1296.7996484200442</v>
      </c>
      <c r="AT133" s="21">
        <f>'Variables AME'!AR434*'Variables AME'!AR471/'Variables AME'!AR$64*'Variables AME'!$S$64</f>
        <v>1328.9528838851556</v>
      </c>
      <c r="AU133" s="21">
        <f>'Variables AME'!AS434*'Variables AME'!AS471/'Variables AME'!AS$64*'Variables AME'!$S$64</f>
        <v>1362.3549158911312</v>
      </c>
      <c r="AV133" s="21">
        <f>'Variables AME'!AT434*'Variables AME'!AT471/'Variables AME'!AT$64*'Variables AME'!$S$64</f>
        <v>1395.9290992526469</v>
      </c>
      <c r="AW133" s="21">
        <f>'Variables AME'!AU434*'Variables AME'!AU471/'Variables AME'!AU$64*'Variables AME'!$S$64</f>
        <v>1429.5227741553017</v>
      </c>
      <c r="AX133" s="21">
        <f>'Variables AME'!AV434*'Variables AME'!AV471/'Variables AME'!AV$64*'Variables AME'!$S$64</f>
        <v>1464.0733864365775</v>
      </c>
    </row>
    <row r="136" spans="1:50" x14ac:dyDescent="0.25">
      <c r="A136" s="125" t="s">
        <v>669</v>
      </c>
      <c r="B136" s="26" t="s">
        <v>823</v>
      </c>
      <c r="C136" t="s">
        <v>232</v>
      </c>
      <c r="D136" s="21">
        <f>'Variables AME'!B270</f>
        <v>0.59422803324812801</v>
      </c>
      <c r="E136" s="21">
        <f>'Variables AME'!C270</f>
        <v>0.59660924558342898</v>
      </c>
      <c r="F136" s="21">
        <f>'Variables AME'!D270</f>
        <v>0.59900347190000003</v>
      </c>
      <c r="G136" s="21">
        <f>'Variables AME'!E270</f>
        <v>0.59390245340000003</v>
      </c>
      <c r="H136" s="21">
        <f>'Variables AME'!F270</f>
        <v>0.55659547340000004</v>
      </c>
      <c r="I136" s="21">
        <f>'Variables AME'!G270</f>
        <v>0.5062680732</v>
      </c>
      <c r="J136" s="21">
        <f>'Variables AME'!H270</f>
        <v>0.47773537700000002</v>
      </c>
      <c r="K136" s="21">
        <f>'Variables AME'!I270</f>
        <v>0.45102971469999997</v>
      </c>
      <c r="L136" s="21">
        <f>'Variables AME'!J270</f>
        <v>0.42781342900000002</v>
      </c>
      <c r="M136" s="21">
        <f>'Variables AME'!K270</f>
        <v>0.41774767559999998</v>
      </c>
      <c r="N136" s="21">
        <f>'Variables AME'!L270</f>
        <v>0.40128663790000002</v>
      </c>
      <c r="O136" s="21">
        <f>'Variables AME'!M270</f>
        <v>0.37955877989999998</v>
      </c>
      <c r="P136" s="21">
        <f>'Variables AME'!N270</f>
        <v>0.32870435689999999</v>
      </c>
      <c r="Q136" s="21">
        <f>'Variables AME'!O270</f>
        <v>0.27179042990000002</v>
      </c>
      <c r="R136" s="21">
        <f>'Variables AME'!P270</f>
        <v>0.21944623620000001</v>
      </c>
      <c r="S136" s="21">
        <f>'Variables AME'!Q270</f>
        <v>0.1935954912</v>
      </c>
      <c r="T136" s="21">
        <f>'Variables AME'!R270</f>
        <v>0.16231106649999999</v>
      </c>
      <c r="U136" s="21">
        <f>'Variables AME'!S270</f>
        <v>0.14552531190000001</v>
      </c>
      <c r="V136" s="21">
        <f>'Variables AME'!T270</f>
        <v>0.13666089719999999</v>
      </c>
      <c r="W136" s="21">
        <f>'Variables AME'!U270</f>
        <v>0.1320906174</v>
      </c>
      <c r="X136" s="21">
        <f>'Variables AME'!V270</f>
        <v>0.13029066340000001</v>
      </c>
      <c r="Y136" s="21">
        <f>'Variables AME'!W270</f>
        <v>0.12971523779999999</v>
      </c>
      <c r="Z136" s="21">
        <f>'Variables AME'!X270</f>
        <v>0.127513029</v>
      </c>
      <c r="AA136" s="21">
        <f>'Variables AME'!Y270</f>
        <v>0.126526684</v>
      </c>
      <c r="AB136" s="21">
        <f>'Variables AME'!Z270</f>
        <v>0.12679242269999999</v>
      </c>
      <c r="AC136" s="21">
        <f>'Variables AME'!AA270</f>
        <v>0.1278137858</v>
      </c>
      <c r="AD136" s="21">
        <f>'Variables AME'!AB270</f>
        <v>0.12917182469999999</v>
      </c>
      <c r="AE136" s="21">
        <f>'Variables AME'!AC270</f>
        <v>0.13058484670000001</v>
      </c>
      <c r="AF136" s="21">
        <f>'Variables AME'!AD270</f>
        <v>0.131867505</v>
      </c>
      <c r="AG136" s="21">
        <f>'Variables AME'!AE270</f>
        <v>0.1329525318</v>
      </c>
      <c r="AH136" s="21">
        <f>'Variables AME'!AF270</f>
        <v>0.13382087479999999</v>
      </c>
      <c r="AI136" s="21">
        <f>'Variables AME'!AG270</f>
        <v>0.1344857384</v>
      </c>
      <c r="AJ136" s="21">
        <f>'Variables AME'!AH270</f>
        <v>0.13498265870000001</v>
      </c>
      <c r="AK136" s="21">
        <f>'Variables AME'!AI270</f>
        <v>0.13535204270000001</v>
      </c>
      <c r="AL136" s="21">
        <f>'Variables AME'!AJ270</f>
        <v>0.13563140439999999</v>
      </c>
      <c r="AM136" s="21">
        <f>'Variables AME'!AK270</f>
        <v>0.1358395245</v>
      </c>
      <c r="AN136" s="21">
        <f>'Variables AME'!AL270</f>
        <v>0.13599179980000001</v>
      </c>
      <c r="AO136" s="21">
        <f>'Variables AME'!AM270</f>
        <v>0.13595176919999999</v>
      </c>
      <c r="AP136" s="21">
        <f>'Variables AME'!AN270</f>
        <v>0.1357733357</v>
      </c>
      <c r="AQ136" s="21">
        <f>'Variables AME'!AO270</f>
        <v>0.1355005755</v>
      </c>
      <c r="AR136" s="21">
        <f>'Variables AME'!AP270</f>
        <v>0.13517769439999999</v>
      </c>
      <c r="AS136" s="21">
        <f>'Variables AME'!AQ270</f>
        <v>0.13481840119999999</v>
      </c>
      <c r="AT136" s="21">
        <f>'Variables AME'!AR270</f>
        <v>0.13450314220000001</v>
      </c>
      <c r="AU136" s="21">
        <f>'Variables AME'!AS270</f>
        <v>0.1342309568</v>
      </c>
      <c r="AV136" s="21">
        <f>'Variables AME'!AT270</f>
        <v>0.1339902634</v>
      </c>
      <c r="AW136" s="21">
        <f>'Variables AME'!AU270</f>
        <v>0.1337726809</v>
      </c>
      <c r="AX136" s="21">
        <f>'Variables AME'!AV270</f>
        <v>0.13361342370000001</v>
      </c>
    </row>
    <row r="137" spans="1:50" x14ac:dyDescent="0.25">
      <c r="A137" s="125"/>
      <c r="B137" s="127" t="s">
        <v>820</v>
      </c>
      <c r="C137" t="s">
        <v>233</v>
      </c>
      <c r="D137" s="21">
        <f>'Variables AME'!B271</f>
        <v>13.1053707883709</v>
      </c>
      <c r="E137" s="21">
        <f>'Variables AME'!C271</f>
        <v>13.157887110109201</v>
      </c>
      <c r="F137" s="21">
        <f>'Variables AME'!D271</f>
        <v>13.21060217</v>
      </c>
      <c r="G137" s="21">
        <f>'Variables AME'!E271</f>
        <v>13.19113984</v>
      </c>
      <c r="H137" s="21">
        <f>'Variables AME'!F271</f>
        <v>12.942971869999999</v>
      </c>
      <c r="I137" s="21">
        <f>'Variables AME'!G271</f>
        <v>12.513280010000001</v>
      </c>
      <c r="J137" s="21">
        <f>'Variables AME'!H271</f>
        <v>12.220783150000001</v>
      </c>
      <c r="K137" s="21">
        <f>'Variables AME'!I271</f>
        <v>11.905157819999999</v>
      </c>
      <c r="L137" s="21">
        <f>'Variables AME'!J271</f>
        <v>11.517711390000001</v>
      </c>
      <c r="M137" s="21">
        <f>'Variables AME'!K271</f>
        <v>11.14212755</v>
      </c>
      <c r="N137" s="21">
        <f>'Variables AME'!L271</f>
        <v>10.84083817</v>
      </c>
      <c r="O137" s="21">
        <f>'Variables AME'!M271</f>
        <v>10.640138629999999</v>
      </c>
      <c r="P137" s="21">
        <f>'Variables AME'!N271</f>
        <v>10.40097591</v>
      </c>
      <c r="Q137" s="21">
        <f>'Variables AME'!O271</f>
        <v>10.16254032</v>
      </c>
      <c r="R137" s="21">
        <f>'Variables AME'!P271</f>
        <v>9.8543745810000001</v>
      </c>
      <c r="S137" s="21">
        <f>'Variables AME'!Q271</f>
        <v>9.5889744619999995</v>
      </c>
      <c r="T137" s="21">
        <f>'Variables AME'!R271</f>
        <v>9.4903523249999999</v>
      </c>
      <c r="U137" s="21">
        <f>'Variables AME'!S271</f>
        <v>9.3557817429999997</v>
      </c>
      <c r="V137" s="21">
        <f>'Variables AME'!T271</f>
        <v>9.2158058740000008</v>
      </c>
      <c r="W137" s="21">
        <f>'Variables AME'!U271</f>
        <v>9.0884581919999903</v>
      </c>
      <c r="X137" s="21">
        <f>'Variables AME'!V271</f>
        <v>8.9214240569999994</v>
      </c>
      <c r="Y137" s="21">
        <f>'Variables AME'!W271</f>
        <v>8.7224374870000005</v>
      </c>
      <c r="Z137" s="21">
        <f>'Variables AME'!X271</f>
        <v>8.5136368519999994</v>
      </c>
      <c r="AA137" s="21">
        <f>'Variables AME'!Y271</f>
        <v>8.3145637820000005</v>
      </c>
      <c r="AB137" s="21">
        <f>'Variables AME'!Z271</f>
        <v>8.1307937250000002</v>
      </c>
      <c r="AC137" s="21">
        <f>'Variables AME'!AA271</f>
        <v>7.961965309</v>
      </c>
      <c r="AD137" s="21">
        <f>'Variables AME'!AB271</f>
        <v>7.8063637789999998</v>
      </c>
      <c r="AE137" s="21">
        <f>'Variables AME'!AC271</f>
        <v>7.6621612209999999</v>
      </c>
      <c r="AF137" s="21">
        <f>'Variables AME'!AD271</f>
        <v>7.5243815410000003</v>
      </c>
      <c r="AG137" s="21">
        <f>'Variables AME'!AE271</f>
        <v>7.3914920090000003</v>
      </c>
      <c r="AH137" s="21">
        <f>'Variables AME'!AF271</f>
        <v>7.2625001490000001</v>
      </c>
      <c r="AI137" s="21">
        <f>'Variables AME'!AG271</f>
        <v>7.1362839569999998</v>
      </c>
      <c r="AJ137" s="21">
        <f>'Variables AME'!AH271</f>
        <v>7.0143599290000003</v>
      </c>
      <c r="AK137" s="21">
        <f>'Variables AME'!AI271</f>
        <v>6.8962015010000002</v>
      </c>
      <c r="AL137" s="21">
        <f>'Variables AME'!AJ271</f>
        <v>6.7824384159999997</v>
      </c>
      <c r="AM137" s="21">
        <f>'Variables AME'!AK271</f>
        <v>6.6725526190000002</v>
      </c>
      <c r="AN137" s="21">
        <f>'Variables AME'!AL271</f>
        <v>6.566143705</v>
      </c>
      <c r="AO137" s="21">
        <f>'Variables AME'!AM271</f>
        <v>6.4656265079999997</v>
      </c>
      <c r="AP137" s="21">
        <f>'Variables AME'!AN271</f>
        <v>6.3691956879999996</v>
      </c>
      <c r="AQ137" s="21">
        <f>'Variables AME'!AO271</f>
        <v>6.2756938809999996</v>
      </c>
      <c r="AR137" s="21">
        <f>'Variables AME'!AP271</f>
        <v>6.1853194189999998</v>
      </c>
      <c r="AS137" s="21">
        <f>'Variables AME'!AQ271</f>
        <v>6.0969503530000004</v>
      </c>
      <c r="AT137" s="21">
        <f>'Variables AME'!AR271</f>
        <v>6.0124751009999997</v>
      </c>
      <c r="AU137" s="21">
        <f>'Variables AME'!AS271</f>
        <v>5.9306726569999997</v>
      </c>
      <c r="AV137" s="21">
        <f>'Variables AME'!AT271</f>
        <v>5.850552027</v>
      </c>
      <c r="AW137" s="21">
        <f>'Variables AME'!AU271</f>
        <v>5.7719191240000001</v>
      </c>
      <c r="AX137" s="21">
        <f>'Variables AME'!AV271</f>
        <v>5.6981298379999998</v>
      </c>
    </row>
    <row r="138" spans="1:50" x14ac:dyDescent="0.25">
      <c r="A138" s="125"/>
      <c r="B138" s="127"/>
      <c r="C138" t="s">
        <v>234</v>
      </c>
      <c r="D138" s="21">
        <f>'Variables AME'!B272</f>
        <v>1.8563319391464199</v>
      </c>
      <c r="E138" s="21">
        <f>'Variables AME'!C272</f>
        <v>1.86377070047134</v>
      </c>
      <c r="F138" s="21">
        <f>'Variables AME'!D272</f>
        <v>1.871238561</v>
      </c>
      <c r="G138" s="21">
        <f>'Variables AME'!E272</f>
        <v>2.3820563099999998</v>
      </c>
      <c r="H138" s="21">
        <f>'Variables AME'!F272</f>
        <v>3.1306288160000002</v>
      </c>
      <c r="I138" s="21">
        <f>'Variables AME'!G272</f>
        <v>4.0001356369999996</v>
      </c>
      <c r="J138" s="21">
        <f>'Variables AME'!H272</f>
        <v>4.9864009200000003</v>
      </c>
      <c r="K138" s="21">
        <f>'Variables AME'!I272</f>
        <v>5.9887887150000001</v>
      </c>
      <c r="L138" s="21">
        <f>'Variables AME'!J272</f>
        <v>6.9326693329999998</v>
      </c>
      <c r="M138" s="21">
        <f>'Variables AME'!K272</f>
        <v>7.8248571059999996</v>
      </c>
      <c r="N138" s="21">
        <f>'Variables AME'!L272</f>
        <v>8.7054717650000004</v>
      </c>
      <c r="O138" s="21">
        <f>'Variables AME'!M272</f>
        <v>9.6109559190000002</v>
      </c>
      <c r="P138" s="21">
        <f>'Variables AME'!N272</f>
        <v>10.24433295</v>
      </c>
      <c r="Q138" s="21">
        <f>'Variables AME'!O272</f>
        <v>10.732856079999999</v>
      </c>
      <c r="R138" s="21">
        <f>'Variables AME'!P272</f>
        <v>11.064542510000001</v>
      </c>
      <c r="S138" s="21">
        <f>'Variables AME'!Q272</f>
        <v>11.40014021</v>
      </c>
      <c r="T138" s="21">
        <f>'Variables AME'!R272</f>
        <v>10.00612561</v>
      </c>
      <c r="U138" s="21">
        <f>'Variables AME'!S272</f>
        <v>9.5330499569999905</v>
      </c>
      <c r="V138" s="21">
        <f>'Variables AME'!T272</f>
        <v>9.4761517739999999</v>
      </c>
      <c r="W138" s="21">
        <f>'Variables AME'!U272</f>
        <v>9.6292000000000009</v>
      </c>
      <c r="X138" s="21">
        <f>'Variables AME'!V272</f>
        <v>9.7296687740000003</v>
      </c>
      <c r="Y138" s="21">
        <f>'Variables AME'!W272</f>
        <v>9.7835000539999903</v>
      </c>
      <c r="Z138" s="21">
        <f>'Variables AME'!X272</f>
        <v>9.6521867659999998</v>
      </c>
      <c r="AA138" s="21">
        <f>'Variables AME'!Y272</f>
        <v>9.4437020690000004</v>
      </c>
      <c r="AB138" s="21">
        <f>'Variables AME'!Z272</f>
        <v>9.2113471619999903</v>
      </c>
      <c r="AC138" s="21">
        <f>'Variables AME'!AA272</f>
        <v>8.9804505399999996</v>
      </c>
      <c r="AD138" s="21">
        <f>'Variables AME'!AB272</f>
        <v>8.7603561760000002</v>
      </c>
      <c r="AE138" s="21">
        <f>'Variables AME'!AC272</f>
        <v>8.5487783919999902</v>
      </c>
      <c r="AF138" s="21">
        <f>'Variables AME'!AD272</f>
        <v>8.3448799929999904</v>
      </c>
      <c r="AG138" s="21">
        <f>'Variables AME'!AE272</f>
        <v>8.1490527480000008</v>
      </c>
      <c r="AH138" s="21">
        <f>'Variables AME'!AF272</f>
        <v>7.9615381740000002</v>
      </c>
      <c r="AI138" s="21">
        <f>'Variables AME'!AG272</f>
        <v>7.7808340810000001</v>
      </c>
      <c r="AJ138" s="21">
        <f>'Variables AME'!AH272</f>
        <v>7.614453159</v>
      </c>
      <c r="AK138" s="21">
        <f>'Variables AME'!AI272</f>
        <v>7.4585499039999998</v>
      </c>
      <c r="AL138" s="21">
        <f>'Variables AME'!AJ272</f>
        <v>7.3120471760000001</v>
      </c>
      <c r="AM138" s="21">
        <f>'Variables AME'!AK272</f>
        <v>7.172640533</v>
      </c>
      <c r="AN138" s="21">
        <f>'Variables AME'!AL272</f>
        <v>7.0395522709999998</v>
      </c>
      <c r="AO138" s="21">
        <f>'Variables AME'!AM272</f>
        <v>6.9280221769999999</v>
      </c>
      <c r="AP138" s="21">
        <f>'Variables AME'!AN272</f>
        <v>6.829513564</v>
      </c>
      <c r="AQ138" s="21">
        <f>'Variables AME'!AO272</f>
        <v>6.7392975179999999</v>
      </c>
      <c r="AR138" s="21">
        <f>'Variables AME'!AP272</f>
        <v>6.655749278</v>
      </c>
      <c r="AS138" s="21">
        <f>'Variables AME'!AQ272</f>
        <v>6.5765713779999997</v>
      </c>
      <c r="AT138" s="21">
        <f>'Variables AME'!AR272</f>
        <v>6.5057224009999999</v>
      </c>
      <c r="AU138" s="21">
        <f>'Variables AME'!AS272</f>
        <v>6.4400183049999997</v>
      </c>
      <c r="AV138" s="21">
        <f>'Variables AME'!AT272</f>
        <v>6.3773217029999998</v>
      </c>
      <c r="AW138" s="21">
        <f>'Variables AME'!AU272</f>
        <v>6.3168408490000001</v>
      </c>
      <c r="AX138" s="21">
        <f>'Variables AME'!AV272</f>
        <v>6.2621546879999999</v>
      </c>
    </row>
    <row r="139" spans="1:50" x14ac:dyDescent="0.25">
      <c r="A139" s="125"/>
      <c r="B139" s="127" t="s">
        <v>821</v>
      </c>
      <c r="C139" t="s">
        <v>235</v>
      </c>
      <c r="D139" s="21">
        <f>'Variables AME'!B273</f>
        <v>74.904087735457793</v>
      </c>
      <c r="E139" s="21">
        <f>'Variables AME'!C273</f>
        <v>75.204246138798695</v>
      </c>
      <c r="F139" s="21">
        <f>'Variables AME'!D273</f>
        <v>75.505829320000004</v>
      </c>
      <c r="G139" s="21">
        <f>'Variables AME'!E273</f>
        <v>75.792223739999997</v>
      </c>
      <c r="H139" s="21">
        <f>'Variables AME'!F273</f>
        <v>76.204661869999995</v>
      </c>
      <c r="I139" s="21">
        <f>'Variables AME'!G273</f>
        <v>73.975482189999994</v>
      </c>
      <c r="J139" s="21">
        <f>'Variables AME'!H273</f>
        <v>73.167811499999999</v>
      </c>
      <c r="K139" s="21">
        <f>'Variables AME'!I273</f>
        <v>73.297462060000001</v>
      </c>
      <c r="L139" s="21">
        <f>'Variables AME'!J273</f>
        <v>73.493928569999994</v>
      </c>
      <c r="M139" s="21">
        <f>'Variables AME'!K273</f>
        <v>73.049636019999994</v>
      </c>
      <c r="N139" s="21">
        <f>'Variables AME'!L273</f>
        <v>72.188244060000002</v>
      </c>
      <c r="O139" s="21">
        <f>'Variables AME'!M273</f>
        <v>70.608381570000006</v>
      </c>
      <c r="P139" s="21">
        <f>'Variables AME'!N273</f>
        <v>67.774139989999995</v>
      </c>
      <c r="Q139" s="21">
        <f>'Variables AME'!O273</f>
        <v>65.350112069999994</v>
      </c>
      <c r="R139" s="21">
        <f>'Variables AME'!P273</f>
        <v>63.435933759999998</v>
      </c>
      <c r="S139" s="21">
        <f>'Variables AME'!Q273</f>
        <v>61.003131779999997</v>
      </c>
      <c r="T139" s="21">
        <f>'Variables AME'!R273</f>
        <v>57.871735520000001</v>
      </c>
      <c r="U139" s="21">
        <f>'Variables AME'!S273</f>
        <v>55.763436380000002</v>
      </c>
      <c r="V139" s="21">
        <f>'Variables AME'!T273</f>
        <v>55.388990569999997</v>
      </c>
      <c r="W139" s="21">
        <f>'Variables AME'!U273</f>
        <v>55.756860279999998</v>
      </c>
      <c r="X139" s="21">
        <f>'Variables AME'!V273</f>
        <v>56.556408679999997</v>
      </c>
      <c r="Y139" s="21">
        <f>'Variables AME'!W273</f>
        <v>57.651586760000001</v>
      </c>
      <c r="Z139" s="21">
        <f>'Variables AME'!X273</f>
        <v>58.119013129999999</v>
      </c>
      <c r="AA139" s="21">
        <f>'Variables AME'!Y273</f>
        <v>58.300544340000002</v>
      </c>
      <c r="AB139" s="21">
        <f>'Variables AME'!Z273</f>
        <v>58.361133430000002</v>
      </c>
      <c r="AC139" s="21">
        <f>'Variables AME'!AA273</f>
        <v>58.414250930000001</v>
      </c>
      <c r="AD139" s="21">
        <f>'Variables AME'!AB273</f>
        <v>58.475054249999999</v>
      </c>
      <c r="AE139" s="21">
        <f>'Variables AME'!AC273</f>
        <v>58.335212900000002</v>
      </c>
      <c r="AF139" s="21">
        <f>'Variables AME'!AD273</f>
        <v>58.10595782</v>
      </c>
      <c r="AG139" s="21">
        <f>'Variables AME'!AE273</f>
        <v>57.842551219999997</v>
      </c>
      <c r="AH139" s="21">
        <f>'Variables AME'!AF273</f>
        <v>57.552870089999999</v>
      </c>
      <c r="AI139" s="21">
        <f>'Variables AME'!AG273</f>
        <v>57.252911560000001</v>
      </c>
      <c r="AJ139" s="21">
        <f>'Variables AME'!AH273</f>
        <v>56.8733985</v>
      </c>
      <c r="AK139" s="21">
        <f>'Variables AME'!AI273</f>
        <v>56.450107379999999</v>
      </c>
      <c r="AL139" s="21">
        <f>'Variables AME'!AJ273</f>
        <v>56.000257810000001</v>
      </c>
      <c r="AM139" s="21">
        <f>'Variables AME'!AK273</f>
        <v>55.514938880000003</v>
      </c>
      <c r="AN139" s="21">
        <f>'Variables AME'!AL273</f>
        <v>55.006058940000003</v>
      </c>
      <c r="AO139" s="21">
        <f>'Variables AME'!AM273</f>
        <v>54.435676139999998</v>
      </c>
      <c r="AP139" s="21">
        <f>'Variables AME'!AN273</f>
        <v>53.825728939999998</v>
      </c>
      <c r="AQ139" s="21">
        <f>'Variables AME'!AO273</f>
        <v>53.190675390000003</v>
      </c>
      <c r="AR139" s="21">
        <f>'Variables AME'!AP273</f>
        <v>52.539032900000002</v>
      </c>
      <c r="AS139" s="21">
        <f>'Variables AME'!AQ273</f>
        <v>51.874593849999997</v>
      </c>
      <c r="AT139" s="21">
        <f>'Variables AME'!AR273</f>
        <v>51.07669739</v>
      </c>
      <c r="AU139" s="21">
        <f>'Variables AME'!AS273</f>
        <v>50.206190839999998</v>
      </c>
      <c r="AV139" s="21">
        <f>'Variables AME'!AT273</f>
        <v>49.295053879999998</v>
      </c>
      <c r="AW139" s="21">
        <f>'Variables AME'!AU273</f>
        <v>48.359184569999996</v>
      </c>
      <c r="AX139" s="21">
        <f>'Variables AME'!AV273</f>
        <v>47.408954309999999</v>
      </c>
    </row>
    <row r="140" spans="1:50" x14ac:dyDescent="0.25">
      <c r="A140" s="125"/>
      <c r="B140" s="127"/>
      <c r="C140" t="s">
        <v>236</v>
      </c>
      <c r="D140" s="21">
        <f>'Variables AME'!B274</f>
        <v>0.68289609059609502</v>
      </c>
      <c r="E140" s="21">
        <f>'Variables AME'!C274</f>
        <v>0.68563261681780097</v>
      </c>
      <c r="F140" s="21">
        <f>'Variables AME'!D274</f>
        <v>0.68838210590000004</v>
      </c>
      <c r="G140" s="21">
        <f>'Variables AME'!E274</f>
        <v>0.65611212249999995</v>
      </c>
      <c r="H140" s="21">
        <f>'Variables AME'!F274</f>
        <v>0.60977958269999999</v>
      </c>
      <c r="I140" s="21">
        <f>'Variables AME'!G274</f>
        <v>0.5398580315</v>
      </c>
      <c r="J140" s="21">
        <f>'Variables AME'!H274</f>
        <v>0.4843756723</v>
      </c>
      <c r="K140" s="21">
        <f>'Variables AME'!I274</f>
        <v>0.43897300620000002</v>
      </c>
      <c r="L140" s="21">
        <f>'Variables AME'!J274</f>
        <v>0.39711960810000002</v>
      </c>
      <c r="M140" s="21">
        <f>'Variables AME'!K274</f>
        <v>0.35571788459999998</v>
      </c>
      <c r="N140" s="21">
        <f>'Variables AME'!L274</f>
        <v>0.31669362639999998</v>
      </c>
      <c r="O140" s="21">
        <f>'Variables AME'!M274</f>
        <v>0.2791270139</v>
      </c>
      <c r="P140" s="21">
        <f>'Variables AME'!N274</f>
        <v>0.24414746509999999</v>
      </c>
      <c r="Q140" s="21">
        <f>'Variables AME'!O274</f>
        <v>0.21578913590000001</v>
      </c>
      <c r="R140" s="21">
        <f>'Variables AME'!P274</f>
        <v>0.19263321520000001</v>
      </c>
      <c r="S140" s="21">
        <f>'Variables AME'!Q274</f>
        <v>0.17066237479999999</v>
      </c>
      <c r="T140" s="21">
        <f>'Variables AME'!R274</f>
        <v>0.16143358150000001</v>
      </c>
      <c r="U140" s="21">
        <f>'Variables AME'!S274</f>
        <v>0.20156246990000001</v>
      </c>
      <c r="V140" s="21">
        <f>'Variables AME'!T274</f>
        <v>0.24711606429999999</v>
      </c>
      <c r="W140" s="21">
        <f>'Variables AME'!U274</f>
        <v>0.29231687210000001</v>
      </c>
      <c r="X140" s="21">
        <f>'Variables AME'!V274</f>
        <v>0.30653470570000002</v>
      </c>
      <c r="Y140" s="21">
        <f>'Variables AME'!W274</f>
        <v>0.3002841128</v>
      </c>
      <c r="Z140" s="21">
        <f>'Variables AME'!X274</f>
        <v>0.2959131881</v>
      </c>
      <c r="AA140" s="21">
        <f>'Variables AME'!Y274</f>
        <v>0.29280559880000001</v>
      </c>
      <c r="AB140" s="21">
        <f>'Variables AME'!Z274</f>
        <v>0.2905242918</v>
      </c>
      <c r="AC140" s="21">
        <f>'Variables AME'!AA274</f>
        <v>0.28896415149999999</v>
      </c>
      <c r="AD140" s="21">
        <f>'Variables AME'!AB274</f>
        <v>0.28784255079999999</v>
      </c>
      <c r="AE140" s="21">
        <f>'Variables AME'!AC274</f>
        <v>0.2892079884</v>
      </c>
      <c r="AF140" s="21">
        <f>'Variables AME'!AD274</f>
        <v>0.29193288299999998</v>
      </c>
      <c r="AG140" s="21">
        <f>'Variables AME'!AE274</f>
        <v>0.2954159509</v>
      </c>
      <c r="AH140" s="21">
        <f>'Variables AME'!AF274</f>
        <v>0.29936924879999999</v>
      </c>
      <c r="AI140" s="21">
        <f>'Variables AME'!AG274</f>
        <v>0.30356970360000002</v>
      </c>
      <c r="AJ140" s="21">
        <f>'Variables AME'!AH274</f>
        <v>0.30599753330000001</v>
      </c>
      <c r="AK140" s="21">
        <f>'Variables AME'!AI274</f>
        <v>0.30746718979999998</v>
      </c>
      <c r="AL140" s="21">
        <f>'Variables AME'!AJ274</f>
        <v>0.30841323640000001</v>
      </c>
      <c r="AM140" s="21">
        <f>'Variables AME'!AK274</f>
        <v>0.30902231140000003</v>
      </c>
      <c r="AN140" s="21">
        <f>'Variables AME'!AL274</f>
        <v>0.30943526389999998</v>
      </c>
      <c r="AO140" s="21">
        <f>'Variables AME'!AM274</f>
        <v>0.31148683449999998</v>
      </c>
      <c r="AP140" s="21">
        <f>'Variables AME'!AN274</f>
        <v>0.31435509080000001</v>
      </c>
      <c r="AQ140" s="21">
        <f>'Variables AME'!AO274</f>
        <v>0.31762353160000001</v>
      </c>
      <c r="AR140" s="21">
        <f>'Variables AME'!AP274</f>
        <v>0.32107696299999999</v>
      </c>
      <c r="AS140" s="21">
        <f>'Variables AME'!AQ274</f>
        <v>0.32459741510000001</v>
      </c>
      <c r="AT140" s="21">
        <f>'Variables AME'!AR274</f>
        <v>0.32726146950000001</v>
      </c>
      <c r="AU140" s="21">
        <f>'Variables AME'!AS274</f>
        <v>0.32945701469999999</v>
      </c>
      <c r="AV140" s="21">
        <f>'Variables AME'!AT274</f>
        <v>0.33139450770000001</v>
      </c>
      <c r="AW140" s="21">
        <f>'Variables AME'!AU274</f>
        <v>0.33318260560000001</v>
      </c>
      <c r="AX140" s="21">
        <f>'Variables AME'!AV274</f>
        <v>0.33489529899999998</v>
      </c>
    </row>
    <row r="141" spans="1:50" x14ac:dyDescent="0.25">
      <c r="A141" s="125"/>
      <c r="B141" s="127"/>
      <c r="C141" t="s">
        <v>237</v>
      </c>
      <c r="D141" s="21">
        <f>'Variables AME'!B275</f>
        <v>2.3841462351468299</v>
      </c>
      <c r="E141" s="21">
        <f>'Variables AME'!C275</f>
        <v>2.3937000732470999</v>
      </c>
      <c r="F141" s="21">
        <f>'Variables AME'!D275</f>
        <v>2.4032992360000001</v>
      </c>
      <c r="G141" s="21">
        <f>'Variables AME'!E275</f>
        <v>2.3615341540000001</v>
      </c>
      <c r="H141" s="21">
        <f>'Variables AME'!F275</f>
        <v>2.2987325709999999</v>
      </c>
      <c r="I141" s="21">
        <f>'Variables AME'!G275</f>
        <v>2.1483721619999998</v>
      </c>
      <c r="J141" s="21">
        <f>'Variables AME'!H275</f>
        <v>2.043162777</v>
      </c>
      <c r="K141" s="21">
        <f>'Variables AME'!I275</f>
        <v>1.9668788509999999</v>
      </c>
      <c r="L141" s="21">
        <f>'Variables AME'!J275</f>
        <v>1.89187642</v>
      </c>
      <c r="M141" s="21">
        <f>'Variables AME'!K275</f>
        <v>1.8024633459999999</v>
      </c>
      <c r="N141" s="21">
        <f>'Variables AME'!L275</f>
        <v>1.7068527389999999</v>
      </c>
      <c r="O141" s="21">
        <f>'Variables AME'!M275</f>
        <v>1.599784557</v>
      </c>
      <c r="P141" s="21">
        <f>'Variables AME'!N275</f>
        <v>1.5919822809999999</v>
      </c>
      <c r="Q141" s="21">
        <f>'Variables AME'!O275</f>
        <v>1.6580911270000001</v>
      </c>
      <c r="R141" s="21">
        <f>'Variables AME'!P275</f>
        <v>1.775656772</v>
      </c>
      <c r="S141" s="21">
        <f>'Variables AME'!Q275</f>
        <v>1.903886923</v>
      </c>
      <c r="T141" s="21">
        <f>'Variables AME'!R275</f>
        <v>2.4522063169999999</v>
      </c>
      <c r="U141" s="21">
        <f>'Variables AME'!S275</f>
        <v>2.3980862219999999</v>
      </c>
      <c r="V141" s="21">
        <f>'Variables AME'!T275</f>
        <v>2.1434643790000001</v>
      </c>
      <c r="W141" s="21">
        <f>'Variables AME'!U275</f>
        <v>1.73873156</v>
      </c>
      <c r="X141" s="21">
        <f>'Variables AME'!V275</f>
        <v>1.5387849520000001</v>
      </c>
      <c r="Y141" s="21">
        <f>'Variables AME'!W275</f>
        <v>1.4280303860000001</v>
      </c>
      <c r="Z141" s="21">
        <f>'Variables AME'!X275</f>
        <v>1.3724352870000001</v>
      </c>
      <c r="AA141" s="21">
        <f>'Variables AME'!Y275</f>
        <v>1.344812205</v>
      </c>
      <c r="AB141" s="21">
        <f>'Variables AME'!Z275</f>
        <v>1.3319235270000001</v>
      </c>
      <c r="AC141" s="21">
        <f>'Variables AME'!AA275</f>
        <v>1.327781294</v>
      </c>
      <c r="AD141" s="21">
        <f>'Variables AME'!AB275</f>
        <v>1.328341343</v>
      </c>
      <c r="AE141" s="21">
        <f>'Variables AME'!AC275</f>
        <v>1.3346262019999999</v>
      </c>
      <c r="AF141" s="21">
        <f>'Variables AME'!AD275</f>
        <v>1.3441548510000001</v>
      </c>
      <c r="AG141" s="21">
        <f>'Variables AME'!AE275</f>
        <v>1.3555567070000001</v>
      </c>
      <c r="AH141" s="21">
        <f>'Variables AME'!AF275</f>
        <v>1.368037017</v>
      </c>
      <c r="AI141" s="21">
        <f>'Variables AME'!AG275</f>
        <v>1.381064589</v>
      </c>
      <c r="AJ141" s="21">
        <f>'Variables AME'!AH275</f>
        <v>1.3940761180000001</v>
      </c>
      <c r="AK141" s="21">
        <f>'Variables AME'!AI275</f>
        <v>1.4069608419999999</v>
      </c>
      <c r="AL141" s="21">
        <f>'Variables AME'!AJ275</f>
        <v>1.419628825</v>
      </c>
      <c r="AM141" s="21">
        <f>'Variables AME'!AK275</f>
        <v>1.432018848</v>
      </c>
      <c r="AN141" s="21">
        <f>'Variables AME'!AL275</f>
        <v>1.444098646</v>
      </c>
      <c r="AO141" s="21">
        <f>'Variables AME'!AM275</f>
        <v>1.4551365510000001</v>
      </c>
      <c r="AP141" s="21">
        <f>'Variables AME'!AN275</f>
        <v>1.4654033639999999</v>
      </c>
      <c r="AQ141" s="21">
        <f>'Variables AME'!AO275</f>
        <v>1.4751266489999999</v>
      </c>
      <c r="AR141" s="21">
        <f>'Variables AME'!AP275</f>
        <v>1.4844597829999999</v>
      </c>
      <c r="AS141" s="21">
        <f>'Variables AME'!AQ275</f>
        <v>1.493471762</v>
      </c>
      <c r="AT141" s="21">
        <f>'Variables AME'!AR275</f>
        <v>1.635616583</v>
      </c>
      <c r="AU141" s="21">
        <f>'Variables AME'!AS275</f>
        <v>1.833188351</v>
      </c>
      <c r="AV141" s="21">
        <f>'Variables AME'!AT275</f>
        <v>2.0522433370000002</v>
      </c>
      <c r="AW141" s="21">
        <f>'Variables AME'!AU275</f>
        <v>2.2752993429999999</v>
      </c>
      <c r="AX141" s="21">
        <f>'Variables AME'!AV275</f>
        <v>2.493420908</v>
      </c>
    </row>
    <row r="142" spans="1:50" x14ac:dyDescent="0.25">
      <c r="A142" s="125"/>
      <c r="B142" s="127"/>
      <c r="C142" t="s">
        <v>238</v>
      </c>
      <c r="D142" s="21">
        <f>'Variables AME'!B276</f>
        <v>3.8105852795219599</v>
      </c>
      <c r="E142" s="21">
        <f>'Variables AME'!C276</f>
        <v>3.8258551963966601</v>
      </c>
      <c r="F142" s="21">
        <f>'Variables AME'!D276</f>
        <v>3.8411975329999999</v>
      </c>
      <c r="G142" s="21">
        <f>'Variables AME'!E276</f>
        <v>3.7210660189999998</v>
      </c>
      <c r="H142" s="21">
        <f>'Variables AME'!F276</f>
        <v>3.5445684750000002</v>
      </c>
      <c r="I142" s="21">
        <f>'Variables AME'!G276</f>
        <v>3.2296871130000002</v>
      </c>
      <c r="J142" s="21">
        <f>'Variables AME'!H276</f>
        <v>2.9889034900000002</v>
      </c>
      <c r="K142" s="21">
        <f>'Variables AME'!I276</f>
        <v>2.7973421840000001</v>
      </c>
      <c r="L142" s="21">
        <f>'Variables AME'!J276</f>
        <v>2.6148789369999998</v>
      </c>
      <c r="M142" s="21">
        <f>'Variables AME'!K276</f>
        <v>2.4208305449999998</v>
      </c>
      <c r="N142" s="21">
        <f>'Variables AME'!L276</f>
        <v>2.2276276469999998</v>
      </c>
      <c r="O142" s="21">
        <f>'Variables AME'!M276</f>
        <v>2.0290997559999999</v>
      </c>
      <c r="P142" s="21">
        <f>'Variables AME'!N276</f>
        <v>1.8031358280000001</v>
      </c>
      <c r="Q142" s="21">
        <f>'Variables AME'!O276</f>
        <v>1.6048841620000001</v>
      </c>
      <c r="R142" s="21">
        <f>'Variables AME'!P276</f>
        <v>1.436094948</v>
      </c>
      <c r="S142" s="21">
        <f>'Variables AME'!Q276</f>
        <v>1.272389948</v>
      </c>
      <c r="T142" s="21">
        <f>'Variables AME'!R276</f>
        <v>0.72269339700000002</v>
      </c>
      <c r="U142" s="21">
        <f>'Variables AME'!S276</f>
        <v>0.48102035339999999</v>
      </c>
      <c r="V142" s="21">
        <f>'Variables AME'!T276</f>
        <v>0.36582333299999997</v>
      </c>
      <c r="W142" s="21">
        <f>'Variables AME'!U276</f>
        <v>0.29298453070000002</v>
      </c>
      <c r="X142" s="21">
        <f>'Variables AME'!V276</f>
        <v>0.24585185670000001</v>
      </c>
      <c r="Y142" s="21">
        <f>'Variables AME'!W276</f>
        <v>0.20764121260000001</v>
      </c>
      <c r="Z142" s="21">
        <f>'Variables AME'!X276</f>
        <v>0.1911763631</v>
      </c>
      <c r="AA142" s="21">
        <f>'Variables AME'!Y276</f>
        <v>0.18428216980000001</v>
      </c>
      <c r="AB142" s="21">
        <f>'Variables AME'!Z276</f>
        <v>0.1819704352</v>
      </c>
      <c r="AC142" s="21">
        <f>'Variables AME'!AA276</f>
        <v>0.18204290049999999</v>
      </c>
      <c r="AD142" s="21">
        <f>'Variables AME'!AB276</f>
        <v>0.18329239319999999</v>
      </c>
      <c r="AE142" s="21">
        <f>'Variables AME'!AC276</f>
        <v>0.18554552290000001</v>
      </c>
      <c r="AF142" s="21">
        <f>'Variables AME'!AD276</f>
        <v>0.1883014868</v>
      </c>
      <c r="AG142" s="21">
        <f>'Variables AME'!AE276</f>
        <v>0.19129130110000001</v>
      </c>
      <c r="AH142" s="21">
        <f>'Variables AME'!AF276</f>
        <v>0.19436534929999999</v>
      </c>
      <c r="AI142" s="21">
        <f>'Variables AME'!AG276</f>
        <v>0.19743309000000001</v>
      </c>
      <c r="AJ142" s="21">
        <f>'Variables AME'!AH276</f>
        <v>0.2004203185</v>
      </c>
      <c r="AK142" s="21">
        <f>'Variables AME'!AI276</f>
        <v>0.20330673469999999</v>
      </c>
      <c r="AL142" s="21">
        <f>'Variables AME'!AJ276</f>
        <v>0.2060802582</v>
      </c>
      <c r="AM142" s="21">
        <f>'Variables AME'!AK276</f>
        <v>0.20873540730000001</v>
      </c>
      <c r="AN142" s="21">
        <f>'Variables AME'!AL276</f>
        <v>0.21127226730000001</v>
      </c>
      <c r="AO142" s="21">
        <f>'Variables AME'!AM276</f>
        <v>0.21358879089999999</v>
      </c>
      <c r="AP142" s="21">
        <f>'Variables AME'!AN276</f>
        <v>0.2157291117</v>
      </c>
      <c r="AQ142" s="21">
        <f>'Variables AME'!AO276</f>
        <v>0.2177314675</v>
      </c>
      <c r="AR142" s="21">
        <f>'Variables AME'!AP276</f>
        <v>0.21962328280000001</v>
      </c>
      <c r="AS142" s="21">
        <f>'Variables AME'!AQ276</f>
        <v>0.2214193847</v>
      </c>
      <c r="AT142" s="21">
        <f>'Variables AME'!AR276</f>
        <v>0.22292374249999999</v>
      </c>
      <c r="AU142" s="21">
        <f>'Variables AME'!AS276</f>
        <v>0.2242464358</v>
      </c>
      <c r="AV142" s="21">
        <f>'Variables AME'!AT276</f>
        <v>0.22544926000000001</v>
      </c>
      <c r="AW142" s="21">
        <f>'Variables AME'!AU276</f>
        <v>0.22656412849999999</v>
      </c>
      <c r="AX142" s="21">
        <f>'Variables AME'!AV276</f>
        <v>0.22762047499999999</v>
      </c>
    </row>
    <row r="143" spans="1:50" x14ac:dyDescent="0.25">
      <c r="A143" s="125"/>
      <c r="B143" s="127"/>
      <c r="C143" t="s">
        <v>239</v>
      </c>
      <c r="D143" s="21">
        <f>'Variables AME'!B277</f>
        <v>0.930906730121833</v>
      </c>
      <c r="E143" s="21">
        <f>'Variables AME'!C277</f>
        <v>0.93463709366032899</v>
      </c>
      <c r="F143" s="21">
        <f>'Variables AME'!D277</f>
        <v>0.93838511099999999</v>
      </c>
      <c r="G143" s="21">
        <f>'Variables AME'!E277</f>
        <v>1.2141184</v>
      </c>
      <c r="H143" s="21">
        <f>'Variables AME'!F277</f>
        <v>1.630968639</v>
      </c>
      <c r="I143" s="21">
        <f>'Variables AME'!G277</f>
        <v>2.0546540109999998</v>
      </c>
      <c r="J143" s="21">
        <f>'Variables AME'!H277</f>
        <v>2.525204521</v>
      </c>
      <c r="K143" s="21">
        <f>'Variables AME'!I277</f>
        <v>3.009841722</v>
      </c>
      <c r="L143" s="21">
        <f>'Variables AME'!J277</f>
        <v>3.4507465929999999</v>
      </c>
      <c r="M143" s="21">
        <f>'Variables AME'!K277</f>
        <v>3.7934413039999999</v>
      </c>
      <c r="N143" s="21">
        <f>'Variables AME'!L277</f>
        <v>4.0290164879999999</v>
      </c>
      <c r="O143" s="21">
        <f>'Variables AME'!M277</f>
        <v>4.1276301279999998</v>
      </c>
      <c r="P143" s="21">
        <f>'Variables AME'!N277</f>
        <v>4.3706654770000002</v>
      </c>
      <c r="Q143" s="21">
        <f>'Variables AME'!O277</f>
        <v>4.7769827610000002</v>
      </c>
      <c r="R143" s="21">
        <f>'Variables AME'!P277</f>
        <v>5.3316232189999999</v>
      </c>
      <c r="S143" s="21">
        <f>'Variables AME'!Q277</f>
        <v>5.9387029099999999</v>
      </c>
      <c r="T143" s="21">
        <f>'Variables AME'!R277</f>
        <v>7.3279269090000003</v>
      </c>
      <c r="U143" s="21">
        <f>'Variables AME'!S277</f>
        <v>8.2743792729999903</v>
      </c>
      <c r="V143" s="21">
        <f>'Variables AME'!T277</f>
        <v>8.7584623379999904</v>
      </c>
      <c r="W143" s="21">
        <f>'Variables AME'!U277</f>
        <v>8.932082351</v>
      </c>
      <c r="X143" s="21">
        <f>'Variables AME'!V277</f>
        <v>9.0479451189999995</v>
      </c>
      <c r="Y143" s="21">
        <f>'Variables AME'!W277</f>
        <v>9.1262571500000007</v>
      </c>
      <c r="Z143" s="21">
        <f>'Variables AME'!X277</f>
        <v>9.2359166229999996</v>
      </c>
      <c r="AA143" s="21">
        <f>'Variables AME'!Y277</f>
        <v>9.3643092419999903</v>
      </c>
      <c r="AB143" s="21">
        <f>'Variables AME'!Z277</f>
        <v>9.5019799670000005</v>
      </c>
      <c r="AC143" s="21">
        <f>'Variables AME'!AA277</f>
        <v>9.599539837</v>
      </c>
      <c r="AD143" s="21">
        <f>'Variables AME'!AB277</f>
        <v>9.6757372139999998</v>
      </c>
      <c r="AE143" s="21">
        <f>'Variables AME'!AC277</f>
        <v>9.7932470210000009</v>
      </c>
      <c r="AF143" s="21">
        <f>'Variables AME'!AD277</f>
        <v>9.9285578230000002</v>
      </c>
      <c r="AG143" s="21">
        <f>'Variables AME'!AE277</f>
        <v>10.069048260000001</v>
      </c>
      <c r="AH143" s="21">
        <f>'Variables AME'!AF277</f>
        <v>10.213404560000001</v>
      </c>
      <c r="AI143" s="21">
        <f>'Variables AME'!AG277</f>
        <v>10.35420012</v>
      </c>
      <c r="AJ143" s="21">
        <f>'Variables AME'!AH277</f>
        <v>10.50483053</v>
      </c>
      <c r="AK143" s="21">
        <f>'Variables AME'!AI277</f>
        <v>10.65542647</v>
      </c>
      <c r="AL143" s="21">
        <f>'Variables AME'!AJ277</f>
        <v>10.80057131</v>
      </c>
      <c r="AM143" s="21">
        <f>'Variables AME'!AK277</f>
        <v>10.941629560000001</v>
      </c>
      <c r="AN143" s="21">
        <f>'Variables AME'!AL277</f>
        <v>11.074873699999999</v>
      </c>
      <c r="AO143" s="21">
        <f>'Variables AME'!AM277</f>
        <v>11.20144275</v>
      </c>
      <c r="AP143" s="21">
        <f>'Variables AME'!AN277</f>
        <v>11.31877308</v>
      </c>
      <c r="AQ143" s="21">
        <f>'Variables AME'!AO277</f>
        <v>11.426168759999999</v>
      </c>
      <c r="AR143" s="21">
        <f>'Variables AME'!AP277</f>
        <v>11.523542730000001</v>
      </c>
      <c r="AS143" s="21">
        <f>'Variables AME'!AQ277</f>
        <v>11.61078047</v>
      </c>
      <c r="AT143" s="21">
        <f>'Variables AME'!AR277</f>
        <v>11.70388198</v>
      </c>
      <c r="AU143" s="21">
        <f>'Variables AME'!AS277</f>
        <v>11.79713166</v>
      </c>
      <c r="AV143" s="21">
        <f>'Variables AME'!AT277</f>
        <v>11.887538129999999</v>
      </c>
      <c r="AW143" s="21">
        <f>'Variables AME'!AU277</f>
        <v>11.973369440000001</v>
      </c>
      <c r="AX143" s="21">
        <f>'Variables AME'!AV277</f>
        <v>12.05429037</v>
      </c>
    </row>
    <row r="144" spans="1:50" x14ac:dyDescent="0.25">
      <c r="A144" s="125"/>
      <c r="B144" s="127"/>
      <c r="C144" t="s">
        <v>240</v>
      </c>
      <c r="D144" s="21">
        <f>'Variables AME'!B278</f>
        <v>0.86972634063657295</v>
      </c>
      <c r="E144" s="21">
        <f>'Variables AME'!C278</f>
        <v>0.873211539877914</v>
      </c>
      <c r="F144" s="21">
        <f>'Variables AME'!D278</f>
        <v>0.87671323970000004</v>
      </c>
      <c r="G144" s="21">
        <f>'Variables AME'!E278</f>
        <v>0.98529365579999995</v>
      </c>
      <c r="H144" s="21">
        <f>'Variables AME'!F278</f>
        <v>1.1764989809999999</v>
      </c>
      <c r="I144" s="21">
        <f>'Variables AME'!G278</f>
        <v>1.3984012219999999</v>
      </c>
      <c r="J144" s="21">
        <f>'Variables AME'!H278</f>
        <v>1.721876457</v>
      </c>
      <c r="K144" s="21">
        <f>'Variables AME'!I278</f>
        <v>2.1639773139999998</v>
      </c>
      <c r="L144" s="21">
        <f>'Variables AME'!J278</f>
        <v>2.72670046</v>
      </c>
      <c r="M144" s="21">
        <f>'Variables AME'!K278</f>
        <v>3.4141118929999998</v>
      </c>
      <c r="N144" s="21">
        <f>'Variables AME'!L278</f>
        <v>4.2525707229999998</v>
      </c>
      <c r="O144" s="21">
        <f>'Variables AME'!M278</f>
        <v>5.2412059370000001</v>
      </c>
      <c r="P144" s="21">
        <f>'Variables AME'!N278</f>
        <v>6.205525154</v>
      </c>
      <c r="Q144" s="21">
        <f>'Variables AME'!O278</f>
        <v>7.2957153850000003</v>
      </c>
      <c r="R144" s="21">
        <f>'Variables AME'!P278</f>
        <v>8.5814315620000006</v>
      </c>
      <c r="S144" s="21">
        <f>'Variables AME'!Q278</f>
        <v>9.9652774439999998</v>
      </c>
      <c r="T144" s="21">
        <f>'Variables AME'!R278</f>
        <v>13.238639109999999</v>
      </c>
      <c r="U144" s="21">
        <f>'Variables AME'!S278</f>
        <v>15.501638290000001</v>
      </c>
      <c r="V144" s="21">
        <f>'Variables AME'!T278</f>
        <v>16.730500320000001</v>
      </c>
      <c r="W144" s="21">
        <f>'Variables AME'!U278</f>
        <v>17.24981077</v>
      </c>
      <c r="X144" s="21">
        <f>'Variables AME'!V278</f>
        <v>17.400240220000001</v>
      </c>
      <c r="Y144" s="21">
        <f>'Variables AME'!W278</f>
        <v>17.371894470000001</v>
      </c>
      <c r="Z144" s="21">
        <f>'Variables AME'!X278</f>
        <v>17.356792460000001</v>
      </c>
      <c r="AA144" s="21">
        <f>'Variables AME'!Y278</f>
        <v>17.34191908</v>
      </c>
      <c r="AB144" s="21">
        <f>'Variables AME'!Z278</f>
        <v>17.314637730000001</v>
      </c>
      <c r="AC144" s="21">
        <f>'Variables AME'!AA278</f>
        <v>17.27309485</v>
      </c>
      <c r="AD144" s="21">
        <f>'Variables AME'!AB278</f>
        <v>17.20486863</v>
      </c>
      <c r="AE144" s="21">
        <f>'Variables AME'!AC278</f>
        <v>17.55183843</v>
      </c>
      <c r="AF144" s="21">
        <f>'Variables AME'!AD278</f>
        <v>18.07025483</v>
      </c>
      <c r="AG144" s="21">
        <f>'Variables AME'!AE278</f>
        <v>18.640440699999999</v>
      </c>
      <c r="AH144" s="21">
        <f>'Variables AME'!AF278</f>
        <v>19.222478540000001</v>
      </c>
      <c r="AI144" s="21">
        <f>'Variables AME'!AG278</f>
        <v>19.773468569999999</v>
      </c>
      <c r="AJ144" s="21">
        <f>'Variables AME'!AH278</f>
        <v>20.383156929999998</v>
      </c>
      <c r="AK144" s="21">
        <f>'Variables AME'!AI278</f>
        <v>20.99979703</v>
      </c>
      <c r="AL144" s="21">
        <f>'Variables AME'!AJ278</f>
        <v>21.596680289999998</v>
      </c>
      <c r="AM144" s="21">
        <f>'Variables AME'!AK278</f>
        <v>22.175069690000001</v>
      </c>
      <c r="AN144" s="21">
        <f>'Variables AME'!AL278</f>
        <v>22.721413940000001</v>
      </c>
      <c r="AO144" s="21">
        <f>'Variables AME'!AM278</f>
        <v>23.25019563</v>
      </c>
      <c r="AP144" s="21">
        <f>'Variables AME'!AN278</f>
        <v>23.74973439</v>
      </c>
      <c r="AQ144" s="21">
        <f>'Variables AME'!AO278</f>
        <v>24.21590943</v>
      </c>
      <c r="AR144" s="21">
        <f>'Variables AME'!AP278</f>
        <v>24.647818319999999</v>
      </c>
      <c r="AS144" s="21">
        <f>'Variables AME'!AQ278</f>
        <v>25.045464719999998</v>
      </c>
      <c r="AT144" s="21">
        <f>'Variables AME'!AR278</f>
        <v>25.282239879999999</v>
      </c>
      <c r="AU144" s="21">
        <f>'Variables AME'!AS278</f>
        <v>25.428581059999999</v>
      </c>
      <c r="AV144" s="21">
        <f>'Variables AME'!AT278</f>
        <v>25.522829229999999</v>
      </c>
      <c r="AW144" s="21">
        <f>'Variables AME'!AU278</f>
        <v>25.585122030000001</v>
      </c>
      <c r="AX144" s="21">
        <f>'Variables AME'!AV278</f>
        <v>25.62725704</v>
      </c>
    </row>
    <row r="145" spans="1:50" x14ac:dyDescent="0.25">
      <c r="A145" s="125"/>
      <c r="B145" s="127"/>
      <c r="C145" t="s">
        <v>368</v>
      </c>
      <c r="D145" s="21">
        <f>'Variables AME'!B279</f>
        <v>9.9222405427355298</v>
      </c>
      <c r="E145" s="21">
        <f>'Variables AME'!C279</f>
        <v>9.96200130838813</v>
      </c>
      <c r="F145" s="21">
        <f>'Variables AME'!D279</f>
        <v>10.001950600000001</v>
      </c>
      <c r="G145" s="21">
        <f>'Variables AME'!E279</f>
        <v>10.03537788</v>
      </c>
      <c r="H145" s="21">
        <f>'Variables AME'!F279</f>
        <v>10.083654320000001</v>
      </c>
      <c r="I145" s="21">
        <f>'Variables AME'!G279</f>
        <v>9.7832275370000001</v>
      </c>
      <c r="J145" s="21">
        <f>'Variables AME'!H279</f>
        <v>9.6854506330000003</v>
      </c>
      <c r="K145" s="21">
        <f>'Variables AME'!I279</f>
        <v>9.7181148709999903</v>
      </c>
      <c r="L145" s="21">
        <f>'Variables AME'!J279</f>
        <v>9.7478035070000004</v>
      </c>
      <c r="M145" s="21">
        <f>'Variables AME'!K279</f>
        <v>9.6692943880000009</v>
      </c>
      <c r="N145" s="21">
        <f>'Variables AME'!L279</f>
        <v>9.5253596500000004</v>
      </c>
      <c r="O145" s="21">
        <f>'Variables AME'!M279</f>
        <v>9.2832354329999998</v>
      </c>
      <c r="P145" s="21">
        <f>'Variables AME'!N279</f>
        <v>9.1561736059999994</v>
      </c>
      <c r="Q145" s="21">
        <f>'Variables AME'!O279</f>
        <v>9.218257843</v>
      </c>
      <c r="R145" s="21">
        <f>'Variables AME'!P279</f>
        <v>9.4205170690000006</v>
      </c>
      <c r="S145" s="21">
        <f>'Variables AME'!Q279</f>
        <v>9.5769477700000003</v>
      </c>
      <c r="T145" s="21">
        <f>'Variables AME'!R279</f>
        <v>9.4624374109999998</v>
      </c>
      <c r="U145" s="21">
        <f>'Variables AME'!S279</f>
        <v>9.5545091479999904</v>
      </c>
      <c r="V145" s="21">
        <f>'Variables AME'!T279</f>
        <v>9.7084575710000003</v>
      </c>
      <c r="W145" s="21">
        <f>'Variables AME'!U279</f>
        <v>9.8681745289999903</v>
      </c>
      <c r="X145" s="21">
        <f>'Variables AME'!V279</f>
        <v>9.8238786890000007</v>
      </c>
      <c r="Y145" s="21">
        <f>'Variables AME'!W279</f>
        <v>9.6858040079999999</v>
      </c>
      <c r="Z145" s="21">
        <f>'Variables AME'!X279</f>
        <v>9.5933880770000002</v>
      </c>
      <c r="AA145" s="21">
        <f>'Variables AME'!Y279</f>
        <v>9.5342995669999997</v>
      </c>
      <c r="AB145" s="21">
        <f>'Variables AME'!Z279</f>
        <v>9.4983144890000002</v>
      </c>
      <c r="AC145" s="21">
        <f>'Variables AME'!AA279</f>
        <v>9.4844102580000005</v>
      </c>
      <c r="AD145" s="21">
        <f>'Variables AME'!AB279</f>
        <v>9.4842904449999903</v>
      </c>
      <c r="AE145" s="21">
        <f>'Variables AME'!AC279</f>
        <v>9.5146547130000005</v>
      </c>
      <c r="AF145" s="21">
        <f>'Variables AME'!AD279</f>
        <v>9.5636381499999903</v>
      </c>
      <c r="AG145" s="21">
        <f>'Variables AME'!AE279</f>
        <v>9.6244291480000008</v>
      </c>
      <c r="AH145" s="21">
        <f>'Variables AME'!AF279</f>
        <v>9.6929596700000005</v>
      </c>
      <c r="AI145" s="21">
        <f>'Variables AME'!AG279</f>
        <v>9.7661133170000003</v>
      </c>
      <c r="AJ145" s="21">
        <f>'Variables AME'!AH279</f>
        <v>9.8408453920000003</v>
      </c>
      <c r="AK145" s="21">
        <f>'Variables AME'!AI279</f>
        <v>9.9161540030000008</v>
      </c>
      <c r="AL145" s="21">
        <f>'Variables AME'!AJ279</f>
        <v>9.9912350369999903</v>
      </c>
      <c r="AM145" s="21">
        <f>'Variables AME'!AK279</f>
        <v>10.06560623</v>
      </c>
      <c r="AN145" s="21">
        <f>'Variables AME'!AL279</f>
        <v>10.138882540000001</v>
      </c>
      <c r="AO145" s="21">
        <f>'Variables AME'!AM279</f>
        <v>10.205894170000001</v>
      </c>
      <c r="AP145" s="21">
        <f>'Variables AME'!AN279</f>
        <v>10.2684079</v>
      </c>
      <c r="AQ145" s="21">
        <f>'Variables AME'!AO279</f>
        <v>10.32791424</v>
      </c>
      <c r="AR145" s="21">
        <f>'Variables AME'!AP279</f>
        <v>10.385400669999999</v>
      </c>
      <c r="AS145" s="21">
        <f>'Variables AME'!AQ279</f>
        <v>10.44127593</v>
      </c>
      <c r="AT145" s="21">
        <f>'Variables AME'!AR279</f>
        <v>10.48638809</v>
      </c>
      <c r="AU145" s="21">
        <f>'Variables AME'!AS279</f>
        <v>10.52555972</v>
      </c>
      <c r="AV145" s="21">
        <f>'Variables AME'!AT279</f>
        <v>10.56139709</v>
      </c>
      <c r="AW145" s="21">
        <f>'Variables AME'!AU279</f>
        <v>10.595146290000001</v>
      </c>
      <c r="AX145" s="21">
        <f>'Variables AME'!AV279</f>
        <v>10.62796878</v>
      </c>
    </row>
    <row r="146" spans="1:50" x14ac:dyDescent="0.25">
      <c r="A146" s="125"/>
      <c r="B146" s="127"/>
      <c r="C146" t="s">
        <v>241</v>
      </c>
      <c r="D146" s="21">
        <f>'Variables AME'!B280</f>
        <v>1.0272700044601699</v>
      </c>
      <c r="E146" s="21">
        <f>'Variables AME'!C280</f>
        <v>1.0313865184403901</v>
      </c>
      <c r="F146" s="21">
        <f>'Variables AME'!D280</f>
        <v>1.0355225290000001</v>
      </c>
      <c r="G146" s="21">
        <f>'Variables AME'!E280</f>
        <v>1.0624608820000001</v>
      </c>
      <c r="H146" s="21">
        <f>'Variables AME'!F280</f>
        <v>1.1045417259999999</v>
      </c>
      <c r="I146" s="21">
        <f>'Variables AME'!G280</f>
        <v>1.115541941</v>
      </c>
      <c r="J146" s="21">
        <f>'Variables AME'!H280</f>
        <v>1.153051077</v>
      </c>
      <c r="K146" s="21">
        <f>'Variables AME'!I280</f>
        <v>1.2095189630000001</v>
      </c>
      <c r="L146" s="21">
        <f>'Variables AME'!J280</f>
        <v>1.269065135</v>
      </c>
      <c r="M146" s="21">
        <f>'Variables AME'!K280</f>
        <v>1.3207570390000001</v>
      </c>
      <c r="N146" s="21">
        <f>'Variables AME'!L280</f>
        <v>1.3671199060000001</v>
      </c>
      <c r="O146" s="21">
        <f>'Variables AME'!M280</f>
        <v>1.400963967</v>
      </c>
      <c r="P146" s="21">
        <f>'Variables AME'!N280</f>
        <v>1.499948294</v>
      </c>
      <c r="Q146" s="21">
        <f>'Variables AME'!O280</f>
        <v>1.666511737</v>
      </c>
      <c r="R146" s="21">
        <f>'Variables AME'!P280</f>
        <v>1.8954202790000001</v>
      </c>
      <c r="S146" s="21">
        <f>'Variables AME'!Q280</f>
        <v>2.1535185389999998</v>
      </c>
      <c r="T146" s="21">
        <f>'Variables AME'!R280</f>
        <v>2.0122312779999998</v>
      </c>
      <c r="U146" s="21">
        <f>'Variables AME'!S280</f>
        <v>2.2132924520000001</v>
      </c>
      <c r="V146" s="21">
        <f>'Variables AME'!T280</f>
        <v>2.45204624</v>
      </c>
      <c r="W146" s="21">
        <f>'Variables AME'!U280</f>
        <v>2.6903385069999999</v>
      </c>
      <c r="X146" s="21">
        <f>'Variables AME'!V280</f>
        <v>2.8069578060000002</v>
      </c>
      <c r="Y146" s="21">
        <f>'Variables AME'!W280</f>
        <v>2.8570566030000002</v>
      </c>
      <c r="Z146" s="21">
        <f>'Variables AME'!X280</f>
        <v>2.9033864060000001</v>
      </c>
      <c r="AA146" s="21">
        <f>'Variables AME'!Y280</f>
        <v>2.9501404349999998</v>
      </c>
      <c r="AB146" s="21">
        <f>'Variables AME'!Z280</f>
        <v>2.9985596079999999</v>
      </c>
      <c r="AC146" s="21">
        <f>'Variables AME'!AA280</f>
        <v>3.0496876390000001</v>
      </c>
      <c r="AD146" s="21">
        <f>'Variables AME'!AB280</f>
        <v>3.1027390349999999</v>
      </c>
      <c r="AE146" s="21">
        <f>'Variables AME'!AC280</f>
        <v>3.142193695</v>
      </c>
      <c r="AF146" s="21">
        <f>'Variables AME'!AD280</f>
        <v>3.175490398</v>
      </c>
      <c r="AG146" s="21">
        <f>'Variables AME'!AE280</f>
        <v>3.206459095</v>
      </c>
      <c r="AH146" s="21">
        <f>'Variables AME'!AF280</f>
        <v>3.2373918430000002</v>
      </c>
      <c r="AI146" s="21">
        <f>'Variables AME'!AG280</f>
        <v>3.2687505360000002</v>
      </c>
      <c r="AJ146" s="21">
        <f>'Variables AME'!AH280</f>
        <v>3.3429182499999999</v>
      </c>
      <c r="AK146" s="21">
        <f>'Variables AME'!AI280</f>
        <v>3.4383225120000001</v>
      </c>
      <c r="AL146" s="21">
        <f>'Variables AME'!AJ280</f>
        <v>3.543657949</v>
      </c>
      <c r="AM146" s="21">
        <f>'Variables AME'!AK280</f>
        <v>3.6549669659999999</v>
      </c>
      <c r="AN146" s="21">
        <f>'Variables AME'!AL280</f>
        <v>3.7680051919999999</v>
      </c>
      <c r="AO146" s="21">
        <f>'Variables AME'!AM280</f>
        <v>3.843482887</v>
      </c>
      <c r="AP146" s="21">
        <f>'Variables AME'!AN280</f>
        <v>3.8981637</v>
      </c>
      <c r="AQ146" s="21">
        <f>'Variables AME'!AO280</f>
        <v>3.941595468</v>
      </c>
      <c r="AR146" s="21">
        <f>'Variables AME'!AP280</f>
        <v>3.97905146</v>
      </c>
      <c r="AS146" s="21">
        <f>'Variables AME'!AQ280</f>
        <v>4.0133162569999996</v>
      </c>
      <c r="AT146" s="21">
        <f>'Variables AME'!AR280</f>
        <v>4.046876127</v>
      </c>
      <c r="AU146" s="21">
        <f>'Variables AME'!AS280</f>
        <v>4.0801099650000001</v>
      </c>
      <c r="AV146" s="21">
        <f>'Variables AME'!AT280</f>
        <v>4.1132141679999998</v>
      </c>
      <c r="AW146" s="21">
        <f>'Variables AME'!AU280</f>
        <v>4.1462221819999998</v>
      </c>
      <c r="AX146" s="21">
        <f>'Variables AME'!AV280</f>
        <v>4.179333218</v>
      </c>
    </row>
    <row r="147" spans="1:50" x14ac:dyDescent="0.25">
      <c r="A147" s="125"/>
      <c r="B147" s="128" t="s">
        <v>822</v>
      </c>
      <c r="C147" t="s">
        <v>242</v>
      </c>
      <c r="D147" s="21">
        <f>'Variables AME'!B281</f>
        <v>22.439119859509798</v>
      </c>
      <c r="E147" s="21">
        <f>'Variables AME'!C281</f>
        <v>22.5290387223253</v>
      </c>
      <c r="F147" s="21">
        <f>'Variables AME'!D281</f>
        <v>22.619470459999999</v>
      </c>
      <c r="G147" s="21">
        <f>'Variables AME'!E281</f>
        <v>22.58260533</v>
      </c>
      <c r="H147" s="21">
        <f>'Variables AME'!F281</f>
        <v>22.225110829999998</v>
      </c>
      <c r="I147" s="21">
        <f>'Variables AME'!G281</f>
        <v>21.50623964</v>
      </c>
      <c r="J147" s="21">
        <f>'Variables AME'!H281</f>
        <v>21.189816669999999</v>
      </c>
      <c r="K147" s="21">
        <f>'Variables AME'!I281</f>
        <v>20.888633670000001</v>
      </c>
      <c r="L147" s="21">
        <f>'Variables AME'!J281</f>
        <v>20.28009162</v>
      </c>
      <c r="M147" s="21">
        <f>'Variables AME'!K281</f>
        <v>19.657211270000001</v>
      </c>
      <c r="N147" s="21">
        <f>'Variables AME'!L281</f>
        <v>19.165919420000002</v>
      </c>
      <c r="O147" s="21">
        <f>'Variables AME'!M281</f>
        <v>18.88024381</v>
      </c>
      <c r="P147" s="21">
        <f>'Variables AME'!N281</f>
        <v>18.379334289999999</v>
      </c>
      <c r="Q147" s="21">
        <f>'Variables AME'!O281</f>
        <v>17.60277498</v>
      </c>
      <c r="R147" s="21">
        <f>'Variables AME'!P281</f>
        <v>16.369475390000002</v>
      </c>
      <c r="S147" s="21">
        <f>'Variables AME'!Q281</f>
        <v>14.955416749999999</v>
      </c>
      <c r="T147" s="21">
        <f>'Variables AME'!R281</f>
        <v>13.687776550000001</v>
      </c>
      <c r="U147" s="21">
        <f>'Variables AME'!S281</f>
        <v>12.75423125</v>
      </c>
      <c r="V147" s="21">
        <f>'Variables AME'!T281</f>
        <v>12.11999537</v>
      </c>
      <c r="W147" s="21">
        <f>'Variables AME'!U281</f>
        <v>11.65227264</v>
      </c>
      <c r="X147" s="21">
        <f>'Variables AME'!V281</f>
        <v>11.431038149999999</v>
      </c>
      <c r="Y147" s="21">
        <f>'Variables AME'!W281</f>
        <v>11.342168340000001</v>
      </c>
      <c r="Z147" s="21">
        <f>'Variables AME'!X281</f>
        <v>11.2957252</v>
      </c>
      <c r="AA147" s="21">
        <f>'Variables AME'!Y281</f>
        <v>11.270221680000001</v>
      </c>
      <c r="AB147" s="21">
        <f>'Variables AME'!Z281</f>
        <v>11.24912483</v>
      </c>
      <c r="AC147" s="21">
        <f>'Variables AME'!AA281</f>
        <v>11.227277470000001</v>
      </c>
      <c r="AD147" s="21">
        <f>'Variables AME'!AB281</f>
        <v>11.20426662</v>
      </c>
      <c r="AE147" s="21">
        <f>'Variables AME'!AC281</f>
        <v>11.203253119999999</v>
      </c>
      <c r="AF147" s="21">
        <f>'Variables AME'!AD281</f>
        <v>11.212921209999999</v>
      </c>
      <c r="AG147" s="21">
        <f>'Variables AME'!AE281</f>
        <v>11.227281870000001</v>
      </c>
      <c r="AH147" s="21">
        <f>'Variables AME'!AF281</f>
        <v>11.23924952</v>
      </c>
      <c r="AI147" s="21">
        <f>'Variables AME'!AG281</f>
        <v>11.244999330000001</v>
      </c>
      <c r="AJ147" s="21">
        <f>'Variables AME'!AH281</f>
        <v>11.252532779999999</v>
      </c>
      <c r="AK147" s="21">
        <f>'Variables AME'!AI281</f>
        <v>11.256027080000001</v>
      </c>
      <c r="AL147" s="21">
        <f>'Variables AME'!AJ281</f>
        <v>11.25650942</v>
      </c>
      <c r="AM147" s="21">
        <f>'Variables AME'!AK281</f>
        <v>11.252916969999999</v>
      </c>
      <c r="AN147" s="21">
        <f>'Variables AME'!AL281</f>
        <v>11.24603244</v>
      </c>
      <c r="AO147" s="21">
        <f>'Variables AME'!AM281</f>
        <v>11.16981691</v>
      </c>
      <c r="AP147" s="21">
        <f>'Variables AME'!AN281</f>
        <v>11.05402112</v>
      </c>
      <c r="AQ147" s="21">
        <f>'Variables AME'!AO281</f>
        <v>10.91960617</v>
      </c>
      <c r="AR147" s="21">
        <f>'Variables AME'!AP281</f>
        <v>10.779632400000001</v>
      </c>
      <c r="AS147" s="21">
        <f>'Variables AME'!AQ281</f>
        <v>10.63996715</v>
      </c>
      <c r="AT147" s="21">
        <f>'Variables AME'!AR281</f>
        <v>10.490759949999999</v>
      </c>
      <c r="AU147" s="21">
        <f>'Variables AME'!AS281</f>
        <v>10.339412039999999</v>
      </c>
      <c r="AV147" s="21">
        <f>'Variables AME'!AT281</f>
        <v>10.1877665</v>
      </c>
      <c r="AW147" s="21">
        <f>'Variables AME'!AU281</f>
        <v>10.03699209</v>
      </c>
      <c r="AX147" s="21">
        <f>'Variables AME'!AV281</f>
        <v>9.8901059189999998</v>
      </c>
    </row>
    <row r="148" spans="1:50" x14ac:dyDescent="0.25">
      <c r="A148" s="125"/>
      <c r="B148" s="128"/>
      <c r="C148" t="s">
        <v>243</v>
      </c>
      <c r="D148" s="21">
        <f>'Variables AME'!B282</f>
        <v>2.4210524975594598</v>
      </c>
      <c r="E148" s="21">
        <f>'Variables AME'!C282</f>
        <v>2.4307542277859602</v>
      </c>
      <c r="F148" s="21">
        <f>'Variables AME'!D282</f>
        <v>2.4408114990000001</v>
      </c>
      <c r="G148" s="21">
        <f>'Variables AME'!E282</f>
        <v>2.692937723</v>
      </c>
      <c r="H148" s="21">
        <f>'Variables AME'!F282</f>
        <v>3.0492748760000001</v>
      </c>
      <c r="I148" s="21">
        <f>'Variables AME'!G282</f>
        <v>3.442076911</v>
      </c>
      <c r="J148" s="21">
        <f>'Variables AME'!H282</f>
        <v>3.948891374</v>
      </c>
      <c r="K148" s="21">
        <f>'Variables AME'!I282</f>
        <v>4.500546538</v>
      </c>
      <c r="L148" s="21">
        <f>'Variables AME'!J282</f>
        <v>5.0061798729999998</v>
      </c>
      <c r="M148" s="21">
        <f>'Variables AME'!K282</f>
        <v>5.5014324480000001</v>
      </c>
      <c r="N148" s="21">
        <f>'Variables AME'!L282</f>
        <v>6.0228354089999998</v>
      </c>
      <c r="O148" s="21">
        <f>'Variables AME'!M282</f>
        <v>6.6005139100000001</v>
      </c>
      <c r="P148" s="21">
        <f>'Variables AME'!N282</f>
        <v>7.9752564809999997</v>
      </c>
      <c r="Q148" s="21">
        <f>'Variables AME'!O282</f>
        <v>10.020850449999999</v>
      </c>
      <c r="R148" s="21">
        <f>'Variables AME'!P282</f>
        <v>12.554565739999999</v>
      </c>
      <c r="S148" s="21">
        <f>'Variables AME'!Q282</f>
        <v>15.62675997</v>
      </c>
      <c r="T148" s="21">
        <f>'Variables AME'!R282</f>
        <v>16.239280050000001</v>
      </c>
      <c r="U148" s="21">
        <f>'Variables AME'!S282</f>
        <v>16.733936079999999</v>
      </c>
      <c r="V148" s="21">
        <f>'Variables AME'!T282</f>
        <v>16.936990510000001</v>
      </c>
      <c r="W148" s="21">
        <f>'Variables AME'!U282</f>
        <v>17.00129579</v>
      </c>
      <c r="X148" s="21">
        <f>'Variables AME'!V282</f>
        <v>17.069302749999999</v>
      </c>
      <c r="Y148" s="21">
        <f>'Variables AME'!W282</f>
        <v>17.155437020000001</v>
      </c>
      <c r="Z148" s="21">
        <f>'Variables AME'!X282</f>
        <v>17.29307141</v>
      </c>
      <c r="AA148" s="21">
        <f>'Variables AME'!Y282</f>
        <v>17.457159069999999</v>
      </c>
      <c r="AB148" s="21">
        <f>'Variables AME'!Z282</f>
        <v>17.62887078</v>
      </c>
      <c r="AC148" s="21">
        <f>'Variables AME'!AA282</f>
        <v>17.80806892</v>
      </c>
      <c r="AD148" s="21">
        <f>'Variables AME'!AB282</f>
        <v>17.99624146</v>
      </c>
      <c r="AE148" s="21">
        <f>'Variables AME'!AC282</f>
        <v>18.229857249999998</v>
      </c>
      <c r="AF148" s="21">
        <f>'Variables AME'!AD282</f>
        <v>18.491486630000001</v>
      </c>
      <c r="AG148" s="21">
        <f>'Variables AME'!AE282</f>
        <v>18.772012480000001</v>
      </c>
      <c r="AH148" s="21">
        <f>'Variables AME'!AF282</f>
        <v>19.06168096</v>
      </c>
      <c r="AI148" s="21">
        <f>'Variables AME'!AG282</f>
        <v>19.352727089999998</v>
      </c>
      <c r="AJ148" s="21">
        <f>'Variables AME'!AH282</f>
        <v>19.512534299999999</v>
      </c>
      <c r="AK148" s="21">
        <f>'Variables AME'!AI282</f>
        <v>19.598112969999999</v>
      </c>
      <c r="AL148" s="21">
        <f>'Variables AME'!AJ282</f>
        <v>19.647490650000002</v>
      </c>
      <c r="AM148" s="21">
        <f>'Variables AME'!AK282</f>
        <v>19.677864020000001</v>
      </c>
      <c r="AN148" s="21">
        <f>'Variables AME'!AL282</f>
        <v>19.700107509999999</v>
      </c>
      <c r="AO148" s="21">
        <f>'Variables AME'!AM282</f>
        <v>19.62729925</v>
      </c>
      <c r="AP148" s="21">
        <f>'Variables AME'!AN282</f>
        <v>19.49944365</v>
      </c>
      <c r="AQ148" s="21">
        <f>'Variables AME'!AO282</f>
        <v>19.34715666</v>
      </c>
      <c r="AR148" s="21">
        <f>'Variables AME'!AP282</f>
        <v>19.190270730000002</v>
      </c>
      <c r="AS148" s="21">
        <f>'Variables AME'!AQ282</f>
        <v>19.037105189999998</v>
      </c>
      <c r="AT148" s="21">
        <f>'Variables AME'!AR282</f>
        <v>18.827523490000001</v>
      </c>
      <c r="AU148" s="21">
        <f>'Variables AME'!AS282</f>
        <v>18.595078990000001</v>
      </c>
      <c r="AV148" s="21">
        <f>'Variables AME'!AT282</f>
        <v>18.353163559999999</v>
      </c>
      <c r="AW148" s="21">
        <f>'Variables AME'!AU282</f>
        <v>18.109000049999999</v>
      </c>
      <c r="AX148" s="21">
        <f>'Variables AME'!AV282</f>
        <v>17.871625479999999</v>
      </c>
    </row>
    <row r="149" spans="1:50" x14ac:dyDescent="0.25">
      <c r="A149" s="125"/>
      <c r="B149" s="128"/>
      <c r="C149" t="s">
        <v>244</v>
      </c>
      <c r="D149" s="21">
        <f>'Variables AME'!B283</f>
        <v>1.1038136638077101</v>
      </c>
      <c r="E149" s="21">
        <f>'Variables AME'!C283</f>
        <v>1.10823690634267</v>
      </c>
      <c r="F149" s="21">
        <f>'Variables AME'!D283</f>
        <v>1.1125393610000001</v>
      </c>
      <c r="G149" s="21">
        <f>'Variables AME'!E283</f>
        <v>1.119804952</v>
      </c>
      <c r="H149" s="21">
        <f>'Variables AME'!F283</f>
        <v>1.11500478</v>
      </c>
      <c r="I149" s="21">
        <f>'Variables AME'!G283</f>
        <v>1.095103588</v>
      </c>
      <c r="J149" s="21">
        <f>'Variables AME'!H283</f>
        <v>1.0959839090000001</v>
      </c>
      <c r="K149" s="21">
        <f>'Variables AME'!I283</f>
        <v>1.0984149949999999</v>
      </c>
      <c r="L149" s="21">
        <f>'Variables AME'!J283</f>
        <v>1.08501896</v>
      </c>
      <c r="M149" s="21">
        <f>'Variables AME'!K283</f>
        <v>1.0694927860000001</v>
      </c>
      <c r="N149" s="21">
        <f>'Variables AME'!L283</f>
        <v>1.0607543909999999</v>
      </c>
      <c r="O149" s="21">
        <f>'Variables AME'!M283</f>
        <v>1.0630468959999999</v>
      </c>
      <c r="P149" s="21">
        <f>'Variables AME'!N283</f>
        <v>1.0859474979999999</v>
      </c>
      <c r="Q149" s="21">
        <f>'Variables AME'!O283</f>
        <v>1.1084468220000001</v>
      </c>
      <c r="R149" s="21">
        <f>'Variables AME'!P283</f>
        <v>1.106392193</v>
      </c>
      <c r="S149" s="21">
        <f>'Variables AME'!Q283</f>
        <v>1.0875197569999999</v>
      </c>
      <c r="T149" s="21">
        <f>'Variables AME'!R283</f>
        <v>2.29741989</v>
      </c>
      <c r="U149" s="21">
        <f>'Variables AME'!S283</f>
        <v>3.326782423</v>
      </c>
      <c r="V149" s="21">
        <f>'Variables AME'!T283</f>
        <v>3.835573836</v>
      </c>
      <c r="W149" s="21">
        <f>'Variables AME'!U283</f>
        <v>3.9202295409999999</v>
      </c>
      <c r="X149" s="21">
        <f>'Variables AME'!V283</f>
        <v>4.5162567490000001</v>
      </c>
      <c r="Y149" s="21">
        <f>'Variables AME'!W283</f>
        <v>5.4100233769999999</v>
      </c>
      <c r="Z149" s="21">
        <f>'Variables AME'!X283</f>
        <v>5.9332024790000002</v>
      </c>
      <c r="AA149" s="21">
        <f>'Variables AME'!Y283</f>
        <v>6.2058817189999997</v>
      </c>
      <c r="AB149" s="21">
        <f>'Variables AME'!Z283</f>
        <v>6.3265061600000001</v>
      </c>
      <c r="AC149" s="21">
        <f>'Variables AME'!AA283</f>
        <v>6.3625297850000004</v>
      </c>
      <c r="AD149" s="21">
        <f>'Variables AME'!AB283</f>
        <v>6.3555817069999998</v>
      </c>
      <c r="AE149" s="21">
        <f>'Variables AME'!AC283</f>
        <v>6.4628566459999996</v>
      </c>
      <c r="AF149" s="21">
        <f>'Variables AME'!AD283</f>
        <v>6.6311518080000003</v>
      </c>
      <c r="AG149" s="21">
        <f>'Variables AME'!AE283</f>
        <v>6.8334084600000002</v>
      </c>
      <c r="AH149" s="21">
        <f>'Variables AME'!AF283</f>
        <v>7.0544673170000003</v>
      </c>
      <c r="AI149" s="21">
        <f>'Variables AME'!AG283</f>
        <v>7.2845189269999997</v>
      </c>
      <c r="AJ149" s="21">
        <f>'Variables AME'!AH283</f>
        <v>7.5356289790000002</v>
      </c>
      <c r="AK149" s="21">
        <f>'Variables AME'!AI283</f>
        <v>7.7957571269999999</v>
      </c>
      <c r="AL149" s="21">
        <f>'Variables AME'!AJ283</f>
        <v>8.0609920249999902</v>
      </c>
      <c r="AM149" s="21">
        <f>'Variables AME'!AK283</f>
        <v>8.3307713020000005</v>
      </c>
      <c r="AN149" s="21">
        <f>'Variables AME'!AL283</f>
        <v>8.6026425870000001</v>
      </c>
      <c r="AO149" s="21">
        <f>'Variables AME'!AM283</f>
        <v>8.8097676580000002</v>
      </c>
      <c r="AP149" s="21">
        <f>'Variables AME'!AN283</f>
        <v>8.9761843120000009</v>
      </c>
      <c r="AQ149" s="21">
        <f>'Variables AME'!AO283</f>
        <v>9.1195321580000002</v>
      </c>
      <c r="AR149" s="21">
        <f>'Variables AME'!AP283</f>
        <v>9.2514200869999996</v>
      </c>
      <c r="AS149" s="21">
        <f>'Variables AME'!AQ283</f>
        <v>9.377424542</v>
      </c>
      <c r="AT149" s="21">
        <f>'Variables AME'!AR283</f>
        <v>9.4660907820000002</v>
      </c>
      <c r="AU149" s="21">
        <f>'Variables AME'!AS283</f>
        <v>9.5359074689999996</v>
      </c>
      <c r="AV149" s="21">
        <f>'Variables AME'!AT283</f>
        <v>9.5948745189999904</v>
      </c>
      <c r="AW149" s="21">
        <f>'Variables AME'!AU283</f>
        <v>9.6475019890000002</v>
      </c>
      <c r="AX149" s="21">
        <f>'Variables AME'!AV283</f>
        <v>9.6991675120000007</v>
      </c>
    </row>
    <row r="150" spans="1:50" x14ac:dyDescent="0.25">
      <c r="A150" s="125"/>
      <c r="B150" s="128"/>
      <c r="C150" t="s">
        <v>245</v>
      </c>
      <c r="D150" s="21">
        <f>'Variables AME'!B284</f>
        <v>0.78088785454668397</v>
      </c>
      <c r="E150" s="21">
        <f>'Variables AME'!C284</f>
        <v>0.78401705695332402</v>
      </c>
      <c r="F150" s="21">
        <f>'Variables AME'!D284</f>
        <v>0.78726164730000003</v>
      </c>
      <c r="G150" s="21">
        <f>'Variables AME'!E284</f>
        <v>0.80707728940000001</v>
      </c>
      <c r="H150" s="21">
        <f>'Variables AME'!F284</f>
        <v>0.82621391889999996</v>
      </c>
      <c r="I150" s="21">
        <f>'Variables AME'!G284</f>
        <v>0.83832329110000003</v>
      </c>
      <c r="J150" s="21">
        <f>'Variables AME'!H284</f>
        <v>0.86877186679999996</v>
      </c>
      <c r="K150" s="21">
        <f>'Variables AME'!I284</f>
        <v>0.90256475250000001</v>
      </c>
      <c r="L150" s="21">
        <f>'Variables AME'!J284</f>
        <v>0.92451761779999997</v>
      </c>
      <c r="M150" s="21">
        <f>'Variables AME'!K284</f>
        <v>0.94498973320000001</v>
      </c>
      <c r="N150" s="21">
        <f>'Variables AME'!L284</f>
        <v>0.97164401980000004</v>
      </c>
      <c r="O150" s="21">
        <f>'Variables AME'!M284</f>
        <v>1.00909702</v>
      </c>
      <c r="P150" s="21">
        <f>'Variables AME'!N284</f>
        <v>1.061014058</v>
      </c>
      <c r="Q150" s="21">
        <f>'Variables AME'!O284</f>
        <v>1.1100506729999999</v>
      </c>
      <c r="R150" s="21">
        <f>'Variables AME'!P284</f>
        <v>1.132348645</v>
      </c>
      <c r="S150" s="21">
        <f>'Variables AME'!Q284</f>
        <v>1.1349779499999999</v>
      </c>
      <c r="T150" s="21">
        <f>'Variables AME'!R284</f>
        <v>1.95972137</v>
      </c>
      <c r="U150" s="21">
        <f>'Variables AME'!S284</f>
        <v>2.4569011550000002</v>
      </c>
      <c r="V150" s="21">
        <f>'Variables AME'!T284</f>
        <v>2.528773803</v>
      </c>
      <c r="W150" s="21">
        <f>'Variables AME'!U284</f>
        <v>2.3266331579999999</v>
      </c>
      <c r="X150" s="21">
        <f>'Variables AME'!V284</f>
        <v>2.256072063</v>
      </c>
      <c r="Y150" s="21">
        <f>'Variables AME'!W284</f>
        <v>2.2465753639999999</v>
      </c>
      <c r="Z150" s="21">
        <f>'Variables AME'!X284</f>
        <v>2.243317233</v>
      </c>
      <c r="AA150" s="21">
        <f>'Variables AME'!Y284</f>
        <v>2.241026932</v>
      </c>
      <c r="AB150" s="21">
        <f>'Variables AME'!Z284</f>
        <v>2.2370480580000001</v>
      </c>
      <c r="AC150" s="21">
        <f>'Variables AME'!AA284</f>
        <v>2.2310451109999998</v>
      </c>
      <c r="AD150" s="21">
        <f>'Variables AME'!AB284</f>
        <v>2.2242585039999998</v>
      </c>
      <c r="AE150" s="21">
        <f>'Variables AME'!AC284</f>
        <v>2.2132207739999998</v>
      </c>
      <c r="AF150" s="21">
        <f>'Variables AME'!AD284</f>
        <v>2.2005816550000001</v>
      </c>
      <c r="AG150" s="21">
        <f>'Variables AME'!AE284</f>
        <v>2.1878224720000001</v>
      </c>
      <c r="AH150" s="21">
        <f>'Variables AME'!AF284</f>
        <v>2.1749953280000001</v>
      </c>
      <c r="AI150" s="21">
        <f>'Variables AME'!AG284</f>
        <v>2.1620675720000002</v>
      </c>
      <c r="AJ150" s="21">
        <f>'Variables AME'!AH284</f>
        <v>2.1489316999999999</v>
      </c>
      <c r="AK150" s="21">
        <f>'Variables AME'!AI284</f>
        <v>2.1355359250000001</v>
      </c>
      <c r="AL150" s="21">
        <f>'Variables AME'!AJ284</f>
        <v>2.1225723790000002</v>
      </c>
      <c r="AM150" s="21">
        <f>'Variables AME'!AK284</f>
        <v>2.1100454590000002</v>
      </c>
      <c r="AN150" s="21">
        <f>'Variables AME'!AL284</f>
        <v>2.0980829980000002</v>
      </c>
      <c r="AO150" s="21">
        <f>'Variables AME'!AM284</f>
        <v>2.0768454780000001</v>
      </c>
      <c r="AP150" s="21">
        <f>'Variables AME'!AN284</f>
        <v>2.0504464649999998</v>
      </c>
      <c r="AQ150" s="21">
        <f>'Variables AME'!AO284</f>
        <v>2.021999154</v>
      </c>
      <c r="AR150" s="21">
        <f>'Variables AME'!AP284</f>
        <v>1.9934930769999999</v>
      </c>
      <c r="AS150" s="21">
        <f>'Variables AME'!AQ284</f>
        <v>1.9657250310000001</v>
      </c>
      <c r="AT150" s="21">
        <f>'Variables AME'!AR284</f>
        <v>1.939615546</v>
      </c>
      <c r="AU150" s="21">
        <f>'Variables AME'!AS284</f>
        <v>1.9149612659999999</v>
      </c>
      <c r="AV150" s="21">
        <f>'Variables AME'!AT284</f>
        <v>1.8912306780000001</v>
      </c>
      <c r="AW150" s="21">
        <f>'Variables AME'!AU284</f>
        <v>1.8681746560000001</v>
      </c>
      <c r="AX150" s="21">
        <f>'Variables AME'!AV284</f>
        <v>1.84621971</v>
      </c>
    </row>
    <row r="151" spans="1:50" x14ac:dyDescent="0.25">
      <c r="A151" s="125"/>
      <c r="B151" s="128"/>
      <c r="C151" t="s">
        <v>246</v>
      </c>
      <c r="D151" s="21">
        <f>'Variables AME'!B285</f>
        <v>0.52218743724451999</v>
      </c>
      <c r="E151" s="21">
        <f>'Variables AME'!C285</f>
        <v>0.52427996586540804</v>
      </c>
      <c r="F151" s="21">
        <f>'Variables AME'!D285</f>
        <v>0.52644974010000001</v>
      </c>
      <c r="G151" s="21">
        <f>'Variables AME'!E285</f>
        <v>0.55830062550000004</v>
      </c>
      <c r="H151" s="21">
        <f>'Variables AME'!F285</f>
        <v>0.60188662940000004</v>
      </c>
      <c r="I151" s="21">
        <f>'Variables AME'!G285</f>
        <v>0.64911970829999999</v>
      </c>
      <c r="J151" s="21">
        <f>'Variables AME'!H285</f>
        <v>0.71825674799999994</v>
      </c>
      <c r="K151" s="21">
        <f>'Variables AME'!I285</f>
        <v>0.79850989419999996</v>
      </c>
      <c r="L151" s="21">
        <f>'Variables AME'!J285</f>
        <v>0.87617984969999996</v>
      </c>
      <c r="M151" s="21">
        <f>'Variables AME'!K285</f>
        <v>0.95969385559999998</v>
      </c>
      <c r="N151" s="21">
        <f>'Variables AME'!L285</f>
        <v>1.05725771</v>
      </c>
      <c r="O151" s="21">
        <f>'Variables AME'!M285</f>
        <v>1.1760477469999999</v>
      </c>
      <c r="P151" s="21">
        <f>'Variables AME'!N285</f>
        <v>1.3097241340000001</v>
      </c>
      <c r="Q151" s="21">
        <f>'Variables AME'!O285</f>
        <v>1.442210236</v>
      </c>
      <c r="R151" s="21">
        <f>'Variables AME'!P285</f>
        <v>1.542782404</v>
      </c>
      <c r="S151" s="21">
        <f>'Variables AME'!Q285</f>
        <v>1.618066432</v>
      </c>
      <c r="T151" s="21">
        <f>'Variables AME'!R285</f>
        <v>1.8127648629999999</v>
      </c>
      <c r="U151" s="21">
        <f>'Variables AME'!S285</f>
        <v>1.9109346970000001</v>
      </c>
      <c r="V151" s="21">
        <f>'Variables AME'!T285</f>
        <v>1.899557309</v>
      </c>
      <c r="W151" s="21">
        <f>'Variables AME'!U285</f>
        <v>1.8331198049999999</v>
      </c>
      <c r="X151" s="21">
        <f>'Variables AME'!V285</f>
        <v>1.818751507</v>
      </c>
      <c r="Y151" s="21">
        <f>'Variables AME'!W285</f>
        <v>1.832518224</v>
      </c>
      <c r="Z151" s="21">
        <f>'Variables AME'!X285</f>
        <v>1.8509425100000001</v>
      </c>
      <c r="AA151" s="21">
        <f>'Variables AME'!Y285</f>
        <v>1.871300314</v>
      </c>
      <c r="AB151" s="21">
        <f>'Variables AME'!Z285</f>
        <v>1.891567679</v>
      </c>
      <c r="AC151" s="21">
        <f>'Variables AME'!AA285</f>
        <v>1.911429418</v>
      </c>
      <c r="AD151" s="21">
        <f>'Variables AME'!AB285</f>
        <v>1.9313522139999999</v>
      </c>
      <c r="AE151" s="21">
        <f>'Variables AME'!AC285</f>
        <v>1.938272365</v>
      </c>
      <c r="AF151" s="21">
        <f>'Variables AME'!AD285</f>
        <v>1.9385854499999999</v>
      </c>
      <c r="AG151" s="21">
        <f>'Variables AME'!AE285</f>
        <v>1.935866482</v>
      </c>
      <c r="AH151" s="21">
        <f>'Variables AME'!AF285</f>
        <v>1.931464917</v>
      </c>
      <c r="AI151" s="21">
        <f>'Variables AME'!AG285</f>
        <v>1.926011959</v>
      </c>
      <c r="AJ151" s="21">
        <f>'Variables AME'!AH285</f>
        <v>1.919563642</v>
      </c>
      <c r="AK151" s="21">
        <f>'Variables AME'!AI285</f>
        <v>1.9123780859999999</v>
      </c>
      <c r="AL151" s="21">
        <f>'Variables AME'!AJ285</f>
        <v>1.9052424990000001</v>
      </c>
      <c r="AM151" s="21">
        <f>'Variables AME'!AK285</f>
        <v>1.8983389879999999</v>
      </c>
      <c r="AN151" s="21">
        <f>'Variables AME'!AL285</f>
        <v>1.8917900000000001</v>
      </c>
      <c r="AO151" s="21">
        <f>'Variables AME'!AM285</f>
        <v>1.8768643199999999</v>
      </c>
      <c r="AP151" s="21">
        <f>'Variables AME'!AN285</f>
        <v>1.857095873</v>
      </c>
      <c r="AQ151" s="21">
        <f>'Variables AME'!AO285</f>
        <v>1.835235876</v>
      </c>
      <c r="AR151" s="21">
        <f>'Variables AME'!AP285</f>
        <v>1.8130797910000001</v>
      </c>
      <c r="AS151" s="21">
        <f>'Variables AME'!AQ285</f>
        <v>1.7913671609999999</v>
      </c>
      <c r="AT151" s="21">
        <f>'Variables AME'!AR285</f>
        <v>1.770410775</v>
      </c>
      <c r="AU151" s="21">
        <f>'Variables AME'!AS285</f>
        <v>1.750330197</v>
      </c>
      <c r="AV151" s="21">
        <f>'Variables AME'!AT285</f>
        <v>1.730804778</v>
      </c>
      <c r="AW151" s="21">
        <f>'Variables AME'!AU285</f>
        <v>1.71169829</v>
      </c>
      <c r="AX151" s="21">
        <f>'Variables AME'!AV285</f>
        <v>1.6934595349999999</v>
      </c>
    </row>
    <row r="152" spans="1:50" x14ac:dyDescent="0.25">
      <c r="A152" s="125"/>
      <c r="B152" s="128"/>
      <c r="C152" t="s">
        <v>247</v>
      </c>
      <c r="D152" s="21">
        <f>'Variables AME'!B286</f>
        <v>0.97330043380902398</v>
      </c>
      <c r="E152" s="21">
        <f>'Variables AME'!C286</f>
        <v>0.97720067894938101</v>
      </c>
      <c r="F152" s="21">
        <f>'Variables AME'!D286</f>
        <v>0.98124504729999995</v>
      </c>
      <c r="G152" s="21">
        <f>'Variables AME'!E286</f>
        <v>1.079341852</v>
      </c>
      <c r="H152" s="21">
        <f>'Variables AME'!F286</f>
        <v>1.230631633</v>
      </c>
      <c r="I152" s="21">
        <f>'Variables AME'!G286</f>
        <v>1.4179772879999999</v>
      </c>
      <c r="J152" s="21">
        <f>'Variables AME'!H286</f>
        <v>1.6846698630000001</v>
      </c>
      <c r="K152" s="21">
        <f>'Variables AME'!I286</f>
        <v>2.0158939939999998</v>
      </c>
      <c r="L152" s="21">
        <f>'Variables AME'!J286</f>
        <v>2.3835254410000002</v>
      </c>
      <c r="M152" s="21">
        <f>'Variables AME'!K286</f>
        <v>2.8142073139999999</v>
      </c>
      <c r="N152" s="21">
        <f>'Variables AME'!L286</f>
        <v>3.3415272709999999</v>
      </c>
      <c r="O152" s="21">
        <f>'Variables AME'!M286</f>
        <v>4.0049193540000001</v>
      </c>
      <c r="P152" s="21">
        <f>'Variables AME'!N286</f>
        <v>4.6271946469999996</v>
      </c>
      <c r="Q152" s="21">
        <f>'Variables AME'!O286</f>
        <v>5.1805998259999999</v>
      </c>
      <c r="R152" s="21">
        <f>'Variables AME'!P286</f>
        <v>5.5746057809999998</v>
      </c>
      <c r="S152" s="21">
        <f>'Variables AME'!Q286</f>
        <v>5.8483055689999999</v>
      </c>
      <c r="T152" s="21">
        <f>'Variables AME'!R286</f>
        <v>8.236674056</v>
      </c>
      <c r="U152" s="21">
        <f>'Variables AME'!S286</f>
        <v>10.073342909999999</v>
      </c>
      <c r="V152" s="21">
        <f>'Variables AME'!T286</f>
        <v>11.178208590000001</v>
      </c>
      <c r="W152" s="21">
        <f>'Variables AME'!U286</f>
        <v>11.789540219999999</v>
      </c>
      <c r="X152" s="21">
        <f>'Variables AME'!V286</f>
        <v>12.39996996</v>
      </c>
      <c r="Y152" s="21">
        <f>'Variables AME'!W286</f>
        <v>13.02413286</v>
      </c>
      <c r="Z152" s="21">
        <f>'Variables AME'!X286</f>
        <v>13.6876435</v>
      </c>
      <c r="AA152" s="21">
        <f>'Variables AME'!Y286</f>
        <v>14.36822001</v>
      </c>
      <c r="AB152" s="21">
        <f>'Variables AME'!Z286</f>
        <v>15.04797947</v>
      </c>
      <c r="AC152" s="21">
        <f>'Variables AME'!AA286</f>
        <v>15.740016560000001</v>
      </c>
      <c r="AD152" s="21">
        <f>'Variables AME'!AB286</f>
        <v>16.438242930000001</v>
      </c>
      <c r="AE152" s="21">
        <f>'Variables AME'!AC286</f>
        <v>17.049857549999999</v>
      </c>
      <c r="AF152" s="21">
        <f>'Variables AME'!AD286</f>
        <v>17.61433998</v>
      </c>
      <c r="AG152" s="21">
        <f>'Variables AME'!AE286</f>
        <v>18.155431879999998</v>
      </c>
      <c r="AH152" s="21">
        <f>'Variables AME'!AF286</f>
        <v>18.69487166</v>
      </c>
      <c r="AI152" s="21">
        <f>'Variables AME'!AG286</f>
        <v>19.230617070000001</v>
      </c>
      <c r="AJ152" s="21">
        <f>'Variables AME'!AH286</f>
        <v>19.616052410000002</v>
      </c>
      <c r="AK152" s="21">
        <f>'Variables AME'!AI286</f>
        <v>19.917067679999999</v>
      </c>
      <c r="AL152" s="21">
        <f>'Variables AME'!AJ286</f>
        <v>20.177274870000002</v>
      </c>
      <c r="AM152" s="21">
        <f>'Variables AME'!AK286</f>
        <v>20.42370171</v>
      </c>
      <c r="AN152" s="21">
        <f>'Variables AME'!AL286</f>
        <v>20.66579947</v>
      </c>
      <c r="AO152" s="21">
        <f>'Variables AME'!AM286</f>
        <v>20.797364900000002</v>
      </c>
      <c r="AP152" s="21">
        <f>'Variables AME'!AN286</f>
        <v>20.862721010000001</v>
      </c>
      <c r="AQ152" s="21">
        <f>'Variables AME'!AO286</f>
        <v>20.895607630000001</v>
      </c>
      <c r="AR152" s="21">
        <f>'Variables AME'!AP286</f>
        <v>20.918096210000002</v>
      </c>
      <c r="AS152" s="21">
        <f>'Variables AME'!AQ286</f>
        <v>20.93981574</v>
      </c>
      <c r="AT152" s="21">
        <f>'Variables AME'!AR286</f>
        <v>21.031183800000001</v>
      </c>
      <c r="AU152" s="21">
        <f>'Variables AME'!AS286</f>
        <v>21.161420660000001</v>
      </c>
      <c r="AV152" s="21">
        <f>'Variables AME'!AT286</f>
        <v>21.309620150000001</v>
      </c>
      <c r="AW152" s="21">
        <f>'Variables AME'!AU286</f>
        <v>21.46505617</v>
      </c>
      <c r="AX152" s="21">
        <f>'Variables AME'!AV286</f>
        <v>21.628697349999999</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7" t="s">
        <v>820</v>
      </c>
      <c r="C156" t="s">
        <v>233</v>
      </c>
      <c r="D156" s="21">
        <f>'Variables AME'!B588*'Variables AME'!$S$64</f>
        <v>62.077469009064494</v>
      </c>
      <c r="E156" s="21">
        <f>'Variables AME'!C588*'Variables AME'!$S$64</f>
        <v>62.077469009064622</v>
      </c>
      <c r="F156" s="21">
        <f>'Variables AME'!D588*'Variables AME'!$S$64</f>
        <v>62.074538328788705</v>
      </c>
      <c r="G156" s="21">
        <f>'Variables AME'!E588*'Variables AME'!$S$64</f>
        <v>61.734117191386396</v>
      </c>
      <c r="H156" s="21">
        <f>'Variables AME'!F588*'Variables AME'!$S$64</f>
        <v>70.7963351944056</v>
      </c>
      <c r="I156" s="21">
        <f>'Variables AME'!G588*'Variables AME'!$S$64</f>
        <v>56.109331092557234</v>
      </c>
      <c r="J156" s="21">
        <f>'Variables AME'!H588*'Variables AME'!$S$64</f>
        <v>63.725197736894849</v>
      </c>
      <c r="K156" s="21">
        <f>'Variables AME'!I588*'Variables AME'!$S$64</f>
        <v>72.269308375777726</v>
      </c>
      <c r="L156" s="21">
        <f>'Variables AME'!J588*'Variables AME'!$S$64</f>
        <v>80.511477313051358</v>
      </c>
      <c r="M156" s="21">
        <f>'Variables AME'!K588*'Variables AME'!$S$64</f>
        <v>76.522110133686482</v>
      </c>
      <c r="N156" s="21">
        <f>'Variables AME'!L588*'Variables AME'!$S$64</f>
        <v>70.136220894544678</v>
      </c>
      <c r="O156" s="21">
        <f>'Variables AME'!M588*'Variables AME'!$S$64</f>
        <v>59.298435939885806</v>
      </c>
      <c r="P156" s="21">
        <f>'Variables AME'!N588*'Variables AME'!$S$64</f>
        <v>52.959179326193031</v>
      </c>
      <c r="Q156" s="21">
        <f>'Variables AME'!O588*'Variables AME'!$S$64</f>
        <v>58.799362876013717</v>
      </c>
      <c r="R156" s="21">
        <f>'Variables AME'!P588*'Variables AME'!$S$64</f>
        <v>68.658462704763934</v>
      </c>
      <c r="S156" s="21">
        <f>'Variables AME'!Q588*'Variables AME'!$S$64</f>
        <v>63.89458974153591</v>
      </c>
      <c r="T156" s="21">
        <f>'Variables AME'!R588*'Variables AME'!$S$64</f>
        <v>66.25331895190169</v>
      </c>
      <c r="U156" s="21">
        <f>'Variables AME'!S588*'Variables AME'!$S$64</f>
        <v>69.754606678812777</v>
      </c>
      <c r="V156" s="21">
        <f>'Variables AME'!T588*'Variables AME'!$S$64</f>
        <v>72.994518389106403</v>
      </c>
      <c r="W156" s="21">
        <f>'Variables AME'!U588*'Variables AME'!$S$64</f>
        <v>76.353159789557182</v>
      </c>
      <c r="X156" s="21">
        <f>'Variables AME'!V588*'Variables AME'!$S$64</f>
        <v>80.066394581352611</v>
      </c>
      <c r="Y156" s="21">
        <f>'Variables AME'!W588*'Variables AME'!$S$64</f>
        <v>84.00535803300626</v>
      </c>
      <c r="Z156" s="21">
        <f>'Variables AME'!X588*'Variables AME'!$S$64</f>
        <v>82.400645546128985</v>
      </c>
      <c r="AA156" s="21">
        <f>'Variables AME'!Y588*'Variables AME'!$S$64</f>
        <v>81.461844219491326</v>
      </c>
      <c r="AB156" s="21">
        <f>'Variables AME'!Z588*'Variables AME'!$S$64</f>
        <v>80.718620617291677</v>
      </c>
      <c r="AC156" s="21">
        <f>'Variables AME'!AA588*'Variables AME'!$S$64</f>
        <v>80.211976111539229</v>
      </c>
      <c r="AD156" s="21">
        <f>'Variables AME'!AB588*'Variables AME'!$S$64</f>
        <v>79.927245282144085</v>
      </c>
      <c r="AE156" s="21">
        <f>'Variables AME'!AC588*'Variables AME'!$S$64</f>
        <v>79.923759092877802</v>
      </c>
      <c r="AF156" s="21">
        <f>'Variables AME'!AD588*'Variables AME'!$S$64</f>
        <v>80.109618735973285</v>
      </c>
      <c r="AG156" s="21">
        <f>'Variables AME'!AE588*'Variables AME'!$S$64</f>
        <v>80.423483759122774</v>
      </c>
      <c r="AH156" s="21">
        <f>'Variables AME'!AF588*'Variables AME'!$S$64</f>
        <v>80.837537829802741</v>
      </c>
      <c r="AI156" s="21">
        <f>'Variables AME'!AG588*'Variables AME'!$S$64</f>
        <v>81.342112582778611</v>
      </c>
      <c r="AJ156" s="21">
        <f>'Variables AME'!AH588*'Variables AME'!$S$64</f>
        <v>81.787742153857764</v>
      </c>
      <c r="AK156" s="21">
        <f>'Variables AME'!AI588*'Variables AME'!$S$64</f>
        <v>82.26555219916672</v>
      </c>
      <c r="AL156" s="21">
        <f>'Variables AME'!AJ588*'Variables AME'!$S$64</f>
        <v>82.759245022384263</v>
      </c>
      <c r="AM156" s="21">
        <f>'Variables AME'!AK588*'Variables AME'!$S$64</f>
        <v>83.263598415807294</v>
      </c>
      <c r="AN156" s="21">
        <f>'Variables AME'!AL588*'Variables AME'!$S$64</f>
        <v>83.773256511646366</v>
      </c>
      <c r="AO156" s="21">
        <f>'Variables AME'!AM588*'Variables AME'!$S$64</f>
        <v>84.951811418493349</v>
      </c>
      <c r="AP156" s="21">
        <f>'Variables AME'!AN588*'Variables AME'!$S$64</f>
        <v>86.179129056022461</v>
      </c>
      <c r="AQ156" s="21">
        <f>'Variables AME'!AO588*'Variables AME'!$S$64</f>
        <v>87.433534789062804</v>
      </c>
      <c r="AR156" s="21">
        <f>'Variables AME'!AP588*'Variables AME'!$S$64</f>
        <v>88.702963381475541</v>
      </c>
      <c r="AS156" s="21">
        <f>'Variables AME'!AQ588*'Variables AME'!$S$64</f>
        <v>89.977854432004989</v>
      </c>
      <c r="AT156" s="21">
        <f>'Variables AME'!AR588*'Variables AME'!$S$64</f>
        <v>91.517182196668529</v>
      </c>
      <c r="AU156" s="21">
        <f>'Variables AME'!AS588*'Variables AME'!$S$64</f>
        <v>93.048899326271567</v>
      </c>
      <c r="AV156" s="21">
        <f>'Variables AME'!AT588*'Variables AME'!$S$64</f>
        <v>94.558834877511856</v>
      </c>
      <c r="AW156" s="21">
        <f>'Variables AME'!AU588*'Variables AME'!$S$64</f>
        <v>96.040953113248534</v>
      </c>
      <c r="AX156" s="21">
        <f>'Variables AME'!AV588*'Variables AME'!$S$64</f>
        <v>97.501137698562999</v>
      </c>
    </row>
    <row r="157" spans="1:50" x14ac:dyDescent="0.25">
      <c r="A157" s="125"/>
      <c r="B157" s="127"/>
      <c r="C157" t="s">
        <v>234</v>
      </c>
      <c r="D157" s="21">
        <f>'Variables AME'!B589*'Variables AME'!$S$64</f>
        <v>79.1754195175874</v>
      </c>
      <c r="E157" s="21">
        <f>'Variables AME'!C589*'Variables AME'!$S$64</f>
        <v>79.1754195175874</v>
      </c>
      <c r="F157" s="21">
        <f>'Variables AME'!D589*'Variables AME'!$S$64</f>
        <v>79.171617958395402</v>
      </c>
      <c r="G157" s="21">
        <f>'Variables AME'!E589*'Variables AME'!$S$64</f>
        <v>73.219260199975054</v>
      </c>
      <c r="H157" s="21">
        <f>'Variables AME'!F589*'Variables AME'!$S$64</f>
        <v>75.07036623449703</v>
      </c>
      <c r="I157" s="21">
        <f>'Variables AME'!G589*'Variables AME'!$S$64</f>
        <v>76.820631253648685</v>
      </c>
      <c r="J157" s="21">
        <f>'Variables AME'!H589*'Variables AME'!$S$64</f>
        <v>77.597967213597201</v>
      </c>
      <c r="K157" s="21">
        <f>'Variables AME'!I589*'Variables AME'!$S$64</f>
        <v>78.37916854107705</v>
      </c>
      <c r="L157" s="21">
        <f>'Variables AME'!J589*'Variables AME'!$S$64</f>
        <v>80.563498673111027</v>
      </c>
      <c r="M157" s="21">
        <f>'Variables AME'!K589*'Variables AME'!$S$64</f>
        <v>81.235483415224763</v>
      </c>
      <c r="N157" s="21">
        <f>'Variables AME'!L589*'Variables AME'!$S$64</f>
        <v>81.001342815107606</v>
      </c>
      <c r="O157" s="21">
        <f>'Variables AME'!M589*'Variables AME'!$S$64</f>
        <v>80.576127560110137</v>
      </c>
      <c r="P157" s="21">
        <f>'Variables AME'!N589*'Variables AME'!$S$64</f>
        <v>80.782737509440395</v>
      </c>
      <c r="Q157" s="21">
        <f>'Variables AME'!O589*'Variables AME'!$S$64</f>
        <v>80.819555608078204</v>
      </c>
      <c r="R157" s="21">
        <f>'Variables AME'!P589*'Variables AME'!$S$64</f>
        <v>81.887865240904361</v>
      </c>
      <c r="S157" s="21">
        <f>'Variables AME'!Q589*'Variables AME'!$S$64</f>
        <v>82.121872432981306</v>
      </c>
      <c r="T157" s="21">
        <f>'Variables AME'!R589*'Variables AME'!$S$64</f>
        <v>86.323921013760227</v>
      </c>
      <c r="U157" s="21">
        <f>'Variables AME'!S589*'Variables AME'!$S$64</f>
        <v>83.443949186483025</v>
      </c>
      <c r="V157" s="21">
        <f>'Variables AME'!T589*'Variables AME'!$S$64</f>
        <v>82.86062808825767</v>
      </c>
      <c r="W157" s="21">
        <f>'Variables AME'!U589*'Variables AME'!$S$64</f>
        <v>82.808143026248288</v>
      </c>
      <c r="X157" s="21">
        <f>'Variables AME'!V589*'Variables AME'!$S$64</f>
        <v>83.437655606105565</v>
      </c>
      <c r="Y157" s="21">
        <f>'Variables AME'!W589*'Variables AME'!$S$64</f>
        <v>83.845667638490326</v>
      </c>
      <c r="Z157" s="21">
        <f>'Variables AME'!X589*'Variables AME'!$S$64</f>
        <v>83.934266040226419</v>
      </c>
      <c r="AA157" s="21">
        <f>'Variables AME'!Y589*'Variables AME'!$S$64</f>
        <v>84.147243835339481</v>
      </c>
      <c r="AB157" s="21">
        <f>'Variables AME'!Z589*'Variables AME'!$S$64</f>
        <v>84.235348806279418</v>
      </c>
      <c r="AC157" s="21">
        <f>'Variables AME'!AA589*'Variables AME'!$S$64</f>
        <v>84.303231432106656</v>
      </c>
      <c r="AD157" s="21">
        <f>'Variables AME'!AB589*'Variables AME'!$S$64</f>
        <v>84.387407431663348</v>
      </c>
      <c r="AE157" s="21">
        <f>'Variables AME'!AC589*'Variables AME'!$S$64</f>
        <v>84.616221527370399</v>
      </c>
      <c r="AF157" s="21">
        <f>'Variables AME'!AD589*'Variables AME'!$S$64</f>
        <v>84.906309850252839</v>
      </c>
      <c r="AG157" s="21">
        <f>'Variables AME'!AE589*'Variables AME'!$S$64</f>
        <v>85.232905410623658</v>
      </c>
      <c r="AH157" s="21">
        <f>'Variables AME'!AF589*'Variables AME'!$S$64</f>
        <v>85.594619194616911</v>
      </c>
      <c r="AI157" s="21">
        <f>'Variables AME'!AG589*'Variables AME'!$S$64</f>
        <v>86.011927710707937</v>
      </c>
      <c r="AJ157" s="21">
        <f>'Variables AME'!AH589*'Variables AME'!$S$64</f>
        <v>86.304366263350047</v>
      </c>
      <c r="AK157" s="21">
        <f>'Variables AME'!AI589*'Variables AME'!$S$64</f>
        <v>86.61627811768102</v>
      </c>
      <c r="AL157" s="21">
        <f>'Variables AME'!AJ589*'Variables AME'!$S$64</f>
        <v>86.92778340893004</v>
      </c>
      <c r="AM157" s="21">
        <f>'Variables AME'!AK589*'Variables AME'!$S$64</f>
        <v>87.238880675229311</v>
      </c>
      <c r="AN157" s="21">
        <f>'Variables AME'!AL589*'Variables AME'!$S$64</f>
        <v>87.541421402379427</v>
      </c>
      <c r="AO157" s="21">
        <f>'Variables AME'!AM589*'Variables AME'!$S$64</f>
        <v>87.700881464498821</v>
      </c>
      <c r="AP157" s="21">
        <f>'Variables AME'!AN589*'Variables AME'!$S$64</f>
        <v>87.916563790679191</v>
      </c>
      <c r="AQ157" s="21">
        <f>'Variables AME'!AO589*'Variables AME'!$S$64</f>
        <v>88.143283042412975</v>
      </c>
      <c r="AR157" s="21">
        <f>'Variables AME'!AP589*'Variables AME'!$S$64</f>
        <v>88.369608572817398</v>
      </c>
      <c r="AS157" s="21">
        <f>'Variables AME'!AQ589*'Variables AME'!$S$64</f>
        <v>88.591035522806933</v>
      </c>
      <c r="AT157" s="21">
        <f>'Variables AME'!AR589*'Variables AME'!$S$64</f>
        <v>88.655039964554859</v>
      </c>
      <c r="AU157" s="21">
        <f>'Variables AME'!AS589*'Variables AME'!$S$64</f>
        <v>88.716611996887849</v>
      </c>
      <c r="AV157" s="21">
        <f>'Variables AME'!AT589*'Variables AME'!$S$64</f>
        <v>88.760551244312794</v>
      </c>
      <c r="AW157" s="21">
        <f>'Variables AME'!AU589*'Variables AME'!$S$64</f>
        <v>88.783974790082297</v>
      </c>
      <c r="AX157" s="21">
        <f>'Variables AME'!AV589*'Variables AME'!$S$64</f>
        <v>88.802261949871166</v>
      </c>
    </row>
    <row r="158" spans="1:50" x14ac:dyDescent="0.25">
      <c r="A158" s="125"/>
      <c r="B158" s="127" t="s">
        <v>821</v>
      </c>
      <c r="C158" t="s">
        <v>235</v>
      </c>
      <c r="D158" s="21">
        <f>'Variables AME'!B590*'Variables AME'!$S$64</f>
        <v>92.312916035275705</v>
      </c>
      <c r="E158" s="21">
        <f>'Variables AME'!C590*'Variables AME'!$S$64</f>
        <v>92.312916035275705</v>
      </c>
      <c r="F158" s="21">
        <f>'Variables AME'!D590*'Variables AME'!$S$64</f>
        <v>91.880243911001259</v>
      </c>
      <c r="G158" s="21">
        <f>'Variables AME'!E590*'Variables AME'!$S$64</f>
        <v>91.865308133582189</v>
      </c>
      <c r="H158" s="21">
        <f>'Variables AME'!F590*'Variables AME'!$S$64</f>
        <v>92.251603401277862</v>
      </c>
      <c r="I158" s="21">
        <f>'Variables AME'!G590*'Variables AME'!$S$64</f>
        <v>94.253062578141041</v>
      </c>
      <c r="J158" s="21">
        <f>'Variables AME'!H590*'Variables AME'!$S$64</f>
        <v>93.188329997227115</v>
      </c>
      <c r="K158" s="21">
        <f>'Variables AME'!I590*'Variables AME'!$S$64</f>
        <v>93.682365893095195</v>
      </c>
      <c r="L158" s="21">
        <f>'Variables AME'!J590*'Variables AME'!$S$64</f>
        <v>94.840001811805081</v>
      </c>
      <c r="M158" s="21">
        <f>'Variables AME'!K590*'Variables AME'!$S$64</f>
        <v>95.581502564980553</v>
      </c>
      <c r="N158" s="21">
        <f>'Variables AME'!L590*'Variables AME'!$S$64</f>
        <v>95.769178805674855</v>
      </c>
      <c r="O158" s="21">
        <f>'Variables AME'!M590*'Variables AME'!$S$64</f>
        <v>95.969636408701589</v>
      </c>
      <c r="P158" s="21">
        <f>'Variables AME'!N590*'Variables AME'!$S$64</f>
        <v>98.016986098859476</v>
      </c>
      <c r="Q158" s="21">
        <f>'Variables AME'!O590*'Variables AME'!$S$64</f>
        <v>99.468959385272441</v>
      </c>
      <c r="R158" s="21">
        <f>'Variables AME'!P590*'Variables AME'!$S$64</f>
        <v>100.99751758236228</v>
      </c>
      <c r="S158" s="21">
        <f>'Variables AME'!Q590*'Variables AME'!$S$64</f>
        <v>103.75133494327096</v>
      </c>
      <c r="T158" s="21">
        <f>'Variables AME'!R590*'Variables AME'!$S$64</f>
        <v>106.80392528128181</v>
      </c>
      <c r="U158" s="21">
        <f>'Variables AME'!S590*'Variables AME'!$S$64</f>
        <v>108.39467814036979</v>
      </c>
      <c r="V158" s="21">
        <f>'Variables AME'!T590*'Variables AME'!$S$64</f>
        <v>115.69744494853938</v>
      </c>
      <c r="W158" s="21">
        <f>'Variables AME'!U590*'Variables AME'!$S$64</f>
        <v>124.68095247247976</v>
      </c>
      <c r="X158" s="21">
        <f>'Variables AME'!V590*'Variables AME'!$S$64</f>
        <v>126.72518094883449</v>
      </c>
      <c r="Y158" s="21">
        <f>'Variables AME'!W590*'Variables AME'!$S$64</f>
        <v>127.98934248192738</v>
      </c>
      <c r="Z158" s="21">
        <f>'Variables AME'!X590*'Variables AME'!$S$64</f>
        <v>123.36413177648238</v>
      </c>
      <c r="AA158" s="21">
        <f>'Variables AME'!Y590*'Variables AME'!$S$64</f>
        <v>121.21890561285521</v>
      </c>
      <c r="AB158" s="21">
        <f>'Variables AME'!Z590*'Variables AME'!$S$64</f>
        <v>119.37803950867793</v>
      </c>
      <c r="AC158" s="21">
        <f>'Variables AME'!AA590*'Variables AME'!$S$64</f>
        <v>118.07595514596166</v>
      </c>
      <c r="AD158" s="21">
        <f>'Variables AME'!AB590*'Variables AME'!$S$64</f>
        <v>117.08649635672897</v>
      </c>
      <c r="AE158" s="21">
        <f>'Variables AME'!AC590*'Variables AME'!$S$64</f>
        <v>116.59849937378337</v>
      </c>
      <c r="AF158" s="21">
        <f>'Variables AME'!AD590*'Variables AME'!$S$64</f>
        <v>116.12898565515307</v>
      </c>
      <c r="AG158" s="21">
        <f>'Variables AME'!AE590*'Variables AME'!$S$64</f>
        <v>115.74494155046803</v>
      </c>
      <c r="AH158" s="21">
        <f>'Variables AME'!AF590*'Variables AME'!$S$64</f>
        <v>115.4556132980297</v>
      </c>
      <c r="AI158" s="21">
        <f>'Variables AME'!AG590*'Variables AME'!$S$64</f>
        <v>115.21570010958028</v>
      </c>
      <c r="AJ158" s="21">
        <f>'Variables AME'!AH590*'Variables AME'!$S$64</f>
        <v>115.33971198182775</v>
      </c>
      <c r="AK158" s="21">
        <f>'Variables AME'!AI590*'Variables AME'!$S$64</f>
        <v>115.44796999778495</v>
      </c>
      <c r="AL158" s="21">
        <f>'Variables AME'!AJ590*'Variables AME'!$S$64</f>
        <v>115.61596940950429</v>
      </c>
      <c r="AM158" s="21">
        <f>'Variables AME'!AK590*'Variables AME'!$S$64</f>
        <v>115.84392484690613</v>
      </c>
      <c r="AN158" s="21">
        <f>'Variables AME'!AL590*'Variables AME'!$S$64</f>
        <v>116.07802112470351</v>
      </c>
      <c r="AO158" s="21">
        <f>'Variables AME'!AM590*'Variables AME'!$S$64</f>
        <v>116.20606993231338</v>
      </c>
      <c r="AP158" s="21">
        <f>'Variables AME'!AN590*'Variables AME'!$S$64</f>
        <v>116.34786387641812</v>
      </c>
      <c r="AQ158" s="21">
        <f>'Variables AME'!AO590*'Variables AME'!$S$64</f>
        <v>116.52608520978312</v>
      </c>
      <c r="AR158" s="21">
        <f>'Variables AME'!AP590*'Variables AME'!$S$64</f>
        <v>116.77064951971322</v>
      </c>
      <c r="AS158" s="21">
        <f>'Variables AME'!AQ590*'Variables AME'!$S$64</f>
        <v>116.9972817273006</v>
      </c>
      <c r="AT158" s="21">
        <f>'Variables AME'!AR590*'Variables AME'!$S$64</f>
        <v>117.08571379116377</v>
      </c>
      <c r="AU158" s="21">
        <f>'Variables AME'!AS590*'Variables AME'!$S$64</f>
        <v>117.11413216117992</v>
      </c>
      <c r="AV158" s="21">
        <f>'Variables AME'!AT590*'Variables AME'!$S$64</f>
        <v>117.10241030014703</v>
      </c>
      <c r="AW158" s="21">
        <f>'Variables AME'!AU590*'Variables AME'!$S$64</f>
        <v>117.08105136541215</v>
      </c>
      <c r="AX158" s="21">
        <f>'Variables AME'!AV590*'Variables AME'!$S$64</f>
        <v>117.24057626640997</v>
      </c>
    </row>
    <row r="159" spans="1:50" x14ac:dyDescent="0.25">
      <c r="A159" s="125"/>
      <c r="B159" s="127"/>
      <c r="C159" t="s">
        <v>236</v>
      </c>
      <c r="D159" s="21">
        <f>'Variables AME'!B591*'Variables AME'!$S$64</f>
        <v>298.84245672492511</v>
      </c>
      <c r="E159" s="21">
        <f>'Variables AME'!C591*'Variables AME'!$S$64</f>
        <v>298.84245672492511</v>
      </c>
      <c r="F159" s="21">
        <f>'Variables AME'!D591*'Variables AME'!$S$64</f>
        <v>297.44232755253864</v>
      </c>
      <c r="G159" s="21">
        <f>'Variables AME'!E591*'Variables AME'!$S$64</f>
        <v>303.17200615776716</v>
      </c>
      <c r="H159" s="21">
        <f>'Variables AME'!F591*'Variables AME'!$S$64</f>
        <v>319.48036428420551</v>
      </c>
      <c r="I159" s="21">
        <f>'Variables AME'!G591*'Variables AME'!$S$64</f>
        <v>313.59849251134523</v>
      </c>
      <c r="J159" s="21">
        <f>'Variables AME'!H591*'Variables AME'!$S$64</f>
        <v>324.04064718934427</v>
      </c>
      <c r="K159" s="21">
        <f>'Variables AME'!I591*'Variables AME'!$S$64</f>
        <v>342.68590889011438</v>
      </c>
      <c r="L159" s="21">
        <f>'Variables AME'!J591*'Variables AME'!$S$64</f>
        <v>362.9497643696003</v>
      </c>
      <c r="M159" s="21">
        <f>'Variables AME'!K591*'Variables AME'!$S$64</f>
        <v>368.16615535106394</v>
      </c>
      <c r="N159" s="21">
        <f>'Variables AME'!L591*'Variables AME'!$S$64</f>
        <v>367.27879831216688</v>
      </c>
      <c r="O159" s="21">
        <f>'Variables AME'!M591*'Variables AME'!$S$64</f>
        <v>357.83887411976218</v>
      </c>
      <c r="P159" s="21">
        <f>'Variables AME'!N591*'Variables AME'!$S$64</f>
        <v>360.15930635056071</v>
      </c>
      <c r="Q159" s="21">
        <f>'Variables AME'!O591*'Variables AME'!$S$64</f>
        <v>376.47977844626581</v>
      </c>
      <c r="R159" s="21">
        <f>'Variables AME'!P591*'Variables AME'!$S$64</f>
        <v>401.13227830088829</v>
      </c>
      <c r="S159" s="21">
        <f>'Variables AME'!Q591*'Variables AME'!$S$64</f>
        <v>410.97928768888221</v>
      </c>
      <c r="T159" s="21">
        <f>'Variables AME'!R591*'Variables AME'!$S$64</f>
        <v>405.57820697444936</v>
      </c>
      <c r="U159" s="21">
        <f>'Variables AME'!S591*'Variables AME'!$S$64</f>
        <v>353.93093170473043</v>
      </c>
      <c r="V159" s="21">
        <f>'Variables AME'!T591*'Variables AME'!$S$64</f>
        <v>343.97389218933034</v>
      </c>
      <c r="W159" s="21">
        <f>'Variables AME'!U591*'Variables AME'!$S$64</f>
        <v>336.71136893853907</v>
      </c>
      <c r="X159" s="21">
        <f>'Variables AME'!V591*'Variables AME'!$S$64</f>
        <v>346.44955323188748</v>
      </c>
      <c r="Y159" s="21">
        <f>'Variables AME'!W591*'Variables AME'!$S$64</f>
        <v>348.17950529532658</v>
      </c>
      <c r="Z159" s="21">
        <f>'Variables AME'!X591*'Variables AME'!$S$64</f>
        <v>333.66469539707919</v>
      </c>
      <c r="AA159" s="21">
        <f>'Variables AME'!Y591*'Variables AME'!$S$64</f>
        <v>325.20114427321664</v>
      </c>
      <c r="AB159" s="21">
        <f>'Variables AME'!Z591*'Variables AME'!$S$64</f>
        <v>317.97980007438537</v>
      </c>
      <c r="AC159" s="21">
        <f>'Variables AME'!AA591*'Variables AME'!$S$64</f>
        <v>312.34185405247183</v>
      </c>
      <c r="AD159" s="21">
        <f>'Variables AME'!AB591*'Variables AME'!$S$64</f>
        <v>307.8138934227407</v>
      </c>
      <c r="AE159" s="21">
        <f>'Variables AME'!AC591*'Variables AME'!$S$64</f>
        <v>304.43584381152567</v>
      </c>
      <c r="AF159" s="21">
        <f>'Variables AME'!AD591*'Variables AME'!$S$64</f>
        <v>302.36637609916886</v>
      </c>
      <c r="AG159" s="21">
        <f>'Variables AME'!AE591*'Variables AME'!$S$64</f>
        <v>300.90355492183346</v>
      </c>
      <c r="AH159" s="21">
        <f>'Variables AME'!AF591*'Variables AME'!$S$64</f>
        <v>299.79576901059369</v>
      </c>
      <c r="AI159" s="21">
        <f>'Variables AME'!AG591*'Variables AME'!$S$64</f>
        <v>299.01895463499886</v>
      </c>
      <c r="AJ159" s="21">
        <f>'Variables AME'!AH591*'Variables AME'!$S$64</f>
        <v>299.6053488818219</v>
      </c>
      <c r="AK159" s="21">
        <f>'Variables AME'!AI591*'Variables AME'!$S$64</f>
        <v>299.73230428792175</v>
      </c>
      <c r="AL159" s="21">
        <f>'Variables AME'!AJ591*'Variables AME'!$S$64</f>
        <v>299.89854020817137</v>
      </c>
      <c r="AM159" s="21">
        <f>'Variables AME'!AK591*'Variables AME'!$S$64</f>
        <v>300.13361384541997</v>
      </c>
      <c r="AN159" s="21">
        <f>'Variables AME'!AL591*'Variables AME'!$S$64</f>
        <v>300.41840207833138</v>
      </c>
      <c r="AO159" s="21">
        <f>'Variables AME'!AM591*'Variables AME'!$S$64</f>
        <v>300.29264250530696</v>
      </c>
      <c r="AP159" s="21">
        <f>'Variables AME'!AN591*'Variables AME'!$S$64</f>
        <v>301.09510963646017</v>
      </c>
      <c r="AQ159" s="21">
        <f>'Variables AME'!AO591*'Variables AME'!$S$64</f>
        <v>302.17265945847947</v>
      </c>
      <c r="AR159" s="21">
        <f>'Variables AME'!AP591*'Variables AME'!$S$64</f>
        <v>303.41278221369299</v>
      </c>
      <c r="AS159" s="21">
        <f>'Variables AME'!AQ591*'Variables AME'!$S$64</f>
        <v>304.72020772470216</v>
      </c>
      <c r="AT159" s="21">
        <f>'Variables AME'!AR591*'Variables AME'!$S$64</f>
        <v>306.65579833891223</v>
      </c>
      <c r="AU159" s="21">
        <f>'Variables AME'!AS591*'Variables AME'!$S$64</f>
        <v>308.51549243095752</v>
      </c>
      <c r="AV159" s="21">
        <f>'Variables AME'!AT591*'Variables AME'!$S$64</f>
        <v>310.36735595245034</v>
      </c>
      <c r="AW159" s="21">
        <f>'Variables AME'!AU591*'Variables AME'!$S$64</f>
        <v>312.19901293212547</v>
      </c>
      <c r="AX159" s="21">
        <f>'Variables AME'!AV591*'Variables AME'!$S$64</f>
        <v>314.11529202048388</v>
      </c>
    </row>
    <row r="160" spans="1:50" x14ac:dyDescent="0.25">
      <c r="A160" s="125"/>
      <c r="B160" s="127"/>
      <c r="C160" t="s">
        <v>237</v>
      </c>
      <c r="D160" s="21">
        <f>'Variables AME'!B592*'Variables AME'!$S$64</f>
        <v>98.177782111915135</v>
      </c>
      <c r="E160" s="21">
        <f>'Variables AME'!C592*'Variables AME'!$S$64</f>
        <v>98.177782111915135</v>
      </c>
      <c r="F160" s="21">
        <f>'Variables AME'!D592*'Variables AME'!$S$64</f>
        <v>97.717509723895546</v>
      </c>
      <c r="G160" s="21">
        <f>'Variables AME'!E592*'Variables AME'!$S$64</f>
        <v>98.25289106000578</v>
      </c>
      <c r="H160" s="21">
        <f>'Variables AME'!F592*'Variables AME'!$S$64</f>
        <v>100.33067743033216</v>
      </c>
      <c r="I160" s="21">
        <f>'Variables AME'!G592*'Variables AME'!$S$64</f>
        <v>100.80884359168121</v>
      </c>
      <c r="J160" s="21">
        <f>'Variables AME'!H592*'Variables AME'!$S$64</f>
        <v>100.05620214554224</v>
      </c>
      <c r="K160" s="21">
        <f>'Variables AME'!I592*'Variables AME'!$S$64</f>
        <v>102.11104615145106</v>
      </c>
      <c r="L160" s="21">
        <f>'Variables AME'!J592*'Variables AME'!$S$64</f>
        <v>105.10340185193826</v>
      </c>
      <c r="M160" s="21">
        <f>'Variables AME'!K592*'Variables AME'!$S$64</f>
        <v>105.93698933850861</v>
      </c>
      <c r="N160" s="21">
        <f>'Variables AME'!L592*'Variables AME'!$S$64</f>
        <v>105.22622796035502</v>
      </c>
      <c r="O160" s="21">
        <f>'Variables AME'!M592*'Variables AME'!$S$64</f>
        <v>103.6810630583339</v>
      </c>
      <c r="P160" s="21">
        <f>'Variables AME'!N592*'Variables AME'!$S$64</f>
        <v>101.60652992359694</v>
      </c>
      <c r="Q160" s="21">
        <f>'Variables AME'!O592*'Variables AME'!$S$64</f>
        <v>102.78495318672692</v>
      </c>
      <c r="R160" s="21">
        <f>'Variables AME'!P592*'Variables AME'!$S$64</f>
        <v>105.85837453615765</v>
      </c>
      <c r="S160" s="21">
        <f>'Variables AME'!Q592*'Variables AME'!$S$64</f>
        <v>109.66853702400719</v>
      </c>
      <c r="T160" s="21">
        <f>'Variables AME'!R592*'Variables AME'!$S$64</f>
        <v>107.15500708970811</v>
      </c>
      <c r="U160" s="21">
        <f>'Variables AME'!S592*'Variables AME'!$S$64</f>
        <v>120.48491927611309</v>
      </c>
      <c r="V160" s="21">
        <f>'Variables AME'!T592*'Variables AME'!$S$64</f>
        <v>131.85524586345144</v>
      </c>
      <c r="W160" s="21">
        <f>'Variables AME'!U592*'Variables AME'!$S$64</f>
        <v>149.1663780130597</v>
      </c>
      <c r="X160" s="21">
        <f>'Variables AME'!V592*'Variables AME'!$S$64</f>
        <v>140.36765260961377</v>
      </c>
      <c r="Y160" s="21">
        <f>'Variables AME'!W592*'Variables AME'!$S$64</f>
        <v>137.44049344106418</v>
      </c>
      <c r="Z160" s="21">
        <f>'Variables AME'!X592*'Variables AME'!$S$64</f>
        <v>132.24710104291736</v>
      </c>
      <c r="AA160" s="21">
        <f>'Variables AME'!Y592*'Variables AME'!$S$64</f>
        <v>130.39198007666403</v>
      </c>
      <c r="AB160" s="21">
        <f>'Variables AME'!Z592*'Variables AME'!$S$64</f>
        <v>129.12180295752196</v>
      </c>
      <c r="AC160" s="21">
        <f>'Variables AME'!AA592*'Variables AME'!$S$64</f>
        <v>128.51132380836961</v>
      </c>
      <c r="AD160" s="21">
        <f>'Variables AME'!AB592*'Variables AME'!$S$64</f>
        <v>128.23813751292121</v>
      </c>
      <c r="AE160" s="21">
        <f>'Variables AME'!AC592*'Variables AME'!$S$64</f>
        <v>129.08659601364604</v>
      </c>
      <c r="AF160" s="21">
        <f>'Variables AME'!AD592*'Variables AME'!$S$64</f>
        <v>129.90269468408323</v>
      </c>
      <c r="AG160" s="21">
        <f>'Variables AME'!AE592*'Variables AME'!$S$64</f>
        <v>130.65961190453967</v>
      </c>
      <c r="AH160" s="21">
        <f>'Variables AME'!AF592*'Variables AME'!$S$64</f>
        <v>131.33172226646681</v>
      </c>
      <c r="AI160" s="21">
        <f>'Variables AME'!AG592*'Variables AME'!$S$64</f>
        <v>131.97752467880468</v>
      </c>
      <c r="AJ160" s="21">
        <f>'Variables AME'!AH592*'Variables AME'!$S$64</f>
        <v>132.4404301626133</v>
      </c>
      <c r="AK160" s="21">
        <f>'Variables AME'!AI592*'Variables AME'!$S$64</f>
        <v>132.88313616189711</v>
      </c>
      <c r="AL160" s="21">
        <f>'Variables AME'!AJ592*'Variables AME'!$S$64</f>
        <v>133.35676696657347</v>
      </c>
      <c r="AM160" s="21">
        <f>'Variables AME'!AK592*'Variables AME'!$S$64</f>
        <v>133.81093564780883</v>
      </c>
      <c r="AN160" s="21">
        <f>'Variables AME'!AL592*'Variables AME'!$S$64</f>
        <v>134.26474390301453</v>
      </c>
      <c r="AO160" s="21">
        <f>'Variables AME'!AM592*'Variables AME'!$S$64</f>
        <v>134.69640939768928</v>
      </c>
      <c r="AP160" s="21">
        <f>'Variables AME'!AN592*'Variables AME'!$S$64</f>
        <v>135.12446218852037</v>
      </c>
      <c r="AQ160" s="21">
        <f>'Variables AME'!AO592*'Variables AME'!$S$64</f>
        <v>135.55353513624314</v>
      </c>
      <c r="AR160" s="21">
        <f>'Variables AME'!AP592*'Variables AME'!$S$64</f>
        <v>136.00934703251383</v>
      </c>
      <c r="AS160" s="21">
        <f>'Variables AME'!AQ592*'Variables AME'!$S$64</f>
        <v>136.4326696727862</v>
      </c>
      <c r="AT160" s="21">
        <f>'Variables AME'!AR592*'Variables AME'!$S$64</f>
        <v>133.66652528797943</v>
      </c>
      <c r="AU160" s="21">
        <f>'Variables AME'!AS592*'Variables AME'!$S$64</f>
        <v>134.70834529633362</v>
      </c>
      <c r="AV160" s="21">
        <f>'Variables AME'!AT592*'Variables AME'!$S$64</f>
        <v>135.67615433995519</v>
      </c>
      <c r="AW160" s="21">
        <f>'Variables AME'!AU592*'Variables AME'!$S$64</f>
        <v>136.31326430984652</v>
      </c>
      <c r="AX160" s="21">
        <f>'Variables AME'!AV592*'Variables AME'!$S$64</f>
        <v>136.81240659820045</v>
      </c>
    </row>
    <row r="161" spans="1:50" x14ac:dyDescent="0.25">
      <c r="A161" s="125"/>
      <c r="B161" s="127"/>
      <c r="C161" t="s">
        <v>238</v>
      </c>
      <c r="D161" s="21">
        <f>'Variables AME'!B593*'Variables AME'!$S$64</f>
        <v>138.28489967586421</v>
      </c>
      <c r="E161" s="21">
        <f>'Variables AME'!C593*'Variables AME'!$S$64</f>
        <v>138.28489967586421</v>
      </c>
      <c r="F161" s="21">
        <f>'Variables AME'!D593*'Variables AME'!$S$64</f>
        <v>137.63688945861264</v>
      </c>
      <c r="G161" s="21">
        <f>'Variables AME'!E593*'Variables AME'!$S$64</f>
        <v>138.6493047520533</v>
      </c>
      <c r="H161" s="21">
        <f>'Variables AME'!F593*'Variables AME'!$S$64</f>
        <v>159.93511748905786</v>
      </c>
      <c r="I161" s="21">
        <f>'Variables AME'!G593*'Variables AME'!$S$64</f>
        <v>151.52974026059312</v>
      </c>
      <c r="J161" s="21">
        <f>'Variables AME'!H593*'Variables AME'!$S$64</f>
        <v>154.0957033984013</v>
      </c>
      <c r="K161" s="21">
        <f>'Variables AME'!I593*'Variables AME'!$S$64</f>
        <v>167.49205171763751</v>
      </c>
      <c r="L161" s="21">
        <f>'Variables AME'!J593*'Variables AME'!$S$64</f>
        <v>165.83578056446547</v>
      </c>
      <c r="M161" s="21">
        <f>'Variables AME'!K593*'Variables AME'!$S$64</f>
        <v>152.86034998692668</v>
      </c>
      <c r="N161" s="21">
        <f>'Variables AME'!L593*'Variables AME'!$S$64</f>
        <v>150.86381914452946</v>
      </c>
      <c r="O161" s="21">
        <f>'Variables AME'!M593*'Variables AME'!$S$64</f>
        <v>149.01423701898602</v>
      </c>
      <c r="P161" s="21">
        <f>'Variables AME'!N593*'Variables AME'!$S$64</f>
        <v>154.56732035414262</v>
      </c>
      <c r="Q161" s="21">
        <f>'Variables AME'!O593*'Variables AME'!$S$64</f>
        <v>173.30141812358914</v>
      </c>
      <c r="R161" s="21">
        <f>'Variables AME'!P593*'Variables AME'!$S$64</f>
        <v>180.71964693147834</v>
      </c>
      <c r="S161" s="21">
        <f>'Variables AME'!Q593*'Variables AME'!$S$64</f>
        <v>164.13755103256153</v>
      </c>
      <c r="T161" s="21">
        <f>'Variables AME'!R593*'Variables AME'!$S$64</f>
        <v>210.43092774957125</v>
      </c>
      <c r="U161" s="21">
        <f>'Variables AME'!S593*'Variables AME'!$S$64</f>
        <v>206.94099723588994</v>
      </c>
      <c r="V161" s="21">
        <f>'Variables AME'!T593*'Variables AME'!$S$64</f>
        <v>223.63547308869872</v>
      </c>
      <c r="W161" s="21">
        <f>'Variables AME'!U593*'Variables AME'!$S$64</f>
        <v>248.67894356673733</v>
      </c>
      <c r="X161" s="21">
        <f>'Variables AME'!V593*'Variables AME'!$S$64</f>
        <v>257.34744225678327</v>
      </c>
      <c r="Y161" s="21">
        <f>'Variables AME'!W593*'Variables AME'!$S$64</f>
        <v>277.79616869043787</v>
      </c>
      <c r="Z161" s="21">
        <f>'Variables AME'!X593*'Variables AME'!$S$64</f>
        <v>258.91877573946147</v>
      </c>
      <c r="AA161" s="21">
        <f>'Variables AME'!Y593*'Variables AME'!$S$64</f>
        <v>249.24669269779432</v>
      </c>
      <c r="AB161" s="21">
        <f>'Variables AME'!Z593*'Variables AME'!$S$64</f>
        <v>241.85815656757313</v>
      </c>
      <c r="AC161" s="21">
        <f>'Variables AME'!AA593*'Variables AME'!$S$64</f>
        <v>236.21960966757933</v>
      </c>
      <c r="AD161" s="21">
        <f>'Variables AME'!AB593*'Variables AME'!$S$64</f>
        <v>231.72585056953363</v>
      </c>
      <c r="AE161" s="21">
        <f>'Variables AME'!AC593*'Variables AME'!$S$64</f>
        <v>228.91240455311655</v>
      </c>
      <c r="AF161" s="21">
        <f>'Variables AME'!AD593*'Variables AME'!$S$64</f>
        <v>226.60507607691244</v>
      </c>
      <c r="AG161" s="21">
        <f>'Variables AME'!AE593*'Variables AME'!$S$64</f>
        <v>224.6315767098578</v>
      </c>
      <c r="AH161" s="21">
        <f>'Variables AME'!AF593*'Variables AME'!$S$64</f>
        <v>222.86795997308519</v>
      </c>
      <c r="AI161" s="21">
        <f>'Variables AME'!AG593*'Variables AME'!$S$64</f>
        <v>221.30825892545715</v>
      </c>
      <c r="AJ161" s="21">
        <f>'Variables AME'!AH593*'Variables AME'!$S$64</f>
        <v>219.74239585295251</v>
      </c>
      <c r="AK161" s="21">
        <f>'Variables AME'!AI593*'Variables AME'!$S$64</f>
        <v>218.33677668096564</v>
      </c>
      <c r="AL161" s="21">
        <f>'Variables AME'!AJ593*'Variables AME'!$S$64</f>
        <v>217.11931262480249</v>
      </c>
      <c r="AM161" s="21">
        <f>'Variables AME'!AK593*'Variables AME'!$S$64</f>
        <v>216.01278782659736</v>
      </c>
      <c r="AN161" s="21">
        <f>'Variables AME'!AL593*'Variables AME'!$S$64</f>
        <v>215.03437230187933</v>
      </c>
      <c r="AO161" s="21">
        <f>'Variables AME'!AM593*'Variables AME'!$S$64</f>
        <v>214.29187224863313</v>
      </c>
      <c r="AP161" s="21">
        <f>'Variables AME'!AN593*'Variables AME'!$S$64</f>
        <v>213.69194677690362</v>
      </c>
      <c r="AQ161" s="21">
        <f>'Variables AME'!AO593*'Variables AME'!$S$64</f>
        <v>213.22476419553513</v>
      </c>
      <c r="AR161" s="21">
        <f>'Variables AME'!AP593*'Variables AME'!$S$64</f>
        <v>212.91012978883541</v>
      </c>
      <c r="AS161" s="21">
        <f>'Variables AME'!AQ593*'Variables AME'!$S$64</f>
        <v>212.64855084984276</v>
      </c>
      <c r="AT161" s="21">
        <f>'Variables AME'!AR593*'Variables AME'!$S$64</f>
        <v>212.42085258775529</v>
      </c>
      <c r="AU161" s="21">
        <f>'Variables AME'!AS593*'Variables AME'!$S$64</f>
        <v>212.22218084529638</v>
      </c>
      <c r="AV161" s="21">
        <f>'Variables AME'!AT593*'Variables AME'!$S$64</f>
        <v>212.00030270744969</v>
      </c>
      <c r="AW161" s="21">
        <f>'Variables AME'!AU593*'Variables AME'!$S$64</f>
        <v>211.77110489664642</v>
      </c>
      <c r="AX161" s="21">
        <f>'Variables AME'!AV593*'Variables AME'!$S$64</f>
        <v>211.75957113767365</v>
      </c>
    </row>
    <row r="162" spans="1:50" x14ac:dyDescent="0.25">
      <c r="A162" s="125"/>
      <c r="B162" s="127"/>
      <c r="C162" t="s">
        <v>239</v>
      </c>
      <c r="D162" s="21">
        <f>'Variables AME'!B594*'Variables AME'!$S$64</f>
        <v>131.65711155314645</v>
      </c>
      <c r="E162" s="21">
        <f>'Variables AME'!C594*'Variables AME'!$S$64</f>
        <v>131.65711155314645</v>
      </c>
      <c r="F162" s="21">
        <f>'Variables AME'!D594*'Variables AME'!$S$64</f>
        <v>131.03983464895546</v>
      </c>
      <c r="G162" s="21">
        <f>'Variables AME'!E594*'Variables AME'!$S$64</f>
        <v>111.65071465591114</v>
      </c>
      <c r="H162" s="21">
        <f>'Variables AME'!F594*'Variables AME'!$S$64</f>
        <v>108.97236795995067</v>
      </c>
      <c r="I162" s="21">
        <f>'Variables AME'!G594*'Variables AME'!$S$64</f>
        <v>111.31602865277941</v>
      </c>
      <c r="J162" s="21">
        <f>'Variables AME'!H594*'Variables AME'!$S$64</f>
        <v>110.85814038752021</v>
      </c>
      <c r="K162" s="21">
        <f>'Variables AME'!I594*'Variables AME'!$S$64</f>
        <v>112.61886597823782</v>
      </c>
      <c r="L162" s="21">
        <f>'Variables AME'!J594*'Variables AME'!$S$64</f>
        <v>115.41836989667686</v>
      </c>
      <c r="M162" s="21">
        <f>'Variables AME'!K594*'Variables AME'!$S$64</f>
        <v>117.80844823217015</v>
      </c>
      <c r="N162" s="21">
        <f>'Variables AME'!L594*'Variables AME'!$S$64</f>
        <v>119.63854688596156</v>
      </c>
      <c r="O162" s="21">
        <f>'Variables AME'!M594*'Variables AME'!$S$64</f>
        <v>121.64453876041014</v>
      </c>
      <c r="P162" s="21">
        <f>'Variables AME'!N594*'Variables AME'!$S$64</f>
        <v>121.19204296004483</v>
      </c>
      <c r="Q162" s="21">
        <f>'Variables AME'!O594*'Variables AME'!$S$64</f>
        <v>121.61662499943783</v>
      </c>
      <c r="R162" s="21">
        <f>'Variables AME'!P594*'Variables AME'!$S$64</f>
        <v>122.7615106331086</v>
      </c>
      <c r="S162" s="21">
        <f>'Variables AME'!Q594*'Variables AME'!$S$64</f>
        <v>125.46162212115662</v>
      </c>
      <c r="T162" s="21">
        <f>'Variables AME'!R594*'Variables AME'!$S$64</f>
        <v>122.22805581193394</v>
      </c>
      <c r="U162" s="21">
        <f>'Variables AME'!S594*'Variables AME'!$S$64</f>
        <v>128.57655172005596</v>
      </c>
      <c r="V162" s="21">
        <f>'Variables AME'!T594*'Variables AME'!$S$64</f>
        <v>135.0161912173898</v>
      </c>
      <c r="W162" s="21">
        <f>'Variables AME'!U594*'Variables AME'!$S$64</f>
        <v>141.10950893693007</v>
      </c>
      <c r="X162" s="21">
        <f>'Variables AME'!V594*'Variables AME'!$S$64</f>
        <v>136.01194146981209</v>
      </c>
      <c r="Y162" s="21">
        <f>'Variables AME'!W594*'Variables AME'!$S$64</f>
        <v>130.90002614818189</v>
      </c>
      <c r="Z162" s="21">
        <f>'Variables AME'!X594*'Variables AME'!$S$64</f>
        <v>126.87032312473185</v>
      </c>
      <c r="AA162" s="21">
        <f>'Variables AME'!Y594*'Variables AME'!$S$64</f>
        <v>125.20874697929065</v>
      </c>
      <c r="AB162" s="21">
        <f>'Variables AME'!Z594*'Variables AME'!$S$64</f>
        <v>123.46474721052644</v>
      </c>
      <c r="AC162" s="21">
        <f>'Variables AME'!AA594*'Variables AME'!$S$64</f>
        <v>122.88653246697987</v>
      </c>
      <c r="AD162" s="21">
        <f>'Variables AME'!AB594*'Variables AME'!$S$64</f>
        <v>122.07700776568718</v>
      </c>
      <c r="AE162" s="21">
        <f>'Variables AME'!AC594*'Variables AME'!$S$64</f>
        <v>120.92639321068393</v>
      </c>
      <c r="AF162" s="21">
        <f>'Variables AME'!AD594*'Variables AME'!$S$64</f>
        <v>119.87691311580977</v>
      </c>
      <c r="AG162" s="21">
        <f>'Variables AME'!AE594*'Variables AME'!$S$64</f>
        <v>118.8221695028645</v>
      </c>
      <c r="AH162" s="21">
        <f>'Variables AME'!AF594*'Variables AME'!$S$64</f>
        <v>117.63681179415106</v>
      </c>
      <c r="AI162" s="21">
        <f>'Variables AME'!AG594*'Variables AME'!$S$64</f>
        <v>116.50751681687264</v>
      </c>
      <c r="AJ162" s="21">
        <f>'Variables AME'!AH594*'Variables AME'!$S$64</f>
        <v>115.16178663888789</v>
      </c>
      <c r="AK162" s="21">
        <f>'Variables AME'!AI594*'Variables AME'!$S$64</f>
        <v>113.91556503417144</v>
      </c>
      <c r="AL162" s="21">
        <f>'Variables AME'!AJ594*'Variables AME'!$S$64</f>
        <v>112.75063376496085</v>
      </c>
      <c r="AM162" s="21">
        <f>'Variables AME'!AK594*'Variables AME'!$S$64</f>
        <v>111.54008901900824</v>
      </c>
      <c r="AN162" s="21">
        <f>'Variables AME'!AL594*'Variables AME'!$S$64</f>
        <v>110.37785087577555</v>
      </c>
      <c r="AO162" s="21">
        <f>'Variables AME'!AM594*'Variables AME'!$S$64</f>
        <v>109.06454715648469</v>
      </c>
      <c r="AP162" s="21">
        <f>'Variables AME'!AN594*'Variables AME'!$S$64</f>
        <v>107.786650694767</v>
      </c>
      <c r="AQ162" s="21">
        <f>'Variables AME'!AO594*'Variables AME'!$S$64</f>
        <v>106.53015568797372</v>
      </c>
      <c r="AR162" s="21">
        <f>'Variables AME'!AP594*'Variables AME'!$S$64</f>
        <v>105.30662593898202</v>
      </c>
      <c r="AS162" s="21">
        <f>'Variables AME'!AQ594*'Variables AME'!$S$64</f>
        <v>104.08428574711584</v>
      </c>
      <c r="AT162" s="21">
        <f>'Variables AME'!AR594*'Variables AME'!$S$64</f>
        <v>102.92580113852685</v>
      </c>
      <c r="AU162" s="21">
        <f>'Variables AME'!AS594*'Variables AME'!$S$64</f>
        <v>101.80913915660007</v>
      </c>
      <c r="AV162" s="21">
        <f>'Variables AME'!AT594*'Variables AME'!$S$64</f>
        <v>100.69998011040339</v>
      </c>
      <c r="AW162" s="21">
        <f>'Variables AME'!AU594*'Variables AME'!$S$64</f>
        <v>99.60587618548945</v>
      </c>
      <c r="AX162" s="21">
        <f>'Variables AME'!AV594*'Variables AME'!$S$64</f>
        <v>98.609458817252232</v>
      </c>
    </row>
    <row r="163" spans="1:50" x14ac:dyDescent="0.25">
      <c r="A163" s="125"/>
      <c r="B163" s="127"/>
      <c r="C163" t="s">
        <v>240</v>
      </c>
      <c r="D163" s="21">
        <f>'Variables AME'!B595*'Variables AME'!$S$64</f>
        <v>254.53579516109727</v>
      </c>
      <c r="E163" s="21">
        <f>'Variables AME'!C595*'Variables AME'!$S$64</f>
        <v>254.53579516109727</v>
      </c>
      <c r="F163" s="21">
        <f>'Variables AME'!D595*'Variables AME'!$S$64</f>
        <v>253.34266420556253</v>
      </c>
      <c r="G163" s="21">
        <f>'Variables AME'!E595*'Variables AME'!$S$64</f>
        <v>233.23091544187054</v>
      </c>
      <c r="H163" s="21">
        <f>'Variables AME'!F595*'Variables AME'!$S$64</f>
        <v>223.19662717657891</v>
      </c>
      <c r="I163" s="21">
        <f>'Variables AME'!G595*'Variables AME'!$S$64</f>
        <v>222.1596884204651</v>
      </c>
      <c r="J163" s="21">
        <f>'Variables AME'!H595*'Variables AME'!$S$64</f>
        <v>215.33583704391009</v>
      </c>
      <c r="K163" s="21">
        <f>'Variables AME'!I595*'Variables AME'!$S$64</f>
        <v>213.75301743898612</v>
      </c>
      <c r="L163" s="21">
        <f>'Variables AME'!J595*'Variables AME'!$S$64</f>
        <v>215.18608544757163</v>
      </c>
      <c r="M163" s="21">
        <f>'Variables AME'!K595*'Variables AME'!$S$64</f>
        <v>216.90540809371237</v>
      </c>
      <c r="N163" s="21">
        <f>'Variables AME'!L595*'Variables AME'!$S$64</f>
        <v>217.65052715875888</v>
      </c>
      <c r="O163" s="21">
        <f>'Variables AME'!M595*'Variables AME'!$S$64</f>
        <v>218.53215417992254</v>
      </c>
      <c r="P163" s="21">
        <f>'Variables AME'!N595*'Variables AME'!$S$64</f>
        <v>226.31483709342913</v>
      </c>
      <c r="Q163" s="21">
        <f>'Variables AME'!O595*'Variables AME'!$S$64</f>
        <v>230.62005557102702</v>
      </c>
      <c r="R163" s="21">
        <f>'Variables AME'!P595*'Variables AME'!$S$64</f>
        <v>234.1820487325113</v>
      </c>
      <c r="S163" s="21">
        <f>'Variables AME'!Q595*'Variables AME'!$S$64</f>
        <v>239.30895336616805</v>
      </c>
      <c r="T163" s="21">
        <f>'Variables AME'!R595*'Variables AME'!$S$64</f>
        <v>230.00608205371</v>
      </c>
      <c r="U163" s="21">
        <f>'Variables AME'!S595*'Variables AME'!$S$64</f>
        <v>248.26943129250981</v>
      </c>
      <c r="V163" s="21">
        <f>'Variables AME'!T595*'Variables AME'!$S$64</f>
        <v>258.92638501347261</v>
      </c>
      <c r="W163" s="21">
        <f>'Variables AME'!U595*'Variables AME'!$S$64</f>
        <v>267.1096975899215</v>
      </c>
      <c r="X163" s="21">
        <f>'Variables AME'!V595*'Variables AME'!$S$64</f>
        <v>256.37663651016879</v>
      </c>
      <c r="Y163" s="21">
        <f>'Variables AME'!W595*'Variables AME'!$S$64</f>
        <v>244.96636743460766</v>
      </c>
      <c r="Z163" s="21">
        <f>'Variables AME'!X595*'Variables AME'!$S$64</f>
        <v>230.00343506478438</v>
      </c>
      <c r="AA163" s="21">
        <f>'Variables AME'!Y595*'Variables AME'!$S$64</f>
        <v>219.23983102959366</v>
      </c>
      <c r="AB163" s="21">
        <f>'Variables AME'!Z595*'Variables AME'!$S$64</f>
        <v>209.54377146545224</v>
      </c>
      <c r="AC163" s="21">
        <f>'Variables AME'!AA595*'Variables AME'!$S$64</f>
        <v>201.00732770573376</v>
      </c>
      <c r="AD163" s="21">
        <f>'Variables AME'!AB595*'Variables AME'!$S$64</f>
        <v>193.1152026885463</v>
      </c>
      <c r="AE163" s="21">
        <f>'Variables AME'!AC595*'Variables AME'!$S$64</f>
        <v>185.30084248579294</v>
      </c>
      <c r="AF163" s="21">
        <f>'Variables AME'!AD595*'Variables AME'!$S$64</f>
        <v>179.82375863366346</v>
      </c>
      <c r="AG163" s="21">
        <f>'Variables AME'!AE595*'Variables AME'!$S$64</f>
        <v>175.21814345969969</v>
      </c>
      <c r="AH163" s="21">
        <f>'Variables AME'!AF595*'Variables AME'!$S$64</f>
        <v>170.72182521082019</v>
      </c>
      <c r="AI163" s="21">
        <f>'Variables AME'!AG595*'Variables AME'!$S$64</f>
        <v>166.6785172389576</v>
      </c>
      <c r="AJ163" s="21">
        <f>'Variables AME'!AH595*'Variables AME'!$S$64</f>
        <v>163.22060730141294</v>
      </c>
      <c r="AK163" s="21">
        <f>'Variables AME'!AI595*'Variables AME'!$S$64</f>
        <v>160.2641604933979</v>
      </c>
      <c r="AL163" s="21">
        <f>'Variables AME'!AJ595*'Variables AME'!$S$64</f>
        <v>157.65936019066103</v>
      </c>
      <c r="AM163" s="21">
        <f>'Variables AME'!AK595*'Variables AME'!$S$64</f>
        <v>155.06494885317193</v>
      </c>
      <c r="AN163" s="21">
        <f>'Variables AME'!AL595*'Variables AME'!$S$64</f>
        <v>152.67852450668568</v>
      </c>
      <c r="AO163" s="21">
        <f>'Variables AME'!AM595*'Variables AME'!$S$64</f>
        <v>149.93413372311625</v>
      </c>
      <c r="AP163" s="21">
        <f>'Variables AME'!AN595*'Variables AME'!$S$64</f>
        <v>147.40926431963794</v>
      </c>
      <c r="AQ163" s="21">
        <f>'Variables AME'!AO595*'Variables AME'!$S$64</f>
        <v>145.04905227121776</v>
      </c>
      <c r="AR163" s="21">
        <f>'Variables AME'!AP595*'Variables AME'!$S$64</f>
        <v>142.85760315799374</v>
      </c>
      <c r="AS163" s="21">
        <f>'Variables AME'!AQ595*'Variables AME'!$S$64</f>
        <v>140.72567915970959</v>
      </c>
      <c r="AT163" s="21">
        <f>'Variables AME'!AR595*'Variables AME'!$S$64</f>
        <v>139.10752192496818</v>
      </c>
      <c r="AU163" s="21">
        <f>'Variables AME'!AS595*'Variables AME'!$S$64</f>
        <v>137.27370654787686</v>
      </c>
      <c r="AV163" s="21">
        <f>'Variables AME'!AT595*'Variables AME'!$S$64</f>
        <v>135.36588411276861</v>
      </c>
      <c r="AW163" s="21">
        <f>'Variables AME'!AU595*'Variables AME'!$S$64</f>
        <v>133.44876697087966</v>
      </c>
      <c r="AX163" s="21">
        <f>'Variables AME'!AV595*'Variables AME'!$S$64</f>
        <v>131.74468442270918</v>
      </c>
    </row>
    <row r="164" spans="1:50" x14ac:dyDescent="0.25">
      <c r="A164" s="125"/>
      <c r="B164" s="127"/>
      <c r="C164" t="s">
        <v>368</v>
      </c>
      <c r="D164" s="21">
        <f>'Variables AME'!B596*'Variables AME'!$S$64</f>
        <v>67.237366496586262</v>
      </c>
      <c r="E164" s="21">
        <f>'Variables AME'!C596*'Variables AME'!$S$64</f>
        <v>67.237366496586262</v>
      </c>
      <c r="F164" s="21">
        <f>'Variables AME'!D596*'Variables AME'!$S$64</f>
        <v>66.922135675237641</v>
      </c>
      <c r="G164" s="21">
        <f>'Variables AME'!E596*'Variables AME'!$S$64</f>
        <v>67.037708184602508</v>
      </c>
      <c r="H164" s="21">
        <f>'Variables AME'!F596*'Variables AME'!$S$64</f>
        <v>67.380470692341461</v>
      </c>
      <c r="I164" s="21">
        <f>'Variables AME'!G596*'Variables AME'!$S$64</f>
        <v>68.895399001049768</v>
      </c>
      <c r="J164" s="21">
        <f>'Variables AME'!H596*'Variables AME'!$S$64</f>
        <v>68.008136151808188</v>
      </c>
      <c r="K164" s="21">
        <f>'Variables AME'!I596*'Variables AME'!$S$64</f>
        <v>68.528695345517164</v>
      </c>
      <c r="L164" s="21">
        <f>'Variables AME'!J596*'Variables AME'!$S$64</f>
        <v>69.490637964015676</v>
      </c>
      <c r="M164" s="21">
        <f>'Variables AME'!K596*'Variables AME'!$S$64</f>
        <v>70.121725618224971</v>
      </c>
      <c r="N164" s="21">
        <f>'Variables AME'!L596*'Variables AME'!$S$64</f>
        <v>70.256230790234156</v>
      </c>
      <c r="O164" s="21">
        <f>'Variables AME'!M596*'Variables AME'!$S$64</f>
        <v>70.314630922278297</v>
      </c>
      <c r="P164" s="21">
        <f>'Variables AME'!N596*'Variables AME'!$S$64</f>
        <v>70.870294930753246</v>
      </c>
      <c r="Q164" s="21">
        <f>'Variables AME'!O596*'Variables AME'!$S$64</f>
        <v>71.573125184532998</v>
      </c>
      <c r="R164" s="21">
        <f>'Variables AME'!P596*'Variables AME'!$S$64</f>
        <v>72.50095569732882</v>
      </c>
      <c r="S164" s="21">
        <f>'Variables AME'!Q596*'Variables AME'!$S$64</f>
        <v>74.863012106233967</v>
      </c>
      <c r="T164" s="21">
        <f>'Variables AME'!R596*'Variables AME'!$S$64</f>
        <v>78.060429902686266</v>
      </c>
      <c r="U164" s="21">
        <f>'Variables AME'!S596*'Variables AME'!$S$64</f>
        <v>77.485522572054492</v>
      </c>
      <c r="V164" s="21">
        <f>'Variables AME'!T596*'Variables AME'!$S$64</f>
        <v>80.164414569913703</v>
      </c>
      <c r="W164" s="21">
        <f>'Variables AME'!U596*'Variables AME'!$S$64</f>
        <v>83.864973178245364</v>
      </c>
      <c r="X164" s="21">
        <f>'Variables AME'!V596*'Variables AME'!$S$64</f>
        <v>85.239981594373234</v>
      </c>
      <c r="Y164" s="21">
        <f>'Variables AME'!W596*'Variables AME'!$S$64</f>
        <v>85.678318448834219</v>
      </c>
      <c r="Z164" s="21">
        <f>'Variables AME'!X596*'Variables AME'!$S$64</f>
        <v>83.196410517453415</v>
      </c>
      <c r="AA164" s="21">
        <f>'Variables AME'!Y596*'Variables AME'!$S$64</f>
        <v>83.416150887863296</v>
      </c>
      <c r="AB164" s="21">
        <f>'Variables AME'!Z596*'Variables AME'!$S$64</f>
        <v>83.739905232526326</v>
      </c>
      <c r="AC164" s="21">
        <f>'Variables AME'!AA596*'Variables AME'!$S$64</f>
        <v>84.282542133648604</v>
      </c>
      <c r="AD164" s="21">
        <f>'Variables AME'!AB596*'Variables AME'!$S$64</f>
        <v>84.91050152936414</v>
      </c>
      <c r="AE164" s="21">
        <f>'Variables AME'!AC596*'Variables AME'!$S$64</f>
        <v>85.539601774281948</v>
      </c>
      <c r="AF164" s="21">
        <f>'Variables AME'!AD596*'Variables AME'!$S$64</f>
        <v>86.132913176320812</v>
      </c>
      <c r="AG164" s="21">
        <f>'Variables AME'!AE596*'Variables AME'!$S$64</f>
        <v>86.675625363635319</v>
      </c>
      <c r="AH164" s="21">
        <f>'Variables AME'!AF596*'Variables AME'!$S$64</f>
        <v>87.150127202084306</v>
      </c>
      <c r="AI164" s="21">
        <f>'Variables AME'!AG596*'Variables AME'!$S$64</f>
        <v>87.608099865005201</v>
      </c>
      <c r="AJ164" s="21">
        <f>'Variables AME'!AH596*'Variables AME'!$S$64</f>
        <v>87.965826165095521</v>
      </c>
      <c r="AK164" s="21">
        <f>'Variables AME'!AI596*'Variables AME'!$S$64</f>
        <v>88.316266919281333</v>
      </c>
      <c r="AL164" s="21">
        <f>'Variables AME'!AJ596*'Variables AME'!$S$64</f>
        <v>88.701844208244154</v>
      </c>
      <c r="AM164" s="21">
        <f>'Variables AME'!AK596*'Variables AME'!$S$64</f>
        <v>89.075653952804956</v>
      </c>
      <c r="AN164" s="21">
        <f>'Variables AME'!AL596*'Variables AME'!$S$64</f>
        <v>89.452400652812983</v>
      </c>
      <c r="AO164" s="21">
        <f>'Variables AME'!AM596*'Variables AME'!$S$64</f>
        <v>89.734171099068973</v>
      </c>
      <c r="AP164" s="21">
        <f>'Variables AME'!AN596*'Variables AME'!$S$64</f>
        <v>90.014649493622443</v>
      </c>
      <c r="AQ164" s="21">
        <f>'Variables AME'!AO596*'Variables AME'!$S$64</f>
        <v>90.30330160699279</v>
      </c>
      <c r="AR164" s="21">
        <f>'Variables AME'!AP596*'Variables AME'!$S$64</f>
        <v>90.625862260972895</v>
      </c>
      <c r="AS164" s="21">
        <f>'Variables AME'!AQ596*'Variables AME'!$S$64</f>
        <v>90.923960649091057</v>
      </c>
      <c r="AT164" s="21">
        <f>'Variables AME'!AR596*'Variables AME'!$S$64</f>
        <v>91.240292523765191</v>
      </c>
      <c r="AU164" s="21">
        <f>'Variables AME'!AS596*'Variables AME'!$S$64</f>
        <v>91.533192837601504</v>
      </c>
      <c r="AV164" s="21">
        <f>'Variables AME'!AT596*'Variables AME'!$S$64</f>
        <v>91.782449982654157</v>
      </c>
      <c r="AW164" s="21">
        <f>'Variables AME'!AU596*'Variables AME'!$S$64</f>
        <v>92.009541367962413</v>
      </c>
      <c r="AX164" s="21">
        <f>'Variables AME'!AV596*'Variables AME'!$S$64</f>
        <v>92.37594774763437</v>
      </c>
    </row>
    <row r="165" spans="1:50" x14ac:dyDescent="0.25">
      <c r="A165" s="125"/>
      <c r="B165" s="127"/>
      <c r="C165" t="s">
        <v>241</v>
      </c>
      <c r="D165" s="21">
        <f>'Variables AME'!B597*'Variables AME'!$S$64</f>
        <v>128.98293070863932</v>
      </c>
      <c r="E165" s="21">
        <f>'Variables AME'!C597*'Variables AME'!$S$64</f>
        <v>128.98293070863932</v>
      </c>
      <c r="F165" s="21">
        <f>'Variables AME'!D597*'Variables AME'!$S$64</f>
        <v>128.37837134161441</v>
      </c>
      <c r="G165" s="21">
        <f>'Variables AME'!E597*'Variables AME'!$S$64</f>
        <v>126.29261590136261</v>
      </c>
      <c r="H165" s="21">
        <f>'Variables AME'!F597*'Variables AME'!$S$64</f>
        <v>127.99421667687488</v>
      </c>
      <c r="I165" s="21">
        <f>'Variables AME'!G597*'Variables AME'!$S$64</f>
        <v>127.50757146797302</v>
      </c>
      <c r="J165" s="21">
        <f>'Variables AME'!H597*'Variables AME'!$S$64</f>
        <v>125.89621356946303</v>
      </c>
      <c r="K165" s="21">
        <f>'Variables AME'!I597*'Variables AME'!$S$64</f>
        <v>128.16054358579353</v>
      </c>
      <c r="L165" s="21">
        <f>'Variables AME'!J597*'Variables AME'!$S$64</f>
        <v>132.35096801123916</v>
      </c>
      <c r="M165" s="21">
        <f>'Variables AME'!K597*'Variables AME'!$S$64</f>
        <v>133.39714463772131</v>
      </c>
      <c r="N165" s="21">
        <f>'Variables AME'!L597*'Variables AME'!$S$64</f>
        <v>131.84038295258145</v>
      </c>
      <c r="O165" s="21">
        <f>'Variables AME'!M597*'Variables AME'!$S$64</f>
        <v>128.70206025509049</v>
      </c>
      <c r="P165" s="21">
        <f>'Variables AME'!N597*'Variables AME'!$S$64</f>
        <v>123.46841877975413</v>
      </c>
      <c r="Q165" s="21">
        <f>'Variables AME'!O597*'Variables AME'!$S$64</f>
        <v>123.04745279641888</v>
      </c>
      <c r="R165" s="21">
        <f>'Variables AME'!P597*'Variables AME'!$S$64</f>
        <v>126.15008467178792</v>
      </c>
      <c r="S165" s="21">
        <f>'Variables AME'!Q597*'Variables AME'!$S$64</f>
        <v>129.96393421710272</v>
      </c>
      <c r="T165" s="21">
        <f>'Variables AME'!R597*'Variables AME'!$S$64</f>
        <v>153.05837006400117</v>
      </c>
      <c r="U165" s="21">
        <f>'Variables AME'!S597*'Variables AME'!$S$64</f>
        <v>141.23912456437972</v>
      </c>
      <c r="V165" s="21">
        <f>'Variables AME'!T597*'Variables AME'!$S$64</f>
        <v>141.20942394725722</v>
      </c>
      <c r="W165" s="21">
        <f>'Variables AME'!U597*'Variables AME'!$S$64</f>
        <v>142.9742981423949</v>
      </c>
      <c r="X165" s="21">
        <f>'Variables AME'!V597*'Variables AME'!$S$64</f>
        <v>146.14687189864458</v>
      </c>
      <c r="Y165" s="21">
        <f>'Variables AME'!W597*'Variables AME'!$S$64</f>
        <v>146.98932149254387</v>
      </c>
      <c r="Z165" s="21">
        <f>'Variables AME'!X597*'Variables AME'!$S$64</f>
        <v>142.61819218414954</v>
      </c>
      <c r="AA165" s="21">
        <f>'Variables AME'!Y597*'Variables AME'!$S$64</f>
        <v>141.31323029847402</v>
      </c>
      <c r="AB165" s="21">
        <f>'Variables AME'!Z597*'Variables AME'!$S$64</f>
        <v>140.31273036191448</v>
      </c>
      <c r="AC165" s="21">
        <f>'Variables AME'!AA597*'Variables AME'!$S$64</f>
        <v>139.7350669945796</v>
      </c>
      <c r="AD165" s="21">
        <f>'Variables AME'!AB597*'Variables AME'!$S$64</f>
        <v>139.29129244553857</v>
      </c>
      <c r="AE165" s="21">
        <f>'Variables AME'!AC597*'Variables AME'!$S$64</f>
        <v>141.05397308281869</v>
      </c>
      <c r="AF165" s="21">
        <f>'Variables AME'!AD597*'Variables AME'!$S$64</f>
        <v>142.47646422573328</v>
      </c>
      <c r="AG165" s="21">
        <f>'Variables AME'!AE597*'Variables AME'!$S$64</f>
        <v>143.75359240030156</v>
      </c>
      <c r="AH165" s="21">
        <f>'Variables AME'!AF597*'Variables AME'!$S$64</f>
        <v>144.89452553407841</v>
      </c>
      <c r="AI165" s="21">
        <f>'Variables AME'!AG597*'Variables AME'!$S$64</f>
        <v>146.00229329799362</v>
      </c>
      <c r="AJ165" s="21">
        <f>'Variables AME'!AH597*'Variables AME'!$S$64</f>
        <v>143.92395822314512</v>
      </c>
      <c r="AK165" s="21">
        <f>'Variables AME'!AI597*'Variables AME'!$S$64</f>
        <v>142.61299297565989</v>
      </c>
      <c r="AL165" s="21">
        <f>'Variables AME'!AJ597*'Variables AME'!$S$64</f>
        <v>141.61702646761981</v>
      </c>
      <c r="AM165" s="21">
        <f>'Variables AME'!AK597*'Variables AME'!$S$64</f>
        <v>140.65978521600687</v>
      </c>
      <c r="AN165" s="21">
        <f>'Variables AME'!AL597*'Variables AME'!$S$64</f>
        <v>139.86330947447004</v>
      </c>
      <c r="AO165" s="21">
        <f>'Variables AME'!AM597*'Variables AME'!$S$64</f>
        <v>141.15927948684362</v>
      </c>
      <c r="AP165" s="21">
        <f>'Variables AME'!AN597*'Variables AME'!$S$64</f>
        <v>142.04835006165868</v>
      </c>
      <c r="AQ165" s="21">
        <f>'Variables AME'!AO597*'Variables AME'!$S$64</f>
        <v>142.83740921848479</v>
      </c>
      <c r="AR165" s="21">
        <f>'Variables AME'!AP597*'Variables AME'!$S$64</f>
        <v>143.60075349037044</v>
      </c>
      <c r="AS165" s="21">
        <f>'Variables AME'!AQ597*'Variables AME'!$S$64</f>
        <v>144.30084929520194</v>
      </c>
      <c r="AT165" s="21">
        <f>'Variables AME'!AR597*'Variables AME'!$S$64</f>
        <v>144.76078580109686</v>
      </c>
      <c r="AU165" s="21">
        <f>'Variables AME'!AS597*'Variables AME'!$S$64</f>
        <v>145.27402553608854</v>
      </c>
      <c r="AV165" s="21">
        <f>'Variables AME'!AT597*'Variables AME'!$S$64</f>
        <v>145.76294155500042</v>
      </c>
      <c r="AW165" s="21">
        <f>'Variables AME'!AU597*'Variables AME'!$S$64</f>
        <v>146.23069451686203</v>
      </c>
      <c r="AX165" s="21">
        <f>'Variables AME'!AV597*'Variables AME'!$S$64</f>
        <v>146.82400793527017</v>
      </c>
    </row>
    <row r="166" spans="1:50" x14ac:dyDescent="0.25">
      <c r="A166" s="125"/>
      <c r="B166" s="128" t="s">
        <v>822</v>
      </c>
      <c r="C166" t="s">
        <v>242</v>
      </c>
      <c r="D166" s="21">
        <f>'Variables AME'!B598*'Variables AME'!$S$64</f>
        <v>63.560818148024268</v>
      </c>
      <c r="E166" s="21">
        <f>'Variables AME'!C598*'Variables AME'!$S$64</f>
        <v>63.560818148024396</v>
      </c>
      <c r="F166" s="21">
        <f>'Variables AME'!D598*'Variables AME'!$S$64</f>
        <v>63.236878336482846</v>
      </c>
      <c r="G166" s="21">
        <f>'Variables AME'!E598*'Variables AME'!$S$64</f>
        <v>62.870550973286619</v>
      </c>
      <c r="H166" s="21">
        <f>'Variables AME'!F598*'Variables AME'!$S$64</f>
        <v>69.724466846026417</v>
      </c>
      <c r="I166" s="21">
        <f>'Variables AME'!G598*'Variables AME'!$S$64</f>
        <v>59.199160874795979</v>
      </c>
      <c r="J166" s="21">
        <f>'Variables AME'!H598*'Variables AME'!$S$64</f>
        <v>63.598591578576844</v>
      </c>
      <c r="K166" s="21">
        <f>'Variables AME'!I598*'Variables AME'!$S$64</f>
        <v>70.109823443358763</v>
      </c>
      <c r="L166" s="21">
        <f>'Variables AME'!J598*'Variables AME'!$S$64</f>
        <v>76.733848353110545</v>
      </c>
      <c r="M166" s="21">
        <f>'Variables AME'!K598*'Variables AME'!$S$64</f>
        <v>74.03709362861818</v>
      </c>
      <c r="N166" s="21">
        <f>'Variables AME'!L598*'Variables AME'!$S$64</f>
        <v>68.896742180318824</v>
      </c>
      <c r="O166" s="21">
        <f>'Variables AME'!M598*'Variables AME'!$S$64</f>
        <v>61.182109087469414</v>
      </c>
      <c r="P166" s="21">
        <f>'Variables AME'!N598*'Variables AME'!$S$64</f>
        <v>55.981650826863856</v>
      </c>
      <c r="Q166" s="21">
        <f>'Variables AME'!O598*'Variables AME'!$S$64</f>
        <v>60.293592245497649</v>
      </c>
      <c r="R166" s="21">
        <f>'Variables AME'!P598*'Variables AME'!$S$64</f>
        <v>67.799648156021746</v>
      </c>
      <c r="S166" s="21">
        <f>'Variables AME'!Q598*'Variables AME'!$S$64</f>
        <v>67.012828416854646</v>
      </c>
      <c r="T166" s="21">
        <f>'Variables AME'!R598*'Variables AME'!$S$64</f>
        <v>69.11291725677053</v>
      </c>
      <c r="U166" s="21">
        <f>'Variables AME'!S598*'Variables AME'!$S$64</f>
        <v>72.470532274789093</v>
      </c>
      <c r="V166" s="21">
        <f>'Variables AME'!T598*'Variables AME'!$S$64</f>
        <v>74.645726526939271</v>
      </c>
      <c r="W166" s="21">
        <f>'Variables AME'!U598*'Variables AME'!$S$64</f>
        <v>76.657900388321494</v>
      </c>
      <c r="X166" s="21">
        <f>'Variables AME'!V598*'Variables AME'!$S$64</f>
        <v>80.623543343432885</v>
      </c>
      <c r="Y166" s="21">
        <f>'Variables AME'!W598*'Variables AME'!$S$64</f>
        <v>85.141105921651672</v>
      </c>
      <c r="Z166" s="21">
        <f>'Variables AME'!X598*'Variables AME'!$S$64</f>
        <v>81.859230035564053</v>
      </c>
      <c r="AA166" s="21">
        <f>'Variables AME'!Y598*'Variables AME'!$S$64</f>
        <v>81.627972213569009</v>
      </c>
      <c r="AB166" s="21">
        <f>'Variables AME'!Z598*'Variables AME'!$S$64</f>
        <v>81.729744035462133</v>
      </c>
      <c r="AC166" s="21">
        <f>'Variables AME'!AA598*'Variables AME'!$S$64</f>
        <v>82.115057255647841</v>
      </c>
      <c r="AD166" s="21">
        <f>'Variables AME'!AB598*'Variables AME'!$S$64</f>
        <v>82.740032172609943</v>
      </c>
      <c r="AE166" s="21">
        <f>'Variables AME'!AC598*'Variables AME'!$S$64</f>
        <v>83.681493758404329</v>
      </c>
      <c r="AF166" s="21">
        <f>'Variables AME'!AD598*'Variables AME'!$S$64</f>
        <v>84.808824779288088</v>
      </c>
      <c r="AG166" s="21">
        <f>'Variables AME'!AE598*'Variables AME'!$S$64</f>
        <v>86.065225130140362</v>
      </c>
      <c r="AH166" s="21">
        <f>'Variables AME'!AF598*'Variables AME'!$S$64</f>
        <v>87.42449429605378</v>
      </c>
      <c r="AI166" s="21">
        <f>'Variables AME'!AG598*'Variables AME'!$S$64</f>
        <v>88.835038248655394</v>
      </c>
      <c r="AJ166" s="21">
        <f>'Variables AME'!AH598*'Variables AME'!$S$64</f>
        <v>90.084874787823992</v>
      </c>
      <c r="AK166" s="21">
        <f>'Variables AME'!AI598*'Variables AME'!$S$64</f>
        <v>91.388714929397281</v>
      </c>
      <c r="AL166" s="21">
        <f>'Variables AME'!AJ598*'Variables AME'!$S$64</f>
        <v>92.706043069957985</v>
      </c>
      <c r="AM166" s="21">
        <f>'Variables AME'!AK598*'Variables AME'!$S$64</f>
        <v>94.045406801016199</v>
      </c>
      <c r="AN166" s="21">
        <f>'Variables AME'!AL598*'Variables AME'!$S$64</f>
        <v>95.397933114245959</v>
      </c>
      <c r="AO166" s="21">
        <f>'Variables AME'!AM598*'Variables AME'!$S$64</f>
        <v>96.868644962544167</v>
      </c>
      <c r="AP166" s="21">
        <f>'Variables AME'!AN598*'Variables AME'!$S$64</f>
        <v>98.277083472630892</v>
      </c>
      <c r="AQ166" s="21">
        <f>'Variables AME'!AO598*'Variables AME'!$S$64</f>
        <v>99.707604932691325</v>
      </c>
      <c r="AR166" s="21">
        <f>'Variables AME'!AP598*'Variables AME'!$S$64</f>
        <v>101.15791602499203</v>
      </c>
      <c r="AS166" s="21">
        <f>'Variables AME'!AQ598*'Variables AME'!$S$64</f>
        <v>102.638094513369</v>
      </c>
      <c r="AT166" s="21">
        <f>'Variables AME'!AR598*'Variables AME'!$S$64</f>
        <v>104.38510174749779</v>
      </c>
      <c r="AU166" s="21">
        <f>'Variables AME'!AS598*'Variables AME'!$S$64</f>
        <v>106.16623287048792</v>
      </c>
      <c r="AV166" s="21">
        <f>'Variables AME'!AT598*'Variables AME'!$S$64</f>
        <v>107.97344038824677</v>
      </c>
      <c r="AW166" s="21">
        <f>'Variables AME'!AU598*'Variables AME'!$S$64</f>
        <v>109.78673509837299</v>
      </c>
      <c r="AX166" s="21">
        <f>'Variables AME'!AV598*'Variables AME'!$S$64</f>
        <v>111.55003931049139</v>
      </c>
    </row>
    <row r="167" spans="1:50" x14ac:dyDescent="0.25">
      <c r="A167" s="125"/>
      <c r="B167" s="128"/>
      <c r="C167" t="s">
        <v>243</v>
      </c>
      <c r="D167" s="21">
        <f>'Variables AME'!B599*'Variables AME'!$S$64</f>
        <v>33.974498188867486</v>
      </c>
      <c r="E167" s="21">
        <f>'Variables AME'!C599*'Variables AME'!$S$64</f>
        <v>33.974498188867486</v>
      </c>
      <c r="F167" s="21">
        <f>'Variables AME'!D599*'Variables AME'!$S$64</f>
        <v>33.79953121896223</v>
      </c>
      <c r="G167" s="21">
        <f>'Variables AME'!E599*'Variables AME'!$S$64</f>
        <v>33.654613162523319</v>
      </c>
      <c r="H167" s="21">
        <f>'Variables AME'!F599*'Variables AME'!$S$64</f>
        <v>34.825239440253611</v>
      </c>
      <c r="I167" s="21">
        <f>'Variables AME'!G599*'Variables AME'!$S$64</f>
        <v>36.145602531814212</v>
      </c>
      <c r="J167" s="21">
        <f>'Variables AME'!H599*'Variables AME'!$S$64</f>
        <v>36.825788604403257</v>
      </c>
      <c r="K167" s="21">
        <f>'Variables AME'!I599*'Variables AME'!$S$64</f>
        <v>38.252074995603429</v>
      </c>
      <c r="L167" s="21">
        <f>'Variables AME'!J599*'Variables AME'!$S$64</f>
        <v>39.811321427546339</v>
      </c>
      <c r="M167" s="21">
        <f>'Variables AME'!K599*'Variables AME'!$S$64</f>
        <v>40.887635391557744</v>
      </c>
      <c r="N167" s="21">
        <f>'Variables AME'!L599*'Variables AME'!$S$64</f>
        <v>41.651840035662687</v>
      </c>
      <c r="O167" s="21">
        <f>'Variables AME'!M599*'Variables AME'!$S$64</f>
        <v>42.308099238873865</v>
      </c>
      <c r="P167" s="21">
        <f>'Variables AME'!N599*'Variables AME'!$S$64</f>
        <v>41.423605507531832</v>
      </c>
      <c r="Q167" s="21">
        <f>'Variables AME'!O599*'Variables AME'!$S$64</f>
        <v>42.255129958356136</v>
      </c>
      <c r="R167" s="21">
        <f>'Variables AME'!P599*'Variables AME'!$S$64</f>
        <v>43.770887335148863</v>
      </c>
      <c r="S167" s="21">
        <f>'Variables AME'!Q599*'Variables AME'!$S$64</f>
        <v>46.394458726329837</v>
      </c>
      <c r="T167" s="21">
        <f>'Variables AME'!R599*'Variables AME'!$S$64</f>
        <v>49.885164773488079</v>
      </c>
      <c r="U167" s="21">
        <f>'Variables AME'!S599*'Variables AME'!$S$64</f>
        <v>51.253907107476145</v>
      </c>
      <c r="V167" s="21">
        <f>'Variables AME'!T599*'Variables AME'!$S$64</f>
        <v>50.772373231165183</v>
      </c>
      <c r="W167" s="21">
        <f>'Variables AME'!U599*'Variables AME'!$S$64</f>
        <v>50.22161906956913</v>
      </c>
      <c r="X167" s="21">
        <f>'Variables AME'!V599*'Variables AME'!$S$64</f>
        <v>50.986719435369373</v>
      </c>
      <c r="Y167" s="21">
        <f>'Variables AME'!W599*'Variables AME'!$S$64</f>
        <v>51.876923953321636</v>
      </c>
      <c r="Z167" s="21">
        <f>'Variables AME'!X599*'Variables AME'!$S$64</f>
        <v>49.393959381365363</v>
      </c>
      <c r="AA167" s="21">
        <f>'Variables AME'!Y599*'Variables AME'!$S$64</f>
        <v>49.982877668990049</v>
      </c>
      <c r="AB167" s="21">
        <f>'Variables AME'!Z599*'Variables AME'!$S$64</f>
        <v>50.590991994909224</v>
      </c>
      <c r="AC167" s="21">
        <f>'Variables AME'!AA599*'Variables AME'!$S$64</f>
        <v>51.191686509926654</v>
      </c>
      <c r="AD167" s="21">
        <f>'Variables AME'!AB599*'Variables AME'!$S$64</f>
        <v>51.788907891669652</v>
      </c>
      <c r="AE167" s="21">
        <f>'Variables AME'!AC599*'Variables AME'!$S$64</f>
        <v>52.475872758726872</v>
      </c>
      <c r="AF167" s="21">
        <f>'Variables AME'!AD599*'Variables AME'!$S$64</f>
        <v>53.198799838624495</v>
      </c>
      <c r="AG167" s="21">
        <f>'Variables AME'!AE599*'Variables AME'!$S$64</f>
        <v>53.9456465793794</v>
      </c>
      <c r="AH167" s="21">
        <f>'Variables AME'!AF599*'Variables AME'!$S$64</f>
        <v>54.714850168685963</v>
      </c>
      <c r="AI167" s="21">
        <f>'Variables AME'!AG599*'Variables AME'!$S$64</f>
        <v>55.493456227115203</v>
      </c>
      <c r="AJ167" s="21">
        <f>'Variables AME'!AH599*'Variables AME'!$S$64</f>
        <v>56.291347245729327</v>
      </c>
      <c r="AK167" s="21">
        <f>'Variables AME'!AI599*'Variables AME'!$S$64</f>
        <v>57.011540973079569</v>
      </c>
      <c r="AL167" s="21">
        <f>'Variables AME'!AJ599*'Variables AME'!$S$64</f>
        <v>57.702660380244268</v>
      </c>
      <c r="AM167" s="21">
        <f>'Variables AME'!AK599*'Variables AME'!$S$64</f>
        <v>58.387591726162505</v>
      </c>
      <c r="AN167" s="21">
        <f>'Variables AME'!AL599*'Variables AME'!$S$64</f>
        <v>59.069736021095864</v>
      </c>
      <c r="AO167" s="21">
        <f>'Variables AME'!AM599*'Variables AME'!$S$64</f>
        <v>59.445625549871004</v>
      </c>
      <c r="AP167" s="21">
        <f>'Variables AME'!AN599*'Variables AME'!$S$64</f>
        <v>59.758421619989392</v>
      </c>
      <c r="AQ167" s="21">
        <f>'Variables AME'!AO599*'Variables AME'!$S$64</f>
        <v>60.057187111320175</v>
      </c>
      <c r="AR167" s="21">
        <f>'Variables AME'!AP599*'Variables AME'!$S$64</f>
        <v>60.353078419303515</v>
      </c>
      <c r="AS167" s="21">
        <f>'Variables AME'!AQ599*'Variables AME'!$S$64</f>
        <v>60.659039652486811</v>
      </c>
      <c r="AT167" s="21">
        <f>'Variables AME'!AR599*'Variables AME'!$S$64</f>
        <v>60.954118187170927</v>
      </c>
      <c r="AU167" s="21">
        <f>'Variables AME'!AS599*'Variables AME'!$S$64</f>
        <v>61.223768564642789</v>
      </c>
      <c r="AV167" s="21">
        <f>'Variables AME'!AT599*'Variables AME'!$S$64</f>
        <v>61.491359523231232</v>
      </c>
      <c r="AW167" s="21">
        <f>'Variables AME'!AU599*'Variables AME'!$S$64</f>
        <v>61.757307846490569</v>
      </c>
      <c r="AX167" s="21">
        <f>'Variables AME'!AV599*'Variables AME'!$S$64</f>
        <v>62.005696377414012</v>
      </c>
    </row>
    <row r="168" spans="1:50" x14ac:dyDescent="0.25">
      <c r="A168" s="125"/>
      <c r="B168" s="128"/>
      <c r="C168" t="s">
        <v>244</v>
      </c>
      <c r="D168" s="21">
        <f>'Variables AME'!B600*'Variables AME'!$S$64</f>
        <v>71.488775451280844</v>
      </c>
      <c r="E168" s="21">
        <f>'Variables AME'!C600*'Variables AME'!$S$64</f>
        <v>71.488775451280844</v>
      </c>
      <c r="F168" s="21">
        <f>'Variables AME'!D600*'Variables AME'!$S$64</f>
        <v>71.093696687725384</v>
      </c>
      <c r="G168" s="21">
        <f>'Variables AME'!E600*'Variables AME'!$S$64</f>
        <v>74.892132210607144</v>
      </c>
      <c r="H168" s="21">
        <f>'Variables AME'!F600*'Variables AME'!$S$64</f>
        <v>79.143241604476543</v>
      </c>
      <c r="I168" s="21">
        <f>'Variables AME'!G600*'Variables AME'!$S$64</f>
        <v>83.148316994569484</v>
      </c>
      <c r="J168" s="21">
        <f>'Variables AME'!H600*'Variables AME'!$S$64</f>
        <v>84.11449672350227</v>
      </c>
      <c r="K168" s="21">
        <f>'Variables AME'!I600*'Variables AME'!$S$64</f>
        <v>86.356630936184359</v>
      </c>
      <c r="L168" s="21">
        <f>'Variables AME'!J600*'Variables AME'!$S$64</f>
        <v>89.563928867067148</v>
      </c>
      <c r="M168" s="21">
        <f>'Variables AME'!K600*'Variables AME'!$S$64</f>
        <v>91.80022125433284</v>
      </c>
      <c r="N168" s="21">
        <f>'Variables AME'!L600*'Variables AME'!$S$64</f>
        <v>93.383770205272242</v>
      </c>
      <c r="O168" s="21">
        <f>'Variables AME'!M600*'Variables AME'!$S$64</f>
        <v>95.03320459335599</v>
      </c>
      <c r="P168" s="21">
        <f>'Variables AME'!N600*'Variables AME'!$S$64</f>
        <v>96.217126609251693</v>
      </c>
      <c r="Q168" s="21">
        <f>'Variables AME'!O600*'Variables AME'!$S$64</f>
        <v>99.083577936187268</v>
      </c>
      <c r="R168" s="21">
        <f>'Variables AME'!P600*'Variables AME'!$S$64</f>
        <v>103.32117584036567</v>
      </c>
      <c r="S168" s="21">
        <f>'Variables AME'!Q600*'Variables AME'!$S$64</f>
        <v>108.69140300285946</v>
      </c>
      <c r="T168" s="21">
        <f>'Variables AME'!R600*'Variables AME'!$S$64</f>
        <v>92.141117700411229</v>
      </c>
      <c r="U168" s="21">
        <f>'Variables AME'!S600*'Variables AME'!$S$64</f>
        <v>111.99532006226723</v>
      </c>
      <c r="V168" s="21">
        <f>'Variables AME'!T600*'Variables AME'!$S$64</f>
        <v>120.05877889823408</v>
      </c>
      <c r="W168" s="21">
        <f>'Variables AME'!U600*'Variables AME'!$S$64</f>
        <v>124.17071576683998</v>
      </c>
      <c r="X168" s="21">
        <f>'Variables AME'!V600*'Variables AME'!$S$64</f>
        <v>121.83498703013731</v>
      </c>
      <c r="Y168" s="21">
        <f>'Variables AME'!W600*'Variables AME'!$S$64</f>
        <v>124.42739347893288</v>
      </c>
      <c r="Z168" s="21">
        <f>'Variables AME'!X600*'Variables AME'!$S$64</f>
        <v>126.6345840855823</v>
      </c>
      <c r="AA168" s="21">
        <f>'Variables AME'!Y600*'Variables AME'!$S$64</f>
        <v>129.66289606322249</v>
      </c>
      <c r="AB168" s="21">
        <f>'Variables AME'!Z600*'Variables AME'!$S$64</f>
        <v>131.74467887769336</v>
      </c>
      <c r="AC168" s="21">
        <f>'Variables AME'!AA600*'Variables AME'!$S$64</f>
        <v>133.27082716048938</v>
      </c>
      <c r="AD168" s="21">
        <f>'Variables AME'!AB600*'Variables AME'!$S$64</f>
        <v>134.47595620289067</v>
      </c>
      <c r="AE168" s="21">
        <f>'Variables AME'!AC600*'Variables AME'!$S$64</f>
        <v>134.77634218729412</v>
      </c>
      <c r="AF168" s="21">
        <f>'Variables AME'!AD600*'Variables AME'!$S$64</f>
        <v>135.7142043646806</v>
      </c>
      <c r="AG168" s="21">
        <f>'Variables AME'!AE600*'Variables AME'!$S$64</f>
        <v>136.95029501121593</v>
      </c>
      <c r="AH168" s="21">
        <f>'Variables AME'!AF600*'Variables AME'!$S$64</f>
        <v>138.37630068598912</v>
      </c>
      <c r="AI168" s="21">
        <f>'Variables AME'!AG600*'Variables AME'!$S$64</f>
        <v>139.9248262582816</v>
      </c>
      <c r="AJ168" s="21">
        <f>'Variables AME'!AH600*'Variables AME'!$S$64</f>
        <v>141.19702075500513</v>
      </c>
      <c r="AK168" s="21">
        <f>'Variables AME'!AI600*'Variables AME'!$S$64</f>
        <v>142.64021043387024</v>
      </c>
      <c r="AL168" s="21">
        <f>'Variables AME'!AJ600*'Variables AME'!$S$64</f>
        <v>144.14204041957925</v>
      </c>
      <c r="AM168" s="21">
        <f>'Variables AME'!AK600*'Variables AME'!$S$64</f>
        <v>145.67316169942322</v>
      </c>
      <c r="AN168" s="21">
        <f>'Variables AME'!AL600*'Variables AME'!$S$64</f>
        <v>147.23676568206491</v>
      </c>
      <c r="AO168" s="21">
        <f>'Variables AME'!AM600*'Variables AME'!$S$64</f>
        <v>148.19503503002406</v>
      </c>
      <c r="AP168" s="21">
        <f>'Variables AME'!AN600*'Variables AME'!$S$64</f>
        <v>148.88425315207527</v>
      </c>
      <c r="AQ168" s="21">
        <f>'Variables AME'!AO600*'Variables AME'!$S$64</f>
        <v>149.4648936888245</v>
      </c>
      <c r="AR168" s="21">
        <f>'Variables AME'!AP600*'Variables AME'!$S$64</f>
        <v>149.99475801142356</v>
      </c>
      <c r="AS168" s="21">
        <f>'Variables AME'!AQ600*'Variables AME'!$S$64</f>
        <v>150.53681683204206</v>
      </c>
      <c r="AT168" s="21">
        <f>'Variables AME'!AR600*'Variables AME'!$S$64</f>
        <v>151.07551675931478</v>
      </c>
      <c r="AU168" s="21">
        <f>'Variables AME'!AS600*'Variables AME'!$S$64</f>
        <v>151.54794265725346</v>
      </c>
      <c r="AV168" s="21">
        <f>'Variables AME'!AT600*'Variables AME'!$S$64</f>
        <v>152.02225902752477</v>
      </c>
      <c r="AW168" s="21">
        <f>'Variables AME'!AU600*'Variables AME'!$S$64</f>
        <v>152.51154668852109</v>
      </c>
      <c r="AX168" s="21">
        <f>'Variables AME'!AV600*'Variables AME'!$S$64</f>
        <v>152.97371859193854</v>
      </c>
    </row>
    <row r="169" spans="1:50" x14ac:dyDescent="0.25">
      <c r="A169" s="125"/>
      <c r="B169" s="128"/>
      <c r="C169" t="s">
        <v>245</v>
      </c>
      <c r="D169" s="21">
        <f>'Variables AME'!B601*'Variables AME'!$S$64</f>
        <v>19.643524698807248</v>
      </c>
      <c r="E169" s="21">
        <f>'Variables AME'!C601*'Variables AME'!$S$64</f>
        <v>19.643524698807248</v>
      </c>
      <c r="F169" s="21">
        <f>'Variables AME'!D601*'Variables AME'!$S$64</f>
        <v>19.542494526301081</v>
      </c>
      <c r="G169" s="21">
        <f>'Variables AME'!E601*'Variables AME'!$S$64</f>
        <v>20.301143140146994</v>
      </c>
      <c r="H169" s="21">
        <f>'Variables AME'!F601*'Variables AME'!$S$64</f>
        <v>21.303199638267003</v>
      </c>
      <c r="I169" s="21">
        <f>'Variables AME'!G601*'Variables AME'!$S$64</f>
        <v>22.26646421374668</v>
      </c>
      <c r="J169" s="21">
        <f>'Variables AME'!H601*'Variables AME'!$S$64</f>
        <v>22.602328898211496</v>
      </c>
      <c r="K169" s="21">
        <f>'Variables AME'!I601*'Variables AME'!$S$64</f>
        <v>23.500244680659481</v>
      </c>
      <c r="L169" s="21">
        <f>'Variables AME'!J601*'Variables AME'!$S$64</f>
        <v>24.375598751425095</v>
      </c>
      <c r="M169" s="21">
        <f>'Variables AME'!K601*'Variables AME'!$S$64</f>
        <v>24.989056557064252</v>
      </c>
      <c r="N169" s="21">
        <f>'Variables AME'!L601*'Variables AME'!$S$64</f>
        <v>25.438278630486153</v>
      </c>
      <c r="O169" s="21">
        <f>'Variables AME'!M601*'Variables AME'!$S$64</f>
        <v>25.790937668259222</v>
      </c>
      <c r="P169" s="21">
        <f>'Variables AME'!N601*'Variables AME'!$S$64</f>
        <v>26.238665889208885</v>
      </c>
      <c r="Q169" s="21">
        <f>'Variables AME'!O601*'Variables AME'!$S$64</f>
        <v>27.302081390235134</v>
      </c>
      <c r="R169" s="21">
        <f>'Variables AME'!P601*'Variables AME'!$S$64</f>
        <v>28.627834930320365</v>
      </c>
      <c r="S169" s="21">
        <f>'Variables AME'!Q601*'Variables AME'!$S$64</f>
        <v>31.074462106103031</v>
      </c>
      <c r="T169" s="21">
        <f>'Variables AME'!R601*'Variables AME'!$S$64</f>
        <v>29.698581307755632</v>
      </c>
      <c r="U169" s="21">
        <f>'Variables AME'!S601*'Variables AME'!$S$64</f>
        <v>35.615479156156937</v>
      </c>
      <c r="V169" s="21">
        <f>'Variables AME'!T601*'Variables AME'!$S$64</f>
        <v>38.966927183989235</v>
      </c>
      <c r="W169" s="21">
        <f>'Variables AME'!U601*'Variables AME'!$S$64</f>
        <v>41.989433517441391</v>
      </c>
      <c r="X169" s="21">
        <f>'Variables AME'!V601*'Variables AME'!$S$64</f>
        <v>41.205669434867424</v>
      </c>
      <c r="Y169" s="21">
        <f>'Variables AME'!W601*'Variables AME'!$S$64</f>
        <v>41.068586775665231</v>
      </c>
      <c r="Z169" s="21">
        <f>'Variables AME'!X601*'Variables AME'!$S$64</f>
        <v>37.9828622080976</v>
      </c>
      <c r="AA169" s="21">
        <f>'Variables AME'!Y601*'Variables AME'!$S$64</f>
        <v>38.007437718305795</v>
      </c>
      <c r="AB169" s="21">
        <f>'Variables AME'!Z601*'Variables AME'!$S$64</f>
        <v>38.087219065966643</v>
      </c>
      <c r="AC169" s="21">
        <f>'Variables AME'!AA601*'Variables AME'!$S$64</f>
        <v>38.194334090328958</v>
      </c>
      <c r="AD169" s="21">
        <f>'Variables AME'!AB601*'Variables AME'!$S$64</f>
        <v>38.316929173222078</v>
      </c>
      <c r="AE169" s="21">
        <f>'Variables AME'!AC601*'Variables AME'!$S$64</f>
        <v>38.566368787102832</v>
      </c>
      <c r="AF169" s="21">
        <f>'Variables AME'!AD601*'Variables AME'!$S$64</f>
        <v>38.823959927134801</v>
      </c>
      <c r="AG169" s="21">
        <f>'Variables AME'!AE601*'Variables AME'!$S$64</f>
        <v>39.102444838084111</v>
      </c>
      <c r="AH169" s="21">
        <f>'Variables AME'!AF601*'Variables AME'!$S$64</f>
        <v>39.408844959271228</v>
      </c>
      <c r="AI169" s="21">
        <f>'Variables AME'!AG601*'Variables AME'!$S$64</f>
        <v>39.733943856854957</v>
      </c>
      <c r="AJ169" s="21">
        <f>'Variables AME'!AH601*'Variables AME'!$S$64</f>
        <v>40.008535738205254</v>
      </c>
      <c r="AK169" s="21">
        <f>'Variables AME'!AI601*'Variables AME'!$S$64</f>
        <v>40.30571919870961</v>
      </c>
      <c r="AL169" s="21">
        <f>'Variables AME'!AJ601*'Variables AME'!$S$64</f>
        <v>40.611521983065238</v>
      </c>
      <c r="AM169" s="21">
        <f>'Variables AME'!AK601*'Variables AME'!$S$64</f>
        <v>40.929683624750822</v>
      </c>
      <c r="AN169" s="21">
        <f>'Variables AME'!AL601*'Variables AME'!$S$64</f>
        <v>41.256987850748445</v>
      </c>
      <c r="AO169" s="21">
        <f>'Variables AME'!AM601*'Variables AME'!$S$64</f>
        <v>41.369871254271885</v>
      </c>
      <c r="AP169" s="21">
        <f>'Variables AME'!AN601*'Variables AME'!$S$64</f>
        <v>41.45018538973892</v>
      </c>
      <c r="AQ169" s="21">
        <f>'Variables AME'!AO601*'Variables AME'!$S$64</f>
        <v>41.521346128113017</v>
      </c>
      <c r="AR169" s="21">
        <f>'Variables AME'!AP601*'Variables AME'!$S$64</f>
        <v>41.590509728213434</v>
      </c>
      <c r="AS169" s="21">
        <f>'Variables AME'!AQ601*'Variables AME'!$S$64</f>
        <v>41.669620796879862</v>
      </c>
      <c r="AT169" s="21">
        <f>'Variables AME'!AR601*'Variables AME'!$S$64</f>
        <v>41.702589469906847</v>
      </c>
      <c r="AU169" s="21">
        <f>'Variables AME'!AS601*'Variables AME'!$S$64</f>
        <v>41.76123920327769</v>
      </c>
      <c r="AV169" s="21">
        <f>'Variables AME'!AT601*'Variables AME'!$S$64</f>
        <v>41.837861631027664</v>
      </c>
      <c r="AW169" s="21">
        <f>'Variables AME'!AU601*'Variables AME'!$S$64</f>
        <v>41.926414929100815</v>
      </c>
      <c r="AX169" s="21">
        <f>'Variables AME'!AV601*'Variables AME'!$S$64</f>
        <v>42.011895103780908</v>
      </c>
    </row>
    <row r="170" spans="1:50" x14ac:dyDescent="0.25">
      <c r="A170" s="125"/>
      <c r="B170" s="128"/>
      <c r="C170" t="s">
        <v>246</v>
      </c>
      <c r="D170" s="21">
        <f>'Variables AME'!B602*'Variables AME'!$S$64</f>
        <v>39.706264727184411</v>
      </c>
      <c r="E170" s="21">
        <f>'Variables AME'!C602*'Variables AME'!$S$64</f>
        <v>39.706264727184411</v>
      </c>
      <c r="F170" s="21">
        <f>'Variables AME'!D602*'Variables AME'!$S$64</f>
        <v>39.502252036551731</v>
      </c>
      <c r="G170" s="21">
        <f>'Variables AME'!E602*'Variables AME'!$S$64</f>
        <v>40.998514498696153</v>
      </c>
      <c r="H170" s="21">
        <f>'Variables AME'!F602*'Variables AME'!$S$64</f>
        <v>43.349541316591555</v>
      </c>
      <c r="I170" s="21">
        <f>'Variables AME'!G602*'Variables AME'!$S$64</f>
        <v>45.545344981164888</v>
      </c>
      <c r="J170" s="21">
        <f>'Variables AME'!H602*'Variables AME'!$S$64</f>
        <v>46.707944873669661</v>
      </c>
      <c r="K170" s="21">
        <f>'Variables AME'!I602*'Variables AME'!$S$64</f>
        <v>48.802840806250259</v>
      </c>
      <c r="L170" s="21">
        <f>'Variables AME'!J602*'Variables AME'!$S$64</f>
        <v>51.214477545820991</v>
      </c>
      <c r="M170" s="21">
        <f>'Variables AME'!K602*'Variables AME'!$S$64</f>
        <v>53.050032860667116</v>
      </c>
      <c r="N170" s="21">
        <f>'Variables AME'!L602*'Variables AME'!$S$64</f>
        <v>54.525126191448436</v>
      </c>
      <c r="O170" s="21">
        <f>'Variables AME'!M602*'Variables AME'!$S$64</f>
        <v>55.822206063947256</v>
      </c>
      <c r="P170" s="21">
        <f>'Variables AME'!N602*'Variables AME'!$S$64</f>
        <v>57.256149907784874</v>
      </c>
      <c r="Q170" s="21">
        <f>'Variables AME'!O602*'Variables AME'!$S$64</f>
        <v>59.59201892078601</v>
      </c>
      <c r="R170" s="21">
        <f>'Variables AME'!P602*'Variables AME'!$S$64</f>
        <v>62.533731941186296</v>
      </c>
      <c r="S170" s="21">
        <f>'Variables AME'!Q602*'Variables AME'!$S$64</f>
        <v>66.456786150083175</v>
      </c>
      <c r="T170" s="21">
        <f>'Variables AME'!R602*'Variables AME'!$S$64</f>
        <v>68.202901569232367</v>
      </c>
      <c r="U170" s="21">
        <f>'Variables AME'!S602*'Variables AME'!$S$64</f>
        <v>72.733554165529014</v>
      </c>
      <c r="V170" s="21">
        <f>'Variables AME'!T602*'Variables AME'!$S$64</f>
        <v>72.468272895073056</v>
      </c>
      <c r="W170" s="21">
        <f>'Variables AME'!U602*'Variables AME'!$S$64</f>
        <v>71.375644309839828</v>
      </c>
      <c r="X170" s="21">
        <f>'Variables AME'!V602*'Variables AME'!$S$64</f>
        <v>72.366889703176568</v>
      </c>
      <c r="Y170" s="21">
        <f>'Variables AME'!W602*'Variables AME'!$S$64</f>
        <v>73.981180436178818</v>
      </c>
      <c r="Z170" s="21">
        <f>'Variables AME'!X602*'Variables AME'!$S$64</f>
        <v>72.132419691311497</v>
      </c>
      <c r="AA170" s="21">
        <f>'Variables AME'!Y602*'Variables AME'!$S$64</f>
        <v>73.319881242046492</v>
      </c>
      <c r="AB170" s="21">
        <f>'Variables AME'!Z602*'Variables AME'!$S$64</f>
        <v>74.473583879383256</v>
      </c>
      <c r="AC170" s="21">
        <f>'Variables AME'!AA602*'Variables AME'!$S$64</f>
        <v>75.554485045965464</v>
      </c>
      <c r="AD170" s="21">
        <f>'Variables AME'!AB602*'Variables AME'!$S$64</f>
        <v>76.571451020486208</v>
      </c>
      <c r="AE170" s="21">
        <f>'Variables AME'!AC602*'Variables AME'!$S$64</f>
        <v>77.731335279289681</v>
      </c>
      <c r="AF170" s="21">
        <f>'Variables AME'!AD602*'Variables AME'!$S$64</f>
        <v>78.806612577384954</v>
      </c>
      <c r="AG170" s="21">
        <f>'Variables AME'!AE602*'Variables AME'!$S$64</f>
        <v>79.872233910917444</v>
      </c>
      <c r="AH170" s="21">
        <f>'Variables AME'!AF602*'Variables AME'!$S$64</f>
        <v>80.95992024873604</v>
      </c>
      <c r="AI170" s="21">
        <f>'Variables AME'!AG602*'Variables AME'!$S$64</f>
        <v>82.066401909238408</v>
      </c>
      <c r="AJ170" s="21">
        <f>'Variables AME'!AH602*'Variables AME'!$S$64</f>
        <v>83.056328067692661</v>
      </c>
      <c r="AK170" s="21">
        <f>'Variables AME'!AI602*'Variables AME'!$S$64</f>
        <v>84.083076080272733</v>
      </c>
      <c r="AL170" s="21">
        <f>'Variables AME'!AJ602*'Variables AME'!$S$64</f>
        <v>85.118699470412849</v>
      </c>
      <c r="AM170" s="21">
        <f>'Variables AME'!AK602*'Variables AME'!$S$64</f>
        <v>86.169222015662839</v>
      </c>
      <c r="AN170" s="21">
        <f>'Variables AME'!AL602*'Variables AME'!$S$64</f>
        <v>87.228926489632755</v>
      </c>
      <c r="AO170" s="21">
        <f>'Variables AME'!AM602*'Variables AME'!$S$64</f>
        <v>87.731004523612285</v>
      </c>
      <c r="AP170" s="21">
        <f>'Variables AME'!AN602*'Variables AME'!$S$64</f>
        <v>88.156444213125894</v>
      </c>
      <c r="AQ170" s="21">
        <f>'Variables AME'!AO602*'Variables AME'!$S$64</f>
        <v>88.555291166077538</v>
      </c>
      <c r="AR170" s="21">
        <f>'Variables AME'!AP602*'Variables AME'!$S$64</f>
        <v>88.943875479324134</v>
      </c>
      <c r="AS170" s="21">
        <f>'Variables AME'!AQ602*'Variables AME'!$S$64</f>
        <v>89.345973374244991</v>
      </c>
      <c r="AT170" s="21">
        <f>'Variables AME'!AR602*'Variables AME'!$S$64</f>
        <v>89.648331808999316</v>
      </c>
      <c r="AU170" s="21">
        <f>'Variables AME'!AS602*'Variables AME'!$S$64</f>
        <v>89.994179361915371</v>
      </c>
      <c r="AV170" s="21">
        <f>'Variables AME'!AT602*'Variables AME'!$S$64</f>
        <v>90.368566972740666</v>
      </c>
      <c r="AW170" s="21">
        <f>'Variables AME'!AU602*'Variables AME'!$S$64</f>
        <v>90.760803409852613</v>
      </c>
      <c r="AX170" s="21">
        <f>'Variables AME'!AV602*'Variables AME'!$S$64</f>
        <v>91.145969069605258</v>
      </c>
    </row>
    <row r="171" spans="1:50" x14ac:dyDescent="0.25">
      <c r="A171" s="125"/>
      <c r="B171" s="128"/>
      <c r="C171" t="s">
        <v>247</v>
      </c>
      <c r="D171" s="21">
        <f>'Variables AME'!B603*'Variables AME'!$S$64</f>
        <v>44.481494547550248</v>
      </c>
      <c r="E171" s="21">
        <f>'Variables AME'!C603*'Variables AME'!$S$64</f>
        <v>44.481494547550248</v>
      </c>
      <c r="F171" s="21">
        <f>'Variables AME'!D603*'Variables AME'!$S$64</f>
        <v>44.25347465104889</v>
      </c>
      <c r="G171" s="21">
        <f>'Variables AME'!E603*'Variables AME'!$S$64</f>
        <v>45.41955076439374</v>
      </c>
      <c r="H171" s="21">
        <f>'Variables AME'!F603*'Variables AME'!$S$64</f>
        <v>47.900644838676769</v>
      </c>
      <c r="I171" s="21">
        <f>'Variables AME'!G603*'Variables AME'!$S$64</f>
        <v>49.998683711440769</v>
      </c>
      <c r="J171" s="21">
        <f>'Variables AME'!H603*'Variables AME'!$S$64</f>
        <v>51.392391017386032</v>
      </c>
      <c r="K171" s="21">
        <f>'Variables AME'!I603*'Variables AME'!$S$64</f>
        <v>53.833496126131692</v>
      </c>
      <c r="L171" s="21">
        <f>'Variables AME'!J603*'Variables AME'!$S$64</f>
        <v>56.568907840344828</v>
      </c>
      <c r="M171" s="21">
        <f>'Variables AME'!K603*'Variables AME'!$S$64</f>
        <v>58.547341716996549</v>
      </c>
      <c r="N171" s="21">
        <f>'Variables AME'!L603*'Variables AME'!$S$64</f>
        <v>60.087314946708631</v>
      </c>
      <c r="O171" s="21">
        <f>'Variables AME'!M603*'Variables AME'!$S$64</f>
        <v>61.299433355554676</v>
      </c>
      <c r="P171" s="21">
        <f>'Variables AME'!N603*'Variables AME'!$S$64</f>
        <v>63.310073377339059</v>
      </c>
      <c r="Q171" s="21">
        <f>'Variables AME'!O603*'Variables AME'!$S$64</f>
        <v>65.752408962906813</v>
      </c>
      <c r="R171" s="21">
        <f>'Variables AME'!P603*'Variables AME'!$S$64</f>
        <v>68.573353214392824</v>
      </c>
      <c r="S171" s="21">
        <f>'Variables AME'!Q603*'Variables AME'!$S$64</f>
        <v>72.194500768701033</v>
      </c>
      <c r="T171" s="21">
        <f>'Variables AME'!R603*'Variables AME'!$S$64</f>
        <v>73.271643498341447</v>
      </c>
      <c r="U171" s="21">
        <f>'Variables AME'!S603*'Variables AME'!$S$64</f>
        <v>79.680062666143016</v>
      </c>
      <c r="V171" s="21">
        <f>'Variables AME'!T603*'Variables AME'!$S$64</f>
        <v>79.829309086333723</v>
      </c>
      <c r="W171" s="21">
        <f>'Variables AME'!U603*'Variables AME'!$S$64</f>
        <v>79.335901793625084</v>
      </c>
      <c r="X171" s="21">
        <f>'Variables AME'!V603*'Variables AME'!$S$64</f>
        <v>81.124682076933524</v>
      </c>
      <c r="Y171" s="21">
        <f>'Variables AME'!W603*'Variables AME'!$S$64</f>
        <v>83.22401970582834</v>
      </c>
      <c r="Z171" s="21">
        <f>'Variables AME'!X603*'Variables AME'!$S$64</f>
        <v>81.714546797943711</v>
      </c>
      <c r="AA171" s="21">
        <f>'Variables AME'!Y603*'Variables AME'!$S$64</f>
        <v>83.11483429857401</v>
      </c>
      <c r="AB171" s="21">
        <f>'Variables AME'!Z603*'Variables AME'!$S$64</f>
        <v>84.35887112924209</v>
      </c>
      <c r="AC171" s="21">
        <f>'Variables AME'!AA603*'Variables AME'!$S$64</f>
        <v>85.426212173823885</v>
      </c>
      <c r="AD171" s="21">
        <f>'Variables AME'!AB603*'Variables AME'!$S$64</f>
        <v>86.359459486571893</v>
      </c>
      <c r="AE171" s="21">
        <f>'Variables AME'!AC603*'Variables AME'!$S$64</f>
        <v>87.442978795395049</v>
      </c>
      <c r="AF171" s="21">
        <f>'Variables AME'!AD603*'Variables AME'!$S$64</f>
        <v>88.431454365102937</v>
      </c>
      <c r="AG171" s="21">
        <f>'Variables AME'!AE603*'Variables AME'!$S$64</f>
        <v>89.416952538554909</v>
      </c>
      <c r="AH171" s="21">
        <f>'Variables AME'!AF603*'Variables AME'!$S$64</f>
        <v>90.436712482728012</v>
      </c>
      <c r="AI171" s="21">
        <f>'Variables AME'!AG603*'Variables AME'!$S$64</f>
        <v>91.517386543104607</v>
      </c>
      <c r="AJ171" s="21">
        <f>'Variables AME'!AH603*'Variables AME'!$S$64</f>
        <v>92.577320643741871</v>
      </c>
      <c r="AK171" s="21">
        <f>'Variables AME'!AI603*'Variables AME'!$S$64</f>
        <v>93.577436802193645</v>
      </c>
      <c r="AL171" s="21">
        <f>'Variables AME'!AJ603*'Variables AME'!$S$64</f>
        <v>94.556211883382019</v>
      </c>
      <c r="AM171" s="21">
        <f>'Variables AME'!AK603*'Variables AME'!$S$64</f>
        <v>95.540481382142048</v>
      </c>
      <c r="AN171" s="21">
        <f>'Variables AME'!AL603*'Variables AME'!$S$64</f>
        <v>96.539127317450465</v>
      </c>
      <c r="AO171" s="21">
        <f>'Variables AME'!AM603*'Variables AME'!$S$64</f>
        <v>96.951475627836885</v>
      </c>
      <c r="AP171" s="21">
        <f>'Variables AME'!AN603*'Variables AME'!$S$64</f>
        <v>97.276727227595501</v>
      </c>
      <c r="AQ171" s="21">
        <f>'Variables AME'!AO603*'Variables AME'!$S$64</f>
        <v>97.575097031636759</v>
      </c>
      <c r="AR171" s="21">
        <f>'Variables AME'!AP603*'Variables AME'!$S$64</f>
        <v>97.8653091974071</v>
      </c>
      <c r="AS171" s="21">
        <f>'Variables AME'!AQ603*'Variables AME'!$S$64</f>
        <v>98.17491660616588</v>
      </c>
      <c r="AT171" s="21">
        <f>'Variables AME'!AR603*'Variables AME'!$S$64</f>
        <v>98.365817122344268</v>
      </c>
      <c r="AU171" s="21">
        <f>'Variables AME'!AS603*'Variables AME'!$S$64</f>
        <v>98.667692674434974</v>
      </c>
      <c r="AV171" s="21">
        <f>'Variables AME'!AT603*'Variables AME'!$S$64</f>
        <v>99.031239338209943</v>
      </c>
      <c r="AW171" s="21">
        <f>'Variables AME'!AU603*'Variables AME'!$S$64</f>
        <v>99.433917052753159</v>
      </c>
      <c r="AX171" s="21">
        <f>'Variables AME'!AV603*'Variables AME'!$S$64</f>
        <v>99.844845208968792</v>
      </c>
    </row>
  </sheetData>
  <mergeCells count="36">
    <mergeCell ref="A60:A76"/>
    <mergeCell ref="B44:B51"/>
    <mergeCell ref="B52:B57"/>
    <mergeCell ref="B61:B62"/>
    <mergeCell ref="B63:B70"/>
    <mergeCell ref="B71:B76"/>
    <mergeCell ref="B4:B5"/>
    <mergeCell ref="B6:B13"/>
    <mergeCell ref="B14:B19"/>
    <mergeCell ref="A4:A19"/>
    <mergeCell ref="B42:B43"/>
    <mergeCell ref="A41:A57"/>
    <mergeCell ref="A22:A38"/>
    <mergeCell ref="B23:B24"/>
    <mergeCell ref="B25:B32"/>
    <mergeCell ref="B33:B38"/>
    <mergeCell ref="B90:B95"/>
    <mergeCell ref="A98:A114"/>
    <mergeCell ref="B99:B100"/>
    <mergeCell ref="B101:B108"/>
    <mergeCell ref="B109:B114"/>
    <mergeCell ref="A79:A95"/>
    <mergeCell ref="B80:B81"/>
    <mergeCell ref="B82:B89"/>
    <mergeCell ref="A155:A171"/>
    <mergeCell ref="B156:B157"/>
    <mergeCell ref="B158:B165"/>
    <mergeCell ref="B166:B171"/>
    <mergeCell ref="A117:A133"/>
    <mergeCell ref="B118:B119"/>
    <mergeCell ref="B120:B127"/>
    <mergeCell ref="B128:B133"/>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171"/>
  <sheetViews>
    <sheetView workbookViewId="0">
      <pane xSplit="3" ySplit="1" topLeftCell="D32" activePane="bottomRight" state="frozen"/>
      <selection pane="topRight" activeCell="C1" sqref="C1"/>
      <selection pane="bottomLeft" activeCell="A2" sqref="A2"/>
      <selection pane="bottomRight" activeCell="AN41" sqref="AN41:AN57"/>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29"/>
      <c r="B5" s="12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29"/>
      <c r="B6" s="12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29"/>
      <c r="B7" s="12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29"/>
      <c r="B8" s="12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29"/>
      <c r="B9" s="12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29"/>
      <c r="B10" s="12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29"/>
      <c r="B11" s="12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29"/>
      <c r="B12" s="12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29"/>
      <c r="B13" s="12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29"/>
      <c r="B14" s="13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29"/>
      <c r="B15" s="13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29"/>
      <c r="B16" s="13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29"/>
      <c r="B17" s="13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29"/>
      <c r="B18" s="13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29"/>
      <c r="B19" s="13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5.7834728330000003</v>
      </c>
      <c r="H22" s="23">
        <f>'Variables AMS'!F567</f>
        <v>4.9963480899999997</v>
      </c>
      <c r="I22" s="23">
        <f>'Variables AMS'!G567</f>
        <v>4.2332767179999999</v>
      </c>
      <c r="J22" s="23">
        <f>'Variables AMS'!H567</f>
        <v>4.4891209119999997</v>
      </c>
      <c r="K22" s="23">
        <f>'Variables AMS'!I567</f>
        <v>4.3598046940000001</v>
      </c>
      <c r="L22" s="23">
        <f>'Variables AMS'!J567</f>
        <v>4.1424184449999997</v>
      </c>
      <c r="M22" s="23">
        <f>'Variables AMS'!K567</f>
        <v>4.3545821489999996</v>
      </c>
      <c r="N22" s="23">
        <f>'Variables AMS'!L567</f>
        <v>4.5007293840000004</v>
      </c>
      <c r="O22" s="23">
        <f>'Variables AMS'!M567</f>
        <v>4.6071374650000001</v>
      </c>
      <c r="P22" s="23">
        <f>'Variables AMS'!N567</f>
        <v>3.8363213169999999</v>
      </c>
      <c r="Q22" s="23">
        <f>'Variables AMS'!O567</f>
        <v>3.2754385039999998</v>
      </c>
      <c r="R22" s="23">
        <f>'Variables AMS'!P567</f>
        <v>2.8406187040000002</v>
      </c>
      <c r="S22" s="23">
        <f>'Variables AMS'!Q567</f>
        <v>2.5553574829999999</v>
      </c>
      <c r="T22" s="23">
        <f>'Variables AMS'!R567</f>
        <v>2.4167471319999998</v>
      </c>
      <c r="U22" s="23">
        <f>'Variables AMS'!S567</f>
        <v>2.3379852259999998</v>
      </c>
      <c r="V22" s="23">
        <f>'Variables AMS'!T567</f>
        <v>2.3467871709999999</v>
      </c>
      <c r="W22" s="23">
        <f>'Variables AMS'!U567</f>
        <v>2.3950827540000001</v>
      </c>
      <c r="X22" s="23">
        <f>'Variables AMS'!V567</f>
        <v>2.3976653649999999</v>
      </c>
      <c r="Y22" s="23">
        <f>'Variables AMS'!W567</f>
        <v>2.3049646290000001</v>
      </c>
      <c r="Z22" s="23">
        <f>'Variables AMS'!X567</f>
        <v>2.1899742340000001</v>
      </c>
      <c r="AA22" s="23">
        <f>'Variables AMS'!Y567</f>
        <v>2.071440693</v>
      </c>
      <c r="AB22" s="23">
        <f>'Variables AMS'!Z567</f>
        <v>1.9588020260000001</v>
      </c>
      <c r="AC22" s="23">
        <f>'Variables AMS'!AA567</f>
        <v>1.8551682039999999</v>
      </c>
      <c r="AD22" s="23">
        <f>'Variables AMS'!AB567</f>
        <v>1.762288442</v>
      </c>
      <c r="AE22" s="23">
        <f>'Variables AMS'!AC567</f>
        <v>1.7382666980000001</v>
      </c>
      <c r="AF22" s="23">
        <f>'Variables AMS'!AD567</f>
        <v>1.7378121989999999</v>
      </c>
      <c r="AG22" s="23">
        <f>'Variables AMS'!AE567</f>
        <v>1.7479041230000001</v>
      </c>
      <c r="AH22" s="23">
        <f>'Variables AMS'!AF567</f>
        <v>1.7768704989999999</v>
      </c>
      <c r="AI22" s="23">
        <f>'Variables AMS'!AG567</f>
        <v>1.821236657</v>
      </c>
      <c r="AJ22" s="23">
        <f>'Variables AMS'!AH567</f>
        <v>1.868534863</v>
      </c>
      <c r="AK22" s="23">
        <f>'Variables AMS'!AI567</f>
        <v>1.914741735</v>
      </c>
      <c r="AL22" s="23">
        <f>'Variables AMS'!AJ567</f>
        <v>1.9601697300000001</v>
      </c>
      <c r="AM22" s="23">
        <f>'Variables AMS'!AK567</f>
        <v>2.0047035540000002</v>
      </c>
      <c r="AN22" s="23">
        <f>'Variables AMS'!AL567</f>
        <v>2.050310412</v>
      </c>
      <c r="AO22" s="23">
        <f>'Variables AMS'!AM567</f>
        <v>2.096667933</v>
      </c>
      <c r="AP22" s="23">
        <f>'Variables AMS'!AN567</f>
        <v>2.1420846889999998</v>
      </c>
      <c r="AQ22" s="23">
        <f>'Variables AMS'!AO567</f>
        <v>2.1876916770000001</v>
      </c>
      <c r="AR22" s="23">
        <f>'Variables AMS'!AP567</f>
        <v>2.234181108</v>
      </c>
      <c r="AS22" s="23">
        <f>'Variables AMS'!AQ567</f>
        <v>2.2800871389999999</v>
      </c>
      <c r="AT22" s="23">
        <f>'Variables AMS'!AR567</f>
        <v>2.323651591</v>
      </c>
      <c r="AU22" s="23">
        <f>'Variables AMS'!AS567</f>
        <v>2.3672398280000002</v>
      </c>
      <c r="AV22" s="23">
        <f>'Variables AMS'!AT567</f>
        <v>2.4105134060000002</v>
      </c>
      <c r="AW22" s="23">
        <f>'Variables AMS'!AU567</f>
        <v>2.4542482969999999</v>
      </c>
      <c r="AX22" s="23">
        <f>'Variables AMS'!AV567</f>
        <v>2.4996696539999999</v>
      </c>
      <c r="AY22" s="18"/>
    </row>
    <row r="23" spans="1:51" x14ac:dyDescent="0.25">
      <c r="A23" s="124"/>
      <c r="B23" s="127" t="s">
        <v>820</v>
      </c>
      <c r="C23" t="s">
        <v>233</v>
      </c>
      <c r="D23" s="23">
        <f>'Variables AMS'!B568</f>
        <v>81.272732788877605</v>
      </c>
      <c r="E23" s="23">
        <f>'Variables AMS'!C568</f>
        <v>82.577592802213303</v>
      </c>
      <c r="F23" s="23">
        <f>'Variables AMS'!D568</f>
        <v>83.907546510000003</v>
      </c>
      <c r="G23" s="23">
        <f>'Variables AMS'!E568</f>
        <v>84.224659000000003</v>
      </c>
      <c r="H23" s="23">
        <f>'Variables AMS'!F568</f>
        <v>81.379430459999995</v>
      </c>
      <c r="I23" s="23">
        <f>'Variables AMS'!G568</f>
        <v>78.251494870000002</v>
      </c>
      <c r="J23" s="23">
        <f>'Variables AMS'!H568</f>
        <v>78.391160839999998</v>
      </c>
      <c r="K23" s="23">
        <f>'Variables AMS'!I568</f>
        <v>77.633146240000002</v>
      </c>
      <c r="L23" s="23">
        <f>'Variables AMS'!J568</f>
        <v>74.754006149999995</v>
      </c>
      <c r="M23" s="23">
        <f>'Variables AMS'!K568</f>
        <v>73.132832359999995</v>
      </c>
      <c r="N23" s="23">
        <f>'Variables AMS'!L568</f>
        <v>72.801732869999995</v>
      </c>
      <c r="O23" s="23">
        <f>'Variables AMS'!M568</f>
        <v>73.192244029999998</v>
      </c>
      <c r="P23" s="23">
        <f>'Variables AMS'!N568</f>
        <v>72.734909149999893</v>
      </c>
      <c r="Q23" s="23">
        <f>'Variables AMS'!O568</f>
        <v>72.238391250000006</v>
      </c>
      <c r="R23" s="23">
        <f>'Variables AMS'!P568</f>
        <v>69.990380529999996</v>
      </c>
      <c r="S23" s="23">
        <f>'Variables AMS'!Q568</f>
        <v>68.991948120000004</v>
      </c>
      <c r="T23" s="23">
        <f>'Variables AMS'!R568</f>
        <v>69.999261059999995</v>
      </c>
      <c r="U23" s="23">
        <f>'Variables AMS'!S568</f>
        <v>69.144335459999894</v>
      </c>
      <c r="V23" s="23">
        <f>'Variables AMS'!T568</f>
        <v>68.547281429999998</v>
      </c>
      <c r="W23" s="23">
        <f>'Variables AMS'!U568</f>
        <v>68.040103880000004</v>
      </c>
      <c r="X23" s="23">
        <f>'Variables AMS'!V568</f>
        <v>66.047040100000004</v>
      </c>
      <c r="Y23" s="23">
        <f>'Variables AMS'!W568</f>
        <v>63.376670060000002</v>
      </c>
      <c r="Z23" s="23">
        <f>'Variables AMS'!X568</f>
        <v>60.556694950000001</v>
      </c>
      <c r="AA23" s="23">
        <f>'Variables AMS'!Y568</f>
        <v>57.895221460000002</v>
      </c>
      <c r="AB23" s="23">
        <f>'Variables AMS'!Z568</f>
        <v>55.413671460000003</v>
      </c>
      <c r="AC23" s="23">
        <f>'Variables AMS'!AA568</f>
        <v>53.112648270000001</v>
      </c>
      <c r="AD23" s="23">
        <f>'Variables AMS'!AB568</f>
        <v>50.861118390000001</v>
      </c>
      <c r="AE23" s="23">
        <f>'Variables AMS'!AC568</f>
        <v>48.106975570000003</v>
      </c>
      <c r="AF23" s="23">
        <f>'Variables AMS'!AD568</f>
        <v>45.467939749999999</v>
      </c>
      <c r="AG23" s="23">
        <f>'Variables AMS'!AE568</f>
        <v>42.879911190000001</v>
      </c>
      <c r="AH23" s="23">
        <f>'Variables AMS'!AF568</f>
        <v>40.414006229999998</v>
      </c>
      <c r="AI23" s="23">
        <f>'Variables AMS'!AG568</f>
        <v>37.99698283</v>
      </c>
      <c r="AJ23" s="23">
        <f>'Variables AMS'!AH568</f>
        <v>35.318278990000003</v>
      </c>
      <c r="AK23" s="23">
        <f>'Variables AMS'!AI568</f>
        <v>32.547916579999999</v>
      </c>
      <c r="AL23" s="23">
        <f>'Variables AMS'!AJ568</f>
        <v>29.673642210000001</v>
      </c>
      <c r="AM23" s="23">
        <f>'Variables AMS'!AK568</f>
        <v>26.705890249999999</v>
      </c>
      <c r="AN23" s="23">
        <f>'Variables AMS'!AL568</f>
        <v>23.55692324</v>
      </c>
      <c r="AO23" s="23">
        <f>'Variables AMS'!AM568</f>
        <v>21.864747550000001</v>
      </c>
      <c r="AP23" s="23">
        <f>'Variables AMS'!AN568</f>
        <v>20.071330140000001</v>
      </c>
      <c r="AQ23" s="23">
        <f>'Variables AMS'!AO568</f>
        <v>18.166853010000001</v>
      </c>
      <c r="AR23" s="23">
        <f>'Variables AMS'!AP568</f>
        <v>16.11925634</v>
      </c>
      <c r="AS23" s="23">
        <f>'Variables AMS'!AQ568</f>
        <v>13.86969174</v>
      </c>
      <c r="AT23" s="23">
        <f>'Variables AMS'!AR568</f>
        <v>13.35586616</v>
      </c>
      <c r="AU23" s="23">
        <f>'Variables AMS'!AS568</f>
        <v>12.82744684</v>
      </c>
      <c r="AV23" s="23">
        <f>'Variables AMS'!AT568</f>
        <v>12.27780568</v>
      </c>
      <c r="AW23" s="23">
        <f>'Variables AMS'!AU568</f>
        <v>11.703255649999999</v>
      </c>
      <c r="AX23" s="23">
        <f>'Variables AMS'!AV568</f>
        <v>11.10101702</v>
      </c>
    </row>
    <row r="24" spans="1:51" x14ac:dyDescent="0.25">
      <c r="A24" s="124"/>
      <c r="B24" s="127"/>
      <c r="C24" t="s">
        <v>234</v>
      </c>
      <c r="D24" s="23">
        <f>'Variables AMS'!B569</f>
        <v>0.67805251130835598</v>
      </c>
      <c r="E24" s="23">
        <f>'Variables AMS'!C569</f>
        <v>0.68893886369971102</v>
      </c>
      <c r="F24" s="23">
        <f>'Variables AMS'!D569</f>
        <v>0.70003457099999999</v>
      </c>
      <c r="G24" s="23">
        <f>'Variables AMS'!E569</f>
        <v>1.1160485490000001</v>
      </c>
      <c r="H24" s="23">
        <f>'Variables AMS'!F569</f>
        <v>1.4796950339999999</v>
      </c>
      <c r="I24" s="23">
        <f>'Variables AMS'!G569</f>
        <v>1.8106210220000001</v>
      </c>
      <c r="J24" s="23">
        <f>'Variables AMS'!H569</f>
        <v>2.204235953</v>
      </c>
      <c r="K24" s="23">
        <f>'Variables AMS'!I569</f>
        <v>2.5714119279999998</v>
      </c>
      <c r="L24" s="23">
        <f>'Variables AMS'!J569</f>
        <v>2.8519505089999999</v>
      </c>
      <c r="M24" s="23">
        <f>'Variables AMS'!K569</f>
        <v>3.1596419089999999</v>
      </c>
      <c r="N24" s="23">
        <f>'Variables AMS'!L569</f>
        <v>3.5149955460000002</v>
      </c>
      <c r="O24" s="23">
        <f>'Variables AMS'!M569</f>
        <v>3.907300378</v>
      </c>
      <c r="P24" s="23">
        <f>'Variables AMS'!N569</f>
        <v>4.1114049020000003</v>
      </c>
      <c r="Q24" s="23">
        <f>'Variables AMS'!O569</f>
        <v>4.3236549350000004</v>
      </c>
      <c r="R24" s="23">
        <f>'Variables AMS'!P569</f>
        <v>4.4356464950000003</v>
      </c>
      <c r="S24" s="23">
        <f>'Variables AMS'!Q569</f>
        <v>4.629697255</v>
      </c>
      <c r="T24" s="23">
        <f>'Variables AMS'!R569</f>
        <v>3.559065318</v>
      </c>
      <c r="U24" s="23">
        <f>'Variables AMS'!S569</f>
        <v>3.7437345579999999</v>
      </c>
      <c r="V24" s="23">
        <f>'Variables AMS'!T569</f>
        <v>3.9365814860000001</v>
      </c>
      <c r="W24" s="23">
        <f>'Variables AMS'!U569</f>
        <v>4.1299826739999999</v>
      </c>
      <c r="X24" s="23">
        <f>'Variables AMS'!V569</f>
        <v>4.5645317969999999</v>
      </c>
      <c r="Y24" s="23">
        <f>'Variables AMS'!W569</f>
        <v>4.6681964340000004</v>
      </c>
      <c r="Z24" s="23">
        <f>'Variables AMS'!X569</f>
        <v>4.6633020070000004</v>
      </c>
      <c r="AA24" s="23">
        <f>'Variables AMS'!Y569</f>
        <v>4.6711795110000001</v>
      </c>
      <c r="AB24" s="23">
        <f>'Variables AMS'!Z569</f>
        <v>4.6955689960000004</v>
      </c>
      <c r="AC24" s="23">
        <f>'Variables AMS'!AA569</f>
        <v>4.7348587650000002</v>
      </c>
      <c r="AD24" s="23">
        <f>'Variables AMS'!AB569</f>
        <v>4.7840352839999998</v>
      </c>
      <c r="AE24" s="23">
        <f>'Variables AMS'!AC569</f>
        <v>5.5806000769999997</v>
      </c>
      <c r="AF24" s="23">
        <f>'Variables AMS'!AD569</f>
        <v>6.4233917659999999</v>
      </c>
      <c r="AG24" s="23">
        <f>'Variables AMS'!AE569</f>
        <v>7.3189974590000002</v>
      </c>
      <c r="AH24" s="23">
        <f>'Variables AMS'!AF569</f>
        <v>8.2823436610000005</v>
      </c>
      <c r="AI24" s="23">
        <f>'Variables AMS'!AG569</f>
        <v>9.3421898389999996</v>
      </c>
      <c r="AJ24" s="23">
        <f>'Variables AMS'!AH569</f>
        <v>10.5818315</v>
      </c>
      <c r="AK24" s="23">
        <f>'Variables AMS'!AI569</f>
        <v>11.93669585</v>
      </c>
      <c r="AL24" s="23">
        <f>'Variables AMS'!AJ569</f>
        <v>13.44101517</v>
      </c>
      <c r="AM24" s="23">
        <f>'Variables AMS'!AK569</f>
        <v>15.065633</v>
      </c>
      <c r="AN24" s="23">
        <f>'Variables AMS'!AL569</f>
        <v>16.92570929</v>
      </c>
      <c r="AO24" s="23">
        <f>'Variables AMS'!AM569</f>
        <v>17.63733882</v>
      </c>
      <c r="AP24" s="23">
        <f>'Variables AMS'!AN569</f>
        <v>18.453269909999999</v>
      </c>
      <c r="AQ24" s="23">
        <f>'Variables AMS'!AO569</f>
        <v>19.413583920000001</v>
      </c>
      <c r="AR24" s="23">
        <f>'Variables AMS'!AP569</f>
        <v>20.560959260000001</v>
      </c>
      <c r="AS24" s="23">
        <f>'Variables AMS'!AQ569</f>
        <v>21.93653471</v>
      </c>
      <c r="AT24" s="23">
        <f>'Variables AMS'!AR569</f>
        <v>21.871153280000001</v>
      </c>
      <c r="AU24" s="23">
        <f>'Variables AMS'!AS569</f>
        <v>21.844660520000001</v>
      </c>
      <c r="AV24" s="23">
        <f>'Variables AMS'!AT569</f>
        <v>21.85948432</v>
      </c>
      <c r="AW24" s="23">
        <f>'Variables AMS'!AU569</f>
        <v>21.926869140000001</v>
      </c>
      <c r="AX24" s="23">
        <f>'Variables AMS'!AV569</f>
        <v>22.066380070000001</v>
      </c>
      <c r="AY24" s="18"/>
    </row>
    <row r="25" spans="1:51" x14ac:dyDescent="0.25">
      <c r="A25" s="124"/>
      <c r="B25" s="127" t="s">
        <v>821</v>
      </c>
      <c r="C25" t="s">
        <v>235</v>
      </c>
      <c r="D25" s="23">
        <f>'Variables AMS'!B570</f>
        <v>28.634797354551999</v>
      </c>
      <c r="E25" s="23">
        <f>'Variables AMS'!C570</f>
        <v>29.094538288267</v>
      </c>
      <c r="F25" s="23">
        <f>'Variables AMS'!D570</f>
        <v>29.721453270000001</v>
      </c>
      <c r="G25" s="23">
        <f>'Variables AMS'!E570</f>
        <v>30.304722349999999</v>
      </c>
      <c r="H25" s="23">
        <f>'Variables AMS'!F570</f>
        <v>30.904476160000002</v>
      </c>
      <c r="I25" s="23">
        <f>'Variables AMS'!G570</f>
        <v>28.778476950000002</v>
      </c>
      <c r="J25" s="23">
        <f>'Variables AMS'!H570</f>
        <v>29.855154930000001</v>
      </c>
      <c r="K25" s="23">
        <f>'Variables AMS'!I570</f>
        <v>30.96886786</v>
      </c>
      <c r="L25" s="23">
        <f>'Variables AMS'!J570</f>
        <v>31.428239479999998</v>
      </c>
      <c r="M25" s="23">
        <f>'Variables AMS'!K570</f>
        <v>31.349805199999999</v>
      </c>
      <c r="N25" s="23">
        <f>'Variables AMS'!L570</f>
        <v>31.251505959999999</v>
      </c>
      <c r="O25" s="23">
        <f>'Variables AMS'!M570</f>
        <v>30.70228809</v>
      </c>
      <c r="P25" s="23">
        <f>'Variables AMS'!N570</f>
        <v>29.35330978</v>
      </c>
      <c r="Q25" s="23">
        <f>'Variables AMS'!O570</f>
        <v>29.009863429999999</v>
      </c>
      <c r="R25" s="23">
        <f>'Variables AMS'!P570</f>
        <v>28.841821100000001</v>
      </c>
      <c r="S25" s="23">
        <f>'Variables AMS'!Q570</f>
        <v>27.88976134</v>
      </c>
      <c r="T25" s="23">
        <f>'Variables AMS'!R570</f>
        <v>26.372779130000001</v>
      </c>
      <c r="U25" s="23">
        <f>'Variables AMS'!S570</f>
        <v>26.443495389999999</v>
      </c>
      <c r="V25" s="23">
        <f>'Variables AMS'!T570</f>
        <v>26.280233419999998</v>
      </c>
      <c r="W25" s="23">
        <f>'Variables AMS'!U570</f>
        <v>25.93728861</v>
      </c>
      <c r="X25" s="23">
        <f>'Variables AMS'!V570</f>
        <v>26.256249400000002</v>
      </c>
      <c r="Y25" s="23">
        <f>'Variables AMS'!W570</f>
        <v>26.88258385</v>
      </c>
      <c r="Z25" s="23">
        <f>'Variables AMS'!X570</f>
        <v>27.13183265</v>
      </c>
      <c r="AA25" s="23">
        <f>'Variables AMS'!Y570</f>
        <v>27.10744854</v>
      </c>
      <c r="AB25" s="23">
        <f>'Variables AMS'!Z570</f>
        <v>26.92686389</v>
      </c>
      <c r="AC25" s="23">
        <f>'Variables AMS'!AA570</f>
        <v>26.651111490000002</v>
      </c>
      <c r="AD25" s="23">
        <f>'Variables AMS'!AB570</f>
        <v>26.339600870000002</v>
      </c>
      <c r="AE25" s="23">
        <f>'Variables AMS'!AC570</f>
        <v>25.754724899999999</v>
      </c>
      <c r="AF25" s="23">
        <f>'Variables AMS'!AD570</f>
        <v>25.170991489999999</v>
      </c>
      <c r="AG25" s="23">
        <f>'Variables AMS'!AE570</f>
        <v>24.627084329999999</v>
      </c>
      <c r="AH25" s="23">
        <f>'Variables AMS'!AF570</f>
        <v>24.062250460000001</v>
      </c>
      <c r="AI25" s="23">
        <f>'Variables AMS'!AG570</f>
        <v>23.433964110000002</v>
      </c>
      <c r="AJ25" s="23">
        <f>'Variables AMS'!AH570</f>
        <v>23.177480840000001</v>
      </c>
      <c r="AK25" s="23">
        <f>'Variables AMS'!AI570</f>
        <v>22.936801890000002</v>
      </c>
      <c r="AL25" s="23">
        <f>'Variables AMS'!AJ570</f>
        <v>22.71918067</v>
      </c>
      <c r="AM25" s="23">
        <f>'Variables AMS'!AK570</f>
        <v>22.534743219999999</v>
      </c>
      <c r="AN25" s="23">
        <f>'Variables AMS'!AL570</f>
        <v>22.358990030000001</v>
      </c>
      <c r="AO25" s="23">
        <f>'Variables AMS'!AM570</f>
        <v>21.637858860000001</v>
      </c>
      <c r="AP25" s="23">
        <f>'Variables AMS'!AN570</f>
        <v>20.928379329999999</v>
      </c>
      <c r="AQ25" s="23">
        <f>'Variables AMS'!AO570</f>
        <v>20.227717550000001</v>
      </c>
      <c r="AR25" s="23">
        <f>'Variables AMS'!AP570</f>
        <v>19.535224830000001</v>
      </c>
      <c r="AS25" s="23">
        <f>'Variables AMS'!AQ570</f>
        <v>18.845315549999999</v>
      </c>
      <c r="AT25" s="23">
        <f>'Variables AMS'!AR570</f>
        <v>18.15348131</v>
      </c>
      <c r="AU25" s="23">
        <f>'Variables AMS'!AS570</f>
        <v>17.474675999999999</v>
      </c>
      <c r="AV25" s="23">
        <f>'Variables AMS'!AT570</f>
        <v>16.799640060000002</v>
      </c>
      <c r="AW25" s="23">
        <f>'Variables AMS'!AU570</f>
        <v>16.125740230000002</v>
      </c>
      <c r="AX25" s="23">
        <f>'Variables AMS'!AV570</f>
        <v>15.45434096</v>
      </c>
      <c r="AY25" s="18"/>
    </row>
    <row r="26" spans="1:51" x14ac:dyDescent="0.25">
      <c r="A26" s="124"/>
      <c r="B26" s="127"/>
      <c r="C26" t="s">
        <v>236</v>
      </c>
      <c r="D26" s="23">
        <f>'Variables AMS'!B571</f>
        <v>0.36749349586970598</v>
      </c>
      <c r="E26" s="23">
        <f>'Variables AMS'!C571</f>
        <v>0.37339372281503302</v>
      </c>
      <c r="F26" s="23">
        <f>'Variables AMS'!D571</f>
        <v>0.38143942939999997</v>
      </c>
      <c r="G26" s="23">
        <f>'Variables AMS'!E571</f>
        <v>0.3525229131</v>
      </c>
      <c r="H26" s="23">
        <f>'Variables AMS'!F571</f>
        <v>0.32585165059999999</v>
      </c>
      <c r="I26" s="23">
        <f>'Variables AMS'!G571</f>
        <v>0.27503492289999998</v>
      </c>
      <c r="J26" s="23">
        <f>'Variables AMS'!H571</f>
        <v>0.25861925930000002</v>
      </c>
      <c r="K26" s="23">
        <f>'Variables AMS'!I571</f>
        <v>0.2431578871</v>
      </c>
      <c r="L26" s="23">
        <f>'Variables AMS'!J571</f>
        <v>0.22366837549999999</v>
      </c>
      <c r="M26" s="23">
        <f>'Variables AMS'!K571</f>
        <v>0.2022278079</v>
      </c>
      <c r="N26" s="23">
        <f>'Variables AMS'!L571</f>
        <v>0.18272521250000001</v>
      </c>
      <c r="O26" s="23">
        <f>'Variables AMS'!M571</f>
        <v>0.16271206839999999</v>
      </c>
      <c r="P26" s="23">
        <f>'Variables AMS'!N571</f>
        <v>0.1439924346</v>
      </c>
      <c r="Q26" s="23">
        <f>'Variables AMS'!O571</f>
        <v>0.13172307320000001</v>
      </c>
      <c r="R26" s="23">
        <f>'Variables AMS'!P571</f>
        <v>0.1212194816</v>
      </c>
      <c r="S26" s="23">
        <f>'Variables AMS'!Q571</f>
        <v>0.1084995944</v>
      </c>
      <c r="T26" s="23">
        <f>'Variables AMS'!R571</f>
        <v>0.1105161346</v>
      </c>
      <c r="U26" s="23">
        <f>'Variables AMS'!S571</f>
        <v>0.1808651691</v>
      </c>
      <c r="V26" s="23">
        <f>'Variables AMS'!T571</f>
        <v>0.24667004140000001</v>
      </c>
      <c r="W26" s="23">
        <f>'Variables AMS'!U571</f>
        <v>0.30698782679999997</v>
      </c>
      <c r="X26" s="23">
        <f>'Variables AMS'!V571</f>
        <v>0.14462921070000001</v>
      </c>
      <c r="Y26" s="23">
        <f>'Variables AMS'!W571</f>
        <v>9.1494191500000002E-2</v>
      </c>
      <c r="Z26" s="23">
        <f>'Variables AMS'!X571</f>
        <v>7.1160571899999997E-2</v>
      </c>
      <c r="AA26" s="23">
        <f>'Variables AMS'!Y571</f>
        <v>4.99027004E-2</v>
      </c>
      <c r="AB26" s="23">
        <f>'Variables AMS'!Z571</f>
        <v>2.8486646399999999E-2</v>
      </c>
      <c r="AC26" s="23">
        <f>'Variables AMS'!AA571</f>
        <v>2.5329926799999999E-2</v>
      </c>
      <c r="AD26" s="23">
        <f>'Variables AMS'!AB571</f>
        <v>2.2196247200000001E-2</v>
      </c>
      <c r="AE26" s="23">
        <f>'Variables AMS'!AC571</f>
        <v>2.1863007899999998E-2</v>
      </c>
      <c r="AF26" s="23">
        <f>'Variables AMS'!AD571</f>
        <v>2.1529791699999998E-2</v>
      </c>
      <c r="AG26" s="23">
        <f>'Variables AMS'!AE571</f>
        <v>2.1229910000000001E-2</v>
      </c>
      <c r="AH26" s="23">
        <f>'Variables AMS'!AF571</f>
        <v>2.08967922E-2</v>
      </c>
      <c r="AI26" s="23">
        <f>'Variables AMS'!AG571</f>
        <v>2.0506529799999999E-2</v>
      </c>
      <c r="AJ26" s="23">
        <f>'Variables AMS'!AH571</f>
        <v>1.65395378E-2</v>
      </c>
      <c r="AK26" s="23">
        <f>'Variables AMS'!AI571</f>
        <v>1.26328163E-2</v>
      </c>
      <c r="AL26" s="23">
        <f>'Variables AMS'!AJ571</f>
        <v>8.7820391900000003E-3</v>
      </c>
      <c r="AM26" s="23">
        <f>'Variables AMS'!AK571</f>
        <v>9.4099523300000005E-3</v>
      </c>
      <c r="AN26" s="23">
        <f>'Variables AMS'!AL571</f>
        <v>1.00354725E-2</v>
      </c>
      <c r="AO26" s="23">
        <f>'Variables AMS'!AM571</f>
        <v>9.6957246699999906E-3</v>
      </c>
      <c r="AP26" s="23">
        <f>'Variables AMS'!AN571</f>
        <v>9.3612810499999997E-3</v>
      </c>
      <c r="AQ26" s="23">
        <f>'Variables AMS'!AO571</f>
        <v>9.0308560000000003E-3</v>
      </c>
      <c r="AR26" s="23">
        <f>'Variables AMS'!AP571</f>
        <v>8.7041449999999999E-3</v>
      </c>
      <c r="AS26" s="23">
        <f>'Variables AMS'!AQ571</f>
        <v>8.3786488899999997E-3</v>
      </c>
      <c r="AT26" s="23">
        <f>'Variables AMS'!AR571</f>
        <v>8.3761908699999995E-3</v>
      </c>
      <c r="AU26" s="23">
        <f>'Variables AMS'!AS571</f>
        <v>8.3797875800000008E-3</v>
      </c>
      <c r="AV26" s="23">
        <f>'Variables AMS'!AT571</f>
        <v>8.3855599600000004E-3</v>
      </c>
      <c r="AW26" s="23">
        <f>'Variables AMS'!AU571</f>
        <v>8.3924159200000001E-3</v>
      </c>
      <c r="AX26" s="23">
        <f>'Variables AMS'!AV571</f>
        <v>8.4012419700000007E-3</v>
      </c>
      <c r="AY26" s="18"/>
    </row>
    <row r="27" spans="1:51" x14ac:dyDescent="0.25">
      <c r="A27" s="124"/>
      <c r="B27" s="127"/>
      <c r="C27" t="s">
        <v>237</v>
      </c>
      <c r="D27" s="23">
        <f>'Variables AMS'!B572</f>
        <v>1.4676116307532601</v>
      </c>
      <c r="E27" s="23">
        <f>'Variables AMS'!C572</f>
        <v>1.4911746101974399</v>
      </c>
      <c r="F27" s="23">
        <f>'Variables AMS'!D572</f>
        <v>1.5233057169999999</v>
      </c>
      <c r="G27" s="23">
        <f>'Variables AMS'!E572</f>
        <v>1.4915550200000001</v>
      </c>
      <c r="H27" s="23">
        <f>'Variables AMS'!F572</f>
        <v>1.46070425</v>
      </c>
      <c r="I27" s="23">
        <f>'Variables AMS'!G572</f>
        <v>1.3062329960000001</v>
      </c>
      <c r="J27" s="23">
        <f>'Variables AMS'!H572</f>
        <v>1.3013200199999999</v>
      </c>
      <c r="K27" s="23">
        <f>'Variables AMS'!I572</f>
        <v>1.296289636</v>
      </c>
      <c r="L27" s="23">
        <f>'Variables AMS'!J572</f>
        <v>1.2633064430000001</v>
      </c>
      <c r="M27" s="23">
        <f>'Variables AMS'!K572</f>
        <v>1.210139514</v>
      </c>
      <c r="N27" s="23">
        <f>'Variables AMS'!L572</f>
        <v>1.15846651</v>
      </c>
      <c r="O27" s="23">
        <f>'Variables AMS'!M572</f>
        <v>1.0929372129999999</v>
      </c>
      <c r="P27" s="23">
        <f>'Variables AMS'!N572</f>
        <v>1.1656594199999999</v>
      </c>
      <c r="Q27" s="23">
        <f>'Variables AMS'!O572</f>
        <v>1.285139917</v>
      </c>
      <c r="R27" s="23">
        <f>'Variables AMS'!P572</f>
        <v>1.4253369259999999</v>
      </c>
      <c r="S27" s="23">
        <f>'Variables AMS'!Q572</f>
        <v>1.5375519010000001</v>
      </c>
      <c r="T27" s="23">
        <f>'Variables AMS'!R572</f>
        <v>2.338581429</v>
      </c>
      <c r="U27" s="23">
        <f>'Variables AMS'!S572</f>
        <v>1.7849767990000001</v>
      </c>
      <c r="V27" s="23">
        <f>'Variables AMS'!T572</f>
        <v>1.2391059209999999</v>
      </c>
      <c r="W27" s="23">
        <f>'Variables AMS'!U572</f>
        <v>0.71513787390000005</v>
      </c>
      <c r="X27" s="23">
        <f>'Variables AMS'!V572</f>
        <v>2.262374651</v>
      </c>
      <c r="Y27" s="23">
        <f>'Variables AMS'!W572</f>
        <v>2.3846490450000002</v>
      </c>
      <c r="Z27" s="23">
        <f>'Variables AMS'!X572</f>
        <v>2.345690651</v>
      </c>
      <c r="AA27" s="23">
        <f>'Variables AMS'!Y572</f>
        <v>2.2824796759999999</v>
      </c>
      <c r="AB27" s="23">
        <f>'Variables AMS'!Z572</f>
        <v>2.206489409</v>
      </c>
      <c r="AC27" s="23">
        <f>'Variables AMS'!AA572</f>
        <v>2.1255087509999999</v>
      </c>
      <c r="AD27" s="23">
        <f>'Variables AMS'!AB572</f>
        <v>2.0428383619999999</v>
      </c>
      <c r="AE27" s="23">
        <f>'Variables AMS'!AC572</f>
        <v>1.9275874660000001</v>
      </c>
      <c r="AF27" s="23">
        <f>'Variables AMS'!AD572</f>
        <v>1.8128366499999999</v>
      </c>
      <c r="AG27" s="23">
        <f>'Variables AMS'!AE572</f>
        <v>1.701273976</v>
      </c>
      <c r="AH27" s="23">
        <f>'Variables AMS'!AF572</f>
        <v>1.595000333</v>
      </c>
      <c r="AI27" s="23">
        <f>'Variables AMS'!AG572</f>
        <v>1.4854125439999999</v>
      </c>
      <c r="AJ27" s="23">
        <f>'Variables AMS'!AH572</f>
        <v>1.2085697440000001</v>
      </c>
      <c r="AK27" s="23">
        <f>'Variables AMS'!AI572</f>
        <v>0.93596227890000006</v>
      </c>
      <c r="AL27" s="23">
        <f>'Variables AMS'!AJ572</f>
        <v>0.66730675419999996</v>
      </c>
      <c r="AM27" s="23">
        <f>'Variables AMS'!AK572</f>
        <v>0.41506219309999998</v>
      </c>
      <c r="AN27" s="23">
        <f>'Variables AMS'!AL572</f>
        <v>0.16510246440000001</v>
      </c>
      <c r="AO27" s="23">
        <f>'Variables AMS'!AM572</f>
        <v>0.176484486</v>
      </c>
      <c r="AP27" s="23">
        <f>'Variables AMS'!AN572</f>
        <v>0.18787510029999999</v>
      </c>
      <c r="AQ27" s="23">
        <f>'Variables AMS'!AO572</f>
        <v>0.19926757789999999</v>
      </c>
      <c r="AR27" s="23">
        <f>'Variables AMS'!AP572</f>
        <v>0.2106710285</v>
      </c>
      <c r="AS27" s="23">
        <f>'Variables AMS'!AQ572</f>
        <v>0.22203604739999999</v>
      </c>
      <c r="AT27" s="23">
        <f>'Variables AMS'!AR572</f>
        <v>0.23080328150000001</v>
      </c>
      <c r="AU27" s="23">
        <f>'Variables AMS'!AS572</f>
        <v>0.23973855229999999</v>
      </c>
      <c r="AV27" s="23">
        <f>'Variables AMS'!AT572</f>
        <v>0.24874594680000001</v>
      </c>
      <c r="AW27" s="23">
        <f>'Variables AMS'!AU572</f>
        <v>0.25779879999999999</v>
      </c>
      <c r="AX27" s="23">
        <f>'Variables AMS'!AV572</f>
        <v>0.26692870670000002</v>
      </c>
      <c r="AY27" s="18"/>
    </row>
    <row r="28" spans="1:51" x14ac:dyDescent="0.25">
      <c r="A28" s="124"/>
      <c r="B28" s="127"/>
      <c r="C28" t="s">
        <v>238</v>
      </c>
      <c r="D28" s="23">
        <f>'Variables AMS'!B573</f>
        <v>1.4643633957556199</v>
      </c>
      <c r="E28" s="23">
        <f>'Variables AMS'!C573</f>
        <v>1.4878742237362399</v>
      </c>
      <c r="F28" s="23">
        <f>'Variables AMS'!D573</f>
        <v>1.5199342149999999</v>
      </c>
      <c r="G28" s="23">
        <f>'Variables AMS'!E573</f>
        <v>1.4485240589999999</v>
      </c>
      <c r="H28" s="23">
        <f>'Variables AMS'!F573</f>
        <v>1.3806940169999999</v>
      </c>
      <c r="I28" s="23">
        <f>'Variables AMS'!G573</f>
        <v>1.201723393</v>
      </c>
      <c r="J28" s="23">
        <f>'Variables AMS'!H573</f>
        <v>1.1652435080000001</v>
      </c>
      <c r="K28" s="23">
        <f>'Variables AMS'!I573</f>
        <v>1.129752587</v>
      </c>
      <c r="L28" s="23">
        <f>'Variables AMS'!J573</f>
        <v>1.0716148480000001</v>
      </c>
      <c r="M28" s="23">
        <f>'Variables AMS'!K573</f>
        <v>0.99911198379999999</v>
      </c>
      <c r="N28" s="23">
        <f>'Variables AMS'!L573</f>
        <v>0.93091692189999997</v>
      </c>
      <c r="O28" s="23">
        <f>'Variables AMS'!M573</f>
        <v>0.8548134959</v>
      </c>
      <c r="P28" s="23">
        <f>'Variables AMS'!N573</f>
        <v>0.75512323660000003</v>
      </c>
      <c r="Q28" s="23">
        <f>'Variables AMS'!O573</f>
        <v>0.68955128119999998</v>
      </c>
      <c r="R28" s="23">
        <f>'Variables AMS'!P573</f>
        <v>0.63343738719999998</v>
      </c>
      <c r="S28" s="23">
        <f>'Variables AMS'!Q573</f>
        <v>0.56596026479999995</v>
      </c>
      <c r="T28" s="23">
        <f>'Variables AMS'!R573</f>
        <v>0.21782756489999999</v>
      </c>
      <c r="U28" s="23">
        <f>'Variables AMS'!S573</f>
        <v>0.17875877370000001</v>
      </c>
      <c r="V28" s="23">
        <f>'Variables AMS'!T573</f>
        <v>0.13977461620000001</v>
      </c>
      <c r="W28" s="23">
        <f>'Variables AMS'!U573</f>
        <v>0.1019860749</v>
      </c>
      <c r="X28" s="23">
        <f>'Variables AMS'!V573</f>
        <v>0.132494205</v>
      </c>
      <c r="Y28" s="23">
        <f>'Variables AMS'!W573</f>
        <v>5.4125562799999999E-2</v>
      </c>
      <c r="Z28" s="23">
        <f>'Variables AMS'!X573</f>
        <v>4.25190981E-2</v>
      </c>
      <c r="AA28" s="23">
        <f>'Variables AMS'!Y573</f>
        <v>3.03657297E-2</v>
      </c>
      <c r="AB28" s="23">
        <f>'Variables AMS'!Z573</f>
        <v>1.8111338099999999E-2</v>
      </c>
      <c r="AC28" s="23">
        <f>'Variables AMS'!AA573</f>
        <v>1.7945168599999999E-2</v>
      </c>
      <c r="AD28" s="23">
        <f>'Variables AMS'!AB573</f>
        <v>1.7754537599999998E-2</v>
      </c>
      <c r="AE28" s="23">
        <f>'Variables AMS'!AC573</f>
        <v>1.47530623E-2</v>
      </c>
      <c r="AF28" s="23">
        <f>'Variables AMS'!AD573</f>
        <v>1.1767706899999999E-2</v>
      </c>
      <c r="AG28" s="23">
        <f>'Variables AMS'!AE573</f>
        <v>8.8129017499999907E-3</v>
      </c>
      <c r="AH28" s="23">
        <f>'Variables AMS'!AF573</f>
        <v>8.7684122899999994E-3</v>
      </c>
      <c r="AI28" s="23">
        <f>'Variables AMS'!AG573</f>
        <v>8.6987098800000006E-3</v>
      </c>
      <c r="AJ28" s="23">
        <f>'Variables AMS'!AH573</f>
        <v>8.6396883000000001E-3</v>
      </c>
      <c r="AK28" s="23">
        <f>'Variables AMS'!AI573</f>
        <v>8.5860842799999997E-3</v>
      </c>
      <c r="AL28" s="23">
        <f>'Variables AMS'!AJ573</f>
        <v>8.5406934899999905E-3</v>
      </c>
      <c r="AM28" s="23">
        <f>'Variables AMS'!AK573</f>
        <v>8.5027261599999997E-3</v>
      </c>
      <c r="AN28" s="23">
        <f>'Variables AMS'!AL573</f>
        <v>8.4677655000000001E-3</v>
      </c>
      <c r="AO28" s="23">
        <f>'Variables AMS'!AM573</f>
        <v>8.4449398099999996E-3</v>
      </c>
      <c r="AP28" s="23">
        <f>'Variables AMS'!AN573</f>
        <v>8.4253666500000001E-3</v>
      </c>
      <c r="AQ28" s="23">
        <f>'Variables AMS'!AO573</f>
        <v>8.4081854299999995E-3</v>
      </c>
      <c r="AR28" s="23">
        <f>'Variables AMS'!AP573</f>
        <v>8.3933587200000007E-3</v>
      </c>
      <c r="AS28" s="23">
        <f>'Variables AMS'!AQ573</f>
        <v>8.3786488899999997E-3</v>
      </c>
      <c r="AT28" s="23">
        <f>'Variables AMS'!AR573</f>
        <v>8.3761908699999995E-3</v>
      </c>
      <c r="AU28" s="23">
        <f>'Variables AMS'!AS573</f>
        <v>8.3797875800000008E-3</v>
      </c>
      <c r="AV28" s="23">
        <f>'Variables AMS'!AT573</f>
        <v>8.3855599600000004E-3</v>
      </c>
      <c r="AW28" s="23">
        <f>'Variables AMS'!AU573</f>
        <v>8.3924159200000001E-3</v>
      </c>
      <c r="AX28" s="23">
        <f>'Variables AMS'!AV573</f>
        <v>8.4012419700000007E-3</v>
      </c>
      <c r="AY28" s="18"/>
    </row>
    <row r="29" spans="1:51" x14ac:dyDescent="0.25">
      <c r="A29" s="124"/>
      <c r="B29" s="127"/>
      <c r="C29" t="s">
        <v>239</v>
      </c>
      <c r="D29" s="23">
        <f>'Variables AMS'!B574</f>
        <v>0.29584764130791702</v>
      </c>
      <c r="E29" s="23">
        <f>'Variables AMS'!C574</f>
        <v>0.300597570883747</v>
      </c>
      <c r="F29" s="23">
        <f>'Variables AMS'!D574</f>
        <v>0.30707470139999998</v>
      </c>
      <c r="G29" s="23">
        <f>'Variables AMS'!E574</f>
        <v>0.50796541319999999</v>
      </c>
      <c r="H29" s="23">
        <f>'Variables AMS'!F574</f>
        <v>0.69944712639999995</v>
      </c>
      <c r="I29" s="23">
        <f>'Variables AMS'!G574</f>
        <v>0.80403176769999996</v>
      </c>
      <c r="J29" s="23">
        <f>'Variables AMS'!H574</f>
        <v>0.97522972939999997</v>
      </c>
      <c r="K29" s="23">
        <f>'Variables AMS'!I574</f>
        <v>1.1392299829999999</v>
      </c>
      <c r="L29" s="23">
        <f>'Variables AMS'!J574</f>
        <v>1.2653401950000001</v>
      </c>
      <c r="M29" s="23">
        <f>'Variables AMS'!K574</f>
        <v>1.349093214</v>
      </c>
      <c r="N29" s="23">
        <f>'Variables AMS'!L574</f>
        <v>1.4071468970000001</v>
      </c>
      <c r="O29" s="23">
        <f>'Variables AMS'!M574</f>
        <v>1.4165811669999999</v>
      </c>
      <c r="P29" s="23">
        <f>'Variables AMS'!N574</f>
        <v>1.5729487689999999</v>
      </c>
      <c r="Q29" s="23">
        <f>'Variables AMS'!O574</f>
        <v>1.8054686980000001</v>
      </c>
      <c r="R29" s="23">
        <f>'Variables AMS'!P574</f>
        <v>2.0847488190000001</v>
      </c>
      <c r="S29" s="23">
        <f>'Variables AMS'!Q574</f>
        <v>2.3413300260000001</v>
      </c>
      <c r="T29" s="23">
        <f>'Variables AMS'!R574</f>
        <v>3.189911908</v>
      </c>
      <c r="U29" s="23">
        <f>'Variables AMS'!S574</f>
        <v>3.3636956379999998</v>
      </c>
      <c r="V29" s="23">
        <f>'Variables AMS'!T574</f>
        <v>3.5007731290000002</v>
      </c>
      <c r="W29" s="23">
        <f>'Variables AMS'!U574</f>
        <v>3.6049509710000001</v>
      </c>
      <c r="X29" s="23">
        <f>'Variables AMS'!V574</f>
        <v>3.6918446</v>
      </c>
      <c r="Y29" s="23">
        <f>'Variables AMS'!W574</f>
        <v>4.0572017000000002</v>
      </c>
      <c r="Z29" s="23">
        <f>'Variables AMS'!X574</f>
        <v>4.3845089100000001</v>
      </c>
      <c r="AA29" s="23">
        <f>'Variables AMS'!Y574</f>
        <v>4.6704221769999998</v>
      </c>
      <c r="AB29" s="23">
        <f>'Variables AMS'!Z574</f>
        <v>4.9276538849999998</v>
      </c>
      <c r="AC29" s="23">
        <f>'Variables AMS'!AA574</f>
        <v>5.1538372470000002</v>
      </c>
      <c r="AD29" s="23">
        <f>'Variables AMS'!AB574</f>
        <v>5.3675991889999999</v>
      </c>
      <c r="AE29" s="23">
        <f>'Variables AMS'!AC574</f>
        <v>6.0213708639999997</v>
      </c>
      <c r="AF29" s="23">
        <f>'Variables AMS'!AD574</f>
        <v>6.6708246439999996</v>
      </c>
      <c r="AG29" s="23">
        <f>'Variables AMS'!AE574</f>
        <v>7.3272960420000004</v>
      </c>
      <c r="AH29" s="23">
        <f>'Variables AMS'!AF574</f>
        <v>7.9204366400000001</v>
      </c>
      <c r="AI29" s="23">
        <f>'Variables AMS'!AG574</f>
        <v>8.4825963400000006</v>
      </c>
      <c r="AJ29" s="23">
        <f>'Variables AMS'!AH574</f>
        <v>9.0561885770000004</v>
      </c>
      <c r="AK29" s="23">
        <f>'Variables AMS'!AI574</f>
        <v>9.6272320110000003</v>
      </c>
      <c r="AL29" s="23">
        <f>'Variables AMS'!AJ574</f>
        <v>10.20025283</v>
      </c>
      <c r="AM29" s="23">
        <f>'Variables AMS'!AK574</f>
        <v>10.74758862</v>
      </c>
      <c r="AN29" s="23">
        <f>'Variables AMS'!AL574</f>
        <v>11.29364146</v>
      </c>
      <c r="AO29" s="23">
        <f>'Variables AMS'!AM574</f>
        <v>11.95184914</v>
      </c>
      <c r="AP29" s="23">
        <f>'Variables AMS'!AN574</f>
        <v>12.61120255</v>
      </c>
      <c r="AQ29" s="23">
        <f>'Variables AMS'!AO574</f>
        <v>13.27113909</v>
      </c>
      <c r="AR29" s="23">
        <f>'Variables AMS'!AP574</f>
        <v>13.93218177</v>
      </c>
      <c r="AS29" s="23">
        <f>'Variables AMS'!AQ574</f>
        <v>14.59100988</v>
      </c>
      <c r="AT29" s="23">
        <f>'Variables AMS'!AR574</f>
        <v>15.26091568</v>
      </c>
      <c r="AU29" s="23">
        <f>'Variables AMS'!AS574</f>
        <v>15.941944469999999</v>
      </c>
      <c r="AV29" s="23">
        <f>'Variables AMS'!AT574</f>
        <v>16.627866439999998</v>
      </c>
      <c r="AW29" s="23">
        <f>'Variables AMS'!AU574</f>
        <v>17.316953470000001</v>
      </c>
      <c r="AX29" s="23">
        <f>'Variables AMS'!AV574</f>
        <v>18.011367809999999</v>
      </c>
      <c r="AY29" s="18"/>
    </row>
    <row r="30" spans="1:51" x14ac:dyDescent="0.25">
      <c r="A30" s="124"/>
      <c r="B30" s="127"/>
      <c r="C30" t="s">
        <v>240</v>
      </c>
      <c r="D30" s="23">
        <f>'Variables AMS'!B575</f>
        <v>6.65657192942814E-2</v>
      </c>
      <c r="E30" s="23">
        <f>'Variables AMS'!C575</f>
        <v>6.7634453448843099E-2</v>
      </c>
      <c r="F30" s="23">
        <f>'Variables AMS'!D575</f>
        <v>6.9091807800000002E-2</v>
      </c>
      <c r="G30" s="23">
        <f>'Variables AMS'!E575</f>
        <v>8.7396914199999995E-2</v>
      </c>
      <c r="H30" s="23">
        <f>'Variables AMS'!F575</f>
        <v>0.1105697813</v>
      </c>
      <c r="I30" s="23">
        <f>'Variables AMS'!G575</f>
        <v>0.1277356566</v>
      </c>
      <c r="J30" s="23">
        <f>'Variables AMS'!H575</f>
        <v>0.16439664209999999</v>
      </c>
      <c r="K30" s="23">
        <f>'Variables AMS'!I575</f>
        <v>0.2115573979</v>
      </c>
      <c r="L30" s="23">
        <f>'Variables AMS'!J575</f>
        <v>0.2663497024</v>
      </c>
      <c r="M30" s="23">
        <f>'Variables AMS'!K575</f>
        <v>0.32960689119999997</v>
      </c>
      <c r="N30" s="23">
        <f>'Variables AMS'!L575</f>
        <v>0.40762579729999998</v>
      </c>
      <c r="O30" s="23">
        <f>'Variables AMS'!M575</f>
        <v>0.49681045660000001</v>
      </c>
      <c r="P30" s="23">
        <f>'Variables AMS'!N575</f>
        <v>0.56922644030000003</v>
      </c>
      <c r="Q30" s="23">
        <f>'Variables AMS'!O575</f>
        <v>0.67418901529999997</v>
      </c>
      <c r="R30" s="23">
        <f>'Variables AMS'!P575</f>
        <v>0.80327947040000003</v>
      </c>
      <c r="S30" s="23">
        <f>'Variables AMS'!Q575</f>
        <v>0.93088662</v>
      </c>
      <c r="T30" s="23">
        <f>'Variables AMS'!R575</f>
        <v>1.4058105359999999</v>
      </c>
      <c r="U30" s="23">
        <f>'Variables AMS'!S575</f>
        <v>1.4823979169999999</v>
      </c>
      <c r="V30" s="23">
        <f>'Variables AMS'!T575</f>
        <v>1.542808671</v>
      </c>
      <c r="W30" s="23">
        <f>'Variables AMS'!U575</f>
        <v>1.58872038</v>
      </c>
      <c r="X30" s="23">
        <f>'Variables AMS'!V575</f>
        <v>1.6901573089999999</v>
      </c>
      <c r="Y30" s="23">
        <f>'Variables AMS'!W575</f>
        <v>1.9756149510000001</v>
      </c>
      <c r="Z30" s="23">
        <f>'Variables AMS'!X575</f>
        <v>2.3631045240000002</v>
      </c>
      <c r="AA30" s="23">
        <f>'Variables AMS'!Y575</f>
        <v>2.7303617889999998</v>
      </c>
      <c r="AB30" s="23">
        <f>'Variables AMS'!Z575</f>
        <v>3.0796312079999999</v>
      </c>
      <c r="AC30" s="23">
        <f>'Variables AMS'!AA575</f>
        <v>3.402018864</v>
      </c>
      <c r="AD30" s="23">
        <f>'Variables AMS'!AB575</f>
        <v>3.712797363</v>
      </c>
      <c r="AE30" s="23">
        <f>'Variables AMS'!AC575</f>
        <v>4.0845560560000003</v>
      </c>
      <c r="AF30" s="23">
        <f>'Variables AMS'!AD575</f>
        <v>4.4538017310000004</v>
      </c>
      <c r="AG30" s="23">
        <f>'Variables AMS'!AE575</f>
        <v>4.8280158579999997</v>
      </c>
      <c r="AH30" s="23">
        <f>'Variables AMS'!AF575</f>
        <v>5.1602991319999996</v>
      </c>
      <c r="AI30" s="23">
        <f>'Variables AMS'!AG575</f>
        <v>5.4730995670000002</v>
      </c>
      <c r="AJ30" s="23">
        <f>'Variables AMS'!AH575</f>
        <v>5.7083332310000001</v>
      </c>
      <c r="AK30" s="23">
        <f>'Variables AMS'!AI575</f>
        <v>5.9435957769999996</v>
      </c>
      <c r="AL30" s="23">
        <f>'Variables AMS'!AJ575</f>
        <v>6.1814229699999999</v>
      </c>
      <c r="AM30" s="23">
        <f>'Variables AMS'!AK575</f>
        <v>6.4114380259999999</v>
      </c>
      <c r="AN30" s="23">
        <f>'Variables AMS'!AL575</f>
        <v>6.6415117170000002</v>
      </c>
      <c r="AO30" s="23">
        <f>'Variables AMS'!AM575</f>
        <v>6.9408438219999997</v>
      </c>
      <c r="AP30" s="23">
        <f>'Variables AMS'!AN575</f>
        <v>7.241256441</v>
      </c>
      <c r="AQ30" s="23">
        <f>'Variables AMS'!AO575</f>
        <v>7.5423441560000004</v>
      </c>
      <c r="AR30" s="23">
        <f>'Variables AMS'!AP575</f>
        <v>7.8443415390000002</v>
      </c>
      <c r="AS30" s="23">
        <f>'Variables AMS'!AQ575</f>
        <v>8.1453386220000006</v>
      </c>
      <c r="AT30" s="23">
        <f>'Variables AMS'!AR575</f>
        <v>8.3819844280000009</v>
      </c>
      <c r="AU30" s="23">
        <f>'Variables AMS'!AS575</f>
        <v>8.6247216430000009</v>
      </c>
      <c r="AV30" s="23">
        <f>'Variables AMS'!AT575</f>
        <v>8.8699655009999905</v>
      </c>
      <c r="AW30" s="23">
        <f>'Variables AMS'!AU575</f>
        <v>9.1167159039999994</v>
      </c>
      <c r="AX30" s="23">
        <f>'Variables AMS'!AV575</f>
        <v>9.3660539499999995</v>
      </c>
    </row>
    <row r="31" spans="1:51" x14ac:dyDescent="0.25">
      <c r="A31" s="124"/>
      <c r="B31" s="127"/>
      <c r="C31" t="s">
        <v>368</v>
      </c>
      <c r="D31" s="23">
        <f>'Variables AMS'!B576</f>
        <v>3.32767453113023</v>
      </c>
      <c r="E31" s="23">
        <f>'Variables AMS'!C576</f>
        <v>3.3811014220943498</v>
      </c>
      <c r="F31" s="23">
        <f>'Variables AMS'!D576</f>
        <v>3.4539557539999999</v>
      </c>
      <c r="G31" s="23">
        <f>'Variables AMS'!E576</f>
        <v>3.5194160490000002</v>
      </c>
      <c r="H31" s="23">
        <f>'Variables AMS'!F576</f>
        <v>3.5867017049999999</v>
      </c>
      <c r="I31" s="23">
        <f>'Variables AMS'!G576</f>
        <v>3.337761113</v>
      </c>
      <c r="J31" s="23">
        <f>'Variables AMS'!H576</f>
        <v>3.460352533</v>
      </c>
      <c r="K31" s="23">
        <f>'Variables AMS'!I576</f>
        <v>3.5870705429999998</v>
      </c>
      <c r="L31" s="23">
        <f>'Variables AMS'!J576</f>
        <v>3.6378787020000001</v>
      </c>
      <c r="M31" s="23">
        <f>'Variables AMS'!K576</f>
        <v>3.6264072899999999</v>
      </c>
      <c r="N31" s="23">
        <f>'Variables AMS'!L576</f>
        <v>3.6126530469999998</v>
      </c>
      <c r="O31" s="23">
        <f>'Variables AMS'!M576</f>
        <v>3.5468238410000001</v>
      </c>
      <c r="P31" s="23">
        <f>'Variables AMS'!N576</f>
        <v>3.5846449630000001</v>
      </c>
      <c r="Q31" s="23">
        <f>'Variables AMS'!O576</f>
        <v>3.745026953</v>
      </c>
      <c r="R31" s="23">
        <f>'Variables AMS'!P576</f>
        <v>3.9359732260000002</v>
      </c>
      <c r="S31" s="23">
        <f>'Variables AMS'!Q576</f>
        <v>4.0234114559999998</v>
      </c>
      <c r="T31" s="23">
        <f>'Variables AMS'!R576</f>
        <v>3.897929215</v>
      </c>
      <c r="U31" s="23">
        <f>'Variables AMS'!S576</f>
        <v>4.1102851339999997</v>
      </c>
      <c r="V31" s="23">
        <f>'Variables AMS'!T576</f>
        <v>4.2777876770000001</v>
      </c>
      <c r="W31" s="23">
        <f>'Variables AMS'!U576</f>
        <v>4.4050883260000004</v>
      </c>
      <c r="X31" s="23">
        <f>'Variables AMS'!V576</f>
        <v>4.1757644459999996</v>
      </c>
      <c r="Y31" s="23">
        <f>'Variables AMS'!W576</f>
        <v>4.3266556659999997</v>
      </c>
      <c r="Z31" s="23">
        <f>'Variables AMS'!X576</f>
        <v>4.37611113</v>
      </c>
      <c r="AA31" s="23">
        <f>'Variables AMS'!Y576</f>
        <v>4.3815232460000004</v>
      </c>
      <c r="AB31" s="23">
        <f>'Variables AMS'!Z576</f>
        <v>4.3616307829999998</v>
      </c>
      <c r="AC31" s="23">
        <f>'Variables AMS'!AA576</f>
        <v>4.3240769940000003</v>
      </c>
      <c r="AD31" s="23">
        <f>'Variables AMS'!AB576</f>
        <v>4.2805799479999997</v>
      </c>
      <c r="AE31" s="23">
        <f>'Variables AMS'!AC576</f>
        <v>4.3154882929999996</v>
      </c>
      <c r="AF31" s="23">
        <f>'Variables AMS'!AD576</f>
        <v>4.349817195</v>
      </c>
      <c r="AG31" s="23">
        <f>'Variables AMS'!AE576</f>
        <v>4.3904337919999996</v>
      </c>
      <c r="AH31" s="23">
        <f>'Variables AMS'!AF576</f>
        <v>4.3918839729999997</v>
      </c>
      <c r="AI31" s="23">
        <f>'Variables AMS'!AG576</f>
        <v>4.3803980759999996</v>
      </c>
      <c r="AJ31" s="23">
        <f>'Variables AMS'!AH576</f>
        <v>4.3183327299999998</v>
      </c>
      <c r="AK31" s="23">
        <f>'Variables AMS'!AI576</f>
        <v>4.2593968489999998</v>
      </c>
      <c r="AL31" s="23">
        <f>'Variables AMS'!AJ576</f>
        <v>4.2049060000000003</v>
      </c>
      <c r="AM31" s="23">
        <f>'Variables AMS'!AK576</f>
        <v>4.1604243409999997</v>
      </c>
      <c r="AN31" s="23">
        <f>'Variables AMS'!AL576</f>
        <v>4.117635054</v>
      </c>
      <c r="AO31" s="23">
        <f>'Variables AMS'!AM576</f>
        <v>4.1288529970000001</v>
      </c>
      <c r="AP31" s="23">
        <f>'Variables AMS'!AN576</f>
        <v>4.1415490989999997</v>
      </c>
      <c r="AQ31" s="23">
        <f>'Variables AMS'!AO576</f>
        <v>4.1553238480000001</v>
      </c>
      <c r="AR31" s="23">
        <f>'Variables AMS'!AP576</f>
        <v>4.1701776060000002</v>
      </c>
      <c r="AS31" s="23">
        <f>'Variables AMS'!AQ576</f>
        <v>4.185011383</v>
      </c>
      <c r="AT31" s="23">
        <f>'Variables AMS'!AR576</f>
        <v>4.173908108</v>
      </c>
      <c r="AU31" s="23">
        <f>'Variables AMS'!AS576</f>
        <v>4.1658205989999999</v>
      </c>
      <c r="AV31" s="23">
        <f>'Variables AMS'!AT576</f>
        <v>4.1588036329999998</v>
      </c>
      <c r="AW31" s="23">
        <f>'Variables AMS'!AU576</f>
        <v>4.1523091719999998</v>
      </c>
      <c r="AX31" s="23">
        <f>'Variables AMS'!AV576</f>
        <v>4.1467709629999998</v>
      </c>
      <c r="AY31" s="18"/>
    </row>
    <row r="32" spans="1:51" x14ac:dyDescent="0.25">
      <c r="A32" s="124"/>
      <c r="B32" s="127"/>
      <c r="C32" t="s">
        <v>241</v>
      </c>
      <c r="D32" s="23">
        <f>'Variables AMS'!B577</f>
        <v>0.21556468620722</v>
      </c>
      <c r="E32" s="23">
        <f>'Variables AMS'!C577</f>
        <v>0.21902564697065</v>
      </c>
      <c r="F32" s="23">
        <f>'Variables AMS'!D577</f>
        <v>0.2237451053</v>
      </c>
      <c r="G32" s="23">
        <f>'Variables AMS'!E577</f>
        <v>0.23793417889999999</v>
      </c>
      <c r="H32" s="23">
        <f>'Variables AMS'!F577</f>
        <v>0.25306432740000001</v>
      </c>
      <c r="I32" s="23">
        <f>'Variables AMS'!G577</f>
        <v>0.24577650849999999</v>
      </c>
      <c r="J32" s="23">
        <f>'Variables AMS'!H577</f>
        <v>0.26592239550000002</v>
      </c>
      <c r="K32" s="23">
        <f>'Variables AMS'!I577</f>
        <v>0.2876894492</v>
      </c>
      <c r="L32" s="23">
        <f>'Variables AMS'!J577</f>
        <v>0.3044960619</v>
      </c>
      <c r="M32" s="23">
        <f>'Variables AMS'!K577</f>
        <v>0.3167812686</v>
      </c>
      <c r="N32" s="23">
        <f>'Variables AMS'!L577</f>
        <v>0.32935072069999999</v>
      </c>
      <c r="O32" s="23">
        <f>'Variables AMS'!M577</f>
        <v>0.33745932319999999</v>
      </c>
      <c r="P32" s="23">
        <f>'Variables AMS'!N577</f>
        <v>0.38026436629999999</v>
      </c>
      <c r="Q32" s="23">
        <f>'Variables AMS'!O577</f>
        <v>0.44294734299999999</v>
      </c>
      <c r="R32" s="23">
        <f>'Variables AMS'!P577</f>
        <v>0.51904732760000005</v>
      </c>
      <c r="S32" s="23">
        <f>'Variables AMS'!Q577</f>
        <v>0.59157109090000004</v>
      </c>
      <c r="T32" s="23">
        <f>'Variables AMS'!R577</f>
        <v>0.46333673559999999</v>
      </c>
      <c r="U32" s="23">
        <f>'Variables AMS'!S577</f>
        <v>0.61019067410000005</v>
      </c>
      <c r="V32" s="23">
        <f>'Variables AMS'!T577</f>
        <v>0.74552646789999999</v>
      </c>
      <c r="W32" s="23">
        <f>'Variables AMS'!U577</f>
        <v>0.86786511830000002</v>
      </c>
      <c r="X32" s="23">
        <f>'Variables AMS'!V577</f>
        <v>0.68111271549999997</v>
      </c>
      <c r="Y32" s="23">
        <f>'Variables AMS'!W577</f>
        <v>0.70771460269999997</v>
      </c>
      <c r="Z32" s="23">
        <f>'Variables AMS'!X577</f>
        <v>0.69972832409999997</v>
      </c>
      <c r="AA32" s="23">
        <f>'Variables AMS'!Y577</f>
        <v>0.6845431904</v>
      </c>
      <c r="AB32" s="23">
        <f>'Variables AMS'!Z577</f>
        <v>0.66550238480000001</v>
      </c>
      <c r="AC32" s="23">
        <f>'Variables AMS'!AA577</f>
        <v>0.64393219749999997</v>
      </c>
      <c r="AD32" s="23">
        <f>'Variables AMS'!AB577</f>
        <v>0.62179172149999995</v>
      </c>
      <c r="AE32" s="23">
        <f>'Variables AMS'!AC577</f>
        <v>0.64809888029999996</v>
      </c>
      <c r="AF32" s="23">
        <f>'Variables AMS'!AD577</f>
        <v>0.67419684280000003</v>
      </c>
      <c r="AG32" s="23">
        <f>'Variables AMS'!AE577</f>
        <v>0.70117797179999997</v>
      </c>
      <c r="AH32" s="23">
        <f>'Variables AMS'!AF577</f>
        <v>0.72388583159999997</v>
      </c>
      <c r="AI32" s="23">
        <f>'Variables AMS'!AG577</f>
        <v>0.74417038489999998</v>
      </c>
      <c r="AJ32" s="23">
        <f>'Variables AMS'!AH577</f>
        <v>0.77883694510000001</v>
      </c>
      <c r="AK32" s="23">
        <f>'Variables AMS'!AI577</f>
        <v>0.81347415030000003</v>
      </c>
      <c r="AL32" s="23">
        <f>'Variables AMS'!AJ577</f>
        <v>0.84843443429999998</v>
      </c>
      <c r="AM32" s="23">
        <f>'Variables AMS'!AK577</f>
        <v>0.88245402890000002</v>
      </c>
      <c r="AN32" s="23">
        <f>'Variables AMS'!AL577</f>
        <v>0.91646153429999999</v>
      </c>
      <c r="AO32" s="23">
        <f>'Variables AMS'!AM577</f>
        <v>0.92252414429999996</v>
      </c>
      <c r="AP32" s="23">
        <f>'Variables AMS'!AN577</f>
        <v>0.92889921860000002</v>
      </c>
      <c r="AQ32" s="23">
        <f>'Variables AMS'!AO577</f>
        <v>0.93550086779999997</v>
      </c>
      <c r="AR32" s="23">
        <f>'Variables AMS'!AP577</f>
        <v>0.94233213950000005</v>
      </c>
      <c r="AS32" s="23">
        <f>'Variables AMS'!AQ577</f>
        <v>0.94914668970000005</v>
      </c>
      <c r="AT32" s="23">
        <f>'Variables AMS'!AR577</f>
        <v>0.95739532120000004</v>
      </c>
      <c r="AU32" s="23">
        <f>'Variables AMS'!AS577</f>
        <v>0.96633716489999999</v>
      </c>
      <c r="AV32" s="23">
        <f>'Variables AMS'!AT577</f>
        <v>0.97553944049999997</v>
      </c>
      <c r="AW32" s="23">
        <f>'Variables AMS'!AU577</f>
        <v>0.98488062980000002</v>
      </c>
      <c r="AX32" s="23">
        <f>'Variables AMS'!AV577</f>
        <v>0.99446898090000002</v>
      </c>
      <c r="AY32" s="18"/>
    </row>
    <row r="33" spans="1:51" x14ac:dyDescent="0.25">
      <c r="A33" s="124"/>
      <c r="B33" s="128" t="s">
        <v>822</v>
      </c>
      <c r="C33" t="s">
        <v>242</v>
      </c>
      <c r="D33" s="23">
        <f>'Variables AMS'!B578</f>
        <v>33.108335480742298</v>
      </c>
      <c r="E33" s="23">
        <f>'Variables AMS'!C578</f>
        <v>33.639900516080203</v>
      </c>
      <c r="F33" s="23">
        <f>'Variables AMS'!D578</f>
        <v>34.363901859999999</v>
      </c>
      <c r="G33" s="23">
        <f>'Variables AMS'!E578</f>
        <v>34.507519420000001</v>
      </c>
      <c r="H33" s="23">
        <f>'Variables AMS'!F578</f>
        <v>33.75632573</v>
      </c>
      <c r="I33" s="23">
        <f>'Variables AMS'!G578</f>
        <v>32.438601720000001</v>
      </c>
      <c r="J33" s="23">
        <f>'Variables AMS'!H578</f>
        <v>33.013835</v>
      </c>
      <c r="K33" s="23">
        <f>'Variables AMS'!I578</f>
        <v>32.905079450000002</v>
      </c>
      <c r="L33" s="23">
        <f>'Variables AMS'!J578</f>
        <v>31.70087968</v>
      </c>
      <c r="M33" s="23">
        <f>'Variables AMS'!K578</f>
        <v>30.91476853</v>
      </c>
      <c r="N33" s="23">
        <f>'Variables AMS'!L578</f>
        <v>30.663323120000001</v>
      </c>
      <c r="O33" s="23">
        <f>'Variables AMS'!M578</f>
        <v>30.81504971</v>
      </c>
      <c r="P33" s="23">
        <f>'Variables AMS'!N578</f>
        <v>30.24259477</v>
      </c>
      <c r="Q33" s="23">
        <f>'Variables AMS'!O578</f>
        <v>29.078334009999999</v>
      </c>
      <c r="R33" s="23">
        <f>'Variables AMS'!P578</f>
        <v>26.749350289999999</v>
      </c>
      <c r="S33" s="23">
        <f>'Variables AMS'!Q578</f>
        <v>24.31794004</v>
      </c>
      <c r="T33" s="23">
        <f>'Variables AMS'!R578</f>
        <v>22.591798350000001</v>
      </c>
      <c r="U33" s="23">
        <f>'Variables AMS'!S578</f>
        <v>21.640624240000001</v>
      </c>
      <c r="V33" s="23">
        <f>'Variables AMS'!T578</f>
        <v>21.265697719999999</v>
      </c>
      <c r="W33" s="23">
        <f>'Variables AMS'!U578</f>
        <v>21.074009660000002</v>
      </c>
      <c r="X33" s="23">
        <f>'Variables AMS'!V578</f>
        <v>17.510983889999999</v>
      </c>
      <c r="Y33" s="23">
        <f>'Variables AMS'!W578</f>
        <v>15.832594950000001</v>
      </c>
      <c r="Z33" s="23">
        <f>'Variables AMS'!X578</f>
        <v>14.30431832</v>
      </c>
      <c r="AA33" s="23">
        <f>'Variables AMS'!Y578</f>
        <v>13.034032699999999</v>
      </c>
      <c r="AB33" s="23">
        <f>'Variables AMS'!Z578</f>
        <v>11.923477760000001</v>
      </c>
      <c r="AC33" s="23">
        <f>'Variables AMS'!AA578</f>
        <v>10.975487680000001</v>
      </c>
      <c r="AD33" s="23">
        <f>'Variables AMS'!AB578</f>
        <v>10.087778050000001</v>
      </c>
      <c r="AE33" s="23">
        <f>'Variables AMS'!AC578</f>
        <v>9.3570815730000003</v>
      </c>
      <c r="AF33" s="23">
        <f>'Variables AMS'!AD578</f>
        <v>8.6415402179999994</v>
      </c>
      <c r="AG33" s="23">
        <f>'Variables AMS'!AE578</f>
        <v>7.9507981750000001</v>
      </c>
      <c r="AH33" s="23">
        <f>'Variables AMS'!AF578</f>
        <v>7.3742285580000004</v>
      </c>
      <c r="AI33" s="23">
        <f>'Variables AMS'!AG578</f>
        <v>6.8427730970000002</v>
      </c>
      <c r="AJ33" s="23">
        <f>'Variables AMS'!AH578</f>
        <v>6.2810998580000001</v>
      </c>
      <c r="AK33" s="23">
        <f>'Variables AMS'!AI578</f>
        <v>5.7198848800000004</v>
      </c>
      <c r="AL33" s="23">
        <f>'Variables AMS'!AJ578</f>
        <v>5.1637798180000001</v>
      </c>
      <c r="AM33" s="23">
        <f>'Variables AMS'!AK578</f>
        <v>4.671326842</v>
      </c>
      <c r="AN33" s="23">
        <f>'Variables AMS'!AL578</f>
        <v>4.1818921409999996</v>
      </c>
      <c r="AO33" s="23">
        <f>'Variables AMS'!AM578</f>
        <v>3.8055922390000001</v>
      </c>
      <c r="AP33" s="23">
        <f>'Variables AMS'!AN578</f>
        <v>3.4357329810000001</v>
      </c>
      <c r="AQ33" s="23">
        <f>'Variables AMS'!AO578</f>
        <v>3.0701661260000002</v>
      </c>
      <c r="AR33" s="23">
        <f>'Variables AMS'!AP578</f>
        <v>2.7081455029999999</v>
      </c>
      <c r="AS33" s="23">
        <f>'Variables AMS'!AQ578</f>
        <v>2.3478825689999998</v>
      </c>
      <c r="AT33" s="23">
        <f>'Variables AMS'!AR578</f>
        <v>1.8963487059999999</v>
      </c>
      <c r="AU33" s="23">
        <f>'Variables AMS'!AS578</f>
        <v>1.4477518739999999</v>
      </c>
      <c r="AV33" s="23">
        <f>'Variables AMS'!AT578</f>
        <v>1.002046349</v>
      </c>
      <c r="AW33" s="23">
        <f>'Variables AMS'!AU578</f>
        <v>0.55939191619999995</v>
      </c>
      <c r="AX33" s="23">
        <f>'Variables AMS'!AV578</f>
        <v>0.1195930333</v>
      </c>
      <c r="AY33" s="18"/>
    </row>
    <row r="34" spans="1:51" x14ac:dyDescent="0.25">
      <c r="A34" s="124"/>
      <c r="B34" s="128"/>
      <c r="C34" t="s">
        <v>243</v>
      </c>
      <c r="D34" s="23">
        <f>'Variables AMS'!B579</f>
        <v>1.54983431156195</v>
      </c>
      <c r="E34" s="23">
        <f>'Variables AMS'!C579</f>
        <v>1.57471740274219</v>
      </c>
      <c r="F34" s="23">
        <f>'Variables AMS'!D579</f>
        <v>1.60860863</v>
      </c>
      <c r="G34" s="23">
        <f>'Variables AMS'!E579</f>
        <v>1.873834148</v>
      </c>
      <c r="H34" s="23">
        <f>'Variables AMS'!F579</f>
        <v>2.0801240299999999</v>
      </c>
      <c r="I34" s="23">
        <f>'Variables AMS'!G579</f>
        <v>2.2299230159999999</v>
      </c>
      <c r="J34" s="23">
        <f>'Variables AMS'!H579</f>
        <v>2.4970005340000001</v>
      </c>
      <c r="K34" s="23">
        <f>'Variables AMS'!I579</f>
        <v>2.7068737129999998</v>
      </c>
      <c r="L34" s="23">
        <f>'Variables AMS'!J579</f>
        <v>2.8082997330000001</v>
      </c>
      <c r="M34" s="23">
        <f>'Variables AMS'!K579</f>
        <v>2.923382868</v>
      </c>
      <c r="N34" s="23">
        <f>'Variables AMS'!L579</f>
        <v>3.0705388249999999</v>
      </c>
      <c r="O34" s="23">
        <f>'Variables AMS'!M579</f>
        <v>3.2433559129999998</v>
      </c>
      <c r="P34" s="23">
        <f>'Variables AMS'!N579</f>
        <v>4.172626245</v>
      </c>
      <c r="Q34" s="23">
        <f>'Variables AMS'!O579</f>
        <v>5.2591874980000002</v>
      </c>
      <c r="R34" s="23">
        <f>'Variables AMS'!P579</f>
        <v>6.3419245399999999</v>
      </c>
      <c r="S34" s="23">
        <f>'Variables AMS'!Q579</f>
        <v>7.5577637839999996</v>
      </c>
      <c r="T34" s="23">
        <f>'Variables AMS'!R579</f>
        <v>6.4030520319999997</v>
      </c>
      <c r="U34" s="23">
        <f>'Variables AMS'!S579</f>
        <v>6.3616887640000002</v>
      </c>
      <c r="V34" s="23">
        <f>'Variables AMS'!T579</f>
        <v>6.4732124249999998</v>
      </c>
      <c r="W34" s="23">
        <f>'Variables AMS'!U579</f>
        <v>6.6321426389999996</v>
      </c>
      <c r="X34" s="23">
        <f>'Variables AMS'!V579</f>
        <v>6.0207871510000004</v>
      </c>
      <c r="Y34" s="23">
        <f>'Variables AMS'!W579</f>
        <v>5.6378773239999997</v>
      </c>
      <c r="Z34" s="23">
        <f>'Variables AMS'!X579</f>
        <v>5.3477635369999996</v>
      </c>
      <c r="AA34" s="23">
        <f>'Variables AMS'!Y579</f>
        <v>5.1295566030000002</v>
      </c>
      <c r="AB34" s="23">
        <f>'Variables AMS'!Z579</f>
        <v>4.9543154100000004</v>
      </c>
      <c r="AC34" s="23">
        <f>'Variables AMS'!AA579</f>
        <v>4.8218211159999997</v>
      </c>
      <c r="AD34" s="23">
        <f>'Variables AMS'!AB579</f>
        <v>4.7017337469999996</v>
      </c>
      <c r="AE34" s="23">
        <f>'Variables AMS'!AC579</f>
        <v>4.5694259429999997</v>
      </c>
      <c r="AF34" s="23">
        <f>'Variables AMS'!AD579</f>
        <v>4.4370285840000001</v>
      </c>
      <c r="AG34" s="23">
        <f>'Variables AMS'!AE579</f>
        <v>4.3094473569999998</v>
      </c>
      <c r="AH34" s="23">
        <f>'Variables AMS'!AF579</f>
        <v>4.2177821350000002</v>
      </c>
      <c r="AI34" s="23">
        <f>'Variables AMS'!AG579</f>
        <v>4.1487860550000004</v>
      </c>
      <c r="AJ34" s="23">
        <f>'Variables AMS'!AH579</f>
        <v>4.0884288209999999</v>
      </c>
      <c r="AK34" s="23">
        <f>'Variables AMS'!AI579</f>
        <v>4.0248376769999998</v>
      </c>
      <c r="AL34" s="23">
        <f>'Variables AMS'!AJ579</f>
        <v>3.9605963800000001</v>
      </c>
      <c r="AM34" s="23">
        <f>'Variables AMS'!AK579</f>
        <v>3.8995513160000002</v>
      </c>
      <c r="AN34" s="23">
        <f>'Variables AMS'!AL579</f>
        <v>3.8367290020000002</v>
      </c>
      <c r="AO34" s="23">
        <f>'Variables AMS'!AM579</f>
        <v>3.7849194330000002</v>
      </c>
      <c r="AP34" s="23">
        <f>'Variables AMS'!AN579</f>
        <v>3.7368370149999999</v>
      </c>
      <c r="AQ34" s="23">
        <f>'Variables AMS'!AO579</f>
        <v>3.6909770979999998</v>
      </c>
      <c r="AR34" s="23">
        <f>'Variables AMS'!AP579</f>
        <v>3.6470446289999998</v>
      </c>
      <c r="AS34" s="23">
        <f>'Variables AMS'!AQ579</f>
        <v>3.6030105620000001</v>
      </c>
      <c r="AT34" s="23">
        <f>'Variables AMS'!AR579</f>
        <v>3.57078848</v>
      </c>
      <c r="AU34" s="23">
        <f>'Variables AMS'!AS579</f>
        <v>3.538726005</v>
      </c>
      <c r="AV34" s="23">
        <f>'Variables AMS'!AT579</f>
        <v>3.5066957680000002</v>
      </c>
      <c r="AW34" s="23">
        <f>'Variables AMS'!AU579</f>
        <v>3.4754535240000002</v>
      </c>
      <c r="AX34" s="23">
        <f>'Variables AMS'!AV579</f>
        <v>3.4464886250000002</v>
      </c>
      <c r="AY34" s="18"/>
    </row>
    <row r="35" spans="1:51" x14ac:dyDescent="0.25">
      <c r="A35" s="124"/>
      <c r="B35" s="128"/>
      <c r="C35" t="s">
        <v>244</v>
      </c>
      <c r="D35" s="23">
        <f>'Variables AMS'!B580</f>
        <v>0.19372928894524399</v>
      </c>
      <c r="E35" s="23">
        <f>'Variables AMS'!C580</f>
        <v>0.196839675342774</v>
      </c>
      <c r="F35" s="23">
        <f>'Variables AMS'!D580</f>
        <v>0.2010760788</v>
      </c>
      <c r="G35" s="23">
        <f>'Variables AMS'!E580</f>
        <v>0.19035937580000001</v>
      </c>
      <c r="H35" s="23">
        <f>'Variables AMS'!F580</f>
        <v>0.17555705769999999</v>
      </c>
      <c r="I35" s="23">
        <f>'Variables AMS'!G580</f>
        <v>0.15904786509999999</v>
      </c>
      <c r="J35" s="23">
        <f>'Variables AMS'!H580</f>
        <v>0.15260342760000001</v>
      </c>
      <c r="K35" s="23">
        <f>'Variables AMS'!I580</f>
        <v>0.14339494759999999</v>
      </c>
      <c r="L35" s="23">
        <f>'Variables AMS'!J580</f>
        <v>0.13024012770000001</v>
      </c>
      <c r="M35" s="23">
        <f>'Variables AMS'!K580</f>
        <v>0.1197407826</v>
      </c>
      <c r="N35" s="23">
        <f>'Variables AMS'!L580</f>
        <v>0.1119690275</v>
      </c>
      <c r="O35" s="23">
        <f>'Variables AMS'!M580</f>
        <v>0.1060825995</v>
      </c>
      <c r="P35" s="23">
        <f>'Variables AMS'!N580</f>
        <v>0.1042560409</v>
      </c>
      <c r="Q35" s="23">
        <f>'Variables AMS'!O580</f>
        <v>0.1003812494</v>
      </c>
      <c r="R35" s="23">
        <f>'Variables AMS'!P580</f>
        <v>9.2469223700000006E-2</v>
      </c>
      <c r="S35" s="23">
        <f>'Variables AMS'!Q580</f>
        <v>8.4180529800000001E-2</v>
      </c>
      <c r="T35" s="23">
        <f>'Variables AMS'!R580</f>
        <v>0.35809726180000001</v>
      </c>
      <c r="U35" s="23">
        <f>'Variables AMS'!S580</f>
        <v>0.32235809069999999</v>
      </c>
      <c r="V35" s="23">
        <f>'Variables AMS'!T580</f>
        <v>0.29669765749999999</v>
      </c>
      <c r="W35" s="23">
        <f>'Variables AMS'!U580</f>
        <v>0.274351603</v>
      </c>
      <c r="X35" s="23">
        <f>'Variables AMS'!V580</f>
        <v>0.86846432009999996</v>
      </c>
      <c r="Y35" s="23">
        <f>'Variables AMS'!W580</f>
        <v>0.98518825200000004</v>
      </c>
      <c r="Z35" s="23">
        <f>'Variables AMS'!X580</f>
        <v>1.2319660939999999</v>
      </c>
      <c r="AA35" s="23">
        <f>'Variables AMS'!Y580</f>
        <v>1.4679394349999999</v>
      </c>
      <c r="AB35" s="23">
        <f>'Variables AMS'!Z580</f>
        <v>1.6951323030000001</v>
      </c>
      <c r="AC35" s="23">
        <f>'Variables AMS'!AA580</f>
        <v>1.8810988150000001</v>
      </c>
      <c r="AD35" s="23">
        <f>'Variables AMS'!AB580</f>
        <v>2.0601259299999999</v>
      </c>
      <c r="AE35" s="23">
        <f>'Variables AMS'!AC580</f>
        <v>2.3885724910000001</v>
      </c>
      <c r="AF35" s="23">
        <f>'Variables AMS'!AD580</f>
        <v>2.7037073120000001</v>
      </c>
      <c r="AG35" s="23">
        <f>'Variables AMS'!AE580</f>
        <v>3.0084419389999999</v>
      </c>
      <c r="AH35" s="23">
        <f>'Variables AMS'!AF580</f>
        <v>3.2872167980000002</v>
      </c>
      <c r="AI35" s="23">
        <f>'Variables AMS'!AG580</f>
        <v>3.5790491270000002</v>
      </c>
      <c r="AJ35" s="23">
        <f>'Variables AMS'!AH580</f>
        <v>3.934620974</v>
      </c>
      <c r="AK35" s="23">
        <f>'Variables AMS'!AI580</f>
        <v>4.2822937909999998</v>
      </c>
      <c r="AL35" s="23">
        <f>'Variables AMS'!AJ580</f>
        <v>4.6239523660000001</v>
      </c>
      <c r="AM35" s="23">
        <f>'Variables AMS'!AK580</f>
        <v>4.9082553889999998</v>
      </c>
      <c r="AN35" s="23">
        <f>'Variables AMS'!AL580</f>
        <v>5.1858884319999996</v>
      </c>
      <c r="AO35" s="23">
        <f>'Variables AMS'!AM580</f>
        <v>5.4291205700000003</v>
      </c>
      <c r="AP35" s="23">
        <f>'Variables AMS'!AN580</f>
        <v>5.675061146</v>
      </c>
      <c r="AQ35" s="23">
        <f>'Variables AMS'!AO580</f>
        <v>5.9221741989999996</v>
      </c>
      <c r="AR35" s="23">
        <f>'Variables AMS'!AP580</f>
        <v>6.170476775</v>
      </c>
      <c r="AS35" s="23">
        <f>'Variables AMS'!AQ580</f>
        <v>6.4168119790000002</v>
      </c>
      <c r="AT35" s="23">
        <f>'Variables AMS'!AR580</f>
        <v>6.7220584179999996</v>
      </c>
      <c r="AU35" s="23">
        <f>'Variables AMS'!AS580</f>
        <v>7.0252029069999997</v>
      </c>
      <c r="AV35" s="23">
        <f>'Variables AMS'!AT580</f>
        <v>7.3259872130000003</v>
      </c>
      <c r="AW35" s="23">
        <f>'Variables AMS'!AU580</f>
        <v>7.6260375290000004</v>
      </c>
      <c r="AX35" s="23">
        <f>'Variables AMS'!AV580</f>
        <v>7.928988489</v>
      </c>
      <c r="AY35" s="18"/>
    </row>
    <row r="36" spans="1:51" x14ac:dyDescent="0.25">
      <c r="A36" s="124"/>
      <c r="B36" s="128"/>
      <c r="C36" t="s">
        <v>245</v>
      </c>
      <c r="D36" s="23">
        <f>'Variables AMS'!B581</f>
        <v>0.57343869527792402</v>
      </c>
      <c r="E36" s="23">
        <f>'Variables AMS'!C581</f>
        <v>0.58264543901461296</v>
      </c>
      <c r="F36" s="23">
        <f>'Variables AMS'!D581</f>
        <v>0.59518519319999996</v>
      </c>
      <c r="G36" s="23">
        <f>'Variables AMS'!E581</f>
        <v>0.5905067222</v>
      </c>
      <c r="H36" s="23">
        <f>'Variables AMS'!F581</f>
        <v>0.57072609500000004</v>
      </c>
      <c r="I36" s="23">
        <f>'Variables AMS'!G581</f>
        <v>0.54187129219999997</v>
      </c>
      <c r="J36" s="23">
        <f>'Variables AMS'!H581</f>
        <v>0.54486818540000004</v>
      </c>
      <c r="K36" s="23">
        <f>'Variables AMS'!I581</f>
        <v>0.53656195299999998</v>
      </c>
      <c r="L36" s="23">
        <f>'Variables AMS'!J581</f>
        <v>0.51072803820000001</v>
      </c>
      <c r="M36" s="23">
        <f>'Variables AMS'!K581</f>
        <v>0.49209147619999999</v>
      </c>
      <c r="N36" s="23">
        <f>'Variables AMS'!L581</f>
        <v>0.48223698920000002</v>
      </c>
      <c r="O36" s="23">
        <f>'Variables AMS'!M581</f>
        <v>0.47881266430000002</v>
      </c>
      <c r="P36" s="23">
        <f>'Variables AMS'!N581</f>
        <v>0.48666113020000001</v>
      </c>
      <c r="Q36" s="23">
        <f>'Variables AMS'!O581</f>
        <v>0.48459840999999998</v>
      </c>
      <c r="R36" s="23">
        <f>'Variables AMS'!P581</f>
        <v>0.46166883250000001</v>
      </c>
      <c r="S36" s="23">
        <f>'Variables AMS'!Q581</f>
        <v>0.43465927910000002</v>
      </c>
      <c r="T36" s="23">
        <f>'Variables AMS'!R581</f>
        <v>1.205857505</v>
      </c>
      <c r="U36" s="23">
        <f>'Variables AMS'!S581</f>
        <v>1.0150686799999999</v>
      </c>
      <c r="V36" s="23">
        <f>'Variables AMS'!T581</f>
        <v>0.86143987749999995</v>
      </c>
      <c r="W36" s="23">
        <f>'Variables AMS'!U581</f>
        <v>0.72036935619999998</v>
      </c>
      <c r="X36" s="23">
        <f>'Variables AMS'!V581</f>
        <v>0.88232363800000002</v>
      </c>
      <c r="Y36" s="23">
        <f>'Variables AMS'!W581</f>
        <v>0.86387854590000002</v>
      </c>
      <c r="Z36" s="23">
        <f>'Variables AMS'!X581</f>
        <v>0.84925404319999998</v>
      </c>
      <c r="AA36" s="23">
        <f>'Variables AMS'!Y581</f>
        <v>0.84330426489999999</v>
      </c>
      <c r="AB36" s="23">
        <f>'Variables AMS'!Z581</f>
        <v>0.8423047078</v>
      </c>
      <c r="AC36" s="23">
        <f>'Variables AMS'!AA581</f>
        <v>0.83892047189999996</v>
      </c>
      <c r="AD36" s="23">
        <f>'Variables AMS'!AB581</f>
        <v>0.83671999799999996</v>
      </c>
      <c r="AE36" s="23">
        <f>'Variables AMS'!AC581</f>
        <v>0.81842370190000002</v>
      </c>
      <c r="AF36" s="23">
        <f>'Variables AMS'!AD581</f>
        <v>0.79993117250000001</v>
      </c>
      <c r="AG36" s="23">
        <f>'Variables AMS'!AE581</f>
        <v>0.78212577729999999</v>
      </c>
      <c r="AH36" s="23">
        <f>'Variables AMS'!AF581</f>
        <v>0.76859010559999996</v>
      </c>
      <c r="AI36" s="23">
        <f>'Variables AMS'!AG581</f>
        <v>0.75914363900000004</v>
      </c>
      <c r="AJ36" s="23">
        <f>'Variables AMS'!AH581</f>
        <v>0.75960417089999999</v>
      </c>
      <c r="AK36" s="23">
        <f>'Variables AMS'!AI581</f>
        <v>0.75932876719999998</v>
      </c>
      <c r="AL36" s="23">
        <f>'Variables AMS'!AJ581</f>
        <v>0.75878049030000005</v>
      </c>
      <c r="AM36" s="23">
        <f>'Variables AMS'!AK581</f>
        <v>0.75866076559999995</v>
      </c>
      <c r="AN36" s="23">
        <f>'Variables AMS'!AL581</f>
        <v>0.75805096199999999</v>
      </c>
      <c r="AO36" s="23">
        <f>'Variables AMS'!AM581</f>
        <v>0.75044896400000005</v>
      </c>
      <c r="AP36" s="23">
        <f>'Variables AMS'!AN581</f>
        <v>0.74356377809999996</v>
      </c>
      <c r="AQ36" s="23">
        <f>'Variables AMS'!AO581</f>
        <v>0.73710230539999999</v>
      </c>
      <c r="AR36" s="23">
        <f>'Variables AMS'!AP581</f>
        <v>0.73100974730000001</v>
      </c>
      <c r="AS36" s="23">
        <f>'Variables AMS'!AQ581</f>
        <v>0.72488172579999999</v>
      </c>
      <c r="AT36" s="23">
        <f>'Variables AMS'!AR581</f>
        <v>0.72489404310000005</v>
      </c>
      <c r="AU36" s="23">
        <f>'Variables AMS'!AS581</f>
        <v>0.72489573269999996</v>
      </c>
      <c r="AV36" s="23">
        <f>'Variables AMS'!AT581</f>
        <v>0.72486060730000001</v>
      </c>
      <c r="AW36" s="23">
        <f>'Variables AMS'!AU581</f>
        <v>0.72494573449999999</v>
      </c>
      <c r="AX36" s="23">
        <f>'Variables AMS'!AV581</f>
        <v>0.72546834510000002</v>
      </c>
      <c r="AY36" s="18"/>
    </row>
    <row r="37" spans="1:51" x14ac:dyDescent="0.25">
      <c r="A37" s="124"/>
      <c r="B37" s="128"/>
      <c r="C37" t="s">
        <v>246</v>
      </c>
      <c r="D37" s="23">
        <f>'Variables AMS'!B582</f>
        <v>0.19372928894524399</v>
      </c>
      <c r="E37" s="23">
        <f>'Variables AMS'!C582</f>
        <v>0.196839675342774</v>
      </c>
      <c r="F37" s="23">
        <f>'Variables AMS'!D582</f>
        <v>0.2010760788</v>
      </c>
      <c r="G37" s="23">
        <f>'Variables AMS'!E582</f>
        <v>0.2108820552</v>
      </c>
      <c r="H37" s="23">
        <f>'Variables AMS'!F582</f>
        <v>0.2154512412</v>
      </c>
      <c r="I37" s="23">
        <f>'Variables AMS'!G582</f>
        <v>0.21623396119999999</v>
      </c>
      <c r="J37" s="23">
        <f>'Variables AMS'!H582</f>
        <v>0.22984004720000001</v>
      </c>
      <c r="K37" s="23">
        <f>'Variables AMS'!I582</f>
        <v>0.23925477640000001</v>
      </c>
      <c r="L37" s="23">
        <f>'Variables AMS'!J582</f>
        <v>0.2407337239</v>
      </c>
      <c r="M37" s="23">
        <f>'Variables AMS'!K582</f>
        <v>0.24518820059999999</v>
      </c>
      <c r="N37" s="23">
        <f>'Variables AMS'!L582</f>
        <v>0.25399240709999998</v>
      </c>
      <c r="O37" s="23">
        <f>'Variables AMS'!M582</f>
        <v>0.26658292830000002</v>
      </c>
      <c r="P37" s="23">
        <f>'Variables AMS'!N582</f>
        <v>0.28044704149999999</v>
      </c>
      <c r="Q37" s="23">
        <f>'Variables AMS'!O582</f>
        <v>0.28904381750000002</v>
      </c>
      <c r="R37" s="23">
        <f>'Variables AMS'!P582</f>
        <v>0.28501633599999998</v>
      </c>
      <c r="S37" s="23">
        <f>'Variables AMS'!Q582</f>
        <v>0.277744616</v>
      </c>
      <c r="T37" s="23">
        <f>'Variables AMS'!R582</f>
        <v>0.31317200709999998</v>
      </c>
      <c r="U37" s="23">
        <f>'Variables AMS'!S582</f>
        <v>0.2918324611</v>
      </c>
      <c r="V37" s="23">
        <f>'Variables AMS'!T582</f>
        <v>0.27885381920000002</v>
      </c>
      <c r="W37" s="23">
        <f>'Variables AMS'!U582</f>
        <v>0.26857703179999998</v>
      </c>
      <c r="X37" s="23">
        <f>'Variables AMS'!V582</f>
        <v>0.40385384390000001</v>
      </c>
      <c r="Y37" s="23">
        <f>'Variables AMS'!W582</f>
        <v>0.41696785660000002</v>
      </c>
      <c r="Z37" s="23">
        <f>'Variables AMS'!X582</f>
        <v>0.4278117729</v>
      </c>
      <c r="AA37" s="23">
        <f>'Variables AMS'!Y582</f>
        <v>0.44143625879999998</v>
      </c>
      <c r="AB37" s="23">
        <f>'Variables AMS'!Z582</f>
        <v>0.45646978220000001</v>
      </c>
      <c r="AC37" s="23">
        <f>'Variables AMS'!AA582</f>
        <v>0.4748638047</v>
      </c>
      <c r="AD37" s="23">
        <f>'Variables AMS'!AB582</f>
        <v>0.49292121960000002</v>
      </c>
      <c r="AE37" s="23">
        <f>'Variables AMS'!AC582</f>
        <v>0.52306891300000002</v>
      </c>
      <c r="AF37" s="23">
        <f>'Variables AMS'!AD582</f>
        <v>0.55169529159999997</v>
      </c>
      <c r="AG37" s="23">
        <f>'Variables AMS'!AE582</f>
        <v>0.57940146729999997</v>
      </c>
      <c r="AH37" s="23">
        <f>'Variables AMS'!AF582</f>
        <v>0.61225182869999994</v>
      </c>
      <c r="AI37" s="23">
        <f>'Variables AMS'!AG582</f>
        <v>0.64778523720000003</v>
      </c>
      <c r="AJ37" s="23">
        <f>'Variables AMS'!AH582</f>
        <v>0.65890067760000004</v>
      </c>
      <c r="AK37" s="23">
        <f>'Variables AMS'!AI582</f>
        <v>0.66925374500000001</v>
      </c>
      <c r="AL37" s="23">
        <f>'Variables AMS'!AJ582</f>
        <v>0.67923052279999996</v>
      </c>
      <c r="AM37" s="23">
        <f>'Variables AMS'!AK582</f>
        <v>0.68961164320000001</v>
      </c>
      <c r="AN37" s="23">
        <f>'Variables AMS'!AL582</f>
        <v>0.69941852400000004</v>
      </c>
      <c r="AO37" s="23">
        <f>'Variables AMS'!AM582</f>
        <v>0.70951049340000005</v>
      </c>
      <c r="AP37" s="23">
        <f>'Variables AMS'!AN582</f>
        <v>0.72013663539999995</v>
      </c>
      <c r="AQ37" s="23">
        <f>'Variables AMS'!AO582</f>
        <v>0.73105370380000001</v>
      </c>
      <c r="AR37" s="23">
        <f>'Variables AMS'!AP582</f>
        <v>0.74223384650000002</v>
      </c>
      <c r="AS37" s="23">
        <f>'Variables AMS'!AQ582</f>
        <v>0.75328133669999997</v>
      </c>
      <c r="AT37" s="23">
        <f>'Variables AMS'!AR582</f>
        <v>0.76417485029999999</v>
      </c>
      <c r="AU37" s="23">
        <f>'Variables AMS'!AS582</f>
        <v>0.77498572229999996</v>
      </c>
      <c r="AV37" s="23">
        <f>'Variables AMS'!AT582</f>
        <v>0.7856857975</v>
      </c>
      <c r="AW37" s="23">
        <f>'Variables AMS'!AU582</f>
        <v>0.79644670520000005</v>
      </c>
      <c r="AX37" s="23">
        <f>'Variables AMS'!AV582</f>
        <v>0.80762757419999998</v>
      </c>
      <c r="AY37" s="18"/>
    </row>
    <row r="38" spans="1:51" x14ac:dyDescent="0.25">
      <c r="A38" s="124"/>
      <c r="B38" s="128"/>
      <c r="C38" t="s">
        <v>247</v>
      </c>
      <c r="D38" s="23">
        <f>'Variables AMS'!B583</f>
        <v>0.38745857789048899</v>
      </c>
      <c r="E38" s="23">
        <f>'Variables AMS'!C583</f>
        <v>0.39367935068554899</v>
      </c>
      <c r="F38" s="23">
        <f>'Variables AMS'!D583</f>
        <v>0.4021521575</v>
      </c>
      <c r="G38" s="23">
        <f>'Variables AMS'!E583</f>
        <v>0.45782832620000002</v>
      </c>
      <c r="H38" s="23">
        <f>'Variables AMS'!F583</f>
        <v>0.5077443183</v>
      </c>
      <c r="I38" s="23">
        <f>'Variables AMS'!G583</f>
        <v>0.55316286100000001</v>
      </c>
      <c r="J38" s="23">
        <f>'Variables AMS'!H583</f>
        <v>0.63824563050000005</v>
      </c>
      <c r="K38" s="23">
        <f>'Variables AMS'!I583</f>
        <v>0.72120014070000005</v>
      </c>
      <c r="L38" s="23">
        <f>'Variables AMS'!J583</f>
        <v>0.787707822</v>
      </c>
      <c r="M38" s="23">
        <f>'Variables AMS'!K583</f>
        <v>0.87088503679999996</v>
      </c>
      <c r="N38" s="23">
        <f>'Variables AMS'!L583</f>
        <v>0.97929837600000003</v>
      </c>
      <c r="O38" s="23">
        <f>'Variables AMS'!M583</f>
        <v>1.1157314439999999</v>
      </c>
      <c r="P38" s="23">
        <f>'Variables AMS'!N583</f>
        <v>1.185488806</v>
      </c>
      <c r="Q38" s="23">
        <f>'Variables AMS'!O583</f>
        <v>1.234040848</v>
      </c>
      <c r="R38" s="23">
        <f>'Variables AMS'!P583</f>
        <v>1.229008425</v>
      </c>
      <c r="S38" s="23">
        <f>'Variables AMS'!Q583</f>
        <v>1.2096229350000001</v>
      </c>
      <c r="T38" s="23">
        <f>'Variables AMS'!R583</f>
        <v>2.1365779749999998</v>
      </c>
      <c r="U38" s="23">
        <f>'Variables AMS'!S583</f>
        <v>2.1328227960000001</v>
      </c>
      <c r="V38" s="23">
        <f>'Variables AMS'!T583</f>
        <v>2.179623716</v>
      </c>
      <c r="W38" s="23">
        <f>'Variables AMS'!U583</f>
        <v>2.2420439939999999</v>
      </c>
      <c r="X38" s="23">
        <f>'Variables AMS'!V583</f>
        <v>3.6601064769999998</v>
      </c>
      <c r="Y38" s="23">
        <f>'Variables AMS'!W583</f>
        <v>3.7601428939999999</v>
      </c>
      <c r="Z38" s="23">
        <f>'Variables AMS'!X583</f>
        <v>3.846421785</v>
      </c>
      <c r="AA38" s="23">
        <f>'Variables AMS'!Y583</f>
        <v>3.958679573</v>
      </c>
      <c r="AB38" s="23">
        <f>'Variables AMS'!Z583</f>
        <v>4.0842740370000001</v>
      </c>
      <c r="AC38" s="23">
        <f>'Variables AMS'!AA583</f>
        <v>4.2298886250000001</v>
      </c>
      <c r="AD38" s="23">
        <f>'Variables AMS'!AB583</f>
        <v>4.3734085220000001</v>
      </c>
      <c r="AE38" s="23">
        <f>'Variables AMS'!AC583</f>
        <v>4.5048152760000004</v>
      </c>
      <c r="AF38" s="23">
        <f>'Variables AMS'!AD583</f>
        <v>4.6273981500000003</v>
      </c>
      <c r="AG38" s="23">
        <f>'Variables AMS'!AE583</f>
        <v>4.746222114</v>
      </c>
      <c r="AH38" s="23">
        <f>'Variables AMS'!AF583</f>
        <v>4.8988011030000003</v>
      </c>
      <c r="AI38" s="23">
        <f>'Variables AMS'!AG583</f>
        <v>5.0742994440000002</v>
      </c>
      <c r="AJ38" s="23">
        <f>'Variables AMS'!AH583</f>
        <v>5.2129854690000004</v>
      </c>
      <c r="AK38" s="23">
        <f>'Variables AMS'!AI583</f>
        <v>5.3450526639999998</v>
      </c>
      <c r="AL38" s="23">
        <f>'Variables AMS'!AJ583</f>
        <v>5.4734817610000004</v>
      </c>
      <c r="AM38" s="23">
        <f>'Variables AMS'!AK583</f>
        <v>5.6030031740000004</v>
      </c>
      <c r="AN38" s="23">
        <f>'Variables AMS'!AL583</f>
        <v>5.7273044249999998</v>
      </c>
      <c r="AO38" s="23">
        <f>'Variables AMS'!AM583</f>
        <v>5.793584386</v>
      </c>
      <c r="AP38" s="23">
        <f>'Variables AMS'!AN583</f>
        <v>5.864360155</v>
      </c>
      <c r="AQ38" s="23">
        <f>'Variables AMS'!AO583</f>
        <v>5.9376138750000003</v>
      </c>
      <c r="AR38" s="23">
        <f>'Variables AMS'!AP583</f>
        <v>6.0130957560000002</v>
      </c>
      <c r="AS38" s="23">
        <f>'Variables AMS'!AQ583</f>
        <v>6.0875869619999996</v>
      </c>
      <c r="AT38" s="23">
        <f>'Variables AMS'!AR583</f>
        <v>6.1375599699999999</v>
      </c>
      <c r="AU38" s="23">
        <f>'Variables AMS'!AS583</f>
        <v>6.1871155729999998</v>
      </c>
      <c r="AV38" s="23">
        <f>'Variables AMS'!AT583</f>
        <v>6.2360295319999999</v>
      </c>
      <c r="AW38" s="23">
        <f>'Variables AMS'!AU583</f>
        <v>6.2856594440000002</v>
      </c>
      <c r="AX38" s="23">
        <f>'Variables AMS'!AV583</f>
        <v>6.3388044939999997</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1" t="s">
        <v>248</v>
      </c>
      <c r="B41" s="26" t="s">
        <v>823</v>
      </c>
      <c r="C41" t="s">
        <v>232</v>
      </c>
      <c r="D41" s="23">
        <f>'Variables AMS'!B85*'Variables AMS'!B122/'Variables AMS'!B$64*'Variables AMS'!$S$64</f>
        <v>2.1491488727054144</v>
      </c>
      <c r="E41" s="23">
        <f>'Variables AMS'!C85*'Variables AMS'!C122/'Variables AMS'!C$64*'Variables AMS'!$S$64</f>
        <v>2.1836541530186038</v>
      </c>
      <c r="F41" s="23">
        <f>'Variables AMS'!D85*'Variables AMS'!D122/'Variables AMS'!D$64*'Variables AMS'!$S$64</f>
        <v>2.218721662622237</v>
      </c>
      <c r="G41" s="23">
        <f>'Variables AMS'!E85*'Variables AMS'!E122/'Variables AMS'!E$64*'Variables AMS'!$S$64</f>
        <v>2.2123201340622516</v>
      </c>
      <c r="H41" s="23">
        <f>'Variables AMS'!F85*'Variables AMS'!F122/'Variables AMS'!F$64*'Variables AMS'!$S$64</f>
        <v>2.0666558468303888</v>
      </c>
      <c r="I41" s="23">
        <f>'Variables AMS'!G85*'Variables AMS'!G122/'Variables AMS'!G$64*'Variables AMS'!$S$64</f>
        <v>1.8754551995606956</v>
      </c>
      <c r="J41" s="23">
        <f>'Variables AMS'!H85*'Variables AMS'!H122/'Variables AMS'!H$64*'Variables AMS'!$S$64</f>
        <v>1.8299257660146993</v>
      </c>
      <c r="K41" s="23">
        <f>'Variables AMS'!I85*'Variables AMS'!I122/'Variables AMS'!I$64*'Variables AMS'!$S$64</f>
        <v>1.7739061074763833</v>
      </c>
      <c r="L41" s="23">
        <f>'Variables AMS'!J85*'Variables AMS'!J122/'Variables AMS'!J$64*'Variables AMS'!$S$64</f>
        <v>1.7223304009470766</v>
      </c>
      <c r="M41" s="23">
        <f>'Variables AMS'!K85*'Variables AMS'!K122/'Variables AMS'!K$64*'Variables AMS'!$S$64</f>
        <v>1.7251703578303736</v>
      </c>
      <c r="N41" s="23">
        <f>'Variables AMS'!L85*'Variables AMS'!L122/'Variables AMS'!L$64*'Variables AMS'!$S$64</f>
        <v>1.6733600869718201</v>
      </c>
      <c r="O41" s="23">
        <f>'Variables AMS'!M85*'Variables AMS'!M122/'Variables AMS'!M$64*'Variables AMS'!$S$64</f>
        <v>1.5953321244629846</v>
      </c>
      <c r="P41" s="23">
        <f>'Variables AMS'!N85*'Variables AMS'!N122/'Variables AMS'!N$64*'Variables AMS'!$S$64</f>
        <v>1.3632390678412869</v>
      </c>
      <c r="Q41" s="23">
        <f>'Variables AMS'!O85*'Variables AMS'!O122/'Variables AMS'!O$64*'Variables AMS'!$S$64</f>
        <v>1.1268243149411972</v>
      </c>
      <c r="R41" s="23">
        <f>'Variables AMS'!P85*'Variables AMS'!P122/'Variables AMS'!P$64*'Variables AMS'!$S$64</f>
        <v>0.91827566403383465</v>
      </c>
      <c r="S41" s="23">
        <f>'Variables AMS'!Q85*'Variables AMS'!Q122/'Variables AMS'!Q$64*'Variables AMS'!$S$64</f>
        <v>0.84324623186470515</v>
      </c>
      <c r="T41" s="23">
        <f>'Variables AMS'!R85*'Variables AMS'!R122/'Variables AMS'!R$64*'Variables AMS'!$S$64</f>
        <v>0.70620680440860417</v>
      </c>
      <c r="U41" s="23">
        <f>'Variables AMS'!S85*'Variables AMS'!S122/'Variables AMS'!S$64*'Variables AMS'!$S$64</f>
        <v>0.64788498826925378</v>
      </c>
      <c r="V41" s="23">
        <f>'Variables AMS'!T85*'Variables AMS'!T122/'Variables AMS'!T$64*'Variables AMS'!$S$64</f>
        <v>0.62206222490594421</v>
      </c>
      <c r="W41" s="23">
        <f>'Variables AMS'!U85*'Variables AMS'!U122/'Variables AMS'!U$64*'Variables AMS'!$S$64</f>
        <v>0.6098125403975051</v>
      </c>
      <c r="X41" s="23">
        <f>'Variables AMS'!V85*'Variables AMS'!V122/'Variables AMS'!V$64*'Variables AMS'!$S$64</f>
        <v>0.63709539028435258</v>
      </c>
      <c r="Y41" s="23">
        <f>'Variables AMS'!W85*'Variables AMS'!W122/'Variables AMS'!W$64*'Variables AMS'!$S$64</f>
        <v>0.64035369304822609</v>
      </c>
      <c r="Z41" s="23">
        <f>'Variables AMS'!X85*'Variables AMS'!X122/'Variables AMS'!X$64*'Variables AMS'!$S$64</f>
        <v>0.64321251767521559</v>
      </c>
      <c r="AA41" s="23">
        <f>'Variables AMS'!Y85*'Variables AMS'!Y122/'Variables AMS'!Y$64*'Variables AMS'!$S$64</f>
        <v>0.64467210907587713</v>
      </c>
      <c r="AB41" s="23">
        <f>'Variables AMS'!Z85*'Variables AMS'!Z122/'Variables AMS'!Z$64*'Variables AMS'!$S$64</f>
        <v>0.64484696706693134</v>
      </c>
      <c r="AC41" s="23">
        <f>'Variables AMS'!AA85*'Variables AMS'!AA122/'Variables AMS'!AA$64*'Variables AMS'!$S$64</f>
        <v>0.64632412957004792</v>
      </c>
      <c r="AD41" s="23">
        <f>'Variables AMS'!AB85*'Variables AMS'!AB122/'Variables AMS'!AB$64*'Variables AMS'!$S$64</f>
        <v>0.64915849997720343</v>
      </c>
      <c r="AE41" s="23">
        <f>'Variables AMS'!AC85*'Variables AMS'!AC122/'Variables AMS'!AC$64*'Variables AMS'!$S$64</f>
        <v>0.65633040562074618</v>
      </c>
      <c r="AF41" s="23">
        <f>'Variables AMS'!AD85*'Variables AMS'!AD122/'Variables AMS'!AD$64*'Variables AMS'!$S$64</f>
        <v>0.66437447167995434</v>
      </c>
      <c r="AG41" s="23">
        <f>'Variables AMS'!AE85*'Variables AMS'!AE122/'Variables AMS'!AE$64*'Variables AMS'!$S$64</f>
        <v>0.67297601645512461</v>
      </c>
      <c r="AH41" s="23">
        <f>'Variables AMS'!AF85*'Variables AMS'!AF122/'Variables AMS'!AF$64*'Variables AMS'!$S$64</f>
        <v>0.68557748297199816</v>
      </c>
      <c r="AI41" s="23">
        <f>'Variables AMS'!AG85*'Variables AMS'!AG122/'Variables AMS'!AG$64*'Variables AMS'!$S$64</f>
        <v>0.70214416323305895</v>
      </c>
      <c r="AJ41" s="23">
        <f>'Variables AMS'!AH85*'Variables AMS'!AH122/'Variables AMS'!AH$64*'Variables AMS'!$S$64</f>
        <v>0.72112889760042409</v>
      </c>
      <c r="AK41" s="23">
        <f>'Variables AMS'!AI85*'Variables AMS'!AI122/'Variables AMS'!AI$64*'Variables AMS'!$S$64</f>
        <v>0.74154500663345357</v>
      </c>
      <c r="AL41" s="23">
        <f>'Variables AMS'!AJ85*'Variables AMS'!AJ122/'Variables AMS'!AJ$64*'Variables AMS'!$S$64</f>
        <v>0.76264491507144161</v>
      </c>
      <c r="AM41" s="23">
        <f>'Variables AMS'!AK85*'Variables AMS'!AK122/'Variables AMS'!AK$64*'Variables AMS'!$S$64</f>
        <v>0.78419055963817319</v>
      </c>
      <c r="AN41" s="23">
        <f>'Variables AMS'!AL85*'Variables AMS'!AL122/'Variables AMS'!AL$64*'Variables AMS'!$S$64</f>
        <v>0.80712458745305682</v>
      </c>
      <c r="AO41" s="23">
        <f>'Variables AMS'!AM85*'Variables AMS'!AM122/'Variables AMS'!AM$64*'Variables AMS'!$S$64</f>
        <v>0.83051059047107889</v>
      </c>
      <c r="AP41" s="23">
        <f>'Variables AMS'!AN85*'Variables AMS'!AN122/'Variables AMS'!AN$64*'Variables AMS'!$S$64</f>
        <v>0.85372542887103875</v>
      </c>
      <c r="AQ41" s="23">
        <f>'Variables AMS'!AO85*'Variables AMS'!AO122/'Variables AMS'!AO$64*'Variables AMS'!$S$64</f>
        <v>0.87701533774061169</v>
      </c>
      <c r="AR41" s="23">
        <f>'Variables AMS'!AP85*'Variables AMS'!AP122/'Variables AMS'!AP$64*'Variables AMS'!$S$64</f>
        <v>0.90054692613248255</v>
      </c>
      <c r="AS41" s="23">
        <f>'Variables AMS'!AQ85*'Variables AMS'!AQ122/'Variables AMS'!AQ$64*'Variables AMS'!$S$64</f>
        <v>0.92401382984224267</v>
      </c>
      <c r="AT41" s="23">
        <f>'Variables AMS'!AR85*'Variables AMS'!AR122/'Variables AMS'!AR$64*'Variables AMS'!$S$64</f>
        <v>0.94700754114195695</v>
      </c>
      <c r="AU41" s="23">
        <f>'Variables AMS'!AS85*'Variables AMS'!AS122/'Variables AMS'!AS$64*'Variables AMS'!$S$64</f>
        <v>0.9698697964526507</v>
      </c>
      <c r="AV41" s="23">
        <f>'Variables AMS'!AT85*'Variables AMS'!AT122/'Variables AMS'!AT$64*'Variables AMS'!$S$64</f>
        <v>0.99249119577363054</v>
      </c>
      <c r="AW41" s="23">
        <f>'Variables AMS'!AU85*'Variables AMS'!AU122/'Variables AMS'!AU$64*'Variables AMS'!$S$64</f>
        <v>1.0149112224836967</v>
      </c>
      <c r="AX41" s="23">
        <f>'Variables AMS'!AV85*'Variables AMS'!AV122/'Variables AMS'!AV$64*'Variables AMS'!$S$64</f>
        <v>1.0372752714727711</v>
      </c>
      <c r="AY41" s="18"/>
    </row>
    <row r="42" spans="1:51" x14ac:dyDescent="0.25">
      <c r="A42" s="131"/>
      <c r="B42" s="127" t="s">
        <v>820</v>
      </c>
      <c r="C42" t="s">
        <v>233</v>
      </c>
      <c r="D42" s="23">
        <f>'Variables AMS'!B86*'Variables AMS'!B123/'Variables AMS'!B$64*'Variables AMS'!$S$64</f>
        <v>807.72256548095436</v>
      </c>
      <c r="E42" s="23">
        <f>'Variables AMS'!C86*'Variables AMS'!C123/'Variables AMS'!C$64*'Variables AMS'!$S$64</f>
        <v>820.69081253501747</v>
      </c>
      <c r="F42" s="23">
        <f>'Variables AMS'!D86*'Variables AMS'!D123/'Variables AMS'!D$64*'Variables AMS'!$S$64</f>
        <v>833.86295462093312</v>
      </c>
      <c r="G42" s="23">
        <f>'Variables AMS'!E86*'Variables AMS'!E123/'Variables AMS'!E$64*'Variables AMS'!$S$64</f>
        <v>839.3778852618351</v>
      </c>
      <c r="H42" s="23">
        <f>'Variables AMS'!F86*'Variables AMS'!F123/'Variables AMS'!F$64*'Variables AMS'!$S$64</f>
        <v>830.15942255408527</v>
      </c>
      <c r="I42" s="23">
        <f>'Variables AMS'!G86*'Variables AMS'!G123/'Variables AMS'!G$64*'Variables AMS'!$S$64</f>
        <v>806.3351622851003</v>
      </c>
      <c r="J42" s="23">
        <f>'Variables AMS'!H86*'Variables AMS'!H123/'Variables AMS'!H$64*'Variables AMS'!$S$64</f>
        <v>806.65434832046299</v>
      </c>
      <c r="K42" s="23">
        <f>'Variables AMS'!I86*'Variables AMS'!I123/'Variables AMS'!I$64*'Variables AMS'!$S$64</f>
        <v>801.84331290656417</v>
      </c>
      <c r="L42" s="23">
        <f>'Variables AMS'!J86*'Variables AMS'!J123/'Variables AMS'!J$64*'Variables AMS'!$S$64</f>
        <v>788.9310866762695</v>
      </c>
      <c r="M42" s="23">
        <f>'Variables AMS'!K86*'Variables AMS'!K123/'Variables AMS'!K$64*'Variables AMS'!$S$64</f>
        <v>774.85879227351052</v>
      </c>
      <c r="N42" s="23">
        <f>'Variables AMS'!L86*'Variables AMS'!L123/'Variables AMS'!L$64*'Variables AMS'!$S$64</f>
        <v>765.96370427037823</v>
      </c>
      <c r="O42" s="23">
        <f>'Variables AMS'!M86*'Variables AMS'!M123/'Variables AMS'!M$64*'Variables AMS'!$S$64</f>
        <v>766.27677994226599</v>
      </c>
      <c r="P42" s="23">
        <f>'Variables AMS'!N86*'Variables AMS'!N123/'Variables AMS'!N$64*'Variables AMS'!$S$64</f>
        <v>762.58316463488529</v>
      </c>
      <c r="Q42" s="23">
        <f>'Variables AMS'!O86*'Variables AMS'!O123/'Variables AMS'!O$64*'Variables AMS'!$S$64</f>
        <v>760.08799393983429</v>
      </c>
      <c r="R42" s="23">
        <f>'Variables AMS'!P86*'Variables AMS'!P123/'Variables AMS'!P$64*'Variables AMS'!$S$64</f>
        <v>748.20109629190813</v>
      </c>
      <c r="S42" s="23">
        <f>'Variables AMS'!Q86*'Variables AMS'!Q123/'Variables AMS'!Q$64*'Variables AMS'!$S$64</f>
        <v>734.6927416416072</v>
      </c>
      <c r="T42" s="23">
        <f>'Variables AMS'!R86*'Variables AMS'!R123/'Variables AMS'!R$64*'Variables AMS'!$S$64</f>
        <v>734.34301745396431</v>
      </c>
      <c r="U42" s="23">
        <f>'Variables AMS'!S86*'Variables AMS'!S123/'Variables AMS'!S$64*'Variables AMS'!$S$64</f>
        <v>729.08216184765683</v>
      </c>
      <c r="V42" s="23">
        <f>'Variables AMS'!T86*'Variables AMS'!T123/'Variables AMS'!T$64*'Variables AMS'!$S$64</f>
        <v>721.29157747884256</v>
      </c>
      <c r="W42" s="23">
        <f>'Variables AMS'!U86*'Variables AMS'!U123/'Variables AMS'!U$64*'Variables AMS'!$S$64</f>
        <v>712.75902441215533</v>
      </c>
      <c r="X42" s="23">
        <f>'Variables AMS'!V86*'Variables AMS'!V123/'Variables AMS'!V$64*'Variables AMS'!$S$64</f>
        <v>694.22183290226531</v>
      </c>
      <c r="Y42" s="23">
        <f>'Variables AMS'!W86*'Variables AMS'!W123/'Variables AMS'!W$64*'Variables AMS'!$S$64</f>
        <v>666.58872738748744</v>
      </c>
      <c r="Z42" s="23">
        <f>'Variables AMS'!X86*'Variables AMS'!X123/'Variables AMS'!X$64*'Variables AMS'!$S$64</f>
        <v>636.35416201906207</v>
      </c>
      <c r="AA42" s="23">
        <f>'Variables AMS'!Y86*'Variables AMS'!Y123/'Variables AMS'!Y$64*'Variables AMS'!$S$64</f>
        <v>607.52269014543879</v>
      </c>
      <c r="AB42" s="23">
        <f>'Variables AMS'!Z86*'Variables AMS'!Z123/'Variables AMS'!Z$64*'Variables AMS'!$S$64</f>
        <v>580.938984950031</v>
      </c>
      <c r="AC42" s="23">
        <f>'Variables AMS'!AA86*'Variables AMS'!AA123/'Variables AMS'!AA$64*'Variables AMS'!$S$64</f>
        <v>556.59665814641471</v>
      </c>
      <c r="AD42" s="23">
        <f>'Variables AMS'!AB86*'Variables AMS'!AB123/'Variables AMS'!AB$64*'Variables AMS'!$S$64</f>
        <v>533.85934823245429</v>
      </c>
      <c r="AE42" s="23">
        <f>'Variables AMS'!AC86*'Variables AMS'!AC123/'Variables AMS'!AC$64*'Variables AMS'!$S$64</f>
        <v>509.52264758922871</v>
      </c>
      <c r="AF42" s="23">
        <f>'Variables AMS'!AD86*'Variables AMS'!AD123/'Variables AMS'!AD$64*'Variables AMS'!$S$64</f>
        <v>484.90412716180543</v>
      </c>
      <c r="AG42" s="23">
        <f>'Variables AMS'!AE86*'Variables AMS'!AE123/'Variables AMS'!AE$64*'Variables AMS'!$S$64</f>
        <v>460.21352992018632</v>
      </c>
      <c r="AH42" s="23">
        <f>'Variables AMS'!AF86*'Variables AMS'!AF123/'Variables AMS'!AF$64*'Variables AMS'!$S$64</f>
        <v>435.70492875511911</v>
      </c>
      <c r="AI42" s="23">
        <f>'Variables AMS'!AG86*'Variables AMS'!AG123/'Variables AMS'!AG$64*'Variables AMS'!$S$64</f>
        <v>411.22449924516195</v>
      </c>
      <c r="AJ42" s="23">
        <f>'Variables AMS'!AH86*'Variables AMS'!AH123/'Variables AMS'!AH$64*'Variables AMS'!$S$64</f>
        <v>385.1746338494122</v>
      </c>
      <c r="AK42" s="23">
        <f>'Variables AMS'!AI86*'Variables AMS'!AI123/'Variables AMS'!AI$64*'Variables AMS'!$S$64</f>
        <v>357.7572079372718</v>
      </c>
      <c r="AL42" s="23">
        <f>'Variables AMS'!AJ86*'Variables AMS'!AJ123/'Variables AMS'!AJ$64*'Variables AMS'!$S$64</f>
        <v>329.00885239354471</v>
      </c>
      <c r="AM42" s="23">
        <f>'Variables AMS'!AK86*'Variables AMS'!AK123/'Variables AMS'!AK$64*'Variables AMS'!$S$64</f>
        <v>298.94547895746445</v>
      </c>
      <c r="AN42" s="23">
        <f>'Variables AMS'!AL86*'Variables AMS'!AL123/'Variables AMS'!AL$64*'Variables AMS'!$S$64</f>
        <v>267.03395588679803</v>
      </c>
      <c r="AO42" s="23">
        <f>'Variables AMS'!AM86*'Variables AMS'!AM123/'Variables AMS'!AM$64*'Variables AMS'!$S$64</f>
        <v>243.80094947423893</v>
      </c>
      <c r="AP42" s="23">
        <f>'Variables AMS'!AN86*'Variables AMS'!AN123/'Variables AMS'!AN$64*'Variables AMS'!$S$64</f>
        <v>222.71599413350262</v>
      </c>
      <c r="AQ42" s="23">
        <f>'Variables AMS'!AO86*'Variables AMS'!AO123/'Variables AMS'!AO$64*'Variables AMS'!$S$64</f>
        <v>201.70093626343123</v>
      </c>
      <c r="AR42" s="23">
        <f>'Variables AMS'!AP86*'Variables AMS'!AP123/'Variables AMS'!AP$64*'Variables AMS'!$S$64</f>
        <v>179.97881416271167</v>
      </c>
      <c r="AS42" s="23">
        <f>'Variables AMS'!AQ86*'Variables AMS'!AQ123/'Variables AMS'!AQ$64*'Variables AMS'!$S$64</f>
        <v>156.99271234717267</v>
      </c>
      <c r="AT42" s="23">
        <f>'Variables AMS'!AR86*'Variables AMS'!AR123/'Variables AMS'!AR$64*'Variables AMS'!$S$64</f>
        <v>144.04633790592592</v>
      </c>
      <c r="AU42" s="23">
        <f>'Variables AMS'!AS86*'Variables AMS'!AS123/'Variables AMS'!AS$64*'Variables AMS'!$S$64</f>
        <v>134.39648005467708</v>
      </c>
      <c r="AV42" s="23">
        <f>'Variables AMS'!AT86*'Variables AMS'!AT123/'Variables AMS'!AT$64*'Variables AMS'!$S$64</f>
        <v>125.86286222057841</v>
      </c>
      <c r="AW42" s="23">
        <f>'Variables AMS'!AU86*'Variables AMS'!AU123/'Variables AMS'!AU$64*'Variables AMS'!$S$64</f>
        <v>117.77081651991428</v>
      </c>
      <c r="AX42" s="23">
        <f>'Variables AMS'!AV86*'Variables AMS'!AV123/'Variables AMS'!AV$64*'Variables AMS'!$S$64</f>
        <v>109.9140708376667</v>
      </c>
    </row>
    <row r="43" spans="1:51" x14ac:dyDescent="0.25">
      <c r="A43" s="131"/>
      <c r="B43" s="127"/>
      <c r="C43" t="s">
        <v>234</v>
      </c>
      <c r="D43" s="23">
        <f>'Variables AMS'!B87*'Variables AMS'!B124/'Variables AMS'!B$64*'Variables AMS'!$S$64</f>
        <v>18.16917765314631</v>
      </c>
      <c r="E43" s="23">
        <f>'Variables AMS'!C87*'Variables AMS'!C124/'Variables AMS'!C$64*'Variables AMS'!$S$64</f>
        <v>18.460889677354707</v>
      </c>
      <c r="F43" s="23">
        <f>'Variables AMS'!D87*'Variables AMS'!D124/'Variables AMS'!D$64*'Variables AMS'!$S$64</f>
        <v>18.757201341816348</v>
      </c>
      <c r="G43" s="23">
        <f>'Variables AMS'!E87*'Variables AMS'!E124/'Variables AMS'!E$64*'Variables AMS'!$S$64</f>
        <v>26.099253016904733</v>
      </c>
      <c r="H43" s="23">
        <f>'Variables AMS'!F87*'Variables AMS'!F124/'Variables AMS'!F$64*'Variables AMS'!$S$64</f>
        <v>35.734531611796662</v>
      </c>
      <c r="I43" s="23">
        <f>'Variables AMS'!G87*'Variables AMS'!G124/'Variables AMS'!G$64*'Variables AMS'!$S$64</f>
        <v>45.691602349843237</v>
      </c>
      <c r="J43" s="23">
        <f>'Variables AMS'!H87*'Variables AMS'!H124/'Variables AMS'!H$64*'Variables AMS'!$S$64</f>
        <v>57.077962932318357</v>
      </c>
      <c r="K43" s="23">
        <f>'Variables AMS'!I87*'Variables AMS'!I124/'Variables AMS'!I$64*'Variables AMS'!$S$64</f>
        <v>68.166490359893004</v>
      </c>
      <c r="L43" s="23">
        <f>'Variables AMS'!J87*'Variables AMS'!J124/'Variables AMS'!J$64*'Variables AMS'!$S$64</f>
        <v>78.381528176513683</v>
      </c>
      <c r="M43" s="23">
        <f>'Variables AMS'!K87*'Variables AMS'!K124/'Variables AMS'!K$64*'Variables AMS'!$S$64</f>
        <v>88.076409789600135</v>
      </c>
      <c r="N43" s="23">
        <f>'Variables AMS'!L87*'Variables AMS'!L124/'Variables AMS'!L$64*'Variables AMS'!$S$64</f>
        <v>98.032507912649848</v>
      </c>
      <c r="O43" s="23">
        <f>'Variables AMS'!M87*'Variables AMS'!M124/'Variables AMS'!M$64*'Variables AMS'!$S$64</f>
        <v>109.01492973487423</v>
      </c>
      <c r="P43" s="23">
        <f>'Variables AMS'!N87*'Variables AMS'!N124/'Variables AMS'!N$64*'Variables AMS'!$S$64</f>
        <v>116.55674126797662</v>
      </c>
      <c r="Q43" s="23">
        <f>'Variables AMS'!O87*'Variables AMS'!O124/'Variables AMS'!O$64*'Variables AMS'!$S$64</f>
        <v>123.34139184348139</v>
      </c>
      <c r="R43" s="23">
        <f>'Variables AMS'!P87*'Variables AMS'!P124/'Variables AMS'!P$64*'Variables AMS'!$S$64</f>
        <v>128.43490089797726</v>
      </c>
      <c r="S43" s="23">
        <f>'Variables AMS'!Q87*'Variables AMS'!Q124/'Variables AMS'!Q$64*'Variables AMS'!$S$64</f>
        <v>133.33977880802317</v>
      </c>
      <c r="T43" s="23">
        <f>'Variables AMS'!R87*'Variables AMS'!R124/'Variables AMS'!R$64*'Variables AMS'!$S$64</f>
        <v>111.54570775729202</v>
      </c>
      <c r="U43" s="23">
        <f>'Variables AMS'!S87*'Variables AMS'!S124/'Variables AMS'!S$64*'Variables AMS'!$S$64</f>
        <v>107.28531970470807</v>
      </c>
      <c r="V43" s="23">
        <f>'Variables AMS'!T87*'Variables AMS'!T124/'Variables AMS'!T$64*'Variables AMS'!$S$64</f>
        <v>108.18301046368778</v>
      </c>
      <c r="W43" s="23">
        <f>'Variables AMS'!U87*'Variables AMS'!U124/'Variables AMS'!U$64*'Variables AMS'!$S$64</f>
        <v>110.54524845082824</v>
      </c>
      <c r="X43" s="23">
        <f>'Variables AMS'!V87*'Variables AMS'!V124/'Variables AMS'!V$64*'Variables AMS'!$S$64</f>
        <v>117.80134128946254</v>
      </c>
      <c r="Y43" s="23">
        <f>'Variables AMS'!W87*'Variables AMS'!W124/'Variables AMS'!W$64*'Variables AMS'!$S$64</f>
        <v>120.76859310556117</v>
      </c>
      <c r="Z43" s="23">
        <f>'Variables AMS'!X87*'Variables AMS'!X124/'Variables AMS'!X$64*'Variables AMS'!$S$64</f>
        <v>120.40018092255636</v>
      </c>
      <c r="AA43" s="23">
        <f>'Variables AMS'!Y87*'Variables AMS'!Y124/'Variables AMS'!Y$64*'Variables AMS'!$S$64</f>
        <v>119.31443835581804</v>
      </c>
      <c r="AB43" s="23">
        <f>'Variables AMS'!Z87*'Variables AMS'!Z124/'Variables AMS'!Z$64*'Variables AMS'!$S$64</f>
        <v>118.40805274388985</v>
      </c>
      <c r="AC43" s="23">
        <f>'Variables AMS'!AA87*'Variables AMS'!AA124/'Variables AMS'!AA$64*'Variables AMS'!$S$64</f>
        <v>117.90071984763246</v>
      </c>
      <c r="AD43" s="23">
        <f>'Variables AMS'!AB87*'Variables AMS'!AB124/'Variables AMS'!AB$64*'Variables AMS'!$S$64</f>
        <v>117.84709449473185</v>
      </c>
      <c r="AE43" s="23">
        <f>'Variables AMS'!AC87*'Variables AMS'!AC124/'Variables AMS'!AC$64*'Variables AMS'!$S$64</f>
        <v>130.83608601020569</v>
      </c>
      <c r="AF43" s="23">
        <f>'Variables AMS'!AD87*'Variables AMS'!AD124/'Variables AMS'!AD$64*'Variables AMS'!$S$64</f>
        <v>149.86682350628416</v>
      </c>
      <c r="AG43" s="23">
        <f>'Variables AMS'!AE87*'Variables AMS'!AE124/'Variables AMS'!AE$64*'Variables AMS'!$S$64</f>
        <v>172.78528629349535</v>
      </c>
      <c r="AH43" s="23">
        <f>'Variables AMS'!AF87*'Variables AMS'!AF124/'Variables AMS'!AF$64*'Variables AMS'!$S$64</f>
        <v>199.09225802298852</v>
      </c>
      <c r="AI43" s="23">
        <f>'Variables AMS'!AG87*'Variables AMS'!AG124/'Variables AMS'!AG$64*'Variables AMS'!$S$64</f>
        <v>229.31294918801137</v>
      </c>
      <c r="AJ43" s="23">
        <f>'Variables AMS'!AH87*'Variables AMS'!AH124/'Variables AMS'!AH$64*'Variables AMS'!$S$64</f>
        <v>265.72375080415816</v>
      </c>
      <c r="AK43" s="23">
        <f>'Variables AMS'!AI87*'Variables AMS'!AI124/'Variables AMS'!AI$64*'Variables AMS'!$S$64</f>
        <v>308.34460722551199</v>
      </c>
      <c r="AL43" s="23">
        <f>'Variables AMS'!AJ87*'Variables AMS'!AJ124/'Variables AMS'!AJ$64*'Variables AMS'!$S$64</f>
        <v>358.17816129133917</v>
      </c>
      <c r="AM43" s="23">
        <f>'Variables AMS'!AK87*'Variables AMS'!AK124/'Variables AMS'!AK$64*'Variables AMS'!$S$64</f>
        <v>415.42393740303982</v>
      </c>
      <c r="AN43" s="23">
        <f>'Variables AMS'!AL87*'Variables AMS'!AL124/'Variables AMS'!AL$64*'Variables AMS'!$S$64</f>
        <v>482.81599974004911</v>
      </c>
      <c r="AO43" s="23">
        <f>'Variables AMS'!AM87*'Variables AMS'!AM124/'Variables AMS'!AM$64*'Variables AMS'!$S$64</f>
        <v>531.79403737773089</v>
      </c>
      <c r="AP43" s="23">
        <f>'Variables AMS'!AN87*'Variables AMS'!AN124/'Variables AMS'!AN$64*'Variables AMS'!$S$64</f>
        <v>575.41640738841556</v>
      </c>
      <c r="AQ43" s="23">
        <f>'Variables AMS'!AO87*'Variables AMS'!AO124/'Variables AMS'!AO$64*'Variables AMS'!$S$64</f>
        <v>620.59068985648275</v>
      </c>
      <c r="AR43" s="23">
        <f>'Variables AMS'!AP87*'Variables AMS'!AP124/'Variables AMS'!AP$64*'Variables AMS'!$S$64</f>
        <v>671.03356605686531</v>
      </c>
      <c r="AS43" s="23">
        <f>'Variables AMS'!AQ87*'Variables AMS'!AQ124/'Variables AMS'!AQ$64*'Variables AMS'!$S$64</f>
        <v>729.24959117031085</v>
      </c>
      <c r="AT43" s="23">
        <f>'Variables AMS'!AR87*'Variables AMS'!AR124/'Variables AMS'!AR$64*'Variables AMS'!$S$64</f>
        <v>753.75718879430428</v>
      </c>
      <c r="AU43" s="23">
        <f>'Variables AMS'!AS87*'Variables AMS'!AS124/'Variables AMS'!AS$64*'Variables AMS'!$S$64</f>
        <v>764.53339023099875</v>
      </c>
      <c r="AV43" s="23">
        <f>'Variables AMS'!AT87*'Variables AMS'!AT124/'Variables AMS'!AT$64*'Variables AMS'!$S$64</f>
        <v>769.86664555373068</v>
      </c>
      <c r="AW43" s="23">
        <f>'Variables AMS'!AU87*'Variables AMS'!AU124/'Variables AMS'!AU$64*'Variables AMS'!$S$64</f>
        <v>773.03260001786316</v>
      </c>
      <c r="AX43" s="23">
        <f>'Variables AMS'!AV87*'Variables AMS'!AV124/'Variables AMS'!AV$64*'Variables AMS'!$S$64</f>
        <v>775.89680092915853</v>
      </c>
      <c r="AY43" s="18"/>
    </row>
    <row r="44" spans="1:51" x14ac:dyDescent="0.25">
      <c r="A44" s="131"/>
      <c r="B44" s="127" t="s">
        <v>821</v>
      </c>
      <c r="C44" t="s">
        <v>235</v>
      </c>
      <c r="D44" s="23">
        <f>'Variables AMS'!B88*'Variables AMS'!B125/'Variables AMS'!B$64*'Variables AMS'!$S$64</f>
        <v>3316.0124491825127</v>
      </c>
      <c r="E44" s="23">
        <f>'Variables AMS'!C88*'Variables AMS'!C125/'Variables AMS'!C$64*'Variables AMS'!$S$64</f>
        <v>3369.2521016487517</v>
      </c>
      <c r="F44" s="23">
        <f>'Variables AMS'!D88*'Variables AMS'!D125/'Variables AMS'!D$64*'Variables AMS'!$S$64</f>
        <v>3422.9216958128268</v>
      </c>
      <c r="G44" s="23">
        <f>'Variables AMS'!E88*'Variables AMS'!E125/'Variables AMS'!E$64*'Variables AMS'!$S$64</f>
        <v>3467.3388153286737</v>
      </c>
      <c r="H44" s="23">
        <f>'Variables AMS'!F88*'Variables AMS'!F125/'Variables AMS'!F$64*'Variables AMS'!$S$64</f>
        <v>3531.2891414108121</v>
      </c>
      <c r="I44" s="23">
        <f>'Variables AMS'!G88*'Variables AMS'!G125/'Variables AMS'!G$64*'Variables AMS'!$S$64</f>
        <v>3417.518174762798</v>
      </c>
      <c r="J44" s="23">
        <f>'Variables AMS'!H88*'Variables AMS'!H125/'Variables AMS'!H$64*'Variables AMS'!$S$64</f>
        <v>3464.7949929371161</v>
      </c>
      <c r="K44" s="23">
        <f>'Variables AMS'!I88*'Variables AMS'!I125/'Variables AMS'!I$64*'Variables AMS'!$S$64</f>
        <v>3566.8823381200791</v>
      </c>
      <c r="L44" s="23">
        <f>'Variables AMS'!J88*'Variables AMS'!J125/'Variables AMS'!J$64*'Variables AMS'!$S$64</f>
        <v>3650.3336305954908</v>
      </c>
      <c r="M44" s="23">
        <f>'Variables AMS'!K88*'Variables AMS'!K125/'Variables AMS'!K$64*'Variables AMS'!$S$64</f>
        <v>3670.1335305776706</v>
      </c>
      <c r="N44" s="23">
        <f>'Variables AMS'!L88*'Variables AMS'!L125/'Variables AMS'!L$64*'Variables AMS'!$S$64</f>
        <v>3662.2242250798299</v>
      </c>
      <c r="O44" s="23">
        <f>'Variables AMS'!M88*'Variables AMS'!M125/'Variables AMS'!M$64*'Variables AMS'!$S$64</f>
        <v>3617.7180067720819</v>
      </c>
      <c r="P44" s="23">
        <f>'Variables AMS'!N88*'Variables AMS'!N125/'Variables AMS'!N$64*'Variables AMS'!$S$64</f>
        <v>3504.1576929499893</v>
      </c>
      <c r="Q44" s="23">
        <f>'Variables AMS'!O88*'Variables AMS'!O125/'Variables AMS'!O$64*'Variables AMS'!$S$64</f>
        <v>3438.0468186536846</v>
      </c>
      <c r="R44" s="23">
        <f>'Variables AMS'!P88*'Variables AMS'!P125/'Variables AMS'!P$64*'Variables AMS'!$S$64</f>
        <v>3395.9889038035326</v>
      </c>
      <c r="S44" s="23">
        <f>'Variables AMS'!Q88*'Variables AMS'!Q125/'Variables AMS'!Q$64*'Variables AMS'!$S$64</f>
        <v>3276.8589333368877</v>
      </c>
      <c r="T44" s="23">
        <f>'Variables AMS'!R88*'Variables AMS'!R125/'Variables AMS'!R$64*'Variables AMS'!$S$64</f>
        <v>3113.0354228542801</v>
      </c>
      <c r="U44" s="23">
        <f>'Variables AMS'!S88*'Variables AMS'!S125/'Variables AMS'!S$64*'Variables AMS'!$S$64</f>
        <v>3007.8223463772033</v>
      </c>
      <c r="V44" s="23">
        <f>'Variables AMS'!T88*'Variables AMS'!T125/'Variables AMS'!T$64*'Variables AMS'!$S$64</f>
        <v>8431.7814095708582</v>
      </c>
      <c r="W44" s="23">
        <f>'Variables AMS'!U88*'Variables AMS'!U125/'Variables AMS'!U$64*'Variables AMS'!$S$64</f>
        <v>8819.5608120056895</v>
      </c>
      <c r="X44" s="23">
        <f>'Variables AMS'!V88*'Variables AMS'!V125/'Variables AMS'!V$64*'Variables AMS'!$S$64</f>
        <v>4666.3022141568517</v>
      </c>
      <c r="Y44" s="23">
        <f>'Variables AMS'!W88*'Variables AMS'!W125/'Variables AMS'!W$64*'Variables AMS'!$S$64</f>
        <v>4147.7976441886103</v>
      </c>
      <c r="Z44" s="23">
        <f>'Variables AMS'!X88*'Variables AMS'!X125/'Variables AMS'!X$64*'Variables AMS'!$S$64</f>
        <v>3703.2960240833713</v>
      </c>
      <c r="AA44" s="23">
        <f>'Variables AMS'!Y88*'Variables AMS'!Y125/'Variables AMS'!Y$64*'Variables AMS'!$S$64</f>
        <v>3650.1270226795496</v>
      </c>
      <c r="AB44" s="23">
        <f>'Variables AMS'!Z88*'Variables AMS'!Z125/'Variables AMS'!Z$64*'Variables AMS'!$S$64</f>
        <v>3604.8151580710341</v>
      </c>
      <c r="AC44" s="23">
        <f>'Variables AMS'!AA88*'Variables AMS'!AA125/'Variables AMS'!AA$64*'Variables AMS'!$S$64</f>
        <v>3566.9938385668215</v>
      </c>
      <c r="AD44" s="23">
        <f>'Variables AMS'!AB88*'Variables AMS'!AB125/'Variables AMS'!AB$64*'Variables AMS'!$S$64</f>
        <v>3529.7178918594504</v>
      </c>
      <c r="AE44" s="23">
        <f>'Variables AMS'!AC88*'Variables AMS'!AC125/'Variables AMS'!AC$64*'Variables AMS'!$S$64</f>
        <v>3506.6097988160172</v>
      </c>
      <c r="AF44" s="23">
        <f>'Variables AMS'!AD88*'Variables AMS'!AD125/'Variables AMS'!AD$64*'Variables AMS'!$S$64</f>
        <v>3486.1382530919182</v>
      </c>
      <c r="AG44" s="23">
        <f>'Variables AMS'!AE88*'Variables AMS'!AE125/'Variables AMS'!AE$64*'Variables AMS'!$S$64</f>
        <v>3467.6927396562437</v>
      </c>
      <c r="AH44" s="23">
        <f>'Variables AMS'!AF88*'Variables AMS'!AF125/'Variables AMS'!AF$64*'Variables AMS'!$S$64</f>
        <v>3449.9676450367847</v>
      </c>
      <c r="AI44" s="23">
        <f>'Variables AMS'!AG88*'Variables AMS'!AG125/'Variables AMS'!AG$64*'Variables AMS'!$S$64</f>
        <v>3427.1595244982664</v>
      </c>
      <c r="AJ44" s="23">
        <f>'Variables AMS'!AH88*'Variables AMS'!AH125/'Variables AMS'!AH$64*'Variables AMS'!$S$64</f>
        <v>6615.6799937698424</v>
      </c>
      <c r="AK44" s="23">
        <f>'Variables AMS'!AI88*'Variables AMS'!AI125/'Variables AMS'!AI$64*'Variables AMS'!$S$64</f>
        <v>6875.0903408068007</v>
      </c>
      <c r="AL44" s="23">
        <f>'Variables AMS'!AJ88*'Variables AMS'!AJ125/'Variables AMS'!AJ$64*'Variables AMS'!$S$64</f>
        <v>7134.6683287914084</v>
      </c>
      <c r="AM44" s="23">
        <f>'Variables AMS'!AK88*'Variables AMS'!AK125/'Variables AMS'!AK$64*'Variables AMS'!$S$64</f>
        <v>7393.6920327831731</v>
      </c>
      <c r="AN44" s="23">
        <f>'Variables AMS'!AL88*'Variables AMS'!AL125/'Variables AMS'!AL$64*'Variables AMS'!$S$64</f>
        <v>6791.1466250272169</v>
      </c>
      <c r="AO44" s="23">
        <f>'Variables AMS'!AM88*'Variables AMS'!AM125/'Variables AMS'!AM$64*'Variables AMS'!$S$64</f>
        <v>9969.5190596388729</v>
      </c>
      <c r="AP44" s="23">
        <f>'Variables AMS'!AN88*'Variables AMS'!AN125/'Variables AMS'!AN$64*'Variables AMS'!$S$64</f>
        <v>10388.526249796354</v>
      </c>
      <c r="AQ44" s="23">
        <f>'Variables AMS'!AO88*'Variables AMS'!AO125/'Variables AMS'!AO$64*'Variables AMS'!$S$64</f>
        <v>10805.45756678549</v>
      </c>
      <c r="AR44" s="23">
        <f>'Variables AMS'!AP88*'Variables AMS'!AP125/'Variables AMS'!AP$64*'Variables AMS'!$S$64</f>
        <v>11220.540656041037</v>
      </c>
      <c r="AS44" s="23">
        <f>'Variables AMS'!AQ88*'Variables AMS'!AQ125/'Variables AMS'!AQ$64*'Variables AMS'!$S$64</f>
        <v>9385.6728410292471</v>
      </c>
      <c r="AT44" s="23">
        <f>'Variables AMS'!AR88*'Variables AMS'!AR125/'Variables AMS'!AR$64*'Variables AMS'!$S$64</f>
        <v>9672.5423089161759</v>
      </c>
      <c r="AU44" s="23">
        <f>'Variables AMS'!AS88*'Variables AMS'!AS125/'Variables AMS'!AS$64*'Variables AMS'!$S$64</f>
        <v>9913.0435317013744</v>
      </c>
      <c r="AV44" s="23">
        <f>'Variables AMS'!AT88*'Variables AMS'!AT125/'Variables AMS'!AT$64*'Variables AMS'!$S$64</f>
        <v>10150.583630139672</v>
      </c>
      <c r="AW44" s="23">
        <f>'Variables AMS'!AU88*'Variables AMS'!AU125/'Variables AMS'!AU$64*'Variables AMS'!$S$64</f>
        <v>10384.974351938743</v>
      </c>
      <c r="AX44" s="23">
        <f>'Variables AMS'!AV88*'Variables AMS'!AV125/'Variables AMS'!AV$64*'Variables AMS'!$S$64</f>
        <v>10618.237328184068</v>
      </c>
      <c r="AY44" s="18"/>
    </row>
    <row r="45" spans="1:51" x14ac:dyDescent="0.25">
      <c r="A45" s="131"/>
      <c r="B45" s="127"/>
      <c r="C45" t="s">
        <v>236</v>
      </c>
      <c r="D45" s="23">
        <f>'Variables AMS'!B89*'Variables AMS'!B126/'Variables AMS'!B$64*'Variables AMS'!$S$64</f>
        <v>247.54584056678124</v>
      </c>
      <c r="E45" s="23">
        <f>'Variables AMS'!C89*'Variables AMS'!C126/'Variables AMS'!C$64*'Variables AMS'!$S$64</f>
        <v>251.52026910805208</v>
      </c>
      <c r="F45" s="23">
        <f>'Variables AMS'!D89*'Variables AMS'!D126/'Variables AMS'!D$64*'Variables AMS'!$S$64</f>
        <v>255.52679499257738</v>
      </c>
      <c r="G45" s="23">
        <f>'Variables AMS'!E89*'Variables AMS'!E126/'Variables AMS'!E$64*'Variables AMS'!$S$64</f>
        <v>241.31809787306244</v>
      </c>
      <c r="H45" s="23">
        <f>'Variables AMS'!F89*'Variables AMS'!F126/'Variables AMS'!F$64*'Variables AMS'!$S$64</f>
        <v>222.62901301841094</v>
      </c>
      <c r="I45" s="23">
        <f>'Variables AMS'!G89*'Variables AMS'!G126/'Variables AMS'!G$64*'Variables AMS'!$S$64</f>
        <v>191.56754277401515</v>
      </c>
      <c r="J45" s="23">
        <f>'Variables AMS'!H89*'Variables AMS'!H126/'Variables AMS'!H$64*'Variables AMS'!$S$64</f>
        <v>172.01919074493745</v>
      </c>
      <c r="K45" s="23">
        <f>'Variables AMS'!I89*'Variables AMS'!I126/'Variables AMS'!I$64*'Variables AMS'!$S$64</f>
        <v>156.3046754171566</v>
      </c>
      <c r="L45" s="23">
        <f>'Variables AMS'!J89*'Variables AMS'!J126/'Variables AMS'!J$64*'Variables AMS'!$S$64</f>
        <v>140.43594443486444</v>
      </c>
      <c r="M45" s="23">
        <f>'Variables AMS'!K89*'Variables AMS'!K126/'Variables AMS'!K$64*'Variables AMS'!$S$64</f>
        <v>123.14919420715623</v>
      </c>
      <c r="N45" s="23">
        <f>'Variables AMS'!L89*'Variables AMS'!L126/'Variables AMS'!L$64*'Variables AMS'!$S$64</f>
        <v>106.567578953262</v>
      </c>
      <c r="O45" s="23">
        <f>'Variables AMS'!M89*'Variables AMS'!M126/'Variables AMS'!M$64*'Variables AMS'!$S$64</f>
        <v>90.690049323173184</v>
      </c>
      <c r="P45" s="23">
        <f>'Variables AMS'!N89*'Variables AMS'!N126/'Variables AMS'!N$64*'Variables AMS'!$S$64</f>
        <v>76.172863963373842</v>
      </c>
      <c r="Q45" s="23">
        <f>'Variables AMS'!O89*'Variables AMS'!O126/'Variables AMS'!O$64*'Variables AMS'!$S$64</f>
        <v>64.899422296114807</v>
      </c>
      <c r="R45" s="23">
        <f>'Variables AMS'!P89*'Variables AMS'!P126/'Variables AMS'!P$64*'Variables AMS'!$S$64</f>
        <v>55.550818710477394</v>
      </c>
      <c r="S45" s="23">
        <f>'Variables AMS'!Q89*'Variables AMS'!Q126/'Variables AMS'!Q$64*'Variables AMS'!$S$64</f>
        <v>46.136828224953391</v>
      </c>
      <c r="T45" s="23">
        <f>'Variables AMS'!R89*'Variables AMS'!R126/'Variables AMS'!R$64*'Variables AMS'!$S$64</f>
        <v>42.375073206129272</v>
      </c>
      <c r="U45" s="23">
        <f>'Variables AMS'!S89*'Variables AMS'!S126/'Variables AMS'!S$64*'Variables AMS'!$S$64</f>
        <v>53.489023286007722</v>
      </c>
      <c r="V45" s="23">
        <f>'Variables AMS'!T89*'Variables AMS'!T126/'Variables AMS'!T$64*'Variables AMS'!$S$64</f>
        <v>3.9772102510598688</v>
      </c>
      <c r="W45" s="23">
        <f>'Variables AMS'!U89*'Variables AMS'!U126/'Variables AMS'!U$64*'Variables AMS'!$S$64</f>
        <v>3.9287784433593629</v>
      </c>
      <c r="X45" s="23">
        <f>'Variables AMS'!V89*'Variables AMS'!V126/'Variables AMS'!V$64*'Variables AMS'!$S$64</f>
        <v>0.63210719139177574</v>
      </c>
      <c r="Y45" s="23">
        <f>'Variables AMS'!W89*'Variables AMS'!W126/'Variables AMS'!W$64*'Variables AMS'!$S$64</f>
        <v>0.62344664102176928</v>
      </c>
      <c r="Z45" s="23">
        <f>'Variables AMS'!X89*'Variables AMS'!X126/'Variables AMS'!X$64*'Variables AMS'!$S$64</f>
        <v>0.61494901906264543</v>
      </c>
      <c r="AA45" s="23">
        <f>'Variables AMS'!Y89*'Variables AMS'!Y126/'Variables AMS'!Y$64*'Variables AMS'!$S$64</f>
        <v>0.60760973286060005</v>
      </c>
      <c r="AB45" s="23">
        <f>'Variables AMS'!Z89*'Variables AMS'!Z126/'Variables AMS'!Z$64*'Variables AMS'!$S$64</f>
        <v>0.60154542392788701</v>
      </c>
      <c r="AC45" s="23">
        <f>'Variables AMS'!AA89*'Variables AMS'!AA126/'Variables AMS'!AA$64*'Variables AMS'!$S$64</f>
        <v>0.59670421429003506</v>
      </c>
      <c r="AD45" s="23">
        <f>'Variables AMS'!AB89*'Variables AMS'!AB126/'Variables AMS'!AB$64*'Variables AMS'!$S$64</f>
        <v>0.59294092713910529</v>
      </c>
      <c r="AE45" s="23">
        <f>'Variables AMS'!AC89*'Variables AMS'!AC126/'Variables AMS'!AC$64*'Variables AMS'!$S$64</f>
        <v>0.59043087701515451</v>
      </c>
      <c r="AF45" s="23">
        <f>'Variables AMS'!AD89*'Variables AMS'!AD126/'Variables AMS'!AD$64*'Variables AMS'!$S$64</f>
        <v>0.58843637596854637</v>
      </c>
      <c r="AG45" s="23">
        <f>'Variables AMS'!AE89*'Variables AMS'!AE126/'Variables AMS'!AE$64*'Variables AMS'!$S$64</f>
        <v>0.58677480884409394</v>
      </c>
      <c r="AH45" s="23">
        <f>'Variables AMS'!AF89*'Variables AMS'!AF126/'Variables AMS'!AF$64*'Variables AMS'!$S$64</f>
        <v>0.58522718483014702</v>
      </c>
      <c r="AI45" s="23">
        <f>'Variables AMS'!AG89*'Variables AMS'!AG126/'Variables AMS'!AG$64*'Variables AMS'!$S$64</f>
        <v>0.58382493967623939</v>
      </c>
      <c r="AJ45" s="23">
        <f>'Variables AMS'!AH89*'Variables AMS'!AH126/'Variables AMS'!AH$64*'Variables AMS'!$S$64</f>
        <v>0.58248600990569743</v>
      </c>
      <c r="AK45" s="23">
        <f>'Variables AMS'!AI89*'Variables AMS'!AI126/'Variables AMS'!AI$64*'Variables AMS'!$S$64</f>
        <v>0.58117646216059038</v>
      </c>
      <c r="AL45" s="23">
        <f>'Variables AMS'!AJ89*'Variables AMS'!AJ126/'Variables AMS'!AJ$64*'Variables AMS'!$S$64</f>
        <v>0.57998102293235165</v>
      </c>
      <c r="AM45" s="23">
        <f>'Variables AMS'!AK89*'Variables AMS'!AK126/'Variables AMS'!AK$64*'Variables AMS'!$S$64</f>
        <v>0.57883052682606673</v>
      </c>
      <c r="AN45" s="23">
        <f>'Variables AMS'!AL89*'Variables AMS'!AL126/'Variables AMS'!AL$64*'Variables AMS'!$S$64</f>
        <v>0.57776645025720796</v>
      </c>
      <c r="AO45" s="23">
        <f>'Variables AMS'!AM89*'Variables AMS'!AM126/'Variables AMS'!AM$64*'Variables AMS'!$S$64</f>
        <v>0.5769986876738783</v>
      </c>
      <c r="AP45" s="23">
        <f>'Variables AMS'!AN89*'Variables AMS'!AN126/'Variables AMS'!AN$64*'Variables AMS'!$S$64</f>
        <v>0.57617635052622873</v>
      </c>
      <c r="AQ45" s="23">
        <f>'Variables AMS'!AO89*'Variables AMS'!AO126/'Variables AMS'!AO$64*'Variables AMS'!$S$64</f>
        <v>0.57530932847709471</v>
      </c>
      <c r="AR45" s="23">
        <f>'Variables AMS'!AP89*'Variables AMS'!AP126/'Variables AMS'!AP$64*'Variables AMS'!$S$64</f>
        <v>0.5744144349733773</v>
      </c>
      <c r="AS45" s="23">
        <f>'Variables AMS'!AQ89*'Variables AMS'!AQ126/'Variables AMS'!AQ$64*'Variables AMS'!$S$64</f>
        <v>0.57334532548485262</v>
      </c>
      <c r="AT45" s="23">
        <f>'Variables AMS'!AR89*'Variables AMS'!AR126/'Variables AMS'!AR$64*'Variables AMS'!$S$64</f>
        <v>0.57221000890710627</v>
      </c>
      <c r="AU45" s="23">
        <f>'Variables AMS'!AS89*'Variables AMS'!AS126/'Variables AMS'!AS$64*'Variables AMS'!$S$64</f>
        <v>0.57105836543091015</v>
      </c>
      <c r="AV45" s="23">
        <f>'Variables AMS'!AT89*'Variables AMS'!AT126/'Variables AMS'!AT$64*'Variables AMS'!$S$64</f>
        <v>0.569799359905801</v>
      </c>
      <c r="AW45" s="23">
        <f>'Variables AMS'!AU89*'Variables AMS'!AU126/'Variables AMS'!AU$64*'Variables AMS'!$S$64</f>
        <v>0.56843071425795333</v>
      </c>
      <c r="AX45" s="23">
        <f>'Variables AMS'!AV89*'Variables AMS'!AV126/'Variables AMS'!AV$64*'Variables AMS'!$S$64</f>
        <v>0.56706839066210002</v>
      </c>
      <c r="AY45" s="18"/>
    </row>
    <row r="46" spans="1:51" x14ac:dyDescent="0.25">
      <c r="A46" s="131"/>
      <c r="B46" s="127"/>
      <c r="C46" t="s">
        <v>237</v>
      </c>
      <c r="D46" s="23">
        <f>'Variables AMS'!B90*'Variables AMS'!B127/'Variables AMS'!B$64*'Variables AMS'!$S$64</f>
        <v>81.96032546556269</v>
      </c>
      <c r="E46" s="23">
        <f>'Variables AMS'!C90*'Variables AMS'!C127/'Variables AMS'!C$64*'Variables AMS'!$S$64</f>
        <v>83.276225001730694</v>
      </c>
      <c r="F46" s="23">
        <f>'Variables AMS'!D90*'Variables AMS'!D127/'Variables AMS'!D$64*'Variables AMS'!$S$64</f>
        <v>84.602752520376114</v>
      </c>
      <c r="G46" s="23">
        <f>'Variables AMS'!E90*'Variables AMS'!E127/'Variables AMS'!E$64*'Variables AMS'!$S$64</f>
        <v>83.314374525684883</v>
      </c>
      <c r="H46" s="23">
        <f>'Variables AMS'!F90*'Variables AMS'!F127/'Variables AMS'!F$64*'Variables AMS'!$S$64</f>
        <v>81.566201108449988</v>
      </c>
      <c r="I46" s="23">
        <f>'Variables AMS'!G90*'Variables AMS'!G127/'Variables AMS'!G$64*'Variables AMS'!$S$64</f>
        <v>75.336977326211496</v>
      </c>
      <c r="J46" s="23">
        <f>'Variables AMS'!H90*'Variables AMS'!H127/'Variables AMS'!H$64*'Variables AMS'!$S$64</f>
        <v>72.797115679759202</v>
      </c>
      <c r="K46" s="23">
        <f>'Variables AMS'!I90*'Variables AMS'!I127/'Variables AMS'!I$64*'Variables AMS'!$S$64</f>
        <v>71.342750747508575</v>
      </c>
      <c r="L46" s="23">
        <f>'Variables AMS'!J90*'Variables AMS'!J127/'Variables AMS'!J$64*'Variables AMS'!$S$64</f>
        <v>69.370721109304455</v>
      </c>
      <c r="M46" s="23">
        <f>'Variables AMS'!K90*'Variables AMS'!K127/'Variables AMS'!K$64*'Variables AMS'!$S$64</f>
        <v>66.112637642784037</v>
      </c>
      <c r="N46" s="23">
        <f>'Variables AMS'!L90*'Variables AMS'!L127/'Variables AMS'!L$64*'Variables AMS'!$S$64</f>
        <v>62.406880095383322</v>
      </c>
      <c r="O46" s="23">
        <f>'Variables AMS'!M90*'Variables AMS'!M127/'Variables AMS'!M$64*'Variables AMS'!$S$64</f>
        <v>58.181593875465666</v>
      </c>
      <c r="P46" s="23">
        <f>'Variables AMS'!N90*'Variables AMS'!N127/'Variables AMS'!N$64*'Variables AMS'!$S$64</f>
        <v>59.041551886153144</v>
      </c>
      <c r="Q46" s="23">
        <f>'Variables AMS'!O90*'Variables AMS'!O127/'Variables AMS'!O$64*'Variables AMS'!$S$64</f>
        <v>62.89261363482963</v>
      </c>
      <c r="R46" s="23">
        <f>'Variables AMS'!P90*'Variables AMS'!P127/'Variables AMS'!P$64*'Variables AMS'!$S$64</f>
        <v>68.308087641467097</v>
      </c>
      <c r="S46" s="23">
        <f>'Variables AMS'!Q90*'Variables AMS'!Q127/'Variables AMS'!Q$64*'Variables AMS'!$S$64</f>
        <v>73.04866919741437</v>
      </c>
      <c r="T46" s="23">
        <f>'Variables AMS'!R90*'Variables AMS'!R127/'Variables AMS'!R$64*'Variables AMS'!$S$64</f>
        <v>96.209582747022935</v>
      </c>
      <c r="U46" s="23">
        <f>'Variables AMS'!S90*'Variables AMS'!S127/'Variables AMS'!S$64*'Variables AMS'!$S$64</f>
        <v>87.750083386473577</v>
      </c>
      <c r="V46" s="23">
        <f>'Variables AMS'!T90*'Variables AMS'!T127/'Variables AMS'!T$64*'Variables AMS'!$S$64</f>
        <v>0.64893784282296718</v>
      </c>
      <c r="W46" s="23">
        <f>'Variables AMS'!U90*'Variables AMS'!U127/'Variables AMS'!U$64*'Variables AMS'!$S$64</f>
        <v>0.64103551151254312</v>
      </c>
      <c r="X46" s="23">
        <f>'Variables AMS'!V90*'Variables AMS'!V127/'Variables AMS'!V$64*'Variables AMS'!$S$64</f>
        <v>0.63210719139177574</v>
      </c>
      <c r="Y46" s="23">
        <f>'Variables AMS'!W90*'Variables AMS'!W127/'Variables AMS'!W$64*'Variables AMS'!$S$64</f>
        <v>0.62344664102176928</v>
      </c>
      <c r="Z46" s="23">
        <f>'Variables AMS'!X90*'Variables AMS'!X127/'Variables AMS'!X$64*'Variables AMS'!$S$64</f>
        <v>37.6729554714709</v>
      </c>
      <c r="AA46" s="23">
        <f>'Variables AMS'!Y90*'Variables AMS'!Y127/'Variables AMS'!Y$64*'Variables AMS'!$S$64</f>
        <v>32.903855319883284</v>
      </c>
      <c r="AB46" s="23">
        <f>'Variables AMS'!Z90*'Variables AMS'!Z127/'Variables AMS'!Z$64*'Variables AMS'!$S$64</f>
        <v>28.299084741296944</v>
      </c>
      <c r="AC46" s="23">
        <f>'Variables AMS'!AA90*'Variables AMS'!AA127/'Variables AMS'!AA$64*'Variables AMS'!$S$64</f>
        <v>23.829380646837759</v>
      </c>
      <c r="AD46" s="23">
        <f>'Variables AMS'!AB90*'Variables AMS'!AB127/'Variables AMS'!AB$64*'Variables AMS'!$S$64</f>
        <v>19.46389253409718</v>
      </c>
      <c r="AE46" s="23">
        <f>'Variables AMS'!AC90*'Variables AMS'!AC127/'Variables AMS'!AC$64*'Variables AMS'!$S$64</f>
        <v>48.639501062712078</v>
      </c>
      <c r="AF46" s="23">
        <f>'Variables AMS'!AD90*'Variables AMS'!AD127/'Variables AMS'!AD$64*'Variables AMS'!$S$64</f>
        <v>45.403427769127063</v>
      </c>
      <c r="AG46" s="23">
        <f>'Variables AMS'!AE90*'Variables AMS'!AE127/'Variables AMS'!AE$64*'Variables AMS'!$S$64</f>
        <v>42.212128947978293</v>
      </c>
      <c r="AH46" s="23">
        <f>'Variables AMS'!AF90*'Variables AMS'!AF127/'Variables AMS'!AF$64*'Variables AMS'!$S$64</f>
        <v>39.04577978875524</v>
      </c>
      <c r="AI46" s="23">
        <f>'Variables AMS'!AG90*'Variables AMS'!AG127/'Variables AMS'!AG$64*'Variables AMS'!$S$64</f>
        <v>35.90452913797801</v>
      </c>
      <c r="AJ46" s="23">
        <f>'Variables AMS'!AH90*'Variables AMS'!AH127/'Variables AMS'!AH$64*'Variables AMS'!$S$64</f>
        <v>0.58248600990569743</v>
      </c>
      <c r="AK46" s="23">
        <f>'Variables AMS'!AI90*'Variables AMS'!AI127/'Variables AMS'!AI$64*'Variables AMS'!$S$64</f>
        <v>0.58117646216059038</v>
      </c>
      <c r="AL46" s="23">
        <f>'Variables AMS'!AJ90*'Variables AMS'!AJ127/'Variables AMS'!AJ$64*'Variables AMS'!$S$64</f>
        <v>0.57998102293235165</v>
      </c>
      <c r="AM46" s="23">
        <f>'Variables AMS'!AK90*'Variables AMS'!AK127/'Variables AMS'!AK$64*'Variables AMS'!$S$64</f>
        <v>0.57883052682606673</v>
      </c>
      <c r="AN46" s="23">
        <f>'Variables AMS'!AL90*'Variables AMS'!AL127/'Variables AMS'!AL$64*'Variables AMS'!$S$64</f>
        <v>0.57776645025720796</v>
      </c>
      <c r="AO46" s="23">
        <f>'Variables AMS'!AM90*'Variables AMS'!AM127/'Variables AMS'!AM$64*'Variables AMS'!$S$64</f>
        <v>0.5769986876738783</v>
      </c>
      <c r="AP46" s="23">
        <f>'Variables AMS'!AN90*'Variables AMS'!AN127/'Variables AMS'!AN$64*'Variables AMS'!$S$64</f>
        <v>0.57617635052622873</v>
      </c>
      <c r="AQ46" s="23">
        <f>'Variables AMS'!AO90*'Variables AMS'!AO127/'Variables AMS'!AO$64*'Variables AMS'!$S$64</f>
        <v>0.57530932847709471</v>
      </c>
      <c r="AR46" s="23">
        <f>'Variables AMS'!AP90*'Variables AMS'!AP127/'Variables AMS'!AP$64*'Variables AMS'!$S$64</f>
        <v>0.5744144349733773</v>
      </c>
      <c r="AS46" s="23">
        <f>'Variables AMS'!AQ90*'Variables AMS'!AQ127/'Variables AMS'!AQ$64*'Variables AMS'!$S$64</f>
        <v>0.57334532548485262</v>
      </c>
      <c r="AT46" s="23">
        <f>'Variables AMS'!AR90*'Variables AMS'!AR127/'Variables AMS'!AR$64*'Variables AMS'!$S$64</f>
        <v>0.57221000890710627</v>
      </c>
      <c r="AU46" s="23">
        <f>'Variables AMS'!AS90*'Variables AMS'!AS127/'Variables AMS'!AS$64*'Variables AMS'!$S$64</f>
        <v>0.57105836543091015</v>
      </c>
      <c r="AV46" s="23">
        <f>'Variables AMS'!AT90*'Variables AMS'!AT127/'Variables AMS'!AT$64*'Variables AMS'!$S$64</f>
        <v>0.569799359905801</v>
      </c>
      <c r="AW46" s="23">
        <f>'Variables AMS'!AU90*'Variables AMS'!AU127/'Variables AMS'!AU$64*'Variables AMS'!$S$64</f>
        <v>0.56843071425795333</v>
      </c>
      <c r="AX46" s="23">
        <f>'Variables AMS'!AV90*'Variables AMS'!AV127/'Variables AMS'!AV$64*'Variables AMS'!$S$64</f>
        <v>0.56706839066210002</v>
      </c>
      <c r="AY46" s="18"/>
    </row>
    <row r="47" spans="1:51" x14ac:dyDescent="0.25">
      <c r="A47" s="131"/>
      <c r="B47" s="127"/>
      <c r="C47" t="s">
        <v>238</v>
      </c>
      <c r="D47" s="23">
        <f>'Variables AMS'!B91*'Variables AMS'!B128/'Variables AMS'!B$64*'Variables AMS'!$S$64</f>
        <v>115.23393884667534</v>
      </c>
      <c r="E47" s="23">
        <f>'Variables AMS'!C91*'Variables AMS'!C128/'Variables AMS'!C$64*'Variables AMS'!$S$64</f>
        <v>117.08405700833227</v>
      </c>
      <c r="F47" s="23">
        <f>'Variables AMS'!D91*'Variables AMS'!D128/'Variables AMS'!D$64*'Variables AMS'!$S$64</f>
        <v>118.94911808575209</v>
      </c>
      <c r="G47" s="23">
        <f>'Variables AMS'!E91*'Variables AMS'!E128/'Variables AMS'!E$64*'Variables AMS'!$S$64</f>
        <v>114.89198482926665</v>
      </c>
      <c r="H47" s="23">
        <f>'Variables AMS'!F91*'Variables AMS'!F128/'Variables AMS'!F$64*'Variables AMS'!$S$64</f>
        <v>109.44789011511419</v>
      </c>
      <c r="I47" s="23">
        <f>'Variables AMS'!G91*'Variables AMS'!G128/'Variables AMS'!G$64*'Variables AMS'!$S$64</f>
        <v>97.856017958394816</v>
      </c>
      <c r="J47" s="23">
        <f>'Variables AMS'!H91*'Variables AMS'!H128/'Variables AMS'!H$64*'Variables AMS'!$S$64</f>
        <v>91.43481848218137</v>
      </c>
      <c r="K47" s="23">
        <f>'Variables AMS'!I91*'Variables AMS'!I128/'Variables AMS'!I$64*'Variables AMS'!$S$64</f>
        <v>86.566293371115748</v>
      </c>
      <c r="L47" s="23">
        <f>'Variables AMS'!J91*'Variables AMS'!J128/'Variables AMS'!J$64*'Variables AMS'!$S$64</f>
        <v>81.195456173469523</v>
      </c>
      <c r="M47" s="23">
        <f>'Variables AMS'!K91*'Variables AMS'!K128/'Variables AMS'!K$64*'Variables AMS'!$S$64</f>
        <v>74.507734929773392</v>
      </c>
      <c r="N47" s="23">
        <f>'Variables AMS'!L91*'Variables AMS'!L128/'Variables AMS'!L$64*'Variables AMS'!$S$64</f>
        <v>67.612096592999563</v>
      </c>
      <c r="O47" s="23">
        <f>'Variables AMS'!M91*'Variables AMS'!M128/'Variables AMS'!M$64*'Variables AMS'!$S$64</f>
        <v>60.485278020041143</v>
      </c>
      <c r="P47" s="23">
        <f>'Variables AMS'!N91*'Variables AMS'!N128/'Variables AMS'!N$64*'Variables AMS'!$S$64</f>
        <v>52.145932474491687</v>
      </c>
      <c r="Q47" s="23">
        <f>'Variables AMS'!O91*'Variables AMS'!O128/'Variables AMS'!O$64*'Variables AMS'!$S$64</f>
        <v>45.184844986055005</v>
      </c>
      <c r="R47" s="23">
        <f>'Variables AMS'!P91*'Variables AMS'!P128/'Variables AMS'!P$64*'Variables AMS'!$S$64</f>
        <v>39.207782196705971</v>
      </c>
      <c r="S47" s="23">
        <f>'Variables AMS'!Q91*'Variables AMS'!Q128/'Variables AMS'!Q$64*'Variables AMS'!$S$64</f>
        <v>32.980634449720817</v>
      </c>
      <c r="T47" s="23">
        <f>'Variables AMS'!R91*'Variables AMS'!R128/'Variables AMS'!R$64*'Variables AMS'!$S$64</f>
        <v>8.2443294509159326</v>
      </c>
      <c r="U47" s="23">
        <f>'Variables AMS'!S91*'Variables AMS'!S128/'Variables AMS'!S$64*'Variables AMS'!$S$64</f>
        <v>3.5318783860276035</v>
      </c>
      <c r="V47" s="23">
        <f>'Variables AMS'!T91*'Variables AMS'!T128/'Variables AMS'!T$64*'Variables AMS'!$S$64</f>
        <v>4.6462664992980542</v>
      </c>
      <c r="W47" s="23">
        <f>'Variables AMS'!U91*'Variables AMS'!U128/'Variables AMS'!U$64*'Variables AMS'!$S$64</f>
        <v>4.5896873704626318</v>
      </c>
      <c r="X47" s="23">
        <f>'Variables AMS'!V91*'Variables AMS'!V128/'Variables AMS'!V$64*'Variables AMS'!$S$64</f>
        <v>0.63210719139177574</v>
      </c>
      <c r="Y47" s="23">
        <f>'Variables AMS'!W91*'Variables AMS'!W128/'Variables AMS'!W$64*'Variables AMS'!$S$64</f>
        <v>0.62344664102176928</v>
      </c>
      <c r="Z47" s="23">
        <f>'Variables AMS'!X91*'Variables AMS'!X128/'Variables AMS'!X$64*'Variables AMS'!$S$64</f>
        <v>0.61494901906264543</v>
      </c>
      <c r="AA47" s="23">
        <f>'Variables AMS'!Y91*'Variables AMS'!Y128/'Variables AMS'!Y$64*'Variables AMS'!$S$64</f>
        <v>0.60760973286060005</v>
      </c>
      <c r="AB47" s="23">
        <f>'Variables AMS'!Z91*'Variables AMS'!Z128/'Variables AMS'!Z$64*'Variables AMS'!$S$64</f>
        <v>0.60154542392788701</v>
      </c>
      <c r="AC47" s="23">
        <f>'Variables AMS'!AA91*'Variables AMS'!AA128/'Variables AMS'!AA$64*'Variables AMS'!$S$64</f>
        <v>0.59670421429003506</v>
      </c>
      <c r="AD47" s="23">
        <f>'Variables AMS'!AB91*'Variables AMS'!AB128/'Variables AMS'!AB$64*'Variables AMS'!$S$64</f>
        <v>0.59294092713910529</v>
      </c>
      <c r="AE47" s="23">
        <f>'Variables AMS'!AC91*'Variables AMS'!AC128/'Variables AMS'!AC$64*'Variables AMS'!$S$64</f>
        <v>0.59043087701515451</v>
      </c>
      <c r="AF47" s="23">
        <f>'Variables AMS'!AD91*'Variables AMS'!AD128/'Variables AMS'!AD$64*'Variables AMS'!$S$64</f>
        <v>0.58843637596854637</v>
      </c>
      <c r="AG47" s="23">
        <f>'Variables AMS'!AE91*'Variables AMS'!AE128/'Variables AMS'!AE$64*'Variables AMS'!$S$64</f>
        <v>0.58677480884409394</v>
      </c>
      <c r="AH47" s="23">
        <f>'Variables AMS'!AF91*'Variables AMS'!AF128/'Variables AMS'!AF$64*'Variables AMS'!$S$64</f>
        <v>0.58522718483014702</v>
      </c>
      <c r="AI47" s="23">
        <f>'Variables AMS'!AG91*'Variables AMS'!AG128/'Variables AMS'!AG$64*'Variables AMS'!$S$64</f>
        <v>0.58382493967623939</v>
      </c>
      <c r="AJ47" s="23">
        <f>'Variables AMS'!AH91*'Variables AMS'!AH128/'Variables AMS'!AH$64*'Variables AMS'!$S$64</f>
        <v>0.58248600990569743</v>
      </c>
      <c r="AK47" s="23">
        <f>'Variables AMS'!AI91*'Variables AMS'!AI128/'Variables AMS'!AI$64*'Variables AMS'!$S$64</f>
        <v>0.58117646216059038</v>
      </c>
      <c r="AL47" s="23">
        <f>'Variables AMS'!AJ91*'Variables AMS'!AJ128/'Variables AMS'!AJ$64*'Variables AMS'!$S$64</f>
        <v>0.57998102293235165</v>
      </c>
      <c r="AM47" s="23">
        <f>'Variables AMS'!AK91*'Variables AMS'!AK128/'Variables AMS'!AK$64*'Variables AMS'!$S$64</f>
        <v>0.57883052682606673</v>
      </c>
      <c r="AN47" s="23">
        <f>'Variables AMS'!AL91*'Variables AMS'!AL128/'Variables AMS'!AL$64*'Variables AMS'!$S$64</f>
        <v>0.57776645025720796</v>
      </c>
      <c r="AO47" s="23">
        <f>'Variables AMS'!AM91*'Variables AMS'!AM128/'Variables AMS'!AM$64*'Variables AMS'!$S$64</f>
        <v>0.5769986876738783</v>
      </c>
      <c r="AP47" s="23">
        <f>'Variables AMS'!AN91*'Variables AMS'!AN128/'Variables AMS'!AN$64*'Variables AMS'!$S$64</f>
        <v>0.57617635052622873</v>
      </c>
      <c r="AQ47" s="23">
        <f>'Variables AMS'!AO91*'Variables AMS'!AO128/'Variables AMS'!AO$64*'Variables AMS'!$S$64</f>
        <v>0.57530932847709471</v>
      </c>
      <c r="AR47" s="23">
        <f>'Variables AMS'!AP91*'Variables AMS'!AP128/'Variables AMS'!AP$64*'Variables AMS'!$S$64</f>
        <v>0.5744144349733773</v>
      </c>
      <c r="AS47" s="23">
        <f>'Variables AMS'!AQ91*'Variables AMS'!AQ128/'Variables AMS'!AQ$64*'Variables AMS'!$S$64</f>
        <v>0.57334532548485262</v>
      </c>
      <c r="AT47" s="23">
        <f>'Variables AMS'!AR91*'Variables AMS'!AR128/'Variables AMS'!AR$64*'Variables AMS'!$S$64</f>
        <v>0.57221000890710627</v>
      </c>
      <c r="AU47" s="23">
        <f>'Variables AMS'!AS91*'Variables AMS'!AS128/'Variables AMS'!AS$64*'Variables AMS'!$S$64</f>
        <v>0.57105836543091015</v>
      </c>
      <c r="AV47" s="23">
        <f>'Variables AMS'!AT91*'Variables AMS'!AT128/'Variables AMS'!AT$64*'Variables AMS'!$S$64</f>
        <v>0.569799359905801</v>
      </c>
      <c r="AW47" s="23">
        <f>'Variables AMS'!AU91*'Variables AMS'!AU128/'Variables AMS'!AU$64*'Variables AMS'!$S$64</f>
        <v>0.56843071425795333</v>
      </c>
      <c r="AX47" s="23">
        <f>'Variables AMS'!AV91*'Variables AMS'!AV128/'Variables AMS'!AV$64*'Variables AMS'!$S$64</f>
        <v>0.56706839066210002</v>
      </c>
      <c r="AY47" s="18"/>
    </row>
    <row r="48" spans="1:51" x14ac:dyDescent="0.25">
      <c r="A48" s="131"/>
      <c r="B48" s="127"/>
      <c r="C48" t="s">
        <v>239</v>
      </c>
      <c r="D48" s="23">
        <f>'Variables AMS'!B92*'Variables AMS'!B129/'Variables AMS'!B$64*'Variables AMS'!$S$64</f>
        <v>137.11528611491744</v>
      </c>
      <c r="E48" s="23">
        <f>'Variables AMS'!C92*'Variables AMS'!C129/'Variables AMS'!C$64*'Variables AMS'!$S$64</f>
        <v>139.31671638468876</v>
      </c>
      <c r="F48" s="23">
        <f>'Variables AMS'!D92*'Variables AMS'!D129/'Variables AMS'!D$64*'Variables AMS'!$S$64</f>
        <v>141.53592777596947</v>
      </c>
      <c r="G48" s="23">
        <f>'Variables AMS'!E92*'Variables AMS'!E129/'Variables AMS'!E$64*'Variables AMS'!$S$64</f>
        <v>191.19544032473783</v>
      </c>
      <c r="H48" s="23">
        <f>'Variables AMS'!F92*'Variables AMS'!F129/'Variables AMS'!F$64*'Variables AMS'!$S$64</f>
        <v>259.25902834777918</v>
      </c>
      <c r="I48" s="23">
        <f>'Variables AMS'!G92*'Variables AMS'!G129/'Variables AMS'!G$64*'Variables AMS'!$S$64</f>
        <v>322.88782443497536</v>
      </c>
      <c r="J48" s="23">
        <f>'Variables AMS'!H92*'Variables AMS'!H129/'Variables AMS'!H$64*'Variables AMS'!$S$64</f>
        <v>400.65441810516717</v>
      </c>
      <c r="K48" s="23">
        <f>'Variables AMS'!I92*'Variables AMS'!I129/'Variables AMS'!I$64*'Variables AMS'!$S$64</f>
        <v>486.08305737714721</v>
      </c>
      <c r="L48" s="23">
        <f>'Variables AMS'!J92*'Variables AMS'!J129/'Variables AMS'!J$64*'Variables AMS'!$S$64</f>
        <v>569.99155450110857</v>
      </c>
      <c r="M48" s="23">
        <f>'Variables AMS'!K92*'Variables AMS'!K129/'Variables AMS'!K$64*'Variables AMS'!$S$64</f>
        <v>641.61477341986733</v>
      </c>
      <c r="N48" s="23">
        <f>'Variables AMS'!L92*'Variables AMS'!L129/'Variables AMS'!L$64*'Variables AMS'!$S$64</f>
        <v>700.95659384403211</v>
      </c>
      <c r="O48" s="23">
        <f>'Variables AMS'!M92*'Variables AMS'!M129/'Variables AMS'!M$64*'Variables AMS'!$S$64</f>
        <v>741.51713977644704</v>
      </c>
      <c r="P48" s="23">
        <f>'Variables AMS'!N92*'Variables AMS'!N129/'Variables AMS'!N$64*'Variables AMS'!$S$64</f>
        <v>826.39291265101326</v>
      </c>
      <c r="Q48" s="23">
        <f>'Variables AMS'!O92*'Variables AMS'!O129/'Variables AMS'!O$64*'Variables AMS'!$S$64</f>
        <v>953.64708023323954</v>
      </c>
      <c r="R48" s="23">
        <f>'Variables AMS'!P92*'Variables AMS'!P129/'Variables AMS'!P$64*'Variables AMS'!$S$64</f>
        <v>1114.4753580161271</v>
      </c>
      <c r="S48" s="23">
        <f>'Variables AMS'!Q92*'Variables AMS'!Q129/'Variables AMS'!Q$64*'Variables AMS'!$S$64</f>
        <v>1275.7453509517081</v>
      </c>
      <c r="T48" s="23">
        <f>'Variables AMS'!R92*'Variables AMS'!R129/'Variables AMS'!R$64*'Variables AMS'!$S$64</f>
        <v>1637.8756968088612</v>
      </c>
      <c r="U48" s="23">
        <f>'Variables AMS'!S92*'Variables AMS'!S129/'Variables AMS'!S$64*'Variables AMS'!$S$64</f>
        <v>1861.9160593224326</v>
      </c>
      <c r="V48" s="23">
        <f>'Variables AMS'!T92*'Variables AMS'!T129/'Variables AMS'!T$64*'Variables AMS'!$S$64</f>
        <v>4240.4855963607361</v>
      </c>
      <c r="W48" s="23">
        <f>'Variables AMS'!U92*'Variables AMS'!U129/'Variables AMS'!U$64*'Variables AMS'!$S$64</f>
        <v>4300.2854121679347</v>
      </c>
      <c r="X48" s="23">
        <f>'Variables AMS'!V92*'Variables AMS'!V129/'Variables AMS'!V$64*'Variables AMS'!$S$64</f>
        <v>5640.4150680488156</v>
      </c>
      <c r="Y48" s="23">
        <f>'Variables AMS'!W92*'Variables AMS'!W129/'Variables AMS'!W$64*'Variables AMS'!$S$64</f>
        <v>5722.4137465455769</v>
      </c>
      <c r="Z48" s="23">
        <f>'Variables AMS'!X92*'Variables AMS'!X129/'Variables AMS'!X$64*'Variables AMS'!$S$64</f>
        <v>3983.2366692480259</v>
      </c>
      <c r="AA48" s="23">
        <f>'Variables AMS'!Y92*'Variables AMS'!Y129/'Variables AMS'!Y$64*'Variables AMS'!$S$64</f>
        <v>4019.0665404498613</v>
      </c>
      <c r="AB48" s="23">
        <f>'Variables AMS'!Z92*'Variables AMS'!Z129/'Variables AMS'!Z$64*'Variables AMS'!$S$64</f>
        <v>4061.4907360219427</v>
      </c>
      <c r="AC48" s="23">
        <f>'Variables AMS'!AA92*'Variables AMS'!AA129/'Variables AMS'!AA$64*'Variables AMS'!$S$64</f>
        <v>4110.6766789231369</v>
      </c>
      <c r="AD48" s="23">
        <f>'Variables AMS'!AB92*'Variables AMS'!AB129/'Variables AMS'!AB$64*'Variables AMS'!$S$64</f>
        <v>4166.1077894157897</v>
      </c>
      <c r="AE48" s="23">
        <f>'Variables AMS'!AC92*'Variables AMS'!AC129/'Variables AMS'!AC$64*'Variables AMS'!$S$64</f>
        <v>8649.9056257615011</v>
      </c>
      <c r="AF48" s="23">
        <f>'Variables AMS'!AD92*'Variables AMS'!AD129/'Variables AMS'!AD$64*'Variables AMS'!$S$64</f>
        <v>8877.6436749761197</v>
      </c>
      <c r="AG48" s="23">
        <f>'Variables AMS'!AE92*'Variables AMS'!AE129/'Variables AMS'!AE$64*'Variables AMS'!$S$64</f>
        <v>9108.8081134090698</v>
      </c>
      <c r="AH48" s="23">
        <f>'Variables AMS'!AF92*'Variables AMS'!AF129/'Variables AMS'!AF$64*'Variables AMS'!$S$64</f>
        <v>9340.3399637942366</v>
      </c>
      <c r="AI48" s="23">
        <f>'Variables AMS'!AG92*'Variables AMS'!AG129/'Variables AMS'!AG$64*'Variables AMS'!$S$64</f>
        <v>9572.903943754005</v>
      </c>
      <c r="AJ48" s="23">
        <f>'Variables AMS'!AH92*'Variables AMS'!AH129/'Variables AMS'!AH$64*'Variables AMS'!$S$64</f>
        <v>10172.10884710185</v>
      </c>
      <c r="AK48" s="23">
        <f>'Variables AMS'!AI92*'Variables AMS'!AI129/'Variables AMS'!AI$64*'Variables AMS'!$S$64</f>
        <v>10417.666421764558</v>
      </c>
      <c r="AL48" s="23">
        <f>'Variables AMS'!AJ92*'Variables AMS'!AJ129/'Variables AMS'!AJ$64*'Variables AMS'!$S$64</f>
        <v>10664.112433095073</v>
      </c>
      <c r="AM48" s="23">
        <f>'Variables AMS'!AK92*'Variables AMS'!AK129/'Variables AMS'!AK$64*'Variables AMS'!$S$64</f>
        <v>10910.301302689984</v>
      </c>
      <c r="AN48" s="23">
        <f>'Variables AMS'!AL92*'Variables AMS'!AL129/'Variables AMS'!AL$64*'Variables AMS'!$S$64</f>
        <v>11157.096244932607</v>
      </c>
      <c r="AO48" s="23">
        <f>'Variables AMS'!AM92*'Variables AMS'!AM129/'Variables AMS'!AM$64*'Variables AMS'!$S$64</f>
        <v>11091.524555861582</v>
      </c>
      <c r="AP48" s="23">
        <f>'Variables AMS'!AN92*'Variables AMS'!AN129/'Variables AMS'!AN$64*'Variables AMS'!$S$64</f>
        <v>11329.162489539212</v>
      </c>
      <c r="AQ48" s="23">
        <f>'Variables AMS'!AO92*'Variables AMS'!AO129/'Variables AMS'!AO$64*'Variables AMS'!$S$64</f>
        <v>11565.178689817172</v>
      </c>
      <c r="AR48" s="23">
        <f>'Variables AMS'!AP92*'Variables AMS'!AP129/'Variables AMS'!AP$64*'Variables AMS'!$S$64</f>
        <v>11799.859590850934</v>
      </c>
      <c r="AS48" s="23">
        <f>'Variables AMS'!AQ92*'Variables AMS'!AQ129/'Variables AMS'!AQ$64*'Variables AMS'!$S$64</f>
        <v>12030.09774731278</v>
      </c>
      <c r="AT48" s="23">
        <f>'Variables AMS'!AR92*'Variables AMS'!AR129/'Variables AMS'!AR$64*'Variables AMS'!$S$64</f>
        <v>13050.415794153279</v>
      </c>
      <c r="AU48" s="23">
        <f>'Variables AMS'!AS92*'Variables AMS'!AS129/'Variables AMS'!AS$64*'Variables AMS'!$S$64</f>
        <v>13306.9782382177</v>
      </c>
      <c r="AV48" s="23">
        <f>'Variables AMS'!AT92*'Variables AMS'!AT129/'Variables AMS'!AT$64*'Variables AMS'!$S$64</f>
        <v>13559.844989508596</v>
      </c>
      <c r="AW48" s="23">
        <f>'Variables AMS'!AU92*'Variables AMS'!AU129/'Variables AMS'!AU$64*'Variables AMS'!$S$64</f>
        <v>13808.801170561605</v>
      </c>
      <c r="AX48" s="23">
        <f>'Variables AMS'!AV92*'Variables AMS'!AV129/'Variables AMS'!AV$64*'Variables AMS'!$S$64</f>
        <v>14056.558357720773</v>
      </c>
      <c r="AY48" s="18"/>
    </row>
    <row r="49" spans="1:51" x14ac:dyDescent="0.25">
      <c r="A49" s="131"/>
      <c r="B49" s="127"/>
      <c r="C49" t="s">
        <v>240</v>
      </c>
      <c r="D49" s="23">
        <f>'Variables AMS'!B93*'Variables AMS'!B130/'Variables AMS'!B$64*'Variables AMS'!$S$64</f>
        <v>52.437600977064939</v>
      </c>
      <c r="E49" s="23">
        <f>'Variables AMS'!C93*'Variables AMS'!C130/'Variables AMS'!C$64*'Variables AMS'!$S$64</f>
        <v>53.279503622174353</v>
      </c>
      <c r="F49" s="23">
        <f>'Variables AMS'!D93*'Variables AMS'!D130/'Variables AMS'!D$64*'Variables AMS'!$S$64</f>
        <v>54.128207763622861</v>
      </c>
      <c r="G49" s="23">
        <f>'Variables AMS'!E93*'Variables AMS'!E130/'Variables AMS'!E$64*'Variables AMS'!$S$64</f>
        <v>62.986661779096892</v>
      </c>
      <c r="H49" s="23">
        <f>'Variables AMS'!F93*'Variables AMS'!F130/'Variables AMS'!F$64*'Variables AMS'!$S$64</f>
        <v>77.234143144865612</v>
      </c>
      <c r="I49" s="23">
        <f>'Variables AMS'!G93*'Variables AMS'!G130/'Variables AMS'!G$64*'Variables AMS'!$S$64</f>
        <v>92.549072877693888</v>
      </c>
      <c r="J49" s="23">
        <f>'Variables AMS'!H93*'Variables AMS'!H130/'Variables AMS'!H$64*'Variables AMS'!$S$64</f>
        <v>116.68388505123389</v>
      </c>
      <c r="K49" s="23">
        <f>'Variables AMS'!I93*'Variables AMS'!I130/'Variables AMS'!I$64*'Variables AMS'!$S$64</f>
        <v>149.89395467374422</v>
      </c>
      <c r="L49" s="23">
        <f>'Variables AMS'!J93*'Variables AMS'!J130/'Variables AMS'!J$64*'Variables AMS'!$S$64</f>
        <v>192.47424531603531</v>
      </c>
      <c r="M49" s="23">
        <f>'Variables AMS'!K93*'Variables AMS'!K130/'Variables AMS'!K$64*'Variables AMS'!$S$64</f>
        <v>244.45819589709527</v>
      </c>
      <c r="N49" s="23">
        <f>'Variables AMS'!L93*'Variables AMS'!L130/'Variables AMS'!L$64*'Variables AMS'!$S$64</f>
        <v>309.58118764765948</v>
      </c>
      <c r="O49" s="23">
        <f>'Variables AMS'!M93*'Variables AMS'!M130/'Variables AMS'!M$64*'Variables AMS'!$S$64</f>
        <v>390.08795012606384</v>
      </c>
      <c r="P49" s="23">
        <f>'Variables AMS'!N93*'Variables AMS'!N130/'Variables AMS'!N$64*'Variables AMS'!$S$64</f>
        <v>474.71361861999361</v>
      </c>
      <c r="Q49" s="23">
        <f>'Variables AMS'!O93*'Variables AMS'!O130/'Variables AMS'!O$64*'Variables AMS'!$S$64</f>
        <v>579.19827513796565</v>
      </c>
      <c r="R49" s="23">
        <f>'Variables AMS'!P93*'Variables AMS'!P130/'Variables AMS'!P$64*'Variables AMS'!$S$64</f>
        <v>707.19822165544269</v>
      </c>
      <c r="S49" s="23">
        <f>'Variables AMS'!Q93*'Variables AMS'!Q130/'Variables AMS'!Q$64*'Variables AMS'!$S$64</f>
        <v>842.09559800687919</v>
      </c>
      <c r="T49" s="23">
        <f>'Variables AMS'!R93*'Variables AMS'!R130/'Variables AMS'!R$64*'Variables AMS'!$S$64</f>
        <v>1160.085359711283</v>
      </c>
      <c r="U49" s="23">
        <f>'Variables AMS'!S93*'Variables AMS'!S130/'Variables AMS'!S$64*'Variables AMS'!$S$64</f>
        <v>1361.7107996993693</v>
      </c>
      <c r="V49" s="23">
        <f>'Variables AMS'!T93*'Variables AMS'!T130/'Variables AMS'!T$64*'Variables AMS'!$S$64</f>
        <v>2286.8304574605149</v>
      </c>
      <c r="W49" s="23">
        <f>'Variables AMS'!U93*'Variables AMS'!U130/'Variables AMS'!U$64*'Variables AMS'!$S$64</f>
        <v>2328.4295053024075</v>
      </c>
      <c r="X49" s="23">
        <f>'Variables AMS'!V93*'Variables AMS'!V130/'Variables AMS'!V$64*'Variables AMS'!$S$64</f>
        <v>3371.1289462351492</v>
      </c>
      <c r="Y49" s="23">
        <f>'Variables AMS'!W93*'Variables AMS'!W130/'Variables AMS'!W$64*'Variables AMS'!$S$64</f>
        <v>3432.1962259832062</v>
      </c>
      <c r="Z49" s="23">
        <f>'Variables AMS'!X93*'Variables AMS'!X130/'Variables AMS'!X$64*'Variables AMS'!$S$64</f>
        <v>3064.2479237817747</v>
      </c>
      <c r="AA49" s="23">
        <f>'Variables AMS'!Y93*'Variables AMS'!Y130/'Variables AMS'!Y$64*'Variables AMS'!$S$64</f>
        <v>3115.3330337002612</v>
      </c>
      <c r="AB49" s="23">
        <f>'Variables AMS'!Z93*'Variables AMS'!Z130/'Variables AMS'!Z$64*'Variables AMS'!$S$64</f>
        <v>3171.0215429977638</v>
      </c>
      <c r="AC49" s="23">
        <f>'Variables AMS'!AA93*'Variables AMS'!AA130/'Variables AMS'!AA$64*'Variables AMS'!$S$64</f>
        <v>3231.58429374969</v>
      </c>
      <c r="AD49" s="23">
        <f>'Variables AMS'!AB93*'Variables AMS'!AB130/'Variables AMS'!AB$64*'Variables AMS'!$S$64</f>
        <v>3296.7434531101621</v>
      </c>
      <c r="AE49" s="23">
        <f>'Variables AMS'!AC93*'Variables AMS'!AC130/'Variables AMS'!AC$64*'Variables AMS'!$S$64</f>
        <v>3496.7376589842256</v>
      </c>
      <c r="AF49" s="23">
        <f>'Variables AMS'!AD93*'Variables AMS'!AD130/'Variables AMS'!AD$64*'Variables AMS'!$S$64</f>
        <v>3574.949244961786</v>
      </c>
      <c r="AG49" s="23">
        <f>'Variables AMS'!AE93*'Variables AMS'!AE130/'Variables AMS'!AE$64*'Variables AMS'!$S$64</f>
        <v>3654.62418037616</v>
      </c>
      <c r="AH49" s="23">
        <f>'Variables AMS'!AF93*'Variables AMS'!AF130/'Variables AMS'!AF$64*'Variables AMS'!$S$64</f>
        <v>3734.5178236300353</v>
      </c>
      <c r="AI49" s="23">
        <f>'Variables AMS'!AG93*'Variables AMS'!AG130/'Variables AMS'!AG$64*'Variables AMS'!$S$64</f>
        <v>3814.8878801308865</v>
      </c>
      <c r="AJ49" s="23">
        <f>'Variables AMS'!AH93*'Variables AMS'!AH130/'Variables AMS'!AH$64*'Variables AMS'!$S$64</f>
        <v>3502.979780275441</v>
      </c>
      <c r="AK49" s="23">
        <f>'Variables AMS'!AI93*'Variables AMS'!AI130/'Variables AMS'!AI$64*'Variables AMS'!$S$64</f>
        <v>3568.3617771223371</v>
      </c>
      <c r="AL49" s="23">
        <f>'Variables AMS'!AJ93*'Variables AMS'!AJ130/'Variables AMS'!AJ$64*'Variables AMS'!$S$64</f>
        <v>3634.1286337034694</v>
      </c>
      <c r="AM49" s="23">
        <f>'Variables AMS'!AK93*'Variables AMS'!AK130/'Variables AMS'!AK$64*'Variables AMS'!$S$64</f>
        <v>3699.8813964023275</v>
      </c>
      <c r="AN49" s="23">
        <f>'Variables AMS'!AL93*'Variables AMS'!AL130/'Variables AMS'!AL$64*'Variables AMS'!$S$64</f>
        <v>3765.9074041936587</v>
      </c>
      <c r="AO49" s="23">
        <f>'Variables AMS'!AM93*'Variables AMS'!AM130/'Variables AMS'!AM$64*'Variables AMS'!$S$64</f>
        <v>3295.6419490050289</v>
      </c>
      <c r="AP49" s="23">
        <f>'Variables AMS'!AN93*'Variables AMS'!AN130/'Variables AMS'!AN$64*'Variables AMS'!$S$64</f>
        <v>3342.0831475025161</v>
      </c>
      <c r="AQ49" s="23">
        <f>'Variables AMS'!AO93*'Variables AMS'!AO130/'Variables AMS'!AO$64*'Variables AMS'!$S$64</f>
        <v>3388.1152137737595</v>
      </c>
      <c r="AR49" s="23">
        <f>'Variables AMS'!AP93*'Variables AMS'!AP130/'Variables AMS'!AP$64*'Variables AMS'!$S$64</f>
        <v>3433.826763584726</v>
      </c>
      <c r="AS49" s="23">
        <f>'Variables AMS'!AQ93*'Variables AMS'!AQ130/'Variables AMS'!AQ$64*'Variables AMS'!$S$64</f>
        <v>3478.3225427624971</v>
      </c>
      <c r="AT49" s="23">
        <f>'Variables AMS'!AR93*'Variables AMS'!AR130/'Variables AMS'!AR$64*'Variables AMS'!$S$64</f>
        <v>0.57221000890710627</v>
      </c>
      <c r="AU49" s="23">
        <f>'Variables AMS'!AS93*'Variables AMS'!AS130/'Variables AMS'!AS$64*'Variables AMS'!$S$64</f>
        <v>0.57105836543091015</v>
      </c>
      <c r="AV49" s="23">
        <f>'Variables AMS'!AT93*'Variables AMS'!AT130/'Variables AMS'!AT$64*'Variables AMS'!$S$64</f>
        <v>0.569799359905801</v>
      </c>
      <c r="AW49" s="23">
        <f>'Variables AMS'!AU93*'Variables AMS'!AU130/'Variables AMS'!AU$64*'Variables AMS'!$S$64</f>
        <v>0.56843071425795333</v>
      </c>
      <c r="AX49" s="23">
        <f>'Variables AMS'!AV93*'Variables AMS'!AV130/'Variables AMS'!AV$64*'Variables AMS'!$S$64</f>
        <v>0.56706839066210002</v>
      </c>
    </row>
    <row r="50" spans="1:51" x14ac:dyDescent="0.25">
      <c r="A50" s="131"/>
      <c r="B50" s="127"/>
      <c r="C50" t="s">
        <v>368</v>
      </c>
      <c r="D50" s="23">
        <f>'Variables AMS'!B94*'Variables AMS'!B131/'Variables AMS'!B$64*'Variables AMS'!$S$64</f>
        <v>274.30431106814012</v>
      </c>
      <c r="E50" s="23">
        <f>'Variables AMS'!C94*'Variables AMS'!C131/'Variables AMS'!C$64*'Variables AMS'!$S$64</f>
        <v>278.70835550858351</v>
      </c>
      <c r="F50" s="23">
        <f>'Variables AMS'!D94*'Variables AMS'!D131/'Variables AMS'!D$64*'Variables AMS'!$S$64</f>
        <v>283.14797709080113</v>
      </c>
      <c r="G50" s="23">
        <f>'Variables AMS'!E94*'Variables AMS'!E131/'Variables AMS'!E$64*'Variables AMS'!$S$64</f>
        <v>286.74246216230796</v>
      </c>
      <c r="H50" s="23">
        <f>'Variables AMS'!F94*'Variables AMS'!F131/'Variables AMS'!F$64*'Variables AMS'!$S$64</f>
        <v>292.0992629116684</v>
      </c>
      <c r="I50" s="23">
        <f>'Variables AMS'!G94*'Variables AMS'!G131/'Variables AMS'!G$64*'Variables AMS'!$S$64</f>
        <v>282.65409083167623</v>
      </c>
      <c r="J50" s="23">
        <f>'Variables AMS'!H94*'Variables AMS'!H131/'Variables AMS'!H$64*'Variables AMS'!$S$64</f>
        <v>286.56664145643509</v>
      </c>
      <c r="K50" s="23">
        <f>'Variables AMS'!I94*'Variables AMS'!I131/'Variables AMS'!I$64*'Variables AMS'!$S$64</f>
        <v>295.05356826241695</v>
      </c>
      <c r="L50" s="23">
        <f>'Variables AMS'!J94*'Variables AMS'!J131/'Variables AMS'!J$64*'Variables AMS'!$S$64</f>
        <v>301.99214814155386</v>
      </c>
      <c r="M50" s="23">
        <f>'Variables AMS'!K94*'Variables AMS'!K131/'Variables AMS'!K$64*'Variables AMS'!$S$64</f>
        <v>303.66298899436811</v>
      </c>
      <c r="N50" s="23">
        <f>'Variables AMS'!L94*'Variables AMS'!L131/'Variables AMS'!L$64*'Variables AMS'!$S$64</f>
        <v>303.02293146833887</v>
      </c>
      <c r="O50" s="23">
        <f>'Variables AMS'!M94*'Variables AMS'!M131/'Variables AMS'!M$64*'Variables AMS'!$S$64</f>
        <v>299.33521179029071</v>
      </c>
      <c r="P50" s="23">
        <f>'Variables AMS'!N94*'Variables AMS'!N131/'Variables AMS'!N$64*'Variables AMS'!$S$64</f>
        <v>301.12299946476685</v>
      </c>
      <c r="Q50" s="23">
        <f>'Variables AMS'!O94*'Variables AMS'!O131/'Variables AMS'!O$64*'Variables AMS'!$S$64</f>
        <v>310.77489603149775</v>
      </c>
      <c r="R50" s="23">
        <f>'Variables AMS'!P94*'Variables AMS'!P131/'Variables AMS'!P$64*'Variables AMS'!$S$64</f>
        <v>324.21489914974916</v>
      </c>
      <c r="S50" s="23">
        <f>'Variables AMS'!Q94*'Variables AMS'!Q131/'Variables AMS'!Q$64*'Variables AMS'!$S$64</f>
        <v>331.34418980541727</v>
      </c>
      <c r="T50" s="23">
        <f>'Variables AMS'!R94*'Variables AMS'!R131/'Variables AMS'!R$64*'Variables AMS'!$S$64</f>
        <v>327.66278956066265</v>
      </c>
      <c r="U50" s="23">
        <f>'Variables AMS'!S94*'Variables AMS'!S131/'Variables AMS'!S$64*'Variables AMS'!$S$64</f>
        <v>332.99394389995553</v>
      </c>
      <c r="V50" s="23">
        <f>'Variables AMS'!T94*'Variables AMS'!T131/'Variables AMS'!T$64*'Variables AMS'!$S$64</f>
        <v>1390.799259313208</v>
      </c>
      <c r="W50" s="23">
        <f>'Variables AMS'!U94*'Variables AMS'!U131/'Variables AMS'!U$64*'Variables AMS'!$S$64</f>
        <v>1376.1375688893013</v>
      </c>
      <c r="X50" s="23">
        <f>'Variables AMS'!V94*'Variables AMS'!V131/'Variables AMS'!V$64*'Variables AMS'!$S$64</f>
        <v>1435.1884339271974</v>
      </c>
      <c r="Y50" s="23">
        <f>'Variables AMS'!W94*'Variables AMS'!W131/'Variables AMS'!W$64*'Variables AMS'!$S$64</f>
        <v>1419.6102754926981</v>
      </c>
      <c r="Z50" s="23">
        <f>'Variables AMS'!X94*'Variables AMS'!X131/'Variables AMS'!X$64*'Variables AMS'!$S$64</f>
        <v>1533.9142012848511</v>
      </c>
      <c r="AA50" s="23">
        <f>'Variables AMS'!Y94*'Variables AMS'!Y131/'Variables AMS'!Y$64*'Variables AMS'!$S$64</f>
        <v>1522.790864892786</v>
      </c>
      <c r="AB50" s="23">
        <f>'Variables AMS'!Z94*'Variables AMS'!Z131/'Variables AMS'!Z$64*'Variables AMS'!$S$64</f>
        <v>1514.7044081064646</v>
      </c>
      <c r="AC50" s="23">
        <f>'Variables AMS'!AA94*'Variables AMS'!AA131/'Variables AMS'!AA$64*'Variables AMS'!$S$64</f>
        <v>1509.5688081487049</v>
      </c>
      <c r="AD50" s="23">
        <f>'Variables AMS'!AB94*'Variables AMS'!AB131/'Variables AMS'!AB$64*'Variables AMS'!$S$64</f>
        <v>1507.0584560190759</v>
      </c>
      <c r="AE50" s="23">
        <f>'Variables AMS'!AC94*'Variables AMS'!AC131/'Variables AMS'!AC$64*'Variables AMS'!$S$64</f>
        <v>1228.7346298384873</v>
      </c>
      <c r="AF50" s="23">
        <f>'Variables AMS'!AD94*'Variables AMS'!AD131/'Variables AMS'!AD$64*'Variables AMS'!$S$64</f>
        <v>1224.5912744583118</v>
      </c>
      <c r="AG50" s="23">
        <f>'Variables AMS'!AE94*'Variables AMS'!AE131/'Variables AMS'!AE$64*'Variables AMS'!$S$64</f>
        <v>1221.1407394225391</v>
      </c>
      <c r="AH50" s="23">
        <f>'Variables AMS'!AF94*'Variables AMS'!AF131/'Variables AMS'!AF$64*'Variables AMS'!$S$64</f>
        <v>1217.927292395528</v>
      </c>
      <c r="AI50" s="23">
        <f>'Variables AMS'!AG94*'Variables AMS'!AG131/'Variables AMS'!AG$64*'Variables AMS'!$S$64</f>
        <v>1215.0163586519293</v>
      </c>
      <c r="AJ50" s="23">
        <f>'Variables AMS'!AH94*'Variables AMS'!AH131/'Variables AMS'!AH$64*'Variables AMS'!$S$64</f>
        <v>1308.1262077350318</v>
      </c>
      <c r="AK50" s="23">
        <f>'Variables AMS'!AI94*'Variables AMS'!AI131/'Variables AMS'!AI$64*'Variables AMS'!$S$64</f>
        <v>1307.5843815124892</v>
      </c>
      <c r="AL50" s="23">
        <f>'Variables AMS'!AJ94*'Variables AMS'!AJ131/'Variables AMS'!AJ$64*'Variables AMS'!$S$64</f>
        <v>1307.2889454515009</v>
      </c>
      <c r="AM50" s="23">
        <f>'Variables AMS'!AK94*'Variables AMS'!AK131/'Variables AMS'!AK$64*'Variables AMS'!$S$64</f>
        <v>1307.0851287777514</v>
      </c>
      <c r="AN50" s="23">
        <f>'Variables AMS'!AL94*'Variables AMS'!AL131/'Variables AMS'!AL$64*'Variables AMS'!$S$64</f>
        <v>1307.0673190254261</v>
      </c>
      <c r="AO50" s="23">
        <f>'Variables AMS'!AM94*'Variables AMS'!AM131/'Variables AMS'!AM$64*'Variables AMS'!$S$64</f>
        <v>1244.1586904315702</v>
      </c>
      <c r="AP50" s="23">
        <f>'Variables AMS'!AN94*'Variables AMS'!AN131/'Variables AMS'!AN$64*'Variables AMS'!$S$64</f>
        <v>1243.1774108466354</v>
      </c>
      <c r="AQ50" s="23">
        <f>'Variables AMS'!AO94*'Variables AMS'!AO131/'Variables AMS'!AO$64*'Variables AMS'!$S$64</f>
        <v>1242.0973957470974</v>
      </c>
      <c r="AR50" s="23">
        <f>'Variables AMS'!AP94*'Variables AMS'!AP131/'Variables AMS'!AP$64*'Variables AMS'!$S$64</f>
        <v>1240.9547847743752</v>
      </c>
      <c r="AS50" s="23">
        <f>'Variables AMS'!AQ94*'Variables AMS'!AQ131/'Variables AMS'!AQ$64*'Variables AMS'!$S$64</f>
        <v>1239.4331015819446</v>
      </c>
      <c r="AT50" s="23">
        <f>'Variables AMS'!AR94*'Variables AMS'!AR131/'Variables AMS'!AR$64*'Variables AMS'!$S$64</f>
        <v>1180.6855287140104</v>
      </c>
      <c r="AU50" s="23">
        <f>'Variables AMS'!AS94*'Variables AMS'!AS131/'Variables AMS'!AS$64*'Variables AMS'!$S$64</f>
        <v>1177.6699899107116</v>
      </c>
      <c r="AV50" s="23">
        <f>'Variables AMS'!AT94*'Variables AMS'!AT131/'Variables AMS'!AT$64*'Variables AMS'!$S$64</f>
        <v>1174.435741331577</v>
      </c>
      <c r="AW50" s="23">
        <f>'Variables AMS'!AU94*'Variables AMS'!AU131/'Variables AMS'!AU$64*'Variables AMS'!$S$64</f>
        <v>1170.9784512336548</v>
      </c>
      <c r="AX50" s="23">
        <f>'Variables AMS'!AV94*'Variables AMS'!AV131/'Variables AMS'!AV$64*'Variables AMS'!$S$64</f>
        <v>1167.5372416385683</v>
      </c>
      <c r="AY50" s="18"/>
    </row>
    <row r="51" spans="1:51" ht="15" customHeight="1" x14ac:dyDescent="0.25">
      <c r="A51" s="131"/>
      <c r="B51" s="127"/>
      <c r="C51" t="s">
        <v>241</v>
      </c>
      <c r="D51" s="23">
        <f>'Variables AMS'!B95*'Variables AMS'!B132/'Variables AMS'!B$64*'Variables AMS'!$S$64</f>
        <v>95.291264238734726</v>
      </c>
      <c r="E51" s="23">
        <f>'Variables AMS'!C95*'Variables AMS'!C132/'Variables AMS'!C$64*'Variables AMS'!$S$64</f>
        <v>96.821196308920392</v>
      </c>
      <c r="F51" s="23">
        <f>'Variables AMS'!D95*'Variables AMS'!D132/'Variables AMS'!D$64*'Variables AMS'!$S$64</f>
        <v>98.363486954574213</v>
      </c>
      <c r="G51" s="23">
        <f>'Variables AMS'!E95*'Variables AMS'!E132/'Variables AMS'!E$64*'Variables AMS'!$S$64</f>
        <v>102.54189790857009</v>
      </c>
      <c r="H51" s="23">
        <f>'Variables AMS'!F95*'Variables AMS'!F132/'Variables AMS'!F$64*'Variables AMS'!$S$64</f>
        <v>108.84374305219896</v>
      </c>
      <c r="I51" s="23">
        <f>'Variables AMS'!G95*'Variables AMS'!G132/'Variables AMS'!G$64*'Variables AMS'!$S$64</f>
        <v>110.49585816934147</v>
      </c>
      <c r="J51" s="23">
        <f>'Variables AMS'!H95*'Variables AMS'!H132/'Variables AMS'!H$64*'Variables AMS'!$S$64</f>
        <v>117.65254558798287</v>
      </c>
      <c r="K51" s="23">
        <f>'Variables AMS'!I95*'Variables AMS'!I132/'Variables AMS'!I$64*'Variables AMS'!$S$64</f>
        <v>127.33650612269305</v>
      </c>
      <c r="L51" s="23">
        <f>'Variables AMS'!J95*'Variables AMS'!J132/'Variables AMS'!J$64*'Variables AMS'!$S$64</f>
        <v>137.21003070329613</v>
      </c>
      <c r="M51" s="23">
        <f>'Variables AMS'!K95*'Variables AMS'!K132/'Variables AMS'!K$64*'Variables AMS'!$S$64</f>
        <v>145.52986036606256</v>
      </c>
      <c r="N51" s="23">
        <f>'Variables AMS'!L95*'Variables AMS'!L132/'Variables AMS'!L$64*'Variables AMS'!$S$64</f>
        <v>153.41008146894208</v>
      </c>
      <c r="O51" s="23">
        <f>'Variables AMS'!M95*'Variables AMS'!M132/'Variables AMS'!M$64*'Variables AMS'!$S$64</f>
        <v>160.26878338985239</v>
      </c>
      <c r="P51" s="23">
        <f>'Variables AMS'!N95*'Variables AMS'!N132/'Variables AMS'!N$64*'Variables AMS'!$S$64</f>
        <v>177.90148022752788</v>
      </c>
      <c r="Q51" s="23">
        <f>'Variables AMS'!O95*'Variables AMS'!O132/'Variables AMS'!O$64*'Variables AMS'!$S$64</f>
        <v>205.3771924683773</v>
      </c>
      <c r="R51" s="23">
        <f>'Variables AMS'!P95*'Variables AMS'!P132/'Variables AMS'!P$64*'Variables AMS'!$S$64</f>
        <v>240.83888847021021</v>
      </c>
      <c r="S51" s="23">
        <f>'Variables AMS'!Q95*'Variables AMS'!Q132/'Variables AMS'!Q$64*'Variables AMS'!$S$64</f>
        <v>277.88539325493343</v>
      </c>
      <c r="T51" s="23">
        <f>'Variables AMS'!R95*'Variables AMS'!R132/'Variables AMS'!R$64*'Variables AMS'!$S$64</f>
        <v>249.81471562374423</v>
      </c>
      <c r="U51" s="23">
        <f>'Variables AMS'!S95*'Variables AMS'!S132/'Variables AMS'!S$64*'Variables AMS'!$S$64</f>
        <v>285.59947888090596</v>
      </c>
      <c r="V51" s="23">
        <f>'Variables AMS'!T95*'Variables AMS'!T132/'Variables AMS'!T$64*'Variables AMS'!$S$64</f>
        <v>610.07141111956116</v>
      </c>
      <c r="W51" s="23">
        <f>'Variables AMS'!U95*'Variables AMS'!U132/'Variables AMS'!U$64*'Variables AMS'!$S$64</f>
        <v>602.64236911883893</v>
      </c>
      <c r="X51" s="23">
        <f>'Variables AMS'!V95*'Variables AMS'!V132/'Variables AMS'!V$64*'Variables AMS'!$S$64</f>
        <v>594.24878731371052</v>
      </c>
      <c r="Y51" s="23">
        <f>'Variables AMS'!W95*'Variables AMS'!W132/'Variables AMS'!W$64*'Variables AMS'!$S$64</f>
        <v>586.10693798439593</v>
      </c>
      <c r="Z51" s="23">
        <f>'Variables AMS'!X95*'Variables AMS'!X132/'Variables AMS'!X$64*'Variables AMS'!$S$64</f>
        <v>578.1182588693755</v>
      </c>
      <c r="AA51" s="23">
        <f>'Variables AMS'!Y95*'Variables AMS'!Y132/'Variables AMS'!Y$64*'Variables AMS'!$S$64</f>
        <v>571.21853992302874</v>
      </c>
      <c r="AB51" s="23">
        <f>'Variables AMS'!Z95*'Variables AMS'!Z132/'Variables AMS'!Z$64*'Variables AMS'!$S$64</f>
        <v>565.51743689497653</v>
      </c>
      <c r="AC51" s="23">
        <f>'Variables AMS'!AA95*'Variables AMS'!AA132/'Variables AMS'!AA$64*'Variables AMS'!$S$64</f>
        <v>560.9661788287126</v>
      </c>
      <c r="AD51" s="23">
        <f>'Variables AMS'!AB95*'Variables AMS'!AB132/'Variables AMS'!AB$64*'Variables AMS'!$S$64</f>
        <v>557.42828387979944</v>
      </c>
      <c r="AE51" s="23">
        <f>'Variables AMS'!AC95*'Variables AMS'!AC132/'Variables AMS'!AC$64*'Variables AMS'!$S$64</f>
        <v>555.06856663190217</v>
      </c>
      <c r="AF51" s="23">
        <f>'Variables AMS'!AD95*'Variables AMS'!AD132/'Variables AMS'!AD$64*'Variables AMS'!$S$64</f>
        <v>553.19352110665943</v>
      </c>
      <c r="AG51" s="23">
        <f>'Variables AMS'!AE95*'Variables AMS'!AE132/'Variables AMS'!AE$64*'Variables AMS'!$S$64</f>
        <v>551.63146917505003</v>
      </c>
      <c r="AH51" s="23">
        <f>'Variables AMS'!AF95*'Variables AMS'!AF132/'Variables AMS'!AF$64*'Variables AMS'!$S$64</f>
        <v>550.17653588988412</v>
      </c>
      <c r="AI51" s="23">
        <f>'Variables AMS'!AG95*'Variables AMS'!AG132/'Variables AMS'!AG$64*'Variables AMS'!$S$64</f>
        <v>548.85827465083821</v>
      </c>
      <c r="AJ51" s="23">
        <f>'Variables AMS'!AH95*'Variables AMS'!AH132/'Variables AMS'!AH$64*'Variables AMS'!$S$64</f>
        <v>547.59953659682901</v>
      </c>
      <c r="AK51" s="23">
        <f>'Variables AMS'!AI95*'Variables AMS'!AI132/'Variables AMS'!AI$64*'Variables AMS'!$S$64</f>
        <v>546.36842075386937</v>
      </c>
      <c r="AL51" s="23">
        <f>'Variables AMS'!AJ95*'Variables AMS'!AJ132/'Variables AMS'!AJ$64*'Variables AMS'!$S$64</f>
        <v>545.24457925464412</v>
      </c>
      <c r="AM51" s="23">
        <f>'Variables AMS'!AK95*'Variables AMS'!AK132/'Variables AMS'!AK$64*'Variables AMS'!$S$64</f>
        <v>544.16298904869427</v>
      </c>
      <c r="AN51" s="23">
        <f>'Variables AMS'!AL95*'Variables AMS'!AL132/'Variables AMS'!AL$64*'Variables AMS'!$S$64</f>
        <v>543.16264252491851</v>
      </c>
      <c r="AO51" s="23">
        <f>'Variables AMS'!AM95*'Variables AMS'!AM132/'Variables AMS'!AM$64*'Variables AMS'!$S$64</f>
        <v>542.44086310215528</v>
      </c>
      <c r="AP51" s="23">
        <f>'Variables AMS'!AN95*'Variables AMS'!AN132/'Variables AMS'!AN$64*'Variables AMS'!$S$64</f>
        <v>541.66777777202981</v>
      </c>
      <c r="AQ51" s="23">
        <f>'Variables AMS'!AO95*'Variables AMS'!AO132/'Variables AMS'!AO$64*'Variables AMS'!$S$64</f>
        <v>540.85268359748704</v>
      </c>
      <c r="AR51" s="23">
        <f>'Variables AMS'!AP95*'Variables AMS'!AP132/'Variables AMS'!AP$64*'Variables AMS'!$S$64</f>
        <v>540.0113875297186</v>
      </c>
      <c r="AS51" s="23">
        <f>'Variables AMS'!AQ95*'Variables AMS'!AQ132/'Variables AMS'!AQ$64*'Variables AMS'!$S$64</f>
        <v>539.00630942181408</v>
      </c>
      <c r="AT51" s="23">
        <f>'Variables AMS'!AR95*'Variables AMS'!AR132/'Variables AMS'!AR$64*'Variables AMS'!$S$64</f>
        <v>537.93898973891874</v>
      </c>
      <c r="AU51" s="23">
        <f>'Variables AMS'!AS95*'Variables AMS'!AS132/'Variables AMS'!AS$64*'Variables AMS'!$S$64</f>
        <v>536.85632085956877</v>
      </c>
      <c r="AV51" s="23">
        <f>'Variables AMS'!AT95*'Variables AMS'!AT132/'Variables AMS'!AT$64*'Variables AMS'!$S$64</f>
        <v>535.67272030849642</v>
      </c>
      <c r="AW51" s="23">
        <f>'Variables AMS'!AU95*'Variables AMS'!AU132/'Variables AMS'!AU$64*'Variables AMS'!$S$64</f>
        <v>534.38604604734599</v>
      </c>
      <c r="AX51" s="23">
        <f>'Variables AMS'!AV95*'Variables AMS'!AV132/'Variables AMS'!AV$64*'Variables AMS'!$S$64</f>
        <v>533.10531524748501</v>
      </c>
      <c r="AY51" s="18"/>
    </row>
    <row r="52" spans="1:51" x14ac:dyDescent="0.25">
      <c r="A52" s="131"/>
      <c r="B52" s="128" t="s">
        <v>822</v>
      </c>
      <c r="C52" t="s">
        <v>242</v>
      </c>
      <c r="D52" s="23">
        <f>'Variables AMS'!B96*'Variables AMS'!B133/'Variables AMS'!B$64*'Variables AMS'!$S$64</f>
        <v>2007.5889311466744</v>
      </c>
      <c r="E52" s="23">
        <f>'Variables AMS'!C96*'Variables AMS'!C133/'Variables AMS'!C$64*'Variables AMS'!$S$64</f>
        <v>2039.821420809277</v>
      </c>
      <c r="F52" s="23">
        <f>'Variables AMS'!D96*'Variables AMS'!D133/'Variables AMS'!D$64*'Variables AMS'!$S$64</f>
        <v>2073.2219756519307</v>
      </c>
      <c r="G52" s="23">
        <f>'Variables AMS'!E96*'Variables AMS'!E133/'Variables AMS'!E$64*'Variables AMS'!$S$64</f>
        <v>1549.9512177738391</v>
      </c>
      <c r="H52" s="23">
        <f>'Variables AMS'!F96*'Variables AMS'!F133/'Variables AMS'!F$64*'Variables AMS'!$S$64</f>
        <v>461.75384956264395</v>
      </c>
      <c r="I52" s="23">
        <f>'Variables AMS'!G96*'Variables AMS'!G133/'Variables AMS'!G$64*'Variables AMS'!$S$64</f>
        <v>0.12538071171138018</v>
      </c>
      <c r="J52" s="23">
        <f>'Variables AMS'!H96*'Variables AMS'!H133/'Variables AMS'!H$64*'Variables AMS'!$S$64</f>
        <v>2053.9038095079595</v>
      </c>
      <c r="K52" s="23">
        <f>'Variables AMS'!I96*'Variables AMS'!I133/'Variables AMS'!I$64*'Variables AMS'!$S$64</f>
        <v>1219.2592788463862</v>
      </c>
      <c r="L52" s="23">
        <f>'Variables AMS'!J96*'Variables AMS'!J133/'Variables AMS'!J$64*'Variables AMS'!$S$64</f>
        <v>0.12881505811487112</v>
      </c>
      <c r="M52" s="23">
        <f>'Variables AMS'!K96*'Variables AMS'!K133/'Variables AMS'!K$64*'Variables AMS'!$S$64</f>
        <v>217.29913722779611</v>
      </c>
      <c r="N52" s="23">
        <f>'Variables AMS'!L96*'Variables AMS'!L133/'Variables AMS'!L$64*'Variables AMS'!$S$64</f>
        <v>797.18210485062821</v>
      </c>
      <c r="O52" s="23">
        <f>'Variables AMS'!M96*'Variables AMS'!M133/'Variables AMS'!M$64*'Variables AMS'!$S$64</f>
        <v>1435.997367175964</v>
      </c>
      <c r="P52" s="23">
        <f>'Variables AMS'!N96*'Variables AMS'!N133/'Variables AMS'!N$64*'Variables AMS'!$S$64</f>
        <v>0.13124279910273867</v>
      </c>
      <c r="Q52" s="23">
        <f>'Variables AMS'!O96*'Variables AMS'!O133/'Variables AMS'!O$64*'Variables AMS'!$S$64</f>
        <v>0.13232557718725863</v>
      </c>
      <c r="R52" s="23">
        <f>'Variables AMS'!P96*'Variables AMS'!P133/'Variables AMS'!P$64*'Variables AMS'!$S$64</f>
        <v>0.13294777889798043</v>
      </c>
      <c r="S52" s="23">
        <f>'Variables AMS'!Q96*'Variables AMS'!Q133/'Variables AMS'!Q$64*'Variables AMS'!$S$64</f>
        <v>0.13229835875471169</v>
      </c>
      <c r="T52" s="23">
        <f>'Variables AMS'!R96*'Variables AMS'!R133/'Variables AMS'!R$64*'Variables AMS'!$S$64</f>
        <v>0.132102322492059</v>
      </c>
      <c r="U52" s="23">
        <f>'Variables AMS'!S96*'Variables AMS'!S133/'Variables AMS'!S$64*'Variables AMS'!$S$64</f>
        <v>0.13120226710402116</v>
      </c>
      <c r="V52" s="23">
        <f>'Variables AMS'!T96*'Variables AMS'!T133/'Variables AMS'!T$64*'Variables AMS'!$S$64</f>
        <v>219.65216825109246</v>
      </c>
      <c r="W52" s="23">
        <f>'Variables AMS'!U96*'Variables AMS'!U133/'Variables AMS'!U$64*'Variables AMS'!$S$64</f>
        <v>446.99170320452748</v>
      </c>
      <c r="X52" s="23">
        <f>'Variables AMS'!V96*'Variables AMS'!V133/'Variables AMS'!V$64*'Variables AMS'!$S$64</f>
        <v>0.12642066903287391</v>
      </c>
      <c r="Y52" s="23">
        <f>'Variables AMS'!W96*'Variables AMS'!W133/'Variables AMS'!W$64*'Variables AMS'!$S$64</f>
        <v>0.12468867484205153</v>
      </c>
      <c r="Z52" s="23">
        <f>'Variables AMS'!X96*'Variables AMS'!X133/'Variables AMS'!X$64*'Variables AMS'!$S$64</f>
        <v>0.12298920178896088</v>
      </c>
      <c r="AA52" s="23">
        <f>'Variables AMS'!Y96*'Variables AMS'!Y133/'Variables AMS'!Y$64*'Variables AMS'!$S$64</f>
        <v>0.12152134623630693</v>
      </c>
      <c r="AB52" s="23">
        <f>'Variables AMS'!Z96*'Variables AMS'!Z133/'Variables AMS'!Z$64*'Variables AMS'!$S$64</f>
        <v>0.12030843761054522</v>
      </c>
      <c r="AC52" s="23">
        <f>'Variables AMS'!AA96*'Variables AMS'!AA133/'Variables AMS'!AA$64*'Variables AMS'!$S$64</f>
        <v>0.11934013426513941</v>
      </c>
      <c r="AD52" s="23">
        <f>'Variables AMS'!AB96*'Variables AMS'!AB133/'Variables AMS'!AB$64*'Variables AMS'!$S$64</f>
        <v>0.11858740672181368</v>
      </c>
      <c r="AE52" s="23">
        <f>'Variables AMS'!AC96*'Variables AMS'!AC133/'Variables AMS'!AC$64*'Variables AMS'!$S$64</f>
        <v>0.11808522189195295</v>
      </c>
      <c r="AF52" s="23">
        <f>'Variables AMS'!AD96*'Variables AMS'!AD133/'Variables AMS'!AD$64*'Variables AMS'!$S$64</f>
        <v>0.11768618859423816</v>
      </c>
      <c r="AG52" s="23">
        <f>'Variables AMS'!AE96*'Variables AMS'!AE133/'Variables AMS'!AE$64*'Variables AMS'!$S$64</f>
        <v>0.11735379716222798</v>
      </c>
      <c r="AH52" s="23">
        <f>'Variables AMS'!AF96*'Variables AMS'!AF133/'Variables AMS'!AF$64*'Variables AMS'!$S$64</f>
        <v>0.1170442314940143</v>
      </c>
      <c r="AI52" s="23">
        <f>'Variables AMS'!AG96*'Variables AMS'!AG133/'Variables AMS'!AG$64*'Variables AMS'!$S$64</f>
        <v>0.1167637566418689</v>
      </c>
      <c r="AJ52" s="23">
        <f>'Variables AMS'!AH96*'Variables AMS'!AH133/'Variables AMS'!AH$64*'Variables AMS'!$S$64</f>
        <v>0.11649596841820432</v>
      </c>
      <c r="AK52" s="23">
        <f>'Variables AMS'!AI96*'Variables AMS'!AI133/'Variables AMS'!AI$64*'Variables AMS'!$S$64</f>
        <v>0.11623408617340207</v>
      </c>
      <c r="AL52" s="23">
        <f>'Variables AMS'!AJ96*'Variables AMS'!AJ133/'Variables AMS'!AJ$64*'Variables AMS'!$S$64</f>
        <v>0.11599502752525948</v>
      </c>
      <c r="AM52" s="23">
        <f>'Variables AMS'!AK96*'Variables AMS'!AK133/'Variables AMS'!AK$64*'Variables AMS'!$S$64</f>
        <v>0.11576496046902483</v>
      </c>
      <c r="AN52" s="23">
        <f>'Variables AMS'!AL96*'Variables AMS'!AL133/'Variables AMS'!AL$64*'Variables AMS'!$S$64</f>
        <v>0.11555216313018793</v>
      </c>
      <c r="AO52" s="23">
        <f>'Variables AMS'!AM96*'Variables AMS'!AM133/'Variables AMS'!AM$64*'Variables AMS'!$S$64</f>
        <v>0.11539858491112771</v>
      </c>
      <c r="AP52" s="23">
        <f>'Variables AMS'!AN96*'Variables AMS'!AN133/'Variables AMS'!AN$64*'Variables AMS'!$S$64</f>
        <v>0.1152340914288522</v>
      </c>
      <c r="AQ52" s="23">
        <f>'Variables AMS'!AO96*'Variables AMS'!AO133/'Variables AMS'!AO$64*'Variables AMS'!$S$64</f>
        <v>0.11506065883827503</v>
      </c>
      <c r="AR52" s="23">
        <f>'Variables AMS'!AP96*'Variables AMS'!AP133/'Variables AMS'!AP$64*'Variables AMS'!$S$64</f>
        <v>0.11488163243466464</v>
      </c>
      <c r="AS52" s="23">
        <f>'Variables AMS'!AQ96*'Variables AMS'!AQ133/'Variables AMS'!AQ$64*'Variables AMS'!$S$64</f>
        <v>0.11466777058216145</v>
      </c>
      <c r="AT52" s="23">
        <f>'Variables AMS'!AR96*'Variables AMS'!AR133/'Variables AMS'!AR$64*'Variables AMS'!$S$64</f>
        <v>0.11444066330865331</v>
      </c>
      <c r="AU52" s="23">
        <f>'Variables AMS'!AS96*'Variables AMS'!AS133/'Variables AMS'!AS$64*'Variables AMS'!$S$64</f>
        <v>0.11421026696611528</v>
      </c>
      <c r="AV52" s="23">
        <f>'Variables AMS'!AT96*'Variables AMS'!AT133/'Variables AMS'!AT$64*'Variables AMS'!$S$64</f>
        <v>0.11395839076212977</v>
      </c>
      <c r="AW52" s="23">
        <f>'Variables AMS'!AU96*'Variables AMS'!AU133/'Variables AMS'!AU$64*'Variables AMS'!$S$64</f>
        <v>0.11368457775242261</v>
      </c>
      <c r="AX52" s="23">
        <f>'Variables AMS'!AV96*'Variables AMS'!AV133/'Variables AMS'!AV$64*'Variables AMS'!$S$64</f>
        <v>0.11341198900028832</v>
      </c>
      <c r="AY52" s="18"/>
    </row>
    <row r="53" spans="1:51" x14ac:dyDescent="0.25">
      <c r="A53" s="131"/>
      <c r="B53" s="128"/>
      <c r="C53" t="s">
        <v>243</v>
      </c>
      <c r="D53" s="23">
        <f>'Variables AMS'!B97*'Variables AMS'!B134/'Variables AMS'!B$64*'Variables AMS'!$S$64</f>
        <v>54.864728795985393</v>
      </c>
      <c r="E53" s="23">
        <f>'Variables AMS'!C97*'Variables AMS'!C134/'Variables AMS'!C$64*'Variables AMS'!$S$64</f>
        <v>55.745599763304334</v>
      </c>
      <c r="F53" s="23">
        <f>'Variables AMS'!D97*'Variables AMS'!D134/'Variables AMS'!D$64*'Variables AMS'!$S$64</f>
        <v>56.94458992193541</v>
      </c>
      <c r="G53" s="23">
        <f>'Variables AMS'!E97*'Variables AMS'!E134/'Variables AMS'!E$64*'Variables AMS'!$S$64</f>
        <v>287.58704328242732</v>
      </c>
      <c r="H53" s="23">
        <f>'Variables AMS'!F97*'Variables AMS'!F134/'Variables AMS'!F$64*'Variables AMS'!$S$64</f>
        <v>268.00428830716947</v>
      </c>
      <c r="I53" s="23">
        <f>'Variables AMS'!G97*'Variables AMS'!G134/'Variables AMS'!G$64*'Variables AMS'!$S$64</f>
        <v>249.86245451966224</v>
      </c>
      <c r="J53" s="23">
        <f>'Variables AMS'!H97*'Variables AMS'!H134/'Variables AMS'!H$64*'Variables AMS'!$S$64</f>
        <v>354.49993140915882</v>
      </c>
      <c r="K53" s="23">
        <f>'Variables AMS'!I97*'Variables AMS'!I134/'Variables AMS'!I$64*'Variables AMS'!$S$64</f>
        <v>337.69148898602174</v>
      </c>
      <c r="L53" s="23">
        <f>'Variables AMS'!J97*'Variables AMS'!J134/'Variables AMS'!J$64*'Variables AMS'!$S$64</f>
        <v>271.00739398492243</v>
      </c>
      <c r="M53" s="23">
        <f>'Variables AMS'!K97*'Variables AMS'!K134/'Variables AMS'!K$64*'Variables AMS'!$S$64</f>
        <v>297.58813949863253</v>
      </c>
      <c r="N53" s="23">
        <f>'Variables AMS'!L97*'Variables AMS'!L134/'Variables AMS'!L$64*'Variables AMS'!$S$64</f>
        <v>338.08192930500218</v>
      </c>
      <c r="O53" s="23">
        <f>'Variables AMS'!M97*'Variables AMS'!M134/'Variables AMS'!M$64*'Variables AMS'!$S$64</f>
        <v>389.82399554998358</v>
      </c>
      <c r="P53" s="23">
        <f>'Variables AMS'!N97*'Variables AMS'!N134/'Variables AMS'!N$64*'Variables AMS'!$S$64</f>
        <v>1217.4163074851426</v>
      </c>
      <c r="Q53" s="23">
        <f>'Variables AMS'!O97*'Variables AMS'!O134/'Variables AMS'!O$64*'Variables AMS'!$S$64</f>
        <v>1473.3891658040416</v>
      </c>
      <c r="R53" s="23">
        <f>'Variables AMS'!P97*'Variables AMS'!P134/'Variables AMS'!P$64*'Variables AMS'!$S$64</f>
        <v>1568.1651751711486</v>
      </c>
      <c r="S53" s="23">
        <f>'Variables AMS'!Q97*'Variables AMS'!Q134/'Variables AMS'!Q$64*'Variables AMS'!$S$64</f>
        <v>1847.2753552457402</v>
      </c>
      <c r="T53" s="23">
        <f>'Variables AMS'!R97*'Variables AMS'!R134/'Variables AMS'!R$64*'Variables AMS'!$S$64</f>
        <v>0.132102322492059</v>
      </c>
      <c r="U53" s="23">
        <f>'Variables AMS'!S97*'Variables AMS'!S134/'Variables AMS'!S$64*'Variables AMS'!$S$64</f>
        <v>448.45146229348313</v>
      </c>
      <c r="V53" s="23">
        <f>'Variables AMS'!T97*'Variables AMS'!T134/'Variables AMS'!T$64*'Variables AMS'!$S$64</f>
        <v>335.42564951562474</v>
      </c>
      <c r="W53" s="23">
        <f>'Variables AMS'!U97*'Variables AMS'!U134/'Variables AMS'!U$64*'Variables AMS'!$S$64</f>
        <v>389.35782627400249</v>
      </c>
      <c r="X53" s="23">
        <f>'Variables AMS'!V97*'Variables AMS'!V134/'Variables AMS'!V$64*'Variables AMS'!$S$64</f>
        <v>0.12642066903287391</v>
      </c>
      <c r="Y53" s="23">
        <f>'Variables AMS'!W97*'Variables AMS'!W134/'Variables AMS'!W$64*'Variables AMS'!$S$64</f>
        <v>66.458340206769535</v>
      </c>
      <c r="Z53" s="23">
        <f>'Variables AMS'!X97*'Variables AMS'!X134/'Variables AMS'!X$64*'Variables AMS'!$S$64</f>
        <v>20.355904427653105</v>
      </c>
      <c r="AA53" s="23">
        <f>'Variables AMS'!Y97*'Variables AMS'!Y134/'Variables AMS'!Y$64*'Variables AMS'!$S$64</f>
        <v>60.219943646457914</v>
      </c>
      <c r="AB53" s="23">
        <f>'Variables AMS'!Z97*'Variables AMS'!Z134/'Variables AMS'!Z$64*'Variables AMS'!$S$64</f>
        <v>78.248363200826716</v>
      </c>
      <c r="AC53" s="23">
        <f>'Variables AMS'!AA97*'Variables AMS'!AA134/'Variables AMS'!AA$64*'Variables AMS'!$S$64</f>
        <v>105.68305236272046</v>
      </c>
      <c r="AD53" s="23">
        <f>'Variables AMS'!AB97*'Variables AMS'!AB134/'Variables AMS'!AB$64*'Variables AMS'!$S$64</f>
        <v>100.37667872878687</v>
      </c>
      <c r="AE53" s="23">
        <f>'Variables AMS'!AC97*'Variables AMS'!AC134/'Variables AMS'!AC$64*'Variables AMS'!$S$64</f>
        <v>58.319987420557418</v>
      </c>
      <c r="AF53" s="23">
        <f>'Variables AMS'!AD97*'Variables AMS'!AD134/'Variables AMS'!AD$64*'Variables AMS'!$S$64</f>
        <v>38.719168432647791</v>
      </c>
      <c r="AG53" s="23">
        <f>'Variables AMS'!AE97*'Variables AMS'!AE134/'Variables AMS'!AE$64*'Variables AMS'!$S$64</f>
        <v>33.670367454939118</v>
      </c>
      <c r="AH53" s="23">
        <f>'Variables AMS'!AF97*'Variables AMS'!AF134/'Variables AMS'!AF$64*'Variables AMS'!$S$64</f>
        <v>55.321688250004946</v>
      </c>
      <c r="AI53" s="23">
        <f>'Variables AMS'!AG97*'Variables AMS'!AG134/'Variables AMS'!AG$64*'Variables AMS'!$S$64</f>
        <v>72.161007115715506</v>
      </c>
      <c r="AJ53" s="23">
        <f>'Variables AMS'!AH97*'Variables AMS'!AH134/'Variables AMS'!AH$64*'Variables AMS'!$S$64</f>
        <v>85.324662874108085</v>
      </c>
      <c r="AK53" s="23">
        <f>'Variables AMS'!AI97*'Variables AMS'!AI134/'Variables AMS'!AI$64*'Variables AMS'!$S$64</f>
        <v>79.350039062438526</v>
      </c>
      <c r="AL53" s="23">
        <f>'Variables AMS'!AJ97*'Variables AMS'!AJ134/'Variables AMS'!AJ$64*'Variables AMS'!$S$64</f>
        <v>76.901260916069077</v>
      </c>
      <c r="AM53" s="23">
        <f>'Variables AMS'!AK97*'Variables AMS'!AK134/'Variables AMS'!AK$64*'Variables AMS'!$S$64</f>
        <v>81.997006095912269</v>
      </c>
      <c r="AN53" s="23">
        <f>'Variables AMS'!AL97*'Variables AMS'!AL134/'Variables AMS'!AL$64*'Variables AMS'!$S$64</f>
        <v>78.118767744140541</v>
      </c>
      <c r="AO53" s="23">
        <f>'Variables AMS'!AM97*'Variables AMS'!AM134/'Variables AMS'!AM$64*'Variables AMS'!$S$64</f>
        <v>97.723741820185907</v>
      </c>
      <c r="AP53" s="23">
        <f>'Variables AMS'!AN97*'Variables AMS'!AN134/'Variables AMS'!AN$64*'Variables AMS'!$S$64</f>
        <v>100.68124942989925</v>
      </c>
      <c r="AQ53" s="23">
        <f>'Variables AMS'!AO97*'Variables AMS'!AO134/'Variables AMS'!AO$64*'Variables AMS'!$S$64</f>
        <v>101.28295250133557</v>
      </c>
      <c r="AR53" s="23">
        <f>'Variables AMS'!AP97*'Variables AMS'!AP134/'Variables AMS'!AP$64*'Variables AMS'!$S$64</f>
        <v>101.40229196382576</v>
      </c>
      <c r="AS53" s="23">
        <f>'Variables AMS'!AQ97*'Variables AMS'!AQ134/'Variables AMS'!AQ$64*'Variables AMS'!$S$64</f>
        <v>99.107692026056412</v>
      </c>
      <c r="AT53" s="23">
        <f>'Variables AMS'!AR97*'Variables AMS'!AR134/'Variables AMS'!AR$64*'Variables AMS'!$S$64</f>
        <v>96.837824952995433</v>
      </c>
      <c r="AU53" s="23">
        <f>'Variables AMS'!AS97*'Variables AMS'!AS134/'Variables AMS'!AS$64*'Variables AMS'!$S$64</f>
        <v>95.53422500093798</v>
      </c>
      <c r="AV53" s="23">
        <f>'Variables AMS'!AT97*'Variables AMS'!AT134/'Variables AMS'!AT$64*'Variables AMS'!$S$64</f>
        <v>94.060857660294687</v>
      </c>
      <c r="AW53" s="23">
        <f>'Variables AMS'!AU97*'Variables AMS'!AU134/'Variables AMS'!AU$64*'Variables AMS'!$S$64</f>
        <v>93.276996412066509</v>
      </c>
      <c r="AX53" s="23">
        <f>'Variables AMS'!AV97*'Variables AMS'!AV134/'Variables AMS'!AV$64*'Variables AMS'!$S$64</f>
        <v>93.825500288116061</v>
      </c>
      <c r="AY53" s="18"/>
    </row>
    <row r="54" spans="1:51" x14ac:dyDescent="0.25">
      <c r="A54" s="131"/>
      <c r="B54" s="128"/>
      <c r="C54" t="s">
        <v>244</v>
      </c>
      <c r="D54" s="23">
        <f>'Variables AMS'!B98*'Variables AMS'!B135/'Variables AMS'!B$64*'Variables AMS'!$S$64</f>
        <v>29.327729452071797</v>
      </c>
      <c r="E54" s="23">
        <f>'Variables AMS'!C98*'Variables AMS'!C135/'Variables AMS'!C$64*'Variables AMS'!$S$64</f>
        <v>29.798595634747709</v>
      </c>
      <c r="F54" s="23">
        <f>'Variables AMS'!D98*'Variables AMS'!D135/'Variables AMS'!D$64*'Variables AMS'!$S$64</f>
        <v>30.12296018724922</v>
      </c>
      <c r="G54" s="23">
        <f>'Variables AMS'!E98*'Variables AMS'!E135/'Variables AMS'!E$64*'Variables AMS'!$S$64</f>
        <v>28.427810647259353</v>
      </c>
      <c r="H54" s="23">
        <f>'Variables AMS'!F98*'Variables AMS'!F135/'Variables AMS'!F$64*'Variables AMS'!$S$64</f>
        <v>14.28466893191621</v>
      </c>
      <c r="I54" s="23">
        <f>'Variables AMS'!G98*'Variables AMS'!G135/'Variables AMS'!G$64*'Variables AMS'!$S$64</f>
        <v>4.4519673377610038</v>
      </c>
      <c r="J54" s="23">
        <f>'Variables AMS'!H98*'Variables AMS'!H135/'Variables AMS'!H$64*'Variables AMS'!$S$64</f>
        <v>34.763480004056461</v>
      </c>
      <c r="K54" s="23">
        <f>'Variables AMS'!I98*'Variables AMS'!I135/'Variables AMS'!I$64*'Variables AMS'!$S$64</f>
        <v>22.968701774461657</v>
      </c>
      <c r="L54" s="23">
        <f>'Variables AMS'!J98*'Variables AMS'!J135/'Variables AMS'!J$64*'Variables AMS'!$S$64</f>
        <v>2.8303482534761186</v>
      </c>
      <c r="M54" s="23">
        <f>'Variables AMS'!K98*'Variables AMS'!K135/'Variables AMS'!K$64*'Variables AMS'!$S$64</f>
        <v>8.9868302180819235</v>
      </c>
      <c r="N54" s="23">
        <f>'Variables AMS'!L98*'Variables AMS'!L135/'Variables AMS'!L$64*'Variables AMS'!$S$64</f>
        <v>17.249460396263746</v>
      </c>
      <c r="O54" s="23">
        <f>'Variables AMS'!M98*'Variables AMS'!M135/'Variables AMS'!M$64*'Variables AMS'!$S$64</f>
        <v>25.720170314405671</v>
      </c>
      <c r="P54" s="23">
        <f>'Variables AMS'!N98*'Variables AMS'!N135/'Variables AMS'!N$64*'Variables AMS'!$S$64</f>
        <v>43.755473510039529</v>
      </c>
      <c r="Q54" s="23">
        <f>'Variables AMS'!O98*'Variables AMS'!O135/'Variables AMS'!O$64*'Variables AMS'!$S$64</f>
        <v>30.709090995793172</v>
      </c>
      <c r="R54" s="23">
        <f>'Variables AMS'!P98*'Variables AMS'!P135/'Variables AMS'!P$64*'Variables AMS'!$S$64</f>
        <v>2.6418433752797958</v>
      </c>
      <c r="S54" s="23">
        <f>'Variables AMS'!Q98*'Variables AMS'!Q135/'Variables AMS'!Q$64*'Variables AMS'!$S$64</f>
        <v>0.13229835875471169</v>
      </c>
      <c r="T54" s="23">
        <f>'Variables AMS'!R98*'Variables AMS'!R135/'Variables AMS'!R$64*'Variables AMS'!$S$64</f>
        <v>2117.771597225867</v>
      </c>
      <c r="U54" s="23">
        <f>'Variables AMS'!S98*'Variables AMS'!S135/'Variables AMS'!S$64*'Variables AMS'!$S$64</f>
        <v>0.13120226710402116</v>
      </c>
      <c r="V54" s="23">
        <f>'Variables AMS'!T98*'Variables AMS'!T135/'Variables AMS'!T$64*'Variables AMS'!$S$64</f>
        <v>0.12978632541115748</v>
      </c>
      <c r="W54" s="23">
        <f>'Variables AMS'!U98*'Variables AMS'!U135/'Variables AMS'!U$64*'Variables AMS'!$S$64</f>
        <v>0.12820618851823237</v>
      </c>
      <c r="X54" s="23">
        <f>'Variables AMS'!V98*'Variables AMS'!V135/'Variables AMS'!V$64*'Variables AMS'!$S$64</f>
        <v>4648.5302133956748</v>
      </c>
      <c r="Y54" s="23">
        <f>'Variables AMS'!W98*'Variables AMS'!W135/'Variables AMS'!W$64*'Variables AMS'!$S$64</f>
        <v>1347.3181819904903</v>
      </c>
      <c r="Z54" s="23">
        <f>'Variables AMS'!X98*'Variables AMS'!X135/'Variables AMS'!X$64*'Variables AMS'!$S$64</f>
        <v>2302.8834684908738</v>
      </c>
      <c r="AA54" s="23">
        <f>'Variables AMS'!Y98*'Variables AMS'!Y135/'Variables AMS'!Y$64*'Variables AMS'!$S$64</f>
        <v>2285.2021074829936</v>
      </c>
      <c r="AB54" s="23">
        <f>'Variables AMS'!Z98*'Variables AMS'!Z135/'Variables AMS'!Z$64*'Variables AMS'!$S$64</f>
        <v>2277.6493383335983</v>
      </c>
      <c r="AC54" s="23">
        <f>'Variables AMS'!AA98*'Variables AMS'!AA135/'Variables AMS'!AA$64*'Variables AMS'!$S$64</f>
        <v>2012.6755512034013</v>
      </c>
      <c r="AD54" s="23">
        <f>'Variables AMS'!AB98*'Variables AMS'!AB135/'Variables AMS'!AB$64*'Variables AMS'!$S$64</f>
        <v>2003.755220707355</v>
      </c>
      <c r="AE54" s="23">
        <f>'Variables AMS'!AC98*'Variables AMS'!AC135/'Variables AMS'!AC$64*'Variables AMS'!$S$64</f>
        <v>3204.248793721024</v>
      </c>
      <c r="AF54" s="23">
        <f>'Variables AMS'!AD98*'Variables AMS'!AD135/'Variables AMS'!AD$64*'Variables AMS'!$S$64</f>
        <v>3161.6817472724047</v>
      </c>
      <c r="AG54" s="23">
        <f>'Variables AMS'!AE98*'Variables AMS'!AE135/'Variables AMS'!AE$64*'Variables AMS'!$S$64</f>
        <v>3151.915797730866</v>
      </c>
      <c r="AH54" s="23">
        <f>'Variables AMS'!AF98*'Variables AMS'!AF135/'Variables AMS'!AF$64*'Variables AMS'!$S$64</f>
        <v>2939.2352723705599</v>
      </c>
      <c r="AI54" s="23">
        <f>'Variables AMS'!AG98*'Variables AMS'!AG135/'Variables AMS'!AG$64*'Variables AMS'!$S$64</f>
        <v>3057.505164225382</v>
      </c>
      <c r="AJ54" s="23">
        <f>'Variables AMS'!AH98*'Variables AMS'!AH135/'Variables AMS'!AH$64*'Variables AMS'!$S$64</f>
        <v>3640.1829185912338</v>
      </c>
      <c r="AK54" s="23">
        <f>'Variables AMS'!AI98*'Variables AMS'!AI135/'Variables AMS'!AI$64*'Variables AMS'!$S$64</f>
        <v>3654.6678695290911</v>
      </c>
      <c r="AL54" s="23">
        <f>'Variables AMS'!AJ98*'Variables AMS'!AJ135/'Variables AMS'!AJ$64*'Variables AMS'!$S$64</f>
        <v>3684.8399840839343</v>
      </c>
      <c r="AM54" s="23">
        <f>'Variables AMS'!AK98*'Variables AMS'!AK135/'Variables AMS'!AK$64*'Variables AMS'!$S$64</f>
        <v>3336.4710837396951</v>
      </c>
      <c r="AN54" s="23">
        <f>'Variables AMS'!AL98*'Variables AMS'!AL135/'Variables AMS'!AL$64*'Variables AMS'!$S$64</f>
        <v>3356.507950154697</v>
      </c>
      <c r="AO54" s="23">
        <f>'Variables AMS'!AM98*'Variables AMS'!AM135/'Variables AMS'!AM$64*'Variables AMS'!$S$64</f>
        <v>3224.2346990889687</v>
      </c>
      <c r="AP54" s="23">
        <f>'Variables AMS'!AN98*'Variables AMS'!AN135/'Variables AMS'!AN$64*'Variables AMS'!$S$64</f>
        <v>3316.8323584027207</v>
      </c>
      <c r="AQ54" s="23">
        <f>'Variables AMS'!AO98*'Variables AMS'!AO135/'Variables AMS'!AO$64*'Variables AMS'!$S$64</f>
        <v>3391.7270988894397</v>
      </c>
      <c r="AR54" s="23">
        <f>'Variables AMS'!AP98*'Variables AMS'!AP135/'Variables AMS'!AP$64*'Variables AMS'!$S$64</f>
        <v>3463.5890812002049</v>
      </c>
      <c r="AS54" s="23">
        <f>'Variables AMS'!AQ98*'Variables AMS'!AQ135/'Variables AMS'!AQ$64*'Variables AMS'!$S$64</f>
        <v>3511.3282331872101</v>
      </c>
      <c r="AT54" s="23">
        <f>'Variables AMS'!AR98*'Variables AMS'!AR135/'Variables AMS'!AR$64*'Variables AMS'!$S$64</f>
        <v>3856.7176175466525</v>
      </c>
      <c r="AU54" s="23">
        <f>'Variables AMS'!AS98*'Variables AMS'!AS135/'Variables AMS'!AS$64*'Variables AMS'!$S$64</f>
        <v>3893.562778604999</v>
      </c>
      <c r="AV54" s="23">
        <f>'Variables AMS'!AT98*'Variables AMS'!AT135/'Variables AMS'!AT$64*'Variables AMS'!$S$64</f>
        <v>3928.3812786561011</v>
      </c>
      <c r="AW54" s="23">
        <f>'Variables AMS'!AU98*'Variables AMS'!AU135/'Variables AMS'!AU$64*'Variables AMS'!$S$64</f>
        <v>3970.7350463698372</v>
      </c>
      <c r="AX54" s="23">
        <f>'Variables AMS'!AV98*'Variables AMS'!AV135/'Variables AMS'!AV$64*'Variables AMS'!$S$64</f>
        <v>4031.5988252622219</v>
      </c>
      <c r="AY54" s="18"/>
    </row>
    <row r="55" spans="1:51" x14ac:dyDescent="0.25">
      <c r="A55" s="131"/>
      <c r="B55" s="128"/>
      <c r="C55" t="s">
        <v>245</v>
      </c>
      <c r="D55" s="23">
        <f>'Variables AMS'!B99*'Variables AMS'!B136/'Variables AMS'!B$64*'Variables AMS'!$S$64</f>
        <v>40.468135589745714</v>
      </c>
      <c r="E55" s="23">
        <f>'Variables AMS'!C99*'Variables AMS'!C136/'Variables AMS'!C$64*'Variables AMS'!$S$64</f>
        <v>41.117864596428419</v>
      </c>
      <c r="F55" s="23">
        <f>'Variables AMS'!D99*'Variables AMS'!D136/'Variables AMS'!D$64*'Variables AMS'!$S$64</f>
        <v>42.000816829605021</v>
      </c>
      <c r="G55" s="23">
        <f>'Variables AMS'!E99*'Variables AMS'!E136/'Variables AMS'!E$64*'Variables AMS'!$S$64</f>
        <v>70.713122573987732</v>
      </c>
      <c r="H55" s="23">
        <f>'Variables AMS'!F99*'Variables AMS'!F136/'Variables AMS'!F$64*'Variables AMS'!$S$64</f>
        <v>51.781172791963407</v>
      </c>
      <c r="I55" s="23">
        <f>'Variables AMS'!G99*'Variables AMS'!G136/'Variables AMS'!G$64*'Variables AMS'!$S$64</f>
        <v>38.430336797408899</v>
      </c>
      <c r="J55" s="23">
        <f>'Variables AMS'!H99*'Variables AMS'!H136/'Variables AMS'!H$64*'Variables AMS'!$S$64</f>
        <v>86.951045294081752</v>
      </c>
      <c r="K55" s="23">
        <f>'Variables AMS'!I99*'Variables AMS'!I136/'Variables AMS'!I$64*'Variables AMS'!$S$64</f>
        <v>71.737447558656797</v>
      </c>
      <c r="L55" s="23">
        <f>'Variables AMS'!J99*'Variables AMS'!J136/'Variables AMS'!J$64*'Variables AMS'!$S$64</f>
        <v>40.530262784844183</v>
      </c>
      <c r="M55" s="23">
        <f>'Variables AMS'!K99*'Variables AMS'!K136/'Variables AMS'!K$64*'Variables AMS'!$S$64</f>
        <v>51.842007844066607</v>
      </c>
      <c r="N55" s="23">
        <f>'Variables AMS'!L99*'Variables AMS'!L136/'Variables AMS'!L$64*'Variables AMS'!$S$64</f>
        <v>67.704652275023591</v>
      </c>
      <c r="O55" s="23">
        <f>'Variables AMS'!M99*'Variables AMS'!M136/'Variables AMS'!M$64*'Variables AMS'!$S$64</f>
        <v>85.897361387413355</v>
      </c>
      <c r="P55" s="23">
        <f>'Variables AMS'!N99*'Variables AMS'!N136/'Variables AMS'!N$64*'Variables AMS'!$S$64</f>
        <v>108.06914317411527</v>
      </c>
      <c r="Q55" s="23">
        <f>'Variables AMS'!O99*'Variables AMS'!O136/'Variables AMS'!O$64*'Variables AMS'!$S$64</f>
        <v>84.948775969139476</v>
      </c>
      <c r="R55" s="23">
        <f>'Variables AMS'!P99*'Variables AMS'!P136/'Variables AMS'!P$64*'Variables AMS'!$S$64</f>
        <v>29.812626085145219</v>
      </c>
      <c r="S55" s="23">
        <f>'Variables AMS'!Q99*'Variables AMS'!Q136/'Variables AMS'!Q$64*'Variables AMS'!$S$64</f>
        <v>20.784052814017251</v>
      </c>
      <c r="T55" s="23">
        <f>'Variables AMS'!R99*'Variables AMS'!R136/'Variables AMS'!R$64*'Variables AMS'!$S$64</f>
        <v>2419.8775760704752</v>
      </c>
      <c r="U55" s="23">
        <f>'Variables AMS'!S99*'Variables AMS'!S136/'Variables AMS'!S$64*'Variables AMS'!$S$64</f>
        <v>0.13120226710402116</v>
      </c>
      <c r="V55" s="23">
        <f>'Variables AMS'!T99*'Variables AMS'!T136/'Variables AMS'!T$64*'Variables AMS'!$S$64</f>
        <v>0.12978632541115748</v>
      </c>
      <c r="W55" s="23">
        <f>'Variables AMS'!U99*'Variables AMS'!U136/'Variables AMS'!U$64*'Variables AMS'!$S$64</f>
        <v>0.12820618851823237</v>
      </c>
      <c r="X55" s="23">
        <f>'Variables AMS'!V99*'Variables AMS'!V136/'Variables AMS'!V$64*'Variables AMS'!$S$64</f>
        <v>629.34091693911569</v>
      </c>
      <c r="Y55" s="23">
        <f>'Variables AMS'!W99*'Variables AMS'!W136/'Variables AMS'!W$64*'Variables AMS'!$S$64</f>
        <v>132.56681759024067</v>
      </c>
      <c r="Z55" s="23">
        <f>'Variables AMS'!X99*'Variables AMS'!X136/'Variables AMS'!X$64*'Variables AMS'!$S$64</f>
        <v>95.912800405918773</v>
      </c>
      <c r="AA55" s="23">
        <f>'Variables AMS'!Y99*'Variables AMS'!Y136/'Variables AMS'!Y$64*'Variables AMS'!$S$64</f>
        <v>111.14943479831135</v>
      </c>
      <c r="AB55" s="23">
        <f>'Variables AMS'!Z99*'Variables AMS'!Z136/'Variables AMS'!Z$64*'Variables AMS'!$S$64</f>
        <v>118.62332150917155</v>
      </c>
      <c r="AC55" s="23">
        <f>'Variables AMS'!AA99*'Variables AMS'!AA136/'Variables AMS'!AA$64*'Variables AMS'!$S$64</f>
        <v>105.32420309378395</v>
      </c>
      <c r="AD55" s="23">
        <f>'Variables AMS'!AB99*'Variables AMS'!AB136/'Variables AMS'!AB$64*'Variables AMS'!$S$64</f>
        <v>104.03297067465488</v>
      </c>
      <c r="AE55" s="23">
        <f>'Variables AMS'!AC99*'Variables AMS'!AC136/'Variables AMS'!AC$64*'Variables AMS'!$S$64</f>
        <v>44.606283789388854</v>
      </c>
      <c r="AF55" s="23">
        <f>'Variables AMS'!AD99*'Variables AMS'!AD136/'Variables AMS'!AD$64*'Variables AMS'!$S$64</f>
        <v>36.437014423786927</v>
      </c>
      <c r="AG55" s="23">
        <f>'Variables AMS'!AE99*'Variables AMS'!AE136/'Variables AMS'!AE$64*'Variables AMS'!$S$64</f>
        <v>34.486822715486902</v>
      </c>
      <c r="AH55" s="23">
        <f>'Variables AMS'!AF99*'Variables AMS'!AF136/'Variables AMS'!AF$64*'Variables AMS'!$S$64</f>
        <v>37.648680614864496</v>
      </c>
      <c r="AI55" s="23">
        <f>'Variables AMS'!AG99*'Variables AMS'!AG136/'Variables AMS'!AG$64*'Variables AMS'!$S$64</f>
        <v>45.52739898227712</v>
      </c>
      <c r="AJ55" s="23">
        <f>'Variables AMS'!AH99*'Variables AMS'!AH136/'Variables AMS'!AH$64*'Variables AMS'!$S$64</f>
        <v>78.417457186816094</v>
      </c>
      <c r="AK55" s="23">
        <f>'Variables AMS'!AI99*'Variables AMS'!AI136/'Variables AMS'!AI$64*'Variables AMS'!$S$64</f>
        <v>76.138097720013306</v>
      </c>
      <c r="AL55" s="23">
        <f>'Variables AMS'!AJ99*'Variables AMS'!AJ136/'Variables AMS'!AJ$64*'Variables AMS'!$S$64</f>
        <v>75.480422948577214</v>
      </c>
      <c r="AM55" s="23">
        <f>'Variables AMS'!AK99*'Variables AMS'!AK136/'Variables AMS'!AK$64*'Variables AMS'!$S$64</f>
        <v>78.302712097248772</v>
      </c>
      <c r="AN55" s="23">
        <f>'Variables AMS'!AL99*'Variables AMS'!AL136/'Variables AMS'!AL$64*'Variables AMS'!$S$64</f>
        <v>77.036312331651288</v>
      </c>
      <c r="AO55" s="23">
        <f>'Variables AMS'!AM99*'Variables AMS'!AM136/'Variables AMS'!AM$64*'Variables AMS'!$S$64</f>
        <v>58.88898305045808</v>
      </c>
      <c r="AP55" s="23">
        <f>'Variables AMS'!AN99*'Variables AMS'!AN136/'Variables AMS'!AN$64*'Variables AMS'!$S$64</f>
        <v>60.802112983817452</v>
      </c>
      <c r="AQ55" s="23">
        <f>'Variables AMS'!AO99*'Variables AMS'!AO136/'Variables AMS'!AO$64*'Variables AMS'!$S$64</f>
        <v>61.52886593379926</v>
      </c>
      <c r="AR55" s="23">
        <f>'Variables AMS'!AP99*'Variables AMS'!AP136/'Variables AMS'!AP$64*'Variables AMS'!$S$64</f>
        <v>61.974296575654286</v>
      </c>
      <c r="AS55" s="23">
        <f>'Variables AMS'!AQ99*'Variables AMS'!AQ136/'Variables AMS'!AQ$64*'Variables AMS'!$S$64</f>
        <v>61.122150636497075</v>
      </c>
      <c r="AT55" s="23">
        <f>'Variables AMS'!AR99*'Variables AMS'!AR136/'Variables AMS'!AR$64*'Variables AMS'!$S$64</f>
        <v>72.138132677736849</v>
      </c>
      <c r="AU55" s="23">
        <f>'Variables AMS'!AS99*'Variables AMS'!AS136/'Variables AMS'!AS$64*'Variables AMS'!$S$64</f>
        <v>71.841671490610764</v>
      </c>
      <c r="AV55" s="23">
        <f>'Variables AMS'!AT99*'Variables AMS'!AT136/'Variables AMS'!AT$64*'Variables AMS'!$S$64</f>
        <v>71.410027853675132</v>
      </c>
      <c r="AW55" s="23">
        <f>'Variables AMS'!AU99*'Variables AMS'!AU136/'Variables AMS'!AU$64*'Variables AMS'!$S$64</f>
        <v>71.339860806367511</v>
      </c>
      <c r="AX55" s="23">
        <f>'Variables AMS'!AV99*'Variables AMS'!AV136/'Variables AMS'!AV$64*'Variables AMS'!$S$64</f>
        <v>71.990106368075061</v>
      </c>
      <c r="AY55" s="18"/>
    </row>
    <row r="56" spans="1:51" x14ac:dyDescent="0.25">
      <c r="A56" s="131"/>
      <c r="B56" s="128"/>
      <c r="C56" t="s">
        <v>246</v>
      </c>
      <c r="D56" s="23">
        <f>'Variables AMS'!B100*'Variables AMS'!B137/'Variables AMS'!B$64*'Variables AMS'!$S$64</f>
        <v>31.128046260822803</v>
      </c>
      <c r="E56" s="23">
        <f>'Variables AMS'!C100*'Variables AMS'!C137/'Variables AMS'!C$64*'Variables AMS'!$S$64</f>
        <v>31.627817112192172</v>
      </c>
      <c r="F56" s="23">
        <f>'Variables AMS'!D100*'Variables AMS'!D137/'Variables AMS'!D$64*'Variables AMS'!$S$64</f>
        <v>32.307051062394393</v>
      </c>
      <c r="G56" s="23">
        <f>'Variables AMS'!E100*'Variables AMS'!E137/'Variables AMS'!E$64*'Variables AMS'!$S$64</f>
        <v>102.70923420634711</v>
      </c>
      <c r="H56" s="23">
        <f>'Variables AMS'!F100*'Variables AMS'!F137/'Variables AMS'!F$64*'Variables AMS'!$S$64</f>
        <v>94.577623288516151</v>
      </c>
      <c r="I56" s="23">
        <f>'Variables AMS'!G100*'Variables AMS'!G137/'Variables AMS'!G$64*'Variables AMS'!$S$64</f>
        <v>89.950014916503505</v>
      </c>
      <c r="J56" s="23">
        <f>'Variables AMS'!H100*'Variables AMS'!H137/'Variables AMS'!H$64*'Variables AMS'!$S$64</f>
        <v>144.84155899263675</v>
      </c>
      <c r="K56" s="23">
        <f>'Variables AMS'!I100*'Variables AMS'!I137/'Variables AMS'!I$64*'Variables AMS'!$S$64</f>
        <v>142.33600802249526</v>
      </c>
      <c r="L56" s="23">
        <f>'Variables AMS'!J100*'Variables AMS'!J137/'Variables AMS'!J$64*'Variables AMS'!$S$64</f>
        <v>119.68763304937676</v>
      </c>
      <c r="M56" s="23">
        <f>'Variables AMS'!K100*'Variables AMS'!K137/'Variables AMS'!K$64*'Variables AMS'!$S$64</f>
        <v>142.19267546584015</v>
      </c>
      <c r="N56" s="23">
        <f>'Variables AMS'!L100*'Variables AMS'!L137/'Variables AMS'!L$64*'Variables AMS'!$S$64</f>
        <v>173.52088694777856</v>
      </c>
      <c r="O56" s="23">
        <f>'Variables AMS'!M100*'Variables AMS'!M137/'Variables AMS'!M$64*'Variables AMS'!$S$64</f>
        <v>213.57232930409384</v>
      </c>
      <c r="P56" s="23">
        <f>'Variables AMS'!N100*'Variables AMS'!N137/'Variables AMS'!N$64*'Variables AMS'!$S$64</f>
        <v>227.24660243694873</v>
      </c>
      <c r="Q56" s="23">
        <f>'Variables AMS'!O100*'Variables AMS'!O137/'Variables AMS'!O$64*'Variables AMS'!$S$64</f>
        <v>206.95112231988887</v>
      </c>
      <c r="R56" s="23">
        <f>'Variables AMS'!P100*'Variables AMS'!P137/'Variables AMS'!P$64*'Variables AMS'!$S$64</f>
        <v>131.93031693454736</v>
      </c>
      <c r="S56" s="23">
        <f>'Variables AMS'!Q100*'Variables AMS'!Q137/'Variables AMS'!Q$64*'Variables AMS'!$S$64</f>
        <v>120.18714378339313</v>
      </c>
      <c r="T56" s="23">
        <f>'Variables AMS'!R100*'Variables AMS'!R137/'Variables AMS'!R$64*'Variables AMS'!$S$64</f>
        <v>463.42565680035869</v>
      </c>
      <c r="U56" s="23">
        <f>'Variables AMS'!S100*'Variables AMS'!S137/'Variables AMS'!S$64*'Variables AMS'!$S$64</f>
        <v>55.784123341494713</v>
      </c>
      <c r="V56" s="23">
        <f>'Variables AMS'!T100*'Variables AMS'!T137/'Variables AMS'!T$64*'Variables AMS'!$S$64</f>
        <v>0.12978632541115748</v>
      </c>
      <c r="W56" s="23">
        <f>'Variables AMS'!U100*'Variables AMS'!U137/'Variables AMS'!U$64*'Variables AMS'!$S$64</f>
        <v>0.12820618851823237</v>
      </c>
      <c r="X56" s="23">
        <f>'Variables AMS'!V100*'Variables AMS'!V137/'Variables AMS'!V$64*'Variables AMS'!$S$64</f>
        <v>1254.8388923257257</v>
      </c>
      <c r="Y56" s="23">
        <f>'Variables AMS'!W100*'Variables AMS'!W137/'Variables AMS'!W$64*'Variables AMS'!$S$64</f>
        <v>342.57996603354172</v>
      </c>
      <c r="Z56" s="23">
        <f>'Variables AMS'!X100*'Variables AMS'!X137/'Variables AMS'!X$64*'Variables AMS'!$S$64</f>
        <v>271.83630428367434</v>
      </c>
      <c r="AA56" s="23">
        <f>'Variables AMS'!Y100*'Variables AMS'!Y137/'Variables AMS'!Y$64*'Variables AMS'!$S$64</f>
        <v>286.53818451120952</v>
      </c>
      <c r="AB56" s="23">
        <f>'Variables AMS'!Z100*'Variables AMS'!Z137/'Variables AMS'!Z$64*'Variables AMS'!$S$64</f>
        <v>293.4564155200195</v>
      </c>
      <c r="AC56" s="23">
        <f>'Variables AMS'!AA100*'Variables AMS'!AA137/'Variables AMS'!AA$64*'Variables AMS'!$S$64</f>
        <v>319.68725011751525</v>
      </c>
      <c r="AD56" s="23">
        <f>'Variables AMS'!AB100*'Variables AMS'!AB137/'Variables AMS'!AB$64*'Variables AMS'!$S$64</f>
        <v>316.43757963718531</v>
      </c>
      <c r="AE56" s="23">
        <f>'Variables AMS'!AC100*'Variables AMS'!AC137/'Variables AMS'!AC$64*'Variables AMS'!$S$64</f>
        <v>414.30101901128847</v>
      </c>
      <c r="AF56" s="23">
        <f>'Variables AMS'!AD100*'Variables AMS'!AD137/'Variables AMS'!AD$64*'Variables AMS'!$S$64</f>
        <v>400.98396028895337</v>
      </c>
      <c r="AG56" s="23">
        <f>'Variables AMS'!AE100*'Variables AMS'!AE137/'Variables AMS'!AE$64*'Variables AMS'!$S$64</f>
        <v>397.21555855409508</v>
      </c>
      <c r="AH56" s="23">
        <f>'Variables AMS'!AF100*'Variables AMS'!AF137/'Variables AMS'!AF$64*'Variables AMS'!$S$64</f>
        <v>430.72820190698695</v>
      </c>
      <c r="AI56" s="23">
        <f>'Variables AMS'!AG100*'Variables AMS'!AG137/'Variables AMS'!AG$64*'Variables AMS'!$S$64</f>
        <v>451.65498407372615</v>
      </c>
      <c r="AJ56" s="23">
        <f>'Variables AMS'!AH100*'Variables AMS'!AH137/'Variables AMS'!AH$64*'Variables AMS'!$S$64</f>
        <v>256.63390284628269</v>
      </c>
      <c r="AK56" s="23">
        <f>'Variables AMS'!AI100*'Variables AMS'!AI137/'Variables AMS'!AI$64*'Variables AMS'!$S$64</f>
        <v>254.29335519106158</v>
      </c>
      <c r="AL56" s="23">
        <f>'Variables AMS'!AJ100*'Variables AMS'!AJ137/'Variables AMS'!AJ$64*'Variables AMS'!$S$64</f>
        <v>254.99026310546691</v>
      </c>
      <c r="AM56" s="23">
        <f>'Variables AMS'!AK100*'Variables AMS'!AK137/'Variables AMS'!AK$64*'Variables AMS'!$S$64</f>
        <v>265.0702900271595</v>
      </c>
      <c r="AN56" s="23">
        <f>'Variables AMS'!AL100*'Variables AMS'!AL137/'Variables AMS'!AL$64*'Variables AMS'!$S$64</f>
        <v>263.99763356920317</v>
      </c>
      <c r="AO56" s="23">
        <f>'Variables AMS'!AM100*'Variables AMS'!AM137/'Variables AMS'!AM$64*'Variables AMS'!$S$64</f>
        <v>278.91775020423972</v>
      </c>
      <c r="AP56" s="23">
        <f>'Variables AMS'!AN100*'Variables AMS'!AN137/'Variables AMS'!AN$64*'Variables AMS'!$S$64</f>
        <v>287.19924218516496</v>
      </c>
      <c r="AQ56" s="23">
        <f>'Variables AMS'!AO100*'Variables AMS'!AO137/'Variables AMS'!AO$64*'Variables AMS'!$S$64</f>
        <v>292.71570221946519</v>
      </c>
      <c r="AR56" s="23">
        <f>'Variables AMS'!AP100*'Variables AMS'!AP137/'Variables AMS'!AP$64*'Variables AMS'!$S$64</f>
        <v>297.66835088004365</v>
      </c>
      <c r="AS56" s="23">
        <f>'Variables AMS'!AQ100*'Variables AMS'!AQ137/'Variables AMS'!AQ$64*'Variables AMS'!$S$64</f>
        <v>299.39036763315084</v>
      </c>
      <c r="AT56" s="23">
        <f>'Variables AMS'!AR100*'Variables AMS'!AR137/'Variables AMS'!AR$64*'Variables AMS'!$S$64</f>
        <v>279.37513381281036</v>
      </c>
      <c r="AU56" s="23">
        <f>'Variables AMS'!AS100*'Variables AMS'!AS137/'Variables AMS'!AS$64*'Variables AMS'!$S$64</f>
        <v>280.49059925219035</v>
      </c>
      <c r="AV56" s="23">
        <f>'Variables AMS'!AT100*'Variables AMS'!AT137/'Variables AMS'!AT$64*'Variables AMS'!$S$64</f>
        <v>281.27282178221259</v>
      </c>
      <c r="AW56" s="23">
        <f>'Variables AMS'!AU100*'Variables AMS'!AU137/'Variables AMS'!AU$64*'Variables AMS'!$S$64</f>
        <v>282.93736570186553</v>
      </c>
      <c r="AX56" s="23">
        <f>'Variables AMS'!AV100*'Variables AMS'!AV137/'Variables AMS'!AV$64*'Variables AMS'!$S$64</f>
        <v>286.6041350633356</v>
      </c>
      <c r="AY56" s="18"/>
    </row>
    <row r="57" spans="1:51" x14ac:dyDescent="0.25">
      <c r="A57" s="131"/>
      <c r="B57" s="128"/>
      <c r="C57" t="s">
        <v>247</v>
      </c>
      <c r="D57" s="23">
        <f>'Variables AMS'!B101*'Variables AMS'!B138/'Variables AMS'!B$64*'Variables AMS'!$S$64</f>
        <v>76.763609697764139</v>
      </c>
      <c r="E57" s="23">
        <f>'Variables AMS'!C101*'Variables AMS'!C138/'Variables AMS'!C$64*'Variables AMS'!$S$64</f>
        <v>77.996074281354794</v>
      </c>
      <c r="F57" s="23">
        <f>'Variables AMS'!D101*'Variables AMS'!D138/'Variables AMS'!D$64*'Variables AMS'!$S$64</f>
        <v>79.672419160102592</v>
      </c>
      <c r="G57" s="23">
        <f>'Variables AMS'!E101*'Variables AMS'!E138/'Variables AMS'!E$64*'Variables AMS'!$S$64</f>
        <v>389.08546256422215</v>
      </c>
      <c r="H57" s="23">
        <f>'Variables AMS'!F101*'Variables AMS'!F138/'Variables AMS'!F$64*'Variables AMS'!$S$64</f>
        <v>407.81554887504086</v>
      </c>
      <c r="I57" s="23">
        <f>'Variables AMS'!G101*'Variables AMS'!G138/'Variables AMS'!G$64*'Variables AMS'!$S$64</f>
        <v>438.47591963624569</v>
      </c>
      <c r="J57" s="23">
        <f>'Variables AMS'!H101*'Variables AMS'!H138/'Variables AMS'!H$64*'Variables AMS'!$S$64</f>
        <v>664.26115948750328</v>
      </c>
      <c r="K57" s="23">
        <f>'Variables AMS'!I101*'Variables AMS'!I138/'Variables AMS'!I$64*'Variables AMS'!$S$64</f>
        <v>733.89348517641542</v>
      </c>
      <c r="L57" s="23">
        <f>'Variables AMS'!J101*'Variables AMS'!J138/'Variables AMS'!J$64*'Variables AMS'!$S$64</f>
        <v>733.6412382699715</v>
      </c>
      <c r="M57" s="23">
        <f>'Variables AMS'!K101*'Variables AMS'!K138/'Variables AMS'!K$64*'Variables AMS'!$S$64</f>
        <v>903.25117001027058</v>
      </c>
      <c r="N57" s="23">
        <f>'Variables AMS'!L101*'Variables AMS'!L138/'Variables AMS'!L$64*'Variables AMS'!$S$64</f>
        <v>1136.3315555617285</v>
      </c>
      <c r="O57" s="23">
        <f>'Variables AMS'!M101*'Variables AMS'!M138/'Variables AMS'!M$64*'Variables AMS'!$S$64</f>
        <v>1450.8001760640718</v>
      </c>
      <c r="P57" s="23">
        <f>'Variables AMS'!N101*'Variables AMS'!N138/'Variables AMS'!N$64*'Variables AMS'!$S$64</f>
        <v>1049.3931389510615</v>
      </c>
      <c r="Q57" s="23">
        <f>'Variables AMS'!O101*'Variables AMS'!O138/'Variables AMS'!O$64*'Variables AMS'!$S$64</f>
        <v>951.89589009055794</v>
      </c>
      <c r="R57" s="23">
        <f>'Variables AMS'!P101*'Variables AMS'!P138/'Variables AMS'!P$64*'Variables AMS'!$S$64</f>
        <v>600.58986281570481</v>
      </c>
      <c r="S57" s="23">
        <f>'Variables AMS'!Q101*'Variables AMS'!Q138/'Variables AMS'!Q$64*'Variables AMS'!$S$64</f>
        <v>542.29075860328794</v>
      </c>
      <c r="T57" s="23">
        <f>'Variables AMS'!R101*'Variables AMS'!R138/'Variables AMS'!R$64*'Variables AMS'!$S$64</f>
        <v>8512.9039739493146</v>
      </c>
      <c r="U57" s="23">
        <f>'Variables AMS'!S101*'Variables AMS'!S138/'Variables AMS'!S$64*'Variables AMS'!$S$64</f>
        <v>1396.8345486181215</v>
      </c>
      <c r="V57" s="23">
        <f>'Variables AMS'!T101*'Variables AMS'!T138/'Variables AMS'!T$64*'Variables AMS'!$S$64</f>
        <v>854.17102748672426</v>
      </c>
      <c r="W57" s="23">
        <f>'Variables AMS'!U101*'Variables AMS'!U138/'Variables AMS'!U$64*'Variables AMS'!$S$64</f>
        <v>982.36514057665647</v>
      </c>
      <c r="X57" s="23">
        <f>'Variables AMS'!V101*'Variables AMS'!V138/'Variables AMS'!V$64*'Variables AMS'!$S$64</f>
        <v>13460.265261430746</v>
      </c>
      <c r="Y57" s="23">
        <f>'Variables AMS'!W101*'Variables AMS'!W138/'Variables AMS'!W$64*'Variables AMS'!$S$64</f>
        <v>3107.505377531681</v>
      </c>
      <c r="Z57" s="23">
        <f>'Variables AMS'!X101*'Variables AMS'!X138/'Variables AMS'!X$64*'Variables AMS'!$S$64</f>
        <v>2479.0767532197733</v>
      </c>
      <c r="AA57" s="23">
        <f>'Variables AMS'!Y101*'Variables AMS'!Y138/'Variables AMS'!Y$64*'Variables AMS'!$S$64</f>
        <v>2616.3821979697095</v>
      </c>
      <c r="AB57" s="23">
        <f>'Variables AMS'!Z101*'Variables AMS'!Z138/'Variables AMS'!Z$64*'Variables AMS'!$S$64</f>
        <v>2680.0866512985112</v>
      </c>
      <c r="AC57" s="23">
        <f>'Variables AMS'!AA101*'Variables AMS'!AA138/'Variables AMS'!AA$64*'Variables AMS'!$S$64</f>
        <v>2830.2507213829349</v>
      </c>
      <c r="AD57" s="23">
        <f>'Variables AMS'!AB101*'Variables AMS'!AB138/'Variables AMS'!AB$64*'Variables AMS'!$S$64</f>
        <v>2798.9545700991089</v>
      </c>
      <c r="AE57" s="23">
        <f>'Variables AMS'!AC101*'Variables AMS'!AC138/'Variables AMS'!AC$64*'Variables AMS'!$S$64</f>
        <v>2623.7828135704076</v>
      </c>
      <c r="AF57" s="23">
        <f>'Variables AMS'!AD101*'Variables AMS'!AD138/'Variables AMS'!AD$64*'Variables AMS'!$S$64</f>
        <v>2505.1613032640726</v>
      </c>
      <c r="AG57" s="23">
        <f>'Variables AMS'!AE101*'Variables AMS'!AE138/'Variables AMS'!AE$64*'Variables AMS'!$S$64</f>
        <v>2473.8515573846316</v>
      </c>
      <c r="AH57" s="23">
        <f>'Variables AMS'!AF101*'Variables AMS'!AF138/'Variables AMS'!AF$64*'Variables AMS'!$S$64</f>
        <v>2660.042968569232</v>
      </c>
      <c r="AI57" s="23">
        <f>'Variables AMS'!AG101*'Variables AMS'!AG138/'Variables AMS'!AG$64*'Variables AMS'!$S$64</f>
        <v>2826.6755525969229</v>
      </c>
      <c r="AJ57" s="23">
        <f>'Variables AMS'!AH101*'Variables AMS'!AH138/'Variables AMS'!AH$64*'Variables AMS'!$S$64</f>
        <v>2574.3495718181716</v>
      </c>
      <c r="AK57" s="23">
        <f>'Variables AMS'!AI101*'Variables AMS'!AI138/'Variables AMS'!AI$64*'Variables AMS'!$S$64</f>
        <v>2554.8556616392361</v>
      </c>
      <c r="AL57" s="23">
        <f>'Variables AMS'!AJ101*'Variables AMS'!AJ138/'Variables AMS'!AJ$64*'Variables AMS'!$S$64</f>
        <v>2561.6511305438721</v>
      </c>
      <c r="AM57" s="23">
        <f>'Variables AMS'!AK101*'Variables AMS'!AK138/'Variables AMS'!AK$64*'Variables AMS'!$S$64</f>
        <v>2636.5786201481619</v>
      </c>
      <c r="AN57" s="23">
        <f>'Variables AMS'!AL101*'Variables AMS'!AL138/'Variables AMS'!AL$64*'Variables AMS'!$S$64</f>
        <v>2631.8704302988249</v>
      </c>
      <c r="AO57" s="23">
        <f>'Variables AMS'!AM101*'Variables AMS'!AM138/'Variables AMS'!AM$64*'Variables AMS'!$S$64</f>
        <v>2236.6625203050739</v>
      </c>
      <c r="AP57" s="23">
        <f>'Variables AMS'!AN101*'Variables AMS'!AN138/'Variables AMS'!AN$64*'Variables AMS'!$S$64</f>
        <v>2306.8550549818606</v>
      </c>
      <c r="AQ57" s="23">
        <f>'Variables AMS'!AO101*'Variables AMS'!AO138/'Variables AMS'!AO$64*'Variables AMS'!$S$64</f>
        <v>2351.9668968237106</v>
      </c>
      <c r="AR57" s="23">
        <f>'Variables AMS'!AP101*'Variables AMS'!AP138/'Variables AMS'!AP$64*'Variables AMS'!$S$64</f>
        <v>2391.5413300666446</v>
      </c>
      <c r="AS57" s="23">
        <f>'Variables AMS'!AQ101*'Variables AMS'!AQ138/'Variables AMS'!AQ$64*'Variables AMS'!$S$64</f>
        <v>2403.8516248654487</v>
      </c>
      <c r="AT57" s="23">
        <f>'Variables AMS'!AR101*'Variables AMS'!AR138/'Variables AMS'!AR$64*'Variables AMS'!$S$64</f>
        <v>2024.5648065340231</v>
      </c>
      <c r="AU57" s="23">
        <f>'Variables AMS'!AS101*'Variables AMS'!AS138/'Variables AMS'!AS$64*'Variables AMS'!$S$64</f>
        <v>2028.4311673338239</v>
      </c>
      <c r="AV57" s="23">
        <f>'Variables AMS'!AT101*'Variables AMS'!AT138/'Variables AMS'!AT$64*'Variables AMS'!$S$64</f>
        <v>2029.9299649337343</v>
      </c>
      <c r="AW57" s="23">
        <f>'Variables AMS'!AU101*'Variables AMS'!AU138/'Variables AMS'!AU$64*'Variables AMS'!$S$64</f>
        <v>2038.5868699360869</v>
      </c>
      <c r="AX57" s="23">
        <f>'Variables AMS'!AV101*'Variables AMS'!AV138/'Variables AMS'!AV$64*'Variables AMS'!$S$64</f>
        <v>2063.4602237480722</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1" t="s">
        <v>817</v>
      </c>
      <c r="B60" s="26" t="s">
        <v>823</v>
      </c>
      <c r="C60" t="s">
        <v>232</v>
      </c>
      <c r="D60" s="25">
        <f>'Variables AMS'!B159*'Variables AMS'!B196*'Variables AMS'!B233/'Variables AMS'!B$64*'Variables AMS'!$S$64</f>
        <v>68.979150062928966</v>
      </c>
      <c r="E60" s="25">
        <f>'Variables AMS'!C159*'Variables AMS'!C196*'Variables AMS'!C233/'Variables AMS'!C$64*'Variables AMS'!$S$64</f>
        <v>69.770321980744896</v>
      </c>
      <c r="F60" s="25">
        <f>'Variables AMS'!D159*'Variables AMS'!D196*'Variables AMS'!D233/'Variables AMS'!D$64*'Variables AMS'!$S$64</f>
        <v>70.573695964477096</v>
      </c>
      <c r="G60" s="25">
        <f>'Variables AMS'!E159*'Variables AMS'!E196*'Variables AMS'!E233/'Variables AMS'!E$64*'Variables AMS'!$S$64</f>
        <v>70.012889926803126</v>
      </c>
      <c r="H60" s="25">
        <f>'Variables AMS'!F159*'Variables AMS'!F196*'Variables AMS'!F233/'Variables AMS'!F$64*'Variables AMS'!$S$64</f>
        <v>67.274264746885507</v>
      </c>
      <c r="I60" s="25">
        <f>'Variables AMS'!G159*'Variables AMS'!G196*'Variables AMS'!G233/'Variables AMS'!G$64*'Variables AMS'!$S$64</f>
        <v>59.643677700265322</v>
      </c>
      <c r="J60" s="25">
        <f>'Variables AMS'!H159*'Variables AMS'!H196*'Variables AMS'!H233/'Variables AMS'!H$64*'Variables AMS'!$S$64</f>
        <v>58.247564427286974</v>
      </c>
      <c r="K60" s="25">
        <f>'Variables AMS'!I159*'Variables AMS'!I196*'Variables AMS'!I233/'Variables AMS'!I$64*'Variables AMS'!$S$64</f>
        <v>56.883529420862217</v>
      </c>
      <c r="L60" s="25">
        <f>'Variables AMS'!J159*'Variables AMS'!J196*'Variables AMS'!J233/'Variables AMS'!J$64*'Variables AMS'!$S$64</f>
        <v>54.284016421029975</v>
      </c>
      <c r="M60" s="25">
        <f>'Variables AMS'!K159*'Variables AMS'!K196*'Variables AMS'!K233/'Variables AMS'!K$64*'Variables AMS'!$S$64</f>
        <v>52.622401055508817</v>
      </c>
      <c r="N60" s="25">
        <f>'Variables AMS'!L159*'Variables AMS'!L196*'Variables AMS'!L233/'Variables AMS'!L$64*'Variables AMS'!$S$64</f>
        <v>50.09177730750006</v>
      </c>
      <c r="O60" s="25">
        <f>'Variables AMS'!M159*'Variables AMS'!M196*'Variables AMS'!M233/'Variables AMS'!M$64*'Variables AMS'!$S$64</f>
        <v>46.896396977212632</v>
      </c>
      <c r="P60" s="25">
        <f>'Variables AMS'!N159*'Variables AMS'!N196*'Variables AMS'!N233/'Variables AMS'!N$64*'Variables AMS'!$S$64</f>
        <v>39.290556362700904</v>
      </c>
      <c r="Q60" s="25">
        <f>'Variables AMS'!O159*'Variables AMS'!O196*'Variables AMS'!O233/'Variables AMS'!O$64*'Variables AMS'!$S$64</f>
        <v>33.016453600588555</v>
      </c>
      <c r="R60" s="25">
        <f>'Variables AMS'!P159*'Variables AMS'!P196*'Variables AMS'!P233/'Variables AMS'!P$64*'Variables AMS'!$S$64</f>
        <v>26.92956758623313</v>
      </c>
      <c r="S60" s="25">
        <f>'Variables AMS'!Q159*'Variables AMS'!Q196*'Variables AMS'!Q233/'Variables AMS'!Q$64*'Variables AMS'!$S$64</f>
        <v>24.112326651551388</v>
      </c>
      <c r="T60" s="25">
        <f>'Variables AMS'!R159*'Variables AMS'!R196*'Variables AMS'!R233/'Variables AMS'!R$64*'Variables AMS'!$S$64</f>
        <v>20.025193533552525</v>
      </c>
      <c r="U60" s="25">
        <f>'Variables AMS'!S159*'Variables AMS'!S196*'Variables AMS'!S233/'Variables AMS'!S$64*'Variables AMS'!$S$64</f>
        <v>18.944856521340792</v>
      </c>
      <c r="V60" s="25">
        <f>'Variables AMS'!T159*'Variables AMS'!T196*'Variables AMS'!T233/'Variables AMS'!T$64*'Variables AMS'!$S$64</f>
        <v>18.696373111998678</v>
      </c>
      <c r="W60" s="25">
        <f>'Variables AMS'!U159*'Variables AMS'!U196*'Variables AMS'!U233/'Variables AMS'!U$64*'Variables AMS'!$S$64</f>
        <v>18.755530906714121</v>
      </c>
      <c r="X60" s="25">
        <f>'Variables AMS'!V159*'Variables AMS'!V196*'Variables AMS'!V233/'Variables AMS'!V$64*'Variables AMS'!$S$64</f>
        <v>20.09367487123885</v>
      </c>
      <c r="Y60" s="25">
        <f>'Variables AMS'!W159*'Variables AMS'!W196*'Variables AMS'!W233/'Variables AMS'!W$64*'Variables AMS'!$S$64</f>
        <v>20.250628856652288</v>
      </c>
      <c r="Z60" s="25">
        <f>'Variables AMS'!X159*'Variables AMS'!X196*'Variables AMS'!X233/'Variables AMS'!X$64*'Variables AMS'!$S$64</f>
        <v>20.367718486186259</v>
      </c>
      <c r="AA60" s="25">
        <f>'Variables AMS'!Y159*'Variables AMS'!Y196*'Variables AMS'!Y233/'Variables AMS'!Y$64*'Variables AMS'!$S$64</f>
        <v>20.371670060586169</v>
      </c>
      <c r="AB60" s="25">
        <f>'Variables AMS'!Z159*'Variables AMS'!Z196*'Variables AMS'!Z233/'Variables AMS'!Z$64*'Variables AMS'!$S$64</f>
        <v>20.276294306228397</v>
      </c>
      <c r="AC60" s="25">
        <f>'Variables AMS'!AA159*'Variables AMS'!AA196*'Variables AMS'!AA233/'Variables AMS'!AA$64*'Variables AMS'!$S$64</f>
        <v>20.173080033183265</v>
      </c>
      <c r="AD60" s="25">
        <f>'Variables AMS'!AB159*'Variables AMS'!AB196*'Variables AMS'!AB233/'Variables AMS'!AB$64*'Variables AMS'!$S$64</f>
        <v>20.059166102342406</v>
      </c>
      <c r="AE60" s="25">
        <f>'Variables AMS'!AC159*'Variables AMS'!AC196*'Variables AMS'!AC233/'Variables AMS'!AC$64*'Variables AMS'!$S$64</f>
        <v>20.026306365731131</v>
      </c>
      <c r="AF60" s="25">
        <f>'Variables AMS'!AD159*'Variables AMS'!AD196*'Variables AMS'!AD233/'Variables AMS'!AD$64*'Variables AMS'!$S$64</f>
        <v>19.956940452308412</v>
      </c>
      <c r="AG60" s="25">
        <f>'Variables AMS'!AE159*'Variables AMS'!AE196*'Variables AMS'!AE233/'Variables AMS'!AE$64*'Variables AMS'!$S$64</f>
        <v>19.867091981539765</v>
      </c>
      <c r="AH60" s="25">
        <f>'Variables AMS'!AF159*'Variables AMS'!AF196*'Variables AMS'!AF233/'Variables AMS'!AF$64*'Variables AMS'!$S$64</f>
        <v>19.918900322916752</v>
      </c>
      <c r="AI60" s="25">
        <f>'Variables AMS'!AG159*'Variables AMS'!AG196*'Variables AMS'!AG233/'Variables AMS'!AG$64*'Variables AMS'!$S$64</f>
        <v>20.060611521506459</v>
      </c>
      <c r="AJ60" s="25">
        <f>'Variables AMS'!AH159*'Variables AMS'!AH196*'Variables AMS'!AH233/'Variables AMS'!AH$64*'Variables AMS'!$S$64</f>
        <v>20.205541411382306</v>
      </c>
      <c r="AK60" s="25">
        <f>'Variables AMS'!AI159*'Variables AMS'!AI196*'Variables AMS'!AI233/'Variables AMS'!AI$64*'Variables AMS'!$S$64</f>
        <v>20.345631008290599</v>
      </c>
      <c r="AL60" s="25">
        <f>'Variables AMS'!AJ159*'Variables AMS'!AJ196*'Variables AMS'!AJ233/'Variables AMS'!AJ$64*'Variables AMS'!$S$64</f>
        <v>20.458768947307359</v>
      </c>
      <c r="AM60" s="25">
        <f>'Variables AMS'!AK159*'Variables AMS'!AK196*'Variables AMS'!AK233/'Variables AMS'!AK$64*'Variables AMS'!$S$64</f>
        <v>20.547489882842733</v>
      </c>
      <c r="AN60" s="25">
        <f>'Variables AMS'!AL159*'Variables AMS'!AL196*'Variables AMS'!AL233/'Variables AMS'!AL$64*'Variables AMS'!$S$64</f>
        <v>20.651638629834334</v>
      </c>
      <c r="AO60" s="25">
        <f>'Variables AMS'!AM159*'Variables AMS'!AM196*'Variables AMS'!AM233/'Variables AMS'!AM$64*'Variables AMS'!$S$64</f>
        <v>20.738370672314936</v>
      </c>
      <c r="AP60" s="25">
        <f>'Variables AMS'!AN159*'Variables AMS'!AN196*'Variables AMS'!AN233/'Variables AMS'!AN$64*'Variables AMS'!$S$64</f>
        <v>20.797735550549671</v>
      </c>
      <c r="AQ60" s="25">
        <f>'Variables AMS'!AO159*'Variables AMS'!AO196*'Variables AMS'!AO233/'Variables AMS'!AO$64*'Variables AMS'!$S$64</f>
        <v>20.84550684175689</v>
      </c>
      <c r="AR60" s="25">
        <f>'Variables AMS'!AP159*'Variables AMS'!AP196*'Variables AMS'!AP233/'Variables AMS'!AP$64*'Variables AMS'!$S$64</f>
        <v>20.889512485041006</v>
      </c>
      <c r="AS60" s="25">
        <f>'Variables AMS'!AQ159*'Variables AMS'!AQ196*'Variables AMS'!AQ233/'Variables AMS'!AQ$64*'Variables AMS'!$S$64</f>
        <v>20.92652939413982</v>
      </c>
      <c r="AT60" s="25">
        <f>'Variables AMS'!AR159*'Variables AMS'!AR196*'Variables AMS'!AR233/'Variables AMS'!AR$64*'Variables AMS'!$S$64</f>
        <v>20.942831186610061</v>
      </c>
      <c r="AU60" s="25">
        <f>'Variables AMS'!AS159*'Variables AMS'!AS196*'Variables AMS'!AS233/'Variables AMS'!AS$64*'Variables AMS'!$S$64</f>
        <v>20.954281499834142</v>
      </c>
      <c r="AV60" s="25">
        <f>'Variables AMS'!AT159*'Variables AMS'!AT196*'Variables AMS'!AT233/'Variables AMS'!AT$64*'Variables AMS'!$S$64</f>
        <v>20.962798000496157</v>
      </c>
      <c r="AW60" s="25">
        <f>'Variables AMS'!AU159*'Variables AMS'!AU196*'Variables AMS'!AU233/'Variables AMS'!AU$64*'Variables AMS'!$S$64</f>
        <v>20.972551705305914</v>
      </c>
      <c r="AX60" s="25">
        <f>'Variables AMS'!AV159*'Variables AMS'!AV196*'Variables AMS'!AV233/'Variables AMS'!AV$64*'Variables AMS'!$S$64</f>
        <v>20.987343949258307</v>
      </c>
      <c r="AY60" s="18"/>
    </row>
    <row r="61" spans="1:51" x14ac:dyDescent="0.25">
      <c r="A61" s="131"/>
      <c r="B61" s="127" t="s">
        <v>820</v>
      </c>
      <c r="C61" t="s">
        <v>233</v>
      </c>
      <c r="D61" s="25">
        <f>'Variables AMS'!B160*'Variables AMS'!B197*'Variables AMS'!B234/'Variables AMS'!B$64*'Variables AMS'!$S$64</f>
        <v>59191.140398889613</v>
      </c>
      <c r="E61" s="25">
        <f>'Variables AMS'!C160*'Variables AMS'!C197*'Variables AMS'!C234/'Variables AMS'!C$64*'Variables AMS'!$S$64</f>
        <v>60132.142114860166</v>
      </c>
      <c r="F61" s="25">
        <f>'Variables AMS'!D160*'Variables AMS'!D197*'Variables AMS'!D234/'Variables AMS'!D$64*'Variables AMS'!$S$64</f>
        <v>61088.284912920295</v>
      </c>
      <c r="G61" s="25">
        <f>'Variables AMS'!E160*'Variables AMS'!E197*'Variables AMS'!E234/'Variables AMS'!E$64*'Variables AMS'!$S$64</f>
        <v>60971.229294711309</v>
      </c>
      <c r="H61" s="25">
        <f>'Variables AMS'!F160*'Variables AMS'!F197*'Variables AMS'!F234/'Variables AMS'!F$64*'Variables AMS'!$S$64</f>
        <v>67685.903886445012</v>
      </c>
      <c r="I61" s="25">
        <f>'Variables AMS'!G160*'Variables AMS'!G197*'Variables AMS'!G234/'Variables AMS'!G$64*'Variables AMS'!$S$64</f>
        <v>51347.235123455619</v>
      </c>
      <c r="J61" s="25">
        <f>'Variables AMS'!H160*'Variables AMS'!H197*'Variables AMS'!H234/'Variables AMS'!H$64*'Variables AMS'!$S$64</f>
        <v>58567.896129752997</v>
      </c>
      <c r="K61" s="25">
        <f>'Variables AMS'!I160*'Variables AMS'!I197*'Variables AMS'!I234/'Variables AMS'!I$64*'Variables AMS'!$S$64</f>
        <v>65852.99890698331</v>
      </c>
      <c r="L61" s="25">
        <f>'Variables AMS'!J160*'Variables AMS'!J197*'Variables AMS'!J234/'Variables AMS'!J$64*'Variables AMS'!$S$64</f>
        <v>70738.146295405211</v>
      </c>
      <c r="M61" s="25">
        <f>'Variables AMS'!K160*'Variables AMS'!K197*'Variables AMS'!K234/'Variables AMS'!K$64*'Variables AMS'!$S$64</f>
        <v>65740.984332264517</v>
      </c>
      <c r="N61" s="25">
        <f>'Variables AMS'!L160*'Variables AMS'!L197*'Variables AMS'!L234/'Variables AMS'!L$64*'Variables AMS'!$S$64</f>
        <v>59904.08406152833</v>
      </c>
      <c r="O61" s="25">
        <f>'Variables AMS'!M160*'Variables AMS'!M197*'Variables AMS'!M234/'Variables AMS'!M$64*'Variables AMS'!$S$64</f>
        <v>50819.573423691858</v>
      </c>
      <c r="P61" s="25">
        <f>'Variables AMS'!N160*'Variables AMS'!N197*'Variables AMS'!N234/'Variables AMS'!N$64*'Variables AMS'!$S$64</f>
        <v>44984.26682808988</v>
      </c>
      <c r="Q61" s="25">
        <f>'Variables AMS'!O160*'Variables AMS'!O197*'Variables AMS'!O234/'Variables AMS'!O$64*'Variables AMS'!$S$64</f>
        <v>49645.169911214507</v>
      </c>
      <c r="R61" s="25">
        <f>'Variables AMS'!P160*'Variables AMS'!P197*'Variables AMS'!P234/'Variables AMS'!P$64*'Variables AMS'!$S$64</f>
        <v>56263.569104784612</v>
      </c>
      <c r="S61" s="25">
        <f>'Variables AMS'!Q160*'Variables AMS'!Q197*'Variables AMS'!Q234/'Variables AMS'!Q$64*'Variables AMS'!$S$64</f>
        <v>51310.953653829412</v>
      </c>
      <c r="T61" s="25">
        <f>'Variables AMS'!R160*'Variables AMS'!R197*'Variables AMS'!R234/'Variables AMS'!R$64*'Variables AMS'!$S$64</f>
        <v>54079.433641795506</v>
      </c>
      <c r="U61" s="25">
        <f>'Variables AMS'!S160*'Variables AMS'!S197*'Variables AMS'!S234/'Variables AMS'!S$64*'Variables AMS'!$S$64</f>
        <v>56222.776167482603</v>
      </c>
      <c r="V61" s="25">
        <f>'Variables AMS'!T160*'Variables AMS'!T197*'Variables AMS'!T234/'Variables AMS'!T$64*'Variables AMS'!$S$64</f>
        <v>58393.87627481149</v>
      </c>
      <c r="W61" s="25">
        <f>'Variables AMS'!U160*'Variables AMS'!U197*'Variables AMS'!U234/'Variables AMS'!U$64*'Variables AMS'!$S$64</f>
        <v>60707.728287359518</v>
      </c>
      <c r="X61" s="25">
        <f>'Variables AMS'!V160*'Variables AMS'!V197*'Variables AMS'!V234/'Variables AMS'!V$64*'Variables AMS'!$S$64</f>
        <v>62033.840506644214</v>
      </c>
      <c r="Y61" s="25">
        <f>'Variables AMS'!W160*'Variables AMS'!W197*'Variables AMS'!W234/'Variables AMS'!W$64*'Variables AMS'!$S$64</f>
        <v>62638.953291935024</v>
      </c>
      <c r="Z61" s="25">
        <f>'Variables AMS'!X160*'Variables AMS'!X197*'Variables AMS'!X234/'Variables AMS'!X$64*'Variables AMS'!$S$64</f>
        <v>59438.315379402964</v>
      </c>
      <c r="AA61" s="25">
        <f>'Variables AMS'!Y160*'Variables AMS'!Y197*'Variables AMS'!Y234/'Variables AMS'!Y$64*'Variables AMS'!$S$64</f>
        <v>56597.496651545203</v>
      </c>
      <c r="AB61" s="25">
        <f>'Variables AMS'!Z160*'Variables AMS'!Z197*'Variables AMS'!Z234/'Variables AMS'!Z$64*'Variables AMS'!$S$64</f>
        <v>54128.707032966326</v>
      </c>
      <c r="AC61" s="25">
        <f>'Variables AMS'!AA160*'Variables AMS'!AA197*'Variables AMS'!AA234/'Variables AMS'!AA$64*'Variables AMS'!$S$64</f>
        <v>51989.316265147529</v>
      </c>
      <c r="AD61" s="25">
        <f>'Variables AMS'!AB160*'Variables AMS'!AB197*'Variables AMS'!AB234/'Variables AMS'!AB$64*'Variables AMS'!$S$64</f>
        <v>50143.559500963878</v>
      </c>
      <c r="AE61" s="25">
        <f>'Variables AMS'!AC160*'Variables AMS'!AC197*'Variables AMS'!AC234/'Variables AMS'!AC$64*'Variables AMS'!$S$64</f>
        <v>48111.979655013485</v>
      </c>
      <c r="AF61" s="25">
        <f>'Variables AMS'!AD160*'Variables AMS'!AD197*'Variables AMS'!AD234/'Variables AMS'!AD$64*'Variables AMS'!$S$64</f>
        <v>46165.78932524546</v>
      </c>
      <c r="AG61" s="25">
        <f>'Variables AMS'!AE160*'Variables AMS'!AE197*'Variables AMS'!AE234/'Variables AMS'!AE$64*'Variables AMS'!$S$64</f>
        <v>44277.183024299244</v>
      </c>
      <c r="AH61" s="25">
        <f>'Variables AMS'!AF160*'Variables AMS'!AF197*'Variables AMS'!AF234/'Variables AMS'!AF$64*'Variables AMS'!$S$64</f>
        <v>42454.978902425799</v>
      </c>
      <c r="AI61" s="25">
        <f>'Variables AMS'!AG160*'Variables AMS'!AG197*'Variables AMS'!AG234/'Variables AMS'!AG$64*'Variables AMS'!$S$64</f>
        <v>40643.263676135604</v>
      </c>
      <c r="AJ61" s="25">
        <f>'Variables AMS'!AH160*'Variables AMS'!AH197*'Variables AMS'!AH234/'Variables AMS'!AH$64*'Variables AMS'!$S$64</f>
        <v>38622.211072455582</v>
      </c>
      <c r="AK61" s="25">
        <f>'Variables AMS'!AI160*'Variables AMS'!AI197*'Variables AMS'!AI234/'Variables AMS'!AI$64*'Variables AMS'!$S$64</f>
        <v>36461.710795670784</v>
      </c>
      <c r="AL61" s="25">
        <f>'Variables AMS'!AJ160*'Variables AMS'!AJ197*'Variables AMS'!AJ234/'Variables AMS'!AJ$64*'Variables AMS'!$S$64</f>
        <v>34143.317106687085</v>
      </c>
      <c r="AM61" s="25">
        <f>'Variables AMS'!AK160*'Variables AMS'!AK197*'Variables AMS'!AK234/'Variables AMS'!AK$64*'Variables AMS'!$S$64</f>
        <v>31653.997392694513</v>
      </c>
      <c r="AN61" s="25">
        <f>'Variables AMS'!AL160*'Variables AMS'!AL197*'Variables AMS'!AL234/'Variables AMS'!AL$64*'Variables AMS'!$S$64</f>
        <v>28896.782831078232</v>
      </c>
      <c r="AO61" s="25">
        <f>'Variables AMS'!AM160*'Variables AMS'!AM197*'Variables AMS'!AM234/'Variables AMS'!AM$64*'Variables AMS'!$S$64</f>
        <v>27601.959504372022</v>
      </c>
      <c r="AP61" s="25">
        <f>'Variables AMS'!AN160*'Variables AMS'!AN197*'Variables AMS'!AN234/'Variables AMS'!AN$64*'Variables AMS'!$S$64</f>
        <v>26259.473696968507</v>
      </c>
      <c r="AQ61" s="25">
        <f>'Variables AMS'!AO160*'Variables AMS'!AO197*'Variables AMS'!AO234/'Variables AMS'!AO$64*'Variables AMS'!$S$64</f>
        <v>24728.415279445646</v>
      </c>
      <c r="AR61" s="25">
        <f>'Variables AMS'!AP160*'Variables AMS'!AP197*'Variables AMS'!AP234/'Variables AMS'!AP$64*'Variables AMS'!$S$64</f>
        <v>22948.804131780958</v>
      </c>
      <c r="AS61" s="25">
        <f>'Variables AMS'!AQ160*'Variables AMS'!AQ197*'Variables AMS'!AQ234/'Variables AMS'!AQ$64*'Variables AMS'!$S$64</f>
        <v>20835.451499871437</v>
      </c>
      <c r="AT61" s="25">
        <f>'Variables AMS'!AR160*'Variables AMS'!AR197*'Variables AMS'!AR234/'Variables AMS'!AR$64*'Variables AMS'!$S$64</f>
        <v>20499.632944319281</v>
      </c>
      <c r="AU61" s="25">
        <f>'Variables AMS'!AS160*'Variables AMS'!AS197*'Variables AMS'!AS234/'Variables AMS'!AS$64*'Variables AMS'!$S$64</f>
        <v>20294.434042321507</v>
      </c>
      <c r="AV61" s="25">
        <f>'Variables AMS'!AT160*'Variables AMS'!AT197*'Variables AMS'!AT234/'Variables AMS'!AT$64*'Variables AMS'!$S$64</f>
        <v>20054.408438909457</v>
      </c>
      <c r="AW61" s="25">
        <f>'Variables AMS'!AU160*'Variables AMS'!AU197*'Variables AMS'!AU234/'Variables AMS'!AU$64*'Variables AMS'!$S$64</f>
        <v>19755.518985696748</v>
      </c>
      <c r="AX61" s="25">
        <f>'Variables AMS'!AV160*'Variables AMS'!AV197*'Variables AMS'!AV234/'Variables AMS'!AV$64*'Variables AMS'!$S$64</f>
        <v>19391.980876143545</v>
      </c>
      <c r="AY61" s="18"/>
    </row>
    <row r="62" spans="1:51" x14ac:dyDescent="0.25">
      <c r="A62" s="131"/>
      <c r="B62" s="127"/>
      <c r="C62" t="s">
        <v>234</v>
      </c>
      <c r="D62" s="25">
        <f>'Variables AMS'!B161*'Variables AMS'!B198*'Variables AMS'!B235/'Variables AMS'!B$64*'Variables AMS'!$S$64</f>
        <v>610.46685051478585</v>
      </c>
      <c r="E62" s="25">
        <f>'Variables AMS'!C161*'Variables AMS'!C198*'Variables AMS'!C235/'Variables AMS'!C$64*'Variables AMS'!$S$64</f>
        <v>618.94636154154182</v>
      </c>
      <c r="F62" s="25">
        <f>'Variables AMS'!D161*'Variables AMS'!D198*'Variables AMS'!D235/'Variables AMS'!D$64*'Variables AMS'!$S$64</f>
        <v>627.55757512038497</v>
      </c>
      <c r="G62" s="25">
        <f>'Variables AMS'!E161*'Variables AMS'!E198*'Variables AMS'!E235/'Variables AMS'!E$64*'Variables AMS'!$S$64</f>
        <v>930.88228593428676</v>
      </c>
      <c r="H62" s="25">
        <f>'Variables AMS'!F161*'Variables AMS'!F198*'Variables AMS'!F235/'Variables AMS'!F$64*'Variables AMS'!$S$64</f>
        <v>1268.0293043226516</v>
      </c>
      <c r="I62" s="25">
        <f>'Variables AMS'!G161*'Variables AMS'!G198*'Variables AMS'!G235/'Variables AMS'!G$64*'Variables AMS'!$S$64</f>
        <v>1587.7968586944494</v>
      </c>
      <c r="J62" s="25">
        <f>'Variables AMS'!H161*'Variables AMS'!H198*'Variables AMS'!H235/'Variables AMS'!H$64*'Variables AMS'!$S$64</f>
        <v>1951.0121851104943</v>
      </c>
      <c r="K62" s="25">
        <f>'Variables AMS'!I161*'Variables AMS'!I198*'Variables AMS'!I235/'Variables AMS'!I$64*'Variables AMS'!$S$64</f>
        <v>2293.5202129879581</v>
      </c>
      <c r="L62" s="25">
        <f>'Variables AMS'!J161*'Variables AMS'!J198*'Variables AMS'!J235/'Variables AMS'!J$64*'Variables AMS'!$S$64</f>
        <v>2609.2222019194364</v>
      </c>
      <c r="M62" s="25">
        <f>'Variables AMS'!K161*'Variables AMS'!K198*'Variables AMS'!K235/'Variables AMS'!K$64*'Variables AMS'!$S$64</f>
        <v>2908.6493039017773</v>
      </c>
      <c r="N62" s="25">
        <f>'Variables AMS'!L161*'Variables AMS'!L198*'Variables AMS'!L235/'Variables AMS'!L$64*'Variables AMS'!$S$64</f>
        <v>3219.8511657243644</v>
      </c>
      <c r="O62" s="25">
        <f>'Variables AMS'!M161*'Variables AMS'!M198*'Variables AMS'!M235/'Variables AMS'!M$64*'Variables AMS'!$S$64</f>
        <v>3554.5004182906855</v>
      </c>
      <c r="P62" s="25">
        <f>'Variables AMS'!N161*'Variables AMS'!N198*'Variables AMS'!N235/'Variables AMS'!N$64*'Variables AMS'!$S$64</f>
        <v>3738.6666956689978</v>
      </c>
      <c r="Q62" s="25">
        <f>'Variables AMS'!O161*'Variables AMS'!O198*'Variables AMS'!O235/'Variables AMS'!O$64*'Variables AMS'!$S$64</f>
        <v>3919.3816042074222</v>
      </c>
      <c r="R62" s="25">
        <f>'Variables AMS'!P161*'Variables AMS'!P198*'Variables AMS'!P235/'Variables AMS'!P$64*'Variables AMS'!$S$64</f>
        <v>4058.6301996395409</v>
      </c>
      <c r="S62" s="25">
        <f>'Variables AMS'!Q161*'Variables AMS'!Q198*'Variables AMS'!Q235/'Variables AMS'!Q$64*'Variables AMS'!$S$64</f>
        <v>4222.0146205704432</v>
      </c>
      <c r="T62" s="25">
        <f>'Variables AMS'!R161*'Variables AMS'!R198*'Variables AMS'!R235/'Variables AMS'!R$64*'Variables AMS'!$S$64</f>
        <v>3385.8050705000419</v>
      </c>
      <c r="U62" s="25">
        <f>'Variables AMS'!S161*'Variables AMS'!S198*'Variables AMS'!S235/'Variables AMS'!S$64*'Variables AMS'!$S$64</f>
        <v>3432.9514131262035</v>
      </c>
      <c r="V62" s="25">
        <f>'Variables AMS'!T161*'Variables AMS'!T198*'Variables AMS'!T235/'Variables AMS'!T$64*'Variables AMS'!$S$64</f>
        <v>3580.1275697967044</v>
      </c>
      <c r="W62" s="25">
        <f>'Variables AMS'!U161*'Variables AMS'!U198*'Variables AMS'!U235/'Variables AMS'!U$64*'Variables AMS'!$S$64</f>
        <v>3747.8175676431424</v>
      </c>
      <c r="X62" s="25">
        <f>'Variables AMS'!V161*'Variables AMS'!V198*'Variables AMS'!V235/'Variables AMS'!V$64*'Variables AMS'!$S$64</f>
        <v>4114.1196305845297</v>
      </c>
      <c r="Y62" s="25">
        <f>'Variables AMS'!W161*'Variables AMS'!W198*'Variables AMS'!W235/'Variables AMS'!W$64*'Variables AMS'!$S$64</f>
        <v>4255.2863595282715</v>
      </c>
      <c r="Z62" s="25">
        <f>'Variables AMS'!X161*'Variables AMS'!X198*'Variables AMS'!X235/'Variables AMS'!X$64*'Variables AMS'!$S$64</f>
        <v>4294.0515473022642</v>
      </c>
      <c r="AA62" s="25">
        <f>'Variables AMS'!Y161*'Variables AMS'!Y198*'Variables AMS'!Y235/'Variables AMS'!Y$64*'Variables AMS'!$S$64</f>
        <v>4333.1900694271444</v>
      </c>
      <c r="AB62" s="25">
        <f>'Variables AMS'!Z161*'Variables AMS'!Z198*'Variables AMS'!Z235/'Variables AMS'!Z$64*'Variables AMS'!$S$64</f>
        <v>4387.9530841011056</v>
      </c>
      <c r="AC62" s="25">
        <f>'Variables AMS'!AA161*'Variables AMS'!AA198*'Variables AMS'!AA235/'Variables AMS'!AA$64*'Variables AMS'!$S$64</f>
        <v>4458.2551342991437</v>
      </c>
      <c r="AD62" s="25">
        <f>'Variables AMS'!AB161*'Variables AMS'!AB198*'Variables AMS'!AB235/'Variables AMS'!AB$64*'Variables AMS'!$S$64</f>
        <v>4545.2344474581332</v>
      </c>
      <c r="AE62" s="25">
        <f>'Variables AMS'!AC161*'Variables AMS'!AC198*'Variables AMS'!AC235/'Variables AMS'!AC$64*'Variables AMS'!$S$64</f>
        <v>5256.5985716961513</v>
      </c>
      <c r="AF62" s="25">
        <f>'Variables AMS'!AD161*'Variables AMS'!AD198*'Variables AMS'!AD235/'Variables AMS'!AD$64*'Variables AMS'!$S$64</f>
        <v>6118.9944788286175</v>
      </c>
      <c r="AG62" s="25">
        <f>'Variables AMS'!AE161*'Variables AMS'!AE198*'Variables AMS'!AE235/'Variables AMS'!AE$64*'Variables AMS'!$S$64</f>
        <v>7079.7564358614336</v>
      </c>
      <c r="AH62" s="25">
        <f>'Variables AMS'!AF161*'Variables AMS'!AF198*'Variables AMS'!AF235/'Variables AMS'!AF$64*'Variables AMS'!$S$64</f>
        <v>8136.6029188675529</v>
      </c>
      <c r="AI62" s="25">
        <f>'Variables AMS'!AG161*'Variables AMS'!AG198*'Variables AMS'!AG235/'Variables AMS'!AG$64*'Variables AMS'!$S$64</f>
        <v>9316.0949255534051</v>
      </c>
      <c r="AJ62" s="25">
        <f>'Variables AMS'!AH161*'Variables AMS'!AH198*'Variables AMS'!AH235/'Variables AMS'!AH$64*'Variables AMS'!$S$64</f>
        <v>10715.659761096875</v>
      </c>
      <c r="AK62" s="25">
        <f>'Variables AMS'!AI161*'Variables AMS'!AI198*'Variables AMS'!AI235/'Variables AMS'!AI$64*'Variables AMS'!$S$64</f>
        <v>12294.313224895031</v>
      </c>
      <c r="AL62" s="25">
        <f>'Variables AMS'!AJ161*'Variables AMS'!AJ198*'Variables AMS'!AJ235/'Variables AMS'!AJ$64*'Variables AMS'!$S$64</f>
        <v>14085.291222137677</v>
      </c>
      <c r="AM62" s="25">
        <f>'Variables AMS'!AK161*'Variables AMS'!AK198*'Variables AMS'!AK235/'Variables AMS'!AK$64*'Variables AMS'!$S$64</f>
        <v>16072.393605413312</v>
      </c>
      <c r="AN62" s="25">
        <f>'Variables AMS'!AL161*'Variables AMS'!AL198*'Variables AMS'!AL235/'Variables AMS'!AL$64*'Variables AMS'!$S$64</f>
        <v>18368.192419246679</v>
      </c>
      <c r="AO62" s="25">
        <f>'Variables AMS'!AM161*'Variables AMS'!AM198*'Variables AMS'!AM235/'Variables AMS'!AM$64*'Variables AMS'!$S$64</f>
        <v>19626.443845134239</v>
      </c>
      <c r="AP62" s="25">
        <f>'Variables AMS'!AN161*'Variables AMS'!AN198*'Variables AMS'!AN235/'Variables AMS'!AN$64*'Variables AMS'!$S$64</f>
        <v>20843.177326643719</v>
      </c>
      <c r="AQ62" s="25">
        <f>'Variables AMS'!AO161*'Variables AMS'!AO198*'Variables AMS'!AO235/'Variables AMS'!AO$64*'Variables AMS'!$S$64</f>
        <v>22201.496036836928</v>
      </c>
      <c r="AR62" s="25">
        <f>'Variables AMS'!AP161*'Variables AMS'!AP198*'Variables AMS'!AP235/'Variables AMS'!AP$64*'Variables AMS'!$S$64</f>
        <v>23783.531750729304</v>
      </c>
      <c r="AS62" s="25">
        <f>'Variables AMS'!AQ161*'Variables AMS'!AQ198*'Variables AMS'!AQ235/'Variables AMS'!AQ$64*'Variables AMS'!$S$64</f>
        <v>25652.188086755854</v>
      </c>
      <c r="AT62" s="25">
        <f>'Variables AMS'!AR161*'Variables AMS'!AR198*'Variables AMS'!AR235/'Variables AMS'!AR$64*'Variables AMS'!$S$64</f>
        <v>26012.649657878181</v>
      </c>
      <c r="AU62" s="25">
        <f>'Variables AMS'!AS161*'Variables AMS'!AS198*'Variables AMS'!AS235/'Variables AMS'!AS$64*'Variables AMS'!$S$64</f>
        <v>26194.02942591755</v>
      </c>
      <c r="AV62" s="25">
        <f>'Variables AMS'!AT161*'Variables AMS'!AT198*'Variables AMS'!AT235/'Variables AMS'!AT$64*'Variables AMS'!$S$64</f>
        <v>26369.560914094767</v>
      </c>
      <c r="AW62" s="25">
        <f>'Variables AMS'!AU161*'Variables AMS'!AU198*'Variables AMS'!AU235/'Variables AMS'!AU$64*'Variables AMS'!$S$64</f>
        <v>26583.199545521973</v>
      </c>
      <c r="AX62" s="25">
        <f>'Variables AMS'!AV161*'Variables AMS'!AV198*'Variables AMS'!AV235/'Variables AMS'!AV$64*'Variables AMS'!$S$64</f>
        <v>26872.579614829512</v>
      </c>
      <c r="AY62" s="18"/>
    </row>
    <row r="63" spans="1:51" x14ac:dyDescent="0.25">
      <c r="A63" s="131"/>
      <c r="B63" s="127" t="s">
        <v>821</v>
      </c>
      <c r="C63" t="s">
        <v>235</v>
      </c>
      <c r="D63" s="25">
        <f>'Variables AMS'!B162*'Variables AMS'!B199*'Variables AMS'!B236/'Variables AMS'!B$64*'Variables AMS'!$S$64</f>
        <v>32484.091720738681</v>
      </c>
      <c r="E63" s="25">
        <f>'Variables AMS'!C162*'Variables AMS'!C199*'Variables AMS'!C236/'Variables AMS'!C$64*'Variables AMS'!$S$64</f>
        <v>32923.270996527302</v>
      </c>
      <c r="F63" s="25">
        <f>'Variables AMS'!D162*'Variables AMS'!D199*'Variables AMS'!D236/'Variables AMS'!D$64*'Variables AMS'!$S$64</f>
        <v>33369.275771568937</v>
      </c>
      <c r="G63" s="25">
        <f>'Variables AMS'!E162*'Variables AMS'!E199*'Variables AMS'!E236/'Variables AMS'!E$64*'Variables AMS'!$S$64</f>
        <v>33855.884656660513</v>
      </c>
      <c r="H63" s="25">
        <f>'Variables AMS'!F162*'Variables AMS'!F199*'Variables AMS'!F236/'Variables AMS'!F$64*'Variables AMS'!$S$64</f>
        <v>34498.978775105505</v>
      </c>
      <c r="I63" s="25">
        <f>'Variables AMS'!G162*'Variables AMS'!G199*'Variables AMS'!G236/'Variables AMS'!G$64*'Variables AMS'!$S$64</f>
        <v>32880.701433735689</v>
      </c>
      <c r="J63" s="25">
        <f>'Variables AMS'!H162*'Variables AMS'!H199*'Variables AMS'!H236/'Variables AMS'!H$64*'Variables AMS'!$S$64</f>
        <v>33476.423860551244</v>
      </c>
      <c r="K63" s="25">
        <f>'Variables AMS'!I162*'Variables AMS'!I199*'Variables AMS'!I236/'Variables AMS'!I$64*'Variables AMS'!$S$64</f>
        <v>34614.483901295804</v>
      </c>
      <c r="L63" s="25">
        <f>'Variables AMS'!J162*'Variables AMS'!J199*'Variables AMS'!J236/'Variables AMS'!J$64*'Variables AMS'!$S$64</f>
        <v>35421.435448202472</v>
      </c>
      <c r="M63" s="25">
        <f>'Variables AMS'!K162*'Variables AMS'!K199*'Variables AMS'!K236/'Variables AMS'!K$64*'Variables AMS'!$S$64</f>
        <v>35500.871340132915</v>
      </c>
      <c r="N63" s="25">
        <f>'Variables AMS'!L162*'Variables AMS'!L199*'Variables AMS'!L236/'Variables AMS'!L$64*'Variables AMS'!$S$64</f>
        <v>35337.751394534956</v>
      </c>
      <c r="O63" s="25">
        <f>'Variables AMS'!M162*'Variables AMS'!M199*'Variables AMS'!M236/'Variables AMS'!M$64*'Variables AMS'!$S$64</f>
        <v>34734.656548987747</v>
      </c>
      <c r="P63" s="25">
        <f>'Variables AMS'!N162*'Variables AMS'!N199*'Variables AMS'!N236/'Variables AMS'!N$64*'Variables AMS'!$S$64</f>
        <v>33530.541639755451</v>
      </c>
      <c r="Q63" s="25">
        <f>'Variables AMS'!O162*'Variables AMS'!O199*'Variables AMS'!O236/'Variables AMS'!O$64*'Variables AMS'!$S$64</f>
        <v>33072.317843215067</v>
      </c>
      <c r="R63" s="25">
        <f>'Variables AMS'!P162*'Variables AMS'!P199*'Variables AMS'!P236/'Variables AMS'!P$64*'Variables AMS'!$S$64</f>
        <v>32823.29574047622</v>
      </c>
      <c r="S63" s="25">
        <f>'Variables AMS'!Q162*'Variables AMS'!Q199*'Variables AMS'!Q236/'Variables AMS'!Q$64*'Variables AMS'!$S$64</f>
        <v>31775.635201146135</v>
      </c>
      <c r="T63" s="25">
        <f>'Variables AMS'!R162*'Variables AMS'!R199*'Variables AMS'!R236/'Variables AMS'!R$64*'Variables AMS'!$S$64</f>
        <v>30596.915572516216</v>
      </c>
      <c r="U63" s="25">
        <f>'Variables AMS'!S162*'Variables AMS'!S199*'Variables AMS'!S236/'Variables AMS'!S$64*'Variables AMS'!$S$64</f>
        <v>29923.285774547243</v>
      </c>
      <c r="V63" s="25">
        <f>'Variables AMS'!T162*'Variables AMS'!T199*'Variables AMS'!T236/'Variables AMS'!T$64*'Variables AMS'!$S$64</f>
        <v>30541.030562913213</v>
      </c>
      <c r="W63" s="25">
        <f>'Variables AMS'!U162*'Variables AMS'!U199*'Variables AMS'!U236/'Variables AMS'!U$64*'Variables AMS'!$S$64</f>
        <v>31257.876381851154</v>
      </c>
      <c r="X63" s="25">
        <f>'Variables AMS'!V162*'Variables AMS'!V199*'Variables AMS'!V236/'Variables AMS'!V$64*'Variables AMS'!$S$64</f>
        <v>31146.809628523108</v>
      </c>
      <c r="Y63" s="25">
        <f>'Variables AMS'!W162*'Variables AMS'!W199*'Variables AMS'!W236/'Variables AMS'!W$64*'Variables AMS'!$S$64</f>
        <v>30844.61282923846</v>
      </c>
      <c r="Z63" s="25">
        <f>'Variables AMS'!X162*'Variables AMS'!X199*'Variables AMS'!X236/'Variables AMS'!X$64*'Variables AMS'!$S$64</f>
        <v>30619.426048346017</v>
      </c>
      <c r="AA63" s="25">
        <f>'Variables AMS'!Y162*'Variables AMS'!Y199*'Variables AMS'!Y236/'Variables AMS'!Y$64*'Variables AMS'!$S$64</f>
        <v>30225.471385934296</v>
      </c>
      <c r="AB63" s="25">
        <f>'Variables AMS'!Z162*'Variables AMS'!Z199*'Variables AMS'!Z236/'Variables AMS'!Z$64*'Variables AMS'!$S$64</f>
        <v>29755.567686527906</v>
      </c>
      <c r="AC63" s="25">
        <f>'Variables AMS'!AA162*'Variables AMS'!AA199*'Variables AMS'!AA236/'Variables AMS'!AA$64*'Variables AMS'!$S$64</f>
        <v>29249.123312475396</v>
      </c>
      <c r="AD63" s="25">
        <f>'Variables AMS'!AB162*'Variables AMS'!AB199*'Variables AMS'!AB236/'Variables AMS'!AB$64*'Variables AMS'!$S$64</f>
        <v>28784.226199641322</v>
      </c>
      <c r="AE63" s="25">
        <f>'Variables AMS'!AC162*'Variables AMS'!AC199*'Variables AMS'!AC236/'Variables AMS'!AC$64*'Variables AMS'!$S$64</f>
        <v>28155.76122140609</v>
      </c>
      <c r="AF63" s="25">
        <f>'Variables AMS'!AD162*'Variables AMS'!AD199*'Variables AMS'!AD236/'Variables AMS'!AD$64*'Variables AMS'!$S$64</f>
        <v>27477.883175939736</v>
      </c>
      <c r="AG63" s="25">
        <f>'Variables AMS'!AE162*'Variables AMS'!AE199*'Variables AMS'!AE236/'Variables AMS'!AE$64*'Variables AMS'!$S$64</f>
        <v>26810.231476039335</v>
      </c>
      <c r="AH63" s="25">
        <f>'Variables AMS'!AF162*'Variables AMS'!AF199*'Variables AMS'!AF236/'Variables AMS'!AF$64*'Variables AMS'!$S$64</f>
        <v>26023.068779335365</v>
      </c>
      <c r="AI63" s="25">
        <f>'Variables AMS'!AG162*'Variables AMS'!AG199*'Variables AMS'!AG236/'Variables AMS'!AG$64*'Variables AMS'!$S$64</f>
        <v>25244.005198897285</v>
      </c>
      <c r="AJ63" s="25">
        <f>'Variables AMS'!AH162*'Variables AMS'!AH199*'Variables AMS'!AH236/'Variables AMS'!AH$64*'Variables AMS'!$S$64</f>
        <v>24955.968156246254</v>
      </c>
      <c r="AK63" s="25">
        <f>'Variables AMS'!AI162*'Variables AMS'!AI199*'Variables AMS'!AI236/'Variables AMS'!AI$64*'Variables AMS'!$S$64</f>
        <v>24714.329735453215</v>
      </c>
      <c r="AL63" s="25">
        <f>'Variables AMS'!AJ162*'Variables AMS'!AJ199*'Variables AMS'!AJ236/'Variables AMS'!AJ$64*'Variables AMS'!$S$64</f>
        <v>24473.71514701124</v>
      </c>
      <c r="AM63" s="25">
        <f>'Variables AMS'!AK162*'Variables AMS'!AK199*'Variables AMS'!AK236/'Variables AMS'!AK$64*'Variables AMS'!$S$64</f>
        <v>24242.447142426045</v>
      </c>
      <c r="AN63" s="25">
        <f>'Variables AMS'!AL162*'Variables AMS'!AL199*'Variables AMS'!AL236/'Variables AMS'!AL$64*'Variables AMS'!$S$64</f>
        <v>24034.076148143122</v>
      </c>
      <c r="AO63" s="25">
        <f>'Variables AMS'!AM162*'Variables AMS'!AM199*'Variables AMS'!AM236/'Variables AMS'!AM$64*'Variables AMS'!$S$64</f>
        <v>23320.725146235658</v>
      </c>
      <c r="AP63" s="25">
        <f>'Variables AMS'!AN162*'Variables AMS'!AN199*'Variables AMS'!AN236/'Variables AMS'!AN$64*'Variables AMS'!$S$64</f>
        <v>22533.135770672692</v>
      </c>
      <c r="AQ63" s="25">
        <f>'Variables AMS'!AO162*'Variables AMS'!AO199*'Variables AMS'!AO236/'Variables AMS'!AO$64*'Variables AMS'!$S$64</f>
        <v>21738.747838039701</v>
      </c>
      <c r="AR63" s="25">
        <f>'Variables AMS'!AP162*'Variables AMS'!AP199*'Variables AMS'!AP236/'Variables AMS'!AP$64*'Variables AMS'!$S$64</f>
        <v>20951.876721502787</v>
      </c>
      <c r="AS63" s="25">
        <f>'Variables AMS'!AQ162*'Variables AMS'!AQ199*'Variables AMS'!AQ236/'Variables AMS'!AQ$64*'Variables AMS'!$S$64</f>
        <v>20156.665852364404</v>
      </c>
      <c r="AT63" s="25">
        <f>'Variables AMS'!AR162*'Variables AMS'!AR199*'Variables AMS'!AR236/'Variables AMS'!AR$64*'Variables AMS'!$S$64</f>
        <v>19302.107970822639</v>
      </c>
      <c r="AU63" s="25">
        <f>'Variables AMS'!AS162*'Variables AMS'!AS199*'Variables AMS'!AS236/'Variables AMS'!AS$64*'Variables AMS'!$S$64</f>
        <v>18454.396935010082</v>
      </c>
      <c r="AV63" s="25">
        <f>'Variables AMS'!AT162*'Variables AMS'!AT199*'Variables AMS'!AT236/'Variables AMS'!AT$64*'Variables AMS'!$S$64</f>
        <v>17613.091578268821</v>
      </c>
      <c r="AW63" s="25">
        <f>'Variables AMS'!AU162*'Variables AMS'!AU199*'Variables AMS'!AU236/'Variables AMS'!AU$64*'Variables AMS'!$S$64</f>
        <v>16782.698490303563</v>
      </c>
      <c r="AX63" s="25">
        <f>'Variables AMS'!AV162*'Variables AMS'!AV199*'Variables AMS'!AV236/'Variables AMS'!AV$64*'Variables AMS'!$S$64</f>
        <v>15975.491252300131</v>
      </c>
      <c r="AY63" s="18"/>
    </row>
    <row r="64" spans="1:51" x14ac:dyDescent="0.25">
      <c r="A64" s="131"/>
      <c r="B64" s="127"/>
      <c r="C64" t="s">
        <v>236</v>
      </c>
      <c r="D64" s="25">
        <f>'Variables AMS'!B163*'Variables AMS'!B200*'Variables AMS'!B237/'Variables AMS'!B$64*'Variables AMS'!$S$64</f>
        <v>1251.8256196533027</v>
      </c>
      <c r="E64" s="25">
        <f>'Variables AMS'!C163*'Variables AMS'!C200*'Variables AMS'!C237/'Variables AMS'!C$64*'Variables AMS'!$S$64</f>
        <v>1271.1731833889623</v>
      </c>
      <c r="F64" s="25">
        <f>'Variables AMS'!D163*'Variables AMS'!D200*'Variables AMS'!D237/'Variables AMS'!D$64*'Variables AMS'!$S$64</f>
        <v>1290.8359094524699</v>
      </c>
      <c r="G64" s="25">
        <f>'Variables AMS'!E163*'Variables AMS'!E200*'Variables AMS'!E237/'Variables AMS'!E$64*'Variables AMS'!$S$64</f>
        <v>1196.4685032189741</v>
      </c>
      <c r="H64" s="25">
        <f>'Variables AMS'!F163*'Variables AMS'!F200*'Variables AMS'!F237/'Variables AMS'!F$64*'Variables AMS'!$S$64</f>
        <v>1152.777508138854</v>
      </c>
      <c r="I64" s="25">
        <f>'Variables AMS'!G163*'Variables AMS'!G200*'Variables AMS'!G237/'Variables AMS'!G$64*'Variables AMS'!$S$64</f>
        <v>926.07317585003113</v>
      </c>
      <c r="J64" s="25">
        <f>'Variables AMS'!H163*'Variables AMS'!H200*'Variables AMS'!H237/'Variables AMS'!H$64*'Variables AMS'!$S$64</f>
        <v>887.34830793866934</v>
      </c>
      <c r="K64" s="25">
        <f>'Variables AMS'!I163*'Variables AMS'!I200*'Variables AMS'!I237/'Variables AMS'!I$64*'Variables AMS'!$S$64</f>
        <v>874.92236074287848</v>
      </c>
      <c r="L64" s="25">
        <f>'Variables AMS'!J163*'Variables AMS'!J200*'Variables AMS'!J237/'Variables AMS'!J$64*'Variables AMS'!$S$64</f>
        <v>844.66423862588567</v>
      </c>
      <c r="M64" s="25">
        <f>'Variables AMS'!K163*'Variables AMS'!K200*'Variables AMS'!K237/'Variables AMS'!K$64*'Variables AMS'!$S$64</f>
        <v>758.29601373355592</v>
      </c>
      <c r="N64" s="25">
        <f>'Variables AMS'!L163*'Variables AMS'!L200*'Variables AMS'!L237/'Variables AMS'!L$64*'Variables AMS'!$S$64</f>
        <v>664.91403929341493</v>
      </c>
      <c r="O64" s="25">
        <f>'Variables AMS'!M163*'Variables AMS'!M200*'Variables AMS'!M237/'Variables AMS'!M$64*'Variables AMS'!$S$64</f>
        <v>553.50241030976144</v>
      </c>
      <c r="P64" s="25">
        <f>'Variables AMS'!N163*'Variables AMS'!N200*'Variables AMS'!N237/'Variables AMS'!N$64*'Variables AMS'!$S$64</f>
        <v>470.14794623949217</v>
      </c>
      <c r="Q64" s="25">
        <f>'Variables AMS'!O163*'Variables AMS'!O200*'Variables AMS'!O237/'Variables AMS'!O$64*'Variables AMS'!$S$64</f>
        <v>438.43972514478918</v>
      </c>
      <c r="R64" s="25">
        <f>'Variables AMS'!P163*'Variables AMS'!P200*'Variables AMS'!P237/'Variables AMS'!P$64*'Variables AMS'!$S$64</f>
        <v>424.30765263031662</v>
      </c>
      <c r="S64" s="25">
        <f>'Variables AMS'!Q163*'Variables AMS'!Q200*'Variables AMS'!Q237/'Variables AMS'!Q$64*'Variables AMS'!$S$64</f>
        <v>373.44487487415194</v>
      </c>
      <c r="T64" s="25">
        <f>'Variables AMS'!R163*'Variables AMS'!R200*'Variables AMS'!R237/'Variables AMS'!R$64*'Variables AMS'!$S$64</f>
        <v>380.75761624717484</v>
      </c>
      <c r="U64" s="25">
        <f>'Variables AMS'!S163*'Variables AMS'!S200*'Variables AMS'!S237/'Variables AMS'!S$64*'Variables AMS'!$S$64</f>
        <v>592.30471338280677</v>
      </c>
      <c r="V64" s="25">
        <f>'Variables AMS'!T163*'Variables AMS'!T200*'Variables AMS'!T237/'Variables AMS'!T$64*'Variables AMS'!$S$64</f>
        <v>826.99151825908655</v>
      </c>
      <c r="W64" s="25">
        <f>'Variables AMS'!U163*'Variables AMS'!U200*'Variables AMS'!U237/'Variables AMS'!U$64*'Variables AMS'!$S$64</f>
        <v>1052.6080586905073</v>
      </c>
      <c r="X64" s="25">
        <f>'Variables AMS'!V163*'Variables AMS'!V200*'Variables AMS'!V237/'Variables AMS'!V$64*'Variables AMS'!$S$64</f>
        <v>567.32121804131725</v>
      </c>
      <c r="Y64" s="25">
        <f>'Variables AMS'!W163*'Variables AMS'!W200*'Variables AMS'!W237/'Variables AMS'!W$64*'Variables AMS'!$S$64</f>
        <v>360.60196744774481</v>
      </c>
      <c r="Z64" s="25">
        <f>'Variables AMS'!X163*'Variables AMS'!X200*'Variables AMS'!X237/'Variables AMS'!X$64*'Variables AMS'!$S$64</f>
        <v>270.2365607644021</v>
      </c>
      <c r="AA64" s="25">
        <f>'Variables AMS'!Y163*'Variables AMS'!Y200*'Variables AMS'!Y237/'Variables AMS'!Y$64*'Variables AMS'!$S$64</f>
        <v>188.8900432817677</v>
      </c>
      <c r="AB64" s="25">
        <f>'Variables AMS'!Z163*'Variables AMS'!Z200*'Variables AMS'!Z237/'Variables AMS'!Z$64*'Variables AMS'!$S$64</f>
        <v>110.55490967719031</v>
      </c>
      <c r="AC64" s="25">
        <f>'Variables AMS'!AA163*'Variables AMS'!AA200*'Variables AMS'!AA237/'Variables AMS'!AA$64*'Variables AMS'!$S$64</f>
        <v>92.697404976420628</v>
      </c>
      <c r="AD64" s="25">
        <f>'Variables AMS'!AB163*'Variables AMS'!AB200*'Variables AMS'!AB237/'Variables AMS'!AB$64*'Variables AMS'!$S$64</f>
        <v>80.324141402333666</v>
      </c>
      <c r="AE64" s="25">
        <f>'Variables AMS'!AC163*'Variables AMS'!AC200*'Variables AMS'!AC237/'Variables AMS'!AC$64*'Variables AMS'!$S$64</f>
        <v>77.488769759213483</v>
      </c>
      <c r="AF64" s="25">
        <f>'Variables AMS'!AD163*'Variables AMS'!AD200*'Variables AMS'!AD237/'Variables AMS'!AD$64*'Variables AMS'!$S$64</f>
        <v>75.804166437444835</v>
      </c>
      <c r="AG64" s="25">
        <f>'Variables AMS'!AE163*'Variables AMS'!AE200*'Variables AMS'!AE237/'Variables AMS'!AE$64*'Variables AMS'!$S$64</f>
        <v>74.511250877039771</v>
      </c>
      <c r="AH64" s="25">
        <f>'Variables AMS'!AF163*'Variables AMS'!AF200*'Variables AMS'!AF237/'Variables AMS'!AF$64*'Variables AMS'!$S$64</f>
        <v>71.746188681627089</v>
      </c>
      <c r="AI64" s="25">
        <f>'Variables AMS'!AG163*'Variables AMS'!AG200*'Variables AMS'!AG237/'Variables AMS'!AG$64*'Variables AMS'!$S$64</f>
        <v>68.74984033258157</v>
      </c>
      <c r="AJ64" s="25">
        <f>'Variables AMS'!AH163*'Variables AMS'!AH200*'Variables AMS'!AH237/'Variables AMS'!AH$64*'Variables AMS'!$S$64</f>
        <v>57.04256746808565</v>
      </c>
      <c r="AK64" s="25">
        <f>'Variables AMS'!AI163*'Variables AMS'!AI200*'Variables AMS'!AI237/'Variables AMS'!AI$64*'Variables AMS'!$S$64</f>
        <v>44.55503472853168</v>
      </c>
      <c r="AL64" s="25">
        <f>'Variables AMS'!AJ163*'Variables AMS'!AJ200*'Variables AMS'!AJ237/'Variables AMS'!AJ$64*'Variables AMS'!$S$64</f>
        <v>32.036499025911752</v>
      </c>
      <c r="AM64" s="25">
        <f>'Variables AMS'!AK163*'Variables AMS'!AK200*'Variables AMS'!AK237/'Variables AMS'!AK$64*'Variables AMS'!$S$64</f>
        <v>32.332140102613458</v>
      </c>
      <c r="AN64" s="25">
        <f>'Variables AMS'!AL163*'Variables AMS'!AL200*'Variables AMS'!AL237/'Variables AMS'!AL$64*'Variables AMS'!$S$64</f>
        <v>33.902860721370708</v>
      </c>
      <c r="AO64" s="25">
        <f>'Variables AMS'!AM163*'Variables AMS'!AM200*'Variables AMS'!AM237/'Variables AMS'!AM$64*'Variables AMS'!$S$64</f>
        <v>33.15633825543447</v>
      </c>
      <c r="AP64" s="25">
        <f>'Variables AMS'!AN163*'Variables AMS'!AN200*'Variables AMS'!AN237/'Variables AMS'!AN$64*'Variables AMS'!$S$64</f>
        <v>32.209710997127544</v>
      </c>
      <c r="AQ64" s="25">
        <f>'Variables AMS'!AO163*'Variables AMS'!AO200*'Variables AMS'!AO237/'Variables AMS'!AO$64*'Variables AMS'!$S$64</f>
        <v>31.21241737429472</v>
      </c>
      <c r="AR64" s="25">
        <f>'Variables AMS'!AP163*'Variables AMS'!AP200*'Variables AMS'!AP237/'Variables AMS'!AP$64*'Variables AMS'!$S$64</f>
        <v>30.196131389448652</v>
      </c>
      <c r="AS64" s="25">
        <f>'Variables AMS'!AQ163*'Variables AMS'!AQ200*'Variables AMS'!AQ237/'Variables AMS'!AQ$64*'Variables AMS'!$S$64</f>
        <v>29.145248122654742</v>
      </c>
      <c r="AT64" s="25">
        <f>'Variables AMS'!AR163*'Variables AMS'!AR200*'Variables AMS'!AR237/'Variables AMS'!AR$64*'Variables AMS'!$S$64</f>
        <v>29.072241700145248</v>
      </c>
      <c r="AU64" s="25">
        <f>'Variables AMS'!AS163*'Variables AMS'!AS200*'Variables AMS'!AS237/'Variables AMS'!AS$64*'Variables AMS'!$S$64</f>
        <v>29.125190621122837</v>
      </c>
      <c r="AV64" s="25">
        <f>'Variables AMS'!AT163*'Variables AMS'!AT200*'Variables AMS'!AT237/'Variables AMS'!AT$64*'Variables AMS'!$S$64</f>
        <v>29.19298353198133</v>
      </c>
      <c r="AW64" s="25">
        <f>'Variables AMS'!AU163*'Variables AMS'!AU200*'Variables AMS'!AU237/'Variables AMS'!AU$64*'Variables AMS'!$S$64</f>
        <v>29.26002899063883</v>
      </c>
      <c r="AX64" s="25">
        <f>'Variables AMS'!AV163*'Variables AMS'!AV200*'Variables AMS'!AV237/'Variables AMS'!AV$64*'Variables AMS'!$S$64</f>
        <v>29.336689162999974</v>
      </c>
      <c r="AY64" s="18"/>
    </row>
    <row r="65" spans="1:51" x14ac:dyDescent="0.25">
      <c r="A65" s="131"/>
      <c r="B65" s="127"/>
      <c r="C65" t="s">
        <v>237</v>
      </c>
      <c r="D65" s="25">
        <f>'Variables AMS'!B164*'Variables AMS'!B201*'Variables AMS'!B238/'Variables AMS'!B$64*'Variables AMS'!$S$64</f>
        <v>1856.24205898226</v>
      </c>
      <c r="E65" s="25">
        <f>'Variables AMS'!C164*'Variables AMS'!C201*'Variables AMS'!C238/'Variables AMS'!C$64*'Variables AMS'!$S$64</f>
        <v>1883.4230569967831</v>
      </c>
      <c r="F65" s="25">
        <f>'Variables AMS'!D164*'Variables AMS'!D201*'Variables AMS'!D238/'Variables AMS'!D$64*'Variables AMS'!$S$64</f>
        <v>1911.0327066561742</v>
      </c>
      <c r="G65" s="25">
        <f>'Variables AMS'!E164*'Variables AMS'!E201*'Variables AMS'!E238/'Variables AMS'!E$64*'Variables AMS'!$S$64</f>
        <v>1871.822415243621</v>
      </c>
      <c r="H65" s="25">
        <f>'Variables AMS'!F164*'Variables AMS'!F201*'Variables AMS'!F238/'Variables AMS'!F$64*'Variables AMS'!$S$64</f>
        <v>1863.1574275253056</v>
      </c>
      <c r="I65" s="25">
        <f>'Variables AMS'!G164*'Variables AMS'!G201*'Variables AMS'!G238/'Variables AMS'!G$64*'Variables AMS'!$S$64</f>
        <v>1679.2907472209224</v>
      </c>
      <c r="J65" s="25">
        <f>'Variables AMS'!H164*'Variables AMS'!H201*'Variables AMS'!H238/'Variables AMS'!H$64*'Variables AMS'!$S$64</f>
        <v>1648.341790905263</v>
      </c>
      <c r="K65" s="25">
        <f>'Variables AMS'!I164*'Variables AMS'!I201*'Variables AMS'!I238/'Variables AMS'!I$64*'Variables AMS'!$S$64</f>
        <v>1662.2610248594442</v>
      </c>
      <c r="L65" s="25">
        <f>'Variables AMS'!J164*'Variables AMS'!J201*'Variables AMS'!J238/'Variables AMS'!J$64*'Variables AMS'!$S$64</f>
        <v>1661.660356084561</v>
      </c>
      <c r="M65" s="25">
        <f>'Variables AMS'!K164*'Variables AMS'!K201*'Variables AMS'!K238/'Variables AMS'!K$64*'Variables AMS'!$S$64</f>
        <v>1599.7491115809476</v>
      </c>
      <c r="N65" s="25">
        <f>'Variables AMS'!L164*'Variables AMS'!L201*'Variables AMS'!L238/'Variables AMS'!L$64*'Variables AMS'!$S$64</f>
        <v>1515.5726732006342</v>
      </c>
      <c r="O65" s="25">
        <f>'Variables AMS'!M164*'Variables AMS'!M201*'Variables AMS'!M238/'Variables AMS'!M$64*'Variables AMS'!$S$64</f>
        <v>1405.6051001566086</v>
      </c>
      <c r="P65" s="25">
        <f>'Variables AMS'!N164*'Variables AMS'!N201*'Variables AMS'!N238/'Variables AMS'!N$64*'Variables AMS'!$S$64</f>
        <v>1463.3840433667831</v>
      </c>
      <c r="Q65" s="25">
        <f>'Variables AMS'!O164*'Variables AMS'!O201*'Variables AMS'!O238/'Variables AMS'!O$64*'Variables AMS'!$S$64</f>
        <v>1618.5604386118985</v>
      </c>
      <c r="R65" s="25">
        <f>'Variables AMS'!P164*'Variables AMS'!P201*'Variables AMS'!P238/'Variables AMS'!P$64*'Variables AMS'!$S$64</f>
        <v>1832.768413728593</v>
      </c>
      <c r="S65" s="25">
        <f>'Variables AMS'!Q164*'Variables AMS'!Q201*'Variables AMS'!Q238/'Variables AMS'!Q$64*'Variables AMS'!$S$64</f>
        <v>2013.5524956106526</v>
      </c>
      <c r="T65" s="25">
        <f>'Variables AMS'!R164*'Variables AMS'!R201*'Variables AMS'!R238/'Variables AMS'!R$64*'Variables AMS'!$S$64</f>
        <v>3012.2808651342452</v>
      </c>
      <c r="U65" s="25">
        <f>'Variables AMS'!S164*'Variables AMS'!S201*'Variables AMS'!S238/'Variables AMS'!S$64*'Variables AMS'!$S$64</f>
        <v>2515.0402495069534</v>
      </c>
      <c r="V65" s="25">
        <f>'Variables AMS'!T164*'Variables AMS'!T201*'Variables AMS'!T238/'Variables AMS'!T$64*'Variables AMS'!$S$64</f>
        <v>1857.1242204232231</v>
      </c>
      <c r="W65" s="25">
        <f>'Variables AMS'!U164*'Variables AMS'!U201*'Variables AMS'!U238/'Variables AMS'!U$64*'Variables AMS'!$S$64</f>
        <v>1164.8421225893244</v>
      </c>
      <c r="X65" s="25">
        <f>'Variables AMS'!V164*'Variables AMS'!V201*'Variables AMS'!V238/'Variables AMS'!V$64*'Variables AMS'!$S$64</f>
        <v>3012.1369572309068</v>
      </c>
      <c r="Y65" s="25">
        <f>'Variables AMS'!W164*'Variables AMS'!W201*'Variables AMS'!W238/'Variables AMS'!W$64*'Variables AMS'!$S$64</f>
        <v>3549.1106418152744</v>
      </c>
      <c r="Z65" s="25">
        <f>'Variables AMS'!X164*'Variables AMS'!X201*'Variables AMS'!X238/'Variables AMS'!X$64*'Variables AMS'!$S$64</f>
        <v>3517.5650888086325</v>
      </c>
      <c r="AA65" s="25">
        <f>'Variables AMS'!Y164*'Variables AMS'!Y201*'Variables AMS'!Y238/'Variables AMS'!Y$64*'Variables AMS'!$S$64</f>
        <v>3385.4939551145103</v>
      </c>
      <c r="AB65" s="25">
        <f>'Variables AMS'!Z164*'Variables AMS'!Z201*'Variables AMS'!Z238/'Variables AMS'!Z$64*'Variables AMS'!$S$64</f>
        <v>3235.3388140202887</v>
      </c>
      <c r="AC65" s="25">
        <f>'Variables AMS'!AA164*'Variables AMS'!AA201*'Variables AMS'!AA238/'Variables AMS'!AA$64*'Variables AMS'!$S$64</f>
        <v>3080.4165515956297</v>
      </c>
      <c r="AD65" s="25">
        <f>'Variables AMS'!AB164*'Variables AMS'!AB201*'Variables AMS'!AB238/'Variables AMS'!AB$64*'Variables AMS'!$S$64</f>
        <v>2939.4066224392809</v>
      </c>
      <c r="AE65" s="25">
        <f>'Variables AMS'!AC164*'Variables AMS'!AC201*'Variables AMS'!AC238/'Variables AMS'!AC$64*'Variables AMS'!$S$64</f>
        <v>2769.7653457066745</v>
      </c>
      <c r="AF65" s="25">
        <f>'Variables AMS'!AD164*'Variables AMS'!AD201*'Variables AMS'!AD238/'Variables AMS'!AD$64*'Variables AMS'!$S$64</f>
        <v>2597.9097438035028</v>
      </c>
      <c r="AG65" s="25">
        <f>'Variables AMS'!AE164*'Variables AMS'!AE201*'Variables AMS'!AE238/'Variables AMS'!AE$64*'Variables AMS'!$S$64</f>
        <v>2429.3659867682632</v>
      </c>
      <c r="AH65" s="25">
        <f>'Variables AMS'!AF164*'Variables AMS'!AF201*'Variables AMS'!AF238/'Variables AMS'!AF$64*'Variables AMS'!$S$64</f>
        <v>2229.6025844001442</v>
      </c>
      <c r="AI65" s="25">
        <f>'Variables AMS'!AG164*'Variables AMS'!AG201*'Variables AMS'!AG238/'Variables AMS'!AG$64*'Variables AMS'!$S$64</f>
        <v>2038.0739609673433</v>
      </c>
      <c r="AJ65" s="25">
        <f>'Variables AMS'!AH164*'Variables AMS'!AH201*'Variables AMS'!AH238/'Variables AMS'!AH$64*'Variables AMS'!$S$64</f>
        <v>1701.9812843078096</v>
      </c>
      <c r="AK65" s="25">
        <f>'Variables AMS'!AI164*'Variables AMS'!AI201*'Variables AMS'!AI238/'Variables AMS'!AI$64*'Variables AMS'!$S$64</f>
        <v>1350.101072555075</v>
      </c>
      <c r="AL65" s="25">
        <f>'Variables AMS'!AJ164*'Variables AMS'!AJ201*'Variables AMS'!AJ238/'Variables AMS'!AJ$64*'Variables AMS'!$S$64</f>
        <v>993.51051896945137</v>
      </c>
      <c r="AM65" s="25">
        <f>'Variables AMS'!AK164*'Variables AMS'!AK201*'Variables AMS'!AK238/'Variables AMS'!AK$64*'Variables AMS'!$S$64</f>
        <v>650.21864570441892</v>
      </c>
      <c r="AN65" s="25">
        <f>'Variables AMS'!AL164*'Variables AMS'!AL201*'Variables AMS'!AL238/'Variables AMS'!AL$64*'Variables AMS'!$S$64</f>
        <v>301.45388431171477</v>
      </c>
      <c r="AO65" s="25">
        <f>'Variables AMS'!AM164*'Variables AMS'!AM201*'Variables AMS'!AM238/'Variables AMS'!AM$64*'Variables AMS'!$S$64</f>
        <v>283.56089181010651</v>
      </c>
      <c r="AP65" s="25">
        <f>'Variables AMS'!AN164*'Variables AMS'!AN201*'Variables AMS'!AN238/'Variables AMS'!AN$64*'Variables AMS'!$S$64</f>
        <v>292.1211248804313</v>
      </c>
      <c r="AQ65" s="25">
        <f>'Variables AMS'!AO164*'Variables AMS'!AO201*'Variables AMS'!AO238/'Variables AMS'!AO$64*'Variables AMS'!$S$64</f>
        <v>305.91262552768723</v>
      </c>
      <c r="AR65" s="25">
        <f>'Variables AMS'!AP164*'Variables AMS'!AP201*'Variables AMS'!AP238/'Variables AMS'!AP$64*'Variables AMS'!$S$64</f>
        <v>321.46081803799689</v>
      </c>
      <c r="AS65" s="25">
        <f>'Variables AMS'!AQ164*'Variables AMS'!AQ201*'Variables AMS'!AQ238/'Variables AMS'!AQ$64*'Variables AMS'!$S$64</f>
        <v>337.47095105796808</v>
      </c>
      <c r="AT65" s="25">
        <f>'Variables AMS'!AR164*'Variables AMS'!AR201*'Variables AMS'!AR238/'Variables AMS'!AR$64*'Variables AMS'!$S$64</f>
        <v>350.50493239667475</v>
      </c>
      <c r="AU65" s="25">
        <f>'Variables AMS'!AS164*'Variables AMS'!AS201*'Variables AMS'!AS238/'Variables AMS'!AS$64*'Variables AMS'!$S$64</f>
        <v>363.1565715550542</v>
      </c>
      <c r="AV65" s="25">
        <f>'Variables AMS'!AT164*'Variables AMS'!AT201*'Variables AMS'!AT238/'Variables AMS'!AT$64*'Variables AMS'!$S$64</f>
        <v>375.60478586306118</v>
      </c>
      <c r="AW65" s="25">
        <f>'Variables AMS'!AU164*'Variables AMS'!AU201*'Variables AMS'!AU238/'Variables AMS'!AU$64*'Variables AMS'!$S$64</f>
        <v>387.91913357743567</v>
      </c>
      <c r="AX65" s="25">
        <f>'Variables AMS'!AV164*'Variables AMS'!AV201*'Variables AMS'!AV238/'Variables AMS'!AV$64*'Variables AMS'!$S$64</f>
        <v>400.35886011689456</v>
      </c>
      <c r="AY65" s="18"/>
    </row>
    <row r="66" spans="1:51" x14ac:dyDescent="0.25">
      <c r="A66" s="131"/>
      <c r="B66" s="127"/>
      <c r="C66" t="s">
        <v>238</v>
      </c>
      <c r="D66" s="25">
        <f>'Variables AMS'!B165*'Variables AMS'!B202*'Variables AMS'!B239/'Variables AMS'!B$64*'Variables AMS'!$S$64</f>
        <v>2609.7071550156725</v>
      </c>
      <c r="E66" s="25">
        <f>'Variables AMS'!C165*'Variables AMS'!C202*'Variables AMS'!C239/'Variables AMS'!C$64*'Variables AMS'!$S$64</f>
        <v>2647.4167895470955</v>
      </c>
      <c r="F66" s="25">
        <f>'Variables AMS'!D165*'Variables AMS'!D202*'Variables AMS'!D239/'Variables AMS'!D$64*'Variables AMS'!$S$64</f>
        <v>2685.7248332466161</v>
      </c>
      <c r="G66" s="25">
        <f>'Variables AMS'!E165*'Variables AMS'!E202*'Variables AMS'!E239/'Variables AMS'!E$64*'Variables AMS'!$S$64</f>
        <v>2562.1514821344635</v>
      </c>
      <c r="H66" s="25">
        <f>'Variables AMS'!F165*'Variables AMS'!F202*'Variables AMS'!F239/'Variables AMS'!F$64*'Variables AMS'!$S$64</f>
        <v>2815.1857151639379</v>
      </c>
      <c r="I66" s="25">
        <f>'Variables AMS'!G165*'Variables AMS'!G202*'Variables AMS'!G239/'Variables AMS'!G$64*'Variables AMS'!$S$64</f>
        <v>2320.3757439385031</v>
      </c>
      <c r="J66" s="25">
        <f>'Variables AMS'!H165*'Variables AMS'!H202*'Variables AMS'!H239/'Variables AMS'!H$64*'Variables AMS'!$S$64</f>
        <v>2271.5240933048485</v>
      </c>
      <c r="K66" s="25">
        <f>'Variables AMS'!I165*'Variables AMS'!I202*'Variables AMS'!I239/'Variables AMS'!I$64*'Variables AMS'!$S$64</f>
        <v>2382.1138615219061</v>
      </c>
      <c r="L66" s="25">
        <f>'Variables AMS'!J165*'Variables AMS'!J202*'Variables AMS'!J239/'Variables AMS'!J$64*'Variables AMS'!$S$64</f>
        <v>2222.4358785035352</v>
      </c>
      <c r="M66" s="25">
        <f>'Variables AMS'!K165*'Variables AMS'!K202*'Variables AMS'!K239/'Variables AMS'!K$64*'Variables AMS'!$S$64</f>
        <v>1891.1734204502545</v>
      </c>
      <c r="N66" s="25">
        <f>'Variables AMS'!L165*'Variables AMS'!L202*'Variables AMS'!L239/'Variables AMS'!L$64*'Variables AMS'!$S$64</f>
        <v>1728.917566071548</v>
      </c>
      <c r="O66" s="25">
        <f>'Variables AMS'!M165*'Variables AMS'!M202*'Variables AMS'!M239/'Variables AMS'!M$64*'Variables AMS'!$S$64</f>
        <v>1561.1958456155689</v>
      </c>
      <c r="P66" s="25">
        <f>'Variables AMS'!N165*'Variables AMS'!N202*'Variables AMS'!N239/'Variables AMS'!N$64*'Variables AMS'!$S$64</f>
        <v>1413.8737458686146</v>
      </c>
      <c r="Q66" s="25">
        <f>'Variables AMS'!O165*'Variables AMS'!O202*'Variables AMS'!O239/'Variables AMS'!O$64*'Variables AMS'!$S$64</f>
        <v>1435.6361407902079</v>
      </c>
      <c r="R66" s="25">
        <f>'Variables AMS'!P165*'Variables AMS'!P202*'Variables AMS'!P239/'Variables AMS'!P$64*'Variables AMS'!$S$64</f>
        <v>1355.095529352451</v>
      </c>
      <c r="S66" s="25">
        <f>'Variables AMS'!Q165*'Variables AMS'!Q202*'Variables AMS'!Q239/'Variables AMS'!Q$64*'Variables AMS'!$S$64</f>
        <v>1061.0596176540312</v>
      </c>
      <c r="T66" s="25">
        <f>'Variables AMS'!R165*'Variables AMS'!R202*'Variables AMS'!R239/'Variables AMS'!R$64*'Variables AMS'!$S$64</f>
        <v>474.36939607176475</v>
      </c>
      <c r="U66" s="25">
        <f>'Variables AMS'!S165*'Variables AMS'!S202*'Variables AMS'!S239/'Variables AMS'!S$64*'Variables AMS'!$S$64</f>
        <v>356.48143680602925</v>
      </c>
      <c r="V66" s="25">
        <f>'Variables AMS'!T165*'Variables AMS'!T202*'Variables AMS'!T239/'Variables AMS'!T$64*'Variables AMS'!$S$64</f>
        <v>281.26863284515082</v>
      </c>
      <c r="W66" s="25">
        <f>'Variables AMS'!U165*'Variables AMS'!U202*'Variables AMS'!U239/'Variables AMS'!U$64*'Variables AMS'!$S$64</f>
        <v>212.54189424995701</v>
      </c>
      <c r="X66" s="25">
        <f>'Variables AMS'!V165*'Variables AMS'!V202*'Variables AMS'!V239/'Variables AMS'!V$64*'Variables AMS'!$S$64</f>
        <v>260.24315749965689</v>
      </c>
      <c r="Y66" s="25">
        <f>'Variables AMS'!W165*'Variables AMS'!W202*'Variables AMS'!W239/'Variables AMS'!W$64*'Variables AMS'!$S$64</f>
        <v>128.1587283076835</v>
      </c>
      <c r="Z66" s="25">
        <f>'Variables AMS'!X165*'Variables AMS'!X202*'Variables AMS'!X239/'Variables AMS'!X$64*'Variables AMS'!$S$64</f>
        <v>94.652463565313695</v>
      </c>
      <c r="AA66" s="25">
        <f>'Variables AMS'!Y165*'Variables AMS'!Y202*'Variables AMS'!Y239/'Variables AMS'!Y$64*'Variables AMS'!$S$64</f>
        <v>68.218385929526235</v>
      </c>
      <c r="AB66" s="25">
        <f>'Variables AMS'!Z165*'Variables AMS'!Z202*'Variables AMS'!Z239/'Variables AMS'!Z$64*'Variables AMS'!$S$64</f>
        <v>43.14645779107309</v>
      </c>
      <c r="AC66" s="25">
        <f>'Variables AMS'!AA165*'Variables AMS'!AA202*'Variables AMS'!AA239/'Variables AMS'!AA$64*'Variables AMS'!$S$64</f>
        <v>39.628224128395622</v>
      </c>
      <c r="AD66" s="25">
        <f>'Variables AMS'!AB165*'Variables AMS'!AB202*'Variables AMS'!AB239/'Variables AMS'!AB$64*'Variables AMS'!$S$64</f>
        <v>38.388376757008373</v>
      </c>
      <c r="AE66" s="25">
        <f>'Variables AMS'!AC165*'Variables AMS'!AC202*'Variables AMS'!AC239/'Variables AMS'!AC$64*'Variables AMS'!$S$64</f>
        <v>33.113784125270762</v>
      </c>
      <c r="AF66" s="25">
        <f>'Variables AMS'!AD165*'Variables AMS'!AD202*'Variables AMS'!AD239/'Variables AMS'!AD$64*'Variables AMS'!$S$64</f>
        <v>27.386893409736921</v>
      </c>
      <c r="AG66" s="25">
        <f>'Variables AMS'!AE165*'Variables AMS'!AE202*'Variables AMS'!AE239/'Variables AMS'!AE$64*'Variables AMS'!$S$64</f>
        <v>21.57920617795401</v>
      </c>
      <c r="AH66" s="25">
        <f>'Variables AMS'!AF165*'Variables AMS'!AF202*'Variables AMS'!AF239/'Variables AMS'!AF$64*'Variables AMS'!$S$64</f>
        <v>20.366496753376008</v>
      </c>
      <c r="AI66" s="25">
        <f>'Variables AMS'!AG165*'Variables AMS'!AG202*'Variables AMS'!AG239/'Variables AMS'!AG$64*'Variables AMS'!$S$64</f>
        <v>19.725913593194527</v>
      </c>
      <c r="AJ66" s="25">
        <f>'Variables AMS'!AH165*'Variables AMS'!AH202*'Variables AMS'!AH239/'Variables AMS'!AH$64*'Variables AMS'!$S$64</f>
        <v>19.568546673016865</v>
      </c>
      <c r="AK66" s="25">
        <f>'Variables AMS'!AI165*'Variables AMS'!AI202*'Variables AMS'!AI239/'Variables AMS'!AI$64*'Variables AMS'!$S$64</f>
        <v>19.501698712190823</v>
      </c>
      <c r="AL66" s="25">
        <f>'Variables AMS'!AJ165*'Variables AMS'!AJ202*'Variables AMS'!AJ239/'Variables AMS'!AJ$64*'Variables AMS'!$S$64</f>
        <v>19.460189240402968</v>
      </c>
      <c r="AM66" s="25">
        <f>'Variables AMS'!AK165*'Variables AMS'!AK202*'Variables AMS'!AK239/'Variables AMS'!AK$64*'Variables AMS'!$S$64</f>
        <v>19.426147185657442</v>
      </c>
      <c r="AN66" s="25">
        <f>'Variables AMS'!AL165*'Variables AMS'!AL202*'Variables AMS'!AL239/'Variables AMS'!AL$64*'Variables AMS'!$S$64</f>
        <v>19.415491423286813</v>
      </c>
      <c r="AO66" s="25">
        <f>'Variables AMS'!AM165*'Variables AMS'!AM202*'Variables AMS'!AM239/'Variables AMS'!AM$64*'Variables AMS'!$S$64</f>
        <v>19.481398359426734</v>
      </c>
      <c r="AP66" s="25">
        <f>'Variables AMS'!AN165*'Variables AMS'!AN202*'Variables AMS'!AN239/'Variables AMS'!AN$64*'Variables AMS'!$S$64</f>
        <v>19.537432964414208</v>
      </c>
      <c r="AQ66" s="25">
        <f>'Variables AMS'!AO165*'Variables AMS'!AO202*'Variables AMS'!AO239/'Variables AMS'!AO$64*'Variables AMS'!$S$64</f>
        <v>19.588545000678231</v>
      </c>
      <c r="AR66" s="25">
        <f>'Variables AMS'!AP165*'Variables AMS'!AP202*'Variables AMS'!AP239/'Variables AMS'!AP$64*'Variables AMS'!$S$64</f>
        <v>19.638930348777727</v>
      </c>
      <c r="AS66" s="25">
        <f>'Variables AMS'!AQ165*'Variables AMS'!AQ202*'Variables AMS'!AQ239/'Variables AMS'!AQ$64*'Variables AMS'!$S$64</f>
        <v>19.666694855441317</v>
      </c>
      <c r="AT66" s="25">
        <f>'Variables AMS'!AR165*'Variables AMS'!AR202*'Variables AMS'!AR239/'Variables AMS'!AR$64*'Variables AMS'!$S$64</f>
        <v>19.699916951012952</v>
      </c>
      <c r="AU66" s="25">
        <f>'Variables AMS'!AS165*'Variables AMS'!AS202*'Variables AMS'!AS239/'Variables AMS'!AS$64*'Variables AMS'!$S$64</f>
        <v>19.737017350378011</v>
      </c>
      <c r="AV66" s="25">
        <f>'Variables AMS'!AT165*'Variables AMS'!AT202*'Variables AMS'!AT239/'Variables AMS'!AT$64*'Variables AMS'!$S$64</f>
        <v>19.764713451837068</v>
      </c>
      <c r="AW66" s="25">
        <f>'Variables AMS'!AU165*'Variables AMS'!AU202*'Variables AMS'!AU239/'Variables AMS'!AU$64*'Variables AMS'!$S$64</f>
        <v>19.786290198954685</v>
      </c>
      <c r="AX66" s="25">
        <f>'Variables AMS'!AV165*'Variables AMS'!AV202*'Variables AMS'!AV239/'Variables AMS'!AV$64*'Variables AMS'!$S$64</f>
        <v>19.819757105770474</v>
      </c>
      <c r="AY66" s="18"/>
    </row>
    <row r="67" spans="1:51" x14ac:dyDescent="0.25">
      <c r="A67" s="131"/>
      <c r="B67" s="127"/>
      <c r="C67" t="s">
        <v>239</v>
      </c>
      <c r="D67" s="25">
        <f>'Variables AMS'!B166*'Variables AMS'!B203*'Variables AMS'!B240/'Variables AMS'!B$64*'Variables AMS'!$S$64</f>
        <v>398.13038888540723</v>
      </c>
      <c r="E67" s="25">
        <f>'Variables AMS'!C166*'Variables AMS'!C203*'Variables AMS'!C240/'Variables AMS'!C$64*'Variables AMS'!$S$64</f>
        <v>403.49889106535556</v>
      </c>
      <c r="F67" s="25">
        <f>'Variables AMS'!D166*'Variables AMS'!D203*'Variables AMS'!D240/'Variables AMS'!D$64*'Variables AMS'!$S$64</f>
        <v>408.95085654394182</v>
      </c>
      <c r="G67" s="25">
        <f>'Variables AMS'!E166*'Variables AMS'!E203*'Variables AMS'!E240/'Variables AMS'!E$64*'Variables AMS'!$S$64</f>
        <v>620.26962850977486</v>
      </c>
      <c r="H67" s="25">
        <f>'Variables AMS'!F166*'Variables AMS'!F203*'Variables AMS'!F240/'Variables AMS'!F$64*'Variables AMS'!$S$64</f>
        <v>864.26154493690331</v>
      </c>
      <c r="I67" s="25">
        <f>'Variables AMS'!G166*'Variables AMS'!G203*'Variables AMS'!G240/'Variables AMS'!G$64*'Variables AMS'!$S$64</f>
        <v>1036.6903717889538</v>
      </c>
      <c r="J67" s="25">
        <f>'Variables AMS'!H166*'Variables AMS'!H203*'Variables AMS'!H240/'Variables AMS'!H$64*'Variables AMS'!$S$64</f>
        <v>1257.1869424916918</v>
      </c>
      <c r="K67" s="25">
        <f>'Variables AMS'!I166*'Variables AMS'!I203*'Variables AMS'!I240/'Variables AMS'!I$64*'Variables AMS'!$S$64</f>
        <v>1486.2066955216565</v>
      </c>
      <c r="L67" s="25">
        <f>'Variables AMS'!J166*'Variables AMS'!J203*'Variables AMS'!J240/'Variables AMS'!J$64*'Variables AMS'!$S$64</f>
        <v>1683.3109510034278</v>
      </c>
      <c r="M67" s="25">
        <f>'Variables AMS'!K166*'Variables AMS'!K203*'Variables AMS'!K240/'Variables AMS'!K$64*'Variables AMS'!$S$64</f>
        <v>1819.5458487941773</v>
      </c>
      <c r="N67" s="25">
        <f>'Variables AMS'!L166*'Variables AMS'!L203*'Variables AMS'!L240/'Variables AMS'!L$64*'Variables AMS'!$S$64</f>
        <v>1908.8421032343254</v>
      </c>
      <c r="O67" s="25">
        <f>'Variables AMS'!M166*'Variables AMS'!M203*'Variables AMS'!M240/'Variables AMS'!M$64*'Variables AMS'!$S$64</f>
        <v>1934.1734932726065</v>
      </c>
      <c r="P67" s="25">
        <f>'Variables AMS'!N166*'Variables AMS'!N203*'Variables AMS'!N240/'Variables AMS'!N$64*'Variables AMS'!$S$64</f>
        <v>2125.0640230684107</v>
      </c>
      <c r="Q67" s="25">
        <f>'Variables AMS'!O166*'Variables AMS'!O203*'Variables AMS'!O240/'Variables AMS'!O$64*'Variables AMS'!$S$64</f>
        <v>2421.1010784595273</v>
      </c>
      <c r="R67" s="25">
        <f>'Variables AMS'!P166*'Variables AMS'!P203*'Variables AMS'!P240/'Variables AMS'!P$64*'Variables AMS'!$S$64</f>
        <v>2785.8762875336465</v>
      </c>
      <c r="S67" s="25">
        <f>'Variables AMS'!Q166*'Variables AMS'!Q203*'Variables AMS'!Q240/'Variables AMS'!Q$64*'Variables AMS'!$S$64</f>
        <v>3130.8702419307506</v>
      </c>
      <c r="T67" s="25">
        <f>'Variables AMS'!R166*'Variables AMS'!R203*'Variables AMS'!R240/'Variables AMS'!R$64*'Variables AMS'!$S$64</f>
        <v>4192.8010043493014</v>
      </c>
      <c r="U67" s="25">
        <f>'Variables AMS'!S166*'Variables AMS'!S203*'Variables AMS'!S240/'Variables AMS'!S$64*'Variables AMS'!$S$64</f>
        <v>4509.1962249139851</v>
      </c>
      <c r="V67" s="25">
        <f>'Variables AMS'!T166*'Variables AMS'!T203*'Variables AMS'!T240/'Variables AMS'!T$64*'Variables AMS'!$S$64</f>
        <v>4633.6783050769754</v>
      </c>
      <c r="W67" s="25">
        <f>'Variables AMS'!U166*'Variables AMS'!U203*'Variables AMS'!U240/'Variables AMS'!U$64*'Variables AMS'!$S$64</f>
        <v>4690.5532128574814</v>
      </c>
      <c r="X67" s="25">
        <f>'Variables AMS'!V166*'Variables AMS'!V203*'Variables AMS'!V240/'Variables AMS'!V$64*'Variables AMS'!$S$64</f>
        <v>4771.2533883886854</v>
      </c>
      <c r="Y67" s="25">
        <f>'Variables AMS'!W166*'Variables AMS'!W203*'Variables AMS'!W240/'Variables AMS'!W$64*'Variables AMS'!$S$64</f>
        <v>5074.4285938517496</v>
      </c>
      <c r="Z67" s="25">
        <f>'Variables AMS'!X166*'Variables AMS'!X203*'Variables AMS'!X240/'Variables AMS'!X$64*'Variables AMS'!$S$64</f>
        <v>5295.5544630499426</v>
      </c>
      <c r="AA67" s="25">
        <f>'Variables AMS'!Y166*'Variables AMS'!Y203*'Variables AMS'!Y240/'Variables AMS'!Y$64*'Variables AMS'!$S$64</f>
        <v>5460.79577760539</v>
      </c>
      <c r="AB67" s="25">
        <f>'Variables AMS'!Z166*'Variables AMS'!Z203*'Variables AMS'!Z240/'Variables AMS'!Z$64*'Variables AMS'!$S$64</f>
        <v>5592.0407719312752</v>
      </c>
      <c r="AC67" s="25">
        <f>'Variables AMS'!AA166*'Variables AMS'!AA203*'Variables AMS'!AA240/'Variables AMS'!AA$64*'Variables AMS'!$S$64</f>
        <v>5688.8268949529456</v>
      </c>
      <c r="AD67" s="25">
        <f>'Variables AMS'!AB166*'Variables AMS'!AB203*'Variables AMS'!AB240/'Variables AMS'!AB$64*'Variables AMS'!$S$64</f>
        <v>5775.3815183733495</v>
      </c>
      <c r="AE67" s="25">
        <f>'Variables AMS'!AC166*'Variables AMS'!AC203*'Variables AMS'!AC240/'Variables AMS'!AC$64*'Variables AMS'!$S$64</f>
        <v>6171.566101256386</v>
      </c>
      <c r="AF67" s="25">
        <f>'Variables AMS'!AD166*'Variables AMS'!AD203*'Variables AMS'!AD240/'Variables AMS'!AD$64*'Variables AMS'!$S$64</f>
        <v>6556.804099728909</v>
      </c>
      <c r="AG67" s="25">
        <f>'Variables AMS'!AE166*'Variables AMS'!AE203*'Variables AMS'!AE240/'Variables AMS'!AE$64*'Variables AMS'!$S$64</f>
        <v>6901.8421082647337</v>
      </c>
      <c r="AH67" s="25">
        <f>'Variables AMS'!AF166*'Variables AMS'!AF203*'Variables AMS'!AF240/'Variables AMS'!AF$64*'Variables AMS'!$S$64</f>
        <v>7117.8243705396771</v>
      </c>
      <c r="AI67" s="25">
        <f>'Variables AMS'!AG166*'Variables AMS'!AG203*'Variables AMS'!AG240/'Variables AMS'!AG$64*'Variables AMS'!$S$64</f>
        <v>7279.3352866206169</v>
      </c>
      <c r="AJ67" s="25">
        <f>'Variables AMS'!AH166*'Variables AMS'!AH203*'Variables AMS'!AH240/'Variables AMS'!AH$64*'Variables AMS'!$S$64</f>
        <v>7680.0970058566363</v>
      </c>
      <c r="AK67" s="25">
        <f>'Variables AMS'!AI166*'Variables AMS'!AI203*'Variables AMS'!AI240/'Variables AMS'!AI$64*'Variables AMS'!$S$64</f>
        <v>8099.0570379198653</v>
      </c>
      <c r="AL67" s="25">
        <f>'Variables AMS'!AJ166*'Variables AMS'!AJ203*'Variables AMS'!AJ240/'Variables AMS'!AJ$64*'Variables AMS'!$S$64</f>
        <v>8506.2916274128856</v>
      </c>
      <c r="AM67" s="25">
        <f>'Variables AMS'!AK166*'Variables AMS'!AK203*'Variables AMS'!AK240/'Variables AMS'!AK$64*'Variables AMS'!$S$64</f>
        <v>8880.4848042722751</v>
      </c>
      <c r="AN67" s="25">
        <f>'Variables AMS'!AL166*'Variables AMS'!AL203*'Variables AMS'!AL240/'Variables AMS'!AL$64*'Variables AMS'!$S$64</f>
        <v>9249.9071851936715</v>
      </c>
      <c r="AO67" s="25">
        <f>'Variables AMS'!AM166*'Variables AMS'!AM203*'Variables AMS'!AM240/'Variables AMS'!AM$64*'Variables AMS'!$S$64</f>
        <v>9674.4254669465881</v>
      </c>
      <c r="AP67" s="25">
        <f>'Variables AMS'!AN166*'Variables AMS'!AN203*'Variables AMS'!AN240/'Variables AMS'!AN$64*'Variables AMS'!$S$64</f>
        <v>10087.718580522773</v>
      </c>
      <c r="AQ67" s="25">
        <f>'Variables AMS'!AO166*'Variables AMS'!AO203*'Variables AMS'!AO240/'Variables AMS'!AO$64*'Variables AMS'!$S$64</f>
        <v>10487.342674424717</v>
      </c>
      <c r="AR67" s="25">
        <f>'Variables AMS'!AP166*'Variables AMS'!AP203*'Variables AMS'!AP240/'Variables AMS'!AP$64*'Variables AMS'!$S$64</f>
        <v>10874.009772077012</v>
      </c>
      <c r="AS67" s="25">
        <f>'Variables AMS'!AQ166*'Variables AMS'!AQ203*'Variables AMS'!AQ240/'Variables AMS'!AQ$64*'Variables AMS'!$S$64</f>
        <v>11239.293304218221</v>
      </c>
      <c r="AT67" s="25">
        <f>'Variables AMS'!AR166*'Variables AMS'!AR203*'Variables AMS'!AR240/'Variables AMS'!AR$64*'Variables AMS'!$S$64</f>
        <v>11633.612482639077</v>
      </c>
      <c r="AU67" s="25">
        <f>'Variables AMS'!AS166*'Variables AMS'!AS203*'Variables AMS'!AS240/'Variables AMS'!AS$64*'Variables AMS'!$S$64</f>
        <v>12023.083394618046</v>
      </c>
      <c r="AV67" s="25">
        <f>'Variables AMS'!AT166*'Variables AMS'!AT203*'Variables AMS'!AT240/'Variables AMS'!AT$64*'Variables AMS'!$S$64</f>
        <v>12401.67082573532</v>
      </c>
      <c r="AW67" s="25">
        <f>'Variables AMS'!AU166*'Variables AMS'!AU203*'Variables AMS'!AU240/'Variables AMS'!AU$64*'Variables AMS'!$S$64</f>
        <v>12770.263775995572</v>
      </c>
      <c r="AX67" s="25">
        <f>'Variables AMS'!AV166*'Variables AMS'!AV203*'Variables AMS'!AV240/'Variables AMS'!AV$64*'Variables AMS'!$S$64</f>
        <v>13135.328538465603</v>
      </c>
      <c r="AY67" s="18"/>
    </row>
    <row r="68" spans="1:51" x14ac:dyDescent="0.25">
      <c r="A68" s="131"/>
      <c r="B68" s="127"/>
      <c r="C68" t="s">
        <v>240</v>
      </c>
      <c r="D68" s="25">
        <f>'Variables AMS'!B167*'Variables AMS'!B204*'Variables AMS'!B241/'Variables AMS'!B$64*'Variables AMS'!$S$64</f>
        <v>180.67731163200176</v>
      </c>
      <c r="E68" s="25">
        <f>'Variables AMS'!C167*'Variables AMS'!C204*'Variables AMS'!C241/'Variables AMS'!C$64*'Variables AMS'!$S$64</f>
        <v>182.62180728676569</v>
      </c>
      <c r="F68" s="25">
        <f>'Variables AMS'!D167*'Variables AMS'!D204*'Variables AMS'!D241/'Variables AMS'!D$64*'Variables AMS'!$S$64</f>
        <v>184.59448191087506</v>
      </c>
      <c r="G68" s="25">
        <f>'Variables AMS'!E167*'Variables AMS'!E204*'Variables AMS'!E241/'Variables AMS'!E$64*'Variables AMS'!$S$64</f>
        <v>219.95123561105959</v>
      </c>
      <c r="H68" s="25">
        <f>'Variables AMS'!F167*'Variables AMS'!F204*'Variables AMS'!F241/'Variables AMS'!F$64*'Variables AMS'!$S$64</f>
        <v>272.16826400443006</v>
      </c>
      <c r="I68" s="25">
        <f>'Variables AMS'!G167*'Variables AMS'!G204*'Variables AMS'!G241/'Variables AMS'!G$64*'Variables AMS'!$S$64</f>
        <v>320.0083166467</v>
      </c>
      <c r="J68" s="25">
        <f>'Variables AMS'!H167*'Variables AMS'!H204*'Variables AMS'!H241/'Variables AMS'!H$64*'Variables AMS'!$S$64</f>
        <v>404.14714118922745</v>
      </c>
      <c r="K68" s="25">
        <f>'Variables AMS'!I167*'Variables AMS'!I204*'Variables AMS'!I241/'Variables AMS'!I$64*'Variables AMS'!$S$64</f>
        <v>520.15716285977066</v>
      </c>
      <c r="L68" s="25">
        <f>'Variables AMS'!J167*'Variables AMS'!J204*'Variables AMS'!J241/'Variables AMS'!J$64*'Variables AMS'!$S$64</f>
        <v>663.03540339911979</v>
      </c>
      <c r="M68" s="25">
        <f>'Variables AMS'!K167*'Variables AMS'!K204*'Variables AMS'!K241/'Variables AMS'!K$64*'Variables AMS'!$S$64</f>
        <v>831.98629720540032</v>
      </c>
      <c r="N68" s="25">
        <f>'Variables AMS'!L167*'Variables AMS'!L204*'Variables AMS'!L241/'Variables AMS'!L$64*'Variables AMS'!$S$64</f>
        <v>1035.9480290037452</v>
      </c>
      <c r="O68" s="25">
        <f>'Variables AMS'!M167*'Variables AMS'!M204*'Variables AMS'!M241/'Variables AMS'!M$64*'Variables AMS'!$S$64</f>
        <v>1272.2618358596214</v>
      </c>
      <c r="P68" s="25">
        <f>'Variables AMS'!N167*'Variables AMS'!N204*'Variables AMS'!N241/'Variables AMS'!N$64*'Variables AMS'!$S$64</f>
        <v>1495.0398795156359</v>
      </c>
      <c r="Q68" s="25">
        <f>'Variables AMS'!O167*'Variables AMS'!O204*'Variables AMS'!O241/'Variables AMS'!O$64*'Variables AMS'!$S$64</f>
        <v>1776.0632157568944</v>
      </c>
      <c r="R68" s="25">
        <f>'Variables AMS'!P167*'Variables AMS'!P204*'Variables AMS'!P241/'Variables AMS'!P$64*'Variables AMS'!$S$64</f>
        <v>2110.9628539599798</v>
      </c>
      <c r="S68" s="25">
        <f>'Variables AMS'!Q167*'Variables AMS'!Q204*'Variables AMS'!Q241/'Variables AMS'!Q$64*'Variables AMS'!$S$64</f>
        <v>2448.3161666092246</v>
      </c>
      <c r="T68" s="25">
        <f>'Variables AMS'!R167*'Variables AMS'!R204*'Variables AMS'!R241/'Variables AMS'!R$64*'Variables AMS'!$S$64</f>
        <v>3556.2111789101104</v>
      </c>
      <c r="U68" s="25">
        <f>'Variables AMS'!S167*'Variables AMS'!S204*'Variables AMS'!S241/'Variables AMS'!S$64*'Variables AMS'!$S$64</f>
        <v>3917.6062041712621</v>
      </c>
      <c r="V68" s="25">
        <f>'Variables AMS'!T167*'Variables AMS'!T204*'Variables AMS'!T241/'Variables AMS'!T$64*'Variables AMS'!$S$64</f>
        <v>4058.577440401451</v>
      </c>
      <c r="W68" s="25">
        <f>'Variables AMS'!U167*'Variables AMS'!U204*'Variables AMS'!U241/'Variables AMS'!U$64*'Variables AMS'!$S$64</f>
        <v>4107.4623745478884</v>
      </c>
      <c r="X68" s="25">
        <f>'Variables AMS'!V167*'Variables AMS'!V204*'Variables AMS'!V241/'Variables AMS'!V$64*'Variables AMS'!$S$64</f>
        <v>4119.0548733824544</v>
      </c>
      <c r="Y68" s="25">
        <f>'Variables AMS'!W167*'Variables AMS'!W204*'Variables AMS'!W241/'Variables AMS'!W$64*'Variables AMS'!$S$64</f>
        <v>4335.7862520800027</v>
      </c>
      <c r="Z68" s="25">
        <f>'Variables AMS'!X167*'Variables AMS'!X204*'Variables AMS'!X241/'Variables AMS'!X$64*'Variables AMS'!$S$64</f>
        <v>4700.2736109787156</v>
      </c>
      <c r="AA68" s="25">
        <f>'Variables AMS'!Y167*'Variables AMS'!Y204*'Variables AMS'!Y241/'Variables AMS'!Y$64*'Variables AMS'!$S$64</f>
        <v>5011.8862644156607</v>
      </c>
      <c r="AB68" s="25">
        <f>'Variables AMS'!Z167*'Variables AMS'!Z204*'Variables AMS'!Z241/'Variables AMS'!Z$64*'Variables AMS'!$S$64</f>
        <v>5253.4029566730551</v>
      </c>
      <c r="AC68" s="25">
        <f>'Variables AMS'!AA167*'Variables AMS'!AA204*'Variables AMS'!AA241/'Variables AMS'!AA$64*'Variables AMS'!$S$64</f>
        <v>5410.6243927002115</v>
      </c>
      <c r="AD68" s="25">
        <f>'Variables AMS'!AB167*'Variables AMS'!AB204*'Variables AMS'!AB241/'Variables AMS'!AB$64*'Variables AMS'!$S$64</f>
        <v>5507.7301046181483</v>
      </c>
      <c r="AE68" s="25">
        <f>'Variables AMS'!AC167*'Variables AMS'!AC204*'Variables AMS'!AC241/'Variables AMS'!AC$64*'Variables AMS'!$S$64</f>
        <v>5842.6375671167107</v>
      </c>
      <c r="AF68" s="25">
        <f>'Variables AMS'!AD167*'Variables AMS'!AD204*'Variables AMS'!AD241/'Variables AMS'!AD$64*'Variables AMS'!$S$64</f>
        <v>6190.6952015644629</v>
      </c>
      <c r="AG68" s="25">
        <f>'Variables AMS'!AE167*'Variables AMS'!AE204*'Variables AMS'!AE241/'Variables AMS'!AE$64*'Variables AMS'!$S$64</f>
        <v>6531.9297977692522</v>
      </c>
      <c r="AH68" s="25">
        <f>'Variables AMS'!AF167*'Variables AMS'!AF204*'Variables AMS'!AF241/'Variables AMS'!AF$64*'Variables AMS'!$S$64</f>
        <v>6791.8512399815709</v>
      </c>
      <c r="AI68" s="25">
        <f>'Variables AMS'!AG167*'Variables AMS'!AG204*'Variables AMS'!AG241/'Variables AMS'!AG$64*'Variables AMS'!$S$64</f>
        <v>7025.9400876164145</v>
      </c>
      <c r="AJ68" s="25">
        <f>'Variables AMS'!AH167*'Variables AMS'!AH204*'Variables AMS'!AH241/'Variables AMS'!AH$64*'Variables AMS'!$S$64</f>
        <v>7238.4214192473646</v>
      </c>
      <c r="AK68" s="25">
        <f>'Variables AMS'!AI167*'Variables AMS'!AI204*'Variables AMS'!AI241/'Variables AMS'!AI$64*'Variables AMS'!$S$64</f>
        <v>7432.9039581647276</v>
      </c>
      <c r="AL68" s="25">
        <f>'Variables AMS'!AJ167*'Variables AMS'!AJ204*'Variables AMS'!AJ241/'Variables AMS'!AJ$64*'Variables AMS'!$S$64</f>
        <v>7613.3210673105805</v>
      </c>
      <c r="AM68" s="25">
        <f>'Variables AMS'!AK167*'Variables AMS'!AK204*'Variables AMS'!AK241/'Variables AMS'!AK$64*'Variables AMS'!$S$64</f>
        <v>7771.9533363788396</v>
      </c>
      <c r="AN68" s="25">
        <f>'Variables AMS'!AL167*'Variables AMS'!AL204*'Variables AMS'!AL241/'Variables AMS'!AL$64*'Variables AMS'!$S$64</f>
        <v>7927.4845461572259</v>
      </c>
      <c r="AO68" s="25">
        <f>'Variables AMS'!AM167*'Variables AMS'!AM204*'Variables AMS'!AM241/'Variables AMS'!AM$64*'Variables AMS'!$S$64</f>
        <v>8142.5483172715321</v>
      </c>
      <c r="AP68" s="25">
        <f>'Variables AMS'!AN167*'Variables AMS'!AN204*'Variables AMS'!AN241/'Variables AMS'!AN$64*'Variables AMS'!$S$64</f>
        <v>8351.6001840287609</v>
      </c>
      <c r="AQ68" s="25">
        <f>'Variables AMS'!AO167*'Variables AMS'!AO204*'Variables AMS'!AO241/'Variables AMS'!AO$64*'Variables AMS'!$S$64</f>
        <v>8552.8765583823879</v>
      </c>
      <c r="AR68" s="25">
        <f>'Variables AMS'!AP167*'Variables AMS'!AP204*'Variables AMS'!AP241/'Variables AMS'!AP$64*'Variables AMS'!$S$64</f>
        <v>8747.3872954272974</v>
      </c>
      <c r="AS68" s="25">
        <f>'Variables AMS'!AQ167*'Variables AMS'!AQ204*'Variables AMS'!AQ241/'Variables AMS'!AQ$64*'Variables AMS'!$S$64</f>
        <v>8925.6731686372987</v>
      </c>
      <c r="AT68" s="25">
        <f>'Variables AMS'!AR167*'Variables AMS'!AR204*'Variables AMS'!AR241/'Variables AMS'!AR$64*'Variables AMS'!$S$64</f>
        <v>8722.0236571932583</v>
      </c>
      <c r="AU68" s="25">
        <f>'Variables AMS'!AS167*'Variables AMS'!AS204*'Variables AMS'!AS241/'Variables AMS'!AS$64*'Variables AMS'!$S$64</f>
        <v>8429.5321542063994</v>
      </c>
      <c r="AV68" s="25">
        <f>'Variables AMS'!AT167*'Variables AMS'!AT204*'Variables AMS'!AT241/'Variables AMS'!AT$64*'Variables AMS'!$S$64</f>
        <v>8084.1973951525115</v>
      </c>
      <c r="AW68" s="25">
        <f>'Variables AMS'!AU167*'Variables AMS'!AU204*'Variables AMS'!AU241/'Variables AMS'!AU$64*'Variables AMS'!$S$64</f>
        <v>7695.3353037000015</v>
      </c>
      <c r="AX68" s="25">
        <f>'Variables AMS'!AV167*'Variables AMS'!AV204*'Variables AMS'!AV241/'Variables AMS'!AV$64*'Variables AMS'!$S$64</f>
        <v>7268.8973177989865</v>
      </c>
      <c r="AY68" s="18"/>
    </row>
    <row r="69" spans="1:51" x14ac:dyDescent="0.25">
      <c r="A69" s="131"/>
      <c r="B69" s="127"/>
      <c r="C69" t="s">
        <v>368</v>
      </c>
      <c r="D69" s="25">
        <f>'Variables AMS'!B168*'Variables AMS'!B205*'Variables AMS'!B242/'Variables AMS'!B$64*'Variables AMS'!$S$64</f>
        <v>2768.2788740516849</v>
      </c>
      <c r="E69" s="25">
        <f>'Variables AMS'!C168*'Variables AMS'!C205*'Variables AMS'!C242/'Variables AMS'!C$64*'Variables AMS'!$S$64</f>
        <v>2801.8141514899066</v>
      </c>
      <c r="F69" s="25">
        <f>'Variables AMS'!D168*'Variables AMS'!D205*'Variables AMS'!D242/'Variables AMS'!D$64*'Variables AMS'!$S$64</f>
        <v>2835.8485907262138</v>
      </c>
      <c r="G69" s="25">
        <f>'Variables AMS'!E168*'Variables AMS'!E205*'Variables AMS'!E242/'Variables AMS'!E$64*'Variables AMS'!$S$64</f>
        <v>2877.0379812427554</v>
      </c>
      <c r="H69" s="25">
        <f>'Variables AMS'!F168*'Variables AMS'!F205*'Variables AMS'!F242/'Variables AMS'!F$64*'Variables AMS'!$S$64</f>
        <v>2928.4719719556392</v>
      </c>
      <c r="I69" s="25">
        <f>'Variables AMS'!G168*'Variables AMS'!G205*'Variables AMS'!G242/'Variables AMS'!G$64*'Variables AMS'!$S$64</f>
        <v>2788.2298085668431</v>
      </c>
      <c r="J69" s="25">
        <f>'Variables AMS'!H168*'Variables AMS'!H205*'Variables AMS'!H242/'Variables AMS'!H$64*'Variables AMS'!$S$64</f>
        <v>2829.4059163812394</v>
      </c>
      <c r="K69" s="25">
        <f>'Variables AMS'!I168*'Variables AMS'!I205*'Variables AMS'!I242/'Variables AMS'!I$64*'Variables AMS'!$S$64</f>
        <v>2925.7439161526554</v>
      </c>
      <c r="L69" s="25">
        <f>'Variables AMS'!J168*'Variables AMS'!J205*'Variables AMS'!J242/'Variables AMS'!J$64*'Variables AMS'!$S$64</f>
        <v>2993.0997340735116</v>
      </c>
      <c r="M69" s="25">
        <f>'Variables AMS'!K168*'Variables AMS'!K205*'Variables AMS'!K242/'Variables AMS'!K$64*'Variables AMS'!$S$64</f>
        <v>2994.6782798449235</v>
      </c>
      <c r="N69" s="25">
        <f>'Variables AMS'!L168*'Variables AMS'!L205*'Variables AMS'!L242/'Variables AMS'!L$64*'Variables AMS'!$S$64</f>
        <v>2971.7112451207304</v>
      </c>
      <c r="O69" s="25">
        <f>'Variables AMS'!M168*'Variables AMS'!M205*'Variables AMS'!M242/'Variables AMS'!M$64*'Variables AMS'!$S$64</f>
        <v>2909.1926663697777</v>
      </c>
      <c r="P69" s="25">
        <f>'Variables AMS'!N168*'Variables AMS'!N205*'Variables AMS'!N242/'Variables AMS'!N$64*'Variables AMS'!$S$64</f>
        <v>2937.5611052492281</v>
      </c>
      <c r="Q69" s="25">
        <f>'Variables AMS'!O168*'Variables AMS'!O205*'Variables AMS'!O242/'Variables AMS'!O$64*'Variables AMS'!$S$64</f>
        <v>3053.704529906176</v>
      </c>
      <c r="R69" s="25">
        <f>'Variables AMS'!P168*'Variables AMS'!P205*'Variables AMS'!P242/'Variables AMS'!P$64*'Variables AMS'!$S$64</f>
        <v>3200.9717818854028</v>
      </c>
      <c r="S69" s="25">
        <f>'Variables AMS'!Q168*'Variables AMS'!Q205*'Variables AMS'!Q242/'Variables AMS'!Q$64*'Variables AMS'!$S$64</f>
        <v>3285.8227436321745</v>
      </c>
      <c r="T69" s="25">
        <f>'Variables AMS'!R168*'Variables AMS'!R205*'Variables AMS'!R242/'Variables AMS'!R$64*'Variables AMS'!$S$64</f>
        <v>3291.2529921936393</v>
      </c>
      <c r="U69" s="25">
        <f>'Variables AMS'!S168*'Variables AMS'!S205*'Variables AMS'!S242/'Variables AMS'!S$64*'Variables AMS'!$S$64</f>
        <v>3370.6017468612358</v>
      </c>
      <c r="V69" s="25">
        <f>'Variables AMS'!T168*'Variables AMS'!T205*'Variables AMS'!T242/'Variables AMS'!T$64*'Variables AMS'!$S$64</f>
        <v>3534.7414407004521</v>
      </c>
      <c r="W69" s="25">
        <f>'Variables AMS'!U168*'Variables AMS'!U205*'Variables AMS'!U242/'Variables AMS'!U$64*'Variables AMS'!$S$64</f>
        <v>3710.100101121111</v>
      </c>
      <c r="X69" s="25">
        <f>'Variables AMS'!V168*'Variables AMS'!V205*'Variables AMS'!V242/'Variables AMS'!V$64*'Variables AMS'!$S$64</f>
        <v>3640.3890306868248</v>
      </c>
      <c r="Y69" s="25">
        <f>'Variables AMS'!W168*'Variables AMS'!W205*'Variables AMS'!W242/'Variables AMS'!W$64*'Variables AMS'!$S$64</f>
        <v>3705.5153251451793</v>
      </c>
      <c r="Z69" s="25">
        <f>'Variables AMS'!X168*'Variables AMS'!X205*'Variables AMS'!X242/'Variables AMS'!X$64*'Variables AMS'!$S$64</f>
        <v>3683.3231915101487</v>
      </c>
      <c r="AA69" s="25">
        <f>'Variables AMS'!Y168*'Variables AMS'!Y205*'Variables AMS'!Y242/'Variables AMS'!Y$64*'Variables AMS'!$S$64</f>
        <v>3632.482375385217</v>
      </c>
      <c r="AB69" s="25">
        <f>'Variables AMS'!Z168*'Variables AMS'!Z205*'Variables AMS'!Z242/'Variables AMS'!Z$64*'Variables AMS'!$S$64</f>
        <v>3574.5189747829741</v>
      </c>
      <c r="AC69" s="25">
        <f>'Variables AMS'!AA168*'Variables AMS'!AA205*'Variables AMS'!AA242/'Variables AMS'!AA$64*'Variables AMS'!$S$64</f>
        <v>3512.5773344534864</v>
      </c>
      <c r="AD69" s="25">
        <f>'Variables AMS'!AB168*'Variables AMS'!AB205*'Variables AMS'!AB242/'Variables AMS'!AB$64*'Variables AMS'!$S$64</f>
        <v>3459.0651277990805</v>
      </c>
      <c r="AE69" s="25">
        <f>'Variables AMS'!AC168*'Variables AMS'!AC205*'Variables AMS'!AC242/'Variables AMS'!AC$64*'Variables AMS'!$S$64</f>
        <v>3464.2111108496761</v>
      </c>
      <c r="AF69" s="25">
        <f>'Variables AMS'!AD168*'Variables AMS'!AD205*'Variables AMS'!AD242/'Variables AMS'!AD$64*'Variables AMS'!$S$64</f>
        <v>3469.7529198603215</v>
      </c>
      <c r="AG69" s="25">
        <f>'Variables AMS'!AE168*'Variables AMS'!AE205*'Variables AMS'!AE242/'Variables AMS'!AE$64*'Variables AMS'!$S$64</f>
        <v>3474.7801121108487</v>
      </c>
      <c r="AH69" s="25">
        <f>'Variables AMS'!AF168*'Variables AMS'!AF205*'Variables AMS'!AF242/'Variables AMS'!AF$64*'Variables AMS'!$S$64</f>
        <v>3433.6719649888537</v>
      </c>
      <c r="AI69" s="25">
        <f>'Variables AMS'!AG168*'Variables AMS'!AG205*'Variables AMS'!AG242/'Variables AMS'!AG$64*'Variables AMS'!$S$64</f>
        <v>3394.497993312285</v>
      </c>
      <c r="AJ69" s="25">
        <f>'Variables AMS'!AH168*'Variables AMS'!AH205*'Variables AMS'!AH242/'Variables AMS'!AH$64*'Variables AMS'!$S$64</f>
        <v>3370.1641114057679</v>
      </c>
      <c r="AK69" s="25">
        <f>'Variables AMS'!AI168*'Variables AMS'!AI205*'Variables AMS'!AI242/'Variables AMS'!AI$64*'Variables AMS'!$S$64</f>
        <v>3342.1350367593268</v>
      </c>
      <c r="AL69" s="25">
        <f>'Variables AMS'!AJ168*'Variables AMS'!AJ205*'Variables AMS'!AJ242/'Variables AMS'!AJ$64*'Variables AMS'!$S$64</f>
        <v>3308.8422166350797</v>
      </c>
      <c r="AM69" s="25">
        <f>'Variables AMS'!AK168*'Variables AMS'!AK205*'Variables AMS'!AK242/'Variables AMS'!AK$64*'Variables AMS'!$S$64</f>
        <v>3275.6825782879305</v>
      </c>
      <c r="AN69" s="25">
        <f>'Variables AMS'!AL168*'Variables AMS'!AL205*'Variables AMS'!AL242/'Variables AMS'!AL$64*'Variables AMS'!$S$64</f>
        <v>3246.1531345278895</v>
      </c>
      <c r="AO69" s="25">
        <f>'Variables AMS'!AM168*'Variables AMS'!AM205*'Variables AMS'!AM242/'Variables AMS'!AM$64*'Variables AMS'!$S$64</f>
        <v>3253.3100264442296</v>
      </c>
      <c r="AP69" s="25">
        <f>'Variables AMS'!AN168*'Variables AMS'!AN205*'Variables AMS'!AN242/'Variables AMS'!AN$64*'Variables AMS'!$S$64</f>
        <v>3261.9998498654018</v>
      </c>
      <c r="AQ69" s="25">
        <f>'Variables AMS'!AO168*'Variables AMS'!AO205*'Variables AMS'!AO242/'Variables AMS'!AO$64*'Variables AMS'!$S$64</f>
        <v>3271.0212280653795</v>
      </c>
      <c r="AR69" s="25">
        <f>'Variables AMS'!AP168*'Variables AMS'!AP205*'Variables AMS'!AP242/'Variables AMS'!AP$64*'Variables AMS'!$S$64</f>
        <v>3280.6708641140158</v>
      </c>
      <c r="AS69" s="25">
        <f>'Variables AMS'!AQ168*'Variables AMS'!AQ205*'Variables AMS'!AQ242/'Variables AMS'!AQ$64*'Variables AMS'!$S$64</f>
        <v>3287.0601681554335</v>
      </c>
      <c r="AT69" s="25">
        <f>'Variables AMS'!AR168*'Variables AMS'!AR205*'Variables AMS'!AR242/'Variables AMS'!AR$64*'Variables AMS'!$S$64</f>
        <v>3273.3617114537533</v>
      </c>
      <c r="AU69" s="25">
        <f>'Variables AMS'!AS168*'Variables AMS'!AS205*'Variables AMS'!AS242/'Variables AMS'!AS$64*'Variables AMS'!$S$64</f>
        <v>3256.5804048027758</v>
      </c>
      <c r="AV69" s="25">
        <f>'Variables AMS'!AT168*'Variables AMS'!AT205*'Variables AMS'!AT242/'Variables AMS'!AT$64*'Variables AMS'!$S$64</f>
        <v>3237.8238403431847</v>
      </c>
      <c r="AW69" s="25">
        <f>'Variables AMS'!AU168*'Variables AMS'!AU205*'Variables AMS'!AU242/'Variables AMS'!AU$64*'Variables AMS'!$S$64</f>
        <v>3218.4468331839012</v>
      </c>
      <c r="AX69" s="25">
        <f>'Variables AMS'!AV168*'Variables AMS'!AV205*'Variables AMS'!AV242/'Variables AMS'!AV$64*'Variables AMS'!$S$64</f>
        <v>3201.4086584409542</v>
      </c>
      <c r="AY69" s="18"/>
    </row>
    <row r="70" spans="1:51" x14ac:dyDescent="0.25">
      <c r="A70" s="131"/>
      <c r="B70" s="127"/>
      <c r="C70" t="s">
        <v>241</v>
      </c>
      <c r="D70" s="25">
        <f>'Variables AMS'!B169*'Variables AMS'!B206*'Variables AMS'!B243/'Variables AMS'!B$64*'Variables AMS'!$S$64</f>
        <v>285.81212274935496</v>
      </c>
      <c r="E70" s="25">
        <f>'Variables AMS'!C169*'Variables AMS'!C206*'Variables AMS'!C243/'Variables AMS'!C$64*'Variables AMS'!$S$64</f>
        <v>289.27135933734695</v>
      </c>
      <c r="F70" s="25">
        <f>'Variables AMS'!D169*'Variables AMS'!D206*'Variables AMS'!D243/'Variables AMS'!D$64*'Variables AMS'!$S$64</f>
        <v>292.78322655129267</v>
      </c>
      <c r="G70" s="25">
        <f>'Variables AMS'!E169*'Variables AMS'!E206*'Variables AMS'!E243/'Variables AMS'!E$64*'Variables AMS'!$S$64</f>
        <v>306.73336398995968</v>
      </c>
      <c r="H70" s="25">
        <f>'Variables AMS'!F169*'Variables AMS'!F206*'Variables AMS'!F243/'Variables AMS'!F$64*'Variables AMS'!$S$64</f>
        <v>332.94155065846888</v>
      </c>
      <c r="I70" s="25">
        <f>'Variables AMS'!G169*'Variables AMS'!G206*'Variables AMS'!G243/'Variables AMS'!G$64*'Variables AMS'!$S$64</f>
        <v>319.83511991477729</v>
      </c>
      <c r="J70" s="25">
        <f>'Variables AMS'!H169*'Variables AMS'!H206*'Variables AMS'!H243/'Variables AMS'!H$64*'Variables AMS'!$S$64</f>
        <v>342.09407059241408</v>
      </c>
      <c r="K70" s="25">
        <f>'Variables AMS'!I169*'Variables AMS'!I206*'Variables AMS'!I243/'Variables AMS'!I$64*'Variables AMS'!$S$64</f>
        <v>378.7839968623685</v>
      </c>
      <c r="L70" s="25">
        <f>'Variables AMS'!J169*'Variables AMS'!J206*'Variables AMS'!J243/'Variables AMS'!J$64*'Variables AMS'!$S$64</f>
        <v>416.94101920798573</v>
      </c>
      <c r="M70" s="25">
        <f>'Variables AMS'!K169*'Variables AMS'!K206*'Variables AMS'!K243/'Variables AMS'!K$64*'Variables AMS'!$S$64</f>
        <v>437.36072619520684</v>
      </c>
      <c r="N70" s="25">
        <f>'Variables AMS'!L169*'Variables AMS'!L206*'Variables AMS'!L243/'Variables AMS'!L$64*'Variables AMS'!$S$64</f>
        <v>447.23370829179999</v>
      </c>
      <c r="O70" s="25">
        <f>'Variables AMS'!M169*'Variables AMS'!M206*'Variables AMS'!M243/'Variables AMS'!M$64*'Variables AMS'!$S$64</f>
        <v>443.56771664049626</v>
      </c>
      <c r="P70" s="25">
        <f>'Variables AMS'!N169*'Variables AMS'!N206*'Variables AMS'!N243/'Variables AMS'!N$64*'Variables AMS'!$S$64</f>
        <v>479.27361875910475</v>
      </c>
      <c r="Q70" s="25">
        <f>'Variables AMS'!O169*'Variables AMS'!O206*'Variables AMS'!O243/'Variables AMS'!O$64*'Variables AMS'!$S$64</f>
        <v>559.13955532496641</v>
      </c>
      <c r="R70" s="25">
        <f>'Variables AMS'!P169*'Variables AMS'!P206*'Variables AMS'!P243/'Variables AMS'!P$64*'Variables AMS'!$S$64</f>
        <v>676.05546376352333</v>
      </c>
      <c r="S70" s="25">
        <f>'Variables AMS'!Q169*'Variables AMS'!Q206*'Variables AMS'!Q243/'Variables AMS'!Q$64*'Variables AMS'!$S$64</f>
        <v>787.96267602157388</v>
      </c>
      <c r="T70" s="25">
        <f>'Variables AMS'!R169*'Variables AMS'!R206*'Variables AMS'!R243/'Variables AMS'!R$64*'Variables AMS'!$S$64</f>
        <v>699.18870013161984</v>
      </c>
      <c r="U70" s="25">
        <f>'Variables AMS'!S169*'Variables AMS'!S206*'Variables AMS'!S243/'Variables AMS'!S$64*'Variables AMS'!$S$64</f>
        <v>853.6415282192695</v>
      </c>
      <c r="V70" s="25">
        <f>'Variables AMS'!T169*'Variables AMS'!T206*'Variables AMS'!T243/'Variables AMS'!T$64*'Variables AMS'!$S$64</f>
        <v>1025.7928131959882</v>
      </c>
      <c r="W70" s="25">
        <f>'Variables AMS'!U169*'Variables AMS'!U206*'Variables AMS'!U243/'Variables AMS'!U$64*'Variables AMS'!$S$64</f>
        <v>1187.8074974626732</v>
      </c>
      <c r="X70" s="25">
        <f>'Variables AMS'!V169*'Variables AMS'!V206*'Variables AMS'!V243/'Variables AMS'!V$64*'Variables AMS'!$S$64</f>
        <v>1059.8507470875609</v>
      </c>
      <c r="Y70" s="25">
        <f>'Variables AMS'!W169*'Variables AMS'!W206*'Variables AMS'!W243/'Variables AMS'!W$64*'Variables AMS'!$S$64</f>
        <v>1097.3362119096798</v>
      </c>
      <c r="Z70" s="25">
        <f>'Variables AMS'!X169*'Variables AMS'!X206*'Variables AMS'!X243/'Variables AMS'!X$64*'Variables AMS'!$S$64</f>
        <v>1083.271959071898</v>
      </c>
      <c r="AA70" s="25">
        <f>'Variables AMS'!Y169*'Variables AMS'!Y206*'Variables AMS'!Y243/'Variables AMS'!Y$64*'Variables AMS'!$S$64</f>
        <v>1051.8095392225523</v>
      </c>
      <c r="AB70" s="25">
        <f>'Variables AMS'!Z169*'Variables AMS'!Z206*'Variables AMS'!Z243/'Variables AMS'!Z$64*'Variables AMS'!$S$64</f>
        <v>1016.4568827091208</v>
      </c>
      <c r="AC70" s="25">
        <f>'Variables AMS'!AA169*'Variables AMS'!AA206*'Variables AMS'!AA243/'Variables AMS'!AA$64*'Variables AMS'!$S$64</f>
        <v>977.29014923430032</v>
      </c>
      <c r="AD70" s="25">
        <f>'Variables AMS'!AB169*'Variables AMS'!AB206*'Variables AMS'!AB243/'Variables AMS'!AB$64*'Variables AMS'!$S$64</f>
        <v>942.32981415019287</v>
      </c>
      <c r="AE70" s="25">
        <f>'Variables AMS'!AC169*'Variables AMS'!AC206*'Variables AMS'!AC243/'Variables AMS'!AC$64*'Variables AMS'!$S$64</f>
        <v>968.10946752682207</v>
      </c>
      <c r="AF70" s="25">
        <f>'Variables AMS'!AD169*'Variables AMS'!AD206*'Variables AMS'!AD243/'Variables AMS'!AD$64*'Variables AMS'!$S$64</f>
        <v>1001.8663030740325</v>
      </c>
      <c r="AG70" s="25">
        <f>'Variables AMS'!AE169*'Variables AMS'!AE206*'Variables AMS'!AE243/'Variables AMS'!AE$64*'Variables AMS'!$S$64</f>
        <v>1038.7232382955706</v>
      </c>
      <c r="AH70" s="25">
        <f>'Variables AMS'!AF169*'Variables AMS'!AF206*'Variables AMS'!AF243/'Variables AMS'!AF$64*'Variables AMS'!$S$64</f>
        <v>1046.3176306665086</v>
      </c>
      <c r="AI70" s="25">
        <f>'Variables AMS'!AG169*'Variables AMS'!AG206*'Variables AMS'!AG243/'Variables AMS'!AG$64*'Variables AMS'!$S$64</f>
        <v>1046.3473922711803</v>
      </c>
      <c r="AJ70" s="25">
        <f>'Variables AMS'!AH169*'Variables AMS'!AH206*'Variables AMS'!AH243/'Variables AMS'!AH$64*'Variables AMS'!$S$64</f>
        <v>1084.0889155325103</v>
      </c>
      <c r="AK70" s="25">
        <f>'Variables AMS'!AI169*'Variables AMS'!AI206*'Variables AMS'!AI243/'Variables AMS'!AI$64*'Variables AMS'!$S$64</f>
        <v>1126.9421185186475</v>
      </c>
      <c r="AL70" s="25">
        <f>'Variables AMS'!AJ169*'Variables AMS'!AJ206*'Variables AMS'!AJ243/'Variables AMS'!AJ$64*'Variables AMS'!$S$64</f>
        <v>1170.2084133825069</v>
      </c>
      <c r="AM70" s="25">
        <f>'Variables AMS'!AK169*'Variables AMS'!AK206*'Variables AMS'!AK243/'Variables AMS'!AK$64*'Variables AMS'!$S$64</f>
        <v>1211.1549253485723</v>
      </c>
      <c r="AN70" s="25">
        <f>'Variables AMS'!AL169*'Variables AMS'!AL206*'Variables AMS'!AL243/'Variables AMS'!AL$64*'Variables AMS'!$S$64</f>
        <v>1254.4804077910565</v>
      </c>
      <c r="AO70" s="25">
        <f>'Variables AMS'!AM169*'Variables AMS'!AM206*'Variables AMS'!AM243/'Variables AMS'!AM$64*'Variables AMS'!$S$64</f>
        <v>1268.5247407484487</v>
      </c>
      <c r="AP70" s="25">
        <f>'Variables AMS'!AN169*'Variables AMS'!AN206*'Variables AMS'!AN243/'Variables AMS'!AN$64*'Variables AMS'!$S$64</f>
        <v>1277.5536345135035</v>
      </c>
      <c r="AQ70" s="25">
        <f>'Variables AMS'!AO169*'Variables AMS'!AO206*'Variables AMS'!AO243/'Variables AMS'!AO$64*'Variables AMS'!$S$64</f>
        <v>1285.5163838523936</v>
      </c>
      <c r="AR70" s="25">
        <f>'Variables AMS'!AP169*'Variables AMS'!AP206*'Variables AMS'!AP243/'Variables AMS'!AP$64*'Variables AMS'!$S$64</f>
        <v>1293.4543504442411</v>
      </c>
      <c r="AS70" s="25">
        <f>'Variables AMS'!AQ169*'Variables AMS'!AQ206*'Variables AMS'!AQ243/'Variables AMS'!AQ$64*'Variables AMS'!$S$64</f>
        <v>1300.6914080381312</v>
      </c>
      <c r="AT70" s="25">
        <f>'Variables AMS'!AR169*'Variables AMS'!AR206*'Variables AMS'!AR243/'Variables AMS'!AR$64*'Variables AMS'!$S$64</f>
        <v>1311.2905319462143</v>
      </c>
      <c r="AU70" s="25">
        <f>'Variables AMS'!AS169*'Variables AMS'!AS206*'Variables AMS'!AS243/'Variables AMS'!AS$64*'Variables AMS'!$S$64</f>
        <v>1322.8860381353718</v>
      </c>
      <c r="AV70" s="25">
        <f>'Variables AMS'!AT169*'Variables AMS'!AT206*'Variables AMS'!AT243/'Variables AMS'!AT$64*'Variables AMS'!$S$64</f>
        <v>1334.5886460506363</v>
      </c>
      <c r="AW70" s="25">
        <f>'Variables AMS'!AU169*'Variables AMS'!AU206*'Variables AMS'!AU243/'Variables AMS'!AU$64*'Variables AMS'!$S$64</f>
        <v>1346.4163725479132</v>
      </c>
      <c r="AX70" s="25">
        <f>'Variables AMS'!AV169*'Variables AMS'!AV206*'Variables AMS'!AV243/'Variables AMS'!AV$64*'Variables AMS'!$S$64</f>
        <v>1359.1741231838496</v>
      </c>
      <c r="AY70" s="18"/>
    </row>
    <row r="71" spans="1:51" x14ac:dyDescent="0.25">
      <c r="A71" s="131"/>
      <c r="B71" s="128" t="s">
        <v>822</v>
      </c>
      <c r="C71" t="s">
        <v>242</v>
      </c>
      <c r="D71" s="25">
        <f>'Variables AMS'!B170*'Variables AMS'!B207*'Variables AMS'!B244/'Variables AMS'!B$64*'Variables AMS'!$S$64</f>
        <v>23935.128048498158</v>
      </c>
      <c r="E71" s="25">
        <f>'Variables AMS'!C170*'Variables AMS'!C207*'Variables AMS'!C244/'Variables AMS'!C$64*'Variables AMS'!$S$64</f>
        <v>24295.241454090279</v>
      </c>
      <c r="F71" s="25">
        <f>'Variables AMS'!D170*'Variables AMS'!D207*'Variables AMS'!D244/'Variables AMS'!D$64*'Variables AMS'!$S$64</f>
        <v>24661.378988349312</v>
      </c>
      <c r="G71" s="25">
        <f>'Variables AMS'!E170*'Variables AMS'!E207*'Variables AMS'!E244/'Variables AMS'!E$64*'Variables AMS'!$S$64</f>
        <v>24604.749356126482</v>
      </c>
      <c r="H71" s="25">
        <f>'Variables AMS'!F170*'Variables AMS'!F207*'Variables AMS'!F244/'Variables AMS'!F$64*'Variables AMS'!$S$64</f>
        <v>26921.48059997991</v>
      </c>
      <c r="I71" s="25">
        <f>'Variables AMS'!G170*'Variables AMS'!G207*'Variables AMS'!G244/'Variables AMS'!G$64*'Variables AMS'!$S$64</f>
        <v>21639.756751263001</v>
      </c>
      <c r="J71" s="25">
        <f>'Variables AMS'!H170*'Variables AMS'!H207*'Variables AMS'!H244/'Variables AMS'!H$64*'Variables AMS'!$S$64</f>
        <v>23802.172175673546</v>
      </c>
      <c r="K71" s="25">
        <f>'Variables AMS'!I170*'Variables AMS'!I207*'Variables AMS'!I244/'Variables AMS'!I$64*'Variables AMS'!$S$64</f>
        <v>26235.534122070974</v>
      </c>
      <c r="L71" s="25">
        <f>'Variables AMS'!J170*'Variables AMS'!J207*'Variables AMS'!J244/'Variables AMS'!J$64*'Variables AMS'!$S$64</f>
        <v>27858.823710086712</v>
      </c>
      <c r="M71" s="25">
        <f>'Variables AMS'!K170*'Variables AMS'!K207*'Variables AMS'!K244/'Variables AMS'!K$64*'Variables AMS'!$S$64</f>
        <v>26182.613957761318</v>
      </c>
      <c r="N71" s="25">
        <f>'Variables AMS'!L170*'Variables AMS'!L207*'Variables AMS'!L244/'Variables AMS'!L$64*'Variables AMS'!$S$64</f>
        <v>24047.235549219309</v>
      </c>
      <c r="O71" s="25">
        <f>'Variables AMS'!M170*'Variables AMS'!M207*'Variables AMS'!M244/'Variables AMS'!M$64*'Variables AMS'!$S$64</f>
        <v>21297.319383867201</v>
      </c>
      <c r="P71" s="25">
        <f>'Variables AMS'!N170*'Variables AMS'!N207*'Variables AMS'!N244/'Variables AMS'!N$64*'Variables AMS'!$S$64</f>
        <v>18973.158499459329</v>
      </c>
      <c r="Q71" s="25">
        <f>'Variables AMS'!O170*'Variables AMS'!O207*'Variables AMS'!O244/'Variables AMS'!O$64*'Variables AMS'!$S$64</f>
        <v>19693.295778048923</v>
      </c>
      <c r="R71" s="25">
        <f>'Variables AMS'!P170*'Variables AMS'!P207*'Variables AMS'!P244/'Variables AMS'!P$64*'Variables AMS'!$S$64</f>
        <v>20504.115312115937</v>
      </c>
      <c r="S71" s="25">
        <f>'Variables AMS'!Q170*'Variables AMS'!Q207*'Variables AMS'!Q244/'Variables AMS'!Q$64*'Variables AMS'!$S$64</f>
        <v>18008.461933722887</v>
      </c>
      <c r="T71" s="25">
        <f>'Variables AMS'!R170*'Variables AMS'!R207*'Variables AMS'!R244/'Variables AMS'!R$64*'Variables AMS'!$S$64</f>
        <v>17530.089347193083</v>
      </c>
      <c r="U71" s="25">
        <f>'Variables AMS'!S170*'Variables AMS'!S207*'Variables AMS'!S244/'Variables AMS'!S$64*'Variables AMS'!$S$64</f>
        <v>17626.566158749483</v>
      </c>
      <c r="V71" s="25">
        <f>'Variables AMS'!T170*'Variables AMS'!T207*'Variables AMS'!T244/'Variables AMS'!T$64*'Variables AMS'!$S$64</f>
        <v>17952.188562088209</v>
      </c>
      <c r="W71" s="25">
        <f>'Variables AMS'!U170*'Variables AMS'!U207*'Variables AMS'!U244/'Variables AMS'!U$64*'Variables AMS'!$S$64</f>
        <v>18365.111396935685</v>
      </c>
      <c r="X71" s="25">
        <f>'Variables AMS'!V170*'Variables AMS'!V207*'Variables AMS'!V244/'Variables AMS'!V$64*'Variables AMS'!$S$64</f>
        <v>17374.423654075148</v>
      </c>
      <c r="Y71" s="25">
        <f>'Variables AMS'!W170*'Variables AMS'!W207*'Variables AMS'!W244/'Variables AMS'!W$64*'Variables AMS'!$S$64</f>
        <v>17217.283946073749</v>
      </c>
      <c r="Z71" s="25">
        <f>'Variables AMS'!X170*'Variables AMS'!X207*'Variables AMS'!X244/'Variables AMS'!X$64*'Variables AMS'!$S$64</f>
        <v>16015.53803793851</v>
      </c>
      <c r="AA71" s="25">
        <f>'Variables AMS'!Y170*'Variables AMS'!Y207*'Variables AMS'!Y244/'Variables AMS'!Y$64*'Variables AMS'!$S$64</f>
        <v>14889.752167991766</v>
      </c>
      <c r="AB71" s="25">
        <f>'Variables AMS'!Z170*'Variables AMS'!Z207*'Variables AMS'!Z244/'Variables AMS'!Z$64*'Variables AMS'!$S$64</f>
        <v>13874.682764594554</v>
      </c>
      <c r="AC71" s="25">
        <f>'Variables AMS'!AA170*'Variables AMS'!AA207*'Variables AMS'!AA244/'Variables AMS'!AA$64*'Variables AMS'!$S$64</f>
        <v>12977.915052743134</v>
      </c>
      <c r="AD71" s="25">
        <f>'Variables AMS'!AB170*'Variables AMS'!AB207*'Variables AMS'!AB244/'Variables AMS'!AB$64*'Variables AMS'!$S$64</f>
        <v>12178.802723855177</v>
      </c>
      <c r="AE71" s="25">
        <f>'Variables AMS'!AC170*'Variables AMS'!AC207*'Variables AMS'!AC244/'Variables AMS'!AC$64*'Variables AMS'!$S$64</f>
        <v>11514.481184379702</v>
      </c>
      <c r="AF71" s="25">
        <f>'Variables AMS'!AD170*'Variables AMS'!AD207*'Variables AMS'!AD244/'Variables AMS'!AD$64*'Variables AMS'!$S$64</f>
        <v>10879.24919465679</v>
      </c>
      <c r="AG71" s="25">
        <f>'Variables AMS'!AE170*'Variables AMS'!AE207*'Variables AMS'!AE244/'Variables AMS'!AE$64*'Variables AMS'!$S$64</f>
        <v>10277.948825974117</v>
      </c>
      <c r="AH71" s="25">
        <f>'Variables AMS'!AF170*'Variables AMS'!AF207*'Variables AMS'!AF244/'Variables AMS'!AF$64*'Variables AMS'!$S$64</f>
        <v>9760.5649555772161</v>
      </c>
      <c r="AI71" s="25">
        <f>'Variables AMS'!AG170*'Variables AMS'!AG207*'Variables AMS'!AG244/'Variables AMS'!AG$64*'Variables AMS'!$S$64</f>
        <v>9283.7511273384589</v>
      </c>
      <c r="AJ71" s="25">
        <f>'Variables AMS'!AH170*'Variables AMS'!AH207*'Variables AMS'!AH244/'Variables AMS'!AH$64*'Variables AMS'!$S$64</f>
        <v>8802.3174588720303</v>
      </c>
      <c r="AK71" s="25">
        <f>'Variables AMS'!AI170*'Variables AMS'!AI207*'Variables AMS'!AI244/'Variables AMS'!AI$64*'Variables AMS'!$S$64</f>
        <v>8330.541781050124</v>
      </c>
      <c r="AL71" s="25">
        <f>'Variables AMS'!AJ170*'Variables AMS'!AJ207*'Variables AMS'!AJ244/'Variables AMS'!AJ$64*'Variables AMS'!$S$64</f>
        <v>7866.4785185976634</v>
      </c>
      <c r="AM71" s="25">
        <f>'Variables AMS'!AK170*'Variables AMS'!AK207*'Variables AMS'!AK244/'Variables AMS'!AK$64*'Variables AMS'!$S$64</f>
        <v>7456.9034819705712</v>
      </c>
      <c r="AN71" s="25">
        <f>'Variables AMS'!AL170*'Variables AMS'!AL207*'Variables AMS'!AL244/'Variables AMS'!AL$64*'Variables AMS'!$S$64</f>
        <v>7068.3787844477874</v>
      </c>
      <c r="AO71" s="25">
        <f>'Variables AMS'!AM170*'Variables AMS'!AM207*'Variables AMS'!AM244/'Variables AMS'!AM$64*'Variables AMS'!$S$64</f>
        <v>6805.19553322312</v>
      </c>
      <c r="AP71" s="25">
        <f>'Variables AMS'!AN170*'Variables AMS'!AN207*'Variables AMS'!AN244/'Variables AMS'!AN$64*'Variables AMS'!$S$64</f>
        <v>6552.0043592626071</v>
      </c>
      <c r="AQ71" s="25">
        <f>'Variables AMS'!AO170*'Variables AMS'!AO207*'Variables AMS'!AO244/'Variables AMS'!AO$64*'Variables AMS'!$S$64</f>
        <v>6300.2678240753403</v>
      </c>
      <c r="AR71" s="25">
        <f>'Variables AMS'!AP170*'Variables AMS'!AP207*'Variables AMS'!AP244/'Variables AMS'!AP$64*'Variables AMS'!$S$64</f>
        <v>6048.2187539144388</v>
      </c>
      <c r="AS71" s="25">
        <f>'Variables AMS'!AQ170*'Variables AMS'!AQ207*'Variables AMS'!AQ244/'Variables AMS'!AQ$64*'Variables AMS'!$S$64</f>
        <v>5793.1373179594348</v>
      </c>
      <c r="AT71" s="25">
        <f>'Variables AMS'!AR170*'Variables AMS'!AR207*'Variables AMS'!AR244/'Variables AMS'!AR$64*'Variables AMS'!$S$64</f>
        <v>5461.6506336917928</v>
      </c>
      <c r="AU71" s="25">
        <f>'Variables AMS'!AS170*'Variables AMS'!AS207*'Variables AMS'!AS244/'Variables AMS'!AS$64*'Variables AMS'!$S$64</f>
        <v>5118.5585045359185</v>
      </c>
      <c r="AV71" s="25">
        <f>'Variables AMS'!AT170*'Variables AMS'!AT207*'Variables AMS'!AT244/'Variables AMS'!AT$64*'Variables AMS'!$S$64</f>
        <v>4772.0514156942827</v>
      </c>
      <c r="AW71" s="25">
        <f>'Variables AMS'!AU170*'Variables AMS'!AU207*'Variables AMS'!AU244/'Variables AMS'!AU$64*'Variables AMS'!$S$64</f>
        <v>4423.5207183848734</v>
      </c>
      <c r="AX71" s="25">
        <f>'Variables AMS'!AV170*'Variables AMS'!AV207*'Variables AMS'!AV244/'Variables AMS'!AV$64*'Variables AMS'!$S$64</f>
        <v>4073.2104173560397</v>
      </c>
      <c r="AY71" s="18"/>
    </row>
    <row r="72" spans="1:51" x14ac:dyDescent="0.25">
      <c r="A72" s="131"/>
      <c r="B72" s="128"/>
      <c r="C72" t="s">
        <v>243</v>
      </c>
      <c r="D72" s="25">
        <f>'Variables AMS'!B171*'Variables AMS'!B208*'Variables AMS'!B245/'Variables AMS'!B$64*'Variables AMS'!$S$64</f>
        <v>569.07483038027772</v>
      </c>
      <c r="E72" s="25">
        <f>'Variables AMS'!C171*'Variables AMS'!C208*'Variables AMS'!C245/'Variables AMS'!C$64*'Variables AMS'!$S$64</f>
        <v>575.60340233802083</v>
      </c>
      <c r="F72" s="25">
        <f>'Variables AMS'!D171*'Variables AMS'!D208*'Variables AMS'!D245/'Variables AMS'!D$64*'Variables AMS'!$S$64</f>
        <v>582.33725666475812</v>
      </c>
      <c r="G72" s="25">
        <f>'Variables AMS'!E171*'Variables AMS'!E208*'Variables AMS'!E245/'Variables AMS'!E$64*'Variables AMS'!$S$64</f>
        <v>678.14829769045366</v>
      </c>
      <c r="H72" s="25">
        <f>'Variables AMS'!F171*'Variables AMS'!F208*'Variables AMS'!F245/'Variables AMS'!F$64*'Variables AMS'!$S$64</f>
        <v>785.19742639953381</v>
      </c>
      <c r="I72" s="25">
        <f>'Variables AMS'!G171*'Variables AMS'!G208*'Variables AMS'!G245/'Variables AMS'!G$64*'Variables AMS'!$S$64</f>
        <v>884.91023498450807</v>
      </c>
      <c r="J72" s="25">
        <f>'Variables AMS'!H171*'Variables AMS'!H208*'Variables AMS'!H245/'Variables AMS'!H$64*'Variables AMS'!$S$64</f>
        <v>1018.30985367791</v>
      </c>
      <c r="K72" s="25">
        <f>'Variables AMS'!I171*'Variables AMS'!I208*'Variables AMS'!I245/'Variables AMS'!I$64*'Variables AMS'!$S$64</f>
        <v>1147.8951874147772</v>
      </c>
      <c r="L72" s="25">
        <f>'Variables AMS'!J171*'Variables AMS'!J208*'Variables AMS'!J245/'Variables AMS'!J$64*'Variables AMS'!$S$64</f>
        <v>1253.701632045422</v>
      </c>
      <c r="M72" s="25">
        <f>'Variables AMS'!K171*'Variables AMS'!K208*'Variables AMS'!K245/'Variables AMS'!K$64*'Variables AMS'!$S$64</f>
        <v>1354.9467137328063</v>
      </c>
      <c r="N72" s="25">
        <f>'Variables AMS'!L171*'Variables AMS'!L208*'Variables AMS'!L245/'Variables AMS'!L$64*'Variables AMS'!$S$64</f>
        <v>1462.7842869122169</v>
      </c>
      <c r="O72" s="25">
        <f>'Variables AMS'!M171*'Variables AMS'!M208*'Variables AMS'!M245/'Variables AMS'!M$64*'Variables AMS'!$S$64</f>
        <v>1586.7822369040018</v>
      </c>
      <c r="P72" s="25">
        <f>'Variables AMS'!N171*'Variables AMS'!N208*'Variables AMS'!N245/'Variables AMS'!N$64*'Variables AMS'!$S$64</f>
        <v>1990.9150110871267</v>
      </c>
      <c r="Q72" s="25">
        <f>'Variables AMS'!O171*'Variables AMS'!O208*'Variables AMS'!O245/'Variables AMS'!O$64*'Variables AMS'!$S$64</f>
        <v>2535.3677196330673</v>
      </c>
      <c r="R72" s="25">
        <f>'Variables AMS'!P171*'Variables AMS'!P208*'Variables AMS'!P245/'Variables AMS'!P$64*'Variables AMS'!$S$64</f>
        <v>3149.6119079050168</v>
      </c>
      <c r="S72" s="25">
        <f>'Variables AMS'!Q171*'Variables AMS'!Q208*'Variables AMS'!Q245/'Variables AMS'!Q$64*'Variables AMS'!$S$64</f>
        <v>3860.5633268151055</v>
      </c>
      <c r="T72" s="25">
        <f>'Variables AMS'!R171*'Variables AMS'!R208*'Variables AMS'!R245/'Variables AMS'!R$64*'Variables AMS'!$S$64</f>
        <v>3646.1250463811025</v>
      </c>
      <c r="U72" s="25">
        <f>'Variables AMS'!S171*'Variables AMS'!S208*'Variables AMS'!S245/'Variables AMS'!S$64*'Variables AMS'!$S$64</f>
        <v>3733.2972530757565</v>
      </c>
      <c r="V72" s="25">
        <f>'Variables AMS'!T171*'Variables AMS'!T208*'Variables AMS'!T245/'Variables AMS'!T$64*'Variables AMS'!$S$64</f>
        <v>3755.5627708904503</v>
      </c>
      <c r="W72" s="25">
        <f>'Variables AMS'!U171*'Variables AMS'!U208*'Variables AMS'!U245/'Variables AMS'!U$64*'Variables AMS'!$S$64</f>
        <v>3791.891285037063</v>
      </c>
      <c r="X72" s="25">
        <f>'Variables AMS'!V171*'Variables AMS'!V208*'Variables AMS'!V245/'Variables AMS'!V$64*'Variables AMS'!$S$64</f>
        <v>3618.3999338107287</v>
      </c>
      <c r="Y72" s="25">
        <f>'Variables AMS'!W171*'Variables AMS'!W208*'Variables AMS'!W245/'Variables AMS'!W$64*'Variables AMS'!$S$64</f>
        <v>3520.8442277048275</v>
      </c>
      <c r="Z72" s="25">
        <f>'Variables AMS'!X171*'Variables AMS'!X208*'Variables AMS'!X245/'Variables AMS'!X$64*'Variables AMS'!$S$64</f>
        <v>3410.1645087177371</v>
      </c>
      <c r="AA72" s="25">
        <f>'Variables AMS'!Y171*'Variables AMS'!Y208*'Variables AMS'!Y245/'Variables AMS'!Y$64*'Variables AMS'!$S$64</f>
        <v>3314.1168155529617</v>
      </c>
      <c r="AB72" s="25">
        <f>'Variables AMS'!Z171*'Variables AMS'!Z208*'Variables AMS'!Z245/'Variables AMS'!Z$64*'Variables AMS'!$S$64</f>
        <v>3228.9720406446741</v>
      </c>
      <c r="AC72" s="25">
        <f>'Variables AMS'!AA171*'Variables AMS'!AA208*'Variables AMS'!AA245/'Variables AMS'!AA$64*'Variables AMS'!$S$64</f>
        <v>3159.2137363372067</v>
      </c>
      <c r="AD72" s="25">
        <f>'Variables AMS'!AB171*'Variables AMS'!AB208*'Variables AMS'!AB245/'Variables AMS'!AB$64*'Variables AMS'!$S$64</f>
        <v>3091.9960023638455</v>
      </c>
      <c r="AE72" s="25">
        <f>'Variables AMS'!AC171*'Variables AMS'!AC208*'Variables AMS'!AC245/'Variables AMS'!AC$64*'Variables AMS'!$S$64</f>
        <v>3010.4182883571921</v>
      </c>
      <c r="AF72" s="25">
        <f>'Variables AMS'!AD171*'Variables AMS'!AD208*'Variables AMS'!AD245/'Variables AMS'!AD$64*'Variables AMS'!$S$64</f>
        <v>2922.053520369237</v>
      </c>
      <c r="AG72" s="25">
        <f>'Variables AMS'!AE171*'Variables AMS'!AE208*'Variables AMS'!AE245/'Variables AMS'!AE$64*'Variables AMS'!$S$64</f>
        <v>2832.6436044481597</v>
      </c>
      <c r="AH72" s="25">
        <f>'Variables AMS'!AF171*'Variables AMS'!AF208*'Variables AMS'!AF245/'Variables AMS'!AF$64*'Variables AMS'!$S$64</f>
        <v>2752.2131089823215</v>
      </c>
      <c r="AI72" s="25">
        <f>'Variables AMS'!AG171*'Variables AMS'!AG208*'Variables AMS'!AG245/'Variables AMS'!AG$64*'Variables AMS'!$S$64</f>
        <v>2681.4288396969937</v>
      </c>
      <c r="AJ72" s="25">
        <f>'Variables AMS'!AH171*'Variables AMS'!AH208*'Variables AMS'!AH245/'Variables AMS'!AH$64*'Variables AMS'!$S$64</f>
        <v>2619.0657245544166</v>
      </c>
      <c r="AK72" s="25">
        <f>'Variables AMS'!AI171*'Variables AMS'!AI208*'Variables AMS'!AI245/'Variables AMS'!AI$64*'Variables AMS'!$S$64</f>
        <v>2557.9517688707697</v>
      </c>
      <c r="AL72" s="25">
        <f>'Variables AMS'!AJ171*'Variables AMS'!AJ208*'Variables AMS'!AJ245/'Variables AMS'!AJ$64*'Variables AMS'!$S$64</f>
        <v>2498.4870140559283</v>
      </c>
      <c r="AM72" s="25">
        <f>'Variables AMS'!AK171*'Variables AMS'!AK208*'Variables AMS'!AK245/'Variables AMS'!AK$64*'Variables AMS'!$S$64</f>
        <v>2442.894179088928</v>
      </c>
      <c r="AN72" s="25">
        <f>'Variables AMS'!AL171*'Variables AMS'!AL208*'Variables AMS'!AL245/'Variables AMS'!AL$64*'Variables AMS'!$S$64</f>
        <v>2388.3057540773434</v>
      </c>
      <c r="AO72" s="25">
        <f>'Variables AMS'!AM171*'Variables AMS'!AM208*'Variables AMS'!AM245/'Variables AMS'!AM$64*'Variables AMS'!$S$64</f>
        <v>2343.1602294464187</v>
      </c>
      <c r="AP72" s="25">
        <f>'Variables AMS'!AN171*'Variables AMS'!AN208*'Variables AMS'!AN245/'Variables AMS'!AN$64*'Variables AMS'!$S$64</f>
        <v>2302.2496243344331</v>
      </c>
      <c r="AQ72" s="25">
        <f>'Variables AMS'!AO171*'Variables AMS'!AO208*'Variables AMS'!AO245/'Variables AMS'!AO$64*'Variables AMS'!$S$64</f>
        <v>2264.2561935134077</v>
      </c>
      <c r="AR72" s="25">
        <f>'Variables AMS'!AP171*'Variables AMS'!AP208*'Variables AMS'!AP245/'Variables AMS'!AP$64*'Variables AMS'!$S$64</f>
        <v>2228.4829696563806</v>
      </c>
      <c r="AS72" s="25">
        <f>'Variables AMS'!AQ171*'Variables AMS'!AQ208*'Variables AMS'!AQ245/'Variables AMS'!AQ$64*'Variables AMS'!$S$64</f>
        <v>2193.7544340319801</v>
      </c>
      <c r="AT72" s="25">
        <f>'Variables AMS'!AR171*'Variables AMS'!AR208*'Variables AMS'!AR245/'Variables AMS'!AR$64*'Variables AMS'!$S$64</f>
        <v>2159.83501260711</v>
      </c>
      <c r="AU72" s="25">
        <f>'Variables AMS'!AS171*'Variables AMS'!AS208*'Variables AMS'!AS245/'Variables AMS'!AS$64*'Variables AMS'!$S$64</f>
        <v>2126.5306120658611</v>
      </c>
      <c r="AV72" s="25">
        <f>'Variables AMS'!AT171*'Variables AMS'!AT208*'Variables AMS'!AT245/'Variables AMS'!AT$64*'Variables AMS'!$S$64</f>
        <v>2093.694899445798</v>
      </c>
      <c r="AW72" s="25">
        <f>'Variables AMS'!AU171*'Variables AMS'!AU208*'Variables AMS'!AU245/'Variables AMS'!AU$64*'Variables AMS'!$S$64</f>
        <v>2061.5799372759652</v>
      </c>
      <c r="AX72" s="25">
        <f>'Variables AMS'!AV171*'Variables AMS'!AV208*'Variables AMS'!AV245/'Variables AMS'!AV$64*'Variables AMS'!$S$64</f>
        <v>2030.6763656989604</v>
      </c>
      <c r="AY72" s="18"/>
    </row>
    <row r="73" spans="1:51" x14ac:dyDescent="0.25">
      <c r="A73" s="131"/>
      <c r="B73" s="128"/>
      <c r="C73" t="s">
        <v>244</v>
      </c>
      <c r="D73" s="25">
        <f>'Variables AMS'!B172*'Variables AMS'!B209*'Variables AMS'!B246/'Variables AMS'!B$64*'Variables AMS'!$S$64</f>
        <v>137.55163477455832</v>
      </c>
      <c r="E73" s="25">
        <f>'Variables AMS'!C172*'Variables AMS'!C209*'Variables AMS'!C246/'Variables AMS'!C$64*'Variables AMS'!$S$64</f>
        <v>138.57097394680008</v>
      </c>
      <c r="F73" s="25">
        <f>'Variables AMS'!D172*'Variables AMS'!D209*'Variables AMS'!D246/'Variables AMS'!D$64*'Variables AMS'!$S$64</f>
        <v>139.58132578771873</v>
      </c>
      <c r="G73" s="25">
        <f>'Variables AMS'!E172*'Variables AMS'!E209*'Variables AMS'!E246/'Variables AMS'!E$64*'Variables AMS'!$S$64</f>
        <v>145.14882114001347</v>
      </c>
      <c r="H73" s="25">
        <f>'Variables AMS'!F172*'Variables AMS'!F209*'Variables AMS'!F246/'Variables AMS'!F$64*'Variables AMS'!$S$64</f>
        <v>147.57447646787671</v>
      </c>
      <c r="I73" s="25">
        <f>'Variables AMS'!G172*'Variables AMS'!G209*'Variables AMS'!G246/'Variables AMS'!G$64*'Variables AMS'!$S$64</f>
        <v>146.39860404816227</v>
      </c>
      <c r="J73" s="25">
        <f>'Variables AMS'!H172*'Variables AMS'!H209*'Variables AMS'!H246/'Variables AMS'!H$64*'Variables AMS'!$S$64</f>
        <v>146.24300761758957</v>
      </c>
      <c r="K73" s="25">
        <f>'Variables AMS'!I172*'Variables AMS'!I209*'Variables AMS'!I246/'Variables AMS'!I$64*'Variables AMS'!$S$64</f>
        <v>144.78326612528028</v>
      </c>
      <c r="L73" s="25">
        <f>'Variables AMS'!J172*'Variables AMS'!J209*'Variables AMS'!J246/'Variables AMS'!J$64*'Variables AMS'!$S$64</f>
        <v>141.02208526091258</v>
      </c>
      <c r="M73" s="25">
        <f>'Variables AMS'!K172*'Variables AMS'!K209*'Variables AMS'!K246/'Variables AMS'!K$64*'Variables AMS'!$S$64</f>
        <v>136.8769260839496</v>
      </c>
      <c r="N73" s="25">
        <f>'Variables AMS'!L172*'Variables AMS'!L209*'Variables AMS'!L246/'Variables AMS'!L$64*'Variables AMS'!$S$64</f>
        <v>133.48493343130588</v>
      </c>
      <c r="O73" s="25">
        <f>'Variables AMS'!M172*'Variables AMS'!M209*'Variables AMS'!M246/'Variables AMS'!M$64*'Variables AMS'!$S$64</f>
        <v>131.75781606651756</v>
      </c>
      <c r="P73" s="25">
        <f>'Variables AMS'!N172*'Variables AMS'!N209*'Variables AMS'!N246/'Variables AMS'!N$64*'Variables AMS'!$S$64</f>
        <v>133.39752603239958</v>
      </c>
      <c r="Q73" s="25">
        <f>'Variables AMS'!O172*'Variables AMS'!O209*'Variables AMS'!O246/'Variables AMS'!O$64*'Variables AMS'!$S$64</f>
        <v>134.63127581701696</v>
      </c>
      <c r="R73" s="25">
        <f>'Variables AMS'!P172*'Variables AMS'!P209*'Variables AMS'!P246/'Variables AMS'!P$64*'Variables AMS'!$S$64</f>
        <v>133.01919696735035</v>
      </c>
      <c r="S73" s="25">
        <f>'Variables AMS'!Q172*'Variables AMS'!Q209*'Variables AMS'!Q246/'Variables AMS'!Q$64*'Variables AMS'!$S$64</f>
        <v>129.62480088338748</v>
      </c>
      <c r="T73" s="25">
        <f>'Variables AMS'!R172*'Variables AMS'!R209*'Variables AMS'!R246/'Variables AMS'!R$64*'Variables AMS'!$S$64</f>
        <v>330.37888676227152</v>
      </c>
      <c r="U73" s="25">
        <f>'Variables AMS'!S172*'Variables AMS'!S209*'Variables AMS'!S246/'Variables AMS'!S$64*'Variables AMS'!$S$64</f>
        <v>434.13192343567403</v>
      </c>
      <c r="V73" s="25">
        <f>'Variables AMS'!T172*'Variables AMS'!T209*'Variables AMS'!T246/'Variables AMS'!T$64*'Variables AMS'!$S$64</f>
        <v>458.37525449345975</v>
      </c>
      <c r="W73" s="25">
        <f>'Variables AMS'!U172*'Variables AMS'!U209*'Variables AMS'!U246/'Variables AMS'!U$64*'Variables AMS'!$S$64</f>
        <v>451.01682191382474</v>
      </c>
      <c r="X73" s="25">
        <f>'Variables AMS'!V172*'Variables AMS'!V209*'Variables AMS'!V246/'Variables AMS'!V$64*'Variables AMS'!$S$64</f>
        <v>967.27384976171379</v>
      </c>
      <c r="Y73" s="25">
        <f>'Variables AMS'!W172*'Variables AMS'!W209*'Variables AMS'!W246/'Variables AMS'!W$64*'Variables AMS'!$S$64</f>
        <v>1390.6527959078637</v>
      </c>
      <c r="Z73" s="25">
        <f>'Variables AMS'!X172*'Variables AMS'!X209*'Variables AMS'!X246/'Variables AMS'!X$64*'Variables AMS'!$S$64</f>
        <v>1903.7837349892473</v>
      </c>
      <c r="AA73" s="25">
        <f>'Variables AMS'!Y172*'Variables AMS'!Y209*'Variables AMS'!Y246/'Variables AMS'!Y$64*'Variables AMS'!$S$64</f>
        <v>2452.9476163856625</v>
      </c>
      <c r="AB73" s="25">
        <f>'Variables AMS'!Z172*'Variables AMS'!Z209*'Variables AMS'!Z246/'Variables AMS'!Z$64*'Variables AMS'!$S$64</f>
        <v>3006.687853597417</v>
      </c>
      <c r="AC73" s="25">
        <f>'Variables AMS'!AA172*'Variables AMS'!AA209*'Variables AMS'!AA246/'Variables AMS'!AA$64*'Variables AMS'!$S$64</f>
        <v>3506.2236789979656</v>
      </c>
      <c r="AD73" s="25">
        <f>'Variables AMS'!AB172*'Variables AMS'!AB209*'Variables AMS'!AB246/'Variables AMS'!AB$64*'Variables AMS'!$S$64</f>
        <v>3957.83068213763</v>
      </c>
      <c r="AE73" s="25">
        <f>'Variables AMS'!AC172*'Variables AMS'!AC209*'Variables AMS'!AC246/'Variables AMS'!AC$64*'Variables AMS'!$S$64</f>
        <v>4544.0100885759302</v>
      </c>
      <c r="AF73" s="25">
        <f>'Variables AMS'!AD172*'Variables AMS'!AD209*'Variables AMS'!AD246/'Variables AMS'!AD$64*'Variables AMS'!$S$64</f>
        <v>5153.3935456919335</v>
      </c>
      <c r="AG73" s="25">
        <f>'Variables AMS'!AE172*'Variables AMS'!AE209*'Variables AMS'!AE246/'Variables AMS'!AE$64*'Variables AMS'!$S$64</f>
        <v>5751.8552018096862</v>
      </c>
      <c r="AH73" s="25">
        <f>'Variables AMS'!AF172*'Variables AMS'!AF209*'Variables AMS'!AF246/'Variables AMS'!AF$64*'Variables AMS'!$S$64</f>
        <v>6288.3177052434939</v>
      </c>
      <c r="AI73" s="25">
        <f>'Variables AMS'!AG172*'Variables AMS'!AG209*'Variables AMS'!AG246/'Variables AMS'!AG$64*'Variables AMS'!$S$64</f>
        <v>6793.5145849035962</v>
      </c>
      <c r="AJ73" s="25">
        <f>'Variables AMS'!AH172*'Variables AMS'!AH209*'Variables AMS'!AH246/'Variables AMS'!AH$64*'Variables AMS'!$S$64</f>
        <v>7346.394489677351</v>
      </c>
      <c r="AK73" s="25">
        <f>'Variables AMS'!AI172*'Variables AMS'!AI209*'Variables AMS'!AI246/'Variables AMS'!AI$64*'Variables AMS'!$S$64</f>
        <v>7891.0610879931819</v>
      </c>
      <c r="AL73" s="25">
        <f>'Variables AMS'!AJ172*'Variables AMS'!AJ209*'Variables AMS'!AJ246/'Variables AMS'!AJ$64*'Variables AMS'!$S$64</f>
        <v>8415.958559834382</v>
      </c>
      <c r="AM73" s="25">
        <f>'Variables AMS'!AK172*'Variables AMS'!AK209*'Variables AMS'!AK246/'Variables AMS'!AK$64*'Variables AMS'!$S$64</f>
        <v>8858.5816507231939</v>
      </c>
      <c r="AN73" s="25">
        <f>'Variables AMS'!AL172*'Variables AMS'!AL209*'Variables AMS'!AL246/'Variables AMS'!AL$64*'Variables AMS'!$S$64</f>
        <v>9253.4231567332226</v>
      </c>
      <c r="AO73" s="25">
        <f>'Variables AMS'!AM172*'Variables AMS'!AM209*'Variables AMS'!AM246/'Variables AMS'!AM$64*'Variables AMS'!$S$64</f>
        <v>9590.6148347213129</v>
      </c>
      <c r="AP73" s="25">
        <f>'Variables AMS'!AN172*'Variables AMS'!AN209*'Variables AMS'!AN246/'Variables AMS'!AN$64*'Variables AMS'!$S$64</f>
        <v>9902.2853629826277</v>
      </c>
      <c r="AQ73" s="25">
        <f>'Variables AMS'!AO172*'Variables AMS'!AO209*'Variables AMS'!AO246/'Variables AMS'!AO$64*'Variables AMS'!$S$64</f>
        <v>10201.596603309819</v>
      </c>
      <c r="AR73" s="25">
        <f>'Variables AMS'!AP172*'Variables AMS'!AP209*'Variables AMS'!AP246/'Variables AMS'!AP$64*'Variables AMS'!$S$64</f>
        <v>10493.947699663817</v>
      </c>
      <c r="AS73" s="25">
        <f>'Variables AMS'!AQ172*'Variables AMS'!AQ209*'Variables AMS'!AQ246/'Variables AMS'!AQ$64*'Variables AMS'!$S$64</f>
        <v>10780.289333807446</v>
      </c>
      <c r="AT73" s="25">
        <f>'Variables AMS'!AR172*'Variables AMS'!AR209*'Variables AMS'!AR246/'Variables AMS'!AR$64*'Variables AMS'!$S$64</f>
        <v>11102.321814432637</v>
      </c>
      <c r="AU73" s="25">
        <f>'Variables AMS'!AS172*'Variables AMS'!AS209*'Variables AMS'!AS246/'Variables AMS'!AS$64*'Variables AMS'!$S$64</f>
        <v>11427.783890996725</v>
      </c>
      <c r="AV73" s="25">
        <f>'Variables AMS'!AT172*'Variables AMS'!AT209*'Variables AMS'!AT246/'Variables AMS'!AT$64*'Variables AMS'!$S$64</f>
        <v>11748.083074285289</v>
      </c>
      <c r="AW73" s="25">
        <f>'Variables AMS'!AU172*'Variables AMS'!AU209*'Variables AMS'!AU246/'Variables AMS'!AU$64*'Variables AMS'!$S$64</f>
        <v>12061.341131610385</v>
      </c>
      <c r="AX73" s="25">
        <f>'Variables AMS'!AV172*'Variables AMS'!AV209*'Variables AMS'!AV246/'Variables AMS'!AV$64*'Variables AMS'!$S$64</f>
        <v>12368.017241224085</v>
      </c>
      <c r="AY73" s="18"/>
    </row>
    <row r="74" spans="1:51" x14ac:dyDescent="0.25">
      <c r="A74" s="131"/>
      <c r="B74" s="128"/>
      <c r="C74" t="s">
        <v>245</v>
      </c>
      <c r="D74" s="25">
        <f>'Variables AMS'!B173*'Variables AMS'!B210*'Variables AMS'!B247/'Variables AMS'!B$64*'Variables AMS'!$S$64</f>
        <v>97.005256261269309</v>
      </c>
      <c r="E74" s="25">
        <f>'Variables AMS'!C173*'Variables AMS'!C210*'Variables AMS'!C247/'Variables AMS'!C$64*'Variables AMS'!$S$64</f>
        <v>97.721486002666254</v>
      </c>
      <c r="F74" s="25">
        <f>'Variables AMS'!D173*'Variables AMS'!D210*'Variables AMS'!D247/'Variables AMS'!D$64*'Variables AMS'!$S$64</f>
        <v>98.461549038657111</v>
      </c>
      <c r="G74" s="25">
        <f>'Variables AMS'!E173*'Variables AMS'!E210*'Variables AMS'!E247/'Variables AMS'!E$64*'Variables AMS'!$S$64</f>
        <v>104.19069257323005</v>
      </c>
      <c r="H74" s="25">
        <f>'Variables AMS'!F173*'Variables AMS'!F210*'Variables AMS'!F247/'Variables AMS'!F$64*'Variables AMS'!$S$64</f>
        <v>108.84768902706985</v>
      </c>
      <c r="I74" s="25">
        <f>'Variables AMS'!G173*'Variables AMS'!G210*'Variables AMS'!G247/'Variables AMS'!G$64*'Variables AMS'!$S$64</f>
        <v>111.53865567789322</v>
      </c>
      <c r="J74" s="25">
        <f>'Variables AMS'!H173*'Variables AMS'!H210*'Variables AMS'!H247/'Variables AMS'!H$64*'Variables AMS'!$S$64</f>
        <v>115.43402322679975</v>
      </c>
      <c r="K74" s="25">
        <f>'Variables AMS'!I173*'Variables AMS'!I210*'Variables AMS'!I247/'Variables AMS'!I$64*'Variables AMS'!$S$64</f>
        <v>118.55309013143282</v>
      </c>
      <c r="L74" s="25">
        <f>'Variables AMS'!J173*'Variables AMS'!J210*'Variables AMS'!J247/'Variables AMS'!J$64*'Variables AMS'!$S$64</f>
        <v>119.83430880765286</v>
      </c>
      <c r="M74" s="25">
        <f>'Variables AMS'!K173*'Variables AMS'!K210*'Variables AMS'!K247/'Variables AMS'!K$64*'Variables AMS'!$S$64</f>
        <v>120.70768451394663</v>
      </c>
      <c r="N74" s="25">
        <f>'Variables AMS'!L173*'Variables AMS'!L210*'Variables AMS'!L247/'Variables AMS'!L$64*'Variables AMS'!$S$64</f>
        <v>122.1122932863267</v>
      </c>
      <c r="O74" s="25">
        <f>'Variables AMS'!M173*'Variables AMS'!M210*'Variables AMS'!M247/'Variables AMS'!M$64*'Variables AMS'!$S$64</f>
        <v>124.97621594853678</v>
      </c>
      <c r="P74" s="25">
        <f>'Variables AMS'!N173*'Variables AMS'!N210*'Variables AMS'!N247/'Variables AMS'!N$64*'Variables AMS'!$S$64</f>
        <v>130.10290226173009</v>
      </c>
      <c r="Q74" s="25">
        <f>'Variables AMS'!O173*'Variables AMS'!O210*'Variables AMS'!O247/'Variables AMS'!O$64*'Variables AMS'!$S$64</f>
        <v>134.49420215810684</v>
      </c>
      <c r="R74" s="25">
        <f>'Variables AMS'!P173*'Variables AMS'!P210*'Variables AMS'!P247/'Variables AMS'!P$64*'Variables AMS'!$S$64</f>
        <v>135.75195527558373</v>
      </c>
      <c r="S74" s="25">
        <f>'Variables AMS'!Q173*'Variables AMS'!Q210*'Variables AMS'!Q247/'Variables AMS'!Q$64*'Variables AMS'!$S$64</f>
        <v>134.86255464519687</v>
      </c>
      <c r="T74" s="25">
        <f>'Variables AMS'!R173*'Variables AMS'!R210*'Variables AMS'!R247/'Variables AMS'!R$64*'Variables AMS'!$S$64</f>
        <v>263.39247115479145</v>
      </c>
      <c r="U74" s="25">
        <f>'Variables AMS'!S173*'Variables AMS'!S210*'Variables AMS'!S247/'Variables AMS'!S$64*'Variables AMS'!$S$64</f>
        <v>306.71414502629108</v>
      </c>
      <c r="V74" s="25">
        <f>'Variables AMS'!T173*'Variables AMS'!T210*'Variables AMS'!T247/'Variables AMS'!T$64*'Variables AMS'!$S$64</f>
        <v>294.56641697986885</v>
      </c>
      <c r="W74" s="25">
        <f>'Variables AMS'!U173*'Variables AMS'!U210*'Variables AMS'!U247/'Variables AMS'!U$64*'Variables AMS'!$S$64</f>
        <v>262.72254580505762</v>
      </c>
      <c r="X74" s="25">
        <f>'Variables AMS'!V173*'Variables AMS'!V210*'Variables AMS'!V247/'Variables AMS'!V$64*'Variables AMS'!$S$64</f>
        <v>293.26348619717106</v>
      </c>
      <c r="Y74" s="25">
        <f>'Variables AMS'!W173*'Variables AMS'!W210*'Variables AMS'!W247/'Variables AMS'!W$64*'Variables AMS'!$S$64</f>
        <v>309.83225372296664</v>
      </c>
      <c r="Z74" s="25">
        <f>'Variables AMS'!X173*'Variables AMS'!X210*'Variables AMS'!X247/'Variables AMS'!X$64*'Variables AMS'!$S$64</f>
        <v>318.75366729119003</v>
      </c>
      <c r="AA74" s="25">
        <f>'Variables AMS'!Y173*'Variables AMS'!Y210*'Variables AMS'!Y247/'Variables AMS'!Y$64*'Variables AMS'!$S$64</f>
        <v>325.18555003886581</v>
      </c>
      <c r="AB74" s="25">
        <f>'Variables AMS'!Z173*'Variables AMS'!Z210*'Variables AMS'!Z247/'Variables AMS'!Z$64*'Variables AMS'!$S$64</f>
        <v>330.16712257173128</v>
      </c>
      <c r="AC74" s="25">
        <f>'Variables AMS'!AA173*'Variables AMS'!AA210*'Variables AMS'!AA247/'Variables AMS'!AA$64*'Variables AMS'!$S$64</f>
        <v>332.93054251855057</v>
      </c>
      <c r="AD74" s="25">
        <f>'Variables AMS'!AB173*'Variables AMS'!AB210*'Variables AMS'!AB247/'Variables AMS'!AB$64*'Variables AMS'!$S$64</f>
        <v>334.10224721612991</v>
      </c>
      <c r="AE74" s="25">
        <f>'Variables AMS'!AC173*'Variables AMS'!AC210*'Variables AMS'!AC247/'Variables AMS'!AC$64*'Variables AMS'!$S$64</f>
        <v>329.4167901561953</v>
      </c>
      <c r="AF74" s="25">
        <f>'Variables AMS'!AD173*'Variables AMS'!AD210*'Variables AMS'!AD247/'Variables AMS'!AD$64*'Variables AMS'!$S$64</f>
        <v>322.14948920389651</v>
      </c>
      <c r="AG74" s="25">
        <f>'Variables AMS'!AE173*'Variables AMS'!AE210*'Variables AMS'!AE247/'Variables AMS'!AE$64*'Variables AMS'!$S$64</f>
        <v>313.67730130807553</v>
      </c>
      <c r="AH74" s="25">
        <f>'Variables AMS'!AF173*'Variables AMS'!AF210*'Variables AMS'!AF247/'Variables AMS'!AF$64*'Variables AMS'!$S$64</f>
        <v>304.83597814338498</v>
      </c>
      <c r="AI74" s="25">
        <f>'Variables AMS'!AG173*'Variables AMS'!AG210*'Variables AMS'!AG247/'Variables AMS'!AG$64*'Variables AMS'!$S$64</f>
        <v>296.4631591351511</v>
      </c>
      <c r="AJ74" s="25">
        <f>'Variables AMS'!AH173*'Variables AMS'!AH210*'Variables AMS'!AH247/'Variables AMS'!AH$64*'Variables AMS'!$S$64</f>
        <v>290.71974327778656</v>
      </c>
      <c r="AK74" s="25">
        <f>'Variables AMS'!AI173*'Variables AMS'!AI210*'Variables AMS'!AI247/'Variables AMS'!AI$64*'Variables AMS'!$S$64</f>
        <v>285.73454319646902</v>
      </c>
      <c r="AL74" s="25">
        <f>'Variables AMS'!AJ173*'Variables AMS'!AJ210*'Variables AMS'!AJ247/'Variables AMS'!AJ$64*'Variables AMS'!$S$64</f>
        <v>281.18513530018032</v>
      </c>
      <c r="AM74" s="25">
        <f>'Variables AMS'!AK173*'Variables AMS'!AK210*'Variables AMS'!AK247/'Variables AMS'!AK$64*'Variables AMS'!$S$64</f>
        <v>277.083661435002</v>
      </c>
      <c r="AN74" s="25">
        <f>'Variables AMS'!AL173*'Variables AMS'!AL210*'Variables AMS'!AL247/'Variables AMS'!AL$64*'Variables AMS'!$S$64</f>
        <v>273.14032295757534</v>
      </c>
      <c r="AO74" s="25">
        <f>'Variables AMS'!AM173*'Variables AMS'!AM210*'Variables AMS'!AM247/'Variables AMS'!AM$64*'Variables AMS'!$S$64</f>
        <v>268.07729257584202</v>
      </c>
      <c r="AP74" s="25">
        <f>'Variables AMS'!AN173*'Variables AMS'!AN210*'Variables AMS'!AN247/'Variables AMS'!AN$64*'Variables AMS'!$S$64</f>
        <v>262.89683294453829</v>
      </c>
      <c r="AQ74" s="25">
        <f>'Variables AMS'!AO173*'Variables AMS'!AO210*'Variables AMS'!AO247/'Variables AMS'!AO$64*'Variables AMS'!$S$64</f>
        <v>257.88682787716112</v>
      </c>
      <c r="AR74" s="25">
        <f>'Variables AMS'!AP173*'Variables AMS'!AP210*'Variables AMS'!AP247/'Variables AMS'!AP$64*'Variables AMS'!$S$64</f>
        <v>253.11581086427566</v>
      </c>
      <c r="AS74" s="25">
        <f>'Variables AMS'!AQ173*'Variables AMS'!AQ210*'Variables AMS'!AQ247/'Variables AMS'!AQ$64*'Variables AMS'!$S$64</f>
        <v>248.54572272593427</v>
      </c>
      <c r="AT74" s="25">
        <f>'Variables AMS'!AR173*'Variables AMS'!AR210*'Variables AMS'!AR247/'Variables AMS'!AR$64*'Variables AMS'!$S$64</f>
        <v>244.95230378379932</v>
      </c>
      <c r="AU74" s="25">
        <f>'Variables AMS'!AS173*'Variables AMS'!AS210*'Variables AMS'!AS247/'Variables AMS'!AS$64*'Variables AMS'!$S$64</f>
        <v>241.72755233175488</v>
      </c>
      <c r="AV74" s="25">
        <f>'Variables AMS'!AT173*'Variables AMS'!AT210*'Variables AMS'!AT247/'Variables AMS'!AT$64*'Variables AMS'!$S$64</f>
        <v>238.70312539100456</v>
      </c>
      <c r="AW74" s="25">
        <f>'Variables AMS'!AU173*'Variables AMS'!AU210*'Variables AMS'!AU247/'Variables AMS'!AU$64*'Variables AMS'!$S$64</f>
        <v>235.83848783014636</v>
      </c>
      <c r="AX74" s="25">
        <f>'Variables AMS'!AV173*'Variables AMS'!AV210*'Variables AMS'!AV247/'Variables AMS'!AV$64*'Variables AMS'!$S$64</f>
        <v>233.13211095537292</v>
      </c>
      <c r="AY74" s="18"/>
    </row>
    <row r="75" spans="1:51" x14ac:dyDescent="0.25">
      <c r="A75" s="131"/>
      <c r="B75" s="128"/>
      <c r="C75" t="s">
        <v>246</v>
      </c>
      <c r="D75" s="25">
        <f>'Variables AMS'!B174*'Variables AMS'!B211*'Variables AMS'!B248/'Variables AMS'!B$64*'Variables AMS'!$S$64</f>
        <v>63.145523113819827</v>
      </c>
      <c r="E75" s="25">
        <f>'Variables AMS'!C174*'Variables AMS'!C211*'Variables AMS'!C248/'Variables AMS'!C$64*'Variables AMS'!$S$64</f>
        <v>63.596812086852424</v>
      </c>
      <c r="F75" s="25">
        <f>'Variables AMS'!D174*'Variables AMS'!D211*'Variables AMS'!D248/'Variables AMS'!D$64*'Variables AMS'!$S$64</f>
        <v>64.06320126094495</v>
      </c>
      <c r="G75" s="25">
        <f>'Variables AMS'!E174*'Variables AMS'!E211*'Variables AMS'!E248/'Variables AMS'!E$64*'Variables AMS'!$S$64</f>
        <v>70.928492380105666</v>
      </c>
      <c r="H75" s="25">
        <f>'Variables AMS'!F174*'Variables AMS'!F211*'Variables AMS'!F248/'Variables AMS'!F$64*'Variables AMS'!$S$64</f>
        <v>78.492191376345801</v>
      </c>
      <c r="I75" s="25">
        <f>'Variables AMS'!G174*'Variables AMS'!G211*'Variables AMS'!G248/'Variables AMS'!G$64*'Variables AMS'!$S$64</f>
        <v>85.665380224050665</v>
      </c>
      <c r="J75" s="25">
        <f>'Variables AMS'!H174*'Variables AMS'!H211*'Variables AMS'!H248/'Variables AMS'!H$64*'Variables AMS'!$S$64</f>
        <v>94.560757671685906</v>
      </c>
      <c r="K75" s="25">
        <f>'Variables AMS'!I174*'Variables AMS'!I211*'Variables AMS'!I248/'Variables AMS'!I$64*'Variables AMS'!$S$64</f>
        <v>103.69614780457678</v>
      </c>
      <c r="L75" s="25">
        <f>'Variables AMS'!J174*'Variables AMS'!J211*'Variables AMS'!J248/'Variables AMS'!J$64*'Variables AMS'!$S$64</f>
        <v>111.99762628457434</v>
      </c>
      <c r="M75" s="25">
        <f>'Variables AMS'!K174*'Variables AMS'!K211*'Variables AMS'!K248/'Variables AMS'!K$64*'Variables AMS'!$S$64</f>
        <v>120.55825528339795</v>
      </c>
      <c r="N75" s="25">
        <f>'Variables AMS'!L174*'Variables AMS'!L211*'Variables AMS'!L248/'Variables AMS'!L$64*'Variables AMS'!$S$64</f>
        <v>130.30616354743339</v>
      </c>
      <c r="O75" s="25">
        <f>'Variables AMS'!M174*'Variables AMS'!M211*'Variables AMS'!M248/'Variables AMS'!M$64*'Variables AMS'!$S$64</f>
        <v>142.46537481275445</v>
      </c>
      <c r="P75" s="25">
        <f>'Variables AMS'!N174*'Variables AMS'!N211*'Variables AMS'!N248/'Variables AMS'!N$64*'Variables AMS'!$S$64</f>
        <v>156.39774641812187</v>
      </c>
      <c r="Q75" s="25">
        <f>'Variables AMS'!O174*'Variables AMS'!O211*'Variables AMS'!O248/'Variables AMS'!O$64*'Variables AMS'!$S$64</f>
        <v>169.66526086934684</v>
      </c>
      <c r="R75" s="25">
        <f>'Variables AMS'!P174*'Variables AMS'!P211*'Variables AMS'!P248/'Variables AMS'!P$64*'Variables AMS'!$S$64</f>
        <v>179.31590565807033</v>
      </c>
      <c r="S75" s="25">
        <f>'Variables AMS'!Q174*'Variables AMS'!Q211*'Variables AMS'!Q248/'Variables AMS'!Q$64*'Variables AMS'!$S$64</f>
        <v>186.23887045411988</v>
      </c>
      <c r="T75" s="25">
        <f>'Variables AMS'!R174*'Variables AMS'!R211*'Variables AMS'!R248/'Variables AMS'!R$64*'Variables AMS'!$S$64</f>
        <v>210.16882439093717</v>
      </c>
      <c r="U75" s="25">
        <f>'Variables AMS'!S174*'Variables AMS'!S211*'Variables AMS'!S248/'Variables AMS'!S$64*'Variables AMS'!$S$64</f>
        <v>220.92576851216955</v>
      </c>
      <c r="V75" s="25">
        <f>'Variables AMS'!T174*'Variables AMS'!T211*'Variables AMS'!T248/'Variables AMS'!T$64*'Variables AMS'!$S$64</f>
        <v>213.01242516862638</v>
      </c>
      <c r="W75" s="25">
        <f>'Variables AMS'!U174*'Variables AMS'!U211*'Variables AMS'!U248/'Variables AMS'!U$64*'Variables AMS'!$S$64</f>
        <v>203.65511564550124</v>
      </c>
      <c r="X75" s="25">
        <f>'Variables AMS'!V174*'Variables AMS'!V211*'Variables AMS'!V248/'Variables AMS'!V$64*'Variables AMS'!$S$64</f>
        <v>263.92268310232913</v>
      </c>
      <c r="Y75" s="25">
        <f>'Variables AMS'!W174*'Variables AMS'!W211*'Variables AMS'!W248/'Variables AMS'!W$64*'Variables AMS'!$S$64</f>
        <v>304.90406782338619</v>
      </c>
      <c r="Z75" s="25">
        <f>'Variables AMS'!X174*'Variables AMS'!X211*'Variables AMS'!X248/'Variables AMS'!X$64*'Variables AMS'!$S$64</f>
        <v>335.4807097310748</v>
      </c>
      <c r="AA75" s="25">
        <f>'Variables AMS'!Y174*'Variables AMS'!Y211*'Variables AMS'!Y248/'Variables AMS'!Y$64*'Variables AMS'!$S$64</f>
        <v>361.70371607360437</v>
      </c>
      <c r="AB75" s="25">
        <f>'Variables AMS'!Z174*'Variables AMS'!Z211*'Variables AMS'!Z248/'Variables AMS'!Z$64*'Variables AMS'!$S$64</f>
        <v>384.93269507720072</v>
      </c>
      <c r="AC75" s="25">
        <f>'Variables AMS'!AA174*'Variables AMS'!AA211*'Variables AMS'!AA248/'Variables AMS'!AA$64*'Variables AMS'!$S$64</f>
        <v>407.33129330240132</v>
      </c>
      <c r="AD75" s="25">
        <f>'Variables AMS'!AB174*'Variables AMS'!AB211*'Variables AMS'!AB248/'Variables AMS'!AB$64*'Variables AMS'!$S$64</f>
        <v>427.78148915991812</v>
      </c>
      <c r="AE75" s="25">
        <f>'Variables AMS'!AC174*'Variables AMS'!AC211*'Variables AMS'!AC248/'Variables AMS'!AC$64*'Variables AMS'!$S$64</f>
        <v>452.12011321332676</v>
      </c>
      <c r="AF75" s="25">
        <f>'Variables AMS'!AD174*'Variables AMS'!AD211*'Variables AMS'!AD248/'Variables AMS'!AD$64*'Variables AMS'!$S$64</f>
        <v>476.37221020515159</v>
      </c>
      <c r="AG75" s="25">
        <f>'Variables AMS'!AE174*'Variables AMS'!AE211*'Variables AMS'!AE248/'Variables AMS'!AE$64*'Variables AMS'!$S$64</f>
        <v>499.5644956643672</v>
      </c>
      <c r="AH75" s="25">
        <f>'Variables AMS'!AF174*'Variables AMS'!AF211*'Variables AMS'!AF248/'Variables AMS'!AF$64*'Variables AMS'!$S$64</f>
        <v>523.23878138060832</v>
      </c>
      <c r="AI75" s="25">
        <f>'Variables AMS'!AG174*'Variables AMS'!AG211*'Variables AMS'!AG248/'Variables AMS'!AG$64*'Variables AMS'!$S$64</f>
        <v>547.22482471982789</v>
      </c>
      <c r="AJ75" s="25">
        <f>'Variables AMS'!AH174*'Variables AMS'!AH211*'Variables AMS'!AH248/'Variables AMS'!AH$64*'Variables AMS'!$S$64</f>
        <v>558.10011829552036</v>
      </c>
      <c r="AK75" s="25">
        <f>'Variables AMS'!AI174*'Variables AMS'!AI211*'Variables AMS'!AI248/'Variables AMS'!AI$64*'Variables AMS'!$S$64</f>
        <v>563.20038710452684</v>
      </c>
      <c r="AL75" s="25">
        <f>'Variables AMS'!AJ174*'Variables AMS'!AJ211*'Variables AMS'!AJ248/'Variables AMS'!AJ$64*'Variables AMS'!$S$64</f>
        <v>565.37036161840615</v>
      </c>
      <c r="AM75" s="25">
        <f>'Variables AMS'!AK174*'Variables AMS'!AK211*'Variables AMS'!AK248/'Variables AMS'!AK$64*'Variables AMS'!$S$64</f>
        <v>566.38087935841077</v>
      </c>
      <c r="AN75" s="25">
        <f>'Variables AMS'!AL174*'Variables AMS'!AL211*'Variables AMS'!AL248/'Variables AMS'!AL$64*'Variables AMS'!$S$64</f>
        <v>566.48760609848694</v>
      </c>
      <c r="AO75" s="25">
        <f>'Variables AMS'!AM174*'Variables AMS'!AM211*'Variables AMS'!AM248/'Variables AMS'!AM$64*'Variables AMS'!$S$64</f>
        <v>566.92478339089894</v>
      </c>
      <c r="AP75" s="25">
        <f>'Variables AMS'!AN174*'Variables AMS'!AN211*'Variables AMS'!AN248/'Variables AMS'!AN$64*'Variables AMS'!$S$64</f>
        <v>567.76117574707416</v>
      </c>
      <c r="AQ75" s="25">
        <f>'Variables AMS'!AO174*'Variables AMS'!AO211*'Variables AMS'!AO248/'Variables AMS'!AO$64*'Variables AMS'!$S$64</f>
        <v>569.0947460990734</v>
      </c>
      <c r="AR75" s="25">
        <f>'Variables AMS'!AP174*'Variables AMS'!AP211*'Variables AMS'!AP248/'Variables AMS'!AP$64*'Variables AMS'!$S$64</f>
        <v>570.87339354208484</v>
      </c>
      <c r="AS75" s="25">
        <f>'Variables AMS'!AQ174*'Variables AMS'!AQ211*'Variables AMS'!AQ248/'Variables AMS'!AQ$64*'Variables AMS'!$S$64</f>
        <v>572.9374436226484</v>
      </c>
      <c r="AT75" s="25">
        <f>'Variables AMS'!AR174*'Variables AMS'!AR211*'Variables AMS'!AR248/'Variables AMS'!AR$64*'Variables AMS'!$S$64</f>
        <v>573.95672443046249</v>
      </c>
      <c r="AU75" s="25">
        <f>'Variables AMS'!AS174*'Variables AMS'!AS211*'Variables AMS'!AS248/'Variables AMS'!AS$64*'Variables AMS'!$S$64</f>
        <v>574.52307039129323</v>
      </c>
      <c r="AV75" s="25">
        <f>'Variables AMS'!AT174*'Variables AMS'!AT211*'Variables AMS'!AT248/'Variables AMS'!AT$64*'Variables AMS'!$S$64</f>
        <v>574.83147992750116</v>
      </c>
      <c r="AW75" s="25">
        <f>'Variables AMS'!AU174*'Variables AMS'!AU211*'Variables AMS'!AU248/'Variables AMS'!AU$64*'Variables AMS'!$S$64</f>
        <v>575.05041334722364</v>
      </c>
      <c r="AX75" s="25">
        <f>'Variables AMS'!AV174*'Variables AMS'!AV211*'Variables AMS'!AV248/'Variables AMS'!AV$64*'Variables AMS'!$S$64</f>
        <v>575.31431941020605</v>
      </c>
      <c r="AY75" s="18"/>
    </row>
    <row r="76" spans="1:51" x14ac:dyDescent="0.25">
      <c r="A76" s="131"/>
      <c r="B76" s="128"/>
      <c r="C76" t="s">
        <v>247</v>
      </c>
      <c r="D76" s="25">
        <f>'Variables AMS'!B175*'Variables AMS'!B212*'Variables AMS'!B249/'Variables AMS'!B$64*'Variables AMS'!$S$64</f>
        <v>134.88512494380689</v>
      </c>
      <c r="E76" s="25">
        <f>'Variables AMS'!C175*'Variables AMS'!C212*'Variables AMS'!C249/'Variables AMS'!C$64*'Variables AMS'!$S$64</f>
        <v>136.00224941701001</v>
      </c>
      <c r="F76" s="25">
        <f>'Variables AMS'!D175*'Variables AMS'!D212*'Variables AMS'!D249/'Variables AMS'!D$64*'Variables AMS'!$S$64</f>
        <v>137.15596137049803</v>
      </c>
      <c r="G76" s="25">
        <f>'Variables AMS'!E175*'Variables AMS'!E212*'Variables AMS'!E249/'Variables AMS'!E$64*'Variables AMS'!$S$64</f>
        <v>158.28435787307552</v>
      </c>
      <c r="H76" s="25">
        <f>'Variables AMS'!F175*'Variables AMS'!F212*'Variables AMS'!F249/'Variables AMS'!F$64*'Variables AMS'!$S$64</f>
        <v>185.4670899130048</v>
      </c>
      <c r="I76" s="25">
        <f>'Variables AMS'!G175*'Variables AMS'!G212*'Variables AMS'!G249/'Variables AMS'!G$64*'Variables AMS'!$S$64</f>
        <v>215.874361873846</v>
      </c>
      <c r="J76" s="25">
        <f>'Variables AMS'!H175*'Variables AMS'!H212*'Variables AMS'!H249/'Variables AMS'!H$64*'Variables AMS'!$S$64</f>
        <v>256.67660718641321</v>
      </c>
      <c r="K76" s="25">
        <f>'Variables AMS'!I175*'Variables AMS'!I212*'Variables AMS'!I249/'Variables AMS'!I$64*'Variables AMS'!$S$64</f>
        <v>303.55103424802724</v>
      </c>
      <c r="L76" s="25">
        <f>'Variables AMS'!J175*'Variables AMS'!J212*'Variables AMS'!J249/'Variables AMS'!J$64*'Variables AMS'!$S$64</f>
        <v>353.26713294479617</v>
      </c>
      <c r="M76" s="25">
        <f>'Variables AMS'!K175*'Variables AMS'!K212*'Variables AMS'!K249/'Variables AMS'!K$64*'Variables AMS'!$S$64</f>
        <v>410.14353618634084</v>
      </c>
      <c r="N76" s="25">
        <f>'Variables AMS'!L175*'Variables AMS'!L212*'Variables AMS'!L249/'Variables AMS'!L$64*'Variables AMS'!$S$64</f>
        <v>478.54052831014769</v>
      </c>
      <c r="O76" s="25">
        <f>'Variables AMS'!M175*'Variables AMS'!M212*'Variables AMS'!M249/'Variables AMS'!M$64*'Variables AMS'!$S$64</f>
        <v>564.85784134048367</v>
      </c>
      <c r="P76" s="25">
        <f>'Variables AMS'!N175*'Variables AMS'!N212*'Variables AMS'!N249/'Variables AMS'!N$64*'Variables AMS'!$S$64</f>
        <v>637.30079432116349</v>
      </c>
      <c r="Q76" s="25">
        <f>'Variables AMS'!O175*'Variables AMS'!O212*'Variables AMS'!O249/'Variables AMS'!O$64*'Variables AMS'!$S$64</f>
        <v>699.06859040226948</v>
      </c>
      <c r="R76" s="25">
        <f>'Variables AMS'!P175*'Variables AMS'!P212*'Variables AMS'!P249/'Variables AMS'!P$64*'Variables AMS'!$S$64</f>
        <v>740.1532454764714</v>
      </c>
      <c r="S76" s="25">
        <f>'Variables AMS'!Q175*'Variables AMS'!Q212*'Variables AMS'!Q249/'Variables AMS'!Q$64*'Variables AMS'!$S$64</f>
        <v>767.18003258955036</v>
      </c>
      <c r="T76" s="25">
        <f>'Variables AMS'!R175*'Variables AMS'!R212*'Variables AMS'!R249/'Variables AMS'!R$64*'Variables AMS'!$S$64</f>
        <v>1164.5651640434103</v>
      </c>
      <c r="U76" s="25">
        <f>'Variables AMS'!S175*'Variables AMS'!S212*'Variables AMS'!S249/'Variables AMS'!S$64*'Variables AMS'!$S$64</f>
        <v>1378.8993456073276</v>
      </c>
      <c r="V76" s="25">
        <f>'Variables AMS'!T175*'Variables AMS'!T212*'Variables AMS'!T249/'Variables AMS'!T$64*'Variables AMS'!$S$64</f>
        <v>1464.917489612603</v>
      </c>
      <c r="W76" s="25">
        <f>'Variables AMS'!U175*'Variables AMS'!U212*'Variables AMS'!U249/'Variables AMS'!U$64*'Variables AMS'!$S$64</f>
        <v>1520.0765245550811</v>
      </c>
      <c r="X76" s="25">
        <f>'Variables AMS'!V175*'Variables AMS'!V212*'Variables AMS'!V249/'Variables AMS'!V$64*'Variables AMS'!$S$64</f>
        <v>2192.1717111123694</v>
      </c>
      <c r="Y76" s="25">
        <f>'Variables AMS'!W175*'Variables AMS'!W212*'Variables AMS'!W249/'Variables AMS'!W$64*'Variables AMS'!$S$64</f>
        <v>2587.724303889695</v>
      </c>
      <c r="Z76" s="25">
        <f>'Variables AMS'!X175*'Variables AMS'!X212*'Variables AMS'!X249/'Variables AMS'!X$64*'Variables AMS'!$S$64</f>
        <v>2856.6432438960064</v>
      </c>
      <c r="AA76" s="25">
        <f>'Variables AMS'!Y175*'Variables AMS'!Y212*'Variables AMS'!Y249/'Variables AMS'!Y$64*'Variables AMS'!$S$64</f>
        <v>3071.1020535517928</v>
      </c>
      <c r="AB76" s="25">
        <f>'Variables AMS'!Z175*'Variables AMS'!Z212*'Variables AMS'!Z249/'Variables AMS'!Z$64*'Variables AMS'!$S$64</f>
        <v>3250.5206874175128</v>
      </c>
      <c r="AC76" s="25">
        <f>'Variables AMS'!AA175*'Variables AMS'!AA212*'Variables AMS'!AA249/'Variables AMS'!AA$64*'Variables AMS'!$S$64</f>
        <v>3413.1581883791741</v>
      </c>
      <c r="AD76" s="25">
        <f>'Variables AMS'!AB175*'Variables AMS'!AB212*'Variables AMS'!AB249/'Variables AMS'!AB$64*'Variables AMS'!$S$64</f>
        <v>3555.6314340797276</v>
      </c>
      <c r="AE76" s="25">
        <f>'Variables AMS'!AC175*'Variables AMS'!AC212*'Variables AMS'!AC249/'Variables AMS'!AC$64*'Variables AMS'!$S$64</f>
        <v>3669.2045172157118</v>
      </c>
      <c r="AF76" s="25">
        <f>'Variables AMS'!AD175*'Variables AMS'!AD212*'Variables AMS'!AD249/'Variables AMS'!AD$64*'Variables AMS'!$S$64</f>
        <v>3761.5394949593988</v>
      </c>
      <c r="AG76" s="25">
        <f>'Variables AMS'!AE175*'Variables AMS'!AE212*'Variables AMS'!AE249/'Variables AMS'!AE$64*'Variables AMS'!$S$64</f>
        <v>3839.0086606605014</v>
      </c>
      <c r="AH76" s="25">
        <f>'Variables AMS'!AF175*'Variables AMS'!AF212*'Variables AMS'!AF249/'Variables AMS'!AF$64*'Variables AMS'!$S$64</f>
        <v>3915.1389769772954</v>
      </c>
      <c r="AI76" s="25">
        <f>'Variables AMS'!AG175*'Variables AMS'!AG212*'Variables AMS'!AG249/'Variables AMS'!AG$64*'Variables AMS'!$S$64</f>
        <v>3994.5239608066868</v>
      </c>
      <c r="AJ76" s="25">
        <f>'Variables AMS'!AH175*'Variables AMS'!AH212*'Variables AMS'!AH249/'Variables AMS'!AH$64*'Variables AMS'!$S$64</f>
        <v>4054.8088130663591</v>
      </c>
      <c r="AK76" s="25">
        <f>'Variables AMS'!AI175*'Variables AMS'!AI212*'Variables AMS'!AI249/'Variables AMS'!AI$64*'Variables AMS'!$S$64</f>
        <v>4103.8299511877321</v>
      </c>
      <c r="AL76" s="25">
        <f>'Variables AMS'!AJ175*'Variables AMS'!AJ212*'Variables AMS'!AJ249/'Variables AMS'!AJ$64*'Variables AMS'!$S$64</f>
        <v>4146.6408627840256</v>
      </c>
      <c r="AM76" s="25">
        <f>'Variables AMS'!AK175*'Variables AMS'!AK212*'Variables AMS'!AK249/'Variables AMS'!AK$64*'Variables AMS'!$S$64</f>
        <v>4188.0682201881682</v>
      </c>
      <c r="AN76" s="25">
        <f>'Variables AMS'!AL175*'Variables AMS'!AL212*'Variables AMS'!AL249/'Variables AMS'!AL$64*'Variables AMS'!$S$64</f>
        <v>4225.9451289918816</v>
      </c>
      <c r="AO76" s="25">
        <f>'Variables AMS'!AM175*'Variables AMS'!AM212*'Variables AMS'!AM249/'Variables AMS'!AM$64*'Variables AMS'!$S$64</f>
        <v>4238.7485706835332</v>
      </c>
      <c r="AP76" s="25">
        <f>'Variables AMS'!AN175*'Variables AMS'!AN212*'Variables AMS'!AN249/'Variables AMS'!AN$64*'Variables AMS'!$S$64</f>
        <v>4246.1628981924832</v>
      </c>
      <c r="AQ76" s="25">
        <f>'Variables AMS'!AO175*'Variables AMS'!AO212*'Variables AMS'!AO249/'Variables AMS'!AO$64*'Variables AMS'!$S$64</f>
        <v>4253.5049698286539</v>
      </c>
      <c r="AR76" s="25">
        <f>'Variables AMS'!AP175*'Variables AMS'!AP212*'Variables AMS'!AP249/'Variables AMS'!AP$64*'Variables AMS'!$S$64</f>
        <v>4262.3591100393323</v>
      </c>
      <c r="AS76" s="25">
        <f>'Variables AMS'!AQ175*'Variables AMS'!AQ212*'Variables AMS'!AQ249/'Variables AMS'!AQ$64*'Variables AMS'!$S$64</f>
        <v>4272.3793170855561</v>
      </c>
      <c r="AT76" s="25">
        <f>'Variables AMS'!AR175*'Variables AMS'!AR212*'Variables AMS'!AR249/'Variables AMS'!AR$64*'Variables AMS'!$S$64</f>
        <v>4262.6825145654366</v>
      </c>
      <c r="AU76" s="25">
        <f>'Variables AMS'!AS175*'Variables AMS'!AS212*'Variables AMS'!AS249/'Variables AMS'!AS$64*'Variables AMS'!$S$64</f>
        <v>4246.8593719632208</v>
      </c>
      <c r="AV76" s="25">
        <f>'Variables AMS'!AT175*'Variables AMS'!AT212*'Variables AMS'!AT249/'Variables AMS'!AT$64*'Variables AMS'!$S$64</f>
        <v>4228.472746348968</v>
      </c>
      <c r="AW76" s="25">
        <f>'Variables AMS'!AU175*'Variables AMS'!AU212*'Variables AMS'!AU249/'Variables AMS'!AU$64*'Variables AMS'!$S$64</f>
        <v>4209.5888996916874</v>
      </c>
      <c r="AX76" s="25">
        <f>'Variables AMS'!AV175*'Variables AMS'!AV212*'Variables AMS'!AV249/'Variables AMS'!AV$64*'Variables AMS'!$S$64</f>
        <v>4191.6863194825619</v>
      </c>
      <c r="AY76" s="18"/>
    </row>
    <row r="79" spans="1:51" x14ac:dyDescent="0.25">
      <c r="A79" s="125" t="s">
        <v>818</v>
      </c>
      <c r="B79" s="26" t="s">
        <v>823</v>
      </c>
      <c r="C79" t="s">
        <v>232</v>
      </c>
      <c r="D79" s="21">
        <f>'Variables AMS'!B344*'Variables AMS'!B381/'Variables AMS'!B$64*'Variables AMS'!$S$64</f>
        <v>9.765745237325401</v>
      </c>
      <c r="E79" s="21">
        <f>'Variables AMS'!C344*'Variables AMS'!C381/'Variables AMS'!C$64*'Variables AMS'!$S$64</f>
        <v>9.9225374359304652</v>
      </c>
      <c r="F79" s="21">
        <f>'Variables AMS'!D344*'Variables AMS'!D381/'Variables AMS'!D$64*'Variables AMS'!$S$64</f>
        <v>10.081932876613189</v>
      </c>
      <c r="G79" s="21">
        <f>'Variables AMS'!E344*'Variables AMS'!E381/'Variables AMS'!E$64*'Variables AMS'!$S$64</f>
        <v>9.9423325811563643</v>
      </c>
      <c r="H79" s="21">
        <f>'Variables AMS'!F344*'Variables AMS'!F381/'Variables AMS'!F$64*'Variables AMS'!$S$64</f>
        <v>11.591466006419585</v>
      </c>
      <c r="I79" s="21">
        <f>'Variables AMS'!G344*'Variables AMS'!G381/'Variables AMS'!G$64*'Variables AMS'!$S$64</f>
        <v>9.1116287124688444</v>
      </c>
      <c r="J79" s="21">
        <f>'Variables AMS'!H344*'Variables AMS'!H381/'Variables AMS'!H$64*'Variables AMS'!$S$64</f>
        <v>9.4456821064036394</v>
      </c>
      <c r="K79" s="21">
        <f>'Variables AMS'!I344*'Variables AMS'!I381/'Variables AMS'!I$64*'Variables AMS'!$S$64</f>
        <v>10.471525900979014</v>
      </c>
      <c r="L79" s="21">
        <f>'Variables AMS'!J344*'Variables AMS'!J381/'Variables AMS'!J$64*'Variables AMS'!$S$64</f>
        <v>9.7899500498376248</v>
      </c>
      <c r="M79" s="21">
        <f>'Variables AMS'!K344*'Variables AMS'!K381/'Variables AMS'!K$64*'Variables AMS'!$S$64</f>
        <v>8.4464889920811146</v>
      </c>
      <c r="N79" s="21">
        <f>'Variables AMS'!L344*'Variables AMS'!L381/'Variables AMS'!L$64*'Variables AMS'!$S$64</f>
        <v>7.8961235059066661</v>
      </c>
      <c r="O79" s="21">
        <f>'Variables AMS'!M344*'Variables AMS'!M381/'Variables AMS'!M$64*'Variables AMS'!$S$64</f>
        <v>7.2600984772718302</v>
      </c>
      <c r="P79" s="21">
        <f>'Variables AMS'!N344*'Variables AMS'!N381/'Variables AMS'!N$64*'Variables AMS'!$S$64</f>
        <v>6.166227811795399</v>
      </c>
      <c r="Q79" s="21">
        <f>'Variables AMS'!O344*'Variables AMS'!O381/'Variables AMS'!O$64*'Variables AMS'!$S$64</f>
        <v>6.0516708137008361</v>
      </c>
      <c r="R79" s="21">
        <f>'Variables AMS'!P344*'Variables AMS'!P381/'Variables AMS'!P$64*'Variables AMS'!$S$64</f>
        <v>5.151388763190111</v>
      </c>
      <c r="S79" s="21">
        <f>'Variables AMS'!Q344*'Variables AMS'!Q381/'Variables AMS'!Q$64*'Variables AMS'!$S$64</f>
        <v>3.9632554924190151</v>
      </c>
      <c r="T79" s="21">
        <f>'Variables AMS'!R344*'Variables AMS'!R381/'Variables AMS'!R$64*'Variables AMS'!$S$64</f>
        <v>3.3705585271164944</v>
      </c>
      <c r="U79" s="21">
        <f>'Variables AMS'!S344*'Variables AMS'!S381/'Variables AMS'!S$64*'Variables AMS'!$S$64</f>
        <v>3.3270317535448188</v>
      </c>
      <c r="V79" s="21">
        <f>'Variables AMS'!T344*'Variables AMS'!T381/'Variables AMS'!T$64*'Variables AMS'!$S$64</f>
        <v>3.4336700710825707</v>
      </c>
      <c r="W79" s="21">
        <f>'Variables AMS'!U344*'Variables AMS'!U381/'Variables AMS'!U$64*'Variables AMS'!$S$64</f>
        <v>3.5818179097558178</v>
      </c>
      <c r="X79" s="21">
        <f>'Variables AMS'!V344*'Variables AMS'!V381/'Variables AMS'!V$64*'Variables AMS'!$S$64</f>
        <v>3.9827494730019</v>
      </c>
      <c r="Y79" s="21">
        <f>'Variables AMS'!W344*'Variables AMS'!W381/'Variables AMS'!W$64*'Variables AMS'!$S$64</f>
        <v>4.0484585212570954</v>
      </c>
      <c r="Z79" s="21">
        <f>'Variables AMS'!X344*'Variables AMS'!X381/'Variables AMS'!X$64*'Variables AMS'!$S$64</f>
        <v>4.0162181898347162</v>
      </c>
      <c r="AA79" s="21">
        <f>'Variables AMS'!Y344*'Variables AMS'!Y381/'Variables AMS'!Y$64*'Variables AMS'!$S$64</f>
        <v>3.9629143155920037</v>
      </c>
      <c r="AB79" s="21">
        <f>'Variables AMS'!Z344*'Variables AMS'!Z381/'Variables AMS'!Z$64*'Variables AMS'!$S$64</f>
        <v>3.9007086410100058</v>
      </c>
      <c r="AC79" s="21">
        <f>'Variables AMS'!AA344*'Variables AMS'!AA381/'Variables AMS'!AA$64*'Variables AMS'!$S$64</f>
        <v>3.8468866450650085</v>
      </c>
      <c r="AD79" s="21">
        <f>'Variables AMS'!AB344*'Variables AMS'!AB381/'Variables AMS'!AB$64*'Variables AMS'!$S$64</f>
        <v>3.8077297558807461</v>
      </c>
      <c r="AE79" s="21">
        <f>'Variables AMS'!AC344*'Variables AMS'!AC381/'Variables AMS'!AC$64*'Variables AMS'!$S$64</f>
        <v>3.7921646941849732</v>
      </c>
      <c r="AF79" s="21">
        <f>'Variables AMS'!AD344*'Variables AMS'!AD381/'Variables AMS'!AD$64*'Variables AMS'!$S$64</f>
        <v>3.768666295848925</v>
      </c>
      <c r="AG79" s="21">
        <f>'Variables AMS'!AE344*'Variables AMS'!AE381/'Variables AMS'!AE$64*'Variables AMS'!$S$64</f>
        <v>3.7419427997180139</v>
      </c>
      <c r="AH79" s="21">
        <f>'Variables AMS'!AF344*'Variables AMS'!AF381/'Variables AMS'!AF$64*'Variables AMS'!$S$64</f>
        <v>3.7821816151196428</v>
      </c>
      <c r="AI79" s="21">
        <f>'Variables AMS'!AG344*'Variables AMS'!AG381/'Variables AMS'!AG$64*'Variables AMS'!$S$64</f>
        <v>3.8571704523464456</v>
      </c>
      <c r="AJ79" s="21">
        <f>'Variables AMS'!AH344*'Variables AMS'!AH381/'Variables AMS'!AH$64*'Variables AMS'!$S$64</f>
        <v>3.9203920254385114</v>
      </c>
      <c r="AK79" s="21">
        <f>'Variables AMS'!AI344*'Variables AMS'!AI381/'Variables AMS'!AI$64*'Variables AMS'!$S$64</f>
        <v>3.9798314238974903</v>
      </c>
      <c r="AL79" s="21">
        <f>'Variables AMS'!AJ344*'Variables AMS'!AJ381/'Variables AMS'!AJ$64*'Variables AMS'!$S$64</f>
        <v>4.0292923030615846</v>
      </c>
      <c r="AM79" s="21">
        <f>'Variables AMS'!AK344*'Variables AMS'!AK381/'Variables AMS'!AK$64*'Variables AMS'!$S$64</f>
        <v>4.0718275300374422</v>
      </c>
      <c r="AN79" s="21">
        <f>'Variables AMS'!AL344*'Variables AMS'!AL381/'Variables AMS'!AL$64*'Variables AMS'!$S$64</f>
        <v>4.123236128053045</v>
      </c>
      <c r="AO79" s="21">
        <f>'Variables AMS'!AM344*'Variables AMS'!AM381/'Variables AMS'!AM$64*'Variables AMS'!$S$64</f>
        <v>4.1753873669662438</v>
      </c>
      <c r="AP79" s="21">
        <f>'Variables AMS'!AN344*'Variables AMS'!AN381/'Variables AMS'!AN$64*'Variables AMS'!$S$64</f>
        <v>4.2193306923889651</v>
      </c>
      <c r="AQ79" s="21">
        <f>'Variables AMS'!AO344*'Variables AMS'!AO381/'Variables AMS'!AO$64*'Variables AMS'!$S$64</f>
        <v>4.2599624395134956</v>
      </c>
      <c r="AR79" s="21">
        <f>'Variables AMS'!AP344*'Variables AMS'!AP381/'Variables AMS'!AP$64*'Variables AMS'!$S$64</f>
        <v>4.2990213323432291</v>
      </c>
      <c r="AS79" s="21">
        <f>'Variables AMS'!AQ344*'Variables AMS'!AQ381/'Variables AMS'!AQ$64*'Variables AMS'!$S$64</f>
        <v>4.3346868319074847</v>
      </c>
      <c r="AT79" s="21">
        <f>'Variables AMS'!AR344*'Variables AMS'!AR381/'Variables AMS'!AR$64*'Variables AMS'!$S$64</f>
        <v>4.3587405411921898</v>
      </c>
      <c r="AU79" s="21">
        <f>'Variables AMS'!AS344*'Variables AMS'!AS381/'Variables AMS'!AS$64*'Variables AMS'!$S$64</f>
        <v>4.3787380205104887</v>
      </c>
      <c r="AV79" s="21">
        <f>'Variables AMS'!AT344*'Variables AMS'!AT381/'Variables AMS'!AT$64*'Variables AMS'!$S$64</f>
        <v>4.3962183315557031</v>
      </c>
      <c r="AW79" s="21">
        <f>'Variables AMS'!AU344*'Variables AMS'!AU381/'Variables AMS'!AU$64*'Variables AMS'!$S$64</f>
        <v>4.4127258038566106</v>
      </c>
      <c r="AX79" s="21">
        <f>'Variables AMS'!AV344*'Variables AMS'!AV381/'Variables AMS'!AV$64*'Variables AMS'!$S$64</f>
        <v>4.4295066292923311</v>
      </c>
    </row>
    <row r="80" spans="1:51" x14ac:dyDescent="0.25">
      <c r="A80" s="125"/>
      <c r="B80" s="127" t="s">
        <v>820</v>
      </c>
      <c r="C80" t="s">
        <v>233</v>
      </c>
      <c r="D80" s="21">
        <f>'Variables AMS'!B345*'Variables AMS'!B382/'Variables AMS'!B$64*'Variables AMS'!$S$64</f>
        <v>48931.954458261593</v>
      </c>
      <c r="E80" s="21">
        <f>'Variables AMS'!C345*'Variables AMS'!C382/'Variables AMS'!C$64*'Variables AMS'!$S$64</f>
        <v>49717.572814578081</v>
      </c>
      <c r="F80" s="21">
        <f>'Variables AMS'!D345*'Variables AMS'!D382/'Variables AMS'!D$64*'Variables AMS'!$S$64</f>
        <v>50515.872026358331</v>
      </c>
      <c r="G80" s="21">
        <f>'Variables AMS'!E345*'Variables AMS'!E382/'Variables AMS'!E$64*'Variables AMS'!$S$64</f>
        <v>50349.136753129766</v>
      </c>
      <c r="H80" s="21">
        <f>'Variables AMS'!F345*'Variables AMS'!F382/'Variables AMS'!F$64*'Variables AMS'!$S$64</f>
        <v>57234.536397941083</v>
      </c>
      <c r="I80" s="21">
        <f>'Variables AMS'!G345*'Variables AMS'!G382/'Variables AMS'!G$64*'Variables AMS'!$S$64</f>
        <v>41249.442913150633</v>
      </c>
      <c r="J80" s="21">
        <f>'Variables AMS'!H345*'Variables AMS'!H382/'Variables AMS'!H$64*'Variables AMS'!$S$64</f>
        <v>48447.085699873998</v>
      </c>
      <c r="K80" s="21">
        <f>'Variables AMS'!I345*'Variables AMS'!I382/'Variables AMS'!I$64*'Variables AMS'!$S$64</f>
        <v>55821.868899065841</v>
      </c>
      <c r="L80" s="21">
        <f>'Variables AMS'!J345*'Variables AMS'!J382/'Variables AMS'!J$64*'Variables AMS'!$S$64</f>
        <v>60892.610273054001</v>
      </c>
      <c r="M80" s="21">
        <f>'Variables AMS'!K345*'Variables AMS'!K382/'Variables AMS'!K$64*'Variables AMS'!$S$64</f>
        <v>56084.088205517539</v>
      </c>
      <c r="N80" s="21">
        <f>'Variables AMS'!L345*'Variables AMS'!L382/'Variables AMS'!L$64*'Variables AMS'!$S$64</f>
        <v>50354.709439387523</v>
      </c>
      <c r="O80" s="21">
        <f>'Variables AMS'!M345*'Variables AMS'!M382/'Variables AMS'!M$64*'Variables AMS'!$S$64</f>
        <v>41279.560317740536</v>
      </c>
      <c r="P80" s="21">
        <f>'Variables AMS'!N345*'Variables AMS'!N382/'Variables AMS'!N$64*'Variables AMS'!$S$64</f>
        <v>35560.34124977445</v>
      </c>
      <c r="Q80" s="21">
        <f>'Variables AMS'!O345*'Variables AMS'!O382/'Variables AMS'!O$64*'Variables AMS'!$S$64</f>
        <v>40299.382781767257</v>
      </c>
      <c r="R80" s="21">
        <f>'Variables AMS'!P345*'Variables AMS'!P382/'Variables AMS'!P$64*'Variables AMS'!$S$64</f>
        <v>47104.776766381015</v>
      </c>
      <c r="S80" s="21">
        <f>'Variables AMS'!Q345*'Variables AMS'!Q382/'Variables AMS'!Q$64*'Variables AMS'!$S$64</f>
        <v>42301.2362543579</v>
      </c>
      <c r="T80" s="21">
        <f>'Variables AMS'!R345*'Variables AMS'!R382/'Variables AMS'!R$64*'Variables AMS'!$S$64</f>
        <v>45005.317087599615</v>
      </c>
      <c r="U80" s="21">
        <f>'Variables AMS'!S345*'Variables AMS'!S382/'Variables AMS'!S$64*'Variables AMS'!$S$64</f>
        <v>47214.534183832082</v>
      </c>
      <c r="V80" s="21">
        <f>'Variables AMS'!T345*'Variables AMS'!T382/'Variables AMS'!T$64*'Variables AMS'!$S$64</f>
        <v>49457.176661154823</v>
      </c>
      <c r="W80" s="21">
        <f>'Variables AMS'!U345*'Variables AMS'!U382/'Variables AMS'!U$64*'Variables AMS'!$S$64</f>
        <v>51830.327809824172</v>
      </c>
      <c r="X80" s="21">
        <f>'Variables AMS'!V345*'Variables AMS'!V382/'Variables AMS'!V$64*'Variables AMS'!$S$64</f>
        <v>53360.788143754558</v>
      </c>
      <c r="Y80" s="21">
        <f>'Variables AMS'!W345*'Variables AMS'!W382/'Variables AMS'!W$64*'Variables AMS'!$S$64</f>
        <v>54275.400839010785</v>
      </c>
      <c r="Z80" s="21">
        <f>'Variables AMS'!X345*'Variables AMS'!X382/'Variables AMS'!X$64*'Variables AMS'!$S$64</f>
        <v>51389.978231893278</v>
      </c>
      <c r="AA80" s="21">
        <f>'Variables AMS'!Y345*'Variables AMS'!Y382/'Variables AMS'!Y$64*'Variables AMS'!$S$64</f>
        <v>48837.186117216384</v>
      </c>
      <c r="AB80" s="21">
        <f>'Variables AMS'!Z345*'Variables AMS'!Z382/'Variables AMS'!Z$64*'Variables AMS'!$S$64</f>
        <v>46627.801396601244</v>
      </c>
      <c r="AC80" s="21">
        <f>'Variables AMS'!AA345*'Variables AMS'!AA382/'Variables AMS'!AA$64*'Variables AMS'!$S$64</f>
        <v>44723.80768893574</v>
      </c>
      <c r="AD80" s="21">
        <f>'Variables AMS'!AB345*'Variables AMS'!AB382/'Variables AMS'!AB$64*'Variables AMS'!$S$64</f>
        <v>43098.166864135768</v>
      </c>
      <c r="AE80" s="21">
        <f>'Variables AMS'!AC345*'Variables AMS'!AC382/'Variables AMS'!AC$64*'Variables AMS'!$S$64</f>
        <v>41322.394348266564</v>
      </c>
      <c r="AF80" s="21">
        <f>'Variables AMS'!AD345*'Variables AMS'!AD382/'Variables AMS'!AD$64*'Variables AMS'!$S$64</f>
        <v>39631.866101916356</v>
      </c>
      <c r="AG80" s="21">
        <f>'Variables AMS'!AE345*'Variables AMS'!AE382/'Variables AMS'!AE$64*'Variables AMS'!$S$64</f>
        <v>37999.589311396208</v>
      </c>
      <c r="AH80" s="21">
        <f>'Variables AMS'!AF345*'Variables AMS'!AF382/'Variables AMS'!AF$64*'Variables AMS'!$S$64</f>
        <v>36430.567074613689</v>
      </c>
      <c r="AI80" s="21">
        <f>'Variables AMS'!AG345*'Variables AMS'!AG382/'Variables AMS'!AG$64*'Variables AMS'!$S$64</f>
        <v>34873.780731123719</v>
      </c>
      <c r="AJ80" s="21">
        <f>'Variables AMS'!AH345*'Variables AMS'!AH382/'Variables AMS'!AH$64*'Variables AMS'!$S$64</f>
        <v>33138.266202503408</v>
      </c>
      <c r="AK80" s="21">
        <f>'Variables AMS'!AI345*'Variables AMS'!AI382/'Variables AMS'!AI$64*'Variables AMS'!$S$64</f>
        <v>31284.699260563288</v>
      </c>
      <c r="AL80" s="21">
        <f>'Variables AMS'!AJ345*'Variables AMS'!AJ382/'Variables AMS'!AJ$64*'Variables AMS'!$S$64</f>
        <v>29296.095432384445</v>
      </c>
      <c r="AM80" s="21">
        <f>'Variables AMS'!AK345*'Variables AMS'!AK382/'Variables AMS'!AK$64*'Variables AMS'!$S$64</f>
        <v>27161.186308696928</v>
      </c>
      <c r="AN80" s="21">
        <f>'Variables AMS'!AL345*'Variables AMS'!AL382/'Variables AMS'!AL$64*'Variables AMS'!$S$64</f>
        <v>24796.101190996415</v>
      </c>
      <c r="AO80" s="21">
        <f>'Variables AMS'!AM345*'Variables AMS'!AM382/'Variables AMS'!AM$64*'Variables AMS'!$S$64</f>
        <v>23722.785637988727</v>
      </c>
      <c r="AP80" s="21">
        <f>'Variables AMS'!AN345*'Variables AMS'!AN382/'Variables AMS'!AN$64*'Variables AMS'!$S$64</f>
        <v>22603.303404392776</v>
      </c>
      <c r="AQ80" s="21">
        <f>'Variables AMS'!AO345*'Variables AMS'!AO382/'Variables AMS'!AO$64*'Variables AMS'!$S$64</f>
        <v>21316.121491816979</v>
      </c>
      <c r="AR80" s="21">
        <f>'Variables AMS'!AP345*'Variables AMS'!AP382/'Variables AMS'!AP$64*'Variables AMS'!$S$64</f>
        <v>19808.985715360777</v>
      </c>
      <c r="AS80" s="21">
        <f>'Variables AMS'!AQ345*'Variables AMS'!AQ382/'Variables AMS'!AQ$64*'Variables AMS'!$S$64</f>
        <v>18007.881635242731</v>
      </c>
      <c r="AT80" s="21">
        <f>'Variables AMS'!AR345*'Variables AMS'!AR382/'Variables AMS'!AR$64*'Variables AMS'!$S$64</f>
        <v>17756.763528874013</v>
      </c>
      <c r="AU80" s="21">
        <f>'Variables AMS'!AS345*'Variables AMS'!AS382/'Variables AMS'!AS$64*'Variables AMS'!$S$64</f>
        <v>17614.876252794435</v>
      </c>
      <c r="AV80" s="21">
        <f>'Variables AMS'!AT345*'Variables AMS'!AT382/'Variables AMS'!AT$64*'Variables AMS'!$S$64</f>
        <v>17439.748270953241</v>
      </c>
      <c r="AW80" s="21">
        <f>'Variables AMS'!AU345*'Variables AMS'!AU382/'Variables AMS'!AU$64*'Variables AMS'!$S$64</f>
        <v>17210.961442456282</v>
      </c>
      <c r="AX80" s="21">
        <f>'Variables AMS'!AV345*'Variables AMS'!AV382/'Variables AMS'!AV$64*'Variables AMS'!$S$64</f>
        <v>16923.377897769398</v>
      </c>
    </row>
    <row r="81" spans="1:50" x14ac:dyDescent="0.25">
      <c r="A81" s="125"/>
      <c r="B81" s="127"/>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25"/>
      <c r="B82" s="127" t="s">
        <v>821</v>
      </c>
      <c r="C82" t="s">
        <v>235</v>
      </c>
      <c r="D82" s="21">
        <f>'Variables AMS'!B347*'Variables AMS'!B384/'Variables AMS'!B$64*'Variables AMS'!$S$64</f>
        <v>9729.0593665555971</v>
      </c>
      <c r="E82" s="21">
        <f>'Variables AMS'!C347*'Variables AMS'!C384/'Variables AMS'!C$64*'Variables AMS'!$S$64</f>
        <v>9885.2625616390706</v>
      </c>
      <c r="F82" s="21">
        <f>'Variables AMS'!D347*'Variables AMS'!D384/'Variables AMS'!D$64*'Variables AMS'!$S$64</f>
        <v>10043.950411551828</v>
      </c>
      <c r="G82" s="21">
        <f>'Variables AMS'!E347*'Variables AMS'!E384/'Variables AMS'!E$64*'Variables AMS'!$S$64</f>
        <v>10193.378830870841</v>
      </c>
      <c r="H82" s="21">
        <f>'Variables AMS'!F347*'Variables AMS'!F384/'Variables AMS'!F$64*'Variables AMS'!$S$64</f>
        <v>10458.845013255472</v>
      </c>
      <c r="I82" s="21">
        <f>'Variables AMS'!G347*'Variables AMS'!G384/'Variables AMS'!G$64*'Variables AMS'!$S$64</f>
        <v>9990.8190307689183</v>
      </c>
      <c r="J82" s="21">
        <f>'Variables AMS'!H347*'Variables AMS'!H384/'Variables AMS'!H$64*'Variables AMS'!$S$64</f>
        <v>10176.238201808423</v>
      </c>
      <c r="K82" s="21">
        <f>'Variables AMS'!I347*'Variables AMS'!I384/'Variables AMS'!I$64*'Variables AMS'!$S$64</f>
        <v>10580.280611278502</v>
      </c>
      <c r="L82" s="21">
        <f>'Variables AMS'!J347*'Variables AMS'!J384/'Variables AMS'!J$64*'Variables AMS'!$S$64</f>
        <v>10874.757805353604</v>
      </c>
      <c r="M82" s="21">
        <f>'Variables AMS'!K347*'Variables AMS'!K384/'Variables AMS'!K$64*'Variables AMS'!$S$64</f>
        <v>10899.413812738185</v>
      </c>
      <c r="N82" s="21">
        <f>'Variables AMS'!L347*'Variables AMS'!L384/'Variables AMS'!L$64*'Variables AMS'!$S$64</f>
        <v>10851.244791974919</v>
      </c>
      <c r="O82" s="21">
        <f>'Variables AMS'!M347*'Variables AMS'!M384/'Variables AMS'!M$64*'Variables AMS'!$S$64</f>
        <v>10669.545949848993</v>
      </c>
      <c r="P82" s="21">
        <f>'Variables AMS'!N347*'Variables AMS'!N384/'Variables AMS'!N$64*'Variables AMS'!$S$64</f>
        <v>10308.674319163385</v>
      </c>
      <c r="Q82" s="21">
        <f>'Variables AMS'!O347*'Variables AMS'!O384/'Variables AMS'!O$64*'Variables AMS'!$S$64</f>
        <v>10232.806556797985</v>
      </c>
      <c r="R82" s="21">
        <f>'Variables AMS'!P347*'Variables AMS'!P384/'Variables AMS'!P$64*'Variables AMS'!$S$64</f>
        <v>10256.408830969713</v>
      </c>
      <c r="S82" s="21">
        <f>'Variables AMS'!Q347*'Variables AMS'!Q384/'Variables AMS'!Q$64*'Variables AMS'!$S$64</f>
        <v>10045.403635949519</v>
      </c>
      <c r="T82" s="21">
        <f>'Variables AMS'!R347*'Variables AMS'!R384/'Variables AMS'!R$64*'Variables AMS'!$S$64</f>
        <v>9626.4633708906149</v>
      </c>
      <c r="U82" s="21">
        <f>'Variables AMS'!S347*'Variables AMS'!S384/'Variables AMS'!S$64*'Variables AMS'!$S$64</f>
        <v>9609.54519277492</v>
      </c>
      <c r="V82" s="21">
        <f>'Variables AMS'!T347*'Variables AMS'!T384/'Variables AMS'!T$64*'Variables AMS'!$S$64</f>
        <v>9960.8618318577119</v>
      </c>
      <c r="W82" s="21">
        <f>'Variables AMS'!U347*'Variables AMS'!U384/'Variables AMS'!U$64*'Variables AMS'!$S$64</f>
        <v>10341.832096167267</v>
      </c>
      <c r="X82" s="21">
        <f>'Variables AMS'!V347*'Variables AMS'!V384/'Variables AMS'!V$64*'Variables AMS'!$S$64</f>
        <v>10859.926975332564</v>
      </c>
      <c r="Y82" s="21">
        <f>'Variables AMS'!W347*'Variables AMS'!W384/'Variables AMS'!W$64*'Variables AMS'!$S$64</f>
        <v>11139.922044986813</v>
      </c>
      <c r="Z82" s="21">
        <f>'Variables AMS'!X347*'Variables AMS'!X384/'Variables AMS'!X$64*'Variables AMS'!$S$64</f>
        <v>11023.254934149327</v>
      </c>
      <c r="AA82" s="21">
        <f>'Variables AMS'!Y347*'Variables AMS'!Y384/'Variables AMS'!Y$64*'Variables AMS'!$S$64</f>
        <v>10795.257772278017</v>
      </c>
      <c r="AB82" s="21">
        <f>'Variables AMS'!Z347*'Variables AMS'!Z384/'Variables AMS'!Z$64*'Variables AMS'!$S$64</f>
        <v>10537.282611461449</v>
      </c>
      <c r="AC82" s="21">
        <f>'Variables AMS'!AA347*'Variables AMS'!AA384/'Variables AMS'!AA$64*'Variables AMS'!$S$64</f>
        <v>10269.338060207903</v>
      </c>
      <c r="AD82" s="21">
        <f>'Variables AMS'!AB347*'Variables AMS'!AB384/'Variables AMS'!AB$64*'Variables AMS'!$S$64</f>
        <v>10038.19561787278</v>
      </c>
      <c r="AE82" s="21">
        <f>'Variables AMS'!AC347*'Variables AMS'!AC384/'Variables AMS'!AC$64*'Variables AMS'!$S$64</f>
        <v>9732.8665314551254</v>
      </c>
      <c r="AF82" s="21">
        <f>'Variables AMS'!AD347*'Variables AMS'!AD384/'Variables AMS'!AD$64*'Variables AMS'!$S$64</f>
        <v>9412.8142483392585</v>
      </c>
      <c r="AG82" s="21">
        <f>'Variables AMS'!AE347*'Variables AMS'!AE384/'Variables AMS'!AE$64*'Variables AMS'!$S$64</f>
        <v>9092.4732874144283</v>
      </c>
      <c r="AH82" s="21">
        <f>'Variables AMS'!AF347*'Variables AMS'!AF384/'Variables AMS'!AF$64*'Variables AMS'!$S$64</f>
        <v>8671.7858355445696</v>
      </c>
      <c r="AI82" s="21">
        <f>'Variables AMS'!AG347*'Variables AMS'!AG384/'Variables AMS'!AG$64*'Variables AMS'!$S$64</f>
        <v>8297.7880907459275</v>
      </c>
      <c r="AJ82" s="21">
        <f>'Variables AMS'!AH347*'Variables AMS'!AH384/'Variables AMS'!AH$64*'Variables AMS'!$S$64</f>
        <v>8251.8869182455255</v>
      </c>
      <c r="AK82" s="21">
        <f>'Variables AMS'!AI347*'Variables AMS'!AI384/'Variables AMS'!AI$64*'Variables AMS'!$S$64</f>
        <v>8228.5161875369522</v>
      </c>
      <c r="AL82" s="21">
        <f>'Variables AMS'!AJ347*'Variables AMS'!AJ384/'Variables AMS'!AJ$64*'Variables AMS'!$S$64</f>
        <v>8181.9773343126517</v>
      </c>
      <c r="AM82" s="21">
        <f>'Variables AMS'!AK347*'Variables AMS'!AK384/'Variables AMS'!AK$64*'Variables AMS'!$S$64</f>
        <v>8124.5643699938364</v>
      </c>
      <c r="AN82" s="21">
        <f>'Variables AMS'!AL347*'Variables AMS'!AL384/'Variables AMS'!AL$64*'Variables AMS'!$S$64</f>
        <v>8076.1514295626848</v>
      </c>
      <c r="AO82" s="21">
        <f>'Variables AMS'!AM347*'Variables AMS'!AM384/'Variables AMS'!AM$64*'Variables AMS'!$S$64</f>
        <v>7860.7344804636896</v>
      </c>
      <c r="AP82" s="21">
        <f>'Variables AMS'!AN347*'Variables AMS'!AN384/'Variables AMS'!AN$64*'Variables AMS'!$S$64</f>
        <v>7617.8147671836641</v>
      </c>
      <c r="AQ82" s="21">
        <f>'Variables AMS'!AO347*'Variables AMS'!AO384/'Variables AMS'!AO$64*'Variables AMS'!$S$64</f>
        <v>7368.4830772345103</v>
      </c>
      <c r="AR82" s="21">
        <f>'Variables AMS'!AP347*'Variables AMS'!AP384/'Variables AMS'!AP$64*'Variables AMS'!$S$64</f>
        <v>7116.015148483656</v>
      </c>
      <c r="AS82" s="21">
        <f>'Variables AMS'!AQ347*'Variables AMS'!AQ384/'Variables AMS'!AQ$64*'Variables AMS'!$S$64</f>
        <v>6856.7528170604392</v>
      </c>
      <c r="AT82" s="21">
        <f>'Variables AMS'!AR347*'Variables AMS'!AR384/'Variables AMS'!AR$64*'Variables AMS'!$S$64</f>
        <v>6579.6979807624548</v>
      </c>
      <c r="AU82" s="21">
        <f>'Variables AMS'!AS347*'Variables AMS'!AS384/'Variables AMS'!AS$64*'Variables AMS'!$S$64</f>
        <v>6296.8814958189769</v>
      </c>
      <c r="AV82" s="21">
        <f>'Variables AMS'!AT347*'Variables AMS'!AT384/'Variables AMS'!AT$64*'Variables AMS'!$S$64</f>
        <v>6013.389264942467</v>
      </c>
      <c r="AW82" s="21">
        <f>'Variables AMS'!AU347*'Variables AMS'!AU384/'Variables AMS'!AU$64*'Variables AMS'!$S$64</f>
        <v>5731.6106466982174</v>
      </c>
      <c r="AX82" s="21">
        <f>'Variables AMS'!AV347*'Variables AMS'!AV384/'Variables AMS'!AV$64*'Variables AMS'!$S$64</f>
        <v>5454.2269670389178</v>
      </c>
    </row>
    <row r="83" spans="1:50" x14ac:dyDescent="0.25">
      <c r="A83" s="125"/>
      <c r="B83" s="127"/>
      <c r="C83" t="s">
        <v>236</v>
      </c>
      <c r="D83" s="21">
        <f>'Variables AMS'!B348*'Variables AMS'!B385/'Variables AMS'!B$64*'Variables AMS'!$S$64</f>
        <v>723.53628858520335</v>
      </c>
      <c r="E83" s="21">
        <f>'Variables AMS'!C348*'Variables AMS'!C385/'Variables AMS'!C$64*'Variables AMS'!$S$64</f>
        <v>735.15289773288316</v>
      </c>
      <c r="F83" s="21">
        <f>'Variables AMS'!D348*'Variables AMS'!D385/'Variables AMS'!D$64*'Variables AMS'!$S$64</f>
        <v>746.96058788682831</v>
      </c>
      <c r="G83" s="21">
        <f>'Variables AMS'!E348*'Variables AMS'!E385/'Variables AMS'!E$64*'Variables AMS'!$S$64</f>
        <v>689.6328333757757</v>
      </c>
      <c r="H83" s="21">
        <f>'Variables AMS'!F348*'Variables AMS'!F385/'Variables AMS'!F$64*'Variables AMS'!$S$64</f>
        <v>683.76268328562082</v>
      </c>
      <c r="I83" s="21">
        <f>'Variables AMS'!G348*'Variables AMS'!G385/'Variables AMS'!G$64*'Variables AMS'!$S$64</f>
        <v>520.91882806622243</v>
      </c>
      <c r="J83" s="21">
        <f>'Variables AMS'!H348*'Variables AMS'!H385/'Variables AMS'!H$64*'Variables AMS'!$S$64</f>
        <v>512.1064728252237</v>
      </c>
      <c r="K83" s="21">
        <f>'Variables AMS'!I348*'Variables AMS'!I385/'Variables AMS'!I$64*'Variables AMS'!$S$64</f>
        <v>523.38082979745673</v>
      </c>
      <c r="L83" s="21">
        <f>'Variables AMS'!J348*'Variables AMS'!J385/'Variables AMS'!J$64*'Variables AMS'!$S$64</f>
        <v>519.17949886971257</v>
      </c>
      <c r="M83" s="21">
        <f>'Variables AMS'!K348*'Variables AMS'!K385/'Variables AMS'!K$64*'Variables AMS'!$S$64</f>
        <v>463.06551454630903</v>
      </c>
      <c r="N83" s="21">
        <f>'Variables AMS'!L348*'Variables AMS'!L385/'Variables AMS'!L$64*'Variables AMS'!$S$64</f>
        <v>398.67305484731145</v>
      </c>
      <c r="O83" s="21">
        <f>'Variables AMS'!M348*'Variables AMS'!M385/'Variables AMS'!M$64*'Variables AMS'!$S$64</f>
        <v>316.21796338585477</v>
      </c>
      <c r="P83" s="21">
        <f>'Variables AMS'!N348*'Variables AMS'!N385/'Variables AMS'!N$64*'Variables AMS'!$S$64</f>
        <v>259.34157815407912</v>
      </c>
      <c r="Q83" s="21">
        <f>'Variables AMS'!O348*'Variables AMS'!O385/'Variables AMS'!O$64*'Variables AMS'!$S$64</f>
        <v>246.53232147844014</v>
      </c>
      <c r="R83" s="21">
        <f>'Variables AMS'!P348*'Variables AMS'!P385/'Variables AMS'!P$64*'Variables AMS'!$S$64</f>
        <v>248.36045347508107</v>
      </c>
      <c r="S83" s="21">
        <f>'Variables AMS'!Q348*'Variables AMS'!Q385/'Variables AMS'!Q$64*'Variables AMS'!$S$64</f>
        <v>216.54773276217855</v>
      </c>
      <c r="T83" s="21">
        <f>'Variables AMS'!R348*'Variables AMS'!R385/'Variables AMS'!R$64*'Variables AMS'!$S$64</f>
        <v>222.66797251352753</v>
      </c>
      <c r="U83" s="21">
        <f>'Variables AMS'!S348*'Variables AMS'!S385/'Variables AMS'!S$64*'Variables AMS'!$S$64</f>
        <v>354.16809846703006</v>
      </c>
      <c r="V83" s="21">
        <f>'Variables AMS'!T348*'Variables AMS'!T385/'Variables AMS'!T$64*'Variables AMS'!$S$64</f>
        <v>502.7435444663962</v>
      </c>
      <c r="W83" s="21">
        <f>'Variables AMS'!U348*'Variables AMS'!U385/'Variables AMS'!U$64*'Variables AMS'!$S$64</f>
        <v>648.86485188054041</v>
      </c>
      <c r="X83" s="21">
        <f>'Variables AMS'!V348*'Variables AMS'!V385/'Variables AMS'!V$64*'Variables AMS'!$S$64</f>
        <v>349.80584504378783</v>
      </c>
      <c r="Y83" s="21">
        <f>'Variables AMS'!W348*'Variables AMS'!W385/'Variables AMS'!W$64*'Variables AMS'!$S$64</f>
        <v>222.66878214073441</v>
      </c>
      <c r="Z83" s="21">
        <f>'Variables AMS'!X348*'Variables AMS'!X385/'Variables AMS'!X$64*'Variables AMS'!$S$64</f>
        <v>164.99043794320804</v>
      </c>
      <c r="AA83" s="21">
        <f>'Variables AMS'!Y348*'Variables AMS'!Y385/'Variables AMS'!Y$64*'Variables AMS'!$S$64</f>
        <v>113.2043850430329</v>
      </c>
      <c r="AB83" s="21">
        <f>'Variables AMS'!Z348*'Variables AMS'!Z385/'Variables AMS'!Z$64*'Variables AMS'!$S$64</f>
        <v>64.161257037194844</v>
      </c>
      <c r="AC83" s="21">
        <f>'Variables AMS'!AA348*'Variables AMS'!AA385/'Variables AMS'!AA$64*'Variables AMS'!$S$64</f>
        <v>53.395399743362375</v>
      </c>
      <c r="AD83" s="21">
        <f>'Variables AMS'!AB348*'Variables AMS'!AB385/'Variables AMS'!AB$64*'Variables AMS'!$S$64</f>
        <v>45.937131090346668</v>
      </c>
      <c r="AE83" s="21">
        <f>'Variables AMS'!AC348*'Variables AMS'!AC385/'Variables AMS'!AC$64*'Variables AMS'!$S$64</f>
        <v>44.258504527782463</v>
      </c>
      <c r="AF83" s="21">
        <f>'Variables AMS'!AD348*'Variables AMS'!AD385/'Variables AMS'!AD$64*'Variables AMS'!$S$64</f>
        <v>43.218279622950881</v>
      </c>
      <c r="AG83" s="21">
        <f>'Variables AMS'!AE348*'Variables AMS'!AE385/'Variables AMS'!AE$64*'Variables AMS'!$S$64</f>
        <v>42.394642283234269</v>
      </c>
      <c r="AH83" s="21">
        <f>'Variables AMS'!AF348*'Variables AMS'!AF385/'Variables AMS'!AF$64*'Variables AMS'!$S$64</f>
        <v>40.086013649812095</v>
      </c>
      <c r="AI83" s="21">
        <f>'Variables AMS'!AG348*'Variables AMS'!AG385/'Variables AMS'!AG$64*'Variables AMS'!$S$64</f>
        <v>37.592094048835911</v>
      </c>
      <c r="AJ83" s="21">
        <f>'Variables AMS'!AH348*'Variables AMS'!AH385/'Variables AMS'!AH$64*'Variables AMS'!$S$64</f>
        <v>30.587941648250055</v>
      </c>
      <c r="AK83" s="21">
        <f>'Variables AMS'!AI348*'Variables AMS'!AI385/'Variables AMS'!AI$64*'Variables AMS'!$S$64</f>
        <v>23.345098535318762</v>
      </c>
      <c r="AL83" s="21">
        <f>'Variables AMS'!AJ348*'Variables AMS'!AJ385/'Variables AMS'!AJ$64*'Variables AMS'!$S$64</f>
        <v>16.211867732525953</v>
      </c>
      <c r="AM83" s="21">
        <f>'Variables AMS'!AK348*'Variables AMS'!AK385/'Variables AMS'!AK$64*'Variables AMS'!$S$64</f>
        <v>16.523139481055633</v>
      </c>
      <c r="AN83" s="21">
        <f>'Variables AMS'!AL348*'Variables AMS'!AL385/'Variables AMS'!AL$64*'Variables AMS'!$S$64</f>
        <v>17.445742343171034</v>
      </c>
      <c r="AO83" s="21">
        <f>'Variables AMS'!AM348*'Variables AMS'!AM385/'Variables AMS'!AM$64*'Variables AMS'!$S$64</f>
        <v>17.009722028616643</v>
      </c>
      <c r="AP83" s="21">
        <f>'Variables AMS'!AN348*'Variables AMS'!AN385/'Variables AMS'!AN$64*'Variables AMS'!$S$64</f>
        <v>16.48742691386607</v>
      </c>
      <c r="AQ83" s="21">
        <f>'Variables AMS'!AO348*'Variables AMS'!AO385/'Variables AMS'!AO$64*'Variables AMS'!$S$64</f>
        <v>15.927276204551974</v>
      </c>
      <c r="AR83" s="21">
        <f>'Variables AMS'!AP348*'Variables AMS'!AP385/'Variables AMS'!AP$64*'Variables AMS'!$S$64</f>
        <v>15.346918966837093</v>
      </c>
      <c r="AS83" s="21">
        <f>'Variables AMS'!AQ348*'Variables AMS'!AQ385/'Variables AMS'!AQ$64*'Variables AMS'!$S$64</f>
        <v>14.74530657217705</v>
      </c>
      <c r="AT83" s="21">
        <f>'Variables AMS'!AR348*'Variables AMS'!AR385/'Variables AMS'!AR$64*'Variables AMS'!$S$64</f>
        <v>14.73921908138637</v>
      </c>
      <c r="AU83" s="21">
        <f>'Variables AMS'!AS348*'Variables AMS'!AS385/'Variables AMS'!AS$64*'Variables AMS'!$S$64</f>
        <v>14.791677906836389</v>
      </c>
      <c r="AV83" s="21">
        <f>'Variables AMS'!AT348*'Variables AMS'!AT385/'Variables AMS'!AT$64*'Variables AMS'!$S$64</f>
        <v>14.84634922245333</v>
      </c>
      <c r="AW83" s="21">
        <f>'Variables AMS'!AU348*'Variables AMS'!AU385/'Variables AMS'!AU$64*'Variables AMS'!$S$64</f>
        <v>14.89598354664596</v>
      </c>
      <c r="AX83" s="21">
        <f>'Variables AMS'!AV348*'Variables AMS'!AV385/'Variables AMS'!AV$64*'Variables AMS'!$S$64</f>
        <v>14.94187517663255</v>
      </c>
    </row>
    <row r="84" spans="1:50" x14ac:dyDescent="0.25">
      <c r="A84" s="125"/>
      <c r="B84" s="127"/>
      <c r="C84" t="s">
        <v>237</v>
      </c>
      <c r="D84" s="21">
        <f>'Variables AMS'!B349*'Variables AMS'!B386/'Variables AMS'!B$64*'Variables AMS'!$S$64</f>
        <v>1456.0701615062292</v>
      </c>
      <c r="E84" s="21">
        <f>'Variables AMS'!C349*'Variables AMS'!C386/'Variables AMS'!C$64*'Variables AMS'!$S$64</f>
        <v>1479.4478389284438</v>
      </c>
      <c r="F84" s="21">
        <f>'Variables AMS'!D349*'Variables AMS'!D386/'Variables AMS'!D$64*'Variables AMS'!$S$64</f>
        <v>1503.2013668232664</v>
      </c>
      <c r="G84" s="21">
        <f>'Variables AMS'!E349*'Variables AMS'!E386/'Variables AMS'!E$64*'Variables AMS'!$S$64</f>
        <v>1469.4491503092788</v>
      </c>
      <c r="H84" s="21">
        <f>'Variables AMS'!F349*'Variables AMS'!F386/'Variables AMS'!F$64*'Variables AMS'!$S$64</f>
        <v>1470.2250265092919</v>
      </c>
      <c r="I84" s="21">
        <f>'Variables AMS'!G349*'Variables AMS'!G386/'Variables AMS'!G$64*'Variables AMS'!$S$64</f>
        <v>1320.1058875332903</v>
      </c>
      <c r="J84" s="21">
        <f>'Variables AMS'!H349*'Variables AMS'!H386/'Variables AMS'!H$64*'Variables AMS'!$S$64</f>
        <v>1298.5976371475028</v>
      </c>
      <c r="K84" s="21">
        <f>'Variables AMS'!I349*'Variables AMS'!I386/'Variables AMS'!I$64*'Variables AMS'!$S$64</f>
        <v>1316.4735309168886</v>
      </c>
      <c r="L84" s="21">
        <f>'Variables AMS'!J349*'Variables AMS'!J386/'Variables AMS'!J$64*'Variables AMS'!$S$64</f>
        <v>1323.3742319197677</v>
      </c>
      <c r="M84" s="21">
        <f>'Variables AMS'!K349*'Variables AMS'!K386/'Variables AMS'!K$64*'Variables AMS'!$S$64</f>
        <v>1274.3417651306859</v>
      </c>
      <c r="N84" s="21">
        <f>'Variables AMS'!L349*'Variables AMS'!L386/'Variables AMS'!L$64*'Variables AMS'!$S$64</f>
        <v>1205.2682218135046</v>
      </c>
      <c r="O84" s="21">
        <f>'Variables AMS'!M349*'Variables AMS'!M386/'Variables AMS'!M$64*'Variables AMS'!$S$64</f>
        <v>1113.7985419323038</v>
      </c>
      <c r="P84" s="21">
        <f>'Variables AMS'!N349*'Variables AMS'!N386/'Variables AMS'!N$64*'Variables AMS'!$S$64</f>
        <v>1162.4556643458056</v>
      </c>
      <c r="Q84" s="21">
        <f>'Variables AMS'!O349*'Variables AMS'!O386/'Variables AMS'!O$64*'Variables AMS'!$S$64</f>
        <v>1294.3802594997603</v>
      </c>
      <c r="R84" s="21">
        <f>'Variables AMS'!P349*'Variables AMS'!P386/'Variables AMS'!P$64*'Variables AMS'!$S$64</f>
        <v>1478.7660432944597</v>
      </c>
      <c r="S84" s="21">
        <f>'Variables AMS'!Q349*'Variables AMS'!Q386/'Variables AMS'!Q$64*'Variables AMS'!$S$64</f>
        <v>1633.7048372938768</v>
      </c>
      <c r="T84" s="21">
        <f>'Variables AMS'!R349*'Variables AMS'!R386/'Variables AMS'!R$64*'Variables AMS'!$S$64</f>
        <v>2471.9277332674419</v>
      </c>
      <c r="U84" s="21">
        <f>'Variables AMS'!S349*'Variables AMS'!S386/'Variables AMS'!S$64*'Variables AMS'!$S$64</f>
        <v>2044.2328617727687</v>
      </c>
      <c r="V84" s="21">
        <f>'Variables AMS'!T349*'Variables AMS'!T386/'Variables AMS'!T$64*'Variables AMS'!$S$64</f>
        <v>1487.5587720380979</v>
      </c>
      <c r="W84" s="21">
        <f>'Variables AMS'!U349*'Variables AMS'!U386/'Variables AMS'!U$64*'Variables AMS'!$S$64</f>
        <v>904.77638340383567</v>
      </c>
      <c r="X84" s="21">
        <f>'Variables AMS'!V349*'Variables AMS'!V386/'Variables AMS'!V$64*'Variables AMS'!$S$64</f>
        <v>2564.057390479159</v>
      </c>
      <c r="Y84" s="21">
        <f>'Variables AMS'!W349*'Variables AMS'!W386/'Variables AMS'!W$64*'Variables AMS'!$S$64</f>
        <v>3042.4860783535041</v>
      </c>
      <c r="Z84" s="21">
        <f>'Variables AMS'!X349*'Variables AMS'!X386/'Variables AMS'!X$64*'Variables AMS'!$S$64</f>
        <v>3004.1648415491359</v>
      </c>
      <c r="AA84" s="21">
        <f>'Variables AMS'!Y349*'Variables AMS'!Y386/'Variables AMS'!Y$64*'Variables AMS'!$S$64</f>
        <v>2879.6266702337575</v>
      </c>
      <c r="AB84" s="21">
        <f>'Variables AMS'!Z349*'Variables AMS'!Z386/'Variables AMS'!Z$64*'Variables AMS'!$S$64</f>
        <v>2742.1413982815698</v>
      </c>
      <c r="AC84" s="21">
        <f>'Variables AMS'!AA349*'Variables AMS'!AA386/'Variables AMS'!AA$64*'Variables AMS'!$S$64</f>
        <v>2602.0150791080778</v>
      </c>
      <c r="AD84" s="21">
        <f>'Variables AMS'!AB349*'Variables AMS'!AB386/'Variables AMS'!AB$64*'Variables AMS'!$S$64</f>
        <v>2476.2164614520452</v>
      </c>
      <c r="AE84" s="21">
        <f>'Variables AMS'!AC349*'Variables AMS'!AC386/'Variables AMS'!AC$64*'Variables AMS'!$S$64</f>
        <v>2324.5040051119577</v>
      </c>
      <c r="AF84" s="21">
        <f>'Variables AMS'!AD349*'Variables AMS'!AD386/'Variables AMS'!AD$64*'Variables AMS'!$S$64</f>
        <v>2172.4859494190032</v>
      </c>
      <c r="AG84" s="21">
        <f>'Variables AMS'!AE349*'Variables AMS'!AE386/'Variables AMS'!AE$64*'Variables AMS'!$S$64</f>
        <v>2024.0759291036538</v>
      </c>
      <c r="AH84" s="21">
        <f>'Variables AMS'!AF349*'Variables AMS'!AF386/'Variables AMS'!AF$64*'Variables AMS'!$S$64</f>
        <v>1844.1363480496318</v>
      </c>
      <c r="AI84" s="21">
        <f>'Variables AMS'!AG349*'Variables AMS'!AG386/'Variables AMS'!AG$64*'Variables AMS'!$S$64</f>
        <v>1672.917400931367</v>
      </c>
      <c r="AJ84" s="21">
        <f>'Variables AMS'!AH349*'Variables AMS'!AH386/'Variables AMS'!AH$64*'Variables AMS'!$S$64</f>
        <v>1381.6854045714283</v>
      </c>
      <c r="AK84" s="21">
        <f>'Variables AMS'!AI349*'Variables AMS'!AI386/'Variables AMS'!AI$64*'Variables AMS'!$S$64</f>
        <v>1080.2182500840811</v>
      </c>
      <c r="AL84" s="21">
        <f>'Variables AMS'!AJ349*'Variables AMS'!AJ386/'Variables AMS'!AJ$64*'Variables AMS'!$S$64</f>
        <v>777.03220753811468</v>
      </c>
      <c r="AM84" s="21">
        <f>'Variables AMS'!AK349*'Variables AMS'!AK386/'Variables AMS'!AK$64*'Variables AMS'!$S$64</f>
        <v>488.82153194055138</v>
      </c>
      <c r="AN84" s="21">
        <f>'Variables AMS'!AL349*'Variables AMS'!AL386/'Variables AMS'!AL$64*'Variables AMS'!$S$64</f>
        <v>202.75105431890611</v>
      </c>
      <c r="AO84" s="21">
        <f>'Variables AMS'!AM349*'Variables AMS'!AM386/'Variables AMS'!AM$64*'Variables AMS'!$S$64</f>
        <v>197.16128120176865</v>
      </c>
      <c r="AP84" s="21">
        <f>'Variables AMS'!AN349*'Variables AMS'!AN386/'Variables AMS'!AN$64*'Variables AMS'!$S$64</f>
        <v>208.65390447135732</v>
      </c>
      <c r="AQ84" s="21">
        <f>'Variables AMS'!AO349*'Variables AMS'!AO386/'Variables AMS'!AO$64*'Variables AMS'!$S$64</f>
        <v>221.85379178864159</v>
      </c>
      <c r="AR84" s="21">
        <f>'Variables AMS'!AP349*'Variables AMS'!AP386/'Variables AMS'!AP$64*'Variables AMS'!$S$64</f>
        <v>235.14283730498843</v>
      </c>
      <c r="AS84" s="21">
        <f>'Variables AMS'!AQ349*'Variables AMS'!AQ386/'Variables AMS'!AQ$64*'Variables AMS'!$S$64</f>
        <v>248.21545655053589</v>
      </c>
      <c r="AT84" s="21">
        <f>'Variables AMS'!AR349*'Variables AMS'!AR386/'Variables AMS'!AR$64*'Variables AMS'!$S$64</f>
        <v>258.41199909521328</v>
      </c>
      <c r="AU84" s="21">
        <f>'Variables AMS'!AS349*'Variables AMS'!AS386/'Variables AMS'!AS$64*'Variables AMS'!$S$64</f>
        <v>268.10031531343213</v>
      </c>
      <c r="AV84" s="21">
        <f>'Variables AMS'!AT349*'Variables AMS'!AT386/'Variables AMS'!AT$64*'Variables AMS'!$S$64</f>
        <v>277.6128515839668</v>
      </c>
      <c r="AW84" s="21">
        <f>'Variables AMS'!AU349*'Variables AMS'!AU386/'Variables AMS'!AU$64*'Variables AMS'!$S$64</f>
        <v>287.0185984261941</v>
      </c>
      <c r="AX84" s="21">
        <f>'Variables AMS'!AV349*'Variables AMS'!AV386/'Variables AMS'!AV$64*'Variables AMS'!$S$64</f>
        <v>296.42276920569361</v>
      </c>
    </row>
    <row r="85" spans="1:50" x14ac:dyDescent="0.25">
      <c r="A85" s="125"/>
      <c r="B85" s="127"/>
      <c r="C85" t="s">
        <v>238</v>
      </c>
      <c r="D85" s="21">
        <f>'Variables AMS'!B350*'Variables AMS'!B387/'Variables AMS'!B$64*'Variables AMS'!$S$64</f>
        <v>1700.6862806461988</v>
      </c>
      <c r="E85" s="21">
        <f>'Variables AMS'!C350*'Variables AMS'!C387/'Variables AMS'!C$64*'Variables AMS'!$S$64</f>
        <v>1727.9913489845342</v>
      </c>
      <c r="F85" s="21">
        <f>'Variables AMS'!D350*'Variables AMS'!D387/'Variables AMS'!D$64*'Variables AMS'!$S$64</f>
        <v>1755.7394668030654</v>
      </c>
      <c r="G85" s="21">
        <f>'Variables AMS'!E350*'Variables AMS'!E387/'Variables AMS'!E$64*'Variables AMS'!$S$64</f>
        <v>1665.7721182256773</v>
      </c>
      <c r="H85" s="21">
        <f>'Variables AMS'!F350*'Variables AMS'!F387/'Variables AMS'!F$64*'Variables AMS'!$S$64</f>
        <v>1960.594607720674</v>
      </c>
      <c r="I85" s="21">
        <f>'Variables AMS'!G350*'Variables AMS'!G387/'Variables AMS'!G$64*'Variables AMS'!$S$64</f>
        <v>1559.3389641984775</v>
      </c>
      <c r="J85" s="21">
        <f>'Variables AMS'!H350*'Variables AMS'!H387/'Variables AMS'!H$64*'Variables AMS'!$S$64</f>
        <v>1548.2147673613099</v>
      </c>
      <c r="K85" s="21">
        <f>'Variables AMS'!I350*'Variables AMS'!I387/'Variables AMS'!I$64*'Variables AMS'!$S$64</f>
        <v>1685.2339107549699</v>
      </c>
      <c r="L85" s="21">
        <f>'Variables AMS'!J350*'Variables AMS'!J387/'Variables AMS'!J$64*'Variables AMS'!$S$64</f>
        <v>1558.4412690003114</v>
      </c>
      <c r="M85" s="21">
        <f>'Variables AMS'!K350*'Variables AMS'!K387/'Variables AMS'!K$64*'Variables AMS'!$S$64</f>
        <v>1269.9817939320612</v>
      </c>
      <c r="N85" s="21">
        <f>'Variables AMS'!L350*'Variables AMS'!L387/'Variables AMS'!L$64*'Variables AMS'!$S$64</f>
        <v>1152.1721168745783</v>
      </c>
      <c r="O85" s="21">
        <f>'Variables AMS'!M350*'Variables AMS'!M387/'Variables AMS'!M$64*'Variables AMS'!$S$64</f>
        <v>1032.6910693888826</v>
      </c>
      <c r="P85" s="21">
        <f>'Variables AMS'!N350*'Variables AMS'!N387/'Variables AMS'!N$64*'Variables AMS'!$S$64</f>
        <v>941.70218894896266</v>
      </c>
      <c r="Q85" s="21">
        <f>'Variables AMS'!O350*'Variables AMS'!O387/'Variables AMS'!O$64*'Variables AMS'!$S$64</f>
        <v>1007.0562285656232</v>
      </c>
      <c r="R85" s="21">
        <f>'Variables AMS'!P350*'Variables AMS'!P387/'Variables AMS'!P$64*'Variables AMS'!$S$64</f>
        <v>964.91190699141987</v>
      </c>
      <c r="S85" s="21">
        <f>'Variables AMS'!Q350*'Variables AMS'!Q387/'Variables AMS'!Q$64*'Variables AMS'!$S$64</f>
        <v>714.53033773567415</v>
      </c>
      <c r="T85" s="21">
        <f>'Variables AMS'!R350*'Variables AMS'!R387/'Variables AMS'!R$64*'Variables AMS'!$S$64</f>
        <v>306.46153635352687</v>
      </c>
      <c r="U85" s="21">
        <f>'Variables AMS'!S350*'Variables AMS'!S387/'Variables AMS'!S$64*'Variables AMS'!$S$64</f>
        <v>238.27897799336876</v>
      </c>
      <c r="V85" s="21">
        <f>'Variables AMS'!T350*'Variables AMS'!T387/'Variables AMS'!T$64*'Variables AMS'!$S$64</f>
        <v>191.58290969341448</v>
      </c>
      <c r="W85" s="21">
        <f>'Variables AMS'!U350*'Variables AMS'!U387/'Variables AMS'!U$64*'Variables AMS'!$S$64</f>
        <v>145.15721159901707</v>
      </c>
      <c r="X85" s="21">
        <f>'Variables AMS'!V350*'Variables AMS'!V387/'Variables AMS'!V$64*'Variables AMS'!$S$64</f>
        <v>185.87236592351934</v>
      </c>
      <c r="Y85" s="21">
        <f>'Variables AMS'!W350*'Variables AMS'!W387/'Variables AMS'!W$64*'Variables AMS'!$S$64</f>
        <v>86.47855746375626</v>
      </c>
      <c r="Z85" s="21">
        <f>'Variables AMS'!X350*'Variables AMS'!X387/'Variables AMS'!X$64*'Variables AMS'!$S$64</f>
        <v>62.517793851523663</v>
      </c>
      <c r="AA85" s="21">
        <f>'Variables AMS'!Y350*'Variables AMS'!Y387/'Variables AMS'!Y$64*'Variables AMS'!$S$64</f>
        <v>43.630254842077306</v>
      </c>
      <c r="AB85" s="21">
        <f>'Variables AMS'!Z350*'Variables AMS'!Z387/'Variables AMS'!Z$64*'Variables AMS'!$S$64</f>
        <v>25.881623609997501</v>
      </c>
      <c r="AC85" s="21">
        <f>'Variables AMS'!AA350*'Variables AMS'!AA387/'Variables AMS'!AA$64*'Variables AMS'!$S$64</f>
        <v>23.974102188776424</v>
      </c>
      <c r="AD85" s="21">
        <f>'Variables AMS'!AB350*'Variables AMS'!AB387/'Variables AMS'!AB$64*'Variables AMS'!$S$64</f>
        <v>23.358942433607815</v>
      </c>
      <c r="AE85" s="21">
        <f>'Variables AMS'!AC350*'Variables AMS'!AC387/'Variables AMS'!AC$64*'Variables AMS'!$S$64</f>
        <v>19.606076352843626</v>
      </c>
      <c r="AF85" s="21">
        <f>'Variables AMS'!AD350*'Variables AMS'!AD387/'Variables AMS'!AD$64*'Variables AMS'!$S$64</f>
        <v>15.628038752923231</v>
      </c>
      <c r="AG85" s="21">
        <f>'Variables AMS'!AE350*'Variables AMS'!AE387/'Variables AMS'!AE$64*'Variables AMS'!$S$64</f>
        <v>11.705820083878073</v>
      </c>
      <c r="AH85" s="21">
        <f>'Variables AMS'!AF350*'Variables AMS'!AF387/'Variables AMS'!AF$64*'Variables AMS'!$S$64</f>
        <v>10.964999228743297</v>
      </c>
      <c r="AI85" s="21">
        <f>'Variables AMS'!AG350*'Variables AMS'!AG387/'Variables AMS'!AG$64*'Variables AMS'!$S$64</f>
        <v>10.509578255386277</v>
      </c>
      <c r="AJ85" s="21">
        <f>'Variables AMS'!AH350*'Variables AMS'!AH387/'Variables AMS'!AH$64*'Variables AMS'!$S$64</f>
        <v>10.429918421032175</v>
      </c>
      <c r="AK85" s="21">
        <f>'Variables AMS'!AI350*'Variables AMS'!AI387/'Variables AMS'!AI$64*'Variables AMS'!$S$64</f>
        <v>10.393501641322274</v>
      </c>
      <c r="AL85" s="21">
        <f>'Variables AMS'!AJ350*'Variables AMS'!AJ387/'Variables AMS'!AJ$64*'Variables AMS'!$S$64</f>
        <v>10.349322384738842</v>
      </c>
      <c r="AM85" s="21">
        <f>'Variables AMS'!AK350*'Variables AMS'!AK387/'Variables AMS'!AK$64*'Variables AMS'!$S$64</f>
        <v>10.299792516244301</v>
      </c>
      <c r="AN85" s="21">
        <f>'Variables AMS'!AL350*'Variables AMS'!AL387/'Variables AMS'!AL$64*'Variables AMS'!$S$64</f>
        <v>10.262233136516068</v>
      </c>
      <c r="AO85" s="21">
        <f>'Variables AMS'!AM350*'Variables AMS'!AM387/'Variables AMS'!AM$64*'Variables AMS'!$S$64</f>
        <v>10.276544082560369</v>
      </c>
      <c r="AP85" s="21">
        <f>'Variables AMS'!AN350*'Variables AMS'!AN387/'Variables AMS'!AN$64*'Variables AMS'!$S$64</f>
        <v>10.287276946188506</v>
      </c>
      <c r="AQ85" s="21">
        <f>'Variables AMS'!AO350*'Variables AMS'!AO387/'Variables AMS'!AO$64*'Variables AMS'!$S$64</f>
        <v>10.293872345174451</v>
      </c>
      <c r="AR85" s="21">
        <f>'Variables AMS'!AP350*'Variables AMS'!AP387/'Variables AMS'!AP$64*'Variables AMS'!$S$64</f>
        <v>10.296383841316253</v>
      </c>
      <c r="AS85" s="21">
        <f>'Variables AMS'!AQ350*'Variables AMS'!AQ387/'Variables AMS'!AQ$64*'Variables AMS'!$S$64</f>
        <v>10.290659761597141</v>
      </c>
      <c r="AT85" s="21">
        <f>'Variables AMS'!AR350*'Variables AMS'!AR387/'Variables AMS'!AR$64*'Variables AMS'!$S$64</f>
        <v>10.289029371438103</v>
      </c>
      <c r="AU85" s="21">
        <f>'Variables AMS'!AS350*'Variables AMS'!AS387/'Variables AMS'!AS$64*'Variables AMS'!$S$64</f>
        <v>10.284211203322345</v>
      </c>
      <c r="AV85" s="21">
        <f>'Variables AMS'!AT350*'Variables AMS'!AT387/'Variables AMS'!AT$64*'Variables AMS'!$S$64</f>
        <v>10.275685351648923</v>
      </c>
      <c r="AW85" s="21">
        <f>'Variables AMS'!AU350*'Variables AMS'!AU387/'Variables AMS'!AU$64*'Variables AMS'!$S$64</f>
        <v>10.264045607765897</v>
      </c>
      <c r="AX85" s="21">
        <f>'Variables AMS'!AV350*'Variables AMS'!AV387/'Variables AMS'!AV$64*'Variables AMS'!$S$64</f>
        <v>10.25193881395071</v>
      </c>
    </row>
    <row r="86" spans="1:50" x14ac:dyDescent="0.25">
      <c r="A86" s="125"/>
      <c r="B86" s="127"/>
      <c r="C86" t="s">
        <v>239</v>
      </c>
      <c r="D86" s="21">
        <f>'Variables AMS'!B351*'Variables AMS'!B388/'Variables AMS'!B$64*'Variables AMS'!$S$64</f>
        <v>107.7974804602454</v>
      </c>
      <c r="E86" s="21">
        <f>'Variables AMS'!C351*'Variables AMS'!C388/'Variables AMS'!C$64*'Variables AMS'!$S$64</f>
        <v>109.52820387711775</v>
      </c>
      <c r="F86" s="21">
        <f>'Variables AMS'!D351*'Variables AMS'!D388/'Variables AMS'!D$64*'Variables AMS'!$S$64</f>
        <v>111.28645714668464</v>
      </c>
      <c r="G86" s="21">
        <f>'Variables AMS'!E351*'Variables AMS'!E388/'Variables AMS'!E$64*'Variables AMS'!$S$64</f>
        <v>174.99230362391623</v>
      </c>
      <c r="H86" s="21">
        <f>'Variables AMS'!F351*'Variables AMS'!F388/'Variables AMS'!F$64*'Variables AMS'!$S$64</f>
        <v>246.65176849125206</v>
      </c>
      <c r="I86" s="21">
        <f>'Variables AMS'!G351*'Variables AMS'!G388/'Variables AMS'!G$64*'Variables AMS'!$S$64</f>
        <v>294.5827819734501</v>
      </c>
      <c r="J86" s="21">
        <f>'Variables AMS'!H351*'Variables AMS'!H388/'Variables AMS'!H$64*'Variables AMS'!$S$64</f>
        <v>353.56428146100927</v>
      </c>
      <c r="K86" s="21">
        <f>'Variables AMS'!I351*'Variables AMS'!I388/'Variables AMS'!I$64*'Variables AMS'!$S$64</f>
        <v>416.07028658226312</v>
      </c>
      <c r="L86" s="21">
        <f>'Variables AMS'!J351*'Variables AMS'!J388/'Variables AMS'!J$64*'Variables AMS'!$S$64</f>
        <v>469.67736938413435</v>
      </c>
      <c r="M86" s="21">
        <f>'Variables AMS'!K351*'Variables AMS'!K388/'Variables AMS'!K$64*'Variables AMS'!$S$64</f>
        <v>504.44158587694443</v>
      </c>
      <c r="N86" s="21">
        <f>'Variables AMS'!L351*'Variables AMS'!L388/'Variables AMS'!L$64*'Variables AMS'!$S$64</f>
        <v>526.52803134383737</v>
      </c>
      <c r="O86" s="21">
        <f>'Variables AMS'!M351*'Variables AMS'!M388/'Variables AMS'!M$64*'Variables AMS'!$S$64</f>
        <v>531.42638194405674</v>
      </c>
      <c r="P86" s="21">
        <f>'Variables AMS'!N351*'Variables AMS'!N388/'Variables AMS'!N$64*'Variables AMS'!$S$64</f>
        <v>589.0246537717544</v>
      </c>
      <c r="Q86" s="21">
        <f>'Variables AMS'!O351*'Variables AMS'!O388/'Variables AMS'!O$64*'Variables AMS'!$S$64</f>
        <v>678.62063217206196</v>
      </c>
      <c r="R86" s="21">
        <f>'Variables AMS'!P351*'Variables AMS'!P388/'Variables AMS'!P$64*'Variables AMS'!$S$64</f>
        <v>790.38094836820346</v>
      </c>
      <c r="S86" s="21">
        <f>'Variables AMS'!Q351*'Variables AMS'!Q388/'Variables AMS'!Q$64*'Variables AMS'!$S$64</f>
        <v>899.59196899733843</v>
      </c>
      <c r="T86" s="21">
        <f>'Variables AMS'!R351*'Variables AMS'!R388/'Variables AMS'!R$64*'Variables AMS'!$S$64</f>
        <v>1217.5493825024632</v>
      </c>
      <c r="U86" s="21">
        <f>'Variables AMS'!S351*'Variables AMS'!S388/'Variables AMS'!S$64*'Variables AMS'!$S$64</f>
        <v>1317.4991969728658</v>
      </c>
      <c r="V86" s="21">
        <f>'Variables AMS'!T351*'Variables AMS'!T388/'Variables AMS'!T$64*'Variables AMS'!$S$64</f>
        <v>1434.1945994620942</v>
      </c>
      <c r="W86" s="21">
        <f>'Variables AMS'!U351*'Variables AMS'!U388/'Variables AMS'!U$64*'Variables AMS'!$S$64</f>
        <v>1553.4923311804284</v>
      </c>
      <c r="X86" s="21">
        <f>'Variables AMS'!V351*'Variables AMS'!V388/'Variables AMS'!V$64*'Variables AMS'!$S$64</f>
        <v>1654.0165699398642</v>
      </c>
      <c r="Y86" s="21">
        <f>'Variables AMS'!W351*'Variables AMS'!W388/'Variables AMS'!W$64*'Variables AMS'!$S$64</f>
        <v>1809.6650129806919</v>
      </c>
      <c r="Z86" s="21">
        <f>'Variables AMS'!X351*'Variables AMS'!X388/'Variables AMS'!X$64*'Variables AMS'!$S$64</f>
        <v>1916.0545112343641</v>
      </c>
      <c r="AA86" s="21">
        <f>'Variables AMS'!Y351*'Variables AMS'!Y388/'Variables AMS'!Y$64*'Variables AMS'!$S$64</f>
        <v>2000.7257480159913</v>
      </c>
      <c r="AB86" s="21">
        <f>'Variables AMS'!Z351*'Variables AMS'!Z388/'Variables AMS'!Z$64*'Variables AMS'!$S$64</f>
        <v>2074.4785321317581</v>
      </c>
      <c r="AC86" s="21">
        <f>'Variables AMS'!AA351*'Variables AMS'!AA388/'Variables AMS'!AA$64*'Variables AMS'!$S$64</f>
        <v>2136.8577748964835</v>
      </c>
      <c r="AD86" s="21">
        <f>'Variables AMS'!AB351*'Variables AMS'!AB388/'Variables AMS'!AB$64*'Variables AMS'!$S$64</f>
        <v>2201.0811334461819</v>
      </c>
      <c r="AE86" s="21">
        <f>'Variables AMS'!AC351*'Variables AMS'!AC388/'Variables AMS'!AC$64*'Variables AMS'!$S$64</f>
        <v>2428.0102666890202</v>
      </c>
      <c r="AF86" s="21">
        <f>'Variables AMS'!AD351*'Variables AMS'!AD388/'Variables AMS'!AD$64*'Variables AMS'!$S$64</f>
        <v>2663.8975420612578</v>
      </c>
      <c r="AG86" s="21">
        <f>'Variables AMS'!AE351*'Variables AMS'!AE388/'Variables AMS'!AE$64*'Variables AMS'!$S$64</f>
        <v>2892.8635008031597</v>
      </c>
      <c r="AH86" s="21">
        <f>'Variables AMS'!AF351*'Variables AMS'!AF388/'Variables AMS'!AF$64*'Variables AMS'!$S$64</f>
        <v>3057.8067610218222</v>
      </c>
      <c r="AI86" s="21">
        <f>'Variables AMS'!AG351*'Variables AMS'!AG388/'Variables AMS'!AG$64*'Variables AMS'!$S$64</f>
        <v>3220.3101203560259</v>
      </c>
      <c r="AJ86" s="21">
        <f>'Variables AMS'!AH351*'Variables AMS'!AH388/'Variables AMS'!AH$64*'Variables AMS'!$S$64</f>
        <v>3463.3449255456021</v>
      </c>
      <c r="AK86" s="21">
        <f>'Variables AMS'!AI351*'Variables AMS'!AI388/'Variables AMS'!AI$64*'Variables AMS'!$S$64</f>
        <v>3711.6491334304187</v>
      </c>
      <c r="AL86" s="21">
        <f>'Variables AMS'!AJ351*'Variables AMS'!AJ388/'Variables AMS'!AJ$64*'Variables AMS'!$S$64</f>
        <v>3948.8038691035113</v>
      </c>
      <c r="AM86" s="21">
        <f>'Variables AMS'!AK351*'Variables AMS'!AK388/'Variables AMS'!AK$64*'Variables AMS'!$S$64</f>
        <v>4167.2652513584235</v>
      </c>
      <c r="AN86" s="21">
        <f>'Variables AMS'!AL351*'Variables AMS'!AL388/'Variables AMS'!AL$64*'Variables AMS'!$S$64</f>
        <v>4387.4488688484307</v>
      </c>
      <c r="AO86" s="21">
        <f>'Variables AMS'!AM351*'Variables AMS'!AM388/'Variables AMS'!AM$64*'Variables AMS'!$S$64</f>
        <v>4654.5388065339266</v>
      </c>
      <c r="AP86" s="21">
        <f>'Variables AMS'!AN351*'Variables AMS'!AN388/'Variables AMS'!AN$64*'Variables AMS'!$S$64</f>
        <v>4920.6366192760279</v>
      </c>
      <c r="AQ86" s="21">
        <f>'Variables AMS'!AO351*'Variables AMS'!AO388/'Variables AMS'!AO$64*'Variables AMS'!$S$64</f>
        <v>5183.2919212874667</v>
      </c>
      <c r="AR86" s="21">
        <f>'Variables AMS'!AP351*'Variables AMS'!AP388/'Variables AMS'!AP$64*'Variables AMS'!$S$64</f>
        <v>5442.3652365594116</v>
      </c>
      <c r="AS86" s="21">
        <f>'Variables AMS'!AQ351*'Variables AMS'!AQ388/'Variables AMS'!AQ$64*'Variables AMS'!$S$64</f>
        <v>5693.9294346417701</v>
      </c>
      <c r="AT86" s="21">
        <f>'Variables AMS'!AR351*'Variables AMS'!AR388/'Variables AMS'!AR$64*'Variables AMS'!$S$64</f>
        <v>5932.4444108439502</v>
      </c>
      <c r="AU86" s="21">
        <f>'Variables AMS'!AS351*'Variables AMS'!AS388/'Variables AMS'!AS$64*'Variables AMS'!$S$64</f>
        <v>6161.4270165389862</v>
      </c>
      <c r="AV86" s="21">
        <f>'Variables AMS'!AT351*'Variables AMS'!AT388/'Variables AMS'!AT$64*'Variables AMS'!$S$64</f>
        <v>6383.8868993574752</v>
      </c>
      <c r="AW86" s="21">
        <f>'Variables AMS'!AU351*'Variables AMS'!AU388/'Variables AMS'!AU$64*'Variables AMS'!$S$64</f>
        <v>6601.623593088183</v>
      </c>
      <c r="AX86" s="21">
        <f>'Variables AMS'!AV351*'Variables AMS'!AV388/'Variables AMS'!AV$64*'Variables AMS'!$S$64</f>
        <v>6817.6199129101988</v>
      </c>
    </row>
    <row r="87" spans="1:50" x14ac:dyDescent="0.25">
      <c r="A87" s="125"/>
      <c r="B87" s="127"/>
      <c r="C87" t="s">
        <v>240</v>
      </c>
      <c r="D87" s="21">
        <f>'Variables AMS'!B352*'Variables AMS'!B389/'Variables AMS'!B$64*'Variables AMS'!$S$64</f>
        <v>27.640379605191033</v>
      </c>
      <c r="E87" s="21">
        <f>'Variables AMS'!C352*'Variables AMS'!C389/'Variables AMS'!C$64*'Variables AMS'!$S$64</f>
        <v>28.084154840286509</v>
      </c>
      <c r="F87" s="21">
        <f>'Variables AMS'!D352*'Variables AMS'!D389/'Variables AMS'!D$64*'Variables AMS'!$S$64</f>
        <v>28.534989010031616</v>
      </c>
      <c r="G87" s="21">
        <f>'Variables AMS'!E352*'Variables AMS'!E389/'Variables AMS'!E$64*'Variables AMS'!$S$64</f>
        <v>35.198654631521897</v>
      </c>
      <c r="H87" s="21">
        <f>'Variables AMS'!F352*'Variables AMS'!F389/'Variables AMS'!F$64*'Variables AMS'!$S$64</f>
        <v>44.799838157931468</v>
      </c>
      <c r="I87" s="21">
        <f>'Variables AMS'!G352*'Variables AMS'!G389/'Variables AMS'!G$64*'Variables AMS'!$S$64</f>
        <v>53.189200099472387</v>
      </c>
      <c r="J87" s="21">
        <f>'Variables AMS'!H352*'Variables AMS'!H389/'Variables AMS'!H$64*'Variables AMS'!$S$64</f>
        <v>67.335990319374403</v>
      </c>
      <c r="K87" s="21">
        <f>'Variables AMS'!I352*'Variables AMS'!I389/'Variables AMS'!I$64*'Variables AMS'!$S$64</f>
        <v>87.000674011448424</v>
      </c>
      <c r="L87" s="21">
        <f>'Variables AMS'!J352*'Variables AMS'!J389/'Variables AMS'!J$64*'Variables AMS'!$S$64</f>
        <v>111.10598694009421</v>
      </c>
      <c r="M87" s="21">
        <f>'Variables AMS'!K352*'Variables AMS'!K389/'Variables AMS'!K$64*'Variables AMS'!$S$64</f>
        <v>138.33979692827486</v>
      </c>
      <c r="N87" s="21">
        <f>'Variables AMS'!L352*'Variables AMS'!L389/'Variables AMS'!L$64*'Variables AMS'!$S$64</f>
        <v>171.07545771625058</v>
      </c>
      <c r="O87" s="21">
        <f>'Variables AMS'!M352*'Variables AMS'!M389/'Variables AMS'!M$64*'Variables AMS'!$S$64</f>
        <v>208.913117243638</v>
      </c>
      <c r="P87" s="21">
        <f>'Variables AMS'!N352*'Variables AMS'!N389/'Variables AMS'!N$64*'Variables AMS'!$S$64</f>
        <v>242.93591423248992</v>
      </c>
      <c r="Q87" s="21">
        <f>'Variables AMS'!O352*'Variables AMS'!O389/'Variables AMS'!O$64*'Variables AMS'!$S$64</f>
        <v>289.26039217444077</v>
      </c>
      <c r="R87" s="21">
        <f>'Variables AMS'!P352*'Variables AMS'!P389/'Variables AMS'!P$64*'Variables AMS'!$S$64</f>
        <v>347.63242233929452</v>
      </c>
      <c r="S87" s="21">
        <f>'Variables AMS'!Q352*'Variables AMS'!Q389/'Variables AMS'!Q$64*'Variables AMS'!$S$64</f>
        <v>408.21262288105589</v>
      </c>
      <c r="T87" s="21">
        <f>'Variables AMS'!R352*'Variables AMS'!R389/'Variables AMS'!R$64*'Variables AMS'!$S$64</f>
        <v>608.1672813391217</v>
      </c>
      <c r="U87" s="21">
        <f>'Variables AMS'!S352*'Variables AMS'!S389/'Variables AMS'!S$64*'Variables AMS'!$S$64</f>
        <v>664.44818232592377</v>
      </c>
      <c r="V87" s="21">
        <f>'Variables AMS'!T352*'Variables AMS'!T389/'Variables AMS'!T$64*'Variables AMS'!$S$64</f>
        <v>723.69058413635628</v>
      </c>
      <c r="W87" s="21">
        <f>'Variables AMS'!U352*'Variables AMS'!U389/'Variables AMS'!U$64*'Variables AMS'!$S$64</f>
        <v>783.59678591636452</v>
      </c>
      <c r="X87" s="21">
        <f>'Variables AMS'!V352*'Variables AMS'!V389/'Variables AMS'!V$64*'Variables AMS'!$S$64</f>
        <v>863.18476290346462</v>
      </c>
      <c r="Y87" s="21">
        <f>'Variables AMS'!W352*'Variables AMS'!W389/'Variables AMS'!W$64*'Variables AMS'!$S$64</f>
        <v>1001.8481958369221</v>
      </c>
      <c r="Z87" s="21">
        <f>'Variables AMS'!X352*'Variables AMS'!X389/'Variables AMS'!X$64*'Variables AMS'!$S$64</f>
        <v>1169.6019716728767</v>
      </c>
      <c r="AA87" s="21">
        <f>'Variables AMS'!Y352*'Variables AMS'!Y389/'Variables AMS'!Y$64*'Variables AMS'!$S$64</f>
        <v>1327.5127005439288</v>
      </c>
      <c r="AB87" s="21">
        <f>'Variables AMS'!Z352*'Variables AMS'!Z389/'Variables AMS'!Z$64*'Variables AMS'!$S$64</f>
        <v>1474.3492022648315</v>
      </c>
      <c r="AC87" s="21">
        <f>'Variables AMS'!AA352*'Variables AMS'!AA389/'Variables AMS'!AA$64*'Variables AMS'!$S$64</f>
        <v>1606.4845164325902</v>
      </c>
      <c r="AD87" s="21">
        <f>'Variables AMS'!AB352*'Variables AMS'!AB389/'Variables AMS'!AB$64*'Variables AMS'!$S$64</f>
        <v>1735.6602170767669</v>
      </c>
      <c r="AE87" s="21">
        <f>'Variables AMS'!AC352*'Variables AMS'!AC389/'Variables AMS'!AC$64*'Variables AMS'!$S$64</f>
        <v>1889.5914743133067</v>
      </c>
      <c r="AF87" s="21">
        <f>'Variables AMS'!AD352*'Variables AMS'!AD389/'Variables AMS'!AD$64*'Variables AMS'!$S$64</f>
        <v>2039.800105017458</v>
      </c>
      <c r="AG87" s="21">
        <f>'Variables AMS'!AE352*'Variables AMS'!AE389/'Variables AMS'!AE$64*'Variables AMS'!$S$64</f>
        <v>2184.2262835396668</v>
      </c>
      <c r="AH87" s="21">
        <f>'Variables AMS'!AF352*'Variables AMS'!AF389/'Variables AMS'!AF$64*'Variables AMS'!$S$64</f>
        <v>2281.137939243124</v>
      </c>
      <c r="AI87" s="21">
        <f>'Variables AMS'!AG352*'Variables AMS'!AG389/'Variables AMS'!AG$64*'Variables AMS'!$S$64</f>
        <v>2377.5906473855539</v>
      </c>
      <c r="AJ87" s="21">
        <f>'Variables AMS'!AH352*'Variables AMS'!AH389/'Variables AMS'!AH$64*'Variables AMS'!$S$64</f>
        <v>2500.1734274156584</v>
      </c>
      <c r="AK87" s="21">
        <f>'Variables AMS'!AI352*'Variables AMS'!AI389/'Variables AMS'!AI$64*'Variables AMS'!$S$64</f>
        <v>2622.7707571730325</v>
      </c>
      <c r="AL87" s="21">
        <f>'Variables AMS'!AJ352*'Variables AMS'!AJ389/'Variables AMS'!AJ$64*'Variables AMS'!$S$64</f>
        <v>2737.1823029815559</v>
      </c>
      <c r="AM87" s="21">
        <f>'Variables AMS'!AK352*'Variables AMS'!AK389/'Variables AMS'!AK$64*'Variables AMS'!$S$64</f>
        <v>2841.6284605432179</v>
      </c>
      <c r="AN87" s="21">
        <f>'Variables AMS'!AL352*'Variables AMS'!AL389/'Variables AMS'!AL$64*'Variables AMS'!$S$64</f>
        <v>2947.8946207838671</v>
      </c>
      <c r="AO87" s="21">
        <f>'Variables AMS'!AM352*'Variables AMS'!AM389/'Variables AMS'!AM$64*'Variables AMS'!$S$64</f>
        <v>3086.9504315873019</v>
      </c>
      <c r="AP87" s="21">
        <f>'Variables AMS'!AN352*'Variables AMS'!AN389/'Variables AMS'!AN$64*'Variables AMS'!$S$64</f>
        <v>3225.542807897672</v>
      </c>
      <c r="AQ87" s="21">
        <f>'Variables AMS'!AO352*'Variables AMS'!AO389/'Variables AMS'!AO$64*'Variables AMS'!$S$64</f>
        <v>3362.0234356690912</v>
      </c>
      <c r="AR87" s="21">
        <f>'Variables AMS'!AP352*'Variables AMS'!AP389/'Variables AMS'!AP$64*'Variables AMS'!$S$64</f>
        <v>3496.3465297293878</v>
      </c>
      <c r="AS87" s="21">
        <f>'Variables AMS'!AQ352*'Variables AMS'!AQ389/'Variables AMS'!AQ$64*'Variables AMS'!$S$64</f>
        <v>3626.0535373378552</v>
      </c>
      <c r="AT87" s="21">
        <f>'Variables AMS'!AR352*'Variables AMS'!AR389/'Variables AMS'!AR$64*'Variables AMS'!$S$64</f>
        <v>3719.3547958873005</v>
      </c>
      <c r="AU87" s="21">
        <f>'Variables AMS'!AS352*'Variables AMS'!AS389/'Variables AMS'!AS$64*'Variables AMS'!$S$64</f>
        <v>3804.2355857864591</v>
      </c>
      <c r="AV87" s="21">
        <f>'Variables AMS'!AT352*'Variables AMS'!AT389/'Variables AMS'!AT$64*'Variables AMS'!$S$64</f>
        <v>3885.4949139560349</v>
      </c>
      <c r="AW87" s="21">
        <f>'Variables AMS'!AU352*'Variables AMS'!AU389/'Variables AMS'!AU$64*'Variables AMS'!$S$64</f>
        <v>3964.5936101725292</v>
      </c>
      <c r="AX87" s="21">
        <f>'Variables AMS'!AV352*'Variables AMS'!AV389/'Variables AMS'!AV$64*'Variables AMS'!$S$64</f>
        <v>4043.3585907360571</v>
      </c>
    </row>
    <row r="88" spans="1:50" x14ac:dyDescent="0.25">
      <c r="A88" s="125"/>
      <c r="B88" s="127"/>
      <c r="C88" t="s">
        <v>368</v>
      </c>
      <c r="D88" s="21">
        <f>'Variables AMS'!B353*'Variables AMS'!B390/'Variables AMS'!B$64*'Variables AMS'!$S$64</f>
        <v>1382.0189802595391</v>
      </c>
      <c r="E88" s="21">
        <f>'Variables AMS'!C353*'Variables AMS'!C390/'Variables AMS'!C$64*'Variables AMS'!$S$64</f>
        <v>1404.2077420143191</v>
      </c>
      <c r="F88" s="21">
        <f>'Variables AMS'!D353*'Variables AMS'!D390/'Variables AMS'!D$64*'Variables AMS'!$S$64</f>
        <v>1426.7494505015809</v>
      </c>
      <c r="G88" s="21">
        <f>'Variables AMS'!E353*'Variables AMS'!E390/'Variables AMS'!E$64*'Variables AMS'!$S$64</f>
        <v>1447.1118561482849</v>
      </c>
      <c r="H88" s="21">
        <f>'Variables AMS'!F353*'Variables AMS'!F390/'Variables AMS'!F$64*'Variables AMS'!$S$64</f>
        <v>1483.8205175164371</v>
      </c>
      <c r="I88" s="21">
        <f>'Variables AMS'!G353*'Variables AMS'!G390/'Variables AMS'!G$64*'Variables AMS'!$S$64</f>
        <v>1416.4780886689266</v>
      </c>
      <c r="J88" s="21">
        <f>'Variables AMS'!H353*'Variables AMS'!H390/'Variables AMS'!H$64*'Variables AMS'!$S$64</f>
        <v>1441.8070056612557</v>
      </c>
      <c r="K88" s="21">
        <f>'Variables AMS'!I353*'Variables AMS'!I390/'Variables AMS'!I$64*'Variables AMS'!$S$64</f>
        <v>1498.0571167251821</v>
      </c>
      <c r="L88" s="21">
        <f>'Variables AMS'!J353*'Variables AMS'!J390/'Variables AMS'!J$64*'Variables AMS'!$S$64</f>
        <v>1538.7296478347707</v>
      </c>
      <c r="M88" s="21">
        <f>'Variables AMS'!K353*'Variables AMS'!K390/'Variables AMS'!K$64*'Variables AMS'!$S$64</f>
        <v>1541.195088062964</v>
      </c>
      <c r="N88" s="21">
        <f>'Variables AMS'!L353*'Variables AMS'!L390/'Variables AMS'!L$64*'Variables AMS'!$S$64</f>
        <v>1533.3664806221032</v>
      </c>
      <c r="O88" s="21">
        <f>'Variables AMS'!M353*'Variables AMS'!M390/'Variables AMS'!M$64*'Variables AMS'!$S$64</f>
        <v>1506.6918455341709</v>
      </c>
      <c r="P88" s="21">
        <f>'Variables AMS'!N353*'Variables AMS'!N390/'Variables AMS'!N$64*'Variables AMS'!$S$64</f>
        <v>1530.6699456784863</v>
      </c>
      <c r="Q88" s="21">
        <f>'Variables AMS'!O353*'Variables AMS'!O390/'Variables AMS'!O$64*'Variables AMS'!$S$64</f>
        <v>1606.1307816983472</v>
      </c>
      <c r="R88" s="21">
        <f>'Variables AMS'!P353*'Variables AMS'!P390/'Variables AMS'!P$64*'Variables AMS'!$S$64</f>
        <v>1702.5865684879232</v>
      </c>
      <c r="S88" s="21">
        <f>'Variables AMS'!Q353*'Variables AMS'!Q390/'Variables AMS'!Q$64*'Variables AMS'!$S$64</f>
        <v>1763.6453638623213</v>
      </c>
      <c r="T88" s="21">
        <f>'Variables AMS'!R353*'Variables AMS'!R390/'Variables AMS'!R$64*'Variables AMS'!$S$64</f>
        <v>1737.4862717697492</v>
      </c>
      <c r="U88" s="21">
        <f>'Variables AMS'!S353*'Variables AMS'!S390/'Variables AMS'!S$64*'Variables AMS'!$S$64</f>
        <v>1820.2589300864297</v>
      </c>
      <c r="V88" s="21">
        <f>'Variables AMS'!T353*'Variables AMS'!T390/'Variables AMS'!T$64*'Variables AMS'!$S$64</f>
        <v>1976.8425642995542</v>
      </c>
      <c r="W88" s="21">
        <f>'Variables AMS'!U353*'Variables AMS'!U390/'Variables AMS'!U$64*'Variables AMS'!$S$64</f>
        <v>2142.8123856618818</v>
      </c>
      <c r="X88" s="21">
        <f>'Variables AMS'!V353*'Variables AMS'!V390/'Variables AMS'!V$64*'Variables AMS'!$S$64</f>
        <v>2129.3646660306904</v>
      </c>
      <c r="Y88" s="21">
        <f>'Variables AMS'!W353*'Variables AMS'!W390/'Variables AMS'!W$64*'Variables AMS'!$S$64</f>
        <v>2194.7232015387553</v>
      </c>
      <c r="Z88" s="21">
        <f>'Variables AMS'!X353*'Variables AMS'!X390/'Variables AMS'!X$64*'Variables AMS'!$S$64</f>
        <v>2176.6493946917958</v>
      </c>
      <c r="AA88" s="21">
        <f>'Variables AMS'!Y353*'Variables AMS'!Y390/'Variables AMS'!Y$64*'Variables AMS'!$S$64</f>
        <v>2135.9124580500716</v>
      </c>
      <c r="AB88" s="21">
        <f>'Variables AMS'!Z353*'Variables AMS'!Z390/'Variables AMS'!Z$64*'Variables AMS'!$S$64</f>
        <v>2089.0311563308392</v>
      </c>
      <c r="AC88" s="21">
        <f>'Variables AMS'!AA353*'Variables AMS'!AA390/'Variables AMS'!AA$64*'Variables AMS'!$S$64</f>
        <v>2039.0972318069644</v>
      </c>
      <c r="AD88" s="21">
        <f>'Variables AMS'!AB353*'Variables AMS'!AB390/'Variables AMS'!AB$64*'Variables AMS'!$S$64</f>
        <v>1996.2556073757607</v>
      </c>
      <c r="AE88" s="21">
        <f>'Variables AMS'!AC353*'Variables AMS'!AC390/'Variables AMS'!AC$64*'Variables AMS'!$S$64</f>
        <v>1989.9406378315502</v>
      </c>
      <c r="AF88" s="21">
        <f>'Variables AMS'!AD353*'Variables AMS'!AD390/'Variables AMS'!AD$64*'Variables AMS'!$S$64</f>
        <v>1984.5256610897852</v>
      </c>
      <c r="AG88" s="21">
        <f>'Variables AMS'!AE353*'Variables AMS'!AE390/'Variables AMS'!AE$64*'Variables AMS'!$S$64</f>
        <v>1977.8804848363532</v>
      </c>
      <c r="AH88" s="21">
        <f>'Variables AMS'!AF353*'Variables AMS'!AF390/'Variables AMS'!AF$64*'Variables AMS'!$S$64</f>
        <v>1933.0164490498214</v>
      </c>
      <c r="AI88" s="21">
        <f>'Variables AMS'!AG353*'Variables AMS'!AG390/'Variables AMS'!AG$64*'Variables AMS'!$S$64</f>
        <v>1894.5296803768113</v>
      </c>
      <c r="AJ88" s="21">
        <f>'Variables AMS'!AH353*'Variables AMS'!AH390/'Variables AMS'!AH$64*'Variables AMS'!$S$64</f>
        <v>1882.9011022903558</v>
      </c>
      <c r="AK88" s="21">
        <f>'Variables AMS'!AI353*'Variables AMS'!AI390/'Variables AMS'!AI$64*'Variables AMS'!$S$64</f>
        <v>1871.5341447969852</v>
      </c>
      <c r="AL88" s="21">
        <f>'Variables AMS'!AJ353*'Variables AMS'!AJ390/'Variables AMS'!AJ$64*'Variables AMS'!$S$64</f>
        <v>1854.4288072170871</v>
      </c>
      <c r="AM88" s="21">
        <f>'Variables AMS'!AK353*'Variables AMS'!AK390/'Variables AMS'!AK$64*'Variables AMS'!$S$64</f>
        <v>1836.3681628809113</v>
      </c>
      <c r="AN88" s="21">
        <f>'Variables AMS'!AL353*'Variables AMS'!AL390/'Variables AMS'!AL$64*'Variables AMS'!$S$64</f>
        <v>1820.5556755516184</v>
      </c>
      <c r="AO88" s="21">
        <f>'Variables AMS'!AM353*'Variables AMS'!AM390/'Variables AMS'!AM$64*'Variables AMS'!$S$64</f>
        <v>1829.1628509132136</v>
      </c>
      <c r="AP88" s="21">
        <f>'Variables AMS'!AN353*'Variables AMS'!AN390/'Variables AMS'!AN$64*'Variables AMS'!$S$64</f>
        <v>1837.9412190035516</v>
      </c>
      <c r="AQ88" s="21">
        <f>'Variables AMS'!AO353*'Variables AMS'!AO390/'Variables AMS'!AO$64*'Variables AMS'!$S$64</f>
        <v>1845.7029667828656</v>
      </c>
      <c r="AR88" s="21">
        <f>'Variables AMS'!AP353*'Variables AMS'!AP390/'Variables AMS'!AP$64*'Variables AMS'!$S$64</f>
        <v>1852.4969575004782</v>
      </c>
      <c r="AS88" s="21">
        <f>'Variables AMS'!AQ353*'Variables AMS'!AQ390/'Variables AMS'!AQ$64*'Variables AMS'!$S$64</f>
        <v>1857.1517035180291</v>
      </c>
      <c r="AT88" s="21">
        <f>'Variables AMS'!AR353*'Variables AMS'!AR390/'Variables AMS'!AR$64*'Variables AMS'!$S$64</f>
        <v>1846.3426643792486</v>
      </c>
      <c r="AU88" s="21">
        <f>'Variables AMS'!AS353*'Variables AMS'!AS390/'Variables AMS'!AS$64*'Variables AMS'!$S$64</f>
        <v>1832.1855894721652</v>
      </c>
      <c r="AV88" s="21">
        <f>'Variables AMS'!AT353*'Variables AMS'!AT390/'Variables AMS'!AT$64*'Variables AMS'!$S$64</f>
        <v>1816.9269846126435</v>
      </c>
      <c r="AW88" s="21">
        <f>'Variables AMS'!AU353*'Variables AMS'!AU390/'Variables AMS'!AU$64*'Variables AMS'!$S$64</f>
        <v>1801.2978308554252</v>
      </c>
      <c r="AX88" s="21">
        <f>'Variables AMS'!AV353*'Variables AMS'!AV390/'Variables AMS'!AV$64*'Variables AMS'!$S$64</f>
        <v>1786.1374658713332</v>
      </c>
    </row>
    <row r="89" spans="1:50" x14ac:dyDescent="0.25">
      <c r="A89" s="125"/>
      <c r="B89" s="127"/>
      <c r="C89" t="s">
        <v>241</v>
      </c>
      <c r="D89" s="21">
        <f>'Variables AMS'!B354*'Variables AMS'!B391/'Variables AMS'!B$64*'Variables AMS'!$S$64</f>
        <v>149.25804986802905</v>
      </c>
      <c r="E89" s="21">
        <f>'Variables AMS'!C354*'Variables AMS'!C391/'Variables AMS'!C$64*'Variables AMS'!$S$64</f>
        <v>151.65443613754505</v>
      </c>
      <c r="F89" s="21">
        <f>'Variables AMS'!D354*'Variables AMS'!D391/'Variables AMS'!D$64*'Variables AMS'!$S$64</f>
        <v>154.09015327393922</v>
      </c>
      <c r="G89" s="21">
        <f>'Variables AMS'!E354*'Variables AMS'!E391/'Variables AMS'!E$64*'Variables AMS'!$S$64</f>
        <v>162.05082198119246</v>
      </c>
      <c r="H89" s="21">
        <f>'Variables AMS'!F354*'Variables AMS'!F391/'Variables AMS'!F$64*'Variables AMS'!$S$64</f>
        <v>181.34693609071113</v>
      </c>
      <c r="I89" s="21">
        <f>'Variables AMS'!G354*'Variables AMS'!G391/'Variables AMS'!G$64*'Variables AMS'!$S$64</f>
        <v>169.86697724945265</v>
      </c>
      <c r="J89" s="21">
        <f>'Variables AMS'!H354*'Variables AMS'!H391/'Variables AMS'!H$64*'Variables AMS'!$S$64</f>
        <v>183.79688687053547</v>
      </c>
      <c r="K89" s="21">
        <f>'Variables AMS'!I354*'Variables AMS'!I391/'Variables AMS'!I$64*'Variables AMS'!$S$64</f>
        <v>208.64271013817731</v>
      </c>
      <c r="L89" s="21">
        <f>'Variables AMS'!J354*'Variables AMS'!J391/'Variables AMS'!J$64*'Variables AMS'!$S$64</f>
        <v>235.80095270998058</v>
      </c>
      <c r="M89" s="21">
        <f>'Variables AMS'!K354*'Variables AMS'!K391/'Variables AMS'!K$64*'Variables AMS'!$S$64</f>
        <v>247.05780062838164</v>
      </c>
      <c r="N89" s="21">
        <f>'Variables AMS'!L354*'Variables AMS'!L391/'Variables AMS'!L$64*'Variables AMS'!$S$64</f>
        <v>249.09067934920287</v>
      </c>
      <c r="O89" s="21">
        <f>'Variables AMS'!M354*'Variables AMS'!M391/'Variables AMS'!M$64*'Variables AMS'!$S$64</f>
        <v>240.20906852642923</v>
      </c>
      <c r="P89" s="21">
        <f>'Variables AMS'!N354*'Variables AMS'!N391/'Variables AMS'!N$64*'Variables AMS'!$S$64</f>
        <v>256.38559164327529</v>
      </c>
      <c r="Q89" s="21">
        <f>'Variables AMS'!O354*'Variables AMS'!O391/'Variables AMS'!O$64*'Variables AMS'!$S$64</f>
        <v>305.3076992365813</v>
      </c>
      <c r="R89" s="21">
        <f>'Variables AMS'!P354*'Variables AMS'!P391/'Variables AMS'!P$64*'Variables AMS'!$S$64</f>
        <v>383.59410715624995</v>
      </c>
      <c r="S89" s="21">
        <f>'Variables AMS'!Q354*'Variables AMS'!Q391/'Variables AMS'!Q$64*'Variables AMS'!$S$64</f>
        <v>456.18262502809023</v>
      </c>
      <c r="T89" s="21">
        <f>'Variables AMS'!R354*'Variables AMS'!R391/'Variables AMS'!R$64*'Variables AMS'!$S$64</f>
        <v>391.17340738073335</v>
      </c>
      <c r="U89" s="21">
        <f>'Variables AMS'!S354*'Variables AMS'!S391/'Variables AMS'!S$64*'Variables AMS'!$S$64</f>
        <v>508.95175046780423</v>
      </c>
      <c r="V89" s="21">
        <f>'Variables AMS'!T354*'Variables AMS'!T391/'Variables AMS'!T$64*'Variables AMS'!$S$64</f>
        <v>637.97149522473001</v>
      </c>
      <c r="W89" s="21">
        <f>'Variables AMS'!U354*'Variables AMS'!U391/'Variables AMS'!U$64*'Variables AMS'!$S$64</f>
        <v>758.45613063268877</v>
      </c>
      <c r="X89" s="21">
        <f>'Variables AMS'!V354*'Variables AMS'!V391/'Variables AMS'!V$64*'Variables AMS'!$S$64</f>
        <v>672.75886833886341</v>
      </c>
      <c r="Y89" s="21">
        <f>'Variables AMS'!W354*'Variables AMS'!W391/'Variables AMS'!W$64*'Variables AMS'!$S$64</f>
        <v>715.005918446279</v>
      </c>
      <c r="Z89" s="21">
        <f>'Variables AMS'!X354*'Variables AMS'!X391/'Variables AMS'!X$64*'Variables AMS'!$S$64</f>
        <v>708.35821964695742</v>
      </c>
      <c r="AA89" s="21">
        <f>'Variables AMS'!Y354*'Variables AMS'!Y391/'Variables AMS'!Y$64*'Variables AMS'!$S$64</f>
        <v>686.10879810240147</v>
      </c>
      <c r="AB89" s="21">
        <f>'Variables AMS'!Z354*'Variables AMS'!Z391/'Variables AMS'!Z$64*'Variables AMS'!$S$64</f>
        <v>660.13981641579232</v>
      </c>
      <c r="AC89" s="21">
        <f>'Variables AMS'!AA354*'Variables AMS'!AA391/'Variables AMS'!AA$64*'Variables AMS'!$S$64</f>
        <v>630.43883531849178</v>
      </c>
      <c r="AD89" s="21">
        <f>'Variables AMS'!AB354*'Variables AMS'!AB391/'Variables AMS'!AB$64*'Variables AMS'!$S$64</f>
        <v>604.44813668468385</v>
      </c>
      <c r="AE89" s="21">
        <f>'Variables AMS'!AC354*'Variables AMS'!AC391/'Variables AMS'!AC$64*'Variables AMS'!$S$64</f>
        <v>624.28488152329783</v>
      </c>
      <c r="AF89" s="21">
        <f>'Variables AMS'!AD354*'Variables AMS'!AD391/'Variables AMS'!AD$64*'Variables AMS'!$S$64</f>
        <v>649.86340464424654</v>
      </c>
      <c r="AG89" s="21">
        <f>'Variables AMS'!AE354*'Variables AMS'!AE391/'Variables AMS'!AE$64*'Variables AMS'!$S$64</f>
        <v>677.44954024371498</v>
      </c>
      <c r="AH89" s="21">
        <f>'Variables AMS'!AF354*'Variables AMS'!AF391/'Variables AMS'!AF$64*'Variables AMS'!$S$64</f>
        <v>676.66476212158</v>
      </c>
      <c r="AI89" s="21">
        <f>'Variables AMS'!AG354*'Variables AMS'!AG391/'Variables AMS'!AG$64*'Variables AMS'!$S$64</f>
        <v>669.13962096232365</v>
      </c>
      <c r="AJ89" s="21">
        <f>'Variables AMS'!AH354*'Variables AMS'!AH391/'Variables AMS'!AH$64*'Variables AMS'!$S$64</f>
        <v>696.34615580342597</v>
      </c>
      <c r="AK89" s="21">
        <f>'Variables AMS'!AI354*'Variables AMS'!AI391/'Variables AMS'!AI$64*'Variables AMS'!$S$64</f>
        <v>728.4453996439446</v>
      </c>
      <c r="AL89" s="21">
        <f>'Variables AMS'!AJ354*'Variables AMS'!AJ391/'Variables AMS'!AJ$64*'Variables AMS'!$S$64</f>
        <v>760.52916862494294</v>
      </c>
      <c r="AM89" s="21">
        <f>'Variables AMS'!AK354*'Variables AMS'!AK391/'Variables AMS'!AK$64*'Variables AMS'!$S$64</f>
        <v>790.64168026559196</v>
      </c>
      <c r="AN89" s="21">
        <f>'Variables AMS'!AL354*'Variables AMS'!AL391/'Variables AMS'!AL$64*'Variables AMS'!$S$64</f>
        <v>823.04358932995774</v>
      </c>
      <c r="AO89" s="21">
        <f>'Variables AMS'!AM354*'Variables AMS'!AM391/'Variables AMS'!AM$64*'Variables AMS'!$S$64</f>
        <v>832.39730621647357</v>
      </c>
      <c r="AP89" s="21">
        <f>'Variables AMS'!AN354*'Variables AMS'!AN391/'Variables AMS'!AN$64*'Variables AMS'!$S$64</f>
        <v>838.77050432795704</v>
      </c>
      <c r="AQ89" s="21">
        <f>'Variables AMS'!AO354*'Variables AMS'!AO391/'Variables AMS'!AO$64*'Variables AMS'!$S$64</f>
        <v>844.64915092147567</v>
      </c>
      <c r="AR89" s="21">
        <f>'Variables AMS'!AP354*'Variables AMS'!AP391/'Variables AMS'!AP$64*'Variables AMS'!$S$64</f>
        <v>850.48353938813125</v>
      </c>
      <c r="AS89" s="21">
        <f>'Variables AMS'!AQ354*'Variables AMS'!AQ391/'Variables AMS'!AQ$64*'Variables AMS'!$S$64</f>
        <v>856.19550885369222</v>
      </c>
      <c r="AT89" s="21">
        <f>'Variables AMS'!AR354*'Variables AMS'!AR391/'Variables AMS'!AR$64*'Variables AMS'!$S$64</f>
        <v>865.03343521879083</v>
      </c>
      <c r="AU89" s="21">
        <f>'Variables AMS'!AS354*'Variables AMS'!AS391/'Variables AMS'!AS$64*'Variables AMS'!$S$64</f>
        <v>874.40663130895859</v>
      </c>
      <c r="AV89" s="21">
        <f>'Variables AMS'!AT354*'Variables AMS'!AT391/'Variables AMS'!AT$64*'Variables AMS'!$S$64</f>
        <v>884.00781164597447</v>
      </c>
      <c r="AW89" s="21">
        <f>'Variables AMS'!AU354*'Variables AMS'!AU391/'Variables AMS'!AU$64*'Variables AMS'!$S$64</f>
        <v>893.73510568978634</v>
      </c>
      <c r="AX89" s="21">
        <f>'Variables AMS'!AV354*'Variables AMS'!AV391/'Variables AMS'!AV$64*'Variables AMS'!$S$64</f>
        <v>903.7561180118729</v>
      </c>
    </row>
    <row r="90" spans="1:50" x14ac:dyDescent="0.25">
      <c r="A90" s="125"/>
      <c r="B90" s="128" t="s">
        <v>822</v>
      </c>
      <c r="C90" t="s">
        <v>242</v>
      </c>
      <c r="D90" s="21">
        <f>'Variables AMS'!B355*'Variables AMS'!B392/'Variables AMS'!B$64*'Variables AMS'!$S$64</f>
        <v>20332.814355623406</v>
      </c>
      <c r="E90" s="21">
        <f>'Variables AMS'!C355*'Variables AMS'!C392/'Variables AMS'!C$64*'Variables AMS'!$S$64</f>
        <v>20659.264266938091</v>
      </c>
      <c r="F90" s="21">
        <f>'Variables AMS'!D355*'Variables AMS'!D392/'Variables AMS'!D$64*'Variables AMS'!$S$64</f>
        <v>20991.252876776514</v>
      </c>
      <c r="G90" s="21">
        <f>'Variables AMS'!E355*'Variables AMS'!E392/'Variables AMS'!E$64*'Variables AMS'!$S$64</f>
        <v>20929.666282098427</v>
      </c>
      <c r="H90" s="21">
        <f>'Variables AMS'!F355*'Variables AMS'!F392/'Variables AMS'!F$64*'Variables AMS'!$S$64</f>
        <v>23282.923200115489</v>
      </c>
      <c r="I90" s="21">
        <f>'Variables AMS'!G355*'Variables AMS'!G392/'Variables AMS'!G$64*'Variables AMS'!$S$64</f>
        <v>18103.729980956556</v>
      </c>
      <c r="J90" s="21">
        <f>'Variables AMS'!H355*'Variables AMS'!H392/'Variables AMS'!H$64*'Variables AMS'!$S$64</f>
        <v>20279.566438886031</v>
      </c>
      <c r="K90" s="21">
        <f>'Variables AMS'!I355*'Variables AMS'!I392/'Variables AMS'!I$64*'Variables AMS'!$S$64</f>
        <v>22749.950088145368</v>
      </c>
      <c r="L90" s="21">
        <f>'Variables AMS'!J355*'Variables AMS'!J392/'Variables AMS'!J$64*'Variables AMS'!$S$64</f>
        <v>24471.926360530568</v>
      </c>
      <c r="M90" s="21">
        <f>'Variables AMS'!K355*'Variables AMS'!K392/'Variables AMS'!K$64*'Variables AMS'!$S$64</f>
        <v>22895.598715935808</v>
      </c>
      <c r="N90" s="21">
        <f>'Variables AMS'!L355*'Variables AMS'!L392/'Variables AMS'!L$64*'Variables AMS'!$S$64</f>
        <v>20840.509211700894</v>
      </c>
      <c r="O90" s="21">
        <f>'Variables AMS'!M355*'Variables AMS'!M392/'Variables AMS'!M$64*'Variables AMS'!$S$64</f>
        <v>18131.933539928312</v>
      </c>
      <c r="P90" s="21">
        <f>'Variables AMS'!N355*'Variables AMS'!N392/'Variables AMS'!N$64*'Variables AMS'!$S$64</f>
        <v>15902.366698699425</v>
      </c>
      <c r="Q90" s="21">
        <f>'Variables AMS'!O355*'Variables AMS'!O392/'Variables AMS'!O$64*'Variables AMS'!$S$64</f>
        <v>16763.612117580287</v>
      </c>
      <c r="R90" s="21">
        <f>'Variables AMS'!P355*'Variables AMS'!P392/'Variables AMS'!P$64*'Variables AMS'!$S$64</f>
        <v>17793.030317481021</v>
      </c>
      <c r="S90" s="21">
        <f>'Variables AMS'!Q355*'Variables AMS'!Q392/'Variables AMS'!Q$64*'Variables AMS'!$S$64</f>
        <v>15538.993908584574</v>
      </c>
      <c r="T90" s="21">
        <f>'Variables AMS'!R355*'Variables AMS'!R392/'Variables AMS'!R$64*'Variables AMS'!$S$64</f>
        <v>15259.723817160406</v>
      </c>
      <c r="U90" s="21">
        <f>'Variables AMS'!S355*'Variables AMS'!S392/'Variables AMS'!S$64*'Variables AMS'!$S$64</f>
        <v>15466.879214098648</v>
      </c>
      <c r="V90" s="21">
        <f>'Variables AMS'!T355*'Variables AMS'!T392/'Variables AMS'!T$64*'Variables AMS'!$S$64</f>
        <v>15854.161853382766</v>
      </c>
      <c r="W90" s="21">
        <f>'Variables AMS'!U355*'Variables AMS'!U392/'Variables AMS'!U$64*'Variables AMS'!$S$64</f>
        <v>16311.473863158744</v>
      </c>
      <c r="X90" s="21">
        <f>'Variables AMS'!V355*'Variables AMS'!V392/'Variables AMS'!V$64*'Variables AMS'!$S$64</f>
        <v>15511.586109266016</v>
      </c>
      <c r="Y90" s="21">
        <f>'Variables AMS'!W355*'Variables AMS'!W392/'Variables AMS'!W$64*'Variables AMS'!$S$64</f>
        <v>15460.244938080004</v>
      </c>
      <c r="Z90" s="21">
        <f>'Variables AMS'!X355*'Variables AMS'!X392/'Variables AMS'!X$64*'Variables AMS'!$S$64</f>
        <v>14370.580571275785</v>
      </c>
      <c r="AA90" s="21">
        <f>'Variables AMS'!Y355*'Variables AMS'!Y392/'Variables AMS'!Y$64*'Variables AMS'!$S$64</f>
        <v>13347.863261101735</v>
      </c>
      <c r="AB90" s="21">
        <f>'Variables AMS'!Z355*'Variables AMS'!Z392/'Variables AMS'!Z$64*'Variables AMS'!$S$64</f>
        <v>12428.176423898962</v>
      </c>
      <c r="AC90" s="21">
        <f>'Variables AMS'!AA355*'Variables AMS'!AA392/'Variables AMS'!AA$64*'Variables AMS'!$S$64</f>
        <v>11616.49560497751</v>
      </c>
      <c r="AD90" s="21">
        <f>'Variables AMS'!AB355*'Variables AMS'!AB392/'Variables AMS'!AB$64*'Variables AMS'!$S$64</f>
        <v>10898.170342740996</v>
      </c>
      <c r="AE90" s="21">
        <f>'Variables AMS'!AC355*'Variables AMS'!AC392/'Variables AMS'!AC$64*'Variables AMS'!$S$64</f>
        <v>10304.820442595419</v>
      </c>
      <c r="AF90" s="21">
        <f>'Variables AMS'!AD355*'Variables AMS'!AD392/'Variables AMS'!AD$64*'Variables AMS'!$S$64</f>
        <v>9737.6872714112196</v>
      </c>
      <c r="AG90" s="21">
        <f>'Variables AMS'!AE355*'Variables AMS'!AE392/'Variables AMS'!AE$64*'Variables AMS'!$S$64</f>
        <v>9201.7995889631475</v>
      </c>
      <c r="AH90" s="21">
        <f>'Variables AMS'!AF355*'Variables AMS'!AF392/'Variables AMS'!AF$64*'Variables AMS'!$S$64</f>
        <v>8743.5346724130777</v>
      </c>
      <c r="AI90" s="21">
        <f>'Variables AMS'!AG355*'Variables AMS'!AG392/'Variables AMS'!AG$64*'Variables AMS'!$S$64</f>
        <v>8321.7707167430981</v>
      </c>
      <c r="AJ90" s="21">
        <f>'Variables AMS'!AH355*'Variables AMS'!AH392/'Variables AMS'!AH$64*'Variables AMS'!$S$64</f>
        <v>7895.1988645701058</v>
      </c>
      <c r="AK90" s="21">
        <f>'Variables AMS'!AI355*'Variables AMS'!AI392/'Variables AMS'!AI$64*'Variables AMS'!$S$64</f>
        <v>7477.6852735976609</v>
      </c>
      <c r="AL90" s="21">
        <f>'Variables AMS'!AJ355*'Variables AMS'!AJ392/'Variables AMS'!AJ$64*'Variables AMS'!$S$64</f>
        <v>7066.5841324270395</v>
      </c>
      <c r="AM90" s="21">
        <f>'Variables AMS'!AK355*'Variables AMS'!AK392/'Variables AMS'!AK$64*'Variables AMS'!$S$64</f>
        <v>6704.669049806389</v>
      </c>
      <c r="AN90" s="21">
        <f>'Variables AMS'!AL355*'Variables AMS'!AL392/'Variables AMS'!AL$64*'Variables AMS'!$S$64</f>
        <v>6361.8180848914808</v>
      </c>
      <c r="AO90" s="21">
        <f>'Variables AMS'!AM355*'Variables AMS'!AM392/'Variables AMS'!AM$64*'Variables AMS'!$S$64</f>
        <v>6135.1109970485977</v>
      </c>
      <c r="AP90" s="21">
        <f>'Variables AMS'!AN355*'Variables AMS'!AN392/'Variables AMS'!AN$64*'Variables AMS'!$S$64</f>
        <v>5915.5301952534865</v>
      </c>
      <c r="AQ90" s="21">
        <f>'Variables AMS'!AO355*'Variables AMS'!AO392/'Variables AMS'!AO$64*'Variables AMS'!$S$64</f>
        <v>5695.7499580257563</v>
      </c>
      <c r="AR90" s="21">
        <f>'Variables AMS'!AP355*'Variables AMS'!AP392/'Variables AMS'!AP$64*'Variables AMS'!$S$64</f>
        <v>5474.5184967602181</v>
      </c>
      <c r="AS90" s="21">
        <f>'Variables AMS'!AQ355*'Variables AMS'!AQ392/'Variables AMS'!AQ$64*'Variables AMS'!$S$64</f>
        <v>5249.5700907286955</v>
      </c>
      <c r="AT90" s="21">
        <f>'Variables AMS'!AR355*'Variables AMS'!AR392/'Variables AMS'!AR$64*'Variables AMS'!$S$64</f>
        <v>4954.6389375690505</v>
      </c>
      <c r="AU90" s="21">
        <f>'Variables AMS'!AS355*'Variables AMS'!AS392/'Variables AMS'!AS$64*'Variables AMS'!$S$64</f>
        <v>4648.8284900389508</v>
      </c>
      <c r="AV90" s="21">
        <f>'Variables AMS'!AT355*'Variables AMS'!AT392/'Variables AMS'!AT$64*'Variables AMS'!$S$64</f>
        <v>4339.3664179464386</v>
      </c>
      <c r="AW90" s="21">
        <f>'Variables AMS'!AU355*'Variables AMS'!AU392/'Variables AMS'!AU$64*'Variables AMS'!$S$64</f>
        <v>4027.284350175195</v>
      </c>
      <c r="AX90" s="21">
        <f>'Variables AMS'!AV355*'Variables AMS'!AV392/'Variables AMS'!AV$64*'Variables AMS'!$S$64</f>
        <v>3712.6824945070052</v>
      </c>
    </row>
    <row r="91" spans="1:50" x14ac:dyDescent="0.25">
      <c r="A91" s="125"/>
      <c r="B91" s="128"/>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25"/>
      <c r="B92" s="128"/>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25"/>
      <c r="B93" s="128"/>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25"/>
      <c r="B94" s="128"/>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25"/>
      <c r="B95" s="128"/>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25" t="s">
        <v>824</v>
      </c>
      <c r="B98" s="26" t="s">
        <v>823</v>
      </c>
      <c r="C98" t="s">
        <v>232</v>
      </c>
      <c r="D98" s="21">
        <f>'Variables AMS'!B307*'Variables AMS'!B270/'Variables AMS'!B$64*'Variables AMS'!$S$64</f>
        <v>26.254014649630353</v>
      </c>
      <c r="E98" s="21">
        <f>'Variables AMS'!C307*'Variables AMS'!C270/'Variables AMS'!C$64*'Variables AMS'!$S$64</f>
        <v>26.359220698549233</v>
      </c>
      <c r="F98" s="21">
        <f>'Variables AMS'!D307*'Variables AMS'!D270/'Variables AMS'!D$64*'Variables AMS'!$S$64</f>
        <v>26.465071343416202</v>
      </c>
      <c r="G98" s="21">
        <f>'Variables AMS'!E307*'Variables AMS'!E270/'Variables AMS'!E$64*'Variables AMS'!$S$64</f>
        <v>26.232639981610046</v>
      </c>
      <c r="H98" s="21">
        <f>'Variables AMS'!F307*'Variables AMS'!F270/'Variables AMS'!F$64*'Variables AMS'!$S$64</f>
        <v>24.784923804432999</v>
      </c>
      <c r="I98" s="21">
        <f>'Variables AMS'!G307*'Variables AMS'!G270/'Variables AMS'!G$64*'Variables AMS'!$S$64</f>
        <v>22.817688347291817</v>
      </c>
      <c r="J98" s="21">
        <f>'Variables AMS'!H307*'Variables AMS'!H270/'Variables AMS'!H$64*'Variables AMS'!$S$64</f>
        <v>21.395634149741714</v>
      </c>
      <c r="K98" s="21">
        <f>'Variables AMS'!I307*'Variables AMS'!I270/'Variables AMS'!I$64*'Variables AMS'!$S$64</f>
        <v>20.005930985898122</v>
      </c>
      <c r="L98" s="21">
        <f>'Variables AMS'!J307*'Variables AMS'!J270/'Variables AMS'!J$64*'Variables AMS'!$S$64</f>
        <v>18.888127607270761</v>
      </c>
      <c r="M98" s="21">
        <f>'Variables AMS'!K307*'Variables AMS'!K270/'Variables AMS'!K$64*'Variables AMS'!$S$64</f>
        <v>18.307452151659522</v>
      </c>
      <c r="N98" s="21">
        <f>'Variables AMS'!L307*'Variables AMS'!L270/'Variables AMS'!L$64*'Variables AMS'!$S$64</f>
        <v>17.364249103901301</v>
      </c>
      <c r="O98" s="21">
        <f>'Variables AMS'!M307*'Variables AMS'!M270/'Variables AMS'!M$64*'Variables AMS'!$S$64</f>
        <v>16.199578726668353</v>
      </c>
      <c r="P98" s="21">
        <f>'Variables AMS'!N307*'Variables AMS'!N270/'Variables AMS'!N$64*'Variables AMS'!$S$64</f>
        <v>13.893894835872537</v>
      </c>
      <c r="Q98" s="21">
        <f>'Variables AMS'!O307*'Variables AMS'!O270/'Variables AMS'!O$64*'Variables AMS'!$S$64</f>
        <v>11.376816374532941</v>
      </c>
      <c r="R98" s="21">
        <f>'Variables AMS'!P307*'Variables AMS'!P270/'Variables AMS'!P$64*'Variables AMS'!$S$64</f>
        <v>9.1618732867735346</v>
      </c>
      <c r="S98" s="21">
        <f>'Variables AMS'!Q307*'Variables AMS'!Q270/'Variables AMS'!Q$64*'Variables AMS'!$S$64</f>
        <v>8.0696266896642452</v>
      </c>
      <c r="T98" s="21">
        <f>'Variables AMS'!R307*'Variables AMS'!R270/'Variables AMS'!R$64*'Variables AMS'!$S$64</f>
        <v>6.7459083340747066</v>
      </c>
      <c r="U98" s="21">
        <f>'Variables AMS'!S307*'Variables AMS'!S270/'Variables AMS'!S$64*'Variables AMS'!$S$64</f>
        <v>6.1342871607951581</v>
      </c>
      <c r="V98" s="21">
        <f>'Variables AMS'!T307*'Variables AMS'!T270/'Variables AMS'!T$64*'Variables AMS'!$S$64</f>
        <v>5.8587262383302345</v>
      </c>
      <c r="W98" s="21">
        <f>'Variables AMS'!U307*'Variables AMS'!U270/'Variables AMS'!U$64*'Variables AMS'!$S$64</f>
        <v>5.7503510612101927</v>
      </c>
      <c r="X98" s="21">
        <f>'Variables AMS'!V307*'Variables AMS'!V270/'Variables AMS'!V$64*'Variables AMS'!$S$64</f>
        <v>5.9503799854436261</v>
      </c>
      <c r="Y98" s="21">
        <f>'Variables AMS'!W307*'Variables AMS'!W270/'Variables AMS'!W$64*'Variables AMS'!$S$64</f>
        <v>6.0440657129205926</v>
      </c>
      <c r="Z98" s="21">
        <f>'Variables AMS'!X307*'Variables AMS'!X270/'Variables AMS'!X$64*'Variables AMS'!$S$64</f>
        <v>6.1175845670946698</v>
      </c>
      <c r="AA98" s="21">
        <f>'Variables AMS'!Y307*'Variables AMS'!Y270/'Variables AMS'!Y$64*'Variables AMS'!$S$64</f>
        <v>6.1562111209094832</v>
      </c>
      <c r="AB98" s="21">
        <f>'Variables AMS'!Z307*'Variables AMS'!Z270/'Variables AMS'!Z$64*'Variables AMS'!$S$64</f>
        <v>6.1567652081985873</v>
      </c>
      <c r="AC98" s="21">
        <f>'Variables AMS'!AA307*'Variables AMS'!AA270/'Variables AMS'!AA$64*'Variables AMS'!$S$64</f>
        <v>6.1381873317707072</v>
      </c>
      <c r="AD98" s="21">
        <f>'Variables AMS'!AB307*'Variables AMS'!AB270/'Variables AMS'!AB$64*'Variables AMS'!$S$64</f>
        <v>6.1028484936637</v>
      </c>
      <c r="AE98" s="21">
        <f>'Variables AMS'!AC307*'Variables AMS'!AC270/'Variables AMS'!AC$64*'Variables AMS'!$S$64</f>
        <v>6.0715715458858694</v>
      </c>
      <c r="AF98" s="21">
        <f>'Variables AMS'!AD307*'Variables AMS'!AD270/'Variables AMS'!AD$64*'Variables AMS'!$S$64</f>
        <v>6.0371853470166519</v>
      </c>
      <c r="AG98" s="21">
        <f>'Variables AMS'!AE307*'Variables AMS'!AE270/'Variables AMS'!AE$64*'Variables AMS'!$S$64</f>
        <v>5.9971559680012039</v>
      </c>
      <c r="AH98" s="21">
        <f>'Variables AMS'!AF307*'Variables AMS'!AF270/'Variables AMS'!AF$64*'Variables AMS'!$S$64</f>
        <v>5.9717484016526825</v>
      </c>
      <c r="AI98" s="21">
        <f>'Variables AMS'!AG307*'Variables AMS'!AG270/'Variables AMS'!AG$64*'Variables AMS'!$S$64</f>
        <v>5.9628713618722555</v>
      </c>
      <c r="AJ98" s="21">
        <f>'Variables AMS'!AH307*'Variables AMS'!AH270/'Variables AMS'!AH$64*'Variables AMS'!$S$64</f>
        <v>5.9611132932925983</v>
      </c>
      <c r="AK98" s="21">
        <f>'Variables AMS'!AI307*'Variables AMS'!AI270/'Variables AMS'!AI$64*'Variables AMS'!$S$64</f>
        <v>5.9604285309187937</v>
      </c>
      <c r="AL98" s="21">
        <f>'Variables AMS'!AJ307*'Variables AMS'!AJ270/'Variables AMS'!AJ$64*'Variables AMS'!$S$64</f>
        <v>5.9526210841030931</v>
      </c>
      <c r="AM98" s="21">
        <f>'Variables AMS'!AK307*'Variables AMS'!AK270/'Variables AMS'!AK$64*'Variables AMS'!$S$64</f>
        <v>5.9358054960811</v>
      </c>
      <c r="AN98" s="21">
        <f>'Variables AMS'!AL307*'Variables AMS'!AL270/'Variables AMS'!AL$64*'Variables AMS'!$S$64</f>
        <v>5.9156675841364468</v>
      </c>
      <c r="AO98" s="21">
        <f>'Variables AMS'!AM307*'Variables AMS'!AM270/'Variables AMS'!AM$64*'Variables AMS'!$S$64</f>
        <v>5.8890540571497096</v>
      </c>
      <c r="AP98" s="21">
        <f>'Variables AMS'!AN307*'Variables AMS'!AN270/'Variables AMS'!AN$64*'Variables AMS'!$S$64</f>
        <v>5.8558260565176949</v>
      </c>
      <c r="AQ98" s="21">
        <f>'Variables AMS'!AO307*'Variables AMS'!AO270/'Variables AMS'!AO$64*'Variables AMS'!$S$64</f>
        <v>5.8182629424656263</v>
      </c>
      <c r="AR98" s="21">
        <f>'Variables AMS'!AP307*'Variables AMS'!AP270/'Variables AMS'!AP$64*'Variables AMS'!$S$64</f>
        <v>5.7786392882700026</v>
      </c>
      <c r="AS98" s="21">
        <f>'Variables AMS'!AQ307*'Variables AMS'!AQ270/'Variables AMS'!AQ$64*'Variables AMS'!$S$64</f>
        <v>5.7385602505603659</v>
      </c>
      <c r="AT98" s="21">
        <f>'Variables AMS'!AR307*'Variables AMS'!AR270/'Variables AMS'!AR$64*'Variables AMS'!$S$64</f>
        <v>5.6971660354051394</v>
      </c>
      <c r="AU98" s="21">
        <f>'Variables AMS'!AS307*'Variables AMS'!AS270/'Variables AMS'!AS$64*'Variables AMS'!$S$64</f>
        <v>5.6549588205781554</v>
      </c>
      <c r="AV98" s="21">
        <f>'Variables AMS'!AT307*'Variables AMS'!AT270/'Variables AMS'!AT$64*'Variables AMS'!$S$64</f>
        <v>5.6131276961575178</v>
      </c>
      <c r="AW98" s="21">
        <f>'Variables AMS'!AU307*'Variables AMS'!AU270/'Variables AMS'!AU$64*'Variables AMS'!$S$64</f>
        <v>5.5723659703318251</v>
      </c>
      <c r="AX98" s="21">
        <f>'Variables AMS'!AV307*'Variables AMS'!AV270/'Variables AMS'!AV$64*'Variables AMS'!$S$64</f>
        <v>5.5331187617151087</v>
      </c>
    </row>
    <row r="99" spans="1:50" x14ac:dyDescent="0.25">
      <c r="A99" s="125"/>
      <c r="B99" s="127" t="s">
        <v>820</v>
      </c>
      <c r="C99" t="s">
        <v>233</v>
      </c>
      <c r="D99" s="21">
        <f>'Variables AMS'!B308*'Variables AMS'!B271/'Variables AMS'!B$64*'Variables AMS'!$S$64</f>
        <v>774.49550081909206</v>
      </c>
      <c r="E99" s="21">
        <f>'Variables AMS'!C308*'Variables AMS'!C271/'Variables AMS'!C$64*'Variables AMS'!$S$64</f>
        <v>777.59908755178958</v>
      </c>
      <c r="F99" s="21">
        <f>'Variables AMS'!D308*'Variables AMS'!D271/'Variables AMS'!D$64*'Variables AMS'!$S$64</f>
        <v>780.71647292294028</v>
      </c>
      <c r="G99" s="21">
        <f>'Variables AMS'!E308*'Variables AMS'!E271/'Variables AMS'!E$64*'Variables AMS'!$S$64</f>
        <v>779.3565743466296</v>
      </c>
      <c r="H99" s="21">
        <f>'Variables AMS'!F308*'Variables AMS'!F271/'Variables AMS'!F$64*'Variables AMS'!$S$64</f>
        <v>770.91931091787922</v>
      </c>
      <c r="I99" s="21">
        <f>'Variables AMS'!G308*'Variables AMS'!G271/'Variables AMS'!G$64*'Variables AMS'!$S$64</f>
        <v>754.37843660739236</v>
      </c>
      <c r="J99" s="21">
        <f>'Variables AMS'!H308*'Variables AMS'!H271/'Variables AMS'!H$64*'Variables AMS'!$S$64</f>
        <v>732.0888587792391</v>
      </c>
      <c r="K99" s="21">
        <f>'Variables AMS'!I308*'Variables AMS'!I271/'Variables AMS'!I$64*'Variables AMS'!$S$64</f>
        <v>706.34319841095839</v>
      </c>
      <c r="L99" s="21">
        <f>'Variables AMS'!J308*'Variables AMS'!J271/'Variables AMS'!J$64*'Variables AMS'!$S$64</f>
        <v>680.1859961617422</v>
      </c>
      <c r="M99" s="21">
        <f>'Variables AMS'!K308*'Variables AMS'!K271/'Variables AMS'!K$64*'Variables AMS'!$S$64</f>
        <v>653.14407369194737</v>
      </c>
      <c r="N99" s="21">
        <f>'Variables AMS'!L308*'Variables AMS'!L271/'Variables AMS'!L$64*'Variables AMS'!$S$64</f>
        <v>627.46740333441392</v>
      </c>
      <c r="O99" s="21">
        <f>'Variables AMS'!M308*'Variables AMS'!M271/'Variables AMS'!M$64*'Variables AMS'!$S$64</f>
        <v>607.4338145318568</v>
      </c>
      <c r="P99" s="21">
        <f>'Variables AMS'!N308*'Variables AMS'!N271/'Variables AMS'!N$64*'Variables AMS'!$S$64</f>
        <v>588.05728776312242</v>
      </c>
      <c r="Q99" s="21">
        <f>'Variables AMS'!O308*'Variables AMS'!O271/'Variables AMS'!O$64*'Variables AMS'!$S$64</f>
        <v>569.0047199348802</v>
      </c>
      <c r="R99" s="21">
        <f>'Variables AMS'!P308*'Variables AMS'!P271/'Variables AMS'!P$64*'Variables AMS'!$S$64</f>
        <v>550.31608921293662</v>
      </c>
      <c r="S99" s="21">
        <f>'Variables AMS'!Q308*'Variables AMS'!Q271/'Variables AMS'!Q$64*'Variables AMS'!$S$64</f>
        <v>534.63497605937448</v>
      </c>
      <c r="T99" s="21">
        <f>'Variables AMS'!R308*'Variables AMS'!R271/'Variables AMS'!R$64*'Variables AMS'!$S$64</f>
        <v>527.59617596438625</v>
      </c>
      <c r="U99" s="21">
        <f>'Variables AMS'!S308*'Variables AMS'!S271/'Variables AMS'!S$64*'Variables AMS'!$S$64</f>
        <v>527.5123659231698</v>
      </c>
      <c r="V99" s="21">
        <f>'Variables AMS'!T308*'Variables AMS'!T271/'Variables AMS'!T$64*'Variables AMS'!$S$64</f>
        <v>528.46868128580434</v>
      </c>
      <c r="W99" s="21">
        <f>'Variables AMS'!U308*'Variables AMS'!U271/'Variables AMS'!U$64*'Variables AMS'!$S$64</f>
        <v>529.22408692546469</v>
      </c>
      <c r="X99" s="21">
        <f>'Variables AMS'!V308*'Variables AMS'!V271/'Variables AMS'!V$64*'Variables AMS'!$S$64</f>
        <v>522.96228539658102</v>
      </c>
      <c r="Y99" s="21">
        <f>'Variables AMS'!W308*'Variables AMS'!W271/'Variables AMS'!W$64*'Variables AMS'!$S$64</f>
        <v>511.15015302480379</v>
      </c>
      <c r="Z99" s="21">
        <f>'Variables AMS'!X308*'Variables AMS'!X271/'Variables AMS'!X$64*'Variables AMS'!$S$64</f>
        <v>495.37039988904564</v>
      </c>
      <c r="AA99" s="21">
        <f>'Variables AMS'!Y308*'Variables AMS'!Y271/'Variables AMS'!Y$64*'Variables AMS'!$S$64</f>
        <v>478.58295932712821</v>
      </c>
      <c r="AB99" s="21">
        <f>'Variables AMS'!Z308*'Variables AMS'!Z271/'Variables AMS'!Z$64*'Variables AMS'!$S$64</f>
        <v>461.92595300240237</v>
      </c>
      <c r="AC99" s="21">
        <f>'Variables AMS'!AA308*'Variables AMS'!AA271/'Variables AMS'!AA$64*'Variables AMS'!$S$64</f>
        <v>445.90565328772936</v>
      </c>
      <c r="AD99" s="21">
        <f>'Variables AMS'!AB308*'Variables AMS'!AB271/'Variables AMS'!AB$64*'Variables AMS'!$S$64</f>
        <v>430.27013912768047</v>
      </c>
      <c r="AE99" s="21">
        <f>'Variables AMS'!AC308*'Variables AMS'!AC271/'Variables AMS'!AC$64*'Variables AMS'!$S$64</f>
        <v>412.97684647422182</v>
      </c>
      <c r="AF99" s="21">
        <f>'Variables AMS'!AD308*'Variables AMS'!AD271/'Variables AMS'!AD$64*'Variables AMS'!$S$64</f>
        <v>395.49024106039656</v>
      </c>
      <c r="AG99" s="21">
        <f>'Variables AMS'!AE308*'Variables AMS'!AE271/'Variables AMS'!AE$64*'Variables AMS'!$S$64</f>
        <v>377.93401468978266</v>
      </c>
      <c r="AH99" s="21">
        <f>'Variables AMS'!AF308*'Variables AMS'!AF271/'Variables AMS'!AF$64*'Variables AMS'!$S$64</f>
        <v>360.36756852983802</v>
      </c>
      <c r="AI99" s="21">
        <f>'Variables AMS'!AG308*'Variables AMS'!AG271/'Variables AMS'!AG$64*'Variables AMS'!$S$64</f>
        <v>342.75275796848803</v>
      </c>
      <c r="AJ99" s="21">
        <f>'Variables AMS'!AH308*'Variables AMS'!AH271/'Variables AMS'!AH$64*'Variables AMS'!$S$64</f>
        <v>324.08332797808282</v>
      </c>
      <c r="AK99" s="21">
        <f>'Variables AMS'!AI308*'Variables AMS'!AI271/'Variables AMS'!AI$64*'Variables AMS'!$S$64</f>
        <v>304.4014949106168</v>
      </c>
      <c r="AL99" s="21">
        <f>'Variables AMS'!AJ308*'Variables AMS'!AJ271/'Variables AMS'!AJ$64*'Variables AMS'!$S$64</f>
        <v>283.53054895388419</v>
      </c>
      <c r="AM99" s="21">
        <f>'Variables AMS'!AK308*'Variables AMS'!AK271/'Variables AMS'!AK$64*'Variables AMS'!$S$64</f>
        <v>261.4537116703778</v>
      </c>
      <c r="AN99" s="21">
        <f>'Variables AMS'!AL308*'Variables AMS'!AL271/'Variables AMS'!AL$64*'Variables AMS'!$S$64</f>
        <v>237.78910961247436</v>
      </c>
      <c r="AO99" s="21">
        <f>'Variables AMS'!AM308*'Variables AMS'!AM271/'Variables AMS'!AM$64*'Variables AMS'!$S$64</f>
        <v>219.5859334268265</v>
      </c>
      <c r="AP99" s="21">
        <f>'Variables AMS'!AN308*'Variables AMS'!AN271/'Variables AMS'!AN$64*'Variables AMS'!$S$64</f>
        <v>203.4994881190994</v>
      </c>
      <c r="AQ99" s="21">
        <f>'Variables AMS'!AO308*'Variables AMS'!AO271/'Variables AMS'!AO$64*'Variables AMS'!$S$64</f>
        <v>187.90238348648774</v>
      </c>
      <c r="AR99" s="21">
        <f>'Variables AMS'!AP308*'Variables AMS'!AP271/'Variables AMS'!AP$64*'Variables AMS'!$S$64</f>
        <v>171.85414955480539</v>
      </c>
      <c r="AS99" s="21">
        <f>'Variables AMS'!AQ308*'Variables AMS'!AQ271/'Variables AMS'!AQ$64*'Variables AMS'!$S$64</f>
        <v>154.63697451112944</v>
      </c>
      <c r="AT99" s="21">
        <f>'Variables AMS'!AR308*'Variables AMS'!AR271/'Variables AMS'!AR$64*'Variables AMS'!$S$64</f>
        <v>144.46722737941278</v>
      </c>
      <c r="AU99" s="21">
        <f>'Variables AMS'!AS308*'Variables AMS'!AS271/'Variables AMS'!AS$64*'Variables AMS'!$S$64</f>
        <v>137.51147621022864</v>
      </c>
      <c r="AV99" s="21">
        <f>'Variables AMS'!AT308*'Variables AMS'!AT271/'Variables AMS'!AT$64*'Variables AMS'!$S$64</f>
        <v>132.02029301861648</v>
      </c>
      <c r="AW99" s="21">
        <f>'Variables AMS'!AU308*'Variables AMS'!AU271/'Variables AMS'!AU$64*'Variables AMS'!$S$64</f>
        <v>127.12142875869303</v>
      </c>
      <c r="AX99" s="21">
        <f>'Variables AMS'!AV308*'Variables AMS'!AV271/'Variables AMS'!AV$64*'Variables AMS'!$S$64</f>
        <v>122.37125163611034</v>
      </c>
    </row>
    <row r="100" spans="1:50" x14ac:dyDescent="0.25">
      <c r="A100" s="125"/>
      <c r="B100" s="127"/>
      <c r="C100" t="s">
        <v>234</v>
      </c>
      <c r="D100" s="21">
        <f>'Variables AMS'!B309*'Variables AMS'!B272/'Variables AMS'!B$64*'Variables AMS'!$S$64</f>
        <v>109.70469726590642</v>
      </c>
      <c r="E100" s="21">
        <f>'Variables AMS'!C309*'Variables AMS'!C272/'Variables AMS'!C$64*'Variables AMS'!$S$64</f>
        <v>110.14430994614651</v>
      </c>
      <c r="F100" s="21">
        <f>'Variables AMS'!D309*'Variables AMS'!D272/'Variables AMS'!D$64*'Variables AMS'!$S$64</f>
        <v>110.58593321801003</v>
      </c>
      <c r="G100" s="21">
        <f>'Variables AMS'!E309*'Variables AMS'!E272/'Variables AMS'!E$64*'Variables AMS'!$S$64</f>
        <v>140.73622660211092</v>
      </c>
      <c r="H100" s="21">
        <f>'Variables AMS'!F309*'Variables AMS'!F272/'Variables AMS'!F$64*'Variables AMS'!$S$64</f>
        <v>186.46893725887207</v>
      </c>
      <c r="I100" s="21">
        <f>'Variables AMS'!G309*'Variables AMS'!G272/'Variables AMS'!G$64*'Variables AMS'!$S$64</f>
        <v>241.15308421501351</v>
      </c>
      <c r="J100" s="21">
        <f>'Variables AMS'!H309*'Variables AMS'!H272/'Variables AMS'!H$64*'Variables AMS'!$S$64</f>
        <v>298.71150761222265</v>
      </c>
      <c r="K100" s="21">
        <f>'Variables AMS'!I309*'Variables AMS'!I272/'Variables AMS'!I$64*'Variables AMS'!$S$64</f>
        <v>355.31995791388459</v>
      </c>
      <c r="L100" s="21">
        <f>'Variables AMS'!J309*'Variables AMS'!J272/'Variables AMS'!J$64*'Variables AMS'!$S$64</f>
        <v>409.4133319246651</v>
      </c>
      <c r="M100" s="21">
        <f>'Variables AMS'!K309*'Variables AMS'!K272/'Variables AMS'!K$64*'Variables AMS'!$S$64</f>
        <v>458.68789630488669</v>
      </c>
      <c r="N100" s="21">
        <f>'Variables AMS'!L309*'Variables AMS'!L272/'Variables AMS'!L$64*'Variables AMS'!$S$64</f>
        <v>503.87245686424711</v>
      </c>
      <c r="O100" s="21">
        <f>'Variables AMS'!M309*'Variables AMS'!M272/'Variables AMS'!M$64*'Variables AMS'!$S$64</f>
        <v>548.67890524615257</v>
      </c>
      <c r="P100" s="21">
        <f>'Variables AMS'!N309*'Variables AMS'!N272/'Variables AMS'!N$64*'Variables AMS'!$S$64</f>
        <v>579.20090399665071</v>
      </c>
      <c r="Q100" s="21">
        <f>'Variables AMS'!O309*'Variables AMS'!O272/'Variables AMS'!O$64*'Variables AMS'!$S$64</f>
        <v>600.93692872076861</v>
      </c>
      <c r="R100" s="21">
        <f>'Variables AMS'!P309*'Variables AMS'!P272/'Variables AMS'!P$64*'Variables AMS'!$S$64</f>
        <v>617.89773800293187</v>
      </c>
      <c r="S100" s="21">
        <f>'Variables AMS'!Q309*'Variables AMS'!Q272/'Variables AMS'!Q$64*'Variables AMS'!$S$64</f>
        <v>635.61684436644441</v>
      </c>
      <c r="T100" s="21">
        <f>'Variables AMS'!R309*'Variables AMS'!R272/'Variables AMS'!R$64*'Variables AMS'!$S$64</f>
        <v>556.26950689160117</v>
      </c>
      <c r="U100" s="21">
        <f>'Variables AMS'!S309*'Variables AMS'!S272/'Variables AMS'!S$64*'Variables AMS'!$S$64</f>
        <v>537.50738050760845</v>
      </c>
      <c r="V100" s="21">
        <f>'Variables AMS'!T309*'Variables AMS'!T272/'Variables AMS'!T$64*'Variables AMS'!$S$64</f>
        <v>543.39788621180264</v>
      </c>
      <c r="W100" s="21">
        <f>'Variables AMS'!U309*'Variables AMS'!U272/'Variables AMS'!U$64*'Variables AMS'!$S$64</f>
        <v>560.71167079894633</v>
      </c>
      <c r="X100" s="21">
        <f>'Variables AMS'!V309*'Variables AMS'!V272/'Variables AMS'!V$64*'Variables AMS'!$S$64</f>
        <v>599.91911160135601</v>
      </c>
      <c r="Y100" s="21">
        <f>'Variables AMS'!W309*'Variables AMS'!W272/'Variables AMS'!W$64*'Variables AMS'!$S$64</f>
        <v>629.17953162307151</v>
      </c>
      <c r="Z100" s="21">
        <f>'Variables AMS'!X309*'Variables AMS'!X272/'Variables AMS'!X$64*'Variables AMS'!$S$64</f>
        <v>644.50196906081226</v>
      </c>
      <c r="AA100" s="21">
        <f>'Variables AMS'!Y309*'Variables AMS'!Y272/'Variables AMS'!Y$64*'Variables AMS'!$S$64</f>
        <v>653.69654898854799</v>
      </c>
      <c r="AB100" s="21">
        <f>'Variables AMS'!Z309*'Variables AMS'!Z272/'Variables AMS'!Z$64*'Variables AMS'!$S$64</f>
        <v>660.9006137984835</v>
      </c>
      <c r="AC100" s="21">
        <f>'Variables AMS'!AA309*'Variables AMS'!AA272/'Variables AMS'!AA$64*'Variables AMS'!$S$64</f>
        <v>668.13182364579257</v>
      </c>
      <c r="AD100" s="21">
        <f>'Variables AMS'!AB309*'Variables AMS'!AB272/'Variables AMS'!AB$64*'Variables AMS'!$S$64</f>
        <v>676.15073181291166</v>
      </c>
      <c r="AE100" s="21">
        <f>'Variables AMS'!AC309*'Variables AMS'!AC272/'Variables AMS'!AC$64*'Variables AMS'!$S$64</f>
        <v>739.03895970776114</v>
      </c>
      <c r="AF100" s="21">
        <f>'Variables AMS'!AD309*'Variables AMS'!AD272/'Variables AMS'!AD$64*'Variables AMS'!$S$64</f>
        <v>835.62653641471172</v>
      </c>
      <c r="AG100" s="21">
        <f>'Variables AMS'!AE309*'Variables AMS'!AE272/'Variables AMS'!AE$64*'Variables AMS'!$S$64</f>
        <v>956.23005374140371</v>
      </c>
      <c r="AH100" s="21">
        <f>'Variables AMS'!AF309*'Variables AMS'!AF272/'Variables AMS'!AF$64*'Variables AMS'!$S$64</f>
        <v>1095.6448577734918</v>
      </c>
      <c r="AI100" s="21">
        <f>'Variables AMS'!AG309*'Variables AMS'!AG272/'Variables AMS'!AG$64*'Variables AMS'!$S$64</f>
        <v>1253.0911706512763</v>
      </c>
      <c r="AJ100" s="21">
        <f>'Variables AMS'!AH309*'Variables AMS'!AH272/'Variables AMS'!AH$64*'Variables AMS'!$S$64</f>
        <v>1435.4620472103554</v>
      </c>
      <c r="AK100" s="21">
        <f>'Variables AMS'!AI309*'Variables AMS'!AI272/'Variables AMS'!AI$64*'Variables AMS'!$S$64</f>
        <v>1642.0259626880998</v>
      </c>
      <c r="AL100" s="21">
        <f>'Variables AMS'!AJ309*'Variables AMS'!AJ272/'Variables AMS'!AJ$64*'Variables AMS'!$S$64</f>
        <v>1874.1673373119884</v>
      </c>
      <c r="AM100" s="21">
        <f>'Variables AMS'!AK309*'Variables AMS'!AK272/'Variables AMS'!AK$64*'Variables AMS'!$S$64</f>
        <v>2130.5846461734363</v>
      </c>
      <c r="AN100" s="21">
        <f>'Variables AMS'!AL309*'Variables AMS'!AL272/'Variables AMS'!AL$64*'Variables AMS'!$S$64</f>
        <v>2419.2104180044935</v>
      </c>
      <c r="AO100" s="21">
        <f>'Variables AMS'!AM309*'Variables AMS'!AM272/'Variables AMS'!AM$64*'Variables AMS'!$S$64</f>
        <v>2633.3058842177952</v>
      </c>
      <c r="AP100" s="21">
        <f>'Variables AMS'!AN309*'Variables AMS'!AN272/'Variables AMS'!AN$64*'Variables AMS'!$S$64</f>
        <v>2809.5731440236073</v>
      </c>
      <c r="AQ100" s="21">
        <f>'Variables AMS'!AO309*'Variables AMS'!AO272/'Variables AMS'!AO$64*'Variables AMS'!$S$64</f>
        <v>2975.4382495122445</v>
      </c>
      <c r="AR100" s="21">
        <f>'Variables AMS'!AP309*'Variables AMS'!AP272/'Variables AMS'!AP$64*'Variables AMS'!$S$64</f>
        <v>3150.5801890643734</v>
      </c>
      <c r="AS100" s="21">
        <f>'Variables AMS'!AQ309*'Variables AMS'!AQ272/'Variables AMS'!AQ$64*'Variables AMS'!$S$64</f>
        <v>3349.9338532465886</v>
      </c>
      <c r="AT100" s="21">
        <f>'Variables AMS'!AR309*'Variables AMS'!AR272/'Variables AMS'!AR$64*'Variables AMS'!$S$64</f>
        <v>3436.0660752781064</v>
      </c>
      <c r="AU100" s="21">
        <f>'Variables AMS'!AS309*'Variables AMS'!AS272/'Variables AMS'!AS$64*'Variables AMS'!$S$64</f>
        <v>3462.1023770732045</v>
      </c>
      <c r="AV100" s="21">
        <f>'Variables AMS'!AT309*'Variables AMS'!AT272/'Variables AMS'!AT$64*'Variables AMS'!$S$64</f>
        <v>3460.4673020041414</v>
      </c>
      <c r="AW100" s="21">
        <f>'Variables AMS'!AU309*'Variables AMS'!AU272/'Variables AMS'!AU$64*'Variables AMS'!$S$64</f>
        <v>3449.4981968485181</v>
      </c>
      <c r="AX100" s="21">
        <f>'Variables AMS'!AV309*'Variables AMS'!AV272/'Variables AMS'!AV$64*'Variables AMS'!$S$64</f>
        <v>3440.3273105005851</v>
      </c>
    </row>
    <row r="101" spans="1:50" x14ac:dyDescent="0.25">
      <c r="A101" s="125"/>
      <c r="B101" s="127" t="s">
        <v>821</v>
      </c>
      <c r="C101" t="s">
        <v>235</v>
      </c>
      <c r="D101" s="21">
        <f>'Variables AMS'!B310*'Variables AMS'!B273/'Variables AMS'!B$64*'Variables AMS'!$S$64</f>
        <v>6836.2160036408222</v>
      </c>
      <c r="E101" s="21">
        <f>'Variables AMS'!C310*'Variables AMS'!C273/'Variables AMS'!C$64*'Variables AMS'!$S$64</f>
        <v>6863.6103387509802</v>
      </c>
      <c r="F101" s="21">
        <f>'Variables AMS'!D310*'Variables AMS'!D273/'Variables AMS'!D$64*'Variables AMS'!$S$64</f>
        <v>6891.1526017312972</v>
      </c>
      <c r="G101" s="21">
        <f>'Variables AMS'!E310*'Variables AMS'!E273/'Variables AMS'!E$64*'Variables AMS'!$S$64</f>
        <v>7000.6181750062779</v>
      </c>
      <c r="H101" s="21">
        <f>'Variables AMS'!F310*'Variables AMS'!F273/'Variables AMS'!F$64*'Variables AMS'!$S$64</f>
        <v>7041.4731463015951</v>
      </c>
      <c r="I101" s="21">
        <f>'Variables AMS'!G310*'Variables AMS'!G273/'Variables AMS'!G$64*'Variables AMS'!$S$64</f>
        <v>6677.5355155361012</v>
      </c>
      <c r="J101" s="21">
        <f>'Variables AMS'!H310*'Variables AMS'!H273/'Variables AMS'!H$64*'Variables AMS'!$S$64</f>
        <v>6681.3801938310726</v>
      </c>
      <c r="K101" s="21">
        <f>'Variables AMS'!I310*'Variables AMS'!I273/'Variables AMS'!I$64*'Variables AMS'!$S$64</f>
        <v>6817.9405741459086</v>
      </c>
      <c r="L101" s="21">
        <f>'Variables AMS'!J310*'Variables AMS'!J273/'Variables AMS'!J$64*'Variables AMS'!$S$64</f>
        <v>6925.3251071737386</v>
      </c>
      <c r="M101" s="21">
        <f>'Variables AMS'!K310*'Variables AMS'!K273/'Variables AMS'!K$64*'Variables AMS'!$S$64</f>
        <v>6950.8323320470499</v>
      </c>
      <c r="N101" s="21">
        <f>'Variables AMS'!L310*'Variables AMS'!L273/'Variables AMS'!L$64*'Variables AMS'!$S$64</f>
        <v>6895.5358133373702</v>
      </c>
      <c r="O101" s="21">
        <f>'Variables AMS'!M310*'Variables AMS'!M273/'Variables AMS'!M$64*'Variables AMS'!$S$64</f>
        <v>6730.204300360564</v>
      </c>
      <c r="P101" s="21">
        <f>'Variables AMS'!N310*'Variables AMS'!N273/'Variables AMS'!N$64*'Variables AMS'!$S$64</f>
        <v>6534.7563932481153</v>
      </c>
      <c r="Q101" s="21">
        <f>'Variables AMS'!O310*'Variables AMS'!O273/'Variables AMS'!O$64*'Variables AMS'!$S$64</f>
        <v>6389.1885636406087</v>
      </c>
      <c r="R101" s="21">
        <f>'Variables AMS'!P310*'Variables AMS'!P273/'Variables AMS'!P$64*'Variables AMS'!$S$64</f>
        <v>6223.3441105509819</v>
      </c>
      <c r="S101" s="21">
        <f>'Variables AMS'!Q310*'Variables AMS'!Q273/'Variables AMS'!Q$64*'Variables AMS'!$S$64</f>
        <v>5963.9737693852776</v>
      </c>
      <c r="T101" s="21">
        <f>'Variables AMS'!R310*'Variables AMS'!R273/'Variables AMS'!R$64*'Variables AMS'!$S$64</f>
        <v>6001.7516869070841</v>
      </c>
      <c r="U101" s="21">
        <f>'Variables AMS'!S310*'Variables AMS'!S273/'Variables AMS'!S$64*'Variables AMS'!$S$64</f>
        <v>5600.6759242429152</v>
      </c>
      <c r="V101" s="21">
        <f>'Variables AMS'!T310*'Variables AMS'!T273/'Variables AMS'!T$64*'Variables AMS'!$S$64</f>
        <v>5403.8102301832678</v>
      </c>
      <c r="W101" s="21">
        <f>'Variables AMS'!U310*'Variables AMS'!U273/'Variables AMS'!U$64*'Variables AMS'!$S$64</f>
        <v>5323.9845035936623</v>
      </c>
      <c r="X101" s="21">
        <f>'Variables AMS'!V310*'Variables AMS'!V273/'Variables AMS'!V$64*'Variables AMS'!$S$64</f>
        <v>5203.6233691768475</v>
      </c>
      <c r="Y101" s="21">
        <f>'Variables AMS'!W310*'Variables AMS'!W273/'Variables AMS'!W$64*'Variables AMS'!$S$64</f>
        <v>5067.3077714874917</v>
      </c>
      <c r="Z101" s="21">
        <f>'Variables AMS'!X310*'Variables AMS'!X273/'Variables AMS'!X$64*'Variables AMS'!$S$64</f>
        <v>4992.976298017762</v>
      </c>
      <c r="AA101" s="21">
        <f>'Variables AMS'!Y310*'Variables AMS'!Y273/'Variables AMS'!Y$64*'Variables AMS'!$S$64</f>
        <v>4935.4301324126909</v>
      </c>
      <c r="AB101" s="21">
        <f>'Variables AMS'!Z310*'Variables AMS'!Z273/'Variables AMS'!Z$64*'Variables AMS'!$S$64</f>
        <v>4898.467575671616</v>
      </c>
      <c r="AC101" s="21">
        <f>'Variables AMS'!AA310*'Variables AMS'!AA273/'Variables AMS'!AA$64*'Variables AMS'!$S$64</f>
        <v>4871.5805843725893</v>
      </c>
      <c r="AD101" s="21">
        <f>'Variables AMS'!AB310*'Variables AMS'!AB273/'Variables AMS'!AB$64*'Variables AMS'!$S$64</f>
        <v>4856.2236279656827</v>
      </c>
      <c r="AE101" s="21">
        <f>'Variables AMS'!AC310*'Variables AMS'!AC273/'Variables AMS'!AC$64*'Variables AMS'!$S$64</f>
        <v>4868.4203915517483</v>
      </c>
      <c r="AF101" s="21">
        <f>'Variables AMS'!AD310*'Variables AMS'!AD273/'Variables AMS'!AD$64*'Variables AMS'!$S$64</f>
        <v>4850.5250386280777</v>
      </c>
      <c r="AG101" s="21">
        <f>'Variables AMS'!AE310*'Variables AMS'!AE273/'Variables AMS'!AE$64*'Variables AMS'!$S$64</f>
        <v>4819.7190326526361</v>
      </c>
      <c r="AH101" s="21">
        <f>'Variables AMS'!AF310*'Variables AMS'!AF273/'Variables AMS'!AF$64*'Variables AMS'!$S$64</f>
        <v>4776.30851794313</v>
      </c>
      <c r="AI101" s="21">
        <f>'Variables AMS'!AG310*'Variables AMS'!AG273/'Variables AMS'!AG$64*'Variables AMS'!$S$64</f>
        <v>4722.546171990577</v>
      </c>
      <c r="AJ101" s="21">
        <f>'Variables AMS'!AH310*'Variables AMS'!AH273/'Variables AMS'!AH$64*'Variables AMS'!$S$64</f>
        <v>4673.9524122850025</v>
      </c>
      <c r="AK101" s="21">
        <f>'Variables AMS'!AI310*'Variables AMS'!AI273/'Variables AMS'!AI$64*'Variables AMS'!$S$64</f>
        <v>4623.904463182781</v>
      </c>
      <c r="AL101" s="21">
        <f>'Variables AMS'!AJ310*'Variables AMS'!AJ273/'Variables AMS'!AJ$64*'Variables AMS'!$S$64</f>
        <v>4582.1192047717814</v>
      </c>
      <c r="AM101" s="21">
        <f>'Variables AMS'!AK310*'Variables AMS'!AK273/'Variables AMS'!AK$64*'Variables AMS'!$S$64</f>
        <v>4542.4731181137568</v>
      </c>
      <c r="AN101" s="21">
        <f>'Variables AMS'!AL310*'Variables AMS'!AL273/'Variables AMS'!AL$64*'Variables AMS'!$S$64</f>
        <v>4509.3770588950965</v>
      </c>
      <c r="AO101" s="21">
        <f>'Variables AMS'!AM310*'Variables AMS'!AM273/'Variables AMS'!AM$64*'Variables AMS'!$S$64</f>
        <v>4450.5901412140465</v>
      </c>
      <c r="AP101" s="21">
        <f>'Variables AMS'!AN310*'Variables AMS'!AN273/'Variables AMS'!AN$64*'Variables AMS'!$S$64</f>
        <v>4366.5333988594402</v>
      </c>
      <c r="AQ101" s="21">
        <f>'Variables AMS'!AO310*'Variables AMS'!AO273/'Variables AMS'!AO$64*'Variables AMS'!$S$64</f>
        <v>4274.007045989797</v>
      </c>
      <c r="AR101" s="21">
        <f>'Variables AMS'!AP310*'Variables AMS'!AP273/'Variables AMS'!AP$64*'Variables AMS'!$S$64</f>
        <v>4181.4080540306104</v>
      </c>
      <c r="AS101" s="21">
        <f>'Variables AMS'!AQ310*'Variables AMS'!AQ273/'Variables AMS'!AQ$64*'Variables AMS'!$S$64</f>
        <v>4080.3128148205169</v>
      </c>
      <c r="AT101" s="21">
        <f>'Variables AMS'!AR310*'Variables AMS'!AR273/'Variables AMS'!AR$64*'Variables AMS'!$S$64</f>
        <v>3971.8610565947538</v>
      </c>
      <c r="AU101" s="21">
        <f>'Variables AMS'!AS310*'Variables AMS'!AS273/'Variables AMS'!AS$64*'Variables AMS'!$S$64</f>
        <v>3864.3299248011826</v>
      </c>
      <c r="AV101" s="21">
        <f>'Variables AMS'!AT310*'Variables AMS'!AT273/'Variables AMS'!AT$64*'Variables AMS'!$S$64</f>
        <v>3752.5278462095562</v>
      </c>
      <c r="AW101" s="21">
        <f>'Variables AMS'!AU310*'Variables AMS'!AU273/'Variables AMS'!AU$64*'Variables AMS'!$S$64</f>
        <v>3639.611420824363</v>
      </c>
      <c r="AX101" s="21">
        <f>'Variables AMS'!AV310*'Variables AMS'!AV273/'Variables AMS'!AV$64*'Variables AMS'!$S$64</f>
        <v>3533.7878437688032</v>
      </c>
    </row>
    <row r="102" spans="1:50" x14ac:dyDescent="0.25">
      <c r="A102" s="125"/>
      <c r="B102" s="127"/>
      <c r="C102" t="s">
        <v>236</v>
      </c>
      <c r="D102" s="21">
        <f>'Variables AMS'!B311*'Variables AMS'!B274/'Variables AMS'!B$64*'Variables AMS'!$S$64</f>
        <v>62.325372679852535</v>
      </c>
      <c r="E102" s="21">
        <f>'Variables AMS'!C311*'Variables AMS'!C274/'Variables AMS'!C$64*'Variables AMS'!$S$64</f>
        <v>62.575125195593372</v>
      </c>
      <c r="F102" s="21">
        <f>'Variables AMS'!D311*'Variables AMS'!D274/'Variables AMS'!D$64*'Variables AMS'!$S$64</f>
        <v>62.826223919131635</v>
      </c>
      <c r="G102" s="21">
        <f>'Variables AMS'!E311*'Variables AMS'!E274/'Variables AMS'!E$64*'Variables AMS'!$S$64</f>
        <v>60.602397224444395</v>
      </c>
      <c r="H102" s="21">
        <f>'Variables AMS'!F311*'Variables AMS'!F274/'Variables AMS'!F$64*'Variables AMS'!$S$64</f>
        <v>56.344932860799048</v>
      </c>
      <c r="I102" s="21">
        <f>'Variables AMS'!G311*'Variables AMS'!G274/'Variables AMS'!G$64*'Variables AMS'!$S$64</f>
        <v>48.731296802225792</v>
      </c>
      <c r="J102" s="21">
        <f>'Variables AMS'!H311*'Variables AMS'!H274/'Variables AMS'!H$64*'Variables AMS'!$S$64</f>
        <v>44.362291632969857</v>
      </c>
      <c r="K102" s="21">
        <f>'Variables AMS'!I311*'Variables AMS'!I274/'Variables AMS'!I$64*'Variables AMS'!$S$64</f>
        <v>41.074581638565618</v>
      </c>
      <c r="L102" s="21">
        <f>'Variables AMS'!J311*'Variables AMS'!J274/'Variables AMS'!J$64*'Variables AMS'!$S$64</f>
        <v>37.642728368922505</v>
      </c>
      <c r="M102" s="21">
        <f>'Variables AMS'!K311*'Variables AMS'!K274/'Variables AMS'!K$64*'Variables AMS'!$S$64</f>
        <v>34.048306574706061</v>
      </c>
      <c r="N102" s="21">
        <f>'Variables AMS'!L311*'Variables AMS'!L274/'Variables AMS'!L$64*'Variables AMS'!$S$64</f>
        <v>30.430698627242684</v>
      </c>
      <c r="O102" s="21">
        <f>'Variables AMS'!M311*'Variables AMS'!M274/'Variables AMS'!M$64*'Variables AMS'!$S$64</f>
        <v>26.763623988636063</v>
      </c>
      <c r="P102" s="21">
        <f>'Variables AMS'!N311*'Variables AMS'!N274/'Variables AMS'!N$64*'Variables AMS'!$S$64</f>
        <v>23.68037992884463</v>
      </c>
      <c r="Q102" s="21">
        <f>'Variables AMS'!O311*'Variables AMS'!O274/'Variables AMS'!O$64*'Variables AMS'!$S$64</f>
        <v>21.222669184061402</v>
      </c>
      <c r="R102" s="21">
        <f>'Variables AMS'!P311*'Variables AMS'!P274/'Variables AMS'!P$64*'Variables AMS'!$S$64</f>
        <v>19.010376198769716</v>
      </c>
      <c r="S102" s="21">
        <f>'Variables AMS'!Q311*'Variables AMS'!Q274/'Variables AMS'!Q$64*'Variables AMS'!$S$64</f>
        <v>16.783882766811399</v>
      </c>
      <c r="T102" s="21">
        <f>'Variables AMS'!R311*'Variables AMS'!R274/'Variables AMS'!R$64*'Variables AMS'!$S$64</f>
        <v>16.841332793341191</v>
      </c>
      <c r="U102" s="21">
        <f>'Variables AMS'!S311*'Variables AMS'!S274/'Variables AMS'!S$64*'Variables AMS'!$S$64</f>
        <v>20.344278329420646</v>
      </c>
      <c r="V102" s="21">
        <f>'Variables AMS'!T311*'Variables AMS'!T274/'Variables AMS'!T$64*'Variables AMS'!$S$64</f>
        <v>24.204157085340803</v>
      </c>
      <c r="W102" s="21">
        <f>'Variables AMS'!U311*'Variables AMS'!U274/'Variables AMS'!U$64*'Variables AMS'!$S$64</f>
        <v>28.118787002967057</v>
      </c>
      <c r="X102" s="21">
        <f>'Variables AMS'!V311*'Variables AMS'!V274/'Variables AMS'!V$64*'Variables AMS'!$S$64</f>
        <v>24.528133343165198</v>
      </c>
      <c r="Y102" s="21">
        <f>'Variables AMS'!W311*'Variables AMS'!W274/'Variables AMS'!W$64*'Variables AMS'!$S$64</f>
        <v>19.878729626741428</v>
      </c>
      <c r="Z102" s="21">
        <f>'Variables AMS'!X311*'Variables AMS'!X274/'Variables AMS'!X$64*'Variables AMS'!$S$64</f>
        <v>16.548516871952085</v>
      </c>
      <c r="AA102" s="21">
        <f>'Variables AMS'!Y311*'Variables AMS'!Y274/'Variables AMS'!Y$64*'Variables AMS'!$S$64</f>
        <v>13.590481462121945</v>
      </c>
      <c r="AB102" s="21">
        <f>'Variables AMS'!Z311*'Variables AMS'!Z274/'Variables AMS'!Z$64*'Variables AMS'!$S$64</f>
        <v>10.528236660615461</v>
      </c>
      <c r="AC102" s="21">
        <f>'Variables AMS'!AA311*'Variables AMS'!AA274/'Variables AMS'!AA$64*'Variables AMS'!$S$64</f>
        <v>8.9415049981253834</v>
      </c>
      <c r="AD102" s="21">
        <f>'Variables AMS'!AB311*'Variables AMS'!AB274/'Variables AMS'!AB$64*'Variables AMS'!$S$64</f>
        <v>7.9568651109152064</v>
      </c>
      <c r="AE102" s="21">
        <f>'Variables AMS'!AC311*'Variables AMS'!AC274/'Variables AMS'!AC$64*'Variables AMS'!$S$64</f>
        <v>7.5511245167368584</v>
      </c>
      <c r="AF102" s="21">
        <f>'Variables AMS'!AD311*'Variables AMS'!AD274/'Variables AMS'!AD$64*'Variables AMS'!$S$64</f>
        <v>7.3448700821190283</v>
      </c>
      <c r="AG102" s="21">
        <f>'Variables AMS'!AE311*'Variables AMS'!AE274/'Variables AMS'!AE$64*'Variables AMS'!$S$64</f>
        <v>7.2427104179063901</v>
      </c>
      <c r="AH102" s="21">
        <f>'Variables AMS'!AF311*'Variables AMS'!AF274/'Variables AMS'!AF$64*'Variables AMS'!$S$64</f>
        <v>7.1849354173161339</v>
      </c>
      <c r="AI102" s="21">
        <f>'Variables AMS'!AG311*'Variables AMS'!AG274/'Variables AMS'!AG$64*'Variables AMS'!$S$64</f>
        <v>7.1453631843512211</v>
      </c>
      <c r="AJ102" s="21">
        <f>'Variables AMS'!AH311*'Variables AMS'!AH274/'Variables AMS'!AH$64*'Variables AMS'!$S$64</f>
        <v>6.7353736302318499</v>
      </c>
      <c r="AK102" s="21">
        <f>'Variables AMS'!AI311*'Variables AMS'!AI274/'Variables AMS'!AI$64*'Variables AMS'!$S$64</f>
        <v>6.0792563548528564</v>
      </c>
      <c r="AL102" s="21">
        <f>'Variables AMS'!AJ311*'Variables AMS'!AJ274/'Variables AMS'!AJ$64*'Variables AMS'!$S$64</f>
        <v>5.2357323398140112</v>
      </c>
      <c r="AM102" s="21">
        <f>'Variables AMS'!AK311*'Variables AMS'!AK274/'Variables AMS'!AK$64*'Variables AMS'!$S$64</f>
        <v>4.950037383107122</v>
      </c>
      <c r="AN102" s="21">
        <f>'Variables AMS'!AL311*'Variables AMS'!AL274/'Variables AMS'!AL$64*'Variables AMS'!$S$64</f>
        <v>4.9136195941172698</v>
      </c>
      <c r="AO102" s="21">
        <f>'Variables AMS'!AM311*'Variables AMS'!AM274/'Variables AMS'!AM$64*'Variables AMS'!$S$64</f>
        <v>4.8805729884654925</v>
      </c>
      <c r="AP102" s="21">
        <f>'Variables AMS'!AN311*'Variables AMS'!AN274/'Variables AMS'!AN$64*'Variables AMS'!$S$64</f>
        <v>4.8345643540161838</v>
      </c>
      <c r="AQ102" s="21">
        <f>'Variables AMS'!AO311*'Variables AMS'!AO274/'Variables AMS'!AO$64*'Variables AMS'!$S$64</f>
        <v>4.7830529871767107</v>
      </c>
      <c r="AR102" s="21">
        <f>'Variables AMS'!AP311*'Variables AMS'!AP274/'Variables AMS'!AP$64*'Variables AMS'!$S$64</f>
        <v>4.7304807759419312</v>
      </c>
      <c r="AS102" s="21">
        <f>'Variables AMS'!AQ311*'Variables AMS'!AQ274/'Variables AMS'!AQ$64*'Variables AMS'!$S$64</f>
        <v>4.6652754135471444</v>
      </c>
      <c r="AT102" s="21">
        <f>'Variables AMS'!AR311*'Variables AMS'!AR274/'Variables AMS'!AR$64*'Variables AMS'!$S$64</f>
        <v>4.644007207824421</v>
      </c>
      <c r="AU102" s="21">
        <f>'Variables AMS'!AS311*'Variables AMS'!AS274/'Variables AMS'!AS$64*'Variables AMS'!$S$64</f>
        <v>4.6500257416180579</v>
      </c>
      <c r="AV102" s="21">
        <f>'Variables AMS'!AT311*'Variables AMS'!AT274/'Variables AMS'!AT$64*'Variables AMS'!$S$64</f>
        <v>4.6641224188322967</v>
      </c>
      <c r="AW102" s="21">
        <f>'Variables AMS'!AU311*'Variables AMS'!AU274/'Variables AMS'!AU$64*'Variables AMS'!$S$64</f>
        <v>4.6826724612948869</v>
      </c>
      <c r="AX102" s="21">
        <f>'Variables AMS'!AV311*'Variables AMS'!AV274/'Variables AMS'!AV$64*'Variables AMS'!$S$64</f>
        <v>4.7130357019603339</v>
      </c>
    </row>
    <row r="103" spans="1:50" x14ac:dyDescent="0.25">
      <c r="A103" s="125"/>
      <c r="B103" s="127"/>
      <c r="C103" t="s">
        <v>237</v>
      </c>
      <c r="D103" s="21">
        <f>'Variables AMS'!B312*'Variables AMS'!B275/'Variables AMS'!B$64*'Variables AMS'!$S$64</f>
        <v>217.59211199918852</v>
      </c>
      <c r="E103" s="21">
        <f>'Variables AMS'!C312*'Variables AMS'!C275/'Variables AMS'!C$64*'Variables AMS'!$S$64</f>
        <v>218.46405507855593</v>
      </c>
      <c r="F103" s="21">
        <f>'Variables AMS'!D312*'Variables AMS'!D275/'Variables AMS'!D$64*'Variables AMS'!$S$64</f>
        <v>219.34070431451343</v>
      </c>
      <c r="G103" s="21">
        <f>'Variables AMS'!E312*'Variables AMS'!E275/'Variables AMS'!E$64*'Variables AMS'!$S$64</f>
        <v>218.12526541117259</v>
      </c>
      <c r="H103" s="21">
        <f>'Variables AMS'!F312*'Variables AMS'!F275/'Variables AMS'!F$64*'Variables AMS'!$S$64</f>
        <v>212.40778808045022</v>
      </c>
      <c r="I103" s="21">
        <f>'Variables AMS'!G312*'Variables AMS'!G275/'Variables AMS'!G$64*'Variables AMS'!$S$64</f>
        <v>193.92683883422322</v>
      </c>
      <c r="J103" s="21">
        <f>'Variables AMS'!H312*'Variables AMS'!H275/'Variables AMS'!H$64*'Variables AMS'!$S$64</f>
        <v>187.12620833435398</v>
      </c>
      <c r="K103" s="21">
        <f>'Variables AMS'!I312*'Variables AMS'!I275/'Variables AMS'!I$64*'Variables AMS'!$S$64</f>
        <v>184.04030497893433</v>
      </c>
      <c r="L103" s="21">
        <f>'Variables AMS'!J312*'Variables AMS'!J275/'Variables AMS'!J$64*'Variables AMS'!$S$64</f>
        <v>179.32982590901568</v>
      </c>
      <c r="M103" s="21">
        <f>'Variables AMS'!K312*'Variables AMS'!K275/'Variables AMS'!K$64*'Variables AMS'!$S$64</f>
        <v>172.52667704152449</v>
      </c>
      <c r="N103" s="21">
        <f>'Variables AMS'!L312*'Variables AMS'!L275/'Variables AMS'!L$64*'Variables AMS'!$S$64</f>
        <v>164.00936732458572</v>
      </c>
      <c r="O103" s="21">
        <f>'Variables AMS'!M312*'Variables AMS'!M275/'Variables AMS'!M$64*'Variables AMS'!$S$64</f>
        <v>153.39264999164138</v>
      </c>
      <c r="P103" s="21">
        <f>'Variables AMS'!N312*'Variables AMS'!N275/'Variables AMS'!N$64*'Variables AMS'!$S$64</f>
        <v>154.40973445547638</v>
      </c>
      <c r="Q103" s="21">
        <f>'Variables AMS'!O312*'Variables AMS'!O275/'Variables AMS'!O$64*'Variables AMS'!$S$64</f>
        <v>163.07178449268974</v>
      </c>
      <c r="R103" s="21">
        <f>'Variables AMS'!P312*'Variables AMS'!P275/'Variables AMS'!P$64*'Variables AMS'!$S$64</f>
        <v>175.23407477036739</v>
      </c>
      <c r="S103" s="21">
        <f>'Variables AMS'!Q312*'Variables AMS'!Q275/'Variables AMS'!Q$64*'Variables AMS'!$S$64</f>
        <v>187.23878039518104</v>
      </c>
      <c r="T103" s="21">
        <f>'Variables AMS'!R312*'Variables AMS'!R275/'Variables AMS'!R$64*'Variables AMS'!$S$64</f>
        <v>255.82299716574468</v>
      </c>
      <c r="U103" s="21">
        <f>'Variables AMS'!S312*'Variables AMS'!S275/'Variables AMS'!S$64*'Variables AMS'!$S$64</f>
        <v>242.04572201621366</v>
      </c>
      <c r="V103" s="21">
        <f>'Variables AMS'!T312*'Variables AMS'!T275/'Variables AMS'!T$64*'Variables AMS'!$S$64</f>
        <v>209.94486409902117</v>
      </c>
      <c r="W103" s="21">
        <f>'Variables AMS'!U312*'Variables AMS'!U275/'Variables AMS'!U$64*'Variables AMS'!$S$64</f>
        <v>167.25350828963195</v>
      </c>
      <c r="X103" s="21">
        <f>'Variables AMS'!V312*'Variables AMS'!V275/'Variables AMS'!V$64*'Variables AMS'!$S$64</f>
        <v>201.36481681054934</v>
      </c>
      <c r="Y103" s="21">
        <f>'Variables AMS'!W312*'Variables AMS'!W275/'Variables AMS'!W$64*'Variables AMS'!$S$64</f>
        <v>221.91926331733555</v>
      </c>
      <c r="Z103" s="21">
        <f>'Variables AMS'!X312*'Variables AMS'!X275/'Variables AMS'!X$64*'Variables AMS'!$S$64</f>
        <v>230.88396924420675</v>
      </c>
      <c r="AA103" s="21">
        <f>'Variables AMS'!Y312*'Variables AMS'!Y275/'Variables AMS'!Y$64*'Variables AMS'!$S$64</f>
        <v>232.31863382826839</v>
      </c>
      <c r="AB103" s="21">
        <f>'Variables AMS'!Z312*'Variables AMS'!Z275/'Variables AMS'!Z$64*'Variables AMS'!$S$64</f>
        <v>230.27090560055257</v>
      </c>
      <c r="AC103" s="21">
        <f>'Variables AMS'!AA312*'Variables AMS'!AA275/'Variables AMS'!AA$64*'Variables AMS'!$S$64</f>
        <v>226.41122737348505</v>
      </c>
      <c r="AD103" s="21">
        <f>'Variables AMS'!AB312*'Variables AMS'!AB275/'Variables AMS'!AB$64*'Variables AMS'!$S$64</f>
        <v>222.01897391551384</v>
      </c>
      <c r="AE103" s="21">
        <f>'Variables AMS'!AC312*'Variables AMS'!AC275/'Variables AMS'!AC$64*'Variables AMS'!$S$64</f>
        <v>218.03410729955121</v>
      </c>
      <c r="AF103" s="21">
        <f>'Variables AMS'!AD312*'Variables AMS'!AD275/'Variables AMS'!AD$64*'Variables AMS'!$S$64</f>
        <v>212.22834716897404</v>
      </c>
      <c r="AG103" s="21">
        <f>'Variables AMS'!AE312*'Variables AMS'!AE275/'Variables AMS'!AE$64*'Variables AMS'!$S$64</f>
        <v>205.66729519731285</v>
      </c>
      <c r="AH103" s="21">
        <f>'Variables AMS'!AF312*'Variables AMS'!AF275/'Variables AMS'!AF$64*'Variables AMS'!$S$64</f>
        <v>198.75197152602334</v>
      </c>
      <c r="AI103" s="21">
        <f>'Variables AMS'!AG312*'Variables AMS'!AG275/'Variables AMS'!AG$64*'Variables AMS'!$S$64</f>
        <v>191.56227359531704</v>
      </c>
      <c r="AJ103" s="21">
        <f>'Variables AMS'!AH312*'Variables AMS'!AH275/'Variables AMS'!AH$64*'Variables AMS'!$S$64</f>
        <v>177.54792479687737</v>
      </c>
      <c r="AK103" s="21">
        <f>'Variables AMS'!AI312*'Variables AMS'!AI275/'Variables AMS'!AI$64*'Variables AMS'!$S$64</f>
        <v>159.04560611082414</v>
      </c>
      <c r="AL103" s="21">
        <f>'Variables AMS'!AJ312*'Variables AMS'!AJ275/'Variables AMS'!AJ$64*'Variables AMS'!$S$64</f>
        <v>137.07690444714427</v>
      </c>
      <c r="AM103" s="21">
        <f>'Variables AMS'!AK312*'Variables AMS'!AK275/'Variables AMS'!AK$64*'Variables AMS'!$S$64</f>
        <v>111.53491962820138</v>
      </c>
      <c r="AN103" s="21">
        <f>'Variables AMS'!AL312*'Variables AMS'!AL275/'Variables AMS'!AL$64*'Variables AMS'!$S$64</f>
        <v>78.08784122603852</v>
      </c>
      <c r="AO103" s="21">
        <f>'Variables AMS'!AM312*'Variables AMS'!AM275/'Variables AMS'!AM$64*'Variables AMS'!$S$64</f>
        <v>66.425203288266218</v>
      </c>
      <c r="AP103" s="21">
        <f>'Variables AMS'!AN312*'Variables AMS'!AN275/'Variables AMS'!AN$64*'Variables AMS'!$S$64</f>
        <v>62.379204717465164</v>
      </c>
      <c r="AQ103" s="21">
        <f>'Variables AMS'!AO312*'Variables AMS'!AO275/'Variables AMS'!AO$64*'Variables AMS'!$S$64</f>
        <v>61.673616275363813</v>
      </c>
      <c r="AR103" s="21">
        <f>'Variables AMS'!AP312*'Variables AMS'!AP275/'Variables AMS'!AP$64*'Variables AMS'!$S$64</f>
        <v>62.617508487384924</v>
      </c>
      <c r="AS103" s="21">
        <f>'Variables AMS'!AQ312*'Variables AMS'!AQ275/'Variables AMS'!AQ$64*'Variables AMS'!$S$64</f>
        <v>64.249597269747838</v>
      </c>
      <c r="AT103" s="21">
        <f>'Variables AMS'!AR312*'Variables AMS'!AR275/'Variables AMS'!AR$64*'Variables AMS'!$S$64</f>
        <v>66.052332653993403</v>
      </c>
      <c r="AU103" s="21">
        <f>'Variables AMS'!AS312*'Variables AMS'!AS275/'Variables AMS'!AS$64*'Variables AMS'!$S$64</f>
        <v>67.998493446629894</v>
      </c>
      <c r="AV103" s="21">
        <f>'Variables AMS'!AT312*'Variables AMS'!AT275/'Variables AMS'!AT$64*'Variables AMS'!$S$64</f>
        <v>69.918977006640119</v>
      </c>
      <c r="AW103" s="21">
        <f>'Variables AMS'!AU312*'Variables AMS'!AU275/'Variables AMS'!AU$64*'Variables AMS'!$S$64</f>
        <v>71.815431407960361</v>
      </c>
      <c r="AX103" s="21">
        <f>'Variables AMS'!AV312*'Variables AMS'!AV275/'Variables AMS'!AV$64*'Variables AMS'!$S$64</f>
        <v>73.835321731198633</v>
      </c>
    </row>
    <row r="104" spans="1:50" x14ac:dyDescent="0.25">
      <c r="A104" s="125"/>
      <c r="B104" s="127"/>
      <c r="C104" t="s">
        <v>238</v>
      </c>
      <c r="D104" s="21">
        <f>'Variables AMS'!B313*'Variables AMS'!B276/'Variables AMS'!B$64*'Variables AMS'!$S$64</f>
        <v>347.77786978873678</v>
      </c>
      <c r="E104" s="21">
        <f>'Variables AMS'!C313*'Variables AMS'!C276/'Variables AMS'!C$64*'Variables AMS'!$S$64</f>
        <v>349.17149800408515</v>
      </c>
      <c r="F104" s="21">
        <f>'Variables AMS'!D313*'Variables AMS'!D276/'Variables AMS'!D$64*'Variables AMS'!$S$64</f>
        <v>350.5726460021192</v>
      </c>
      <c r="G104" s="21">
        <f>'Variables AMS'!E313*'Variables AMS'!E276/'Variables AMS'!E$64*'Variables AMS'!$S$64</f>
        <v>343.69967151737842</v>
      </c>
      <c r="H104" s="21">
        <f>'Variables AMS'!F313*'Variables AMS'!F276/'Variables AMS'!F$64*'Variables AMS'!$S$64</f>
        <v>327.52568044351466</v>
      </c>
      <c r="I104" s="21">
        <f>'Variables AMS'!G313*'Variables AMS'!G276/'Variables AMS'!G$64*'Variables AMS'!$S$64</f>
        <v>291.53375905999974</v>
      </c>
      <c r="J104" s="21">
        <f>'Variables AMS'!H313*'Variables AMS'!H276/'Variables AMS'!H$64*'Variables AMS'!$S$64</f>
        <v>273.74332748086164</v>
      </c>
      <c r="K104" s="21">
        <f>'Variables AMS'!I313*'Variables AMS'!I276/'Variables AMS'!I$64*'Variables AMS'!$S$64</f>
        <v>261.74652720072299</v>
      </c>
      <c r="L104" s="21">
        <f>'Variables AMS'!J313*'Variables AMS'!J276/'Variables AMS'!J$64*'Variables AMS'!$S$64</f>
        <v>247.86279885308886</v>
      </c>
      <c r="M104" s="21">
        <f>'Variables AMS'!K313*'Variables AMS'!K276/'Variables AMS'!K$64*'Variables AMS'!$S$64</f>
        <v>231.71503073076798</v>
      </c>
      <c r="N104" s="21">
        <f>'Variables AMS'!L313*'Variables AMS'!L276/'Variables AMS'!L$64*'Variables AMS'!$S$64</f>
        <v>214.04998373396617</v>
      </c>
      <c r="O104" s="21">
        <f>'Variables AMS'!M313*'Variables AMS'!M276/'Variables AMS'!M$64*'Variables AMS'!$S$64</f>
        <v>194.55681535887769</v>
      </c>
      <c r="P104" s="21">
        <f>'Variables AMS'!N313*'Variables AMS'!N276/'Variables AMS'!N$64*'Variables AMS'!$S$64</f>
        <v>174.88996436175509</v>
      </c>
      <c r="Q104" s="21">
        <f>'Variables AMS'!O313*'Variables AMS'!O276/'Variables AMS'!O$64*'Variables AMS'!$S$64</f>
        <v>157.8389269080233</v>
      </c>
      <c r="R104" s="21">
        <f>'Variables AMS'!P313*'Variables AMS'!P276/'Variables AMS'!P$64*'Variables AMS'!$S$64</f>
        <v>141.72376861533397</v>
      </c>
      <c r="S104" s="21">
        <f>'Variables AMS'!Q313*'Variables AMS'!Q276/'Variables AMS'!Q$64*'Variables AMS'!$S$64</f>
        <v>125.13387175074779</v>
      </c>
      <c r="T104" s="21">
        <f>'Variables AMS'!R313*'Variables AMS'!R276/'Variables AMS'!R$64*'Variables AMS'!$S$64</f>
        <v>75.393978708372032</v>
      </c>
      <c r="U104" s="21">
        <f>'Variables AMS'!S313*'Variables AMS'!S276/'Variables AMS'!S$64*'Variables AMS'!$S$64</f>
        <v>48.550764219851835</v>
      </c>
      <c r="V104" s="21">
        <f>'Variables AMS'!T313*'Variables AMS'!T276/'Variables AMS'!T$64*'Variables AMS'!$S$64</f>
        <v>35.831120257182477</v>
      </c>
      <c r="W104" s="21">
        <f>'Variables AMS'!U313*'Variables AMS'!U276/'Variables AMS'!U$64*'Variables AMS'!$S$64</f>
        <v>28.183010972761306</v>
      </c>
      <c r="X104" s="21">
        <f>'Variables AMS'!V313*'Variables AMS'!V276/'Variables AMS'!V$64*'Variables AMS'!$S$64</f>
        <v>26.627956830597601</v>
      </c>
      <c r="Y104" s="21">
        <f>'Variables AMS'!W313*'Variables AMS'!W276/'Variables AMS'!W$64*'Variables AMS'!$S$64</f>
        <v>20.103514455483953</v>
      </c>
      <c r="Z104" s="21">
        <f>'Variables AMS'!X313*'Variables AMS'!X276/'Variables AMS'!X$64*'Variables AMS'!$S$64</f>
        <v>16.270278418312138</v>
      </c>
      <c r="AA104" s="21">
        <f>'Variables AMS'!Y313*'Variables AMS'!Y276/'Variables AMS'!Y$64*'Variables AMS'!$S$64</f>
        <v>13.308627570161255</v>
      </c>
      <c r="AB104" s="21">
        <f>'Variables AMS'!Z313*'Variables AMS'!Z276/'Variables AMS'!Z$64*'Variables AMS'!$S$64</f>
        <v>10.467481338260445</v>
      </c>
      <c r="AC104" s="21">
        <f>'Variables AMS'!AA313*'Variables AMS'!AA276/'Variables AMS'!AA$64*'Variables AMS'!$S$64</f>
        <v>9.2733494498454121</v>
      </c>
      <c r="AD104" s="21">
        <f>'Variables AMS'!AB313*'Variables AMS'!AB276/'Variables AMS'!AB$64*'Variables AMS'!$S$64</f>
        <v>8.7569684353448807</v>
      </c>
      <c r="AE104" s="21">
        <f>'Variables AMS'!AC313*'Variables AMS'!AC276/'Variables AMS'!AC$64*'Variables AMS'!$S$64</f>
        <v>8.2124534036680217</v>
      </c>
      <c r="AF104" s="21">
        <f>'Variables AMS'!AD313*'Variables AMS'!AD276/'Variables AMS'!AD$64*'Variables AMS'!$S$64</f>
        <v>7.5182275457317234</v>
      </c>
      <c r="AG104" s="21">
        <f>'Variables AMS'!AE313*'Variables AMS'!AE276/'Variables AMS'!AE$64*'Variables AMS'!$S$64</f>
        <v>6.6826076506393166</v>
      </c>
      <c r="AH104" s="21">
        <f>'Variables AMS'!AF313*'Variables AMS'!AF276/'Variables AMS'!AF$64*'Variables AMS'!$S$64</f>
        <v>6.3170317237953606</v>
      </c>
      <c r="AI104" s="21">
        <f>'Variables AMS'!AG313*'Variables AMS'!AG276/'Variables AMS'!AG$64*'Variables AMS'!$S$64</f>
        <v>6.163189248456785</v>
      </c>
      <c r="AJ104" s="21">
        <f>'Variables AMS'!AH313*'Variables AMS'!AH276/'Variables AMS'!AH$64*'Variables AMS'!$S$64</f>
        <v>6.1062185570866916</v>
      </c>
      <c r="AK104" s="21">
        <f>'Variables AMS'!AI313*'Variables AMS'!AI276/'Variables AMS'!AI$64*'Variables AMS'!$S$64</f>
        <v>6.094071007556261</v>
      </c>
      <c r="AL104" s="21">
        <f>'Variables AMS'!AJ313*'Variables AMS'!AJ276/'Variables AMS'!AJ$64*'Variables AMS'!$S$64</f>
        <v>6.1122197663939701</v>
      </c>
      <c r="AM104" s="21">
        <f>'Variables AMS'!AK313*'Variables AMS'!AK276/'Variables AMS'!AK$64*'Variables AMS'!$S$64</f>
        <v>6.1409064955860266</v>
      </c>
      <c r="AN104" s="21">
        <f>'Variables AMS'!AL313*'Variables AMS'!AL276/'Variables AMS'!AL$64*'Variables AMS'!$S$64</f>
        <v>6.179992695123353</v>
      </c>
      <c r="AO104" s="21">
        <f>'Variables AMS'!AM313*'Variables AMS'!AM276/'Variables AMS'!AM$64*'Variables AMS'!$S$64</f>
        <v>6.2390953782537677</v>
      </c>
      <c r="AP104" s="21">
        <f>'Variables AMS'!AN313*'Variables AMS'!AN276/'Variables AMS'!AN$64*'Variables AMS'!$S$64</f>
        <v>6.2910705079790974</v>
      </c>
      <c r="AQ104" s="21">
        <f>'Variables AMS'!AO313*'Variables AMS'!AO276/'Variables AMS'!AO$64*'Variables AMS'!$S$64</f>
        <v>6.3418300047053382</v>
      </c>
      <c r="AR104" s="21">
        <f>'Variables AMS'!AP313*'Variables AMS'!AP276/'Variables AMS'!AP$64*'Variables AMS'!$S$64</f>
        <v>6.3955182250276588</v>
      </c>
      <c r="AS104" s="21">
        <f>'Variables AMS'!AQ313*'Variables AMS'!AQ276/'Variables AMS'!AQ$64*'Variables AMS'!$S$64</f>
        <v>6.4355341560938175</v>
      </c>
      <c r="AT104" s="21">
        <f>'Variables AMS'!AR313*'Variables AMS'!AR276/'Variables AMS'!AR$64*'Variables AMS'!$S$64</f>
        <v>6.4733785020250201</v>
      </c>
      <c r="AU104" s="21">
        <f>'Variables AMS'!AS313*'Variables AMS'!AS276/'Variables AMS'!AS$64*'Variables AMS'!$S$64</f>
        <v>6.5162818546849506</v>
      </c>
      <c r="AV104" s="21">
        <f>'Variables AMS'!AT313*'Variables AMS'!AT276/'Variables AMS'!AT$64*'Variables AMS'!$S$64</f>
        <v>6.5531320226784748</v>
      </c>
      <c r="AW104" s="21">
        <f>'Variables AMS'!AU313*'Variables AMS'!AU276/'Variables AMS'!AU$64*'Variables AMS'!$S$64</f>
        <v>6.5870937830056198</v>
      </c>
      <c r="AX104" s="21">
        <f>'Variables AMS'!AV313*'Variables AMS'!AV276/'Variables AMS'!AV$64*'Variables AMS'!$S$64</f>
        <v>6.632915618326396</v>
      </c>
    </row>
    <row r="105" spans="1:50" x14ac:dyDescent="0.25">
      <c r="A105" s="125"/>
      <c r="B105" s="127"/>
      <c r="C105" t="s">
        <v>239</v>
      </c>
      <c r="D105" s="21">
        <f>'Variables AMS'!B314*'Variables AMS'!B277/'Variables AMS'!B$64*'Variables AMS'!$S$64</f>
        <v>84.960376379342975</v>
      </c>
      <c r="E105" s="21">
        <f>'Variables AMS'!C314*'Variables AMS'!C277/'Variables AMS'!C$64*'Variables AMS'!$S$64</f>
        <v>85.300832710796101</v>
      </c>
      <c r="F105" s="21">
        <f>'Variables AMS'!D314*'Variables AMS'!D277/'Variables AMS'!D$64*'Variables AMS'!$S$64</f>
        <v>85.643122621536449</v>
      </c>
      <c r="G105" s="21">
        <f>'Variables AMS'!E314*'Variables AMS'!E277/'Variables AMS'!E$64*'Variables AMS'!$S$64</f>
        <v>112.14315820587034</v>
      </c>
      <c r="H105" s="21">
        <f>'Variables AMS'!F314*'Variables AMS'!F277/'Variables AMS'!F$64*'Variables AMS'!$S$64</f>
        <v>150.70497778167706</v>
      </c>
      <c r="I105" s="21">
        <f>'Variables AMS'!G314*'Variables AMS'!G277/'Variables AMS'!G$64*'Variables AMS'!$S$64</f>
        <v>185.46719432463362</v>
      </c>
      <c r="J105" s="21">
        <f>'Variables AMS'!H314*'Variables AMS'!H277/'Variables AMS'!H$64*'Variables AMS'!$S$64</f>
        <v>231.27474355093858</v>
      </c>
      <c r="K105" s="21">
        <f>'Variables AMS'!I314*'Variables AMS'!I277/'Variables AMS'!I$64*'Variables AMS'!$S$64</f>
        <v>281.63004964620512</v>
      </c>
      <c r="L105" s="21">
        <f>'Variables AMS'!J314*'Variables AMS'!J277/'Variables AMS'!J$64*'Variables AMS'!$S$64</f>
        <v>327.09419031652129</v>
      </c>
      <c r="M105" s="21">
        <f>'Variables AMS'!K314*'Variables AMS'!K277/'Variables AMS'!K$64*'Variables AMS'!$S$64</f>
        <v>363.32233754386988</v>
      </c>
      <c r="N105" s="21">
        <f>'Variables AMS'!L314*'Variables AMS'!L277/'Variables AMS'!L$64*'Variables AMS'!$S$64</f>
        <v>387.66982697833805</v>
      </c>
      <c r="O105" s="21">
        <f>'Variables AMS'!M314*'Variables AMS'!M277/'Variables AMS'!M$64*'Variables AMS'!$S$64</f>
        <v>396.61029782731543</v>
      </c>
      <c r="P105" s="21">
        <f>'Variables AMS'!N314*'Variables AMS'!N277/'Variables AMS'!N$64*'Variables AMS'!$S$64</f>
        <v>424.81923874215954</v>
      </c>
      <c r="Q105" s="21">
        <f>'Variables AMS'!O314*'Variables AMS'!O277/'Variables AMS'!O$64*'Variables AMS'!$S$64</f>
        <v>470.80846720425211</v>
      </c>
      <c r="R105" s="21">
        <f>'Variables AMS'!P314*'Variables AMS'!P277/'Variables AMS'!P$64*'Variables AMS'!$S$64</f>
        <v>527.27739227325333</v>
      </c>
      <c r="S105" s="21">
        <f>'Variables AMS'!Q314*'Variables AMS'!Q277/'Variables AMS'!Q$64*'Variables AMS'!$S$64</f>
        <v>585.28368054639498</v>
      </c>
      <c r="T105" s="21">
        <f>'Variables AMS'!R314*'Variables AMS'!R277/'Variables AMS'!R$64*'Variables AMS'!$S$64</f>
        <v>766.09718572062184</v>
      </c>
      <c r="U105" s="21">
        <f>'Variables AMS'!S314*'Variables AMS'!S277/'Variables AMS'!S$64*'Variables AMS'!$S$64</f>
        <v>837.75602529740263</v>
      </c>
      <c r="V105" s="21">
        <f>'Variables AMS'!T314*'Variables AMS'!T277/'Variables AMS'!T$64*'Variables AMS'!$S$64</f>
        <v>861.38187144525398</v>
      </c>
      <c r="W105" s="21">
        <f>'Variables AMS'!U314*'Variables AMS'!U277/'Variables AMS'!U$64*'Variables AMS'!$S$64</f>
        <v>859.77024932909035</v>
      </c>
      <c r="X105" s="21">
        <f>'Variables AMS'!V314*'Variables AMS'!V277/'Variables AMS'!V$64*'Variables AMS'!$S$64</f>
        <v>850.55595059411996</v>
      </c>
      <c r="Y105" s="21">
        <f>'Variables AMS'!W314*'Variables AMS'!W277/'Variables AMS'!W$64*'Variables AMS'!$S$64</f>
        <v>852.37363658894105</v>
      </c>
      <c r="Z105" s="21">
        <f>'Variables AMS'!X314*'Variables AMS'!X277/'Variables AMS'!X$64*'Variables AMS'!$S$64</f>
        <v>858.41752987941265</v>
      </c>
      <c r="AA105" s="21">
        <f>'Variables AMS'!Y314*'Variables AMS'!Y277/'Variables AMS'!Y$64*'Variables AMS'!$S$64</f>
        <v>863.25150139628397</v>
      </c>
      <c r="AB105" s="21">
        <f>'Variables AMS'!Z314*'Variables AMS'!Z277/'Variables AMS'!Z$64*'Variables AMS'!$S$64</f>
        <v>868.73276123404946</v>
      </c>
      <c r="AC105" s="21">
        <f>'Variables AMS'!AA314*'Variables AMS'!AA277/'Variables AMS'!AA$64*'Variables AMS'!$S$64</f>
        <v>873.30964557402513</v>
      </c>
      <c r="AD105" s="21">
        <f>'Variables AMS'!AB314*'Variables AMS'!AB277/'Variables AMS'!AB$64*'Variables AMS'!$S$64</f>
        <v>877.92351099162693</v>
      </c>
      <c r="AE105" s="21">
        <f>'Variables AMS'!AC314*'Variables AMS'!AC277/'Variables AMS'!AC$64*'Variables AMS'!$S$64</f>
        <v>901.61843255456915</v>
      </c>
      <c r="AF105" s="21">
        <f>'Variables AMS'!AD314*'Variables AMS'!AD277/'Variables AMS'!AD$64*'Variables AMS'!$S$64</f>
        <v>924.17607400294992</v>
      </c>
      <c r="AG105" s="21">
        <f>'Variables AMS'!AE314*'Variables AMS'!AE277/'Variables AMS'!AE$64*'Variables AMS'!$S$64</f>
        <v>943.60400892871814</v>
      </c>
      <c r="AH105" s="21">
        <f>'Variables AMS'!AF314*'Variables AMS'!AF277/'Variables AMS'!AF$64*'Variables AMS'!$S$64</f>
        <v>955.49615181626564</v>
      </c>
      <c r="AI105" s="21">
        <f>'Variables AMS'!AG314*'Variables AMS'!AG277/'Variables AMS'!AG$64*'Variables AMS'!$S$64</f>
        <v>959.87323623871328</v>
      </c>
      <c r="AJ105" s="21">
        <f>'Variables AMS'!AH314*'Variables AMS'!AH277/'Variables AMS'!AH$64*'Variables AMS'!$S$64</f>
        <v>973.03379797250898</v>
      </c>
      <c r="AK105" s="21">
        <f>'Variables AMS'!AI314*'Variables AMS'!AI277/'Variables AMS'!AI$64*'Variables AMS'!$S$64</f>
        <v>988.89328300284194</v>
      </c>
      <c r="AL105" s="21">
        <f>'Variables AMS'!AJ314*'Variables AMS'!AJ277/'Variables AMS'!AJ$64*'Variables AMS'!$S$64</f>
        <v>1007.1509242401823</v>
      </c>
      <c r="AM105" s="21">
        <f>'Variables AMS'!AK314*'Variables AMS'!AK277/'Variables AMS'!AK$64*'Variables AMS'!$S$64</f>
        <v>1024.4647593059353</v>
      </c>
      <c r="AN105" s="21">
        <f>'Variables AMS'!AL314*'Variables AMS'!AL277/'Variables AMS'!AL$64*'Variables AMS'!$S$64</f>
        <v>1041.7780994319976</v>
      </c>
      <c r="AO105" s="21">
        <f>'Variables AMS'!AM314*'Variables AMS'!AM277/'Variables AMS'!AM$64*'Variables AMS'!$S$64</f>
        <v>1061.5596723906954</v>
      </c>
      <c r="AP105" s="21">
        <f>'Variables AMS'!AN314*'Variables AMS'!AN277/'Variables AMS'!AN$64*'Variables AMS'!$S$64</f>
        <v>1078.975384450777</v>
      </c>
      <c r="AQ105" s="21">
        <f>'Variables AMS'!AO314*'Variables AMS'!AO277/'Variables AMS'!AO$64*'Variables AMS'!$S$64</f>
        <v>1095.370370094824</v>
      </c>
      <c r="AR105" s="21">
        <f>'Variables AMS'!AP314*'Variables AMS'!AP277/'Variables AMS'!AP$64*'Variables AMS'!$S$64</f>
        <v>1111.5475386657329</v>
      </c>
      <c r="AS105" s="21">
        <f>'Variables AMS'!AQ314*'Variables AMS'!AQ277/'Variables AMS'!AQ$64*'Variables AMS'!$S$64</f>
        <v>1124.5917922848021</v>
      </c>
      <c r="AT105" s="21">
        <f>'Variables AMS'!AR314*'Variables AMS'!AR277/'Variables AMS'!AR$64*'Variables AMS'!$S$64</f>
        <v>1139.750196963605</v>
      </c>
      <c r="AU105" s="21">
        <f>'Variables AMS'!AS314*'Variables AMS'!AS277/'Variables AMS'!AS$64*'Variables AMS'!$S$64</f>
        <v>1156.9046806228944</v>
      </c>
      <c r="AV105" s="21">
        <f>'Variables AMS'!AT314*'Variables AMS'!AT277/'Variables AMS'!AT$64*'Variables AMS'!$S$64</f>
        <v>1173.2558515703199</v>
      </c>
      <c r="AW105" s="21">
        <f>'Variables AMS'!AU314*'Variables AMS'!AU277/'Variables AMS'!AU$64*'Variables AMS'!$S$64</f>
        <v>1189.0470876144091</v>
      </c>
      <c r="AX105" s="21">
        <f>'Variables AMS'!AV314*'Variables AMS'!AV277/'Variables AMS'!AV$64*'Variables AMS'!$S$64</f>
        <v>1206.7381838615088</v>
      </c>
    </row>
    <row r="106" spans="1:50" x14ac:dyDescent="0.25">
      <c r="A106" s="125"/>
      <c r="B106" s="127"/>
      <c r="C106" t="s">
        <v>240</v>
      </c>
      <c r="D106" s="21">
        <f>'Variables AMS'!B315*'Variables AMS'!B278/'Variables AMS'!B$64*'Variables AMS'!$S$64</f>
        <v>79.376670998867098</v>
      </c>
      <c r="E106" s="21">
        <f>'Variables AMS'!C315*'Variables AMS'!C278/'Variables AMS'!C$64*'Variables AMS'!$S$64</f>
        <v>79.69475210164579</v>
      </c>
      <c r="F106" s="21">
        <f>'Variables AMS'!D315*'Variables AMS'!D278/'Variables AMS'!D$64*'Variables AMS'!$S$64</f>
        <v>80.014546918308454</v>
      </c>
      <c r="G106" s="21">
        <f>'Variables AMS'!E315*'Variables AMS'!E278/'Variables AMS'!E$64*'Variables AMS'!$S$64</f>
        <v>91.007551093550489</v>
      </c>
      <c r="H106" s="21">
        <f>'Variables AMS'!F315*'Variables AMS'!F278/'Variables AMS'!F$64*'Variables AMS'!$S$64</f>
        <v>108.71101292326607</v>
      </c>
      <c r="I106" s="21">
        <f>'Variables AMS'!G315*'Variables AMS'!G278/'Variables AMS'!G$64*'Variables AMS'!$S$64</f>
        <v>126.22930663554874</v>
      </c>
      <c r="J106" s="21">
        <f>'Variables AMS'!H315*'Variables AMS'!H278/'Variables AMS'!H$64*'Variables AMS'!$S$64</f>
        <v>157.70070610414282</v>
      </c>
      <c r="K106" s="21">
        <f>'Variables AMS'!I315*'Variables AMS'!I278/'Variables AMS'!I$64*'Variables AMS'!$S$64</f>
        <v>202.48275313630648</v>
      </c>
      <c r="L106" s="21">
        <f>'Variables AMS'!J315*'Variables AMS'!J278/'Variables AMS'!J$64*'Variables AMS'!$S$64</f>
        <v>258.46229364063481</v>
      </c>
      <c r="M106" s="21">
        <f>'Variables AMS'!K315*'Variables AMS'!K278/'Variables AMS'!K$64*'Variables AMS'!$S$64</f>
        <v>328.26943144053047</v>
      </c>
      <c r="N106" s="21">
        <f>'Variables AMS'!L315*'Variables AMS'!L278/'Variables AMS'!L$64*'Variables AMS'!$S$64</f>
        <v>412.34305747113183</v>
      </c>
      <c r="O106" s="21">
        <f>'Variables AMS'!M315*'Variables AMS'!M278/'Variables AMS'!M$64*'Variables AMS'!$S$64</f>
        <v>509.3842470394797</v>
      </c>
      <c r="P106" s="21">
        <f>'Variables AMS'!N315*'Variables AMS'!N278/'Variables AMS'!N$64*'Variables AMS'!$S$64</f>
        <v>610.07920553303154</v>
      </c>
      <c r="Q106" s="21">
        <f>'Variables AMS'!O315*'Variables AMS'!O278/'Variables AMS'!O$64*'Variables AMS'!$S$64</f>
        <v>727.29323385885732</v>
      </c>
      <c r="R106" s="21">
        <f>'Variables AMS'!P315*'Variables AMS'!P278/'Variables AMS'!P$64*'Variables AMS'!$S$64</f>
        <v>858.40159657158085</v>
      </c>
      <c r="S106" s="21">
        <f>'Variables AMS'!Q315*'Variables AMS'!Q278/'Variables AMS'!Q$64*'Variables AMS'!$S$64</f>
        <v>993.37970447771943</v>
      </c>
      <c r="T106" s="21">
        <f>'Variables AMS'!R315*'Variables AMS'!R278/'Variables AMS'!R$64*'Variables AMS'!$S$64</f>
        <v>1399.9004556309753</v>
      </c>
      <c r="U106" s="21">
        <f>'Variables AMS'!S315*'Variables AMS'!S278/'Variables AMS'!S$64*'Variables AMS'!$S$64</f>
        <v>1587.489307691668</v>
      </c>
      <c r="V106" s="21">
        <f>'Variables AMS'!T315*'Variables AMS'!T278/'Variables AMS'!T$64*'Variables AMS'!$S$64</f>
        <v>1664.285627052132</v>
      </c>
      <c r="W106" s="21">
        <f>'Variables AMS'!U315*'Variables AMS'!U278/'Variables AMS'!U$64*'Variables AMS'!$S$64</f>
        <v>1679.4423602105082</v>
      </c>
      <c r="X106" s="21">
        <f>'Variables AMS'!V315*'Variables AMS'!V278/'Variables AMS'!V$64*'Variables AMS'!$S$64</f>
        <v>1655.7813349170945</v>
      </c>
      <c r="Y106" s="21">
        <f>'Variables AMS'!W315*'Variables AMS'!W278/'Variables AMS'!W$64*'Variables AMS'!$S$64</f>
        <v>1649.220737314391</v>
      </c>
      <c r="Z106" s="21">
        <f>'Variables AMS'!X315*'Variables AMS'!X278/'Variables AMS'!X$64*'Variables AMS'!$S$64</f>
        <v>1678.9020214412842</v>
      </c>
      <c r="AA106" s="21">
        <f>'Variables AMS'!Y315*'Variables AMS'!Y278/'Variables AMS'!Y$64*'Variables AMS'!$S$64</f>
        <v>1710.3328977728529</v>
      </c>
      <c r="AB106" s="21">
        <f>'Variables AMS'!Z315*'Variables AMS'!Z278/'Variables AMS'!Z$64*'Variables AMS'!$S$64</f>
        <v>1736.176781947315</v>
      </c>
      <c r="AC106" s="21">
        <f>'Variables AMS'!AA315*'Variables AMS'!AA278/'Variables AMS'!AA$64*'Variables AMS'!$S$64</f>
        <v>1747.7790083974564</v>
      </c>
      <c r="AD106" s="21">
        <f>'Variables AMS'!AB315*'Variables AMS'!AB278/'Variables AMS'!AB$64*'Variables AMS'!$S$64</f>
        <v>1745.3492493479257</v>
      </c>
      <c r="AE106" s="21">
        <f>'Variables AMS'!AC315*'Variables AMS'!AC278/'Variables AMS'!AC$64*'Variables AMS'!$S$64</f>
        <v>1791.8383266834492</v>
      </c>
      <c r="AF106" s="21">
        <f>'Variables AMS'!AD315*'Variables AMS'!AD278/'Variables AMS'!AD$64*'Variables AMS'!$S$64</f>
        <v>1845.5449474232705</v>
      </c>
      <c r="AG106" s="21">
        <f>'Variables AMS'!AE315*'Variables AMS'!AE278/'Variables AMS'!AE$64*'Variables AMS'!$S$64</f>
        <v>1901.7517396676255</v>
      </c>
      <c r="AH106" s="21">
        <f>'Variables AMS'!AF315*'Variables AMS'!AF278/'Variables AMS'!AF$64*'Variables AMS'!$S$64</f>
        <v>1950.9842880239191</v>
      </c>
      <c r="AI106" s="21">
        <f>'Variables AMS'!AG315*'Variables AMS'!AG278/'Variables AMS'!AG$64*'Variables AMS'!$S$64</f>
        <v>1992.7688995949434</v>
      </c>
      <c r="AJ106" s="21">
        <f>'Variables AMS'!AH315*'Variables AMS'!AH278/'Variables AMS'!AH$64*'Variables AMS'!$S$64</f>
        <v>2020.0754617234072</v>
      </c>
      <c r="AK106" s="21">
        <f>'Variables AMS'!AI315*'Variables AMS'!AI278/'Variables AMS'!AI$64*'Variables AMS'!$S$64</f>
        <v>2036.6494118853382</v>
      </c>
      <c r="AL106" s="21">
        <f>'Variables AMS'!AJ315*'Variables AMS'!AJ278/'Variables AMS'!AJ$64*'Variables AMS'!$S$64</f>
        <v>2050.4648655443011</v>
      </c>
      <c r="AM106" s="21">
        <f>'Variables AMS'!AK315*'Variables AMS'!AK278/'Variables AMS'!AK$64*'Variables AMS'!$S$64</f>
        <v>2059.7075707022277</v>
      </c>
      <c r="AN106" s="21">
        <f>'Variables AMS'!AL315*'Variables AMS'!AL278/'Variables AMS'!AL$64*'Variables AMS'!$S$64</f>
        <v>2068.2252204563961</v>
      </c>
      <c r="AO106" s="21">
        <f>'Variables AMS'!AM315*'Variables AMS'!AM278/'Variables AMS'!AM$64*'Variables AMS'!$S$64</f>
        <v>2084.7434629767836</v>
      </c>
      <c r="AP106" s="21">
        <f>'Variables AMS'!AN315*'Variables AMS'!AN278/'Variables AMS'!AN$64*'Variables AMS'!$S$64</f>
        <v>2098.8637517670631</v>
      </c>
      <c r="AQ106" s="21">
        <f>'Variables AMS'!AO315*'Variables AMS'!AO278/'Variables AMS'!AO$64*'Variables AMS'!$S$64</f>
        <v>2112.7520926413631</v>
      </c>
      <c r="AR106" s="21">
        <f>'Variables AMS'!AP315*'Variables AMS'!AP278/'Variables AMS'!AP$64*'Variables AMS'!$S$64</f>
        <v>2127.6036523868224</v>
      </c>
      <c r="AS106" s="21">
        <f>'Variables AMS'!AQ315*'Variables AMS'!AQ278/'Variables AMS'!AQ$64*'Variables AMS'!$S$64</f>
        <v>2137.6025074712602</v>
      </c>
      <c r="AT106" s="21">
        <f>'Variables AMS'!AR315*'Variables AMS'!AR278/'Variables AMS'!AR$64*'Variables AMS'!$S$64</f>
        <v>2087.1164046445965</v>
      </c>
      <c r="AU106" s="21">
        <f>'Variables AMS'!AS315*'Variables AMS'!AS278/'Variables AMS'!AS$64*'Variables AMS'!$S$64</f>
        <v>2001.1621365749445</v>
      </c>
      <c r="AV106" s="21">
        <f>'Variables AMS'!AT315*'Variables AMS'!AT278/'Variables AMS'!AT$64*'Variables AMS'!$S$64</f>
        <v>1887.6654997567953</v>
      </c>
      <c r="AW106" s="21">
        <f>'Variables AMS'!AU315*'Variables AMS'!AU278/'Variables AMS'!AU$64*'Variables AMS'!$S$64</f>
        <v>1752.513281747676</v>
      </c>
      <c r="AX106" s="21">
        <f>'Variables AMS'!AV315*'Variables AMS'!AV278/'Variables AMS'!AV$64*'Variables AMS'!$S$64</f>
        <v>1599.2857542953277</v>
      </c>
    </row>
    <row r="107" spans="1:50" x14ac:dyDescent="0.25">
      <c r="A107" s="125"/>
      <c r="B107" s="127"/>
      <c r="C107" t="s">
        <v>368</v>
      </c>
      <c r="D107" s="21">
        <f>'Variables AMS'!B316*'Variables AMS'!B279/'Variables AMS'!B$64*'Variables AMS'!$S$64</f>
        <v>905.56579274795797</v>
      </c>
      <c r="E107" s="21">
        <f>'Variables AMS'!C316*'Variables AMS'!C279/'Variables AMS'!C$64*'Variables AMS'!$S$64</f>
        <v>909.19460915423087</v>
      </c>
      <c r="F107" s="21">
        <f>'Variables AMS'!D316*'Variables AMS'!D279/'Variables AMS'!D$64*'Variables AMS'!$S$64</f>
        <v>912.84300192860815</v>
      </c>
      <c r="G107" s="21">
        <f>'Variables AMS'!E316*'Variables AMS'!E279/'Variables AMS'!E$64*'Variables AMS'!$S$64</f>
        <v>926.92687076691345</v>
      </c>
      <c r="H107" s="21">
        <f>'Variables AMS'!F316*'Variables AMS'!F279/'Variables AMS'!F$64*'Variables AMS'!$S$64</f>
        <v>931.75114708855654</v>
      </c>
      <c r="I107" s="21">
        <f>'Variables AMS'!G316*'Variables AMS'!G279/'Variables AMS'!G$64*'Variables AMS'!$S$64</f>
        <v>883.10136549159665</v>
      </c>
      <c r="J107" s="21">
        <f>'Variables AMS'!H316*'Variables AMS'!H279/'Variables AMS'!H$64*'Variables AMS'!$S$64</f>
        <v>887.05690675513836</v>
      </c>
      <c r="K107" s="21">
        <f>'Variables AMS'!I316*'Variables AMS'!I279/'Variables AMS'!I$64*'Variables AMS'!$S$64</f>
        <v>909.32129539642676</v>
      </c>
      <c r="L107" s="21">
        <f>'Variables AMS'!J316*'Variables AMS'!J279/'Variables AMS'!J$64*'Variables AMS'!$S$64</f>
        <v>923.98842092741052</v>
      </c>
      <c r="M107" s="21">
        <f>'Variables AMS'!K316*'Variables AMS'!K279/'Variables AMS'!K$64*'Variables AMS'!$S$64</f>
        <v>922.43861608915211</v>
      </c>
      <c r="N107" s="21">
        <f>'Variables AMS'!L316*'Variables AMS'!L279/'Variables AMS'!L$64*'Variables AMS'!$S$64</f>
        <v>909.38877861575179</v>
      </c>
      <c r="O107" s="21">
        <f>'Variables AMS'!M316*'Variables AMS'!M279/'Variables AMS'!M$64*'Variables AMS'!$S$64</f>
        <v>881.66730087310521</v>
      </c>
      <c r="P107" s="21">
        <f>'Variables AMS'!N316*'Variables AMS'!N279/'Variables AMS'!N$64*'Variables AMS'!$S$64</f>
        <v>879.65582722372801</v>
      </c>
      <c r="Q107" s="21">
        <f>'Variables AMS'!O316*'Variables AMS'!O279/'Variables AMS'!O$64*'Variables AMS'!$S$64</f>
        <v>898.01088122024714</v>
      </c>
      <c r="R107" s="21">
        <f>'Variables AMS'!P316*'Variables AMS'!P279/'Variables AMS'!P$64*'Variables AMS'!$S$64</f>
        <v>920.86633784992614</v>
      </c>
      <c r="S107" s="21">
        <f>'Variables AMS'!Q316*'Variables AMS'!Q279/'Variables AMS'!Q$64*'Variables AMS'!$S$64</f>
        <v>932.91932790283033</v>
      </c>
      <c r="T107" s="21">
        <f>'Variables AMS'!R316*'Variables AMS'!R279/'Variables AMS'!R$64*'Variables AMS'!$S$64</f>
        <v>977.79523084595212</v>
      </c>
      <c r="U107" s="21">
        <f>'Variables AMS'!S316*'Variables AMS'!S279/'Variables AMS'!S$64*'Variables AMS'!$S$64</f>
        <v>956.16462898974726</v>
      </c>
      <c r="V107" s="21">
        <f>'Variables AMS'!T316*'Variables AMS'!T279/'Variables AMS'!T$64*'Variables AMS'!$S$64</f>
        <v>943.75714884798333</v>
      </c>
      <c r="W107" s="21">
        <f>'Variables AMS'!U316*'Variables AMS'!U279/'Variables AMS'!U$64*'Variables AMS'!$S$64</f>
        <v>938.87694109315373</v>
      </c>
      <c r="X107" s="21">
        <f>'Variables AMS'!V316*'Variables AMS'!V279/'Variables AMS'!V$64*'Variables AMS'!$S$64</f>
        <v>915.78775533216105</v>
      </c>
      <c r="Y107" s="21">
        <f>'Variables AMS'!W316*'Variables AMS'!W279/'Variables AMS'!W$64*'Variables AMS'!$S$64</f>
        <v>904.03250968618022</v>
      </c>
      <c r="Z107" s="21">
        <f>'Variables AMS'!X316*'Variables AMS'!X279/'Variables AMS'!X$64*'Variables AMS'!$S$64</f>
        <v>896.99190987333213</v>
      </c>
      <c r="AA107" s="21">
        <f>'Variables AMS'!Y316*'Variables AMS'!Y279/'Variables AMS'!Y$64*'Variables AMS'!$S$64</f>
        <v>889.76706246406889</v>
      </c>
      <c r="AB107" s="21">
        <f>'Variables AMS'!Z316*'Variables AMS'!Z279/'Variables AMS'!Z$64*'Variables AMS'!$S$64</f>
        <v>884.65058428887335</v>
      </c>
      <c r="AC107" s="21">
        <f>'Variables AMS'!AA316*'Variables AMS'!AA279/'Variables AMS'!AA$64*'Variables AMS'!$S$64</f>
        <v>880.46179964725059</v>
      </c>
      <c r="AD107" s="21">
        <f>'Variables AMS'!AB316*'Variables AMS'!AB279/'Variables AMS'!AB$64*'Variables AMS'!$S$64</f>
        <v>877.94726421708276</v>
      </c>
      <c r="AE107" s="21">
        <f>'Variables AMS'!AC316*'Variables AMS'!AC279/'Variables AMS'!AC$64*'Variables AMS'!$S$64</f>
        <v>887.27007549265636</v>
      </c>
      <c r="AF107" s="21">
        <f>'Variables AMS'!AD316*'Variables AMS'!AD279/'Variables AMS'!AD$64*'Variables AMS'!$S$64</f>
        <v>894.87370901536076</v>
      </c>
      <c r="AG107" s="21">
        <f>'Variables AMS'!AE316*'Variables AMS'!AE279/'Variables AMS'!AE$64*'Variables AMS'!$S$64</f>
        <v>902.15321532163807</v>
      </c>
      <c r="AH107" s="21">
        <f>'Variables AMS'!AF316*'Variables AMS'!AF279/'Variables AMS'!AF$64*'Variables AMS'!$S$64</f>
        <v>906.23759145084114</v>
      </c>
      <c r="AI107" s="21">
        <f>'Variables AMS'!AG316*'Variables AMS'!AG279/'Variables AMS'!AG$64*'Variables AMS'!$S$64</f>
        <v>907.90742020122229</v>
      </c>
      <c r="AJ107" s="21">
        <f>'Variables AMS'!AH316*'Variables AMS'!AH279/'Variables AMS'!AH$64*'Variables AMS'!$S$64</f>
        <v>903.92416637244298</v>
      </c>
      <c r="AK107" s="21">
        <f>'Variables AMS'!AI316*'Variables AMS'!AI279/'Variables AMS'!AI$64*'Variables AMS'!$S$64</f>
        <v>896.19315767668843</v>
      </c>
      <c r="AL107" s="21">
        <f>'Variables AMS'!AJ316*'Variables AMS'!AJ279/'Variables AMS'!AJ$64*'Variables AMS'!$S$64</f>
        <v>888.29845137811685</v>
      </c>
      <c r="AM107" s="21">
        <f>'Variables AMS'!AK316*'Variables AMS'!AK279/'Variables AMS'!AK$64*'Variables AMS'!$S$64</f>
        <v>880.16451178565569</v>
      </c>
      <c r="AN107" s="21">
        <f>'Variables AMS'!AL316*'Variables AMS'!AL279/'Variables AMS'!AL$64*'Variables AMS'!$S$64</f>
        <v>873.00431523944769</v>
      </c>
      <c r="AO107" s="21">
        <f>'Variables AMS'!AM316*'Variables AMS'!AM279/'Variables AMS'!AM$64*'Variables AMS'!$S$64</f>
        <v>871.30178548085144</v>
      </c>
      <c r="AP107" s="21">
        <f>'Variables AMS'!AN316*'Variables AMS'!AN279/'Variables AMS'!AN$64*'Variables AMS'!$S$64</f>
        <v>870.13975215087521</v>
      </c>
      <c r="AQ107" s="21">
        <f>'Variables AMS'!AO316*'Variables AMS'!AO279/'Variables AMS'!AO$64*'Variables AMS'!$S$64</f>
        <v>870.13664741164985</v>
      </c>
      <c r="AR107" s="21">
        <f>'Variables AMS'!AP316*'Variables AMS'!AP279/'Variables AMS'!AP$64*'Variables AMS'!$S$64</f>
        <v>871.60347033900166</v>
      </c>
      <c r="AS107" s="21">
        <f>'Variables AMS'!AQ316*'Variables AMS'!AQ279/'Variables AMS'!AQ$64*'Variables AMS'!$S$64</f>
        <v>872.04982390157681</v>
      </c>
      <c r="AT107" s="21">
        <f>'Variables AMS'!AR316*'Variables AMS'!AR279/'Variables AMS'!AR$64*'Variables AMS'!$S$64</f>
        <v>871.02782781030487</v>
      </c>
      <c r="AU107" s="21">
        <f>'Variables AMS'!AS316*'Variables AMS'!AS279/'Variables AMS'!AS$64*'Variables AMS'!$S$64</f>
        <v>870.25196106997373</v>
      </c>
      <c r="AV107" s="21">
        <f>'Variables AMS'!AT316*'Variables AMS'!AT279/'Variables AMS'!AT$64*'Variables AMS'!$S$64</f>
        <v>868.53548442367139</v>
      </c>
      <c r="AW107" s="21">
        <f>'Variables AMS'!AU316*'Variables AMS'!AU279/'Variables AMS'!AU$64*'Variables AMS'!$S$64</f>
        <v>866.55745295980216</v>
      </c>
      <c r="AX107" s="21">
        <f>'Variables AMS'!AV316*'Variables AMS'!AV279/'Variables AMS'!AV$64*'Variables AMS'!$S$64</f>
        <v>866.32247367855086</v>
      </c>
    </row>
    <row r="108" spans="1:50" x14ac:dyDescent="0.25">
      <c r="A108" s="125"/>
      <c r="B108" s="127"/>
      <c r="C108" t="s">
        <v>241</v>
      </c>
      <c r="D108" s="21">
        <f>'Variables AMS'!B317*'Variables AMS'!B280/'Variables AMS'!B$64*'Variables AMS'!$S$64</f>
        <v>93.755092103290423</v>
      </c>
      <c r="E108" s="21">
        <f>'Variables AMS'!C317*'Variables AMS'!C280/'Variables AMS'!C$64*'Variables AMS'!$S$64</f>
        <v>94.130790941652663</v>
      </c>
      <c r="F108" s="21">
        <f>'Variables AMS'!D317*'Variables AMS'!D280/'Variables AMS'!D$64*'Variables AMS'!$S$64</f>
        <v>94.50851456285578</v>
      </c>
      <c r="G108" s="21">
        <f>'Variables AMS'!E317*'Variables AMS'!E280/'Variables AMS'!E$64*'Variables AMS'!$S$64</f>
        <v>98.135172630341941</v>
      </c>
      <c r="H108" s="21">
        <f>'Variables AMS'!F317*'Variables AMS'!F280/'Variables AMS'!F$64*'Variables AMS'!$S$64</f>
        <v>102.06200922283043</v>
      </c>
      <c r="I108" s="21">
        <f>'Variables AMS'!G317*'Variables AMS'!G280/'Variables AMS'!G$64*'Variables AMS'!$S$64</f>
        <v>100.69648361284413</v>
      </c>
      <c r="J108" s="21">
        <f>'Variables AMS'!H317*'Variables AMS'!H280/'Variables AMS'!H$64*'Variables AMS'!$S$64</f>
        <v>105.60395798305659</v>
      </c>
      <c r="K108" s="21">
        <f>'Variables AMS'!I317*'Variables AMS'!I280/'Variables AMS'!I$64*'Variables AMS'!$S$64</f>
        <v>113.1743516969284</v>
      </c>
      <c r="L108" s="21">
        <f>'Variables AMS'!J317*'Variables AMS'!J280/'Variables AMS'!J$64*'Variables AMS'!$S$64</f>
        <v>120.29391947638496</v>
      </c>
      <c r="M108" s="21">
        <f>'Variables AMS'!K317*'Variables AMS'!K280/'Variables AMS'!K$64*'Variables AMS'!$S$64</f>
        <v>126.70075804696774</v>
      </c>
      <c r="N108" s="21">
        <f>'Variables AMS'!L317*'Variables AMS'!L280/'Variables AMS'!L$64*'Variables AMS'!$S$64</f>
        <v>132.00032905784298</v>
      </c>
      <c r="O108" s="21">
        <f>'Variables AMS'!M317*'Variables AMS'!M280/'Variables AMS'!M$64*'Variables AMS'!$S$64</f>
        <v>135.35941115480787</v>
      </c>
      <c r="P108" s="21">
        <f>'Variables AMS'!N317*'Variables AMS'!N280/'Variables AMS'!N$64*'Variables AMS'!$S$64</f>
        <v>146.59905667071718</v>
      </c>
      <c r="Q108" s="21">
        <f>'Variables AMS'!O317*'Variables AMS'!O280/'Variables AMS'!O$64*'Variables AMS'!$S$64</f>
        <v>165.15709906608163</v>
      </c>
      <c r="R108" s="21">
        <f>'Variables AMS'!P317*'Variables AMS'!P280/'Variables AMS'!P$64*'Variables AMS'!$S$64</f>
        <v>188.48791115336249</v>
      </c>
      <c r="S108" s="21">
        <f>'Variables AMS'!Q317*'Variables AMS'!Q280/'Variables AMS'!Q$64*'Variables AMS'!$S$64</f>
        <v>213.41341163140348</v>
      </c>
      <c r="T108" s="21">
        <f>'Variables AMS'!R317*'Variables AMS'!R280/'Variables AMS'!R$64*'Variables AMS'!$S$64</f>
        <v>211.53338168053449</v>
      </c>
      <c r="U108" s="21">
        <f>'Variables AMS'!S317*'Variables AMS'!S280/'Variables AMS'!S$64*'Variables AMS'!$S$64</f>
        <v>225.33010440750402</v>
      </c>
      <c r="V108" s="21">
        <f>'Variables AMS'!T317*'Variables AMS'!T280/'Variables AMS'!T$64*'Variables AMS'!$S$64</f>
        <v>242.49053680222417</v>
      </c>
      <c r="W108" s="21">
        <f>'Variables AMS'!U317*'Variables AMS'!U280/'Variables AMS'!U$64*'Variables AMS'!$S$64</f>
        <v>260.39635499170208</v>
      </c>
      <c r="X108" s="21">
        <f>'Variables AMS'!V317*'Variables AMS'!V280/'Variables AMS'!V$64*'Variables AMS'!$S$64</f>
        <v>250.46107732379787</v>
      </c>
      <c r="Y108" s="21">
        <f>'Variables AMS'!W317*'Variables AMS'!W280/'Variables AMS'!W$64*'Variables AMS'!$S$64</f>
        <v>245.06973934066625</v>
      </c>
      <c r="Z108" s="21">
        <f>'Variables AMS'!X317*'Variables AMS'!X280/'Variables AMS'!X$64*'Variables AMS'!$S$64</f>
        <v>240.05777383086095</v>
      </c>
      <c r="AA108" s="21">
        <f>'Variables AMS'!Y317*'Variables AMS'!Y280/'Variables AMS'!Y$64*'Variables AMS'!$S$64</f>
        <v>234.62106009318973</v>
      </c>
      <c r="AB108" s="21">
        <f>'Variables AMS'!Z317*'Variables AMS'!Z280/'Variables AMS'!Z$64*'Variables AMS'!$S$64</f>
        <v>229.6260276407528</v>
      </c>
      <c r="AC108" s="21">
        <f>'Variables AMS'!AA317*'Variables AMS'!AA280/'Variables AMS'!AA$64*'Variables AMS'!$S$64</f>
        <v>224.86664557174754</v>
      </c>
      <c r="AD108" s="21">
        <f>'Variables AMS'!AB317*'Variables AMS'!AB280/'Variables AMS'!AB$64*'Variables AMS'!$S$64</f>
        <v>220.57952489955443</v>
      </c>
      <c r="AE108" s="21">
        <f>'Variables AMS'!AC317*'Variables AMS'!AC280/'Variables AMS'!AC$64*'Variables AMS'!$S$64</f>
        <v>222.8281551644213</v>
      </c>
      <c r="AF108" s="21">
        <f>'Variables AMS'!AD317*'Variables AMS'!AD280/'Variables AMS'!AD$64*'Variables AMS'!$S$64</f>
        <v>226.44578943024112</v>
      </c>
      <c r="AG108" s="21">
        <f>'Variables AMS'!AE317*'Variables AMS'!AE280/'Variables AMS'!AE$64*'Variables AMS'!$S$64</f>
        <v>230.898286173792</v>
      </c>
      <c r="AH108" s="21">
        <f>'Variables AMS'!AF317*'Variables AMS'!AF280/'Variables AMS'!AF$64*'Variables AMS'!$S$64</f>
        <v>235.17137805793735</v>
      </c>
      <c r="AI108" s="21">
        <f>'Variables AMS'!AG317*'Variables AMS'!AG280/'Variables AMS'!AG$64*'Variables AMS'!$S$64</f>
        <v>239.10842674659756</v>
      </c>
      <c r="AJ108" s="21">
        <f>'Variables AMS'!AH317*'Variables AMS'!AH280/'Variables AMS'!AH$64*'Variables AMS'!$S$64</f>
        <v>243.6771018536472</v>
      </c>
      <c r="AK108" s="21">
        <f>'Variables AMS'!AI317*'Variables AMS'!AI280/'Variables AMS'!AI$64*'Variables AMS'!$S$64</f>
        <v>248.22571432046163</v>
      </c>
      <c r="AL108" s="21">
        <f>'Variables AMS'!AJ317*'Variables AMS'!AJ280/'Variables AMS'!AJ$64*'Variables AMS'!$S$64</f>
        <v>253.12080261522641</v>
      </c>
      <c r="AM108" s="21">
        <f>'Variables AMS'!AK317*'Variables AMS'!AK280/'Variables AMS'!AK$64*'Variables AMS'!$S$64</f>
        <v>257.83038230138374</v>
      </c>
      <c r="AN108" s="21">
        <f>'Variables AMS'!AL317*'Variables AMS'!AL280/'Variables AMS'!AL$64*'Variables AMS'!$S$64</f>
        <v>262.65495952514726</v>
      </c>
      <c r="AO108" s="21">
        <f>'Variables AMS'!AM317*'Variables AMS'!AM280/'Variables AMS'!AM$64*'Variables AMS'!$S$64</f>
        <v>265.86407824964778</v>
      </c>
      <c r="AP108" s="21">
        <f>'Variables AMS'!AN317*'Variables AMS'!AN280/'Variables AMS'!AN$64*'Variables AMS'!$S$64</f>
        <v>267.50458549699687</v>
      </c>
      <c r="AQ108" s="21">
        <f>'Variables AMS'!AO317*'Variables AMS'!AO280/'Variables AMS'!AO$64*'Variables AMS'!$S$64</f>
        <v>268.59088774629288</v>
      </c>
      <c r="AR108" s="21">
        <f>'Variables AMS'!AP317*'Variables AMS'!AP280/'Variables AMS'!AP$64*'Variables AMS'!$S$64</f>
        <v>269.66514537232587</v>
      </c>
      <c r="AS108" s="21">
        <f>'Variables AMS'!AQ317*'Variables AMS'!AQ280/'Variables AMS'!AQ$64*'Variables AMS'!$S$64</f>
        <v>270.19290781225465</v>
      </c>
      <c r="AT108" s="21">
        <f>'Variables AMS'!AR317*'Variables AMS'!AR280/'Variables AMS'!AR$64*'Variables AMS'!$S$64</f>
        <v>270.72646743800112</v>
      </c>
      <c r="AU108" s="21">
        <f>'Variables AMS'!AS317*'Variables AMS'!AS280/'Variables AMS'!AS$64*'Variables AMS'!$S$64</f>
        <v>271.58860578866103</v>
      </c>
      <c r="AV108" s="21">
        <f>'Variables AMS'!AT317*'Variables AMS'!AT280/'Variables AMS'!AT$64*'Variables AMS'!$S$64</f>
        <v>272.29691173957764</v>
      </c>
      <c r="AW108" s="21">
        <f>'Variables AMS'!AU317*'Variables AMS'!AU280/'Variables AMS'!AU$64*'Variables AMS'!$S$64</f>
        <v>273.00097954997995</v>
      </c>
      <c r="AX108" s="21">
        <f>'Variables AMS'!AV317*'Variables AMS'!AV280/'Variables AMS'!AV$64*'Variables AMS'!$S$64</f>
        <v>274.30138619966249</v>
      </c>
    </row>
    <row r="109" spans="1:50" x14ac:dyDescent="0.25">
      <c r="A109" s="125"/>
      <c r="B109" s="128" t="s">
        <v>822</v>
      </c>
      <c r="C109" t="s">
        <v>242</v>
      </c>
      <c r="D109" s="21">
        <f>'Variables AMS'!B318*'Variables AMS'!B281/'Variables AMS'!B$64*'Variables AMS'!$S$64</f>
        <v>2006.3614734247515</v>
      </c>
      <c r="E109" s="21">
        <f>'Variables AMS'!C318*'Variables AMS'!C281/'Variables AMS'!C$64*'Variables AMS'!$S$64</f>
        <v>2014.4014385934713</v>
      </c>
      <c r="F109" s="21">
        <f>'Variables AMS'!D318*'Variables AMS'!D281/'Variables AMS'!D$64*'Variables AMS'!$S$64</f>
        <v>2022.4925821588643</v>
      </c>
      <c r="G109" s="21">
        <f>'Variables AMS'!E318*'Variables AMS'!E281/'Variables AMS'!E$64*'Variables AMS'!$S$64</f>
        <v>2018.653125837272</v>
      </c>
      <c r="H109" s="21">
        <f>'Variables AMS'!F318*'Variables AMS'!F281/'Variables AMS'!F$64*'Variables AMS'!$S$64</f>
        <v>2002.8693832336401</v>
      </c>
      <c r="I109" s="21">
        <f>'Variables AMS'!G318*'Variables AMS'!G281/'Variables AMS'!G$64*'Variables AMS'!$S$64</f>
        <v>1961.6266760329397</v>
      </c>
      <c r="J109" s="21">
        <f>'Variables AMS'!H318*'Variables AMS'!H281/'Variables AMS'!H$64*'Variables AMS'!$S$64</f>
        <v>1920.5505132392238</v>
      </c>
      <c r="K109" s="21">
        <f>'Variables AMS'!I318*'Variables AMS'!I281/'Variables AMS'!I$64*'Variables AMS'!$S$64</f>
        <v>1875.099937409311</v>
      </c>
      <c r="L109" s="21">
        <f>'Variables AMS'!J318*'Variables AMS'!J281/'Variables AMS'!J$64*'Variables AMS'!$S$64</f>
        <v>1812.0291602037123</v>
      </c>
      <c r="M109" s="21">
        <f>'Variables AMS'!K318*'Variables AMS'!K281/'Variables AMS'!K$64*'Variables AMS'!$S$64</f>
        <v>1745.7273803015553</v>
      </c>
      <c r="N109" s="21">
        <f>'Variables AMS'!L318*'Variables AMS'!L281/'Variables AMS'!L$64*'Variables AMS'!$S$64</f>
        <v>1682.1289534037419</v>
      </c>
      <c r="O109" s="21">
        <f>'Variables AMS'!M318*'Variables AMS'!M281/'Variables AMS'!M$64*'Variables AMS'!$S$64</f>
        <v>1635.1304889962728</v>
      </c>
      <c r="P109" s="21">
        <f>'Variables AMS'!N318*'Variables AMS'!N281/'Variables AMS'!N$64*'Variables AMS'!$S$64</f>
        <v>1573.7438223640665</v>
      </c>
      <c r="Q109" s="21">
        <f>'Variables AMS'!O318*'Variables AMS'!O281/'Variables AMS'!O$64*'Variables AMS'!$S$64</f>
        <v>1490.9747580167666</v>
      </c>
      <c r="R109" s="21">
        <f>'Variables AMS'!P318*'Variables AMS'!P281/'Variables AMS'!P$64*'Variables AMS'!$S$64</f>
        <v>1382.0043274606076</v>
      </c>
      <c r="S109" s="21">
        <f>'Variables AMS'!Q318*'Variables AMS'!Q281/'Variables AMS'!Q$64*'Variables AMS'!$S$64</f>
        <v>1260.1986477819582</v>
      </c>
      <c r="T109" s="21">
        <f>'Variables AMS'!R318*'Variables AMS'!R281/'Variables AMS'!R$64*'Variables AMS'!$S$64</f>
        <v>1149.9358557062174</v>
      </c>
      <c r="U109" s="21">
        <f>'Variables AMS'!S318*'Variables AMS'!S281/'Variables AMS'!S$64*'Variables AMS'!$S$64</f>
        <v>1087.4687339254162</v>
      </c>
      <c r="V109" s="21">
        <f>'Variables AMS'!T318*'Variables AMS'!T281/'Variables AMS'!T$64*'Variables AMS'!$S$64</f>
        <v>1051.4625736849823</v>
      </c>
      <c r="W109" s="21">
        <f>'Variables AMS'!U318*'Variables AMS'!U281/'Variables AMS'!U$64*'Variables AMS'!$S$64</f>
        <v>1024.0775504842102</v>
      </c>
      <c r="X109" s="21">
        <f>'Variables AMS'!V318*'Variables AMS'!V281/'Variables AMS'!V$64*'Variables AMS'!$S$64</f>
        <v>947.70652473543862</v>
      </c>
      <c r="Y109" s="21">
        <f>'Variables AMS'!W318*'Variables AMS'!W281/'Variables AMS'!W$64*'Variables AMS'!$S$64</f>
        <v>893.81327199702866</v>
      </c>
      <c r="Z109" s="21">
        <f>'Variables AMS'!X318*'Variables AMS'!X281/'Variables AMS'!X$64*'Variables AMS'!$S$64</f>
        <v>838.45676715686739</v>
      </c>
      <c r="AA109" s="21">
        <f>'Variables AMS'!Y318*'Variables AMS'!Y281/'Variables AMS'!Y$64*'Variables AMS'!$S$64</f>
        <v>785.8813307525777</v>
      </c>
      <c r="AB109" s="21">
        <f>'Variables AMS'!Z318*'Variables AMS'!Z281/'Variables AMS'!Z$64*'Variables AMS'!$S$64</f>
        <v>736.35590166267798</v>
      </c>
      <c r="AC109" s="21">
        <f>'Variables AMS'!AA318*'Variables AMS'!AA281/'Variables AMS'!AA$64*'Variables AMS'!$S$64</f>
        <v>691.43840017184823</v>
      </c>
      <c r="AD109" s="21">
        <f>'Variables AMS'!AB318*'Variables AMS'!AB281/'Variables AMS'!AB$64*'Variables AMS'!$S$64</f>
        <v>648.96978558811247</v>
      </c>
      <c r="AE109" s="21">
        <f>'Variables AMS'!AC318*'Variables AMS'!AC281/'Variables AMS'!AC$64*'Variables AMS'!$S$64</f>
        <v>610.29868618996943</v>
      </c>
      <c r="AF109" s="21">
        <f>'Variables AMS'!AD318*'Variables AMS'!AD281/'Variables AMS'!AD$64*'Variables AMS'!$S$64</f>
        <v>574.17097677093386</v>
      </c>
      <c r="AG109" s="21">
        <f>'Variables AMS'!AE318*'Variables AMS'!AE281/'Variables AMS'!AE$64*'Variables AMS'!$S$64</f>
        <v>539.78347231109501</v>
      </c>
      <c r="AH109" s="21">
        <f>'Variables AMS'!AF318*'Variables AMS'!AF281/'Variables AMS'!AF$64*'Variables AMS'!$S$64</f>
        <v>507.99771486185819</v>
      </c>
      <c r="AI109" s="21">
        <f>'Variables AMS'!AG318*'Variables AMS'!AG281/'Variables AMS'!AG$64*'Variables AMS'!$S$64</f>
        <v>478.27660185114297</v>
      </c>
      <c r="AJ109" s="21">
        <f>'Variables AMS'!AH318*'Variables AMS'!AH281/'Variables AMS'!AH$64*'Variables AMS'!$S$64</f>
        <v>449.06267204076204</v>
      </c>
      <c r="AK109" s="21">
        <f>'Variables AMS'!AI318*'Variables AMS'!AI281/'Variables AMS'!AI$64*'Variables AMS'!$S$64</f>
        <v>420.18971560280323</v>
      </c>
      <c r="AL109" s="21">
        <f>'Variables AMS'!AJ318*'Variables AMS'!AJ281/'Variables AMS'!AJ$64*'Variables AMS'!$S$64</f>
        <v>392.00430973529467</v>
      </c>
      <c r="AM109" s="21">
        <f>'Variables AMS'!AK318*'Variables AMS'!AK281/'Variables AMS'!AK$64*'Variables AMS'!$S$64</f>
        <v>365.95329682116761</v>
      </c>
      <c r="AN109" s="21">
        <f>'Variables AMS'!AL318*'Variables AMS'!AL281/'Variables AMS'!AL$64*'Variables AMS'!$S$64</f>
        <v>341.27236966140538</v>
      </c>
      <c r="AO109" s="21">
        <f>'Variables AMS'!AM318*'Variables AMS'!AM281/'Variables AMS'!AM$64*'Variables AMS'!$S$64</f>
        <v>320.28763944243002</v>
      </c>
      <c r="AP109" s="21">
        <f>'Variables AMS'!AN318*'Variables AMS'!AN281/'Variables AMS'!AN$64*'Variables AMS'!$S$64</f>
        <v>301.40367352030825</v>
      </c>
      <c r="AQ109" s="21">
        <f>'Variables AMS'!AO318*'Variables AMS'!AO281/'Variables AMS'!AO$64*'Variables AMS'!$S$64</f>
        <v>283.92420438859557</v>
      </c>
      <c r="AR109" s="21">
        <f>'Variables AMS'!AP318*'Variables AMS'!AP281/'Variables AMS'!AP$64*'Variables AMS'!$S$64</f>
        <v>267.42160737880783</v>
      </c>
      <c r="AS109" s="21">
        <f>'Variables AMS'!AQ318*'Variables AMS'!AQ281/'Variables AMS'!AQ$64*'Variables AMS'!$S$64</f>
        <v>251.63787446676858</v>
      </c>
      <c r="AT109" s="21">
        <f>'Variables AMS'!AR318*'Variables AMS'!AR281/'Variables AMS'!AR$64*'Variables AMS'!$S$64</f>
        <v>234.10220577808715</v>
      </c>
      <c r="AU109" s="21">
        <f>'Variables AMS'!AS318*'Variables AMS'!AS281/'Variables AMS'!AS$64*'Variables AMS'!$S$64</f>
        <v>216.0241140465784</v>
      </c>
      <c r="AV109" s="21">
        <f>'Variables AMS'!AT318*'Variables AMS'!AT281/'Variables AMS'!AT$64*'Variables AMS'!$S$64</f>
        <v>198.01520351775613</v>
      </c>
      <c r="AW109" s="21">
        <f>'Variables AMS'!AU318*'Variables AMS'!AU281/'Variables AMS'!AU$64*'Variables AMS'!$S$64</f>
        <v>180.38615702293944</v>
      </c>
      <c r="AX109" s="21">
        <f>'Variables AMS'!AV318*'Variables AMS'!AV281/'Variables AMS'!AV$64*'Variables AMS'!$S$64</f>
        <v>163.25364228128143</v>
      </c>
    </row>
    <row r="110" spans="1:50" x14ac:dyDescent="0.25">
      <c r="A110" s="125"/>
      <c r="B110" s="128"/>
      <c r="C110" t="s">
        <v>243</v>
      </c>
      <c r="D110" s="21">
        <f>'Variables AMS'!B319*'Variables AMS'!B282/'Variables AMS'!B$64*'Variables AMS'!$S$64</f>
        <v>216.47491018608025</v>
      </c>
      <c r="E110" s="21">
        <f>'Variables AMS'!C319*'Variables AMS'!C282/'Variables AMS'!C$64*'Variables AMS'!$S$64</f>
        <v>217.34237637342986</v>
      </c>
      <c r="F110" s="21">
        <f>'Variables AMS'!D319*'Variables AMS'!D282/'Variables AMS'!D$64*'Variables AMS'!$S$64</f>
        <v>218.24220685914139</v>
      </c>
      <c r="G110" s="21">
        <f>'Variables AMS'!E319*'Variables AMS'!E282/'Variables AMS'!E$64*'Variables AMS'!$S$64</f>
        <v>247.68852308761416</v>
      </c>
      <c r="H110" s="21">
        <f>'Variables AMS'!F319*'Variables AMS'!F282/'Variables AMS'!F$64*'Variables AMS'!$S$64</f>
        <v>286.80924559250246</v>
      </c>
      <c r="I110" s="21">
        <f>'Variables AMS'!G319*'Variables AMS'!G282/'Variables AMS'!G$64*'Variables AMS'!$S$64</f>
        <v>329.0933566824441</v>
      </c>
      <c r="J110" s="21">
        <f>'Variables AMS'!H319*'Variables AMS'!H282/'Variables AMS'!H$64*'Variables AMS'!$S$64</f>
        <v>374.36134201865525</v>
      </c>
      <c r="K110" s="21">
        <f>'Variables AMS'!I319*'Variables AMS'!I282/'Variables AMS'!I$64*'Variables AMS'!$S$64</f>
        <v>420.13373218901359</v>
      </c>
      <c r="L110" s="21">
        <f>'Variables AMS'!J319*'Variables AMS'!J282/'Variables AMS'!J$64*'Variables AMS'!$S$64</f>
        <v>461.74608277760092</v>
      </c>
      <c r="M110" s="21">
        <f>'Variables AMS'!K319*'Variables AMS'!K282/'Variables AMS'!K$64*'Variables AMS'!$S$64</f>
        <v>499.85947586090674</v>
      </c>
      <c r="N110" s="21">
        <f>'Variables AMS'!L319*'Variables AMS'!L282/'Variables AMS'!L$64*'Variables AMS'!$S$64</f>
        <v>536.57253003410938</v>
      </c>
      <c r="O110" s="21">
        <f>'Variables AMS'!M319*'Variables AMS'!M282/'Variables AMS'!M$64*'Variables AMS'!$S$64</f>
        <v>576.58419878226698</v>
      </c>
      <c r="P110" s="21">
        <f>'Variables AMS'!N319*'Variables AMS'!N282/'Variables AMS'!N$64*'Variables AMS'!$S$64</f>
        <v>686.74272045674502</v>
      </c>
      <c r="Q110" s="21">
        <f>'Variables AMS'!O319*'Variables AMS'!O282/'Variables AMS'!O$64*'Variables AMS'!$S$64</f>
        <v>851.56411254634565</v>
      </c>
      <c r="R110" s="21">
        <f>'Variables AMS'!P319*'Variables AMS'!P282/'Variables AMS'!P$64*'Variables AMS'!$S$64</f>
        <v>1061.5603144635315</v>
      </c>
      <c r="S110" s="21">
        <f>'Variables AMS'!Q319*'Variables AMS'!Q282/'Variables AMS'!Q$64*'Variables AMS'!$S$64</f>
        <v>1317.2183363733745</v>
      </c>
      <c r="T110" s="21">
        <f>'Variables AMS'!R319*'Variables AMS'!R282/'Variables AMS'!R$64*'Variables AMS'!$S$64</f>
        <v>1363.7318476679645</v>
      </c>
      <c r="U110" s="21">
        <f>'Variables AMS'!S319*'Variables AMS'!S282/'Variables AMS'!S$64*'Variables AMS'!$S$64</f>
        <v>1424.7748343647172</v>
      </c>
      <c r="V110" s="21">
        <f>'Variables AMS'!T319*'Variables AMS'!T282/'Variables AMS'!T$64*'Variables AMS'!$S$64</f>
        <v>1426.194832497456</v>
      </c>
      <c r="W110" s="21">
        <f>'Variables AMS'!U319*'Variables AMS'!U282/'Variables AMS'!U$64*'Variables AMS'!$S$64</f>
        <v>1430.0450633604066</v>
      </c>
      <c r="X110" s="21">
        <f>'Variables AMS'!V319*'Variables AMS'!V282/'Variables AMS'!V$64*'Variables AMS'!$S$64</f>
        <v>1386.496596498667</v>
      </c>
      <c r="Y110" s="21">
        <f>'Variables AMS'!W319*'Variables AMS'!W282/'Variables AMS'!W$64*'Variables AMS'!$S$64</f>
        <v>1355.1771314925211</v>
      </c>
      <c r="Z110" s="21">
        <f>'Variables AMS'!X319*'Variables AMS'!X282/'Variables AMS'!X$64*'Variables AMS'!$S$64</f>
        <v>1317.1354361605611</v>
      </c>
      <c r="AA110" s="21">
        <f>'Variables AMS'!Y319*'Variables AMS'!Y282/'Variables AMS'!Y$64*'Variables AMS'!$S$64</f>
        <v>1279.9656030398392</v>
      </c>
      <c r="AB110" s="21">
        <f>'Variables AMS'!Z319*'Variables AMS'!Z282/'Variables AMS'!Z$64*'Variables AMS'!$S$64</f>
        <v>1244.4740269596819</v>
      </c>
      <c r="AC110" s="21">
        <f>'Variables AMS'!AA319*'Variables AMS'!AA282/'Variables AMS'!AA$64*'Variables AMS'!$S$64</f>
        <v>1213.0490127780129</v>
      </c>
      <c r="AD110" s="21">
        <f>'Variables AMS'!AB319*'Variables AMS'!AB282/'Variables AMS'!AB$64*'Variables AMS'!$S$64</f>
        <v>1182.388247720959</v>
      </c>
      <c r="AE110" s="21">
        <f>'Variables AMS'!AC319*'Variables AMS'!AC282/'Variables AMS'!AC$64*'Variables AMS'!$S$64</f>
        <v>1146.6948473855093</v>
      </c>
      <c r="AF110" s="21">
        <f>'Variables AMS'!AD319*'Variables AMS'!AD282/'Variables AMS'!AD$64*'Variables AMS'!$S$64</f>
        <v>1108.5466424831175</v>
      </c>
      <c r="AG110" s="21">
        <f>'Variables AMS'!AE319*'Variables AMS'!AE282/'Variables AMS'!AE$64*'Variables AMS'!$S$64</f>
        <v>1069.1963122359905</v>
      </c>
      <c r="AH110" s="21">
        <f>'Variables AMS'!AF319*'Variables AMS'!AF282/'Variables AMS'!AF$64*'Variables AMS'!$S$64</f>
        <v>1031.2401350364764</v>
      </c>
      <c r="AI110" s="21">
        <f>'Variables AMS'!AG319*'Variables AMS'!AG282/'Variables AMS'!AG$64*'Variables AMS'!$S$64</f>
        <v>995.90057052576526</v>
      </c>
      <c r="AJ110" s="21">
        <f>'Variables AMS'!AH319*'Variables AMS'!AH282/'Variables AMS'!AH$64*'Variables AMS'!$S$64</f>
        <v>963.19346574101155</v>
      </c>
      <c r="AK110" s="21">
        <f>'Variables AMS'!AI319*'Variables AMS'!AI282/'Variables AMS'!AI$64*'Variables AMS'!$S$64</f>
        <v>931.46805559069617</v>
      </c>
      <c r="AL110" s="21">
        <f>'Variables AMS'!AJ319*'Variables AMS'!AJ282/'Variables AMS'!AJ$64*'Variables AMS'!$S$64</f>
        <v>900.72948949845545</v>
      </c>
      <c r="AM110" s="21">
        <f>'Variables AMS'!AK319*'Variables AMS'!AK282/'Variables AMS'!AK$64*'Variables AMS'!$S$64</f>
        <v>871.30467725544327</v>
      </c>
      <c r="AN110" s="21">
        <f>'Variables AMS'!AL319*'Variables AMS'!AL282/'Variables AMS'!AL$64*'Variables AMS'!$S$64</f>
        <v>842.71476575001759</v>
      </c>
      <c r="AO110" s="21">
        <f>'Variables AMS'!AM319*'Variables AMS'!AM282/'Variables AMS'!AM$64*'Variables AMS'!$S$64</f>
        <v>816.7726894621054</v>
      </c>
      <c r="AP110" s="21">
        <f>'Variables AMS'!AN319*'Variables AMS'!AN282/'Variables AMS'!AN$64*'Variables AMS'!$S$64</f>
        <v>792.94759598011581</v>
      </c>
      <c r="AQ110" s="21">
        <f>'Variables AMS'!AO319*'Variables AMS'!AO282/'Variables AMS'!AO$64*'Variables AMS'!$S$64</f>
        <v>771.01641652120657</v>
      </c>
      <c r="AR110" s="21">
        <f>'Variables AMS'!AP319*'Variables AMS'!AP282/'Variables AMS'!AP$64*'Variables AMS'!$S$64</f>
        <v>750.61018677147092</v>
      </c>
      <c r="AS110" s="21">
        <f>'Variables AMS'!AQ319*'Variables AMS'!AQ282/'Variables AMS'!AQ$64*'Variables AMS'!$S$64</f>
        <v>731.41648189522436</v>
      </c>
      <c r="AT110" s="21">
        <f>'Variables AMS'!AR319*'Variables AMS'!AR282/'Variables AMS'!AR$64*'Variables AMS'!$S$64</f>
        <v>713.13458430097637</v>
      </c>
      <c r="AU110" s="21">
        <f>'Variables AMS'!AS319*'Variables AMS'!AS282/'Variables AMS'!AS$64*'Variables AMS'!$S$64</f>
        <v>695.404059951779</v>
      </c>
      <c r="AV110" s="21">
        <f>'Variables AMS'!AT319*'Variables AMS'!AT282/'Variables AMS'!AT$64*'Variables AMS'!$S$64</f>
        <v>678.16592069529975</v>
      </c>
      <c r="AW110" s="21">
        <f>'Variables AMS'!AU319*'Variables AMS'!AU282/'Variables AMS'!AU$64*'Variables AMS'!$S$64</f>
        <v>661.47299704631257</v>
      </c>
      <c r="AX110" s="21">
        <f>'Variables AMS'!AV319*'Variables AMS'!AV282/'Variables AMS'!AV$64*'Variables AMS'!$S$64</f>
        <v>645.33727394860557</v>
      </c>
    </row>
    <row r="111" spans="1:50" x14ac:dyDescent="0.25">
      <c r="A111" s="125"/>
      <c r="B111" s="128"/>
      <c r="C111" t="s">
        <v>244</v>
      </c>
      <c r="D111" s="21">
        <f>'Variables AMS'!B320*'Variables AMS'!B283/'Variables AMS'!B$64*'Variables AMS'!$S$64</f>
        <v>98.695903527830765</v>
      </c>
      <c r="E111" s="21">
        <f>'Variables AMS'!C320*'Variables AMS'!C283/'Variables AMS'!C$64*'Variables AMS'!$S$64</f>
        <v>99.091401366664044</v>
      </c>
      <c r="F111" s="21">
        <f>'Variables AMS'!D320*'Variables AMS'!D283/'Variables AMS'!D$64*'Variables AMS'!$S$64</f>
        <v>99.476360817611422</v>
      </c>
      <c r="G111" s="21">
        <f>'Variables AMS'!E320*'Variables AMS'!E283/'Variables AMS'!E$64*'Variables AMS'!$S$64</f>
        <v>104.63130284468446</v>
      </c>
      <c r="H111" s="21">
        <f>'Variables AMS'!F320*'Variables AMS'!F283/'Variables AMS'!F$64*'Variables AMS'!$S$64</f>
        <v>107.38232789263017</v>
      </c>
      <c r="I111" s="21">
        <f>'Variables AMS'!G320*'Variables AMS'!G283/'Variables AMS'!G$64*'Variables AMS'!$S$64</f>
        <v>107.45811357546972</v>
      </c>
      <c r="J111" s="21">
        <f>'Variables AMS'!H320*'Variables AMS'!H283/'Variables AMS'!H$64*'Variables AMS'!$S$64</f>
        <v>106.51051278604879</v>
      </c>
      <c r="K111" s="21">
        <f>'Variables AMS'!I320*'Variables AMS'!I283/'Variables AMS'!I$64*'Variables AMS'!$S$64</f>
        <v>104.77947143757886</v>
      </c>
      <c r="L111" s="21">
        <f>'Variables AMS'!J320*'Variables AMS'!J283/'Variables AMS'!J$64*'Variables AMS'!$S$64</f>
        <v>101.84783139675794</v>
      </c>
      <c r="M111" s="21">
        <f>'Variables AMS'!K320*'Variables AMS'!K283/'Variables AMS'!K$64*'Variables AMS'!$S$64</f>
        <v>98.479098600554849</v>
      </c>
      <c r="N111" s="21">
        <f>'Variables AMS'!L320*'Variables AMS'!L283/'Variables AMS'!L$64*'Variables AMS'!$S$64</f>
        <v>95.403159036367185</v>
      </c>
      <c r="O111" s="21">
        <f>'Variables AMS'!M320*'Variables AMS'!M283/'Variables AMS'!M$64*'Variables AMS'!$S$64</f>
        <v>93.441906136815675</v>
      </c>
      <c r="P111" s="21">
        <f>'Variables AMS'!N320*'Variables AMS'!N283/'Variables AMS'!N$64*'Variables AMS'!$S$64</f>
        <v>93.851748458619085</v>
      </c>
      <c r="Q111" s="21">
        <f>'Variables AMS'!O320*'Variables AMS'!O283/'Variables AMS'!O$64*'Variables AMS'!$S$64</f>
        <v>94.358551250150839</v>
      </c>
      <c r="R111" s="21">
        <f>'Variables AMS'!P320*'Variables AMS'!P283/'Variables AMS'!P$64*'Variables AMS'!$S$64</f>
        <v>93.590560831955884</v>
      </c>
      <c r="S111" s="21">
        <f>'Variables AMS'!Q320*'Variables AMS'!Q283/'Variables AMS'!Q$64*'Variables AMS'!$S$64</f>
        <v>91.631280290638145</v>
      </c>
      <c r="T111" s="21">
        <f>'Variables AMS'!R320*'Variables AMS'!R283/'Variables AMS'!R$64*'Variables AMS'!$S$64</f>
        <v>192.76193025411467</v>
      </c>
      <c r="U111" s="21">
        <f>'Variables AMS'!S320*'Variables AMS'!S283/'Variables AMS'!S$64*'Variables AMS'!$S$64</f>
        <v>282.95011975127403</v>
      </c>
      <c r="V111" s="21">
        <f>'Variables AMS'!T320*'Variables AMS'!T283/'Variables AMS'!T$64*'Variables AMS'!$S$64</f>
        <v>317.59094378496974</v>
      </c>
      <c r="W111" s="21">
        <f>'Variables AMS'!U320*'Variables AMS'!U283/'Variables AMS'!U$64*'Variables AMS'!$S$64</f>
        <v>321.73588766133173</v>
      </c>
      <c r="X111" s="21">
        <f>'Variables AMS'!V320*'Variables AMS'!V283/'Variables AMS'!V$64*'Variables AMS'!$S$64</f>
        <v>600.6636543418158</v>
      </c>
      <c r="Y111" s="21">
        <f>'Variables AMS'!W320*'Variables AMS'!W283/'Variables AMS'!W$64*'Variables AMS'!$S$64</f>
        <v>916.85808322714877</v>
      </c>
      <c r="Z111" s="21">
        <f>'Variables AMS'!X320*'Variables AMS'!X283/'Variables AMS'!X$64*'Variables AMS'!$S$64</f>
        <v>1299.7256821370686</v>
      </c>
      <c r="AA111" s="21">
        <f>'Variables AMS'!Y320*'Variables AMS'!Y283/'Variables AMS'!Y$64*'Variables AMS'!$S$64</f>
        <v>1719.3596550535774</v>
      </c>
      <c r="AB111" s="21">
        <f>'Variables AMS'!Z320*'Variables AMS'!Z283/'Variables AMS'!Z$64*'Variables AMS'!$S$64</f>
        <v>2147.4465003494925</v>
      </c>
      <c r="AC111" s="21">
        <f>'Variables AMS'!AA320*'Variables AMS'!AA283/'Variables AMS'!AA$64*'Variables AMS'!$S$64</f>
        <v>2540.8671858707612</v>
      </c>
      <c r="AD111" s="21">
        <f>'Variables AMS'!AB320*'Variables AMS'!AB283/'Variables AMS'!AB$64*'Variables AMS'!$S$64</f>
        <v>2892.5371568649775</v>
      </c>
      <c r="AE111" s="21">
        <f>'Variables AMS'!AC320*'Variables AMS'!AC283/'Variables AMS'!AC$64*'Variables AMS'!$S$64</f>
        <v>3311.838343837625</v>
      </c>
      <c r="AF111" s="21">
        <f>'Variables AMS'!AD320*'Variables AMS'!AD283/'Variables AMS'!AD$64*'Variables AMS'!$S$64</f>
        <v>3754.1412409621612</v>
      </c>
      <c r="AG111" s="21">
        <f>'Variables AMS'!AE320*'Variables AMS'!AE283/'Variables AMS'!AE$64*'Variables AMS'!$S$64</f>
        <v>4191.2115605985528</v>
      </c>
      <c r="AH111" s="21">
        <f>'Variables AMS'!AF320*'Variables AMS'!AF283/'Variables AMS'!AF$64*'Variables AMS'!$S$64</f>
        <v>4584.7366644842468</v>
      </c>
      <c r="AI111" s="21">
        <f>'Variables AMS'!AG320*'Variables AMS'!AG283/'Variables AMS'!AG$64*'Variables AMS'!$S$64</f>
        <v>4946.4622559090849</v>
      </c>
      <c r="AJ111" s="21">
        <f>'Variables AMS'!AH320*'Variables AMS'!AH283/'Variables AMS'!AH$64*'Variables AMS'!$S$64</f>
        <v>5325.5624458108005</v>
      </c>
      <c r="AK111" s="21">
        <f>'Variables AMS'!AI320*'Variables AMS'!AI283/'Variables AMS'!AI$64*'Variables AMS'!$S$64</f>
        <v>5696.9420706475385</v>
      </c>
      <c r="AL111" s="21">
        <f>'Variables AMS'!AJ320*'Variables AMS'!AJ283/'Variables AMS'!AJ$64*'Variables AMS'!$S$64</f>
        <v>6051.400748552438</v>
      </c>
      <c r="AM111" s="21">
        <f>'Variables AMS'!AK320*'Variables AMS'!AK283/'Variables AMS'!AK$64*'Variables AMS'!$S$64</f>
        <v>6349.2559413584295</v>
      </c>
      <c r="AN111" s="21">
        <f>'Variables AMS'!AL320*'Variables AMS'!AL283/'Variables AMS'!AL$64*'Variables AMS'!$S$64</f>
        <v>6604.9478882140702</v>
      </c>
      <c r="AO111" s="21">
        <f>'Variables AMS'!AM320*'Variables AMS'!AM283/'Variables AMS'!AM$64*'Variables AMS'!$S$64</f>
        <v>6814.7254471063879</v>
      </c>
      <c r="AP111" s="21">
        <f>'Variables AMS'!AN320*'Variables AMS'!AN283/'Variables AMS'!AN$64*'Variables AMS'!$S$64</f>
        <v>6998.5773081382431</v>
      </c>
      <c r="AQ111" s="21">
        <f>'Variables AMS'!AO320*'Variables AMS'!AO283/'Variables AMS'!AO$64*'Variables AMS'!$S$64</f>
        <v>7169.1448559823239</v>
      </c>
      <c r="AR111" s="21">
        <f>'Variables AMS'!AP320*'Variables AMS'!AP283/'Variables AMS'!AP$64*'Variables AMS'!$S$64</f>
        <v>7331.9800971872382</v>
      </c>
      <c r="AS111" s="21">
        <f>'Variables AMS'!AQ320*'Variables AMS'!AQ283/'Variables AMS'!AQ$64*'Variables AMS'!$S$64</f>
        <v>7489.6632171854571</v>
      </c>
      <c r="AT111" s="21">
        <f>'Variables AMS'!AR320*'Variables AMS'!AR283/'Variables AMS'!AR$64*'Variables AMS'!$S$64</f>
        <v>7665.9448252105094</v>
      </c>
      <c r="AU111" s="21">
        <f>'Variables AMS'!AS320*'Variables AMS'!AS283/'Variables AMS'!AS$64*'Variables AMS'!$S$64</f>
        <v>7845.5818659715787</v>
      </c>
      <c r="AV111" s="21">
        <f>'Variables AMS'!AT320*'Variables AMS'!AT283/'Variables AMS'!AT$64*'Variables AMS'!$S$64</f>
        <v>8022.0404237446382</v>
      </c>
      <c r="AW111" s="21">
        <f>'Variables AMS'!AU320*'Variables AMS'!AU283/'Variables AMS'!AU$64*'Variables AMS'!$S$64</f>
        <v>8193.1178992142377</v>
      </c>
      <c r="AX111" s="21">
        <f>'Variables AMS'!AV320*'Variables AMS'!AV283/'Variables AMS'!AV$64*'Variables AMS'!$S$64</f>
        <v>8357.8701914054527</v>
      </c>
    </row>
    <row r="112" spans="1:50" x14ac:dyDescent="0.25">
      <c r="A112" s="125"/>
      <c r="B112" s="128"/>
      <c r="C112" t="s">
        <v>245</v>
      </c>
      <c r="D112" s="21">
        <f>'Variables AMS'!B321*'Variables AMS'!B284/'Variables AMS'!B$64*'Variables AMS'!$S$64</f>
        <v>69.821958982218518</v>
      </c>
      <c r="E112" s="21">
        <f>'Variables AMS'!C321*'Variables AMS'!C284/'Variables AMS'!C$64*'Variables AMS'!$S$64</f>
        <v>70.101752093113177</v>
      </c>
      <c r="F112" s="21">
        <f>'Variables AMS'!D321*'Variables AMS'!D284/'Variables AMS'!D$64*'Variables AMS'!$S$64</f>
        <v>70.392047625434031</v>
      </c>
      <c r="G112" s="21">
        <f>'Variables AMS'!E321*'Variables AMS'!E284/'Variables AMS'!E$64*'Variables AMS'!$S$64</f>
        <v>74.933656485863892</v>
      </c>
      <c r="H112" s="21">
        <f>'Variables AMS'!F321*'Variables AMS'!F284/'Variables AMS'!F$64*'Variables AMS'!$S$64</f>
        <v>78.815641725952972</v>
      </c>
      <c r="I112" s="21">
        <f>'Variables AMS'!G321*'Variables AMS'!G284/'Variables AMS'!G$64*'Variables AMS'!$S$64</f>
        <v>81.404000544270147</v>
      </c>
      <c r="J112" s="21">
        <f>'Variables AMS'!H321*'Variables AMS'!H284/'Variables AMS'!H$64*'Variables AMS'!$S$64</f>
        <v>83.589371736651913</v>
      </c>
      <c r="K112" s="21">
        <f>'Variables AMS'!I321*'Variables AMS'!I284/'Variables AMS'!I$64*'Variables AMS'!$S$64</f>
        <v>85.349998530675947</v>
      </c>
      <c r="L112" s="21">
        <f>'Variables AMS'!J321*'Variables AMS'!J284/'Variables AMS'!J$64*'Variables AMS'!$S$64</f>
        <v>86.170485413137257</v>
      </c>
      <c r="M112" s="21">
        <f>'Variables AMS'!K321*'Variables AMS'!K284/'Variables AMS'!K$64*'Variables AMS'!$S$64</f>
        <v>86.548070405533409</v>
      </c>
      <c r="N112" s="21">
        <f>'Variables AMS'!L321*'Variables AMS'!L284/'Variables AMS'!L$64*'Variables AMS'!$S$64</f>
        <v>87.055037608177344</v>
      </c>
      <c r="O112" s="21">
        <f>'Variables AMS'!M321*'Variables AMS'!M284/'Variables AMS'!M$64*'Variables AMS'!$S$64</f>
        <v>88.477317014249508</v>
      </c>
      <c r="P112" s="21">
        <f>'Variables AMS'!N321*'Variables AMS'!N284/'Variables AMS'!N$64*'Variables AMS'!$S$64</f>
        <v>91.562159202296357</v>
      </c>
      <c r="Q112" s="21">
        <f>'Variables AMS'!O321*'Variables AMS'!O284/'Variables AMS'!O$64*'Variables AMS'!$S$64</f>
        <v>94.428996736067603</v>
      </c>
      <c r="R112" s="21">
        <f>'Variables AMS'!P321*'Variables AMS'!P284/'Variables AMS'!P$64*'Variables AMS'!$S$64</f>
        <v>95.77023583545629</v>
      </c>
      <c r="S112" s="21">
        <f>'Variables AMS'!Q321*'Variables AMS'!Q284/'Variables AMS'!Q$64*'Variables AMS'!$S$64</f>
        <v>95.646149119230856</v>
      </c>
      <c r="T112" s="21">
        <f>'Variables AMS'!R321*'Variables AMS'!R284/'Variables AMS'!R$64*'Variables AMS'!$S$64</f>
        <v>164.48600404056543</v>
      </c>
      <c r="U112" s="21">
        <f>'Variables AMS'!S321*'Variables AMS'!S284/'Variables AMS'!S$64*'Variables AMS'!$S$64</f>
        <v>209.05457994893018</v>
      </c>
      <c r="V112" s="21">
        <f>'Variables AMS'!T321*'Variables AMS'!T284/'Variables AMS'!T$64*'Variables AMS'!$S$64</f>
        <v>210.81074125552439</v>
      </c>
      <c r="W112" s="21">
        <f>'Variables AMS'!U321*'Variables AMS'!U284/'Variables AMS'!U$64*'Variables AMS'!$S$64</f>
        <v>192.85082252890015</v>
      </c>
      <c r="X112" s="21">
        <f>'Variables AMS'!V321*'Variables AMS'!V284/'Variables AMS'!V$64*'Variables AMS'!$S$64</f>
        <v>209.02361116203318</v>
      </c>
      <c r="Y112" s="21">
        <f>'Variables AMS'!W321*'Variables AMS'!W284/'Variables AMS'!W$64*'Variables AMS'!$S$64</f>
        <v>222.57719570684165</v>
      </c>
      <c r="Z112" s="21">
        <f>'Variables AMS'!X321*'Variables AMS'!X284/'Variables AMS'!X$64*'Variables AMS'!$S$64</f>
        <v>231.08038862684273</v>
      </c>
      <c r="AA112" s="21">
        <f>'Variables AMS'!Y321*'Variables AMS'!Y284/'Variables AMS'!Y$64*'Variables AMS'!$S$64</f>
        <v>236.93846679854545</v>
      </c>
      <c r="AB112" s="21">
        <f>'Variables AMS'!Z321*'Variables AMS'!Z284/'Variables AMS'!Z$64*'Variables AMS'!$S$64</f>
        <v>241.12533346230754</v>
      </c>
      <c r="AC112" s="21">
        <f>'Variables AMS'!AA321*'Variables AMS'!AA284/'Variables AMS'!AA$64*'Variables AMS'!$S$64</f>
        <v>243.46861364764004</v>
      </c>
      <c r="AD112" s="21">
        <f>'Variables AMS'!AB321*'Variables AMS'!AB284/'Variables AMS'!AB$64*'Variables AMS'!$S$64</f>
        <v>244.29924435047548</v>
      </c>
      <c r="AE112" s="21">
        <f>'Variables AMS'!AC321*'Variables AMS'!AC284/'Variables AMS'!AC$64*'Variables AMS'!$S$64</f>
        <v>241.02151874302109</v>
      </c>
      <c r="AF112" s="21">
        <f>'Variables AMS'!AD321*'Variables AMS'!AD284/'Variables AMS'!AD$64*'Variables AMS'!$S$64</f>
        <v>235.52259727151963</v>
      </c>
      <c r="AG112" s="21">
        <f>'Variables AMS'!AE321*'Variables AMS'!AE284/'Variables AMS'!AE$64*'Variables AMS'!$S$64</f>
        <v>228.84465484417206</v>
      </c>
      <c r="AH112" s="21">
        <f>'Variables AMS'!AF321*'Variables AMS'!AF284/'Variables AMS'!AF$64*'Variables AMS'!$S$64</f>
        <v>221.65732521904818</v>
      </c>
      <c r="AI112" s="21">
        <f>'Variables AMS'!AG321*'Variables AMS'!AG284/'Variables AMS'!AG$64*'Variables AMS'!$S$64</f>
        <v>214.6331398700413</v>
      </c>
      <c r="AJ112" s="21">
        <f>'Variables AMS'!AH321*'Variables AMS'!AH284/'Variables AMS'!AH$64*'Variables AMS'!$S$64</f>
        <v>209.18251169435888</v>
      </c>
      <c r="AK112" s="21">
        <f>'Variables AMS'!AI321*'Variables AMS'!AI284/'Variables AMS'!AI$64*'Variables AMS'!$S$64</f>
        <v>204.4183604940946</v>
      </c>
      <c r="AL112" s="21">
        <f>'Variables AMS'!AJ321*'Variables AMS'!AJ284/'Variables AMS'!AJ$64*'Variables AMS'!$S$64</f>
        <v>200.07107481409869</v>
      </c>
      <c r="AM112" s="21">
        <f>'Variables AMS'!AK321*'Variables AMS'!AK284/'Variables AMS'!AK$64*'Variables AMS'!$S$64</f>
        <v>196.06718635248413</v>
      </c>
      <c r="AN112" s="21">
        <f>'Variables AMS'!AL321*'Variables AMS'!AL284/'Variables AMS'!AL$64*'Variables AMS'!$S$64</f>
        <v>192.23166266187772</v>
      </c>
      <c r="AO112" s="21">
        <f>'Variables AMS'!AM321*'Variables AMS'!AM284/'Variables AMS'!AM$64*'Variables AMS'!$S$64</f>
        <v>187.78263185964676</v>
      </c>
      <c r="AP112" s="21">
        <f>'Variables AMS'!AN321*'Variables AMS'!AN284/'Variables AMS'!AN$64*'Variables AMS'!$S$64</f>
        <v>183.19788320226399</v>
      </c>
      <c r="AQ112" s="21">
        <f>'Variables AMS'!AO321*'Variables AMS'!AO284/'Variables AMS'!AO$64*'Variables AMS'!$S$64</f>
        <v>178.73996030394309</v>
      </c>
      <c r="AR112" s="21">
        <f>'Variables AMS'!AP321*'Variables AMS'!AP284/'Variables AMS'!AP$64*'Variables AMS'!$S$64</f>
        <v>174.48526538535441</v>
      </c>
      <c r="AS112" s="21">
        <f>'Variables AMS'!AQ321*'Variables AMS'!AQ284/'Variables AMS'!AQ$64*'Variables AMS'!$S$64</f>
        <v>170.44175545107495</v>
      </c>
      <c r="AT112" s="21">
        <f>'Variables AMS'!AR321*'Variables AMS'!AR284/'Variables AMS'!AR$64*'Variables AMS'!$S$64</f>
        <v>167.02844987899246</v>
      </c>
      <c r="AU112" s="21">
        <f>'Variables AMS'!AS321*'Variables AMS'!AS284/'Variables AMS'!AS$64*'Variables AMS'!$S$64</f>
        <v>163.94822870135232</v>
      </c>
      <c r="AV112" s="21">
        <f>'Variables AMS'!AT321*'Variables AMS'!AT284/'Variables AMS'!AT$64*'Variables AMS'!$S$64</f>
        <v>161.07309216926183</v>
      </c>
      <c r="AW112" s="21">
        <f>'Variables AMS'!AU321*'Variables AMS'!AU284/'Variables AMS'!AU$64*'Variables AMS'!$S$64</f>
        <v>158.35546227392354</v>
      </c>
      <c r="AX112" s="21">
        <f>'Variables AMS'!AV321*'Variables AMS'!AV284/'Variables AMS'!AV$64*'Variables AMS'!$S$64</f>
        <v>155.76721631156764</v>
      </c>
    </row>
    <row r="113" spans="1:50" x14ac:dyDescent="0.25">
      <c r="A113" s="125"/>
      <c r="B113" s="128"/>
      <c r="C113" t="s">
        <v>246</v>
      </c>
      <c r="D113" s="21">
        <f>'Variables AMS'!B322*'Variables AMS'!B285/'Variables AMS'!B$64*'Variables AMS'!$S$64</f>
        <v>46.690635040651642</v>
      </c>
      <c r="E113" s="21">
        <f>'Variables AMS'!C322*'Variables AMS'!C285/'Variables AMS'!C$64*'Variables AMS'!$S$64</f>
        <v>46.877735463184862</v>
      </c>
      <c r="F113" s="21">
        <f>'Variables AMS'!D322*'Variables AMS'!D285/'Variables AMS'!D$64*'Variables AMS'!$S$64</f>
        <v>47.071866519359361</v>
      </c>
      <c r="G113" s="21">
        <f>'Variables AMS'!E322*'Variables AMS'!E285/'Variables AMS'!E$64*'Variables AMS'!$S$64</f>
        <v>52.165979191943478</v>
      </c>
      <c r="H113" s="21">
        <f>'Variables AMS'!F322*'Variables AMS'!F285/'Variables AMS'!F$64*'Variables AMS'!$S$64</f>
        <v>57.965659476743035</v>
      </c>
      <c r="I113" s="21">
        <f>'Variables AMS'!G322*'Variables AMS'!G285/'Variables AMS'!G$64*'Variables AMS'!$S$64</f>
        <v>63.695507989311032</v>
      </c>
      <c r="J113" s="21">
        <f>'Variables AMS'!H322*'Variables AMS'!H285/'Variables AMS'!H$64*'Variables AMS'!$S$64</f>
        <v>69.802023472517789</v>
      </c>
      <c r="K113" s="21">
        <f>'Variables AMS'!I322*'Variables AMS'!I285/'Variables AMS'!I$64*'Variables AMS'!$S$64</f>
        <v>76.171069252339393</v>
      </c>
      <c r="L113" s="21">
        <f>'Variables AMS'!J322*'Variables AMS'!J285/'Variables AMS'!J$64*'Variables AMS'!$S$64</f>
        <v>82.244661978517229</v>
      </c>
      <c r="M113" s="21">
        <f>'Variables AMS'!K322*'Variables AMS'!K285/'Variables AMS'!K$64*'Variables AMS'!$S$64</f>
        <v>88.368792262221987</v>
      </c>
      <c r="N113" s="21">
        <f>'Variables AMS'!L322*'Variables AMS'!L285/'Variables AMS'!L$64*'Variables AMS'!$S$64</f>
        <v>95.088671143248092</v>
      </c>
      <c r="O113" s="21">
        <f>'Variables AMS'!M322*'Variables AMS'!M285/'Variables AMS'!M$64*'Variables AMS'!$S$64</f>
        <v>103.37468986653957</v>
      </c>
      <c r="P113" s="21">
        <f>'Variables AMS'!N322*'Variables AMS'!N285/'Variables AMS'!N$64*'Variables AMS'!$S$64</f>
        <v>113.19138374620643</v>
      </c>
      <c r="Q113" s="21">
        <f>'Variables AMS'!O322*'Variables AMS'!O285/'Variables AMS'!O$64*'Variables AMS'!$S$64</f>
        <v>122.77076876052256</v>
      </c>
      <c r="R113" s="21">
        <f>'Variables AMS'!P322*'Variables AMS'!P285/'Variables AMS'!P$64*'Variables AMS'!$S$64</f>
        <v>130.505142159868</v>
      </c>
      <c r="S113" s="21">
        <f>'Variables AMS'!Q322*'Variables AMS'!Q285/'Variables AMS'!Q$64*'Variables AMS'!$S$64</f>
        <v>136.33361399195692</v>
      </c>
      <c r="T113" s="21">
        <f>'Variables AMS'!R322*'Variables AMS'!R285/'Variables AMS'!R$64*'Variables AMS'!$S$64</f>
        <v>152.09760114365329</v>
      </c>
      <c r="U113" s="21">
        <f>'Variables AMS'!S322*'Variables AMS'!S285/'Variables AMS'!S$64*'Variables AMS'!$S$64</f>
        <v>162.52917462075175</v>
      </c>
      <c r="V113" s="21">
        <f>'Variables AMS'!T322*'Variables AMS'!T285/'Variables AMS'!T$64*'Variables AMS'!$S$64</f>
        <v>157.28603445895112</v>
      </c>
      <c r="W113" s="21">
        <f>'Variables AMS'!U322*'Variables AMS'!U285/'Variables AMS'!U$64*'Variables AMS'!$S$64</f>
        <v>150.44538119081591</v>
      </c>
      <c r="X113" s="21">
        <f>'Variables AMS'!V322*'Variables AMS'!V285/'Variables AMS'!V$64*'Variables AMS'!$S$64</f>
        <v>185.87645283649005</v>
      </c>
      <c r="Y113" s="21">
        <f>'Variables AMS'!W322*'Variables AMS'!W285/'Variables AMS'!W$64*'Variables AMS'!$S$64</f>
        <v>218.40288169307556</v>
      </c>
      <c r="Z113" s="21">
        <f>'Variables AMS'!X322*'Variables AMS'!X285/'Variables AMS'!X$64*'Variables AMS'!$S$64</f>
        <v>244.57834397299189</v>
      </c>
      <c r="AA113" s="21">
        <f>'Variables AMS'!Y322*'Variables AMS'!Y285/'Variables AMS'!Y$64*'Variables AMS'!$S$64</f>
        <v>266.60438121353275</v>
      </c>
      <c r="AB113" s="21">
        <f>'Variables AMS'!Z322*'Variables AMS'!Z285/'Variables AMS'!Z$64*'Variables AMS'!$S$64</f>
        <v>285.58914431038789</v>
      </c>
      <c r="AC113" s="21">
        <f>'Variables AMS'!AA322*'Variables AMS'!AA285/'Variables AMS'!AA$64*'Variables AMS'!$S$64</f>
        <v>303.22486570294342</v>
      </c>
      <c r="AD113" s="21">
        <f>'Variables AMS'!AB322*'Variables AMS'!AB285/'Variables AMS'!AB$64*'Variables AMS'!$S$64</f>
        <v>319.04545761464647</v>
      </c>
      <c r="AE113" s="21">
        <f>'Variables AMS'!AC322*'Variables AMS'!AC285/'Variables AMS'!AC$64*'Variables AMS'!$S$64</f>
        <v>336.62217428765098</v>
      </c>
      <c r="AF113" s="21">
        <f>'Variables AMS'!AD322*'Variables AMS'!AD285/'Variables AMS'!AD$64*'Variables AMS'!$S$64</f>
        <v>354.34905050711183</v>
      </c>
      <c r="AG113" s="21">
        <f>'Variables AMS'!AE322*'Variables AMS'!AE285/'Variables AMS'!AE$64*'Variables AMS'!$S$64</f>
        <v>371.29235225770674</v>
      </c>
      <c r="AH113" s="21">
        <f>'Variables AMS'!AF322*'Variables AMS'!AF285/'Variables AMS'!AF$64*'Variables AMS'!$S$64</f>
        <v>388.1627055575571</v>
      </c>
      <c r="AI113" s="21">
        <f>'Variables AMS'!AG322*'Variables AMS'!AG285/'Variables AMS'!AG$64*'Variables AMS'!$S$64</f>
        <v>404.98398838359606</v>
      </c>
      <c r="AJ113" s="21">
        <f>'Variables AMS'!AH322*'Variables AMS'!AH285/'Variables AMS'!AH$64*'Variables AMS'!$S$64</f>
        <v>413.34938535881258</v>
      </c>
      <c r="AK113" s="21">
        <f>'Variables AMS'!AI322*'Variables AMS'!AI285/'Variables AMS'!AI$64*'Variables AMS'!$S$64</f>
        <v>416.54937578917514</v>
      </c>
      <c r="AL113" s="21">
        <f>'Variables AMS'!AJ322*'Variables AMS'!AJ285/'Variables AMS'!AJ$64*'Variables AMS'!$S$64</f>
        <v>416.89845005582379</v>
      </c>
      <c r="AM113" s="21">
        <f>'Variables AMS'!AK322*'Variables AMS'!AK285/'Variables AMS'!AK$64*'Variables AMS'!$S$64</f>
        <v>415.90528261100138</v>
      </c>
      <c r="AN113" s="21">
        <f>'Variables AMS'!AL322*'Variables AMS'!AL285/'Variables AMS'!AL$64*'Variables AMS'!$S$64</f>
        <v>414.05656042637833</v>
      </c>
      <c r="AO113" s="21">
        <f>'Variables AMS'!AM322*'Variables AMS'!AM285/'Variables AMS'!AM$64*'Variables AMS'!$S$64</f>
        <v>412.20573311585554</v>
      </c>
      <c r="AP113" s="21">
        <f>'Variables AMS'!AN322*'Variables AMS'!AN285/'Variables AMS'!AN$64*'Variables AMS'!$S$64</f>
        <v>410.59586187791143</v>
      </c>
      <c r="AQ113" s="21">
        <f>'Variables AMS'!AO322*'Variables AMS'!AO285/'Variables AMS'!AO$64*'Variables AMS'!$S$64</f>
        <v>409.39790625629217</v>
      </c>
      <c r="AR113" s="21">
        <f>'Variables AMS'!AP322*'Variables AMS'!AP285/'Variables AMS'!AP$64*'Variables AMS'!$S$64</f>
        <v>408.58455014031608</v>
      </c>
      <c r="AS113" s="21">
        <f>'Variables AMS'!AQ322*'Variables AMS'!AQ285/'Variables AMS'!AQ$64*'Variables AMS'!$S$64</f>
        <v>408.08674963465745</v>
      </c>
      <c r="AT113" s="21">
        <f>'Variables AMS'!AR322*'Variables AMS'!AR285/'Variables AMS'!AR$64*'Variables AMS'!$S$64</f>
        <v>407.07113868556115</v>
      </c>
      <c r="AU113" s="21">
        <f>'Variables AMS'!AS322*'Variables AMS'!AS285/'Variables AMS'!AS$64*'Variables AMS'!$S$64</f>
        <v>405.68825523662275</v>
      </c>
      <c r="AV113" s="21">
        <f>'Variables AMS'!AT322*'Variables AMS'!AT285/'Variables AMS'!AT$64*'Variables AMS'!$S$64</f>
        <v>404.09722099017159</v>
      </c>
      <c r="AW113" s="21">
        <f>'Variables AMS'!AU322*'Variables AMS'!AU285/'Variables AMS'!AU$64*'Variables AMS'!$S$64</f>
        <v>402.43778683180034</v>
      </c>
      <c r="AX113" s="21">
        <f>'Variables AMS'!AV322*'Variables AMS'!AV285/'Variables AMS'!AV$64*'Variables AMS'!$S$64</f>
        <v>400.78249580020025</v>
      </c>
    </row>
    <row r="114" spans="1:50" x14ac:dyDescent="0.25">
      <c r="A114" s="125"/>
      <c r="B114" s="128"/>
      <c r="C114" t="s">
        <v>247</v>
      </c>
      <c r="D114" s="21">
        <f>'Variables AMS'!B323*'Variables AMS'!B286/'Variables AMS'!B$64*'Variables AMS'!$S$64</f>
        <v>87.026251684039266</v>
      </c>
      <c r="E114" s="21">
        <f>'Variables AMS'!C323*'Variables AMS'!C286/'Variables AMS'!C$64*'Variables AMS'!$S$64</f>
        <v>87.37498646666522</v>
      </c>
      <c r="F114" s="21">
        <f>'Variables AMS'!D323*'Variables AMS'!D286/'Variables AMS'!D$64*'Variables AMS'!$S$64</f>
        <v>87.736838621127205</v>
      </c>
      <c r="G114" s="21">
        <f>'Variables AMS'!E323*'Variables AMS'!E286/'Variables AMS'!E$64*'Variables AMS'!$S$64</f>
        <v>100.21225058719159</v>
      </c>
      <c r="H114" s="21">
        <f>'Variables AMS'!F323*'Variables AMS'!F286/'Variables AMS'!F$64*'Variables AMS'!$S$64</f>
        <v>117.39456291451307</v>
      </c>
      <c r="I114" s="21">
        <f>'Variables AMS'!G323*'Variables AMS'!G286/'Variables AMS'!G$64*'Variables AMS'!$S$64</f>
        <v>137.69034589585993</v>
      </c>
      <c r="J114" s="21">
        <f>'Variables AMS'!H323*'Variables AMS'!H286/'Variables AMS'!H$64*'Variables AMS'!$S$64</f>
        <v>162.09145440049079</v>
      </c>
      <c r="K114" s="21">
        <f>'Variables AMS'!I323*'Variables AMS'!I286/'Variables AMS'!I$64*'Variables AMS'!$S$64</f>
        <v>190.63069873859101</v>
      </c>
      <c r="L114" s="21">
        <f>'Variables AMS'!J323*'Variables AMS'!J286/'Variables AMS'!J$64*'Variables AMS'!$S$64</f>
        <v>222.15860497529619</v>
      </c>
      <c r="M114" s="21">
        <f>'Variables AMS'!K323*'Variables AMS'!K286/'Variables AMS'!K$64*'Variables AMS'!$S$64</f>
        <v>257.74270787372728</v>
      </c>
      <c r="N114" s="21">
        <f>'Variables AMS'!L323*'Variables AMS'!L286/'Variables AMS'!L$64*'Variables AMS'!$S$64</f>
        <v>299.38617057050629</v>
      </c>
      <c r="O114" s="21">
        <f>'Variables AMS'!M323*'Variables AMS'!M286/'Variables AMS'!M$64*'Variables AMS'!$S$64</f>
        <v>351.15009981930314</v>
      </c>
      <c r="P114" s="21">
        <f>'Variables AMS'!N323*'Variables AMS'!N286/'Variables AMS'!N$64*'Variables AMS'!$S$64</f>
        <v>399.31227087344342</v>
      </c>
      <c r="Q114" s="21">
        <f>'Variables AMS'!O323*'Variables AMS'!O286/'Variables AMS'!O$64*'Variables AMS'!$S$64</f>
        <v>440.69956080304667</v>
      </c>
      <c r="R114" s="21">
        <f>'Variables AMS'!P323*'Variables AMS'!P286/'Variables AMS'!P$64*'Variables AMS'!$S$64</f>
        <v>471.48138755097642</v>
      </c>
      <c r="S114" s="21">
        <f>'Variables AMS'!Q323*'Variables AMS'!Q286/'Variables AMS'!Q$64*'Variables AMS'!$S$64</f>
        <v>492.84473460246727</v>
      </c>
      <c r="T114" s="21">
        <f>'Variables AMS'!R323*'Variables AMS'!R286/'Variables AMS'!R$64*'Variables AMS'!$S$64</f>
        <v>691.33174888838221</v>
      </c>
      <c r="U114" s="21">
        <f>'Variables AMS'!S323*'Variables AMS'!S286/'Variables AMS'!S$64*'Variables AMS'!$S$64</f>
        <v>857.12787689726315</v>
      </c>
      <c r="V114" s="21">
        <f>'Variables AMS'!T323*'Variables AMS'!T286/'Variables AMS'!T$64*'Variables AMS'!$S$64</f>
        <v>931.86920711182734</v>
      </c>
      <c r="W114" s="21">
        <f>'Variables AMS'!U323*'Variables AMS'!U286/'Variables AMS'!U$64*'Variables AMS'!$S$64</f>
        <v>977.21573375107482</v>
      </c>
      <c r="X114" s="21">
        <f>'Variables AMS'!V323*'Variables AMS'!V286/'Variables AMS'!V$64*'Variables AMS'!$S$64</f>
        <v>1322.8138035331069</v>
      </c>
      <c r="Y114" s="21">
        <f>'Variables AMS'!W323*'Variables AMS'!W286/'Variables AMS'!W$64*'Variables AMS'!$S$64</f>
        <v>1619.2604563067002</v>
      </c>
      <c r="Z114" s="21">
        <f>'Variables AMS'!X323*'Variables AMS'!X286/'Variables AMS'!X$64*'Variables AMS'!$S$64</f>
        <v>1841.2474099658798</v>
      </c>
      <c r="AA114" s="21">
        <f>'Variables AMS'!Y323*'Variables AMS'!Y286/'Variables AMS'!Y$64*'Variables AMS'!$S$64</f>
        <v>2011.7035244632145</v>
      </c>
      <c r="AB114" s="21">
        <f>'Variables AMS'!Z323*'Variables AMS'!Z286/'Variables AMS'!Z$64*'Variables AMS'!$S$64</f>
        <v>2146.5592953726164</v>
      </c>
      <c r="AC114" s="21">
        <f>'Variables AMS'!AA323*'Variables AMS'!AA286/'Variables AMS'!AA$64*'Variables AMS'!$S$64</f>
        <v>2261.3056774157208</v>
      </c>
      <c r="AD114" s="21">
        <f>'Variables AMS'!AB323*'Variables AMS'!AB286/'Variables AMS'!AB$64*'Variables AMS'!$S$64</f>
        <v>2357.4982389170414</v>
      </c>
      <c r="AE114" s="21">
        <f>'Variables AMS'!AC323*'Variables AMS'!AC286/'Variables AMS'!AC$64*'Variables AMS'!$S$64</f>
        <v>2430.6756744689164</v>
      </c>
      <c r="AF114" s="21">
        <f>'Variables AMS'!AD323*'Variables AMS'!AD286/'Variables AMS'!AD$64*'Variables AMS'!$S$64</f>
        <v>2487.3983904499432</v>
      </c>
      <c r="AG114" s="21">
        <f>'Variables AMS'!AE323*'Variables AMS'!AE286/'Variables AMS'!AE$64*'Variables AMS'!$S$64</f>
        <v>2531.4347841954577</v>
      </c>
      <c r="AH114" s="21">
        <f>'Variables AMS'!AF323*'Variables AMS'!AF286/'Variables AMS'!AF$64*'Variables AMS'!$S$64</f>
        <v>2570.2962615018464</v>
      </c>
      <c r="AI114" s="21">
        <f>'Variables AMS'!AG323*'Variables AMS'!AG286/'Variables AMS'!AG$64*'Variables AMS'!$S$64</f>
        <v>2608.3834307628886</v>
      </c>
      <c r="AJ114" s="21">
        <f>'Variables AMS'!AH323*'Variables AMS'!AH286/'Variables AMS'!AH$64*'Variables AMS'!$S$64</f>
        <v>2634.8848235917221</v>
      </c>
      <c r="AK114" s="21">
        <f>'Variables AMS'!AI323*'Variables AMS'!AI286/'Variables AMS'!AI$64*'Variables AMS'!$S$64</f>
        <v>2652.1289057528365</v>
      </c>
      <c r="AL114" s="21">
        <f>'Variables AMS'!AJ323*'Variables AMS'!AJ286/'Variables AMS'!AJ$64*'Variables AMS'!$S$64</f>
        <v>2663.7464622739076</v>
      </c>
      <c r="AM114" s="21">
        <f>'Variables AMS'!AK323*'Variables AMS'!AK286/'Variables AMS'!AK$64*'Variables AMS'!$S$64</f>
        <v>2672.6907146409162</v>
      </c>
      <c r="AN114" s="21">
        <f>'Variables AMS'!AL323*'Variables AMS'!AL286/'Variables AMS'!AL$64*'Variables AMS'!$S$64</f>
        <v>2678.8013824992136</v>
      </c>
      <c r="AO114" s="21">
        <f>'Variables AMS'!AM323*'Variables AMS'!AM286/'Variables AMS'!AM$64*'Variables AMS'!$S$64</f>
        <v>2671.2059595746096</v>
      </c>
      <c r="AP114" s="21">
        <f>'Variables AMS'!AN323*'Variables AMS'!AN286/'Variables AMS'!AN$64*'Variables AMS'!$S$64</f>
        <v>2658.1364122491464</v>
      </c>
      <c r="AQ114" s="21">
        <f>'Variables AMS'!AO323*'Variables AMS'!AO286/'Variables AMS'!AO$64*'Variables AMS'!$S$64</f>
        <v>2644.2580006997787</v>
      </c>
      <c r="AR114" s="21">
        <f>'Variables AMS'!AP323*'Variables AMS'!AP286/'Variables AMS'!AP$64*'Variables AMS'!$S$64</f>
        <v>2631.2674268583232</v>
      </c>
      <c r="AS114" s="21">
        <f>'Variables AMS'!AQ323*'Variables AMS'!AQ286/'Variables AMS'!AQ$64*'Variables AMS'!$S$64</f>
        <v>2619.707116943267</v>
      </c>
      <c r="AT114" s="21">
        <f>'Variables AMS'!AR323*'Variables AMS'!AR286/'Variables AMS'!AR$64*'Variables AMS'!$S$64</f>
        <v>2599.4230950935239</v>
      </c>
      <c r="AU114" s="21">
        <f>'Variables AMS'!AS323*'Variables AMS'!AS286/'Variables AMS'!AS$64*'Variables AMS'!$S$64</f>
        <v>2574.375390027727</v>
      </c>
      <c r="AV114" s="21">
        <f>'Variables AMS'!AT323*'Variables AMS'!AT286/'Variables AMS'!AT$64*'Variables AMS'!$S$64</f>
        <v>2547.1925898688633</v>
      </c>
      <c r="AW114" s="21">
        <f>'Variables AMS'!AU323*'Variables AMS'!AU286/'Variables AMS'!AU$64*'Variables AMS'!$S$64</f>
        <v>2519.5970358546788</v>
      </c>
      <c r="AX114" s="21">
        <f>'Variables AMS'!AV323*'Variables AMS'!AV286/'Variables AMS'!AV$64*'Variables AMS'!$S$64</f>
        <v>2492.460887358081</v>
      </c>
    </row>
    <row r="117" spans="1:50" x14ac:dyDescent="0.25">
      <c r="A117" s="125" t="s">
        <v>825</v>
      </c>
      <c r="B117" s="26" t="s">
        <v>823</v>
      </c>
      <c r="C117" t="s">
        <v>232</v>
      </c>
      <c r="D117" s="21">
        <f>'Variables AMS'!B418*'Variables AMS'!B455/'Variables AMS'!B$64*'Variables AMS'!$S$64</f>
        <v>32.959390175973184</v>
      </c>
      <c r="E117" s="21">
        <f>'Variables AMS'!C418*'Variables AMS'!C455/'Variables AMS'!C$64*'Variables AMS'!$S$64</f>
        <v>33.488563846265201</v>
      </c>
      <c r="F117" s="21">
        <f>'Variables AMS'!D418*'Variables AMS'!D455/'Variables AMS'!D$64*'Variables AMS'!$S$64</f>
        <v>34.026691716074581</v>
      </c>
      <c r="G117" s="21">
        <f>'Variables AMS'!E418*'Variables AMS'!E455/'Variables AMS'!E$64*'Variables AMS'!$S$64</f>
        <v>33.83791740023716</v>
      </c>
      <c r="H117" s="21">
        <f>'Variables AMS'!F418*'Variables AMS'!F455/'Variables AMS'!F$64*'Variables AMS'!$S$64</f>
        <v>30.89787494133504</v>
      </c>
      <c r="I117" s="21">
        <f>'Variables AMS'!G418*'Variables AMS'!G455/'Variables AMS'!G$64*'Variables AMS'!$S$64</f>
        <v>27.714360680741162</v>
      </c>
      <c r="J117" s="21">
        <f>'Variables AMS'!H418*'Variables AMS'!H455/'Variables AMS'!H$64*'Variables AMS'!$S$64</f>
        <v>27.406248172072555</v>
      </c>
      <c r="K117" s="21">
        <f>'Variables AMS'!I418*'Variables AMS'!I455/'Variables AMS'!I$64*'Variables AMS'!$S$64</f>
        <v>26.406072534744492</v>
      </c>
      <c r="L117" s="21">
        <f>'Variables AMS'!J418*'Variables AMS'!J455/'Variables AMS'!J$64*'Variables AMS'!$S$64</f>
        <v>25.605938744043925</v>
      </c>
      <c r="M117" s="21">
        <f>'Variables AMS'!K418*'Variables AMS'!K455/'Variables AMS'!K$64*'Variables AMS'!$S$64</f>
        <v>25.868459900869588</v>
      </c>
      <c r="N117" s="21">
        <f>'Variables AMS'!L418*'Variables AMS'!L455/'Variables AMS'!L$64*'Variables AMS'!$S$64</f>
        <v>24.831404683730128</v>
      </c>
      <c r="O117" s="21">
        <f>'Variables AMS'!M418*'Variables AMS'!M455/'Variables AMS'!M$64*'Variables AMS'!$S$64</f>
        <v>23.43671975242712</v>
      </c>
      <c r="P117" s="21">
        <f>'Variables AMS'!N418*'Variables AMS'!N455/'Variables AMS'!N$64*'Variables AMS'!$S$64</f>
        <v>19.230433696270453</v>
      </c>
      <c r="Q117" s="21">
        <f>'Variables AMS'!O418*'Variables AMS'!O455/'Variables AMS'!O$64*'Variables AMS'!$S$64</f>
        <v>15.587966443552491</v>
      </c>
      <c r="R117" s="21">
        <f>'Variables AMS'!P418*'Variables AMS'!P455/'Variables AMS'!P$64*'Variables AMS'!$S$64</f>
        <v>12.616305549703778</v>
      </c>
      <c r="S117" s="21">
        <f>'Variables AMS'!Q418*'Variables AMS'!Q455/'Variables AMS'!Q$64*'Variables AMS'!$S$64</f>
        <v>12.0794444654362</v>
      </c>
      <c r="T117" s="21">
        <f>'Variables AMS'!R418*'Variables AMS'!R455/'Variables AMS'!R$64*'Variables AMS'!$S$64</f>
        <v>9.9087266863075083</v>
      </c>
      <c r="U117" s="21">
        <f>'Variables AMS'!S418*'Variables AMS'!S455/'Variables AMS'!S$64*'Variables AMS'!$S$64</f>
        <v>9.4835376052539555</v>
      </c>
      <c r="V117" s="21">
        <f>'Variables AMS'!T418*'Variables AMS'!T455/'Variables AMS'!T$64*'Variables AMS'!$S$64</f>
        <v>9.4039767996786363</v>
      </c>
      <c r="W117" s="21">
        <f>'Variables AMS'!U418*'Variables AMS'!U455/'Variables AMS'!U$64*'Variables AMS'!$S$64</f>
        <v>9.4233619363355956</v>
      </c>
      <c r="X117" s="21">
        <f>'Variables AMS'!V418*'Variables AMS'!V455/'Variables AMS'!V$64*'Variables AMS'!$S$64</f>
        <v>10.160545412728418</v>
      </c>
      <c r="Y117" s="21">
        <f>'Variables AMS'!W418*'Variables AMS'!W455/'Variables AMS'!W$64*'Variables AMS'!$S$64</f>
        <v>10.158104617922035</v>
      </c>
      <c r="Z117" s="21">
        <f>'Variables AMS'!X418*'Variables AMS'!X455/'Variables AMS'!X$64*'Variables AMS'!$S$64</f>
        <v>10.233915726427124</v>
      </c>
      <c r="AA117" s="21">
        <f>'Variables AMS'!Y418*'Variables AMS'!Y455/'Variables AMS'!Y$64*'Variables AMS'!$S$64</f>
        <v>10.252544622713119</v>
      </c>
      <c r="AB117" s="21">
        <f>'Variables AMS'!Z418*'Variables AMS'!Z455/'Variables AMS'!Z$64*'Variables AMS'!$S$64</f>
        <v>10.218820459955793</v>
      </c>
      <c r="AC117" s="21">
        <f>'Variables AMS'!AA418*'Variables AMS'!AA455/'Variables AMS'!AA$64*'Variables AMS'!$S$64</f>
        <v>10.188006059530585</v>
      </c>
      <c r="AD117" s="21">
        <f>'Variables AMS'!AB418*'Variables AMS'!AB455/'Variables AMS'!AB$64*'Variables AMS'!$S$64</f>
        <v>10.148587849628008</v>
      </c>
      <c r="AE117" s="21">
        <f>'Variables AMS'!AC418*'Variables AMS'!AC455/'Variables AMS'!AC$64*'Variables AMS'!$S$64</f>
        <v>10.162570119837856</v>
      </c>
      <c r="AF117" s="21">
        <f>'Variables AMS'!AD418*'Variables AMS'!AD455/'Variables AMS'!AD$64*'Variables AMS'!$S$64</f>
        <v>10.15108879777558</v>
      </c>
      <c r="AG117" s="21">
        <f>'Variables AMS'!AE418*'Variables AMS'!AE455/'Variables AMS'!AE$64*'Variables AMS'!$S$64</f>
        <v>10.127993211067132</v>
      </c>
      <c r="AH117" s="21">
        <f>'Variables AMS'!AF418*'Variables AMS'!AF455/'Variables AMS'!AF$64*'Variables AMS'!$S$64</f>
        <v>10.1649703027191</v>
      </c>
      <c r="AI117" s="21">
        <f>'Variables AMS'!AG418*'Variables AMS'!AG455/'Variables AMS'!AG$64*'Variables AMS'!$S$64</f>
        <v>10.240569699591644</v>
      </c>
      <c r="AJ117" s="21">
        <f>'Variables AMS'!AH418*'Variables AMS'!AH455/'Variables AMS'!AH$64*'Variables AMS'!$S$64</f>
        <v>10.324036099356862</v>
      </c>
      <c r="AK117" s="21">
        <f>'Variables AMS'!AI418*'Variables AMS'!AI455/'Variables AMS'!AI$64*'Variables AMS'!$S$64</f>
        <v>10.405371061607708</v>
      </c>
      <c r="AL117" s="21">
        <f>'Variables AMS'!AJ418*'Variables AMS'!AJ455/'Variables AMS'!AJ$64*'Variables AMS'!$S$64</f>
        <v>10.47685555362029</v>
      </c>
      <c r="AM117" s="21">
        <f>'Variables AMS'!AK418*'Variables AMS'!AK455/'Variables AMS'!AK$64*'Variables AMS'!$S$64</f>
        <v>10.539856849008892</v>
      </c>
      <c r="AN117" s="21">
        <f>'Variables AMS'!AL418*'Variables AMS'!AL455/'Variables AMS'!AL$64*'Variables AMS'!$S$64</f>
        <v>10.612734916159921</v>
      </c>
      <c r="AO117" s="21">
        <f>'Variables AMS'!AM418*'Variables AMS'!AM455/'Variables AMS'!AM$64*'Variables AMS'!$S$64</f>
        <v>10.673929247006658</v>
      </c>
      <c r="AP117" s="21">
        <f>'Variables AMS'!AN418*'Variables AMS'!AN455/'Variables AMS'!AN$64*'Variables AMS'!$S$64</f>
        <v>10.722578808848873</v>
      </c>
      <c r="AQ117" s="21">
        <f>'Variables AMS'!AO418*'Variables AMS'!AO455/'Variables AMS'!AO$64*'Variables AMS'!$S$64</f>
        <v>10.767281464341314</v>
      </c>
      <c r="AR117" s="21">
        <f>'Variables AMS'!AP418*'Variables AMS'!AP455/'Variables AMS'!AP$64*'Variables AMS'!$S$64</f>
        <v>10.811851867069491</v>
      </c>
      <c r="AS117" s="21">
        <f>'Variables AMS'!AQ418*'Variables AMS'!AQ455/'Variables AMS'!AQ$64*'Variables AMS'!$S$64</f>
        <v>10.853282304235442</v>
      </c>
      <c r="AT117" s="21">
        <f>'Variables AMS'!AR418*'Variables AMS'!AR455/'Variables AMS'!AR$64*'Variables AMS'!$S$64</f>
        <v>10.886924619813669</v>
      </c>
      <c r="AU117" s="21">
        <f>'Variables AMS'!AS418*'Variables AMS'!AS455/'Variables AMS'!AS$64*'Variables AMS'!$S$64</f>
        <v>10.920584649358011</v>
      </c>
      <c r="AV117" s="21">
        <f>'Variables AMS'!AT418*'Variables AMS'!AT455/'Variables AMS'!AT$64*'Variables AMS'!$S$64</f>
        <v>10.953451982426182</v>
      </c>
      <c r="AW117" s="21">
        <f>'Variables AMS'!AU418*'Variables AMS'!AU455/'Variables AMS'!AU$64*'Variables AMS'!$S$64</f>
        <v>10.98745992918232</v>
      </c>
      <c r="AX117" s="21">
        <f>'Variables AMS'!AV418*'Variables AMS'!AV455/'Variables AMS'!AV$64*'Variables AMS'!$S$64</f>
        <v>11.024718558647267</v>
      </c>
    </row>
    <row r="118" spans="1:50" x14ac:dyDescent="0.25">
      <c r="A118" s="125"/>
      <c r="B118" s="127" t="s">
        <v>820</v>
      </c>
      <c r="C118" t="s">
        <v>233</v>
      </c>
      <c r="D118" s="21">
        <f>'Variables AMS'!B419*'Variables AMS'!B456/'Variables AMS'!B$64*'Variables AMS'!$S$64</f>
        <v>9484.6904398090155</v>
      </c>
      <c r="E118" s="21">
        <f>'Variables AMS'!C419*'Variables AMS'!C456/'Variables AMS'!C$64*'Variables AMS'!$S$64</f>
        <v>9636.9702127301916</v>
      </c>
      <c r="F118" s="21">
        <f>'Variables AMS'!D419*'Variables AMS'!D456/'Variables AMS'!D$64*'Variables AMS'!$S$64</f>
        <v>9791.6964245248364</v>
      </c>
      <c r="G118" s="21">
        <f>'Variables AMS'!E419*'Variables AMS'!E456/'Variables AMS'!E$64*'Variables AMS'!$S$64</f>
        <v>9842.7360022927278</v>
      </c>
      <c r="H118" s="21">
        <f>'Variables AMS'!F419*'Variables AMS'!F456/'Variables AMS'!F$64*'Variables AMS'!$S$64</f>
        <v>9680.4481749472925</v>
      </c>
      <c r="I118" s="21">
        <f>'Variables AMS'!G419*'Variables AMS'!G456/'Variables AMS'!G$64*'Variables AMS'!$S$64</f>
        <v>9343.4137747393288</v>
      </c>
      <c r="J118" s="21">
        <f>'Variables AMS'!H419*'Variables AMS'!H456/'Variables AMS'!H$64*'Variables AMS'!$S$64</f>
        <v>9388.7215661404571</v>
      </c>
      <c r="K118" s="21">
        <f>'Variables AMS'!I419*'Variables AMS'!I456/'Variables AMS'!I$64*'Variables AMS'!$S$64</f>
        <v>9324.7867948825369</v>
      </c>
      <c r="L118" s="21">
        <f>'Variables AMS'!J419*'Variables AMS'!J456/'Variables AMS'!J$64*'Variables AMS'!$S$64</f>
        <v>9165.349989553406</v>
      </c>
      <c r="M118" s="21">
        <f>'Variables AMS'!K419*'Variables AMS'!K456/'Variables AMS'!K$64*'Variables AMS'!$S$64</f>
        <v>9003.7520238888228</v>
      </c>
      <c r="N118" s="21">
        <f>'Variables AMS'!L419*'Variables AMS'!L456/'Variables AMS'!L$64*'Variables AMS'!$S$64</f>
        <v>8921.9071993942161</v>
      </c>
      <c r="O118" s="21">
        <f>'Variables AMS'!M419*'Variables AMS'!M456/'Variables AMS'!M$64*'Variables AMS'!$S$64</f>
        <v>8932.5792707966848</v>
      </c>
      <c r="P118" s="21">
        <f>'Variables AMS'!N419*'Variables AMS'!N456/'Variables AMS'!N$64*'Variables AMS'!$S$64</f>
        <v>8835.8682896465616</v>
      </c>
      <c r="Q118" s="21">
        <f>'Variables AMS'!O419*'Variables AMS'!O456/'Variables AMS'!O$64*'Variables AMS'!$S$64</f>
        <v>8776.7824011169341</v>
      </c>
      <c r="R118" s="21">
        <f>'Variables AMS'!P419*'Variables AMS'!P456/'Variables AMS'!P$64*'Variables AMS'!$S$64</f>
        <v>8608.4762538937375</v>
      </c>
      <c r="S118" s="21">
        <f>'Variables AMS'!Q419*'Variables AMS'!Q456/'Variables AMS'!Q$64*'Variables AMS'!$S$64</f>
        <v>8475.0824305531623</v>
      </c>
      <c r="T118" s="21">
        <f>'Variables AMS'!R419*'Variables AMS'!R456/'Variables AMS'!R$64*'Variables AMS'!$S$64</f>
        <v>8546.5203695760483</v>
      </c>
      <c r="U118" s="21">
        <f>'Variables AMS'!S419*'Variables AMS'!S456/'Variables AMS'!S$64*'Variables AMS'!$S$64</f>
        <v>8480.7296128282596</v>
      </c>
      <c r="V118" s="21">
        <f>'Variables AMS'!T419*'Variables AMS'!T456/'Variables AMS'!T$64*'Variables AMS'!$S$64</f>
        <v>8408.2309345013709</v>
      </c>
      <c r="W118" s="21">
        <f>'Variables AMS'!U419*'Variables AMS'!U456/'Variables AMS'!U$64*'Variables AMS'!$S$64</f>
        <v>8348.176380978879</v>
      </c>
      <c r="X118" s="21">
        <f>'Variables AMS'!V419*'Variables AMS'!V456/'Variables AMS'!V$64*'Variables AMS'!$S$64</f>
        <v>8150.0900742604181</v>
      </c>
      <c r="Y118" s="21">
        <f>'Variables AMS'!W419*'Variables AMS'!W456/'Variables AMS'!W$64*'Variables AMS'!$S$64</f>
        <v>7852.4023167903943</v>
      </c>
      <c r="Z118" s="21">
        <f>'Variables AMS'!X419*'Variables AMS'!X456/'Variables AMS'!X$64*'Variables AMS'!$S$64</f>
        <v>7552.9667728729382</v>
      </c>
      <c r="AA118" s="21">
        <f>'Variables AMS'!Y419*'Variables AMS'!Y456/'Variables AMS'!Y$64*'Variables AMS'!$S$64</f>
        <v>7281.7275914458451</v>
      </c>
      <c r="AB118" s="21">
        <f>'Variables AMS'!Z419*'Variables AMS'!Z456/'Variables AMS'!Z$64*'Variables AMS'!$S$64</f>
        <v>7038.9796770590965</v>
      </c>
      <c r="AC118" s="21">
        <f>'Variables AMS'!AA419*'Variables AMS'!AA456/'Variables AMS'!AA$64*'Variables AMS'!$S$64</f>
        <v>6819.6029295966964</v>
      </c>
      <c r="AD118" s="21">
        <f>'Variables AMS'!AB419*'Variables AMS'!AB456/'Variables AMS'!AB$64*'Variables AMS'!$S$64</f>
        <v>6615.1225119586907</v>
      </c>
      <c r="AE118" s="21">
        <f>'Variables AMS'!AC419*'Variables AMS'!AC456/'Variables AMS'!AC$64*'Variables AMS'!$S$64</f>
        <v>6376.6084579409671</v>
      </c>
      <c r="AF118" s="21">
        <f>'Variables AMS'!AD419*'Variables AMS'!AD456/'Variables AMS'!AD$64*'Variables AMS'!$S$64</f>
        <v>6138.432995858363</v>
      </c>
      <c r="AG118" s="21">
        <f>'Variables AMS'!AE419*'Variables AMS'!AE456/'Variables AMS'!AE$64*'Variables AMS'!$S$64</f>
        <v>5899.6597014956214</v>
      </c>
      <c r="AH118" s="21">
        <f>'Variables AMS'!AF419*'Variables AMS'!AF456/'Variables AMS'!AF$64*'Variables AMS'!$S$64</f>
        <v>5664.044267506486</v>
      </c>
      <c r="AI118" s="21">
        <f>'Variables AMS'!AG419*'Variables AMS'!AG456/'Variables AMS'!AG$64*'Variables AMS'!$S$64</f>
        <v>5426.7301701522483</v>
      </c>
      <c r="AJ118" s="21">
        <f>'Variables AMS'!AH419*'Variables AMS'!AH456/'Variables AMS'!AH$64*'Variables AMS'!$S$64</f>
        <v>5159.8615363220215</v>
      </c>
      <c r="AK118" s="21">
        <f>'Variables AMS'!AI419*'Variables AMS'!AI456/'Variables AMS'!AI$64*'Variables AMS'!$S$64</f>
        <v>4872.6100445371058</v>
      </c>
      <c r="AL118" s="21">
        <f>'Variables AMS'!AJ419*'Variables AMS'!AJ456/'Variables AMS'!AJ$64*'Variables AMS'!$S$64</f>
        <v>4563.6911394966082</v>
      </c>
      <c r="AM118" s="21">
        <f>'Variables AMS'!AK419*'Variables AMS'!AK456/'Variables AMS'!AK$64*'Variables AMS'!$S$64</f>
        <v>4231.3573761499192</v>
      </c>
      <c r="AN118" s="21">
        <f>'Variables AMS'!AL419*'Variables AMS'!AL456/'Variables AMS'!AL$64*'Variables AMS'!$S$64</f>
        <v>3862.8925358020429</v>
      </c>
      <c r="AO118" s="21">
        <f>'Variables AMS'!AM419*'Variables AMS'!AM456/'Variables AMS'!AM$64*'Variables AMS'!$S$64</f>
        <v>3659.587940711433</v>
      </c>
      <c r="AP118" s="21">
        <f>'Variables AMS'!AN419*'Variables AMS'!AN456/'Variables AMS'!AN$64*'Variables AMS'!$S$64</f>
        <v>3452.670793447393</v>
      </c>
      <c r="AQ118" s="21">
        <f>'Variables AMS'!AO419*'Variables AMS'!AO456/'Variables AMS'!AO$64*'Variables AMS'!$S$64</f>
        <v>3224.3914076656711</v>
      </c>
      <c r="AR118" s="21">
        <f>'Variables AMS'!AP419*'Variables AMS'!AP456/'Variables AMS'!AP$64*'Variables AMS'!$S$64</f>
        <v>2967.9642665876754</v>
      </c>
      <c r="AS118" s="21">
        <f>'Variables AMS'!AQ419*'Variables AMS'!AQ456/'Variables AMS'!AQ$64*'Variables AMS'!$S$64</f>
        <v>2672.9329033697459</v>
      </c>
      <c r="AT118" s="21">
        <f>'Variables AMS'!AR419*'Variables AMS'!AR456/'Variables AMS'!AR$64*'Variables AMS'!$S$64</f>
        <v>2598.4021879774018</v>
      </c>
      <c r="AU118" s="21">
        <f>'Variables AMS'!AS419*'Variables AMS'!AS456/'Variables AMS'!AS$64*'Variables AMS'!$S$64</f>
        <v>2542.0463169475556</v>
      </c>
      <c r="AV118" s="21">
        <f>'Variables AMS'!AT419*'Variables AMS'!AT456/'Variables AMS'!AT$64*'Variables AMS'!$S$64</f>
        <v>2482.6398764518935</v>
      </c>
      <c r="AW118" s="21">
        <f>'Variables AMS'!AU419*'Variables AMS'!AU456/'Variables AMS'!AU$64*'Variables AMS'!$S$64</f>
        <v>2417.4361148693893</v>
      </c>
      <c r="AX118" s="21">
        <f>'Variables AMS'!AV419*'Variables AMS'!AV456/'Variables AMS'!AV$64*'Variables AMS'!$S$64</f>
        <v>2346.2317259565584</v>
      </c>
    </row>
    <row r="119" spans="1:50" x14ac:dyDescent="0.25">
      <c r="A119" s="125"/>
      <c r="B119" s="127"/>
      <c r="C119" t="s">
        <v>234</v>
      </c>
      <c r="D119" s="21">
        <f>'Variables AMS'!B420*'Variables AMS'!B457/'Variables AMS'!B$64*'Variables AMS'!$S$64</f>
        <v>500.76215324888091</v>
      </c>
      <c r="E119" s="21">
        <f>'Variables AMS'!C420*'Variables AMS'!C457/'Variables AMS'!C$64*'Variables AMS'!$S$64</f>
        <v>508.80205159539986</v>
      </c>
      <c r="F119" s="21">
        <f>'Variables AMS'!D420*'Variables AMS'!D457/'Variables AMS'!D$64*'Variables AMS'!$S$64</f>
        <v>516.97164209178788</v>
      </c>
      <c r="G119" s="21">
        <f>'Variables AMS'!E420*'Variables AMS'!E457/'Variables AMS'!E$64*'Variables AMS'!$S$64</f>
        <v>790.14605947594532</v>
      </c>
      <c r="H119" s="21">
        <f>'Variables AMS'!F420*'Variables AMS'!F457/'Variables AMS'!F$64*'Variables AMS'!$S$64</f>
        <v>1081.5603667293879</v>
      </c>
      <c r="I119" s="21">
        <f>'Variables AMS'!G420*'Variables AMS'!G457/'Variables AMS'!G$64*'Variables AMS'!$S$64</f>
        <v>1346.6437743157815</v>
      </c>
      <c r="J119" s="21">
        <f>'Variables AMS'!H420*'Variables AMS'!H457/'Variables AMS'!H$64*'Variables AMS'!$S$64</f>
        <v>1652.3006774989108</v>
      </c>
      <c r="K119" s="21">
        <f>'Variables AMS'!I420*'Variables AMS'!I457/'Variables AMS'!I$64*'Variables AMS'!$S$64</f>
        <v>1938.200254253966</v>
      </c>
      <c r="L119" s="21">
        <f>'Variables AMS'!J420*'Variables AMS'!J457/'Variables AMS'!J$64*'Variables AMS'!$S$64</f>
        <v>2199.8088709562844</v>
      </c>
      <c r="M119" s="21">
        <f>'Variables AMS'!K420*'Variables AMS'!K457/'Variables AMS'!K$64*'Variables AMS'!$S$64</f>
        <v>2449.9614088608987</v>
      </c>
      <c r="N119" s="21">
        <f>'Variables AMS'!L420*'Variables AMS'!L457/'Variables AMS'!L$64*'Variables AMS'!$S$64</f>
        <v>2715.978708290213</v>
      </c>
      <c r="O119" s="21">
        <f>'Variables AMS'!M420*'Variables AMS'!M457/'Variables AMS'!M$64*'Variables AMS'!$S$64</f>
        <v>3005.8215112425842</v>
      </c>
      <c r="P119" s="21">
        <f>'Variables AMS'!N420*'Variables AMS'!N457/'Variables AMS'!N$64*'Variables AMS'!$S$64</f>
        <v>3159.4657924199346</v>
      </c>
      <c r="Q119" s="21">
        <f>'Variables AMS'!O420*'Variables AMS'!O457/'Variables AMS'!O$64*'Variables AMS'!$S$64</f>
        <v>3318.4446754329251</v>
      </c>
      <c r="R119" s="21">
        <f>'Variables AMS'!P420*'Variables AMS'!P457/'Variables AMS'!P$64*'Variables AMS'!$S$64</f>
        <v>3440.7324620037462</v>
      </c>
      <c r="S119" s="21">
        <f>'Variables AMS'!Q420*'Variables AMS'!Q457/'Variables AMS'!Q$64*'Variables AMS'!$S$64</f>
        <v>3586.3977785650754</v>
      </c>
      <c r="T119" s="21">
        <f>'Variables AMS'!R420*'Variables AMS'!R457/'Variables AMS'!R$64*'Variables AMS'!$S$64</f>
        <v>2829.5355630625659</v>
      </c>
      <c r="U119" s="21">
        <f>'Variables AMS'!S420*'Variables AMS'!S457/'Variables AMS'!S$64*'Variables AMS'!$S$64</f>
        <v>2895.4440316635282</v>
      </c>
      <c r="V119" s="21">
        <f>'Variables AMS'!T420*'Variables AMS'!T457/'Variables AMS'!T$64*'Variables AMS'!$S$64</f>
        <v>3036.7296844950774</v>
      </c>
      <c r="W119" s="21">
        <f>'Variables AMS'!U420*'Variables AMS'!U457/'Variables AMS'!U$64*'Variables AMS'!$S$64</f>
        <v>3187.1058983912421</v>
      </c>
      <c r="X119" s="21">
        <f>'Variables AMS'!V420*'Variables AMS'!V457/'Variables AMS'!V$64*'Variables AMS'!$S$64</f>
        <v>3514.2005163376584</v>
      </c>
      <c r="Y119" s="21">
        <f>'Variables AMS'!W420*'Variables AMS'!W457/'Variables AMS'!W$64*'Variables AMS'!$S$64</f>
        <v>3626.1068278967455</v>
      </c>
      <c r="Z119" s="21">
        <f>'Variables AMS'!X420*'Variables AMS'!X457/'Variables AMS'!X$64*'Variables AMS'!$S$64</f>
        <v>3649.5495806247554</v>
      </c>
      <c r="AA119" s="21">
        <f>'Variables AMS'!Y420*'Variables AMS'!Y457/'Variables AMS'!Y$64*'Variables AMS'!$S$64</f>
        <v>3679.4935224735</v>
      </c>
      <c r="AB119" s="21">
        <f>'Variables AMS'!Z420*'Variables AMS'!Z457/'Variables AMS'!Z$64*'Variables AMS'!$S$64</f>
        <v>3727.052471807187</v>
      </c>
      <c r="AC119" s="21">
        <f>'Variables AMS'!AA420*'Variables AMS'!AA457/'Variables AMS'!AA$64*'Variables AMS'!$S$64</f>
        <v>3790.1233116553403</v>
      </c>
      <c r="AD119" s="21">
        <f>'Variables AMS'!AB420*'Variables AMS'!AB457/'Variables AMS'!AB$64*'Variables AMS'!$S$64</f>
        <v>3869.0837141904412</v>
      </c>
      <c r="AE119" s="21">
        <f>'Variables AMS'!AC420*'Variables AMS'!AC457/'Variables AMS'!AC$64*'Variables AMS'!$S$64</f>
        <v>4517.559614115271</v>
      </c>
      <c r="AF119" s="21">
        <f>'Variables AMS'!AD420*'Variables AMS'!AD457/'Variables AMS'!AD$64*'Variables AMS'!$S$64</f>
        <v>5283.3679411650483</v>
      </c>
      <c r="AG119" s="21">
        <f>'Variables AMS'!AE420*'Variables AMS'!AE457/'Variables AMS'!AE$64*'Variables AMS'!$S$64</f>
        <v>6123.5263843212579</v>
      </c>
      <c r="AH119" s="21">
        <f>'Variables AMS'!AF420*'Variables AMS'!AF457/'Variables AMS'!AF$64*'Variables AMS'!$S$64</f>
        <v>7040.9580613977914</v>
      </c>
      <c r="AI119" s="21">
        <f>'Variables AMS'!AG420*'Variables AMS'!AG457/'Variables AMS'!AG$64*'Variables AMS'!$S$64</f>
        <v>8063.0037595033855</v>
      </c>
      <c r="AJ119" s="21">
        <f>'Variables AMS'!AH420*'Variables AMS'!AH457/'Variables AMS'!AH$64*'Variables AMS'!$S$64</f>
        <v>9280.1977120459742</v>
      </c>
      <c r="AK119" s="21">
        <f>'Variables AMS'!AI420*'Variables AMS'!AI457/'Variables AMS'!AI$64*'Variables AMS'!$S$64</f>
        <v>10652.287268016456</v>
      </c>
      <c r="AL119" s="21">
        <f>'Variables AMS'!AJ420*'Variables AMS'!AJ457/'Variables AMS'!AJ$64*'Variables AMS'!$S$64</f>
        <v>12211.123876956734</v>
      </c>
      <c r="AM119" s="21">
        <f>'Variables AMS'!AK420*'Variables AMS'!AK457/'Variables AMS'!AK$64*'Variables AMS'!$S$64</f>
        <v>13941.80896676741</v>
      </c>
      <c r="AN119" s="21">
        <f>'Variables AMS'!AL420*'Variables AMS'!AL457/'Variables AMS'!AL$64*'Variables AMS'!$S$64</f>
        <v>15948.982000625916</v>
      </c>
      <c r="AO119" s="21">
        <f>'Variables AMS'!AM420*'Variables AMS'!AM457/'Variables AMS'!AM$64*'Variables AMS'!$S$64</f>
        <v>16993.137961625333</v>
      </c>
      <c r="AP119" s="21">
        <f>'Variables AMS'!AN420*'Variables AMS'!AN457/'Variables AMS'!AN$64*'Variables AMS'!$S$64</f>
        <v>18033.60417980971</v>
      </c>
      <c r="AQ119" s="21">
        <f>'Variables AMS'!AO420*'Variables AMS'!AO457/'Variables AMS'!AO$64*'Variables AMS'!$S$64</f>
        <v>19226.057803404914</v>
      </c>
      <c r="AR119" s="21">
        <f>'Variables AMS'!AP420*'Variables AMS'!AP457/'Variables AMS'!AP$64*'Variables AMS'!$S$64</f>
        <v>20632.951558016954</v>
      </c>
      <c r="AS119" s="21">
        <f>'Variables AMS'!AQ420*'Variables AMS'!AQ457/'Variables AMS'!AQ$64*'Variables AMS'!$S$64</f>
        <v>22302.254211235835</v>
      </c>
      <c r="AT119" s="21">
        <f>'Variables AMS'!AR420*'Variables AMS'!AR457/'Variables AMS'!AR$64*'Variables AMS'!$S$64</f>
        <v>22576.583585986755</v>
      </c>
      <c r="AU119" s="21">
        <f>'Variables AMS'!AS420*'Variables AMS'!AS457/'Variables AMS'!AS$64*'Variables AMS'!$S$64</f>
        <v>22731.927057803819</v>
      </c>
      <c r="AV119" s="21">
        <f>'Variables AMS'!AT420*'Variables AMS'!AT457/'Variables AMS'!AT$64*'Variables AMS'!$S$64</f>
        <v>22909.093595466911</v>
      </c>
      <c r="AW119" s="21">
        <f>'Variables AMS'!AU420*'Variables AMS'!AU457/'Variables AMS'!AU$64*'Variables AMS'!$S$64</f>
        <v>23133.701340132575</v>
      </c>
      <c r="AX119" s="21">
        <f>'Variables AMS'!AV420*'Variables AMS'!AV457/'Variables AMS'!AV$64*'Variables AMS'!$S$64</f>
        <v>23432.252318689214</v>
      </c>
    </row>
    <row r="120" spans="1:50" x14ac:dyDescent="0.25">
      <c r="A120" s="125"/>
      <c r="B120" s="127" t="s">
        <v>821</v>
      </c>
      <c r="C120" t="s">
        <v>235</v>
      </c>
      <c r="D120" s="21">
        <f>'Variables AMS'!B421*'Variables AMS'!B458/'Variables AMS'!B$64*'Variables AMS'!$S$64</f>
        <v>15918.816350542189</v>
      </c>
      <c r="E120" s="21">
        <f>'Variables AMS'!C421*'Variables AMS'!C458/'Variables AMS'!C$64*'Variables AMS'!$S$64</f>
        <v>16174.398096137218</v>
      </c>
      <c r="F120" s="21">
        <f>'Variables AMS'!D421*'Variables AMS'!D458/'Variables AMS'!D$64*'Variables AMS'!$S$64</f>
        <v>16434.172759249159</v>
      </c>
      <c r="G120" s="21">
        <f>'Variables AMS'!E421*'Variables AMS'!E458/'Variables AMS'!E$64*'Variables AMS'!$S$64</f>
        <v>16661.887646291056</v>
      </c>
      <c r="H120" s="21">
        <f>'Variables AMS'!F421*'Variables AMS'!F458/'Variables AMS'!F$64*'Variables AMS'!$S$64</f>
        <v>16998.660606635698</v>
      </c>
      <c r="I120" s="21">
        <f>'Variables AMS'!G421*'Variables AMS'!G458/'Variables AMS'!G$64*'Variables AMS'!$S$64</f>
        <v>16212.346889436105</v>
      </c>
      <c r="J120" s="21">
        <f>'Variables AMS'!H421*'Variables AMS'!H458/'Variables AMS'!H$64*'Variables AMS'!$S$64</f>
        <v>16618.805473350807</v>
      </c>
      <c r="K120" s="21">
        <f>'Variables AMS'!I421*'Variables AMS'!I458/'Variables AMS'!I$64*'Variables AMS'!$S$64</f>
        <v>17216.262718349346</v>
      </c>
      <c r="L120" s="21">
        <f>'Variables AMS'!J421*'Variables AMS'!J458/'Variables AMS'!J$64*'Variables AMS'!$S$64</f>
        <v>17621.352546756843</v>
      </c>
      <c r="M120" s="21">
        <f>'Variables AMS'!K421*'Variables AMS'!K458/'Variables AMS'!K$64*'Variables AMS'!$S$64</f>
        <v>17650.625177218346</v>
      </c>
      <c r="N120" s="21">
        <f>'Variables AMS'!L421*'Variables AMS'!L458/'Variables AMS'!L$64*'Variables AMS'!$S$64</f>
        <v>17590.970796687125</v>
      </c>
      <c r="O120" s="21">
        <f>'Variables AMS'!M421*'Variables AMS'!M458/'Variables AMS'!M$64*'Variables AMS'!$S$64</f>
        <v>17334.906304139884</v>
      </c>
      <c r="P120" s="21">
        <f>'Variables AMS'!N421*'Variables AMS'!N458/'Variables AMS'!N$64*'Variables AMS'!$S$64</f>
        <v>16687.110907822262</v>
      </c>
      <c r="Q120" s="21">
        <f>'Variables AMS'!O421*'Variables AMS'!O458/'Variables AMS'!O$64*'Variables AMS'!$S$64</f>
        <v>16450.322717000872</v>
      </c>
      <c r="R120" s="21">
        <f>'Variables AMS'!P421*'Variables AMS'!P458/'Variables AMS'!P$64*'Variables AMS'!$S$64</f>
        <v>16343.542788254359</v>
      </c>
      <c r="S120" s="21">
        <f>'Variables AMS'!Q421*'Variables AMS'!Q458/'Variables AMS'!Q$64*'Variables AMS'!$S$64</f>
        <v>15766.257787777622</v>
      </c>
      <c r="T120" s="21">
        <f>'Variables AMS'!R421*'Variables AMS'!R458/'Variables AMS'!R$64*'Variables AMS'!$S$64</f>
        <v>14968.700503338167</v>
      </c>
      <c r="U120" s="21">
        <f>'Variables AMS'!S421*'Variables AMS'!S458/'Variables AMS'!S$64*'Variables AMS'!$S$64</f>
        <v>14713.064645399407</v>
      </c>
      <c r="V120" s="21">
        <f>'Variables AMS'!T421*'Variables AMS'!T458/'Variables AMS'!T$64*'Variables AMS'!$S$64</f>
        <v>15176.358514524594</v>
      </c>
      <c r="W120" s="21">
        <f>'Variables AMS'!U421*'Variables AMS'!U458/'Variables AMS'!U$64*'Variables AMS'!$S$64</f>
        <v>15592.059773861431</v>
      </c>
      <c r="X120" s="21">
        <f>'Variables AMS'!V421*'Variables AMS'!V458/'Variables AMS'!V$64*'Variables AMS'!$S$64</f>
        <v>15083.259285170794</v>
      </c>
      <c r="Y120" s="21">
        <f>'Variables AMS'!W421*'Variables AMS'!W458/'Variables AMS'!W$64*'Variables AMS'!$S$64</f>
        <v>14637.383013294926</v>
      </c>
      <c r="Z120" s="21">
        <f>'Variables AMS'!X421*'Variables AMS'!X458/'Variables AMS'!X$64*'Variables AMS'!$S$64</f>
        <v>14603.194811178886</v>
      </c>
      <c r="AA120" s="21">
        <f>'Variables AMS'!Y421*'Variables AMS'!Y458/'Variables AMS'!Y$64*'Variables AMS'!$S$64</f>
        <v>14494.783468288702</v>
      </c>
      <c r="AB120" s="21">
        <f>'Variables AMS'!Z421*'Variables AMS'!Z458/'Variables AMS'!Z$64*'Variables AMS'!$S$64</f>
        <v>14319.817501952637</v>
      </c>
      <c r="AC120" s="21">
        <f>'Variables AMS'!AA421*'Variables AMS'!AA458/'Variables AMS'!AA$64*'Variables AMS'!$S$64</f>
        <v>14108.204672746988</v>
      </c>
      <c r="AD120" s="21">
        <f>'Variables AMS'!AB421*'Variables AMS'!AB458/'Variables AMS'!AB$64*'Variables AMS'!$S$64</f>
        <v>13889.806959034227</v>
      </c>
      <c r="AE120" s="21">
        <f>'Variables AMS'!AC421*'Variables AMS'!AC458/'Variables AMS'!AC$64*'Variables AMS'!$S$64</f>
        <v>13554.474298890356</v>
      </c>
      <c r="AF120" s="21">
        <f>'Variables AMS'!AD421*'Variables AMS'!AD458/'Variables AMS'!AD$64*'Variables AMS'!$S$64</f>
        <v>13214.543890858084</v>
      </c>
      <c r="AG120" s="21">
        <f>'Variables AMS'!AE421*'Variables AMS'!AE458/'Variables AMS'!AE$64*'Variables AMS'!$S$64</f>
        <v>12898.039148647269</v>
      </c>
      <c r="AH120" s="21">
        <f>'Variables AMS'!AF421*'Variables AMS'!AF458/'Variables AMS'!AF$64*'Variables AMS'!$S$64</f>
        <v>12574.974427002044</v>
      </c>
      <c r="AI120" s="21">
        <f>'Variables AMS'!AG421*'Variables AMS'!AG458/'Variables AMS'!AG$64*'Variables AMS'!$S$64</f>
        <v>12223.670934894024</v>
      </c>
      <c r="AJ120" s="21">
        <f>'Variables AMS'!AH421*'Variables AMS'!AH458/'Variables AMS'!AH$64*'Variables AMS'!$S$64</f>
        <v>12030.128816856679</v>
      </c>
      <c r="AK120" s="21">
        <f>'Variables AMS'!AI421*'Variables AMS'!AI458/'Variables AMS'!AI$64*'Variables AMS'!$S$64</f>
        <v>11861.909079026345</v>
      </c>
      <c r="AL120" s="21">
        <f>'Variables AMS'!AJ421*'Variables AMS'!AJ458/'Variables AMS'!AJ$64*'Variables AMS'!$S$64</f>
        <v>11709.618606353899</v>
      </c>
      <c r="AM120" s="21">
        <f>'Variables AMS'!AK421*'Variables AMS'!AK458/'Variables AMS'!AK$64*'Variables AMS'!$S$64</f>
        <v>11575.409657930357</v>
      </c>
      <c r="AN120" s="21">
        <f>'Variables AMS'!AL421*'Variables AMS'!AL458/'Variables AMS'!AL$64*'Variables AMS'!$S$64</f>
        <v>11448.547662447349</v>
      </c>
      <c r="AO120" s="21">
        <f>'Variables AMS'!AM421*'Variables AMS'!AM458/'Variables AMS'!AM$64*'Variables AMS'!$S$64</f>
        <v>11009.400525159723</v>
      </c>
      <c r="AP120" s="21">
        <f>'Variables AMS'!AN421*'Variables AMS'!AN458/'Variables AMS'!AN$64*'Variables AMS'!$S$64</f>
        <v>10548.787602823082</v>
      </c>
      <c r="AQ120" s="21">
        <f>'Variables AMS'!AO421*'Variables AMS'!AO458/'Variables AMS'!AO$64*'Variables AMS'!$S$64</f>
        <v>10096.257712582463</v>
      </c>
      <c r="AR120" s="21">
        <f>'Variables AMS'!AP421*'Variables AMS'!AP458/'Variables AMS'!AP$64*'Variables AMS'!$S$64</f>
        <v>9654.4535227042034</v>
      </c>
      <c r="AS120" s="21">
        <f>'Variables AMS'!AQ421*'Variables AMS'!AQ458/'Variables AMS'!AQ$64*'Variables AMS'!$S$64</f>
        <v>9219.6002204583074</v>
      </c>
      <c r="AT120" s="21">
        <f>'Variables AMS'!AR421*'Variables AMS'!AR458/'Variables AMS'!AR$64*'Variables AMS'!$S$64</f>
        <v>8750.5489318642558</v>
      </c>
      <c r="AU120" s="21">
        <f>'Variables AMS'!AS421*'Variables AMS'!AS458/'Variables AMS'!AS$64*'Variables AMS'!$S$64</f>
        <v>8293.1855193366846</v>
      </c>
      <c r="AV120" s="21">
        <f>'Variables AMS'!AT421*'Variables AMS'!AT458/'Variables AMS'!AT$64*'Variables AMS'!$S$64</f>
        <v>7847.174468575392</v>
      </c>
      <c r="AW120" s="21">
        <f>'Variables AMS'!AU421*'Variables AMS'!AU458/'Variables AMS'!AU$64*'Variables AMS'!$S$64</f>
        <v>7411.4764245814386</v>
      </c>
      <c r="AX120" s="21">
        <f>'Variables AMS'!AV421*'Variables AMS'!AV458/'Variables AMS'!AV$64*'Variables AMS'!$S$64</f>
        <v>6987.4764380024735</v>
      </c>
    </row>
    <row r="121" spans="1:50" x14ac:dyDescent="0.25">
      <c r="A121" s="125"/>
      <c r="B121" s="127"/>
      <c r="C121" t="s">
        <v>236</v>
      </c>
      <c r="D121" s="21">
        <f>'Variables AMS'!B422*'Variables AMS'!B459/'Variables AMS'!B$64*'Variables AMS'!$S$64</f>
        <v>465.96395838825055</v>
      </c>
      <c r="E121" s="21">
        <f>'Variables AMS'!C422*'Variables AMS'!C459/'Variables AMS'!C$64*'Variables AMS'!$S$64</f>
        <v>473.44516046048744</v>
      </c>
      <c r="F121" s="21">
        <f>'Variables AMS'!D422*'Variables AMS'!D459/'Variables AMS'!D$64*'Variables AMS'!$S$64</f>
        <v>481.04909806285156</v>
      </c>
      <c r="G121" s="21">
        <f>'Variables AMS'!E422*'Variables AMS'!E459/'Variables AMS'!E$64*'Variables AMS'!$S$64</f>
        <v>446.23327247242804</v>
      </c>
      <c r="H121" s="21">
        <f>'Variables AMS'!F422*'Variables AMS'!F459/'Variables AMS'!F$64*'Variables AMS'!$S$64</f>
        <v>412.6698921463522</v>
      </c>
      <c r="I121" s="21">
        <f>'Variables AMS'!G422*'Variables AMS'!G459/'Variables AMS'!G$64*'Variables AMS'!$S$64</f>
        <v>356.42305151552273</v>
      </c>
      <c r="J121" s="21">
        <f>'Variables AMS'!H422*'Variables AMS'!H459/'Variables AMS'!H$64*'Variables AMS'!$S$64</f>
        <v>330.87954312857084</v>
      </c>
      <c r="K121" s="21">
        <f>'Variables AMS'!I422*'Variables AMS'!I459/'Variables AMS'!I$64*'Variables AMS'!$S$64</f>
        <v>310.46694869692789</v>
      </c>
      <c r="L121" s="21">
        <f>'Variables AMS'!J422*'Variables AMS'!J459/'Variables AMS'!J$64*'Variables AMS'!$S$64</f>
        <v>287.84201151146345</v>
      </c>
      <c r="M121" s="21">
        <f>'Variables AMS'!K422*'Variables AMS'!K459/'Variables AMS'!K$64*'Variables AMS'!$S$64</f>
        <v>261.18219293062907</v>
      </c>
      <c r="N121" s="21">
        <f>'Variables AMS'!L422*'Variables AMS'!L459/'Variables AMS'!L$64*'Variables AMS'!$S$64</f>
        <v>235.81028565100365</v>
      </c>
      <c r="O121" s="21">
        <f>'Variables AMS'!M422*'Variables AMS'!M459/'Variables AMS'!M$64*'Variables AMS'!$S$64</f>
        <v>210.52082284888388</v>
      </c>
      <c r="P121" s="21">
        <f>'Variables AMS'!N422*'Variables AMS'!N459/'Variables AMS'!N$64*'Variables AMS'!$S$64</f>
        <v>187.12598805594169</v>
      </c>
      <c r="Q121" s="21">
        <f>'Variables AMS'!O422*'Variables AMS'!O459/'Variables AMS'!O$64*'Variables AMS'!$S$64</f>
        <v>170.6847345651351</v>
      </c>
      <c r="R121" s="21">
        <f>'Variables AMS'!P422*'Variables AMS'!P459/'Variables AMS'!P$64*'Variables AMS'!$S$64</f>
        <v>156.93682322101265</v>
      </c>
      <c r="S121" s="21">
        <f>'Variables AMS'!Q422*'Variables AMS'!Q459/'Variables AMS'!Q$64*'Variables AMS'!$S$64</f>
        <v>140.11325962730348</v>
      </c>
      <c r="T121" s="21">
        <f>'Variables AMS'!R422*'Variables AMS'!R459/'Variables AMS'!R$64*'Variables AMS'!$S$64</f>
        <v>141.24831093375042</v>
      </c>
      <c r="U121" s="21">
        <f>'Variables AMS'!S422*'Variables AMS'!S459/'Variables AMS'!S$64*'Variables AMS'!$S$64</f>
        <v>217.79233674836613</v>
      </c>
      <c r="V121" s="21">
        <f>'Variables AMS'!T422*'Variables AMS'!T459/'Variables AMS'!T$64*'Variables AMS'!$S$64</f>
        <v>300.04381709131684</v>
      </c>
      <c r="W121" s="21">
        <f>'Variables AMS'!U422*'Variables AMS'!U459/'Variables AMS'!U$64*'Variables AMS'!$S$64</f>
        <v>375.62442010715256</v>
      </c>
      <c r="X121" s="21">
        <f>'Variables AMS'!V422*'Variables AMS'!V459/'Variables AMS'!V$64*'Variables AMS'!$S$64</f>
        <v>192.98723992417919</v>
      </c>
      <c r="Y121" s="21">
        <f>'Variables AMS'!W422*'Variables AMS'!W459/'Variables AMS'!W$64*'Variables AMS'!$S$64</f>
        <v>118.05445574438242</v>
      </c>
      <c r="Z121" s="21">
        <f>'Variables AMS'!X422*'Variables AMS'!X459/'Variables AMS'!X$64*'Variables AMS'!$S$64</f>
        <v>88.697605858684213</v>
      </c>
      <c r="AA121" s="21">
        <f>'Variables AMS'!Y422*'Variables AMS'!Y459/'Variables AMS'!Y$64*'Variables AMS'!$S$64</f>
        <v>62.095176806695939</v>
      </c>
      <c r="AB121" s="21">
        <f>'Variables AMS'!Z422*'Variables AMS'!Z459/'Variables AMS'!Z$64*'Variables AMS'!$S$64</f>
        <v>35.865415981689019</v>
      </c>
      <c r="AC121" s="21">
        <f>'Variables AMS'!AA422*'Variables AMS'!AA459/'Variables AMS'!AA$64*'Variables AMS'!$S$64</f>
        <v>30.360500225216001</v>
      </c>
      <c r="AD121" s="21">
        <f>'Variables AMS'!AB422*'Variables AMS'!AB459/'Variables AMS'!AB$64*'Variables AMS'!$S$64</f>
        <v>26.430145240430519</v>
      </c>
      <c r="AE121" s="21">
        <f>'Variables AMS'!AC422*'Variables AMS'!AC459/'Variables AMS'!AC$64*'Variables AMS'!$S$64</f>
        <v>25.679140710855336</v>
      </c>
      <c r="AF121" s="21">
        <f>'Variables AMS'!AD422*'Variables AMS'!AD459/'Variables AMS'!AD$64*'Variables AMS'!$S$64</f>
        <v>25.241016742237495</v>
      </c>
      <c r="AG121" s="21">
        <f>'Variables AMS'!AE422*'Variables AMS'!AE459/'Variables AMS'!AE$64*'Variables AMS'!$S$64</f>
        <v>24.873898167134399</v>
      </c>
      <c r="AH121" s="21">
        <f>'Variables AMS'!AF422*'Variables AMS'!AF459/'Variables AMS'!AF$64*'Variables AMS'!$S$64</f>
        <v>24.475239594672431</v>
      </c>
      <c r="AI121" s="21">
        <f>'Variables AMS'!AG422*'Variables AMS'!AG459/'Variables AMS'!AG$64*'Variables AMS'!$S$64</f>
        <v>24.012383108430782</v>
      </c>
      <c r="AJ121" s="21">
        <f>'Variables AMS'!AH422*'Variables AMS'!AH459/'Variables AMS'!AH$64*'Variables AMS'!$S$64</f>
        <v>19.719252135190146</v>
      </c>
      <c r="AK121" s="21">
        <f>'Variables AMS'!AI422*'Variables AMS'!AI459/'Variables AMS'!AI$64*'Variables AMS'!$S$64</f>
        <v>15.130679835273037</v>
      </c>
      <c r="AL121" s="21">
        <f>'Variables AMS'!AJ422*'Variables AMS'!AJ459/'Variables AMS'!AJ$64*'Variables AMS'!$S$64</f>
        <v>10.588898944381299</v>
      </c>
      <c r="AM121" s="21">
        <f>'Variables AMS'!AK422*'Variables AMS'!AK459/'Variables AMS'!AK$64*'Variables AMS'!$S$64</f>
        <v>10.858963237022747</v>
      </c>
      <c r="AN121" s="21">
        <f>'Variables AMS'!AL422*'Variables AMS'!AL459/'Variables AMS'!AL$64*'Variables AMS'!$S$64</f>
        <v>11.543498798482393</v>
      </c>
      <c r="AO121" s="21">
        <f>'Variables AMS'!AM422*'Variables AMS'!AM459/'Variables AMS'!AM$64*'Variables AMS'!$S$64</f>
        <v>11.266043249921402</v>
      </c>
      <c r="AP121" s="21">
        <f>'Variables AMS'!AN422*'Variables AMS'!AN459/'Variables AMS'!AN$64*'Variables AMS'!$S$64</f>
        <v>10.88771973755947</v>
      </c>
      <c r="AQ121" s="21">
        <f>'Variables AMS'!AO422*'Variables AMS'!AO459/'Variables AMS'!AO$64*'Variables AMS'!$S$64</f>
        <v>10.502088182855813</v>
      </c>
      <c r="AR121" s="21">
        <f>'Variables AMS'!AP422*'Variables AMS'!AP459/'Variables AMS'!AP$64*'Variables AMS'!$S$64</f>
        <v>10.118731641831825</v>
      </c>
      <c r="AS121" s="21">
        <f>'Variables AMS'!AQ422*'Variables AMS'!AQ459/'Variables AMS'!AQ$64*'Variables AMS'!$S$64</f>
        <v>9.7346661423124026</v>
      </c>
      <c r="AT121" s="21">
        <f>'Variables AMS'!AR422*'Variables AMS'!AR459/'Variables AMS'!AR$64*'Variables AMS'!$S$64</f>
        <v>9.6890154093928444</v>
      </c>
      <c r="AU121" s="21">
        <f>'Variables AMS'!AS422*'Variables AMS'!AS459/'Variables AMS'!AS$64*'Variables AMS'!$S$64</f>
        <v>9.6834869737660192</v>
      </c>
      <c r="AV121" s="21">
        <f>'Variables AMS'!AT422*'Variables AMS'!AT459/'Variables AMS'!AT$64*'Variables AMS'!$S$64</f>
        <v>9.6825118929268061</v>
      </c>
      <c r="AW121" s="21">
        <f>'Variables AMS'!AU422*'Variables AMS'!AU459/'Variables AMS'!AU$64*'Variables AMS'!$S$64</f>
        <v>9.6813729816603153</v>
      </c>
      <c r="AX121" s="21">
        <f>'Variables AMS'!AV422*'Variables AMS'!AV459/'Variables AMS'!AV$64*'Variables AMS'!$S$64</f>
        <v>9.6817782744134018</v>
      </c>
    </row>
    <row r="122" spans="1:50" x14ac:dyDescent="0.25">
      <c r="A122" s="125"/>
      <c r="B122" s="127"/>
      <c r="C122" t="s">
        <v>237</v>
      </c>
      <c r="D122" s="21">
        <f>'Variables AMS'!B423*'Variables AMS'!B460/'Variables AMS'!B$64*'Variables AMS'!$S$64</f>
        <v>182.57978547683936</v>
      </c>
      <c r="E122" s="21">
        <f>'Variables AMS'!C423*'Variables AMS'!C460/'Variables AMS'!C$64*'Variables AMS'!$S$64</f>
        <v>185.5111629897757</v>
      </c>
      <c r="F122" s="21">
        <f>'Variables AMS'!D423*'Variables AMS'!D460/'Variables AMS'!D$64*'Variables AMS'!$S$64</f>
        <v>188.49063463563004</v>
      </c>
      <c r="G122" s="21">
        <f>'Variables AMS'!E423*'Variables AMS'!E460/'Variables AMS'!E$64*'Variables AMS'!$S$64</f>
        <v>184.24799935625597</v>
      </c>
      <c r="H122" s="21">
        <f>'Variables AMS'!F423*'Variables AMS'!F460/'Variables AMS'!F$64*'Variables AMS'!$S$64</f>
        <v>180.52461257066193</v>
      </c>
      <c r="I122" s="21">
        <f>'Variables AMS'!G423*'Variables AMS'!G460/'Variables AMS'!G$64*'Variables AMS'!$S$64</f>
        <v>165.25802081749202</v>
      </c>
      <c r="J122" s="21">
        <f>'Variables AMS'!H423*'Variables AMS'!H460/'Variables AMS'!H$64*'Variables AMS'!$S$64</f>
        <v>162.61794483145084</v>
      </c>
      <c r="K122" s="21">
        <f>'Variables AMS'!I423*'Variables AMS'!I460/'Variables AMS'!I$64*'Variables AMS'!$S$64</f>
        <v>161.74718898186467</v>
      </c>
      <c r="L122" s="21">
        <f>'Variables AMS'!J423*'Variables AMS'!J460/'Variables AMS'!J$64*'Variables AMS'!$S$64</f>
        <v>158.95629849395326</v>
      </c>
      <c r="M122" s="21">
        <f>'Variables AMS'!K423*'Variables AMS'!K460/'Variables AMS'!K$64*'Variables AMS'!$S$64</f>
        <v>152.88066966100973</v>
      </c>
      <c r="N122" s="21">
        <f>'Variables AMS'!L423*'Variables AMS'!L460/'Variables AMS'!L$64*'Variables AMS'!$S$64</f>
        <v>146.29508379124536</v>
      </c>
      <c r="O122" s="21">
        <f>'Variables AMS'!M423*'Variables AMS'!M460/'Variables AMS'!M$64*'Variables AMS'!$S$64</f>
        <v>138.41390758502868</v>
      </c>
      <c r="P122" s="21">
        <f>'Variables AMS'!N423*'Variables AMS'!N460/'Variables AMS'!N$64*'Variables AMS'!$S$64</f>
        <v>146.51864468466275</v>
      </c>
      <c r="Q122" s="21">
        <f>'Variables AMS'!O423*'Variables AMS'!O460/'Variables AMS'!O$64*'Variables AMS'!$S$64</f>
        <v>161.10839420045664</v>
      </c>
      <c r="R122" s="21">
        <f>'Variables AMS'!P423*'Variables AMS'!P460/'Variables AMS'!P$64*'Variables AMS'!$S$64</f>
        <v>178.76829621858494</v>
      </c>
      <c r="S122" s="21">
        <f>'Variables AMS'!Q423*'Variables AMS'!Q460/'Variables AMS'!Q$64*'Variables AMS'!$S$64</f>
        <v>192.60887850192162</v>
      </c>
      <c r="T122" s="21">
        <f>'Variables AMS'!R423*'Variables AMS'!R460/'Variables AMS'!R$64*'Variables AMS'!$S$64</f>
        <v>284.53013466373</v>
      </c>
      <c r="U122" s="21">
        <f>'Variables AMS'!S423*'Variables AMS'!S460/'Variables AMS'!S$64*'Variables AMS'!$S$64</f>
        <v>228.76166670916663</v>
      </c>
      <c r="V122" s="21">
        <f>'Variables AMS'!T423*'Variables AMS'!T460/'Variables AMS'!T$64*'Variables AMS'!$S$64</f>
        <v>159.62058454755993</v>
      </c>
      <c r="W122" s="21">
        <f>'Variables AMS'!U423*'Variables AMS'!U460/'Variables AMS'!U$64*'Variables AMS'!$S$64</f>
        <v>92.812230652603219</v>
      </c>
      <c r="X122" s="21">
        <f>'Variables AMS'!V423*'Variables AMS'!V460/'Variables AMS'!V$64*'Variables AMS'!$S$64</f>
        <v>246.71475131285609</v>
      </c>
      <c r="Y122" s="21">
        <f>'Variables AMS'!W423*'Variables AMS'!W460/'Variables AMS'!W$64*'Variables AMS'!$S$64</f>
        <v>284.70530047388712</v>
      </c>
      <c r="Z122" s="21">
        <f>'Variables AMS'!X423*'Variables AMS'!X460/'Variables AMS'!X$64*'Variables AMS'!$S$64</f>
        <v>282.51627811499657</v>
      </c>
      <c r="AA122" s="21">
        <f>'Variables AMS'!Y423*'Variables AMS'!Y460/'Variables AMS'!Y$64*'Variables AMS'!$S$64</f>
        <v>273.5486498271938</v>
      </c>
      <c r="AB122" s="21">
        <f>'Variables AMS'!Z423*'Variables AMS'!Z460/'Variables AMS'!Z$64*'Variables AMS'!$S$64</f>
        <v>262.9265101409257</v>
      </c>
      <c r="AC122" s="21">
        <f>'Variables AMS'!AA423*'Variables AMS'!AA460/'Variables AMS'!AA$64*'Variables AMS'!$S$64</f>
        <v>251.99024498935194</v>
      </c>
      <c r="AD122" s="21">
        <f>'Variables AMS'!AB423*'Variables AMS'!AB460/'Variables AMS'!AB$64*'Variables AMS'!$S$64</f>
        <v>241.17118755528116</v>
      </c>
      <c r="AE122" s="21">
        <f>'Variables AMS'!AC423*'Variables AMS'!AC460/'Variables AMS'!AC$64*'Variables AMS'!$S$64</f>
        <v>227.22723385324696</v>
      </c>
      <c r="AF122" s="21">
        <f>'Variables AMS'!AD423*'Variables AMS'!AD460/'Variables AMS'!AD$64*'Variables AMS'!$S$64</f>
        <v>213.19544684293155</v>
      </c>
      <c r="AG122" s="21">
        <f>'Variables AMS'!AE423*'Variables AMS'!AE460/'Variables AMS'!AE$64*'Variables AMS'!$S$64</f>
        <v>199.62276229233626</v>
      </c>
      <c r="AH122" s="21">
        <f>'Variables AMS'!AF423*'Variables AMS'!AF460/'Variables AMS'!AF$64*'Variables AMS'!$S$64</f>
        <v>186.71426542081551</v>
      </c>
      <c r="AI122" s="21">
        <f>'Variables AMS'!AG423*'Variables AMS'!AG460/'Variables AMS'!AG$64*'Variables AMS'!$S$64</f>
        <v>173.594286066785</v>
      </c>
      <c r="AJ122" s="21">
        <f>'Variables AMS'!AH423*'Variables AMS'!AH460/'Variables AMS'!AH$64*'Variables AMS'!$S$64</f>
        <v>142.74795467574546</v>
      </c>
      <c r="AK122" s="21">
        <f>'Variables AMS'!AI423*'Variables AMS'!AI460/'Variables AMS'!AI$64*'Variables AMS'!$S$64</f>
        <v>110.83721658485712</v>
      </c>
      <c r="AL122" s="21">
        <f>'Variables AMS'!AJ423*'Variables AMS'!AJ460/'Variables AMS'!AJ$64*'Variables AMS'!$S$64</f>
        <v>79.401407202116317</v>
      </c>
      <c r="AM122" s="21">
        <f>'Variables AMS'!AK423*'Variables AMS'!AK460/'Variables AMS'!AK$64*'Variables AMS'!$S$64</f>
        <v>49.862194093254168</v>
      </c>
      <c r="AN122" s="21">
        <f>'Variables AMS'!AL423*'Variables AMS'!AL460/'Variables AMS'!AL$64*'Variables AMS'!$S$64</f>
        <v>20.614988709784136</v>
      </c>
      <c r="AO122" s="21">
        <f>'Variables AMS'!AM423*'Variables AMS'!AM460/'Variables AMS'!AM$64*'Variables AMS'!$S$64</f>
        <v>19.974407414600588</v>
      </c>
      <c r="AP122" s="21">
        <f>'Variables AMS'!AN423*'Variables AMS'!AN460/'Variables AMS'!AN$64*'Variables AMS'!$S$64</f>
        <v>21.088015695779042</v>
      </c>
      <c r="AQ122" s="21">
        <f>'Variables AMS'!AO423*'Variables AMS'!AO460/'Variables AMS'!AO$64*'Variables AMS'!$S$64</f>
        <v>22.385217521417399</v>
      </c>
      <c r="AR122" s="21">
        <f>'Variables AMS'!AP423*'Variables AMS'!AP460/'Variables AMS'!AP$64*'Variables AMS'!$S$64</f>
        <v>23.70047213795219</v>
      </c>
      <c r="AS122" s="21">
        <f>'Variables AMS'!AQ423*'Variables AMS'!AQ460/'Variables AMS'!AQ$64*'Variables AMS'!$S$64</f>
        <v>25.005897318857972</v>
      </c>
      <c r="AT122" s="21">
        <f>'Variables AMS'!AR423*'Variables AMS'!AR460/'Variables AMS'!AR$64*'Variables AMS'!$S$64</f>
        <v>26.04060066094554</v>
      </c>
      <c r="AU122" s="21">
        <f>'Variables AMS'!AS423*'Variables AMS'!AS460/'Variables AMS'!AS$64*'Variables AMS'!$S$64</f>
        <v>27.057762673015723</v>
      </c>
      <c r="AV122" s="21">
        <f>'Variables AMS'!AT423*'Variables AMS'!AT460/'Variables AMS'!AT$64*'Variables AMS'!$S$64</f>
        <v>28.072957206905013</v>
      </c>
      <c r="AW122" s="21">
        <f>'Variables AMS'!AU423*'Variables AMS'!AU460/'Variables AMS'!AU$64*'Variables AMS'!$S$64</f>
        <v>29.08510367327931</v>
      </c>
      <c r="AX122" s="21">
        <f>'Variables AMS'!AV423*'Variables AMS'!AV460/'Variables AMS'!AV$64*'Variables AMS'!$S$64</f>
        <v>30.100769157643182</v>
      </c>
    </row>
    <row r="123" spans="1:50" x14ac:dyDescent="0.25">
      <c r="A123" s="125"/>
      <c r="B123" s="127"/>
      <c r="C123" t="s">
        <v>238</v>
      </c>
      <c r="D123" s="21">
        <f>'Variables AMS'!B424*'Variables AMS'!B461/'Variables AMS'!B$64*'Variables AMS'!$S$64</f>
        <v>561.24300458074345</v>
      </c>
      <c r="E123" s="21">
        <f>'Variables AMS'!C424*'Variables AMS'!C461/'Variables AMS'!C$64*'Variables AMS'!$S$64</f>
        <v>570.2539425584813</v>
      </c>
      <c r="F123" s="21">
        <f>'Variables AMS'!D424*'Variables AMS'!D461/'Variables AMS'!D$64*'Variables AMS'!$S$64</f>
        <v>579.41272142518426</v>
      </c>
      <c r="G123" s="21">
        <f>'Variables AMS'!E424*'Variables AMS'!E461/'Variables AMS'!E$64*'Variables AMS'!$S$64</f>
        <v>552.67969434050156</v>
      </c>
      <c r="H123" s="21">
        <f>'Variables AMS'!F424*'Variables AMS'!F461/'Variables AMS'!F$64*'Variables AMS'!$S$64</f>
        <v>527.0654256626699</v>
      </c>
      <c r="I123" s="21">
        <f>'Variables AMS'!G424*'Variables AMS'!G461/'Variables AMS'!G$64*'Variables AMS'!$S$64</f>
        <v>469.50301975991607</v>
      </c>
      <c r="J123" s="21">
        <f>'Variables AMS'!H424*'Variables AMS'!H461/'Variables AMS'!H$64*'Variables AMS'!$S$64</f>
        <v>449.56599942335316</v>
      </c>
      <c r="K123" s="21">
        <f>'Variables AMS'!I424*'Variables AMS'!I461/'Variables AMS'!I$64*'Variables AMS'!$S$64</f>
        <v>435.13342211213353</v>
      </c>
      <c r="L123" s="21">
        <f>'Variables AMS'!J424*'Variables AMS'!J461/'Variables AMS'!J$64*'Variables AMS'!$S$64</f>
        <v>416.13181236303438</v>
      </c>
      <c r="M123" s="21">
        <f>'Variables AMS'!K424*'Variables AMS'!K461/'Variables AMS'!K$64*'Variables AMS'!$S$64</f>
        <v>389.47659558504546</v>
      </c>
      <c r="N123" s="21">
        <f>'Variables AMS'!L424*'Variables AMS'!L461/'Variables AMS'!L$64*'Variables AMS'!$S$64</f>
        <v>362.69546620123924</v>
      </c>
      <c r="O123" s="21">
        <f>'Variables AMS'!M424*'Variables AMS'!M461/'Variables AMS'!M$64*'Variables AMS'!$S$64</f>
        <v>333.94796066876705</v>
      </c>
      <c r="P123" s="21">
        <f>'Variables AMS'!N424*'Variables AMS'!N461/'Variables AMS'!N$64*'Variables AMS'!$S$64</f>
        <v>297.28159299864302</v>
      </c>
      <c r="Q123" s="21">
        <f>'Variables AMS'!O424*'Variables AMS'!O461/'Variables AMS'!O$64*'Variables AMS'!$S$64</f>
        <v>270.74098508210523</v>
      </c>
      <c r="R123" s="21">
        <f>'Variables AMS'!P424*'Variables AMS'!P461/'Variables AMS'!P$64*'Variables AMS'!$S$64</f>
        <v>248.45985473356708</v>
      </c>
      <c r="S123" s="21">
        <f>'Variables AMS'!Q424*'Variables AMS'!Q461/'Variables AMS'!Q$64*'Variables AMS'!$S$64</f>
        <v>221.39540774100368</v>
      </c>
      <c r="T123" s="21">
        <f>'Variables AMS'!R424*'Variables AMS'!R461/'Variables AMS'!R$64*'Variables AMS'!$S$64</f>
        <v>92.51388085817905</v>
      </c>
      <c r="U123" s="21">
        <f>'Variables AMS'!S424*'Variables AMS'!S461/'Variables AMS'!S$64*'Variables AMS'!$S$64</f>
        <v>69.651694772379798</v>
      </c>
      <c r="V123" s="21">
        <f>'Variables AMS'!T424*'Variables AMS'!T461/'Variables AMS'!T$64*'Variables AMS'!$S$64</f>
        <v>53.854602961423375</v>
      </c>
      <c r="W123" s="21">
        <f>'Variables AMS'!U424*'Variables AMS'!U461/'Variables AMS'!U$64*'Variables AMS'!$S$64</f>
        <v>39.201671581047101</v>
      </c>
      <c r="X123" s="21">
        <f>'Variables AMS'!V424*'Variables AMS'!V461/'Variables AMS'!V$64*'Variables AMS'!$S$64</f>
        <v>47.742834708020808</v>
      </c>
      <c r="Y123" s="21">
        <f>'Variables AMS'!W424*'Variables AMS'!W461/'Variables AMS'!W$64*'Variables AMS'!$S$64</f>
        <v>21.576656438879056</v>
      </c>
      <c r="Z123" s="21">
        <f>'Variables AMS'!X424*'Variables AMS'!X461/'Variables AMS'!X$64*'Variables AMS'!$S$64</f>
        <v>15.864391283011678</v>
      </c>
      <c r="AA123" s="21">
        <f>'Variables AMS'!Y424*'Variables AMS'!Y461/'Variables AMS'!Y$64*'Variables AMS'!$S$64</f>
        <v>11.279503478072066</v>
      </c>
      <c r="AB123" s="21">
        <f>'Variables AMS'!Z424*'Variables AMS'!Z461/'Variables AMS'!Z$64*'Variables AMS'!$S$64</f>
        <v>6.7973528101691212</v>
      </c>
      <c r="AC123" s="21">
        <f>'Variables AMS'!AA424*'Variables AMS'!AA461/'Variables AMS'!AA$64*'Variables AMS'!$S$64</f>
        <v>6.3807725080378725</v>
      </c>
      <c r="AD123" s="21">
        <f>'Variables AMS'!AB424*'Variables AMS'!AB461/'Variables AMS'!AB$64*'Variables AMS'!$S$64</f>
        <v>6.272465906445257</v>
      </c>
      <c r="AE123" s="21">
        <f>'Variables AMS'!AC424*'Variables AMS'!AC461/'Variables AMS'!AC$64*'Variables AMS'!$S$64</f>
        <v>5.2952543748701268</v>
      </c>
      <c r="AF123" s="21">
        <f>'Variables AMS'!AD424*'Variables AMS'!AD461/'Variables AMS'!AD$64*'Variables AMS'!$S$64</f>
        <v>4.2406271192122862</v>
      </c>
      <c r="AG123" s="21">
        <f>'Variables AMS'!AE424*'Variables AMS'!AE461/'Variables AMS'!AE$64*'Variables AMS'!$S$64</f>
        <v>3.1907784401406349</v>
      </c>
      <c r="AH123" s="21">
        <f>'Variables AMS'!AF424*'Variables AMS'!AF461/'Variables AMS'!AF$64*'Variables AMS'!$S$64</f>
        <v>3.0844658030862524</v>
      </c>
      <c r="AI123" s="21">
        <f>'Variables AMS'!AG424*'Variables AMS'!AG461/'Variables AMS'!AG$64*'Variables AMS'!$S$64</f>
        <v>3.0531460874244281</v>
      </c>
      <c r="AJ123" s="21">
        <f>'Variables AMS'!AH424*'Variables AMS'!AH461/'Variables AMS'!AH$64*'Variables AMS'!$S$64</f>
        <v>3.0324096926855324</v>
      </c>
      <c r="AK123" s="21">
        <f>'Variables AMS'!AI424*'Variables AMS'!AI461/'Variables AMS'!AI$64*'Variables AMS'!$S$64</f>
        <v>3.014126057850016</v>
      </c>
      <c r="AL123" s="21">
        <f>'Variables AMS'!AJ424*'Variables AMS'!AJ461/'Variables AMS'!AJ$64*'Variables AMS'!$S$64</f>
        <v>2.9986470931164422</v>
      </c>
      <c r="AM123" s="21">
        <f>'Variables AMS'!AK424*'Variables AMS'!AK461/'Variables AMS'!AK$64*'Variables AMS'!$S$64</f>
        <v>2.9854481698080066</v>
      </c>
      <c r="AN123" s="21">
        <f>'Variables AMS'!AL424*'Variables AMS'!AL461/'Variables AMS'!AL$64*'Variables AMS'!$S$64</f>
        <v>2.973265594383113</v>
      </c>
      <c r="AO123" s="21">
        <f>'Variables AMS'!AM424*'Variables AMS'!AM461/'Variables AMS'!AM$64*'Variables AMS'!$S$64</f>
        <v>2.9657588975953226</v>
      </c>
      <c r="AP123" s="21">
        <f>'Variables AMS'!AN424*'Variables AMS'!AN461/'Variables AMS'!AN$64*'Variables AMS'!$S$64</f>
        <v>2.95908551093695</v>
      </c>
      <c r="AQ123" s="21">
        <f>'Variables AMS'!AO424*'Variables AMS'!AO461/'Variables AMS'!AO$64*'Variables AMS'!$S$64</f>
        <v>2.9528426491677191</v>
      </c>
      <c r="AR123" s="21">
        <f>'Variables AMS'!AP424*'Variables AMS'!AP461/'Variables AMS'!AP$64*'Variables AMS'!$S$64</f>
        <v>2.9470282796984528</v>
      </c>
      <c r="AS123" s="21">
        <f>'Variables AMS'!AQ424*'Variables AMS'!AQ461/'Variables AMS'!AQ$64*'Variables AMS'!$S$64</f>
        <v>2.940500932583169</v>
      </c>
      <c r="AT123" s="21">
        <f>'Variables AMS'!AR424*'Variables AMS'!AR461/'Variables AMS'!AR$64*'Variables AMS'!$S$64</f>
        <v>2.9375090839119551</v>
      </c>
      <c r="AU123" s="21">
        <f>'Variables AMS'!AS424*'Variables AMS'!AS461/'Variables AMS'!AS$64*'Variables AMS'!$S$64</f>
        <v>2.9365242952625725</v>
      </c>
      <c r="AV123" s="21">
        <f>'Variables AMS'!AT424*'Variables AMS'!AT461/'Variables AMS'!AT$64*'Variables AMS'!$S$64</f>
        <v>2.9358960794678581</v>
      </c>
      <c r="AW123" s="21">
        <f>'Variables AMS'!AU424*'Variables AMS'!AU461/'Variables AMS'!AU$64*'Variables AMS'!$S$64</f>
        <v>2.9351508110224875</v>
      </c>
      <c r="AX123" s="21">
        <f>'Variables AMS'!AV424*'Variables AMS'!AV461/'Variables AMS'!AV$64*'Variables AMS'!$S$64</f>
        <v>2.9349026802453033</v>
      </c>
    </row>
    <row r="124" spans="1:50" x14ac:dyDescent="0.25">
      <c r="A124" s="125"/>
      <c r="B124" s="127"/>
      <c r="C124" t="s">
        <v>239</v>
      </c>
      <c r="D124" s="21">
        <f>'Variables AMS'!B425*'Variables AMS'!B462/'Variables AMS'!B$64*'Variables AMS'!$S$64</f>
        <v>205.37253204581791</v>
      </c>
      <c r="E124" s="21">
        <f>'Variables AMS'!C425*'Variables AMS'!C462/'Variables AMS'!C$64*'Variables AMS'!$S$64</f>
        <v>208.66985447744176</v>
      </c>
      <c r="F124" s="21">
        <f>'Variables AMS'!D425*'Variables AMS'!D462/'Variables AMS'!D$64*'Variables AMS'!$S$64</f>
        <v>212.02127684347914</v>
      </c>
      <c r="G124" s="21">
        <f>'Variables AMS'!E425*'Variables AMS'!E462/'Variables AMS'!E$64*'Variables AMS'!$S$64</f>
        <v>333.13416685051584</v>
      </c>
      <c r="H124" s="21">
        <f>'Variables AMS'!F425*'Variables AMS'!F462/'Variables AMS'!F$64*'Variables AMS'!$S$64</f>
        <v>466.90479852582024</v>
      </c>
      <c r="I124" s="21">
        <f>'Variables AMS'!G425*'Variables AMS'!G462/'Variables AMS'!G$64*'Variables AMS'!$S$64</f>
        <v>556.64039561099082</v>
      </c>
      <c r="J124" s="21">
        <f>'Variables AMS'!H425*'Variables AMS'!H462/'Variables AMS'!H$64*'Variables AMS'!$S$64</f>
        <v>672.34791644243433</v>
      </c>
      <c r="K124" s="21">
        <f>'Variables AMS'!I425*'Variables AMS'!I462/'Variables AMS'!I$64*'Variables AMS'!$S$64</f>
        <v>788.50635850579647</v>
      </c>
      <c r="L124" s="21">
        <f>'Variables AMS'!J425*'Variables AMS'!J462/'Variables AMS'!J$64*'Variables AMS'!$S$64</f>
        <v>886.53939125685145</v>
      </c>
      <c r="M124" s="21">
        <f>'Variables AMS'!K425*'Variables AMS'!K462/'Variables AMS'!K$64*'Variables AMS'!$S$64</f>
        <v>951.78192569994269</v>
      </c>
      <c r="N124" s="21">
        <f>'Variables AMS'!L425*'Variables AMS'!L462/'Variables AMS'!L$64*'Variables AMS'!$S$64</f>
        <v>994.64424587721999</v>
      </c>
      <c r="O124" s="21">
        <f>'Variables AMS'!M425*'Variables AMS'!M462/'Variables AMS'!M$64*'Variables AMS'!$S$64</f>
        <v>1006.1368138266607</v>
      </c>
      <c r="P124" s="21">
        <f>'Variables AMS'!N425*'Variables AMS'!N462/'Variables AMS'!N$64*'Variables AMS'!$S$64</f>
        <v>1111.2201298996622</v>
      </c>
      <c r="Q124" s="21">
        <f>'Variables AMS'!O425*'Variables AMS'!O462/'Variables AMS'!O$64*'Variables AMS'!$S$64</f>
        <v>1271.6719775632214</v>
      </c>
      <c r="R124" s="21">
        <f>'Variables AMS'!P425*'Variables AMS'!P462/'Variables AMS'!P$64*'Variables AMS'!$S$64</f>
        <v>1468.2179462494541</v>
      </c>
      <c r="S124" s="21">
        <f>'Variables AMS'!Q425*'Variables AMS'!Q462/'Variables AMS'!Q$64*'Variables AMS'!$S$64</f>
        <v>1645.9945911604527</v>
      </c>
      <c r="T124" s="21">
        <f>'Variables AMS'!R425*'Variables AMS'!R462/'Variables AMS'!R$64*'Variables AMS'!$S$64</f>
        <v>2209.1544354268694</v>
      </c>
      <c r="U124" s="21">
        <f>'Variables AMS'!S425*'Variables AMS'!S462/'Variables AMS'!S$64*'Variables AMS'!$S$64</f>
        <v>2353.9410014364666</v>
      </c>
      <c r="V124" s="21">
        <f>'Variables AMS'!T425*'Variables AMS'!T462/'Variables AMS'!T$64*'Variables AMS'!$S$64</f>
        <v>2338.1018340406545</v>
      </c>
      <c r="W124" s="21">
        <f>'Variables AMS'!U425*'Variables AMS'!U462/'Variables AMS'!U$64*'Variables AMS'!$S$64</f>
        <v>2277.2906331704839</v>
      </c>
      <c r="X124" s="21">
        <f>'Variables AMS'!V425*'Variables AMS'!V462/'Variables AMS'!V$64*'Variables AMS'!$S$64</f>
        <v>2266.6808684909092</v>
      </c>
      <c r="Y124" s="21">
        <f>'Variables AMS'!W425*'Variables AMS'!W462/'Variables AMS'!W$64*'Variables AMS'!$S$64</f>
        <v>2412.3899445306388</v>
      </c>
      <c r="Z124" s="21">
        <f>'Variables AMS'!X425*'Variables AMS'!X462/'Variables AMS'!X$64*'Variables AMS'!$S$64</f>
        <v>2521.0824214974364</v>
      </c>
      <c r="AA124" s="21">
        <f>'Variables AMS'!Y425*'Variables AMS'!Y462/'Variables AMS'!Y$64*'Variables AMS'!$S$64</f>
        <v>2596.8185277499706</v>
      </c>
      <c r="AB124" s="21">
        <f>'Variables AMS'!Z425*'Variables AMS'!Z462/'Variables AMS'!Z$64*'Variables AMS'!$S$64</f>
        <v>2648.8294785705698</v>
      </c>
      <c r="AC124" s="21">
        <f>'Variables AMS'!AA425*'Variables AMS'!AA462/'Variables AMS'!AA$64*'Variables AMS'!$S$64</f>
        <v>2678.6594771360437</v>
      </c>
      <c r="AD124" s="21">
        <f>'Variables AMS'!AB425*'Variables AMS'!AB462/'Variables AMS'!AB$64*'Variables AMS'!$S$64</f>
        <v>2696.3768746989672</v>
      </c>
      <c r="AE124" s="21">
        <f>'Variables AMS'!AC425*'Variables AMS'!AC462/'Variables AMS'!AC$64*'Variables AMS'!$S$64</f>
        <v>2841.937400840633</v>
      </c>
      <c r="AF124" s="21">
        <f>'Variables AMS'!AD425*'Variables AMS'!AD462/'Variables AMS'!AD$64*'Variables AMS'!$S$64</f>
        <v>2968.7304860225031</v>
      </c>
      <c r="AG124" s="21">
        <f>'Variables AMS'!AE425*'Variables AMS'!AE462/'Variables AMS'!AE$64*'Variables AMS'!$S$64</f>
        <v>3065.3745980439458</v>
      </c>
      <c r="AH124" s="21">
        <f>'Variables AMS'!AF425*'Variables AMS'!AF462/'Variables AMS'!AF$64*'Variables AMS'!$S$64</f>
        <v>3104.5214559331639</v>
      </c>
      <c r="AI124" s="21">
        <f>'Variables AMS'!AG425*'Variables AMS'!AG462/'Variables AMS'!AG$64*'Variables AMS'!$S$64</f>
        <v>3099.151929576497</v>
      </c>
      <c r="AJ124" s="21">
        <f>'Variables AMS'!AH425*'Variables AMS'!AH462/'Variables AMS'!AH$64*'Variables AMS'!$S$64</f>
        <v>3243.7182832462372</v>
      </c>
      <c r="AK124" s="21">
        <f>'Variables AMS'!AI425*'Variables AMS'!AI462/'Variables AMS'!AI$64*'Variables AMS'!$S$64</f>
        <v>3398.5146193770115</v>
      </c>
      <c r="AL124" s="21">
        <f>'Variables AMS'!AJ425*'Variables AMS'!AJ462/'Variables AMS'!AJ$64*'Variables AMS'!$S$64</f>
        <v>3550.3368335466403</v>
      </c>
      <c r="AM124" s="21">
        <f>'Variables AMS'!AK425*'Variables AMS'!AK462/'Variables AMS'!AK$64*'Variables AMS'!$S$64</f>
        <v>3688.7547913184421</v>
      </c>
      <c r="AN124" s="21">
        <f>'Variables AMS'!AL425*'Variables AMS'!AL462/'Variables AMS'!AL$64*'Variables AMS'!$S$64</f>
        <v>3820.680218783963</v>
      </c>
      <c r="AO124" s="21">
        <f>'Variables AMS'!AM425*'Variables AMS'!AM462/'Variables AMS'!AM$64*'Variables AMS'!$S$64</f>
        <v>3958.3269859354027</v>
      </c>
      <c r="AP124" s="21">
        <f>'Variables AMS'!AN425*'Variables AMS'!AN462/'Variables AMS'!AN$64*'Variables AMS'!$S$64</f>
        <v>4088.1065721907985</v>
      </c>
      <c r="AQ124" s="21">
        <f>'Variables AMS'!AO425*'Variables AMS'!AO462/'Variables AMS'!AO$64*'Variables AMS'!$S$64</f>
        <v>4208.6803827947515</v>
      </c>
      <c r="AR124" s="21">
        <f>'Variables AMS'!AP425*'Variables AMS'!AP462/'Variables AMS'!AP$64*'Variables AMS'!$S$64</f>
        <v>4320.0969913401295</v>
      </c>
      <c r="AS124" s="21">
        <f>'Variables AMS'!AQ425*'Variables AMS'!AQ462/'Variables AMS'!AQ$64*'Variables AMS'!$S$64</f>
        <v>4420.7720795159612</v>
      </c>
      <c r="AT124" s="21">
        <f>'Variables AMS'!AR425*'Variables AMS'!AR462/'Variables AMS'!AR$64*'Variables AMS'!$S$64</f>
        <v>4561.4178745795462</v>
      </c>
      <c r="AU124" s="21">
        <f>'Variables AMS'!AS425*'Variables AMS'!AS462/'Variables AMS'!AS$64*'Variables AMS'!$S$64</f>
        <v>4704.7516948372995</v>
      </c>
      <c r="AV124" s="21">
        <f>'Variables AMS'!AT425*'Variables AMS'!AT462/'Variables AMS'!AT$64*'Variables AMS'!$S$64</f>
        <v>4844.5280767201175</v>
      </c>
      <c r="AW124" s="21">
        <f>'Variables AMS'!AU425*'Variables AMS'!AU462/'Variables AMS'!AU$64*'Variables AMS'!$S$64</f>
        <v>4979.5930961473969</v>
      </c>
      <c r="AX124" s="21">
        <f>'Variables AMS'!AV425*'Variables AMS'!AV462/'Variables AMS'!AV$64*'Variables AMS'!$S$64</f>
        <v>5110.970440632952</v>
      </c>
    </row>
    <row r="125" spans="1:50" x14ac:dyDescent="0.25">
      <c r="A125" s="125"/>
      <c r="B125" s="127"/>
      <c r="C125" t="s">
        <v>240</v>
      </c>
      <c r="D125" s="21">
        <f>'Variables AMS'!B426*'Variables AMS'!B463/'Variables AMS'!B$64*'Variables AMS'!$S$64</f>
        <v>73.660261027944074</v>
      </c>
      <c r="E125" s="21">
        <f>'Variables AMS'!C426*'Variables AMS'!C463/'Variables AMS'!C$64*'Variables AMS'!$S$64</f>
        <v>74.842900344834192</v>
      </c>
      <c r="F125" s="21">
        <f>'Variables AMS'!D426*'Variables AMS'!D463/'Variables AMS'!D$64*'Variables AMS'!$S$64</f>
        <v>76.044946025209327</v>
      </c>
      <c r="G125" s="21">
        <f>'Variables AMS'!E426*'Variables AMS'!E463/'Variables AMS'!E$64*'Variables AMS'!$S$64</f>
        <v>93.745029927410187</v>
      </c>
      <c r="H125" s="21">
        <f>'Variables AMS'!F426*'Variables AMS'!F463/'Variables AMS'!F$64*'Variables AMS'!$S$64</f>
        <v>118.65741293486433</v>
      </c>
      <c r="I125" s="21">
        <f>'Variables AMS'!G426*'Variables AMS'!G463/'Variables AMS'!G$64*'Variables AMS'!$S$64</f>
        <v>140.58980999845718</v>
      </c>
      <c r="J125" s="21">
        <f>'Variables AMS'!H426*'Variables AMS'!H463/'Variables AMS'!H$64*'Variables AMS'!$S$64</f>
        <v>179.11044477746765</v>
      </c>
      <c r="K125" s="21">
        <f>'Variables AMS'!I426*'Variables AMS'!I463/'Variables AMS'!I$64*'Variables AMS'!$S$64</f>
        <v>230.67373584934575</v>
      </c>
      <c r="L125" s="21">
        <f>'Variables AMS'!J426*'Variables AMS'!J463/'Variables AMS'!J$64*'Variables AMS'!$S$64</f>
        <v>293.46712290963603</v>
      </c>
      <c r="M125" s="21">
        <f>'Variables AMS'!K426*'Variables AMS'!K463/'Variables AMS'!K$64*'Variables AMS'!$S$64</f>
        <v>365.37706921772616</v>
      </c>
      <c r="N125" s="21">
        <f>'Variables AMS'!L426*'Variables AMS'!L463/'Variables AMS'!L$64*'Variables AMS'!$S$64</f>
        <v>452.52951398180579</v>
      </c>
      <c r="O125" s="21">
        <f>'Variables AMS'!M426*'Variables AMS'!M463/'Variables AMS'!M$64*'Variables AMS'!$S$64</f>
        <v>553.96447111350506</v>
      </c>
      <c r="P125" s="21">
        <f>'Variables AMS'!N426*'Variables AMS'!N463/'Variables AMS'!N$64*'Variables AMS'!$S$64</f>
        <v>642.02475916823073</v>
      </c>
      <c r="Q125" s="21">
        <f>'Variables AMS'!O426*'Variables AMS'!O463/'Variables AMS'!O$64*'Variables AMS'!$S$64</f>
        <v>759.50958917482228</v>
      </c>
      <c r="R125" s="21">
        <f>'Variables AMS'!P426*'Variables AMS'!P463/'Variables AMS'!P$64*'Variables AMS'!$S$64</f>
        <v>904.92883588756592</v>
      </c>
      <c r="S125" s="21">
        <f>'Variables AMS'!Q426*'Variables AMS'!Q463/'Variables AMS'!Q$64*'Variables AMS'!$S$64</f>
        <v>1046.7238377639981</v>
      </c>
      <c r="T125" s="21">
        <f>'Variables AMS'!R426*'Variables AMS'!R463/'Variables AMS'!R$64*'Variables AMS'!$S$64</f>
        <v>1548.1434429037558</v>
      </c>
      <c r="U125" s="21">
        <f>'Variables AMS'!S426*'Variables AMS'!S463/'Variables AMS'!S$64*'Variables AMS'!$S$64</f>
        <v>1665.6687155623626</v>
      </c>
      <c r="V125" s="21">
        <f>'Variables AMS'!T426*'Variables AMS'!T463/'Variables AMS'!T$64*'Variables AMS'!$S$64</f>
        <v>1670.6012293791887</v>
      </c>
      <c r="W125" s="21">
        <f>'Variables AMS'!U426*'Variables AMS'!U463/'Variables AMS'!U$64*'Variables AMS'!$S$64</f>
        <v>1644.4232285824107</v>
      </c>
      <c r="X125" s="21">
        <f>'Variables AMS'!V426*'Variables AMS'!V463/'Variables AMS'!V$64*'Variables AMS'!$S$64</f>
        <v>1600.0887745041523</v>
      </c>
      <c r="Y125" s="21">
        <f>'Variables AMS'!W426*'Variables AMS'!W463/'Variables AMS'!W$64*'Variables AMS'!$S$64</f>
        <v>1684.7173208205211</v>
      </c>
      <c r="Z125" s="21">
        <f>'Variables AMS'!X426*'Variables AMS'!X463/'Variables AMS'!X$64*'Variables AMS'!$S$64</f>
        <v>1851.7696162288325</v>
      </c>
      <c r="AA125" s="21">
        <f>'Variables AMS'!Y426*'Variables AMS'!Y463/'Variables AMS'!Y$64*'Variables AMS'!$S$64</f>
        <v>1974.0406649773447</v>
      </c>
      <c r="AB125" s="21">
        <f>'Variables AMS'!Z426*'Variables AMS'!Z463/'Variables AMS'!Z$64*'Variables AMS'!$S$64</f>
        <v>2042.8769729549638</v>
      </c>
      <c r="AC125" s="21">
        <f>'Variables AMS'!AA426*'Variables AMS'!AA463/'Variables AMS'!AA$64*'Variables AMS'!$S$64</f>
        <v>2056.3608662204224</v>
      </c>
      <c r="AD125" s="21">
        <f>'Variables AMS'!AB426*'Variables AMS'!AB463/'Variables AMS'!AB$64*'Variables AMS'!$S$64</f>
        <v>2026.7206373424131</v>
      </c>
      <c r="AE125" s="21">
        <f>'Variables AMS'!AC426*'Variables AMS'!AC463/'Variables AMS'!AC$64*'Variables AMS'!$S$64</f>
        <v>2161.2077654362492</v>
      </c>
      <c r="AF125" s="21">
        <f>'Variables AMS'!AD426*'Variables AMS'!AD463/'Variables AMS'!AD$64*'Variables AMS'!$S$64</f>
        <v>2305.3501501105434</v>
      </c>
      <c r="AG125" s="21">
        <f>'Variables AMS'!AE426*'Variables AMS'!AE463/'Variables AMS'!AE$64*'Variables AMS'!$S$64</f>
        <v>2445.9517736061139</v>
      </c>
      <c r="AH125" s="21">
        <f>'Variables AMS'!AF426*'Variables AMS'!AF463/'Variables AMS'!AF$64*'Variables AMS'!$S$64</f>
        <v>2559.7290113876306</v>
      </c>
      <c r="AI125" s="21">
        <f>'Variables AMS'!AG426*'Variables AMS'!AG463/'Variables AMS'!AG$64*'Variables AMS'!$S$64</f>
        <v>2655.580540511965</v>
      </c>
      <c r="AJ125" s="21">
        <f>'Variables AMS'!AH426*'Variables AMS'!AH463/'Variables AMS'!AH$64*'Variables AMS'!$S$64</f>
        <v>2718.1725294351572</v>
      </c>
      <c r="AK125" s="21">
        <f>'Variables AMS'!AI426*'Variables AMS'!AI463/'Variables AMS'!AI$64*'Variables AMS'!$S$64</f>
        <v>2773.4837901419414</v>
      </c>
      <c r="AL125" s="21">
        <f>'Variables AMS'!AJ426*'Variables AMS'!AJ463/'Variables AMS'!AJ$64*'Variables AMS'!$S$64</f>
        <v>2825.6738953330218</v>
      </c>
      <c r="AM125" s="21">
        <f>'Variables AMS'!AK426*'Variables AMS'!AK463/'Variables AMS'!AK$64*'Variables AMS'!$S$64</f>
        <v>2870.6173072077595</v>
      </c>
      <c r="AN125" s="21">
        <f>'Variables AMS'!AL426*'Variables AMS'!AL463/'Variables AMS'!AL$64*'Variables AMS'!$S$64</f>
        <v>2911.3647050278832</v>
      </c>
      <c r="AO125" s="21">
        <f>'Variables AMS'!AM426*'Variables AMS'!AM463/'Variables AMS'!AM$64*'Variables AMS'!$S$64</f>
        <v>2970.8544247088844</v>
      </c>
      <c r="AP125" s="21">
        <f>'Variables AMS'!AN426*'Variables AMS'!AN463/'Variables AMS'!AN$64*'Variables AMS'!$S$64</f>
        <v>3027.1936228356653</v>
      </c>
      <c r="AQ125" s="21">
        <f>'Variables AMS'!AO426*'Variables AMS'!AO463/'Variables AMS'!AO$64*'Variables AMS'!$S$64</f>
        <v>3078.1010309277008</v>
      </c>
      <c r="AR125" s="21">
        <f>'Variables AMS'!AP426*'Variables AMS'!AP463/'Variables AMS'!AP$64*'Variables AMS'!$S$64</f>
        <v>3123.4371107188708</v>
      </c>
      <c r="AS125" s="21">
        <f>'Variables AMS'!AQ426*'Variables AMS'!AQ463/'Variables AMS'!AQ$64*'Variables AMS'!$S$64</f>
        <v>3162.0171194759769</v>
      </c>
      <c r="AT125" s="21">
        <f>'Variables AMS'!AR426*'Variables AMS'!AR463/'Variables AMS'!AR$64*'Variables AMS'!$S$64</f>
        <v>2915.5524571404289</v>
      </c>
      <c r="AU125" s="21">
        <f>'Variables AMS'!AS426*'Variables AMS'!AS463/'Variables AMS'!AS$64*'Variables AMS'!$S$64</f>
        <v>2624.1344250846814</v>
      </c>
      <c r="AV125" s="21">
        <f>'Variables AMS'!AT426*'Variables AMS'!AT463/'Variables AMS'!AT$64*'Variables AMS'!$S$64</f>
        <v>2311.0369795515144</v>
      </c>
      <c r="AW125" s="21">
        <f>'Variables AMS'!AU426*'Variables AMS'!AU463/'Variables AMS'!AU$64*'Variables AMS'!$S$64</f>
        <v>1978.2284094631798</v>
      </c>
      <c r="AX125" s="21">
        <f>'Variables AMS'!AV426*'Variables AMS'!AV463/'Variables AMS'!AV$64*'Variables AMS'!$S$64</f>
        <v>1626.2529754694897</v>
      </c>
    </row>
    <row r="126" spans="1:50" x14ac:dyDescent="0.25">
      <c r="A126" s="125"/>
      <c r="B126" s="127"/>
      <c r="C126" t="s">
        <v>368</v>
      </c>
      <c r="D126" s="21">
        <f>'Variables AMS'!B427*'Variables AMS'!B464/'Variables AMS'!B$64*'Variables AMS'!$S$64</f>
        <v>480.69410104418023</v>
      </c>
      <c r="E126" s="21">
        <f>'Variables AMS'!C427*'Variables AMS'!C464/'Variables AMS'!C$64*'Variables AMS'!$S$64</f>
        <v>488.41180032135713</v>
      </c>
      <c r="F126" s="21">
        <f>'Variables AMS'!D427*'Variables AMS'!D464/'Variables AMS'!D$64*'Variables AMS'!$S$64</f>
        <v>496.25613799015281</v>
      </c>
      <c r="G126" s="21">
        <f>'Variables AMS'!E427*'Variables AMS'!E464/'Variables AMS'!E$64*'Variables AMS'!$S$64</f>
        <v>502.9992553941097</v>
      </c>
      <c r="H126" s="21">
        <f>'Variables AMS'!F427*'Variables AMS'!F464/'Variables AMS'!F$64*'Variables AMS'!$S$64</f>
        <v>512.90030716983074</v>
      </c>
      <c r="I126" s="21">
        <f>'Variables AMS'!G427*'Variables AMS'!G464/'Variables AMS'!G$64*'Variables AMS'!$S$64</f>
        <v>488.65035346338033</v>
      </c>
      <c r="J126" s="21">
        <f>'Variables AMS'!H427*'Variables AMS'!H464/'Variables AMS'!H$64*'Variables AMS'!$S$64</f>
        <v>500.54200444194282</v>
      </c>
      <c r="K126" s="21">
        <f>'Variables AMS'!I427*'Variables AMS'!I464/'Variables AMS'!I$64*'Variables AMS'!$S$64</f>
        <v>518.36550327818281</v>
      </c>
      <c r="L126" s="21">
        <f>'Variables AMS'!J427*'Variables AMS'!J464/'Variables AMS'!J$64*'Variables AMS'!$S$64</f>
        <v>530.38166723101847</v>
      </c>
      <c r="M126" s="21">
        <f>'Variables AMS'!K427*'Variables AMS'!K464/'Variables AMS'!K$64*'Variables AMS'!$S$64</f>
        <v>531.04457640780595</v>
      </c>
      <c r="N126" s="21">
        <f>'Variables AMS'!L427*'Variables AMS'!L464/'Variables AMS'!L$64*'Variables AMS'!$S$64</f>
        <v>528.95598673574273</v>
      </c>
      <c r="O126" s="21">
        <f>'Variables AMS'!M427*'Variables AMS'!M464/'Variables AMS'!M$64*'Variables AMS'!$S$64</f>
        <v>520.8335211253509</v>
      </c>
      <c r="P126" s="21">
        <f>'Variables AMS'!N427*'Variables AMS'!N464/'Variables AMS'!N$64*'Variables AMS'!$S$64</f>
        <v>527.23533155586949</v>
      </c>
      <c r="Q126" s="21">
        <f>'Variables AMS'!O427*'Variables AMS'!O464/'Variables AMS'!O$64*'Variables AMS'!$S$64</f>
        <v>549.56286743188855</v>
      </c>
      <c r="R126" s="21">
        <f>'Variables AMS'!P427*'Variables AMS'!P464/'Variables AMS'!P$64*'Variables AMS'!$S$64</f>
        <v>577.51887633530657</v>
      </c>
      <c r="S126" s="21">
        <f>'Variables AMS'!Q427*'Variables AMS'!Q464/'Variables AMS'!Q$64*'Variables AMS'!$S$64</f>
        <v>589.25805203805237</v>
      </c>
      <c r="T126" s="21">
        <f>'Variables AMS'!R427*'Variables AMS'!R464/'Variables AMS'!R$64*'Variables AMS'!$S$64</f>
        <v>575.97149055675288</v>
      </c>
      <c r="U126" s="21">
        <f>'Variables AMS'!S427*'Variables AMS'!S464/'Variables AMS'!S$64*'Variables AMS'!$S$64</f>
        <v>594.17818786406838</v>
      </c>
      <c r="V126" s="21">
        <f>'Variables AMS'!T427*'Variables AMS'!T464/'Variables AMS'!T$64*'Variables AMS'!$S$64</f>
        <v>614.14172876233988</v>
      </c>
      <c r="W126" s="21">
        <f>'Variables AMS'!U427*'Variables AMS'!U464/'Variables AMS'!U$64*'Variables AMS'!$S$64</f>
        <v>628.41077221635237</v>
      </c>
      <c r="X126" s="21">
        <f>'Variables AMS'!V427*'Variables AMS'!V464/'Variables AMS'!V$64*'Variables AMS'!$S$64</f>
        <v>595.23660871382674</v>
      </c>
      <c r="Y126" s="21">
        <f>'Variables AMS'!W427*'Variables AMS'!W464/'Variables AMS'!W$64*'Variables AMS'!$S$64</f>
        <v>606.75961285905169</v>
      </c>
      <c r="Z126" s="21">
        <f>'Variables AMS'!X427*'Variables AMS'!X464/'Variables AMS'!X$64*'Variables AMS'!$S$64</f>
        <v>609.68188665790774</v>
      </c>
      <c r="AA126" s="21">
        <f>'Variables AMS'!Y427*'Variables AMS'!Y464/'Variables AMS'!Y$64*'Variables AMS'!$S$64</f>
        <v>606.80285482770557</v>
      </c>
      <c r="AB126" s="21">
        <f>'Variables AMS'!Z427*'Variables AMS'!Z464/'Variables AMS'!Z$64*'Variables AMS'!$S$64</f>
        <v>600.83723438962204</v>
      </c>
      <c r="AC126" s="21">
        <f>'Variables AMS'!AA427*'Variables AMS'!AA464/'Variables AMS'!AA$64*'Variables AMS'!$S$64</f>
        <v>593.01830291183194</v>
      </c>
      <c r="AD126" s="21">
        <f>'Variables AMS'!AB427*'Variables AMS'!AB464/'Variables AMS'!AB$64*'Variables AMS'!$S$64</f>
        <v>584.86225659329318</v>
      </c>
      <c r="AE126" s="21">
        <f>'Variables AMS'!AC427*'Variables AMS'!AC464/'Variables AMS'!AC$64*'Variables AMS'!$S$64</f>
        <v>587.00039822574047</v>
      </c>
      <c r="AF126" s="21">
        <f>'Variables AMS'!AD427*'Variables AMS'!AD464/'Variables AMS'!AD$64*'Variables AMS'!$S$64</f>
        <v>590.3535509874954</v>
      </c>
      <c r="AG126" s="21">
        <f>'Variables AMS'!AE427*'Variables AMS'!AE464/'Variables AMS'!AE$64*'Variables AMS'!$S$64</f>
        <v>594.74641152559502</v>
      </c>
      <c r="AH126" s="21">
        <f>'Variables AMS'!AF427*'Variables AMS'!AF464/'Variables AMS'!AF$64*'Variables AMS'!$S$64</f>
        <v>594.41792558053714</v>
      </c>
      <c r="AI126" s="21">
        <f>'Variables AMS'!AG427*'Variables AMS'!AG464/'Variables AMS'!AG$64*'Variables AMS'!$S$64</f>
        <v>592.06089277339618</v>
      </c>
      <c r="AJ126" s="21">
        <f>'Variables AMS'!AH427*'Variables AMS'!AH464/'Variables AMS'!AH$64*'Variables AMS'!$S$64</f>
        <v>583.33884298084172</v>
      </c>
      <c r="AK126" s="21">
        <f>'Variables AMS'!AI427*'Variables AMS'!AI464/'Variables AMS'!AI$64*'Variables AMS'!$S$64</f>
        <v>574.4077338245412</v>
      </c>
      <c r="AL126" s="21">
        <f>'Variables AMS'!AJ427*'Variables AMS'!AJ464/'Variables AMS'!AJ$64*'Variables AMS'!$S$64</f>
        <v>566.11495839697193</v>
      </c>
      <c r="AM126" s="21">
        <f>'Variables AMS'!AK427*'Variables AMS'!AK464/'Variables AMS'!AK$64*'Variables AMS'!$S$64</f>
        <v>559.14990356379849</v>
      </c>
      <c r="AN126" s="21">
        <f>'Variables AMS'!AL427*'Variables AMS'!AL464/'Variables AMS'!AL$64*'Variables AMS'!$S$64</f>
        <v>552.59314268597939</v>
      </c>
      <c r="AO126" s="21">
        <f>'Variables AMS'!AM427*'Variables AMS'!AM464/'Variables AMS'!AM$64*'Variables AMS'!$S$64</f>
        <v>552.84539083636946</v>
      </c>
      <c r="AP126" s="21">
        <f>'Variables AMS'!AN427*'Variables AMS'!AN464/'Variables AMS'!AN$64*'Variables AMS'!$S$64</f>
        <v>553.91887864232751</v>
      </c>
      <c r="AQ126" s="21">
        <f>'Variables AMS'!AO427*'Variables AMS'!AO464/'Variables AMS'!AO$64*'Variables AMS'!$S$64</f>
        <v>555.18161436389289</v>
      </c>
      <c r="AR126" s="21">
        <f>'Variables AMS'!AP427*'Variables AMS'!AP464/'Variables AMS'!AP$64*'Variables AMS'!$S$64</f>
        <v>556.57043692107015</v>
      </c>
      <c r="AS126" s="21">
        <f>'Variables AMS'!AQ427*'Variables AMS'!AQ464/'Variables AMS'!AQ$64*'Variables AMS'!$S$64</f>
        <v>557.85864113423509</v>
      </c>
      <c r="AT126" s="21">
        <f>'Variables AMS'!AR427*'Variables AMS'!AR464/'Variables AMS'!AR$64*'Variables AMS'!$S$64</f>
        <v>555.99121880770463</v>
      </c>
      <c r="AU126" s="21">
        <f>'Variables AMS'!AS427*'Variables AMS'!AS464/'Variables AMS'!AS$64*'Variables AMS'!$S$64</f>
        <v>554.14285384445714</v>
      </c>
      <c r="AV126" s="21">
        <f>'Variables AMS'!AT427*'Variables AMS'!AT464/'Variables AMS'!AT$64*'Variables AMS'!$S$64</f>
        <v>552.36136977788658</v>
      </c>
      <c r="AW126" s="21">
        <f>'Variables AMS'!AU427*'Variables AMS'!AU464/'Variables AMS'!AU$64*'Variables AMS'!$S$64</f>
        <v>550.59155030967759</v>
      </c>
      <c r="AX126" s="21">
        <f>'Variables AMS'!AV427*'Variables AMS'!AV464/'Variables AMS'!AV$64*'Variables AMS'!$S$64</f>
        <v>548.94871831849878</v>
      </c>
    </row>
    <row r="127" spans="1:50" x14ac:dyDescent="0.25">
      <c r="A127" s="125"/>
      <c r="B127" s="127"/>
      <c r="C127" t="s">
        <v>241</v>
      </c>
      <c r="D127" s="21">
        <f>'Variables AMS'!B428*'Variables AMS'!B465/'Variables AMS'!B$64*'Variables AMS'!$S$64</f>
        <v>42.798980778034817</v>
      </c>
      <c r="E127" s="21">
        <f>'Variables AMS'!C428*'Variables AMS'!C465/'Variables AMS'!C$64*'Variables AMS'!$S$64</f>
        <v>43.486132258148658</v>
      </c>
      <c r="F127" s="21">
        <f>'Variables AMS'!D428*'Variables AMS'!D465/'Variables AMS'!D$64*'Variables AMS'!$S$64</f>
        <v>44.184558683525275</v>
      </c>
      <c r="G127" s="21">
        <f>'Variables AMS'!E428*'Variables AMS'!E465/'Variables AMS'!E$64*'Variables AMS'!$S$64</f>
        <v>46.547369467496573</v>
      </c>
      <c r="H127" s="21">
        <f>'Variables AMS'!F428*'Variables AMS'!F465/'Variables AMS'!F$64*'Variables AMS'!$S$64</f>
        <v>49.532605385142425</v>
      </c>
      <c r="I127" s="21">
        <f>'Variables AMS'!G428*'Variables AMS'!G465/'Variables AMS'!G$64*'Variables AMS'!$S$64</f>
        <v>49.271659194342782</v>
      </c>
      <c r="J127" s="21">
        <f>'Variables AMS'!H428*'Variables AMS'!H465/'Variables AMS'!H$64*'Variables AMS'!$S$64</f>
        <v>52.693225682759689</v>
      </c>
      <c r="K127" s="21">
        <f>'Variables AMS'!I428*'Variables AMS'!I465/'Variables AMS'!I$64*'Variables AMS'!$S$64</f>
        <v>56.966934890425598</v>
      </c>
      <c r="L127" s="21">
        <f>'Variables AMS'!J428*'Variables AMS'!J465/'Variables AMS'!J$64*'Variables AMS'!$S$64</f>
        <v>60.846147023744351</v>
      </c>
      <c r="M127" s="21">
        <f>'Variables AMS'!K428*'Variables AMS'!K465/'Variables AMS'!K$64*'Variables AMS'!$S$64</f>
        <v>63.602167667462403</v>
      </c>
      <c r="N127" s="21">
        <f>'Variables AMS'!L428*'Variables AMS'!L465/'Variables AMS'!L$64*'Variables AMS'!$S$64</f>
        <v>66.142699663198613</v>
      </c>
      <c r="O127" s="21">
        <f>'Variables AMS'!M428*'Variables AMS'!M465/'Variables AMS'!M$64*'Variables AMS'!$S$64</f>
        <v>67.999236841794499</v>
      </c>
      <c r="P127" s="21">
        <f>'Variables AMS'!N428*'Variables AMS'!N465/'Variables AMS'!N$64*'Variables AMS'!$S$64</f>
        <v>76.288970310106322</v>
      </c>
      <c r="Q127" s="21">
        <f>'Variables AMS'!O428*'Variables AMS'!O465/'Variables AMS'!O$64*'Variables AMS'!$S$64</f>
        <v>88.674757101852634</v>
      </c>
      <c r="R127" s="21">
        <f>'Variables AMS'!P428*'Variables AMS'!P465/'Variables AMS'!P$64*'Variables AMS'!$S$64</f>
        <v>103.9734455861348</v>
      </c>
      <c r="S127" s="21">
        <f>'Variables AMS'!Q428*'Variables AMS'!Q465/'Variables AMS'!Q$64*'Variables AMS'!$S$64</f>
        <v>118.36663942515065</v>
      </c>
      <c r="T127" s="21">
        <f>'Variables AMS'!R428*'Variables AMS'!R465/'Variables AMS'!R$64*'Variables AMS'!$S$64</f>
        <v>96.481910788003844</v>
      </c>
      <c r="U127" s="21">
        <f>'Variables AMS'!S428*'Variables AMS'!S465/'Variables AMS'!S$64*'Variables AMS'!$S$64</f>
        <v>119.35967339578606</v>
      </c>
      <c r="V127" s="21">
        <f>'Variables AMS'!T428*'Variables AMS'!T465/'Variables AMS'!T$64*'Variables AMS'!$S$64</f>
        <v>145.33078131012894</v>
      </c>
      <c r="W127" s="21">
        <f>'Variables AMS'!U428*'Variables AMS'!U465/'Variables AMS'!U$64*'Variables AMS'!$S$64</f>
        <v>168.95501171175835</v>
      </c>
      <c r="X127" s="21">
        <f>'Variables AMS'!V428*'Variables AMS'!V465/'Variables AMS'!V$64*'Variables AMS'!$S$64</f>
        <v>136.63080145228381</v>
      </c>
      <c r="Y127" s="21">
        <f>'Variables AMS'!W428*'Variables AMS'!W465/'Variables AMS'!W$64*'Variables AMS'!$S$64</f>
        <v>137.26055423352256</v>
      </c>
      <c r="Z127" s="21">
        <f>'Variables AMS'!X428*'Variables AMS'!X465/'Variables AMS'!X$64*'Variables AMS'!$S$64</f>
        <v>134.85596564874723</v>
      </c>
      <c r="AA127" s="21">
        <f>'Variables AMS'!Y428*'Variables AMS'!Y465/'Variables AMS'!Y$64*'Variables AMS'!$S$64</f>
        <v>131.07968138226397</v>
      </c>
      <c r="AB127" s="21">
        <f>'Variables AMS'!Z428*'Variables AMS'!Z465/'Variables AMS'!Z$64*'Variables AMS'!$S$64</f>
        <v>126.69103875389102</v>
      </c>
      <c r="AC127" s="21">
        <f>'Variables AMS'!AA428*'Variables AMS'!AA465/'Variables AMS'!AA$64*'Variables AMS'!$S$64</f>
        <v>121.98466833455457</v>
      </c>
      <c r="AD127" s="21">
        <f>'Variables AMS'!AB428*'Variables AMS'!AB465/'Variables AMS'!AB$64*'Variables AMS'!$S$64</f>
        <v>117.30215260233634</v>
      </c>
      <c r="AE127" s="21">
        <f>'Variables AMS'!AC428*'Variables AMS'!AC465/'Variables AMS'!AC$64*'Variables AMS'!$S$64</f>
        <v>120.99643082188133</v>
      </c>
      <c r="AF127" s="21">
        <f>'Variables AMS'!AD428*'Variables AMS'!AD465/'Variables AMS'!AD$64*'Variables AMS'!$S$64</f>
        <v>125.55710902198047</v>
      </c>
      <c r="AG127" s="21">
        <f>'Variables AMS'!AE428*'Variables AMS'!AE465/'Variables AMS'!AE$64*'Variables AMS'!$S$64</f>
        <v>130.37541194232696</v>
      </c>
      <c r="AH127" s="21">
        <f>'Variables AMS'!AF428*'Variables AMS'!AF465/'Variables AMS'!AF$64*'Variables AMS'!$S$64</f>
        <v>134.48149051165547</v>
      </c>
      <c r="AI127" s="21">
        <f>'Variables AMS'!AG428*'Variables AMS'!AG465/'Variables AMS'!AG$64*'Variables AMS'!$S$64</f>
        <v>138.09934462540272</v>
      </c>
      <c r="AJ127" s="21">
        <f>'Variables AMS'!AH428*'Variables AMS'!AH465/'Variables AMS'!AH$64*'Variables AMS'!$S$64</f>
        <v>144.06565808777961</v>
      </c>
      <c r="AK127" s="21">
        <f>'Variables AMS'!AI428*'Variables AMS'!AI465/'Variables AMS'!AI$64*'Variables AMS'!$S$64</f>
        <v>150.27100469142076</v>
      </c>
      <c r="AL127" s="21">
        <f>'Variables AMS'!AJ428*'Variables AMS'!AJ465/'Variables AMS'!AJ$64*'Variables AMS'!$S$64</f>
        <v>156.55844240842174</v>
      </c>
      <c r="AM127" s="21">
        <f>'Variables AMS'!AK428*'Variables AMS'!AK465/'Variables AMS'!AK$64*'Variables AMS'!$S$64</f>
        <v>162.68286270723806</v>
      </c>
      <c r="AN127" s="21">
        <f>'Variables AMS'!AL428*'Variables AMS'!AL465/'Variables AMS'!AL$64*'Variables AMS'!$S$64</f>
        <v>168.78185889275531</v>
      </c>
      <c r="AO127" s="21">
        <f>'Variables AMS'!AM428*'Variables AMS'!AM465/'Variables AMS'!AM$64*'Variables AMS'!$S$64</f>
        <v>170.26335644387572</v>
      </c>
      <c r="AP127" s="21">
        <f>'Variables AMS'!AN428*'Variables AMS'!AN465/'Variables AMS'!AN$64*'Variables AMS'!$S$64</f>
        <v>171.27854462809779</v>
      </c>
      <c r="AQ127" s="21">
        <f>'Variables AMS'!AO428*'Variables AMS'!AO465/'Variables AMS'!AO$64*'Variables AMS'!$S$64</f>
        <v>172.2763451832547</v>
      </c>
      <c r="AR127" s="21">
        <f>'Variables AMS'!AP428*'Variables AMS'!AP465/'Variables AMS'!AP$64*'Variables AMS'!$S$64</f>
        <v>173.3056657506142</v>
      </c>
      <c r="AS127" s="21">
        <f>'Variables AMS'!AQ428*'Variables AMS'!AQ465/'Variables AMS'!AQ$64*'Variables AMS'!$S$64</f>
        <v>174.30299138141004</v>
      </c>
      <c r="AT127" s="21">
        <f>'Variables AMS'!AR428*'Variables AMS'!AR465/'Variables AMS'!AR$64*'Variables AMS'!$S$64</f>
        <v>175.53062940298091</v>
      </c>
      <c r="AU127" s="21">
        <f>'Variables AMS'!AS428*'Variables AMS'!AS465/'Variables AMS'!AS$64*'Variables AMS'!$S$64</f>
        <v>176.89080122361304</v>
      </c>
      <c r="AV127" s="21">
        <f>'Variables AMS'!AT428*'Variables AMS'!AT465/'Variables AMS'!AT$64*'Variables AMS'!$S$64</f>
        <v>178.28392278745406</v>
      </c>
      <c r="AW127" s="21">
        <f>'Variables AMS'!AU428*'Variables AMS'!AU465/'Variables AMS'!AU$64*'Variables AMS'!$S$64</f>
        <v>179.68028718390727</v>
      </c>
      <c r="AX127" s="21">
        <f>'Variables AMS'!AV428*'Variables AMS'!AV465/'Variables AMS'!AV$64*'Variables AMS'!$S$64</f>
        <v>181.11661904783884</v>
      </c>
    </row>
    <row r="128" spans="1:50" x14ac:dyDescent="0.25">
      <c r="A128" s="125"/>
      <c r="B128" s="128" t="s">
        <v>822</v>
      </c>
      <c r="C128" t="s">
        <v>242</v>
      </c>
      <c r="D128" s="21">
        <f>'Variables AMS'!B429*'Variables AMS'!B466/'Variables AMS'!B$64*'Variables AMS'!$S$64</f>
        <v>1595.9522194500535</v>
      </c>
      <c r="E128" s="21">
        <f>'Variables AMS'!C429*'Variables AMS'!C466/'Variables AMS'!C$64*'Variables AMS'!$S$64</f>
        <v>1621.5757485586921</v>
      </c>
      <c r="F128" s="21">
        <f>'Variables AMS'!D429*'Variables AMS'!D466/'Variables AMS'!D$64*'Variables AMS'!$S$64</f>
        <v>1647.6335310357611</v>
      </c>
      <c r="G128" s="21">
        <f>'Variables AMS'!E429*'Variables AMS'!E466/'Variables AMS'!E$64*'Variables AMS'!$S$64</f>
        <v>1656.429966243669</v>
      </c>
      <c r="H128" s="21">
        <f>'Variables AMS'!F429*'Variables AMS'!F466/'Variables AMS'!F$64*'Variables AMS'!$S$64</f>
        <v>1635.6879900609888</v>
      </c>
      <c r="I128" s="21">
        <f>'Variables AMS'!G429*'Variables AMS'!G466/'Variables AMS'!G$64*'Variables AMS'!$S$64</f>
        <v>1574.4000863911995</v>
      </c>
      <c r="J128" s="21">
        <f>'Variables AMS'!H429*'Variables AMS'!H466/'Variables AMS'!H$64*'Variables AMS'!$S$64</f>
        <v>1602.055228374476</v>
      </c>
      <c r="K128" s="21">
        <f>'Variables AMS'!I429*'Variables AMS'!I466/'Variables AMS'!I$64*'Variables AMS'!$S$64</f>
        <v>1610.4841147994923</v>
      </c>
      <c r="L128" s="21">
        <f>'Variables AMS'!J429*'Variables AMS'!J466/'Variables AMS'!J$64*'Variables AMS'!$S$64</f>
        <v>1574.8681934577687</v>
      </c>
      <c r="M128" s="21">
        <f>'Variables AMS'!K429*'Variables AMS'!K466/'Variables AMS'!K$64*'Variables AMS'!$S$64</f>
        <v>1541.2878384812711</v>
      </c>
      <c r="N128" s="21">
        <f>'Variables AMS'!L429*'Variables AMS'!L466/'Variables AMS'!L$64*'Variables AMS'!$S$64</f>
        <v>1524.5973818369412</v>
      </c>
      <c r="O128" s="21">
        <f>'Variables AMS'!M429*'Variables AMS'!M466/'Variables AMS'!M$64*'Variables AMS'!$S$64</f>
        <v>1530.2553502812909</v>
      </c>
      <c r="P128" s="21">
        <f>'Variables AMS'!N429*'Variables AMS'!N466/'Variables AMS'!N$64*'Variables AMS'!$S$64</f>
        <v>1497.0479664524184</v>
      </c>
      <c r="Q128" s="21">
        <f>'Variables AMS'!O429*'Variables AMS'!O466/'Variables AMS'!O$64*'Variables AMS'!$S$64</f>
        <v>1438.7089110110394</v>
      </c>
      <c r="R128" s="21">
        <f>'Variables AMS'!P429*'Variables AMS'!P466/'Variables AMS'!P$64*'Variables AMS'!$S$64</f>
        <v>1329.0806834420964</v>
      </c>
      <c r="S128" s="21">
        <f>'Variables AMS'!Q429*'Variables AMS'!Q466/'Variables AMS'!Q$64*'Variables AMS'!$S$64</f>
        <v>1209.2693649969031</v>
      </c>
      <c r="T128" s="21">
        <f>'Variables AMS'!R429*'Variables AMS'!R466/'Variables AMS'!R$64*'Variables AMS'!$S$64</f>
        <v>1120.4296636974157</v>
      </c>
      <c r="U128" s="21">
        <f>'Variables AMS'!S429*'Variables AMS'!S466/'Variables AMS'!S$64*'Variables AMS'!$S$64</f>
        <v>1072.2182160899536</v>
      </c>
      <c r="V128" s="21">
        <f>'Variables AMS'!T429*'Variables AMS'!T466/'Variables AMS'!T$64*'Variables AMS'!$S$64</f>
        <v>1046.5641344345267</v>
      </c>
      <c r="W128" s="21">
        <f>'Variables AMS'!U429*'Variables AMS'!U466/'Variables AMS'!U$64*'Variables AMS'!$S$64</f>
        <v>1029.55997709602</v>
      </c>
      <c r="X128" s="21">
        <f>'Variables AMS'!V429*'Variables AMS'!V466/'Variables AMS'!V$64*'Variables AMS'!$S$64</f>
        <v>915.13102112836407</v>
      </c>
      <c r="Y128" s="21">
        <f>'Variables AMS'!W429*'Variables AMS'!W466/'Variables AMS'!W$64*'Variables AMS'!$S$64</f>
        <v>863.22573646328942</v>
      </c>
      <c r="Z128" s="21">
        <f>'Variables AMS'!X429*'Variables AMS'!X466/'Variables AMS'!X$64*'Variables AMS'!$S$64</f>
        <v>806.50070318192502</v>
      </c>
      <c r="AA128" s="21">
        <f>'Variables AMS'!Y429*'Variables AMS'!Y466/'Variables AMS'!Y$64*'Variables AMS'!$S$64</f>
        <v>756.00757364064452</v>
      </c>
      <c r="AB128" s="21">
        <f>'Variables AMS'!Z429*'Variables AMS'!Z466/'Variables AMS'!Z$64*'Variables AMS'!$S$64</f>
        <v>710.15043960930643</v>
      </c>
      <c r="AC128" s="21">
        <f>'Variables AMS'!AA429*'Variables AMS'!AA466/'Variables AMS'!AA$64*'Variables AMS'!$S$64</f>
        <v>669.98104525555698</v>
      </c>
      <c r="AD128" s="21">
        <f>'Variables AMS'!AB429*'Variables AMS'!AB466/'Variables AMS'!AB$64*'Variables AMS'!$S$64</f>
        <v>631.66259222554947</v>
      </c>
      <c r="AE128" s="21">
        <f>'Variables AMS'!AC429*'Variables AMS'!AC466/'Variables AMS'!AC$64*'Variables AMS'!$S$64</f>
        <v>599.36205580427952</v>
      </c>
      <c r="AF128" s="21">
        <f>'Variables AMS'!AD429*'Variables AMS'!AD466/'Variables AMS'!AD$64*'Variables AMS'!$S$64</f>
        <v>567.39094667598863</v>
      </c>
      <c r="AG128" s="21">
        <f>'Variables AMS'!AE429*'Variables AMS'!AE466/'Variables AMS'!AE$64*'Variables AMS'!$S$64</f>
        <v>536.3657643887899</v>
      </c>
      <c r="AH128" s="21">
        <f>'Variables AMS'!AF429*'Variables AMS'!AF466/'Variables AMS'!AF$64*'Variables AMS'!$S$64</f>
        <v>509.03256982269437</v>
      </c>
      <c r="AI128" s="21">
        <f>'Variables AMS'!AG429*'Variables AMS'!AG466/'Variables AMS'!AG$64*'Variables AMS'!$S$64</f>
        <v>483.70381129979449</v>
      </c>
      <c r="AJ128" s="21">
        <f>'Variables AMS'!AH429*'Variables AMS'!AH466/'Variables AMS'!AH$64*'Variables AMS'!$S$64</f>
        <v>458.0559206872727</v>
      </c>
      <c r="AK128" s="21">
        <f>'Variables AMS'!AI429*'Variables AMS'!AI466/'Variables AMS'!AI$64*'Variables AMS'!$S$64</f>
        <v>432.66678933009285</v>
      </c>
      <c r="AL128" s="21">
        <f>'Variables AMS'!AJ429*'Variables AMS'!AJ466/'Variables AMS'!AJ$64*'Variables AMS'!$S$64</f>
        <v>407.89007602768459</v>
      </c>
      <c r="AM128" s="21">
        <f>'Variables AMS'!AK429*'Variables AMS'!AK466/'Variables AMS'!AK$64*'Variables AMS'!$S$64</f>
        <v>386.28113314237856</v>
      </c>
      <c r="AN128" s="21">
        <f>'Variables AMS'!AL429*'Variables AMS'!AL466/'Variables AMS'!AL$64*'Variables AMS'!$S$64</f>
        <v>365.2883273791424</v>
      </c>
      <c r="AO128" s="21">
        <f>'Variables AMS'!AM429*'Variables AMS'!AM466/'Variables AMS'!AM$64*'Variables AMS'!$S$64</f>
        <v>349.79689697409003</v>
      </c>
      <c r="AP128" s="21">
        <f>'Variables AMS'!AN429*'Variables AMS'!AN466/'Variables AMS'!AN$64*'Variables AMS'!$S$64</f>
        <v>335.07049037414504</v>
      </c>
      <c r="AQ128" s="21">
        <f>'Variables AMS'!AO429*'Variables AMS'!AO466/'Variables AMS'!AO$64*'Variables AMS'!$S$64</f>
        <v>320.59366261785766</v>
      </c>
      <c r="AR128" s="21">
        <f>'Variables AMS'!AP429*'Variables AMS'!AP466/'Variables AMS'!AP$64*'Variables AMS'!$S$64</f>
        <v>306.27865087254315</v>
      </c>
      <c r="AS128" s="21">
        <f>'Variables AMS'!AQ429*'Variables AMS'!AQ466/'Variables AMS'!AQ$64*'Variables AMS'!$S$64</f>
        <v>291.92935232819184</v>
      </c>
      <c r="AT128" s="21">
        <f>'Variables AMS'!AR429*'Variables AMS'!AR466/'Variables AMS'!AR$64*'Variables AMS'!$S$64</f>
        <v>272.90949010761335</v>
      </c>
      <c r="AU128" s="21">
        <f>'Variables AMS'!AS429*'Variables AMS'!AS466/'Variables AMS'!AS$64*'Variables AMS'!$S$64</f>
        <v>253.7058995195907</v>
      </c>
      <c r="AV128" s="21">
        <f>'Variables AMS'!AT429*'Variables AMS'!AT466/'Variables AMS'!AT$64*'Variables AMS'!$S$64</f>
        <v>234.66979613348138</v>
      </c>
      <c r="AW128" s="21">
        <f>'Variables AMS'!AU429*'Variables AMS'!AU466/'Variables AMS'!AU$64*'Variables AMS'!$S$64</f>
        <v>215.85021142100621</v>
      </c>
      <c r="AX128" s="21">
        <f>'Variables AMS'!AV429*'Variables AMS'!AV466/'Variables AMS'!AV$64*'Variables AMS'!$S$64</f>
        <v>197.2742803760554</v>
      </c>
    </row>
    <row r="129" spans="1:50" x14ac:dyDescent="0.25">
      <c r="A129" s="125"/>
      <c r="B129" s="128"/>
      <c r="C129" t="s">
        <v>243</v>
      </c>
      <c r="D129" s="21">
        <f>'Variables AMS'!B430*'Variables AMS'!B467/'Variables AMS'!B$64*'Variables AMS'!$S$64</f>
        <v>352.59992019419735</v>
      </c>
      <c r="E129" s="21">
        <f>'Variables AMS'!C430*'Variables AMS'!C467/'Variables AMS'!C$64*'Variables AMS'!$S$64</f>
        <v>358.261025964591</v>
      </c>
      <c r="F129" s="21">
        <f>'Variables AMS'!D430*'Variables AMS'!D467/'Variables AMS'!D$64*'Variables AMS'!$S$64</f>
        <v>364.09504977000307</v>
      </c>
      <c r="G129" s="21">
        <f>'Variables AMS'!E430*'Variables AMS'!E467/'Variables AMS'!E$64*'Variables AMS'!$S$64</f>
        <v>430.45977453511563</v>
      </c>
      <c r="H129" s="21">
        <f>'Variables AMS'!F430*'Variables AMS'!F467/'Variables AMS'!F$64*'Variables AMS'!$S$64</f>
        <v>498.38818121679225</v>
      </c>
      <c r="I129" s="21">
        <f>'Variables AMS'!G430*'Variables AMS'!G467/'Variables AMS'!G$64*'Variables AMS'!$S$64</f>
        <v>555.81687835339051</v>
      </c>
      <c r="J129" s="21">
        <f>'Variables AMS'!H430*'Variables AMS'!H467/'Variables AMS'!H$64*'Variables AMS'!$S$64</f>
        <v>643.9485119258303</v>
      </c>
      <c r="K129" s="21">
        <f>'Variables AMS'!I430*'Variables AMS'!I467/'Variables AMS'!I$64*'Variables AMS'!$S$64</f>
        <v>727.76145542587108</v>
      </c>
      <c r="L129" s="21">
        <f>'Variables AMS'!J430*'Variables AMS'!J467/'Variables AMS'!J$64*'Variables AMS'!$S$64</f>
        <v>791.95555016745595</v>
      </c>
      <c r="M129" s="21">
        <f>'Variables AMS'!K430*'Variables AMS'!K467/'Variables AMS'!K$64*'Variables AMS'!$S$64</f>
        <v>855.08723832650821</v>
      </c>
      <c r="N129" s="21">
        <f>'Variables AMS'!L430*'Variables AMS'!L467/'Variables AMS'!L$64*'Variables AMS'!$S$64</f>
        <v>926.21175680674958</v>
      </c>
      <c r="O129" s="21">
        <f>'Variables AMS'!M430*'Variables AMS'!M467/'Variables AMS'!M$64*'Variables AMS'!$S$64</f>
        <v>1010.1980373202344</v>
      </c>
      <c r="P129" s="21">
        <f>'Variables AMS'!N430*'Variables AMS'!N467/'Variables AMS'!N$64*'Variables AMS'!$S$64</f>
        <v>1304.1722902173067</v>
      </c>
      <c r="Q129" s="21">
        <f>'Variables AMS'!O430*'Variables AMS'!O467/'Variables AMS'!O$64*'Variables AMS'!$S$64</f>
        <v>1683.8036079161782</v>
      </c>
      <c r="R129" s="21">
        <f>'Variables AMS'!P430*'Variables AMS'!P467/'Variables AMS'!P$64*'Variables AMS'!$S$64</f>
        <v>2088.0515932974968</v>
      </c>
      <c r="S129" s="21">
        <f>'Variables AMS'!Q430*'Variables AMS'!Q467/'Variables AMS'!Q$64*'Variables AMS'!$S$64</f>
        <v>2543.3449909887063</v>
      </c>
      <c r="T129" s="21">
        <f>'Variables AMS'!R430*'Variables AMS'!R467/'Variables AMS'!R$64*'Variables AMS'!$S$64</f>
        <v>2282.3931971307002</v>
      </c>
      <c r="U129" s="21">
        <f>'Variables AMS'!S430*'Variables AMS'!S467/'Variables AMS'!S$64*'Variables AMS'!$S$64</f>
        <v>2308.52241965436</v>
      </c>
      <c r="V129" s="21">
        <f>'Variables AMS'!T430*'Variables AMS'!T467/'Variables AMS'!T$64*'Variables AMS'!$S$64</f>
        <v>2329.3679391188562</v>
      </c>
      <c r="W129" s="21">
        <f>'Variables AMS'!U430*'Variables AMS'!U467/'Variables AMS'!U$64*'Variables AMS'!$S$64</f>
        <v>2361.846222018512</v>
      </c>
      <c r="X129" s="21">
        <f>'Variables AMS'!V430*'Variables AMS'!V467/'Variables AMS'!V$64*'Variables AMS'!$S$64</f>
        <v>2231.9033373113757</v>
      </c>
      <c r="Y129" s="21">
        <f>'Variables AMS'!W430*'Variables AMS'!W467/'Variables AMS'!W$64*'Variables AMS'!$S$64</f>
        <v>2165.6670960018473</v>
      </c>
      <c r="Z129" s="21">
        <f>'Variables AMS'!X430*'Variables AMS'!X467/'Variables AMS'!X$64*'Variables AMS'!$S$64</f>
        <v>2093.0290726795783</v>
      </c>
      <c r="AA129" s="21">
        <f>'Variables AMS'!Y430*'Variables AMS'!Y467/'Variables AMS'!Y$64*'Variables AMS'!$S$64</f>
        <v>2034.1512132051917</v>
      </c>
      <c r="AB129" s="21">
        <f>'Variables AMS'!Z430*'Variables AMS'!Z467/'Variables AMS'!Z$64*'Variables AMS'!$S$64</f>
        <v>1984.4980141696433</v>
      </c>
      <c r="AC129" s="21">
        <f>'Variables AMS'!AA430*'Variables AMS'!AA467/'Variables AMS'!AA$64*'Variables AMS'!$S$64</f>
        <v>1946.1647217796485</v>
      </c>
      <c r="AD129" s="21">
        <f>'Variables AMS'!AB430*'Variables AMS'!AB467/'Variables AMS'!AB$64*'Variables AMS'!$S$64</f>
        <v>1909.6077552920499</v>
      </c>
      <c r="AE129" s="21">
        <f>'Variables AMS'!AC430*'Variables AMS'!AC467/'Variables AMS'!AC$64*'Variables AMS'!$S$64</f>
        <v>1863.7234402536258</v>
      </c>
      <c r="AF129" s="21">
        <f>'Variables AMS'!AD430*'Variables AMS'!AD467/'Variables AMS'!AD$64*'Variables AMS'!$S$64</f>
        <v>1813.5068774573913</v>
      </c>
      <c r="AG129" s="21">
        <f>'Variables AMS'!AE430*'Variables AMS'!AE467/'Variables AMS'!AE$64*'Variables AMS'!$S$64</f>
        <v>1763.4472923804333</v>
      </c>
      <c r="AH129" s="21">
        <f>'Variables AMS'!AF430*'Variables AMS'!AF467/'Variables AMS'!AF$64*'Variables AMS'!$S$64</f>
        <v>1720.97297447244</v>
      </c>
      <c r="AI129" s="21">
        <f>'Variables AMS'!AG430*'Variables AMS'!AG467/'Variables AMS'!AG$64*'Variables AMS'!$S$64</f>
        <v>1685.5282691074408</v>
      </c>
      <c r="AJ129" s="21">
        <f>'Variables AMS'!AH430*'Variables AMS'!AH467/'Variables AMS'!AH$64*'Variables AMS'!$S$64</f>
        <v>1655.8722590269133</v>
      </c>
      <c r="AK129" s="21">
        <f>'Variables AMS'!AI430*'Variables AMS'!AI467/'Variables AMS'!AI$64*'Variables AMS'!$S$64</f>
        <v>1626.4837137652228</v>
      </c>
      <c r="AL129" s="21">
        <f>'Variables AMS'!AJ430*'Variables AMS'!AJ467/'Variables AMS'!AJ$64*'Variables AMS'!$S$64</f>
        <v>1597.7575244618038</v>
      </c>
      <c r="AM129" s="21">
        <f>'Variables AMS'!AK430*'Variables AMS'!AK467/'Variables AMS'!AK$64*'Variables AMS'!$S$64</f>
        <v>1571.5895026499506</v>
      </c>
      <c r="AN129" s="21">
        <f>'Variables AMS'!AL430*'Variables AMS'!AL467/'Variables AMS'!AL$64*'Variables AMS'!$S$64</f>
        <v>1545.5909882582673</v>
      </c>
      <c r="AO129" s="21">
        <f>'Variables AMS'!AM430*'Variables AMS'!AM467/'Variables AMS'!AM$64*'Variables AMS'!$S$64</f>
        <v>1526.3875405068445</v>
      </c>
      <c r="AP129" s="21">
        <f>'Variables AMS'!AN430*'Variables AMS'!AN467/'Variables AMS'!AN$64*'Variables AMS'!$S$64</f>
        <v>1509.3020279349075</v>
      </c>
      <c r="AQ129" s="21">
        <f>'Variables AMS'!AO430*'Variables AMS'!AO467/'Variables AMS'!AO$64*'Variables AMS'!$S$64</f>
        <v>1493.2397765788646</v>
      </c>
      <c r="AR129" s="21">
        <f>'Variables AMS'!AP430*'Variables AMS'!AP467/'Variables AMS'!AP$64*'Variables AMS'!$S$64</f>
        <v>1477.8727823149695</v>
      </c>
      <c r="AS129" s="21">
        <f>'Variables AMS'!AQ430*'Variables AMS'!AQ467/'Variables AMS'!AQ$64*'Variables AMS'!$S$64</f>
        <v>1462.3379513971954</v>
      </c>
      <c r="AT129" s="21">
        <f>'Variables AMS'!AR430*'Variables AMS'!AR467/'Variables AMS'!AR$64*'Variables AMS'!$S$64</f>
        <v>1446.7004286741853</v>
      </c>
      <c r="AU129" s="21">
        <f>'Variables AMS'!AS430*'Variables AMS'!AS467/'Variables AMS'!AS$64*'Variables AMS'!$S$64</f>
        <v>1431.1265522872325</v>
      </c>
      <c r="AV129" s="21">
        <f>'Variables AMS'!AT430*'Variables AMS'!AT467/'Variables AMS'!AT$64*'Variables AMS'!$S$64</f>
        <v>1415.5289783677447</v>
      </c>
      <c r="AW129" s="21">
        <f>'Variables AMS'!AU430*'Variables AMS'!AU467/'Variables AMS'!AU$64*'Variables AMS'!$S$64</f>
        <v>1400.1069394532567</v>
      </c>
      <c r="AX129" s="21">
        <f>'Variables AMS'!AV430*'Variables AMS'!AV467/'Variables AMS'!AV$64*'Variables AMS'!$S$64</f>
        <v>1385.3390920716365</v>
      </c>
    </row>
    <row r="130" spans="1:50" x14ac:dyDescent="0.25">
      <c r="A130" s="125"/>
      <c r="B130" s="128"/>
      <c r="C130" t="s">
        <v>244</v>
      </c>
      <c r="D130" s="21">
        <f>'Variables AMS'!B431*'Variables AMS'!B468/'Variables AMS'!B$64*'Variables AMS'!$S$64</f>
        <v>38.855731246727622</v>
      </c>
      <c r="E130" s="21">
        <f>'Variables AMS'!C431*'Variables AMS'!C468/'Variables AMS'!C$64*'Variables AMS'!$S$64</f>
        <v>39.479572580136207</v>
      </c>
      <c r="F130" s="21">
        <f>'Variables AMS'!D431*'Variables AMS'!D468/'Variables AMS'!D$64*'Variables AMS'!$S$64</f>
        <v>40.104964991049634</v>
      </c>
      <c r="G130" s="21">
        <f>'Variables AMS'!E431*'Variables AMS'!E468/'Variables AMS'!E$64*'Variables AMS'!$S$64</f>
        <v>40.517518275390096</v>
      </c>
      <c r="H130" s="21">
        <f>'Variables AMS'!F431*'Variables AMS'!F468/'Variables AMS'!F$64*'Variables AMS'!$S$64</f>
        <v>40.192148528204093</v>
      </c>
      <c r="I130" s="21">
        <f>'Variables AMS'!G431*'Variables AMS'!G468/'Variables AMS'!G$64*'Variables AMS'!$S$64</f>
        <v>38.940490365777215</v>
      </c>
      <c r="J130" s="21">
        <f>'Variables AMS'!H431*'Variables AMS'!H468/'Variables AMS'!H$64*'Variables AMS'!$S$64</f>
        <v>39.732494841519518</v>
      </c>
      <c r="K130" s="21">
        <f>'Variables AMS'!I431*'Variables AMS'!I468/'Variables AMS'!I$64*'Variables AMS'!$S$64</f>
        <v>40.003794683893744</v>
      </c>
      <c r="L130" s="21">
        <f>'Variables AMS'!J431*'Variables AMS'!J468/'Variables AMS'!J$64*'Variables AMS'!$S$64</f>
        <v>39.174253874842627</v>
      </c>
      <c r="M130" s="21">
        <f>'Variables AMS'!K431*'Variables AMS'!K468/'Variables AMS'!K$64*'Variables AMS'!$S$64</f>
        <v>38.397827427120021</v>
      </c>
      <c r="N130" s="21">
        <f>'Variables AMS'!L431*'Variables AMS'!L468/'Variables AMS'!L$64*'Variables AMS'!$S$64</f>
        <v>38.081774381602301</v>
      </c>
      <c r="O130" s="21">
        <f>'Variables AMS'!M431*'Variables AMS'!M468/'Variables AMS'!M$64*'Variables AMS'!$S$64</f>
        <v>38.315909798913367</v>
      </c>
      <c r="P130" s="21">
        <f>'Variables AMS'!N431*'Variables AMS'!N468/'Variables AMS'!N$64*'Variables AMS'!$S$64</f>
        <v>39.545777548410605</v>
      </c>
      <c r="Q130" s="21">
        <f>'Variables AMS'!O431*'Variables AMS'!O468/'Variables AMS'!O$64*'Variables AMS'!$S$64</f>
        <v>40.272724599861029</v>
      </c>
      <c r="R130" s="21">
        <f>'Variables AMS'!P431*'Variables AMS'!P468/'Variables AMS'!P$64*'Variables AMS'!$S$64</f>
        <v>39.428636177700724</v>
      </c>
      <c r="S130" s="21">
        <f>'Variables AMS'!Q431*'Variables AMS'!Q468/'Variables AMS'!Q$64*'Variables AMS'!$S$64</f>
        <v>37.993520634903987</v>
      </c>
      <c r="T130" s="21">
        <f>'Variables AMS'!R431*'Variables AMS'!R468/'Variables AMS'!R$64*'Variables AMS'!$S$64</f>
        <v>137.616956503886</v>
      </c>
      <c r="U130" s="21">
        <f>'Variables AMS'!S431*'Variables AMS'!S468/'Variables AMS'!S$64*'Variables AMS'!$S$64</f>
        <v>151.1818035184215</v>
      </c>
      <c r="V130" s="21">
        <f>'Variables AMS'!T431*'Variables AMS'!T468/'Variables AMS'!T$64*'Variables AMS'!$S$64</f>
        <v>140.78431065895776</v>
      </c>
      <c r="W130" s="21">
        <f>'Variables AMS'!U431*'Variables AMS'!U468/'Variables AMS'!U$64*'Variables AMS'!$S$64</f>
        <v>129.28093414225236</v>
      </c>
      <c r="X130" s="21">
        <f>'Variables AMS'!V431*'Variables AMS'!V468/'Variables AMS'!V$64*'Variables AMS'!$S$64</f>
        <v>366.61019535775688</v>
      </c>
      <c r="Y130" s="21">
        <f>'Variables AMS'!W431*'Variables AMS'!W468/'Variables AMS'!W$64*'Variables AMS'!$S$64</f>
        <v>473.79471301607481</v>
      </c>
      <c r="Z130" s="21">
        <f>'Variables AMS'!X431*'Variables AMS'!X468/'Variables AMS'!X$64*'Variables AMS'!$S$64</f>
        <v>604.05805345627937</v>
      </c>
      <c r="AA130" s="21">
        <f>'Variables AMS'!Y431*'Variables AMS'!Y468/'Variables AMS'!Y$64*'Variables AMS'!$S$64</f>
        <v>733.58795940744642</v>
      </c>
      <c r="AB130" s="21">
        <f>'Variables AMS'!Z431*'Variables AMS'!Z468/'Variables AMS'!Z$64*'Variables AMS'!$S$64</f>
        <v>859.24135524692053</v>
      </c>
      <c r="AC130" s="21">
        <f>'Variables AMS'!AA431*'Variables AMS'!AA468/'Variables AMS'!AA$64*'Variables AMS'!$S$64</f>
        <v>965.35649499958799</v>
      </c>
      <c r="AD130" s="21">
        <f>'Variables AMS'!AB431*'Variables AMS'!AB468/'Variables AMS'!AB$64*'Variables AMS'!$S$64</f>
        <v>1065.2935248885367</v>
      </c>
      <c r="AE130" s="21">
        <f>'Variables AMS'!AC431*'Variables AMS'!AC468/'Variables AMS'!AC$64*'Variables AMS'!$S$64</f>
        <v>1232.1717440046127</v>
      </c>
      <c r="AF130" s="21">
        <f>'Variables AMS'!AD431*'Variables AMS'!AD468/'Variables AMS'!AD$64*'Variables AMS'!$S$64</f>
        <v>1399.2523045262665</v>
      </c>
      <c r="AG130" s="21">
        <f>'Variables AMS'!AE431*'Variables AMS'!AE468/'Variables AMS'!AE$64*'Variables AMS'!$S$64</f>
        <v>1560.6436416468339</v>
      </c>
      <c r="AH130" s="21">
        <f>'Variables AMS'!AF431*'Variables AMS'!AF468/'Variables AMS'!AF$64*'Variables AMS'!$S$64</f>
        <v>1703.5810412537767</v>
      </c>
      <c r="AI130" s="21">
        <f>'Variables AMS'!AG431*'Variables AMS'!AG468/'Variables AMS'!AG$64*'Variables AMS'!$S$64</f>
        <v>1847.0523314209379</v>
      </c>
      <c r="AJ130" s="21">
        <f>'Variables AMS'!AH431*'Variables AMS'!AH468/'Variables AMS'!AH$64*'Variables AMS'!$S$64</f>
        <v>2020.8320406192215</v>
      </c>
      <c r="AK130" s="21">
        <f>'Variables AMS'!AI431*'Variables AMS'!AI468/'Variables AMS'!AI$64*'Variables AMS'!$S$64</f>
        <v>2194.1190193099683</v>
      </c>
      <c r="AL130" s="21">
        <f>'Variables AMS'!AJ431*'Variables AMS'!AJ468/'Variables AMS'!AJ$64*'Variables AMS'!$S$64</f>
        <v>2364.5578063965972</v>
      </c>
      <c r="AM130" s="21">
        <f>'Variables AMS'!AK431*'Variables AMS'!AK468/'Variables AMS'!AK$64*'Variables AMS'!$S$64</f>
        <v>2509.3257087767633</v>
      </c>
      <c r="AN130" s="21">
        <f>'Variables AMS'!AL431*'Variables AMS'!AL468/'Variables AMS'!AL$64*'Variables AMS'!$S$64</f>
        <v>2648.4752676024514</v>
      </c>
      <c r="AO130" s="21">
        <f>'Variables AMS'!AM431*'Variables AMS'!AM468/'Variables AMS'!AM$64*'Variables AMS'!$S$64</f>
        <v>2775.8893876634129</v>
      </c>
      <c r="AP130" s="21">
        <f>'Variables AMS'!AN431*'Variables AMS'!AN468/'Variables AMS'!AN$64*'Variables AMS'!$S$64</f>
        <v>2903.7080521904081</v>
      </c>
      <c r="AQ130" s="21">
        <f>'Variables AMS'!AO431*'Variables AMS'!AO468/'Variables AMS'!AO$64*'Variables AMS'!$S$64</f>
        <v>3032.451749545136</v>
      </c>
      <c r="AR130" s="21">
        <f>'Variables AMS'!AP431*'Variables AMS'!AP468/'Variables AMS'!AP$64*'Variables AMS'!$S$64</f>
        <v>3161.967605786223</v>
      </c>
      <c r="AS130" s="21">
        <f>'Variables AMS'!AQ431*'Variables AMS'!AQ468/'Variables AMS'!AQ$64*'Variables AMS'!$S$64</f>
        <v>3290.626120624308</v>
      </c>
      <c r="AT130" s="21">
        <f>'Variables AMS'!AR431*'Variables AMS'!AR468/'Variables AMS'!AR$64*'Variables AMS'!$S$64</f>
        <v>3436.3769870522415</v>
      </c>
      <c r="AU130" s="21">
        <f>'Variables AMS'!AS431*'Variables AMS'!AS468/'Variables AMS'!AS$64*'Variables AMS'!$S$64</f>
        <v>3582.2020253000678</v>
      </c>
      <c r="AV130" s="21">
        <f>'Variables AMS'!AT431*'Variables AMS'!AT468/'Variables AMS'!AT$64*'Variables AMS'!$S$64</f>
        <v>3726.0426556437938</v>
      </c>
      <c r="AW130" s="21">
        <f>'Variables AMS'!AU431*'Variables AMS'!AU468/'Variables AMS'!AU$64*'Variables AMS'!$S$64</f>
        <v>3868.2232301655808</v>
      </c>
      <c r="AX130" s="21">
        <f>'Variables AMS'!AV431*'Variables AMS'!AV468/'Variables AMS'!AV$64*'Variables AMS'!$S$64</f>
        <v>4010.1470464185845</v>
      </c>
    </row>
    <row r="131" spans="1:50" x14ac:dyDescent="0.25">
      <c r="A131" s="125"/>
      <c r="B131" s="128"/>
      <c r="C131" t="s">
        <v>245</v>
      </c>
      <c r="D131" s="21">
        <f>'Variables AMS'!B432*'Variables AMS'!B469/'Variables AMS'!B$64*'Variables AMS'!$S$64</f>
        <v>27.183297279051331</v>
      </c>
      <c r="E131" s="21">
        <f>'Variables AMS'!C432*'Variables AMS'!C469/'Variables AMS'!C$64*'Variables AMS'!$S$64</f>
        <v>27.619733909553055</v>
      </c>
      <c r="F131" s="21">
        <f>'Variables AMS'!D432*'Variables AMS'!D469/'Variables AMS'!D$64*'Variables AMS'!$S$64</f>
        <v>28.069501418897424</v>
      </c>
      <c r="G131" s="21">
        <f>'Variables AMS'!E432*'Variables AMS'!E469/'Variables AMS'!E$64*'Variables AMS'!$S$64</f>
        <v>29.257036081984296</v>
      </c>
      <c r="H131" s="21">
        <f>'Variables AMS'!F432*'Variables AMS'!F469/'Variables AMS'!F$64*'Variables AMS'!$S$64</f>
        <v>30.03204735799002</v>
      </c>
      <c r="I131" s="21">
        <f>'Variables AMS'!G432*'Variables AMS'!G469/'Variables AMS'!G$64*'Variables AMS'!$S$64</f>
        <v>30.134655166344714</v>
      </c>
      <c r="J131" s="21">
        <f>'Variables AMS'!H432*'Variables AMS'!H469/'Variables AMS'!H$64*'Variables AMS'!$S$64</f>
        <v>31.844651476252384</v>
      </c>
      <c r="K131" s="21">
        <f>'Variables AMS'!I432*'Variables AMS'!I469/'Variables AMS'!I$64*'Variables AMS'!$S$64</f>
        <v>33.203091571219495</v>
      </c>
      <c r="L131" s="21">
        <f>'Variables AMS'!J432*'Variables AMS'!J469/'Variables AMS'!J$64*'Variables AMS'!$S$64</f>
        <v>33.663823391056539</v>
      </c>
      <c r="M131" s="21">
        <f>'Variables AMS'!K432*'Variables AMS'!K469/'Variables AMS'!K$64*'Variables AMS'!$S$64</f>
        <v>34.159614091351102</v>
      </c>
      <c r="N131" s="21">
        <f>'Variables AMS'!L432*'Variables AMS'!L469/'Variables AMS'!L$64*'Variables AMS'!$S$64</f>
        <v>35.05725574446307</v>
      </c>
      <c r="O131" s="21">
        <f>'Variables AMS'!M432*'Variables AMS'!M469/'Variables AMS'!M$64*'Variables AMS'!$S$64</f>
        <v>36.498898937317861</v>
      </c>
      <c r="P131" s="21">
        <f>'Variables AMS'!N432*'Variables AMS'!N469/'Variables AMS'!N$64*'Variables AMS'!$S$64</f>
        <v>38.540743055736918</v>
      </c>
      <c r="Q131" s="21">
        <f>'Variables AMS'!O432*'Variables AMS'!O469/'Variables AMS'!O$64*'Variables AMS'!$S$64</f>
        <v>40.065205426131307</v>
      </c>
      <c r="R131" s="21">
        <f>'Variables AMS'!P432*'Variables AMS'!P469/'Variables AMS'!P$64*'Variables AMS'!$S$64</f>
        <v>39.98171944640572</v>
      </c>
      <c r="S131" s="21">
        <f>'Variables AMS'!Q432*'Variables AMS'!Q469/'Variables AMS'!Q$64*'Variables AMS'!$S$64</f>
        <v>39.216405539602313</v>
      </c>
      <c r="T131" s="21">
        <f>'Variables AMS'!R432*'Variables AMS'!R469/'Variables AMS'!R$64*'Variables AMS'!$S$64</f>
        <v>98.906466995476364</v>
      </c>
      <c r="U131" s="21">
        <f>'Variables AMS'!S432*'Variables AMS'!S469/'Variables AMS'!S$64*'Variables AMS'!$S$64</f>
        <v>97.659565088579711</v>
      </c>
      <c r="V131" s="21">
        <f>'Variables AMS'!T432*'Variables AMS'!T469/'Variables AMS'!T$64*'Variables AMS'!$S$64</f>
        <v>83.755675717332309</v>
      </c>
      <c r="W131" s="21">
        <f>'Variables AMS'!U432*'Variables AMS'!U469/'Variables AMS'!U$64*'Variables AMS'!$S$64</f>
        <v>69.871723316065143</v>
      </c>
      <c r="X131" s="21">
        <f>'Variables AMS'!V432*'Variables AMS'!V469/'Variables AMS'!V$64*'Variables AMS'!$S$64</f>
        <v>84.239875054473529</v>
      </c>
      <c r="Y131" s="21">
        <f>'Variables AMS'!W432*'Variables AMS'!W469/'Variables AMS'!W$64*'Variables AMS'!$S$64</f>
        <v>87.25505819840518</v>
      </c>
      <c r="Z131" s="21">
        <f>'Variables AMS'!X432*'Variables AMS'!X469/'Variables AMS'!X$64*'Variables AMS'!$S$64</f>
        <v>87.673278676675537</v>
      </c>
      <c r="AA131" s="21">
        <f>'Variables AMS'!Y432*'Variables AMS'!Y469/'Variables AMS'!Y$64*'Variables AMS'!$S$64</f>
        <v>88.247083272627194</v>
      </c>
      <c r="AB131" s="21">
        <f>'Variables AMS'!Z432*'Variables AMS'!Z469/'Variables AMS'!Z$64*'Variables AMS'!$S$64</f>
        <v>89.041788973370799</v>
      </c>
      <c r="AC131" s="21">
        <f>'Variables AMS'!AA432*'Variables AMS'!AA469/'Variables AMS'!AA$64*'Variables AMS'!$S$64</f>
        <v>89.461928948697306</v>
      </c>
      <c r="AD131" s="21">
        <f>'Variables AMS'!AB432*'Variables AMS'!AB469/'Variables AMS'!AB$64*'Variables AMS'!$S$64</f>
        <v>89.803003003716597</v>
      </c>
      <c r="AE131" s="21">
        <f>'Variables AMS'!AC432*'Variables AMS'!AC469/'Variables AMS'!AC$64*'Variables AMS'!$S$64</f>
        <v>88.395271364648224</v>
      </c>
      <c r="AF131" s="21">
        <f>'Variables AMS'!AD432*'Variables AMS'!AD469/'Variables AMS'!AD$64*'Variables AMS'!$S$64</f>
        <v>86.62689194981273</v>
      </c>
      <c r="AG131" s="21">
        <f>'Variables AMS'!AE432*'Variables AMS'!AE469/'Variables AMS'!AE$64*'Variables AMS'!$S$64</f>
        <v>84.832646419107917</v>
      </c>
      <c r="AH131" s="21">
        <f>'Variables AMS'!AF432*'Variables AMS'!AF469/'Variables AMS'!AF$64*'Variables AMS'!$S$64</f>
        <v>83.178653005037106</v>
      </c>
      <c r="AI131" s="21">
        <f>'Variables AMS'!AG432*'Variables AMS'!AG469/'Variables AMS'!AG$64*'Variables AMS'!$S$64</f>
        <v>81.830019275233596</v>
      </c>
      <c r="AJ131" s="21">
        <f>'Variables AMS'!AH432*'Variables AMS'!AH469/'Variables AMS'!AH$64*'Variables AMS'!$S$64</f>
        <v>81.537231470138266</v>
      </c>
      <c r="AK131" s="21">
        <f>'Variables AMS'!AI432*'Variables AMS'!AI469/'Variables AMS'!AI$64*'Variables AMS'!$S$64</f>
        <v>81.316182678075464</v>
      </c>
      <c r="AL131" s="21">
        <f>'Variables AMS'!AJ432*'Variables AMS'!AJ469/'Variables AMS'!AJ$64*'Variables AMS'!$S$64</f>
        <v>81.114060576319957</v>
      </c>
      <c r="AM131" s="21">
        <f>'Variables AMS'!AK432*'Variables AMS'!AK469/'Variables AMS'!AK$64*'Variables AMS'!$S$64</f>
        <v>81.016474984662693</v>
      </c>
      <c r="AN131" s="21">
        <f>'Variables AMS'!AL432*'Variables AMS'!AL469/'Variables AMS'!AL$64*'Variables AMS'!$S$64</f>
        <v>80.908660202224837</v>
      </c>
      <c r="AO131" s="21">
        <f>'Variables AMS'!AM432*'Variables AMS'!AM469/'Variables AMS'!AM$64*'Variables AMS'!$S$64</f>
        <v>80.294660797836244</v>
      </c>
      <c r="AP131" s="21">
        <f>'Variables AMS'!AN432*'Variables AMS'!AN469/'Variables AMS'!AN$64*'Variables AMS'!$S$64</f>
        <v>79.698949935964251</v>
      </c>
      <c r="AQ131" s="21">
        <f>'Variables AMS'!AO432*'Variables AMS'!AO469/'Variables AMS'!AO$64*'Variables AMS'!$S$64</f>
        <v>79.146867601900709</v>
      </c>
      <c r="AR131" s="21">
        <f>'Variables AMS'!AP432*'Variables AMS'!AP469/'Variables AMS'!AP$64*'Variables AMS'!$S$64</f>
        <v>78.630545577352862</v>
      </c>
      <c r="AS131" s="21">
        <f>'Variables AMS'!AQ432*'Variables AMS'!AQ469/'Variables AMS'!AQ$64*'Variables AMS'!$S$64</f>
        <v>78.103967240293002</v>
      </c>
      <c r="AT131" s="21">
        <f>'Variables AMS'!AR432*'Variables AMS'!AR469/'Variables AMS'!AR$64*'Variables AMS'!$S$64</f>
        <v>77.92385395936104</v>
      </c>
      <c r="AU131" s="21">
        <f>'Variables AMS'!AS432*'Variables AMS'!AS469/'Variables AMS'!AS$64*'Variables AMS'!$S$64</f>
        <v>77.779323529974121</v>
      </c>
      <c r="AV131" s="21">
        <f>'Variables AMS'!AT432*'Variables AMS'!AT469/'Variables AMS'!AT$64*'Variables AMS'!$S$64</f>
        <v>77.630033280595981</v>
      </c>
      <c r="AW131" s="21">
        <f>'Variables AMS'!AU432*'Variables AMS'!AU469/'Variables AMS'!AU$64*'Variables AMS'!$S$64</f>
        <v>77.483025500468514</v>
      </c>
      <c r="AX131" s="21">
        <f>'Variables AMS'!AV432*'Variables AMS'!AV469/'Variables AMS'!AV$64*'Variables AMS'!$S$64</f>
        <v>77.364894570387747</v>
      </c>
    </row>
    <row r="132" spans="1:50" x14ac:dyDescent="0.25">
      <c r="A132" s="125"/>
      <c r="B132" s="128"/>
      <c r="C132" t="s">
        <v>246</v>
      </c>
      <c r="D132" s="21">
        <f>'Variables AMS'!B433*'Variables AMS'!B470/'Variables AMS'!B$64*'Variables AMS'!$S$64</f>
        <v>16.454888073168661</v>
      </c>
      <c r="E132" s="21">
        <f>'Variables AMS'!C433*'Variables AMS'!C470/'Variables AMS'!C$64*'Variables AMS'!$S$64</f>
        <v>16.719076623667725</v>
      </c>
      <c r="F132" s="21">
        <f>'Variables AMS'!D433*'Variables AMS'!D470/'Variables AMS'!D$64*'Variables AMS'!$S$64</f>
        <v>16.991334759597287</v>
      </c>
      <c r="G132" s="21">
        <f>'Variables AMS'!E433*'Variables AMS'!E470/'Variables AMS'!E$64*'Variables AMS'!$S$64</f>
        <v>18.762513201740571</v>
      </c>
      <c r="H132" s="21">
        <f>'Variables AMS'!F433*'Variables AMS'!F470/'Variables AMS'!F$64*'Variables AMS'!$S$64</f>
        <v>20.526531929033769</v>
      </c>
      <c r="I132" s="21">
        <f>'Variables AMS'!G433*'Variables AMS'!G470/'Variables AMS'!G$64*'Variables AMS'!$S$64</f>
        <v>21.969872174531229</v>
      </c>
      <c r="J132" s="21">
        <f>'Variables AMS'!H433*'Variables AMS'!H470/'Variables AMS'!H$64*'Variables AMS'!$S$64</f>
        <v>24.758734178735242</v>
      </c>
      <c r="K132" s="21">
        <f>'Variables AMS'!I433*'Variables AMS'!I470/'Variables AMS'!I$64*'Variables AMS'!$S$64</f>
        <v>27.525078512601826</v>
      </c>
      <c r="L132" s="21">
        <f>'Variables AMS'!J433*'Variables AMS'!J470/'Variables AMS'!J$64*'Variables AMS'!$S$64</f>
        <v>29.752964302289723</v>
      </c>
      <c r="M132" s="21">
        <f>'Variables AMS'!K433*'Variables AMS'!K470/'Variables AMS'!K$64*'Variables AMS'!$S$64</f>
        <v>32.189463027234289</v>
      </c>
      <c r="N132" s="21">
        <f>'Variables AMS'!L433*'Variables AMS'!L470/'Variables AMS'!L$64*'Variables AMS'!$S$64</f>
        <v>35.217492472708898</v>
      </c>
      <c r="O132" s="21">
        <f>'Variables AMS'!M433*'Variables AMS'!M470/'Variables AMS'!M$64*'Variables AMS'!$S$64</f>
        <v>39.090685046663729</v>
      </c>
      <c r="P132" s="21">
        <f>'Variables AMS'!N433*'Variables AMS'!N470/'Variables AMS'!N$64*'Variables AMS'!$S$64</f>
        <v>43.206362721938682</v>
      </c>
      <c r="Q132" s="21">
        <f>'Variables AMS'!O433*'Variables AMS'!O470/'Variables AMS'!O$64*'Variables AMS'!$S$64</f>
        <v>46.894492138694488</v>
      </c>
      <c r="R132" s="21">
        <f>'Variables AMS'!P433*'Variables AMS'!P470/'Variables AMS'!P$64*'Variables AMS'!$S$64</f>
        <v>48.810763480562166</v>
      </c>
      <c r="S132" s="21">
        <f>'Variables AMS'!Q433*'Variables AMS'!Q470/'Variables AMS'!Q$64*'Variables AMS'!$S$64</f>
        <v>49.905256537855941</v>
      </c>
      <c r="T132" s="21">
        <f>'Variables AMS'!R433*'Variables AMS'!R470/'Variables AMS'!R$64*'Variables AMS'!$S$64</f>
        <v>58.071223263784887</v>
      </c>
      <c r="U132" s="21">
        <f>'Variables AMS'!S433*'Variables AMS'!S470/'Variables AMS'!S$64*'Variables AMS'!$S$64</f>
        <v>58.39659383348809</v>
      </c>
      <c r="V132" s="21">
        <f>'Variables AMS'!T433*'Variables AMS'!T470/'Variables AMS'!T$64*'Variables AMS'!$S$64</f>
        <v>55.726390708374616</v>
      </c>
      <c r="W132" s="21">
        <f>'Variables AMS'!U433*'Variables AMS'!U470/'Variables AMS'!U$64*'Variables AMS'!$S$64</f>
        <v>53.209734434728965</v>
      </c>
      <c r="X132" s="21">
        <f>'Variables AMS'!V433*'Variables AMS'!V470/'Variables AMS'!V$64*'Variables AMS'!$S$64</f>
        <v>78.046230149155548</v>
      </c>
      <c r="Y132" s="21">
        <f>'Variables AMS'!W433*'Variables AMS'!W470/'Variables AMS'!W$64*'Variables AMS'!$S$64</f>
        <v>86.501186175572983</v>
      </c>
      <c r="Z132" s="21">
        <f>'Variables AMS'!X433*'Variables AMS'!X470/'Variables AMS'!X$64*'Variables AMS'!$S$64</f>
        <v>90.902365740162679</v>
      </c>
      <c r="AA132" s="21">
        <f>'Variables AMS'!Y433*'Variables AMS'!Y470/'Variables AMS'!Y$64*'Variables AMS'!$S$64</f>
        <v>95.099334817514134</v>
      </c>
      <c r="AB132" s="21">
        <f>'Variables AMS'!Z433*'Variables AMS'!Z470/'Variables AMS'!Z$64*'Variables AMS'!$S$64</f>
        <v>99.34355090416868</v>
      </c>
      <c r="AC132" s="21">
        <f>'Variables AMS'!AA433*'Variables AMS'!AA470/'Variables AMS'!AA$64*'Variables AMS'!$S$64</f>
        <v>104.10642763103471</v>
      </c>
      <c r="AD132" s="21">
        <f>'Variables AMS'!AB433*'Variables AMS'!AB470/'Variables AMS'!AB$64*'Variables AMS'!$S$64</f>
        <v>108.73603156146257</v>
      </c>
      <c r="AE132" s="21">
        <f>'Variables AMS'!AC433*'Variables AMS'!AC470/'Variables AMS'!AC$64*'Variables AMS'!$S$64</f>
        <v>115.49793891784908</v>
      </c>
      <c r="AF132" s="21">
        <f>'Variables AMS'!AD433*'Variables AMS'!AD470/'Variables AMS'!AD$64*'Variables AMS'!$S$64</f>
        <v>122.02315965183355</v>
      </c>
      <c r="AG132" s="21">
        <f>'Variables AMS'!AE433*'Variables AMS'!AE470/'Variables AMS'!AE$64*'Variables AMS'!$S$64</f>
        <v>128.27214339634588</v>
      </c>
      <c r="AH132" s="21">
        <f>'Variables AMS'!AF433*'Variables AMS'!AF470/'Variables AMS'!AF$64*'Variables AMS'!$S$64</f>
        <v>135.07607588107587</v>
      </c>
      <c r="AI132" s="21">
        <f>'Variables AMS'!AG433*'Variables AMS'!AG470/'Variables AMS'!AG$64*'Variables AMS'!$S$64</f>
        <v>142.24083632259322</v>
      </c>
      <c r="AJ132" s="21">
        <f>'Variables AMS'!AH433*'Variables AMS'!AH470/'Variables AMS'!AH$64*'Variables AMS'!$S$64</f>
        <v>144.75073283232558</v>
      </c>
      <c r="AK132" s="21">
        <f>'Variables AMS'!AI433*'Variables AMS'!AI470/'Variables AMS'!AI$64*'Variables AMS'!$S$64</f>
        <v>146.65101124476422</v>
      </c>
      <c r="AL132" s="21">
        <f>'Variables AMS'!AJ433*'Variables AMS'!AJ470/'Variables AMS'!AJ$64*'Variables AMS'!$S$64</f>
        <v>148.47191148220583</v>
      </c>
      <c r="AM132" s="21">
        <f>'Variables AMS'!AK433*'Variables AMS'!AK470/'Variables AMS'!AK$64*'Variables AMS'!$S$64</f>
        <v>150.47559684078288</v>
      </c>
      <c r="AN132" s="21">
        <f>'Variables AMS'!AL433*'Variables AMS'!AL470/'Variables AMS'!AL$64*'Variables AMS'!$S$64</f>
        <v>152.43104568680579</v>
      </c>
      <c r="AO132" s="21">
        <f>'Variables AMS'!AM433*'Variables AMS'!AM470/'Variables AMS'!AM$64*'Variables AMS'!$S$64</f>
        <v>154.7190501208083</v>
      </c>
      <c r="AP132" s="21">
        <f>'Variables AMS'!AN433*'Variables AMS'!AN470/'Variables AMS'!AN$64*'Variables AMS'!$S$64</f>
        <v>157.16531384810071</v>
      </c>
      <c r="AQ132" s="21">
        <f>'Variables AMS'!AO433*'Variables AMS'!AO470/'Variables AMS'!AO$64*'Variables AMS'!$S$64</f>
        <v>159.69683992330332</v>
      </c>
      <c r="AR132" s="21">
        <f>'Variables AMS'!AP433*'Variables AMS'!AP470/'Variables AMS'!AP$64*'Variables AMS'!$S$64</f>
        <v>162.28884354673519</v>
      </c>
      <c r="AS132" s="21">
        <f>'Variables AMS'!AQ433*'Variables AMS'!AQ470/'Variables AMS'!AQ$64*'Variables AMS'!$S$64</f>
        <v>164.85069415248833</v>
      </c>
      <c r="AT132" s="21">
        <f>'Variables AMS'!AR433*'Variables AMS'!AR470/'Variables AMS'!AR$64*'Variables AMS'!$S$64</f>
        <v>166.88558591306187</v>
      </c>
      <c r="AU132" s="21">
        <f>'Variables AMS'!AS433*'Variables AMS'!AS470/'Variables AMS'!AS$64*'Variables AMS'!$S$64</f>
        <v>168.83481508874689</v>
      </c>
      <c r="AV132" s="21">
        <f>'Variables AMS'!AT433*'Variables AMS'!AT470/'Variables AMS'!AT$64*'Variables AMS'!$S$64</f>
        <v>170.73425889515562</v>
      </c>
      <c r="AW132" s="21">
        <f>'Variables AMS'!AU433*'Variables AMS'!AU470/'Variables AMS'!AU$64*'Variables AMS'!$S$64</f>
        <v>172.61262646403443</v>
      </c>
      <c r="AX132" s="21">
        <f>'Variables AMS'!AV433*'Variables AMS'!AV470/'Variables AMS'!AV$64*'Variables AMS'!$S$64</f>
        <v>174.53182356027426</v>
      </c>
    </row>
    <row r="133" spans="1:50" x14ac:dyDescent="0.25">
      <c r="A133" s="125"/>
      <c r="B133" s="128"/>
      <c r="C133" t="s">
        <v>247</v>
      </c>
      <c r="D133" s="21">
        <f>'Variables AMS'!B434*'Variables AMS'!B471/'Variables AMS'!B$64*'Variables AMS'!$S$64</f>
        <v>47.858873259768011</v>
      </c>
      <c r="E133" s="21">
        <f>'Variables AMS'!C434*'Variables AMS'!C471/'Variables AMS'!C$64*'Variables AMS'!$S$64</f>
        <v>48.627262950344814</v>
      </c>
      <c r="F133" s="21">
        <f>'Variables AMS'!D434*'Variables AMS'!D471/'Variables AMS'!D$64*'Variables AMS'!$S$64</f>
        <v>49.419122814862831</v>
      </c>
      <c r="G133" s="21">
        <f>'Variables AMS'!E434*'Variables AMS'!E471/'Variables AMS'!E$64*'Variables AMS'!$S$64</f>
        <v>58.072107307572594</v>
      </c>
      <c r="H133" s="21">
        <f>'Variables AMS'!F434*'Variables AMS'!F471/'Variables AMS'!F$64*'Variables AMS'!$S$64</f>
        <v>68.072527114477978</v>
      </c>
      <c r="I133" s="21">
        <f>'Variables AMS'!G434*'Variables AMS'!G471/'Variables AMS'!G$64*'Variables AMS'!$S$64</f>
        <v>78.18401590416245</v>
      </c>
      <c r="J133" s="21">
        <f>'Variables AMS'!H434*'Variables AMS'!H471/'Variables AMS'!H$64*'Variables AMS'!$S$64</f>
        <v>94.585152764195158</v>
      </c>
      <c r="K133" s="21">
        <f>'Variables AMS'!I434*'Variables AMS'!I471/'Variables AMS'!I$64*'Variables AMS'!$S$64</f>
        <v>112.92033566309416</v>
      </c>
      <c r="L133" s="21">
        <f>'Variables AMS'!J434*'Variables AMS'!J471/'Variables AMS'!J$64*'Variables AMS'!$S$64</f>
        <v>131.10852796855627</v>
      </c>
      <c r="M133" s="21">
        <f>'Variables AMS'!K434*'Variables AMS'!K471/'Variables AMS'!K$64*'Variables AMS'!$S$64</f>
        <v>152.40082826798277</v>
      </c>
      <c r="N133" s="21">
        <f>'Variables AMS'!L434*'Variables AMS'!L471/'Variables AMS'!L$64*'Variables AMS'!$S$64</f>
        <v>179.15435758369972</v>
      </c>
      <c r="O133" s="21">
        <f>'Variables AMS'!M434*'Variables AMS'!M471/'Variables AMS'!M$64*'Variables AMS'!$S$64</f>
        <v>213.70774148536563</v>
      </c>
      <c r="P133" s="21">
        <f>'Variables AMS'!N434*'Variables AMS'!N471/'Variables AMS'!N$64*'Variables AMS'!$S$64</f>
        <v>237.98852349862318</v>
      </c>
      <c r="Q133" s="21">
        <f>'Variables AMS'!O434*'Variables AMS'!O471/'Variables AMS'!O$64*'Variables AMS'!$S$64</f>
        <v>258.36902971359689</v>
      </c>
      <c r="R133" s="21">
        <f>'Variables AMS'!P434*'Variables AMS'!P471/'Variables AMS'!P$64*'Variables AMS'!$S$64</f>
        <v>268.67185797483313</v>
      </c>
      <c r="S133" s="21">
        <f>'Variables AMS'!Q434*'Variables AMS'!Q471/'Variables AMS'!Q$64*'Variables AMS'!$S$64</f>
        <v>274.33529774125509</v>
      </c>
      <c r="T133" s="21">
        <f>'Variables AMS'!R434*'Variables AMS'!R471/'Variables AMS'!R$64*'Variables AMS'!$S$64</f>
        <v>473.2334147087372</v>
      </c>
      <c r="U133" s="21">
        <f>'Variables AMS'!S434*'Variables AMS'!S471/'Variables AMS'!S$64*'Variables AMS'!$S$64</f>
        <v>521.77146829584888</v>
      </c>
      <c r="V133" s="21">
        <f>'Variables AMS'!T434*'Variables AMS'!T471/'Variables AMS'!T$64*'Variables AMS'!$S$64</f>
        <v>533.04828312845484</v>
      </c>
      <c r="W133" s="21">
        <f>'Variables AMS'!U434*'Variables AMS'!U471/'Variables AMS'!U$64*'Variables AMS'!$S$64</f>
        <v>542.86079050512069</v>
      </c>
      <c r="X133" s="21">
        <f>'Variables AMS'!V434*'Variables AMS'!V471/'Variables AMS'!V$64*'Variables AMS'!$S$64</f>
        <v>869.35790724743902</v>
      </c>
      <c r="Y133" s="21">
        <f>'Variables AMS'!W434*'Variables AMS'!W471/'Variables AMS'!W$64*'Variables AMS'!$S$64</f>
        <v>968.46384785075782</v>
      </c>
      <c r="Z133" s="21">
        <f>'Variables AMS'!X434*'Variables AMS'!X471/'Variables AMS'!X$64*'Variables AMS'!$S$64</f>
        <v>1015.3958339294851</v>
      </c>
      <c r="AA133" s="21">
        <f>'Variables AMS'!Y434*'Variables AMS'!Y471/'Variables AMS'!Y$64*'Variables AMS'!$S$64</f>
        <v>1059.3985295103309</v>
      </c>
      <c r="AB133" s="21">
        <f>'Variables AMS'!Z434*'Variables AMS'!Z471/'Variables AMS'!Z$64*'Variables AMS'!$S$64</f>
        <v>1103.9613911062079</v>
      </c>
      <c r="AC133" s="21">
        <f>'Variables AMS'!AA434*'Variables AMS'!AA471/'Variables AMS'!AA$64*'Variables AMS'!$S$64</f>
        <v>1151.8525104285891</v>
      </c>
      <c r="AD133" s="21">
        <f>'Variables AMS'!AB434*'Variables AMS'!AB471/'Variables AMS'!AB$64*'Variables AMS'!$S$64</f>
        <v>1198.1331966347009</v>
      </c>
      <c r="AE133" s="21">
        <f>'Variables AMS'!AC434*'Variables AMS'!AC471/'Variables AMS'!AC$64*'Variables AMS'!$S$64</f>
        <v>1238.528842096875</v>
      </c>
      <c r="AF133" s="21">
        <f>'Variables AMS'!AD434*'Variables AMS'!AD471/'Variables AMS'!AD$64*'Variables AMS'!$S$64</f>
        <v>1274.1411047860076</v>
      </c>
      <c r="AG133" s="21">
        <f>'Variables AMS'!AE434*'Variables AMS'!AE471/'Variables AMS'!AE$64*'Variables AMS'!$S$64</f>
        <v>1307.573876736574</v>
      </c>
      <c r="AH133" s="21">
        <f>'Variables AMS'!AF434*'Variables AMS'!AF471/'Variables AMS'!AF$64*'Variables AMS'!$S$64</f>
        <v>1344.8427169202807</v>
      </c>
      <c r="AI133" s="21">
        <f>'Variables AMS'!AG434*'Variables AMS'!AG471/'Variables AMS'!AG$64*'Variables AMS'!$S$64</f>
        <v>1386.140529836731</v>
      </c>
      <c r="AJ133" s="21">
        <f>'Variables AMS'!AH434*'Variables AMS'!AH471/'Variables AMS'!AH$64*'Variables AMS'!$S$64</f>
        <v>1419.9239895634246</v>
      </c>
      <c r="AK133" s="21">
        <f>'Variables AMS'!AI434*'Variables AMS'!AI471/'Variables AMS'!AI$64*'Variables AMS'!$S$64</f>
        <v>1451.7010438181192</v>
      </c>
      <c r="AL133" s="21">
        <f>'Variables AMS'!AJ434*'Variables AMS'!AJ471/'Variables AMS'!AJ$64*'Variables AMS'!$S$64</f>
        <v>1482.8944014327792</v>
      </c>
      <c r="AM133" s="21">
        <f>'Variables AMS'!AK434*'Variables AMS'!AK471/'Variables AMS'!AK$64*'Variables AMS'!$S$64</f>
        <v>1515.3775045134687</v>
      </c>
      <c r="AN133" s="21">
        <f>'Variables AMS'!AL434*'Variables AMS'!AL471/'Variables AMS'!AL$64*'Variables AMS'!$S$64</f>
        <v>1547.1437450497024</v>
      </c>
      <c r="AO133" s="21">
        <f>'Variables AMS'!AM434*'Variables AMS'!AM471/'Variables AMS'!AM$64*'Variables AMS'!$S$64</f>
        <v>1567.5426117542572</v>
      </c>
      <c r="AP133" s="21">
        <f>'Variables AMS'!AN434*'Variables AMS'!AN471/'Variables AMS'!AN$64*'Variables AMS'!$S$64</f>
        <v>1588.0264853423971</v>
      </c>
      <c r="AQ133" s="21">
        <f>'Variables AMS'!AO434*'Variables AMS'!AO471/'Variables AMS'!AO$64*'Variables AMS'!$S$64</f>
        <v>1609.2469685750548</v>
      </c>
      <c r="AR133" s="21">
        <f>'Variables AMS'!AP434*'Variables AMS'!AP471/'Variables AMS'!AP$64*'Variables AMS'!$S$64</f>
        <v>1631.0916843121611</v>
      </c>
      <c r="AS133" s="21">
        <f>'Variables AMS'!AQ434*'Variables AMS'!AQ471/'Variables AMS'!AQ$64*'Variables AMS'!$S$64</f>
        <v>1652.6722005599092</v>
      </c>
      <c r="AT133" s="21">
        <f>'Variables AMS'!AR434*'Variables AMS'!AR471/'Variables AMS'!AR$64*'Variables AMS'!$S$64</f>
        <v>1663.2594189544927</v>
      </c>
      <c r="AU133" s="21">
        <f>'Variables AMS'!AS434*'Variables AMS'!AS471/'Variables AMS'!AS$64*'Variables AMS'!$S$64</f>
        <v>1672.4839814981719</v>
      </c>
      <c r="AV133" s="21">
        <f>'Variables AMS'!AT434*'Variables AMS'!AT471/'Variables AMS'!AT$64*'Variables AMS'!$S$64</f>
        <v>1681.2801570399563</v>
      </c>
      <c r="AW133" s="21">
        <f>'Variables AMS'!AU434*'Variables AMS'!AU471/'Variables AMS'!AU$64*'Variables AMS'!$S$64</f>
        <v>1689.991862266141</v>
      </c>
      <c r="AX133" s="21">
        <f>'Variables AMS'!AV434*'Variables AMS'!AV471/'Variables AMS'!AV$64*'Variables AMS'!$S$64</f>
        <v>1699.2254325614288</v>
      </c>
    </row>
    <row r="136" spans="1:50" x14ac:dyDescent="0.25">
      <c r="A136" s="125" t="s">
        <v>669</v>
      </c>
      <c r="B136" s="26" t="s">
        <v>823</v>
      </c>
      <c r="C136" t="s">
        <v>232</v>
      </c>
      <c r="D136" s="21">
        <f>'Variables AMS'!B270</f>
        <v>0.59422803324812801</v>
      </c>
      <c r="E136" s="21">
        <f>'Variables AMS'!C270</f>
        <v>0.59660924558342898</v>
      </c>
      <c r="F136" s="21">
        <f>'Variables AMS'!D270</f>
        <v>0.59900347190000003</v>
      </c>
      <c r="G136" s="21">
        <f>'Variables AMS'!E270</f>
        <v>0.59390245340000003</v>
      </c>
      <c r="H136" s="21">
        <f>'Variables AMS'!F270</f>
        <v>0.55659547340000004</v>
      </c>
      <c r="I136" s="21">
        <f>'Variables AMS'!G270</f>
        <v>0.5062680732</v>
      </c>
      <c r="J136" s="21">
        <f>'Variables AMS'!H270</f>
        <v>0.47773537700000002</v>
      </c>
      <c r="K136" s="21">
        <f>'Variables AMS'!I270</f>
        <v>0.45102971469999997</v>
      </c>
      <c r="L136" s="21">
        <f>'Variables AMS'!J270</f>
        <v>0.42781342900000002</v>
      </c>
      <c r="M136" s="21">
        <f>'Variables AMS'!K270</f>
        <v>0.41774767559999998</v>
      </c>
      <c r="N136" s="21">
        <f>'Variables AMS'!L270</f>
        <v>0.40128663790000002</v>
      </c>
      <c r="O136" s="21">
        <f>'Variables AMS'!M270</f>
        <v>0.37955877989999998</v>
      </c>
      <c r="P136" s="21">
        <f>'Variables AMS'!N270</f>
        <v>0.32870435689999999</v>
      </c>
      <c r="Q136" s="21">
        <f>'Variables AMS'!O270</f>
        <v>0.27179042990000002</v>
      </c>
      <c r="R136" s="21">
        <f>'Variables AMS'!P270</f>
        <v>0.21944623620000001</v>
      </c>
      <c r="S136" s="21">
        <f>'Variables AMS'!Q270</f>
        <v>0.1935954912</v>
      </c>
      <c r="T136" s="21">
        <f>'Variables AMS'!R270</f>
        <v>0.16231106649999999</v>
      </c>
      <c r="U136" s="21">
        <f>'Variables AMS'!S270</f>
        <v>0.14552531190000001</v>
      </c>
      <c r="V136" s="21">
        <f>'Variables AMS'!T270</f>
        <v>0.13666089719999999</v>
      </c>
      <c r="W136" s="21">
        <f>'Variables AMS'!U270</f>
        <v>0.1320906174</v>
      </c>
      <c r="X136" s="21">
        <f>'Variables AMS'!V270</f>
        <v>0.13526829839999999</v>
      </c>
      <c r="Y136" s="21">
        <f>'Variables AMS'!W270</f>
        <v>0.1358757827</v>
      </c>
      <c r="Z136" s="21">
        <f>'Variables AMS'!X270</f>
        <v>0.13639031779999999</v>
      </c>
      <c r="AA136" s="21">
        <f>'Variables AMS'!Y270</f>
        <v>0.1362787915</v>
      </c>
      <c r="AB136" s="21">
        <f>'Variables AMS'!Z270</f>
        <v>0.13545345919999999</v>
      </c>
      <c r="AC136" s="21">
        <f>'Variables AMS'!AA270</f>
        <v>0.13429130249999999</v>
      </c>
      <c r="AD136" s="21">
        <f>'Variables AMS'!AB270</f>
        <v>0.13288790440000001</v>
      </c>
      <c r="AE136" s="21">
        <f>'Variables AMS'!AC270</f>
        <v>0.1317862011</v>
      </c>
      <c r="AF136" s="21">
        <f>'Variables AMS'!AD270</f>
        <v>0.1305690612</v>
      </c>
      <c r="AG136" s="21">
        <f>'Variables AMS'!AE270</f>
        <v>0.12920047139999999</v>
      </c>
      <c r="AH136" s="21">
        <f>'Variables AMS'!AF270</f>
        <v>0.12820761550000001</v>
      </c>
      <c r="AI136" s="21">
        <f>'Variables AMS'!AG270</f>
        <v>0.1276362657</v>
      </c>
      <c r="AJ136" s="21">
        <f>'Variables AMS'!AH270</f>
        <v>0.1272917972</v>
      </c>
      <c r="AK136" s="21">
        <f>'Variables AMS'!AI270</f>
        <v>0.1270154302</v>
      </c>
      <c r="AL136" s="21">
        <f>'Variables AMS'!AJ270</f>
        <v>0.12668632299999999</v>
      </c>
      <c r="AM136" s="21">
        <f>'Variables AMS'!AK270</f>
        <v>0.12626780970000001</v>
      </c>
      <c r="AN136" s="21">
        <f>'Variables AMS'!AL270</f>
        <v>0.12587277660000001</v>
      </c>
      <c r="AO136" s="21">
        <f>'Variables AMS'!AM270</f>
        <v>0.1253923183</v>
      </c>
      <c r="AP136" s="21">
        <f>'Variables AMS'!AN270</f>
        <v>0.1247901384</v>
      </c>
      <c r="AQ136" s="21">
        <f>'Variables AMS'!AO270</f>
        <v>0.124103003</v>
      </c>
      <c r="AR136" s="21">
        <f>'Variables AMS'!AP270</f>
        <v>0.1233756191</v>
      </c>
      <c r="AS136" s="21">
        <f>'Variables AMS'!AQ270</f>
        <v>0.122603724</v>
      </c>
      <c r="AT136" s="21">
        <f>'Variables AMS'!AR270</f>
        <v>0.121755365</v>
      </c>
      <c r="AU136" s="21">
        <f>'Variables AMS'!AS270</f>
        <v>0.1208806051</v>
      </c>
      <c r="AV136" s="21">
        <f>'Variables AMS'!AT270</f>
        <v>0.1199905899</v>
      </c>
      <c r="AW136" s="21">
        <f>'Variables AMS'!AU270</f>
        <v>0.1191041414</v>
      </c>
      <c r="AX136" s="21">
        <f>'Variables AMS'!AV270</f>
        <v>0.11824806290000001</v>
      </c>
    </row>
    <row r="137" spans="1:50" x14ac:dyDescent="0.25">
      <c r="A137" s="125"/>
      <c r="B137" s="127" t="s">
        <v>820</v>
      </c>
      <c r="C137" t="s">
        <v>233</v>
      </c>
      <c r="D137" s="21">
        <f>'Variables AMS'!B271</f>
        <v>13.1053707883709</v>
      </c>
      <c r="E137" s="21">
        <f>'Variables AMS'!C271</f>
        <v>13.157887110109201</v>
      </c>
      <c r="F137" s="21">
        <f>'Variables AMS'!D271</f>
        <v>13.21060217</v>
      </c>
      <c r="G137" s="21">
        <f>'Variables AMS'!E271</f>
        <v>13.19113984</v>
      </c>
      <c r="H137" s="21">
        <f>'Variables AMS'!F271</f>
        <v>12.942971869999999</v>
      </c>
      <c r="I137" s="21">
        <f>'Variables AMS'!G271</f>
        <v>12.513280010000001</v>
      </c>
      <c r="J137" s="21">
        <f>'Variables AMS'!H271</f>
        <v>12.220783150000001</v>
      </c>
      <c r="K137" s="21">
        <f>'Variables AMS'!I271</f>
        <v>11.905157819999999</v>
      </c>
      <c r="L137" s="21">
        <f>'Variables AMS'!J271</f>
        <v>11.517711390000001</v>
      </c>
      <c r="M137" s="21">
        <f>'Variables AMS'!K271</f>
        <v>11.14212755</v>
      </c>
      <c r="N137" s="21">
        <f>'Variables AMS'!L271</f>
        <v>10.84083817</v>
      </c>
      <c r="O137" s="21">
        <f>'Variables AMS'!M271</f>
        <v>10.640138629999999</v>
      </c>
      <c r="P137" s="21">
        <f>'Variables AMS'!N271</f>
        <v>10.40097591</v>
      </c>
      <c r="Q137" s="21">
        <f>'Variables AMS'!O271</f>
        <v>10.16254032</v>
      </c>
      <c r="R137" s="21">
        <f>'Variables AMS'!P271</f>
        <v>9.8543745810000001</v>
      </c>
      <c r="S137" s="21">
        <f>'Variables AMS'!Q271</f>
        <v>9.5889744619999995</v>
      </c>
      <c r="T137" s="21">
        <f>'Variables AMS'!R271</f>
        <v>9.4903523249999999</v>
      </c>
      <c r="U137" s="21">
        <f>'Variables AMS'!S271</f>
        <v>9.3557817429999997</v>
      </c>
      <c r="V137" s="21">
        <f>'Variables AMS'!T271</f>
        <v>9.2158058740000008</v>
      </c>
      <c r="W137" s="21">
        <f>'Variables AMS'!U271</f>
        <v>9.0884581919999903</v>
      </c>
      <c r="X137" s="21">
        <f>'Variables AMS'!V271</f>
        <v>8.8878086770000007</v>
      </c>
      <c r="Y137" s="21">
        <f>'Variables AMS'!W271</f>
        <v>8.5908152070000003</v>
      </c>
      <c r="Z137" s="21">
        <f>'Variables AMS'!X271</f>
        <v>8.2567020469999903</v>
      </c>
      <c r="AA137" s="21">
        <f>'Variables AMS'!Y271</f>
        <v>7.9203614289999997</v>
      </c>
      <c r="AB137" s="21">
        <f>'Variables AMS'!Z271</f>
        <v>7.5977128010000001</v>
      </c>
      <c r="AC137" s="21">
        <f>'Variables AMS'!AA271</f>
        <v>7.2932940999999998</v>
      </c>
      <c r="AD137" s="21">
        <f>'Variables AMS'!AB271</f>
        <v>7.004337627</v>
      </c>
      <c r="AE137" s="21">
        <f>'Variables AMS'!AC271</f>
        <v>6.7014306320000001</v>
      </c>
      <c r="AF137" s="21">
        <f>'Variables AMS'!AD271</f>
        <v>6.3946170960000002</v>
      </c>
      <c r="AG137" s="21">
        <f>'Variables AMS'!AE271</f>
        <v>6.0870621519999997</v>
      </c>
      <c r="AH137" s="21">
        <f>'Variables AMS'!AF271</f>
        <v>5.7840364500000003</v>
      </c>
      <c r="AI137" s="21">
        <f>'Variables AMS'!AG271</f>
        <v>5.4849491749999997</v>
      </c>
      <c r="AJ137" s="21">
        <f>'Variables AMS'!AH271</f>
        <v>5.1737177589999996</v>
      </c>
      <c r="AK137" s="21">
        <f>'Variables AMS'!AI271</f>
        <v>4.8495202859999997</v>
      </c>
      <c r="AL137" s="21">
        <f>'Variables AMS'!AJ271</f>
        <v>4.5112235869999999</v>
      </c>
      <c r="AM137" s="21">
        <f>'Variables AMS'!AK271</f>
        <v>4.1579646979999998</v>
      </c>
      <c r="AN137" s="21">
        <f>'Variables AMS'!AL271</f>
        <v>3.782622591</v>
      </c>
      <c r="AO137" s="21">
        <f>'Variables AMS'!AM271</f>
        <v>3.4954485000000002</v>
      </c>
      <c r="AP137" s="21">
        <f>'Variables AMS'!AN271</f>
        <v>3.242115037</v>
      </c>
      <c r="AQ137" s="21">
        <f>'Variables AMS'!AO271</f>
        <v>2.9963616919999998</v>
      </c>
      <c r="AR137" s="21">
        <f>'Variables AMS'!AP271</f>
        <v>2.74306932</v>
      </c>
      <c r="AS137" s="21">
        <f>'Variables AMS'!AQ271</f>
        <v>2.4699437390000001</v>
      </c>
      <c r="AT137" s="21">
        <f>'Variables AMS'!AR271</f>
        <v>2.3081900740000001</v>
      </c>
      <c r="AU137" s="21">
        <f>'Variables AMS'!AS271</f>
        <v>2.1975518140000001</v>
      </c>
      <c r="AV137" s="21">
        <f>'Variables AMS'!AT271</f>
        <v>2.1098712740000001</v>
      </c>
      <c r="AW137" s="21">
        <f>'Variables AMS'!AU271</f>
        <v>2.031323054</v>
      </c>
      <c r="AX137" s="21">
        <f>'Variables AMS'!AV271</f>
        <v>1.95513363</v>
      </c>
    </row>
    <row r="138" spans="1:50" x14ac:dyDescent="0.25">
      <c r="A138" s="125"/>
      <c r="B138" s="127"/>
      <c r="C138" t="s">
        <v>234</v>
      </c>
      <c r="D138" s="21">
        <f>'Variables AMS'!B272</f>
        <v>1.8563319391464199</v>
      </c>
      <c r="E138" s="21">
        <f>'Variables AMS'!C272</f>
        <v>1.86377070047134</v>
      </c>
      <c r="F138" s="21">
        <f>'Variables AMS'!D272</f>
        <v>1.871238561</v>
      </c>
      <c r="G138" s="21">
        <f>'Variables AMS'!E272</f>
        <v>2.3820563099999998</v>
      </c>
      <c r="H138" s="21">
        <f>'Variables AMS'!F272</f>
        <v>3.1306288160000002</v>
      </c>
      <c r="I138" s="21">
        <f>'Variables AMS'!G272</f>
        <v>4.0001356369999996</v>
      </c>
      <c r="J138" s="21">
        <f>'Variables AMS'!H272</f>
        <v>4.9864009200000003</v>
      </c>
      <c r="K138" s="21">
        <f>'Variables AMS'!I272</f>
        <v>5.9887887150000001</v>
      </c>
      <c r="L138" s="21">
        <f>'Variables AMS'!J272</f>
        <v>6.9326693329999998</v>
      </c>
      <c r="M138" s="21">
        <f>'Variables AMS'!K272</f>
        <v>7.8248571059999996</v>
      </c>
      <c r="N138" s="21">
        <f>'Variables AMS'!L272</f>
        <v>8.7054717650000004</v>
      </c>
      <c r="O138" s="21">
        <f>'Variables AMS'!M272</f>
        <v>9.6109559190000002</v>
      </c>
      <c r="P138" s="21">
        <f>'Variables AMS'!N272</f>
        <v>10.24433295</v>
      </c>
      <c r="Q138" s="21">
        <f>'Variables AMS'!O272</f>
        <v>10.732856079999999</v>
      </c>
      <c r="R138" s="21">
        <f>'Variables AMS'!P272</f>
        <v>11.064542510000001</v>
      </c>
      <c r="S138" s="21">
        <f>'Variables AMS'!Q272</f>
        <v>11.40014021</v>
      </c>
      <c r="T138" s="21">
        <f>'Variables AMS'!R272</f>
        <v>10.00612561</v>
      </c>
      <c r="U138" s="21">
        <f>'Variables AMS'!S272</f>
        <v>9.5330499569999905</v>
      </c>
      <c r="V138" s="21">
        <f>'Variables AMS'!T272</f>
        <v>9.4761517739999999</v>
      </c>
      <c r="W138" s="21">
        <f>'Variables AMS'!U272</f>
        <v>9.6292000000000009</v>
      </c>
      <c r="X138" s="21">
        <f>'Variables AMS'!V272</f>
        <v>10.195699449999999</v>
      </c>
      <c r="Y138" s="21">
        <f>'Variables AMS'!W272</f>
        <v>10.574515249999999</v>
      </c>
      <c r="Z138" s="21">
        <f>'Variables AMS'!X272</f>
        <v>10.742387369999999</v>
      </c>
      <c r="AA138" s="21">
        <f>'Variables AMS'!Y272</f>
        <v>10.818423080000001</v>
      </c>
      <c r="AB138" s="21">
        <f>'Variables AMS'!Z272</f>
        <v>10.870428520000001</v>
      </c>
      <c r="AC138" s="21">
        <f>'Variables AMS'!AA272</f>
        <v>10.928055860000001</v>
      </c>
      <c r="AD138" s="21">
        <f>'Variables AMS'!AB272</f>
        <v>11.00701067</v>
      </c>
      <c r="AE138" s="21">
        <f>'Variables AMS'!AC272</f>
        <v>11.99248424</v>
      </c>
      <c r="AF138" s="21">
        <f>'Variables AMS'!AD272</f>
        <v>13.511108950000001</v>
      </c>
      <c r="AG138" s="21">
        <f>'Variables AMS'!AE272</f>
        <v>15.40118524</v>
      </c>
      <c r="AH138" s="21">
        <f>'Variables AMS'!AF272</f>
        <v>17.585516420000001</v>
      </c>
      <c r="AI138" s="21">
        <f>'Variables AMS'!AG272</f>
        <v>20.052767549999999</v>
      </c>
      <c r="AJ138" s="21">
        <f>'Variables AMS'!AH272</f>
        <v>22.915944280000001</v>
      </c>
      <c r="AK138" s="21">
        <f>'Variables AMS'!AI272</f>
        <v>26.15965542</v>
      </c>
      <c r="AL138" s="21">
        <f>'Variables AMS'!AJ272</f>
        <v>29.81967174</v>
      </c>
      <c r="AM138" s="21">
        <f>'Variables AMS'!AK272</f>
        <v>33.883228080000002</v>
      </c>
      <c r="AN138" s="21">
        <f>'Variables AMS'!AL272</f>
        <v>38.48351169</v>
      </c>
      <c r="AO138" s="21">
        <f>'Variables AMS'!AM272</f>
        <v>41.917917780000003</v>
      </c>
      <c r="AP138" s="21">
        <f>'Variables AMS'!AN272</f>
        <v>44.761583539999997</v>
      </c>
      <c r="AQ138" s="21">
        <f>'Variables AMS'!AO272</f>
        <v>47.447451289999997</v>
      </c>
      <c r="AR138" s="21">
        <f>'Variables AMS'!AP272</f>
        <v>50.288339729999997</v>
      </c>
      <c r="AS138" s="21">
        <f>'Variables AMS'!AQ272</f>
        <v>53.506919500000002</v>
      </c>
      <c r="AT138" s="21">
        <f>'Variables AMS'!AR272</f>
        <v>54.898912039999999</v>
      </c>
      <c r="AU138" s="21">
        <f>'Variables AMS'!AS272</f>
        <v>55.32737753</v>
      </c>
      <c r="AV138" s="21">
        <f>'Variables AMS'!AT272</f>
        <v>55.303168839999998</v>
      </c>
      <c r="AW138" s="21">
        <f>'Variables AMS'!AU272</f>
        <v>55.120881509999997</v>
      </c>
      <c r="AX138" s="21">
        <f>'Variables AMS'!AV272</f>
        <v>54.966338360000002</v>
      </c>
    </row>
    <row r="139" spans="1:50" x14ac:dyDescent="0.25">
      <c r="A139" s="125"/>
      <c r="B139" s="127" t="s">
        <v>821</v>
      </c>
      <c r="C139" t="s">
        <v>235</v>
      </c>
      <c r="D139" s="21">
        <f>'Variables AMS'!B273</f>
        <v>74.904087735457793</v>
      </c>
      <c r="E139" s="21">
        <f>'Variables AMS'!C273</f>
        <v>75.204246138798695</v>
      </c>
      <c r="F139" s="21">
        <f>'Variables AMS'!D273</f>
        <v>75.505829320000004</v>
      </c>
      <c r="G139" s="21">
        <f>'Variables AMS'!E273</f>
        <v>75.792223739999997</v>
      </c>
      <c r="H139" s="21">
        <f>'Variables AMS'!F273</f>
        <v>76.204661869999995</v>
      </c>
      <c r="I139" s="21">
        <f>'Variables AMS'!G273</f>
        <v>73.975482189999994</v>
      </c>
      <c r="J139" s="21">
        <f>'Variables AMS'!H273</f>
        <v>73.167811499999999</v>
      </c>
      <c r="K139" s="21">
        <f>'Variables AMS'!I273</f>
        <v>73.297462060000001</v>
      </c>
      <c r="L139" s="21">
        <f>'Variables AMS'!J273</f>
        <v>73.493928569999994</v>
      </c>
      <c r="M139" s="21">
        <f>'Variables AMS'!K273</f>
        <v>73.049636019999994</v>
      </c>
      <c r="N139" s="21">
        <f>'Variables AMS'!L273</f>
        <v>72.188244060000002</v>
      </c>
      <c r="O139" s="21">
        <f>'Variables AMS'!M273</f>
        <v>70.608381570000006</v>
      </c>
      <c r="P139" s="21">
        <f>'Variables AMS'!N273</f>
        <v>67.774139989999995</v>
      </c>
      <c r="Q139" s="21">
        <f>'Variables AMS'!O273</f>
        <v>65.350112069999994</v>
      </c>
      <c r="R139" s="21">
        <f>'Variables AMS'!P273</f>
        <v>63.435933759999998</v>
      </c>
      <c r="S139" s="21">
        <f>'Variables AMS'!Q273</f>
        <v>61.003131779999997</v>
      </c>
      <c r="T139" s="21">
        <f>'Variables AMS'!R273</f>
        <v>57.871735520000001</v>
      </c>
      <c r="U139" s="21">
        <f>'Variables AMS'!S273</f>
        <v>55.763436380000002</v>
      </c>
      <c r="V139" s="21">
        <f>'Variables AMS'!T273</f>
        <v>55.388990569999997</v>
      </c>
      <c r="W139" s="21">
        <f>'Variables AMS'!U273</f>
        <v>55.756860279999998</v>
      </c>
      <c r="X139" s="21">
        <f>'Variables AMS'!V273</f>
        <v>55.526192850000001</v>
      </c>
      <c r="Y139" s="21">
        <f>'Variables AMS'!W273</f>
        <v>55.123134159999999</v>
      </c>
      <c r="Z139" s="21">
        <f>'Variables AMS'!X273</f>
        <v>55.087121250000003</v>
      </c>
      <c r="AA139" s="21">
        <f>'Variables AMS'!Y273</f>
        <v>55.08702779</v>
      </c>
      <c r="AB139" s="21">
        <f>'Variables AMS'!Z273</f>
        <v>55.015428489999998</v>
      </c>
      <c r="AC139" s="21">
        <f>'Variables AMS'!AA273</f>
        <v>54.849661390000001</v>
      </c>
      <c r="AD139" s="21">
        <f>'Variables AMS'!AB273</f>
        <v>54.611281400000003</v>
      </c>
      <c r="AE139" s="21">
        <f>'Variables AMS'!AC273</f>
        <v>54.173454890000002</v>
      </c>
      <c r="AF139" s="21">
        <f>'Variables AMS'!AD273</f>
        <v>53.627768469999999</v>
      </c>
      <c r="AG139" s="21">
        <f>'Variables AMS'!AE273</f>
        <v>53.04563143</v>
      </c>
      <c r="AH139" s="21">
        <f>'Variables AMS'!AF273</f>
        <v>52.42898667</v>
      </c>
      <c r="AI139" s="21">
        <f>'Variables AMS'!AG273</f>
        <v>51.752850780000003</v>
      </c>
      <c r="AJ139" s="21">
        <f>'Variables AMS'!AH273</f>
        <v>51.246778740000003</v>
      </c>
      <c r="AK139" s="21">
        <f>'Variables AMS'!AI273</f>
        <v>50.837493940000002</v>
      </c>
      <c r="AL139" s="21">
        <f>'Variables AMS'!AJ273</f>
        <v>50.491316040000001</v>
      </c>
      <c r="AM139" s="21">
        <f>'Variables AMS'!AK273</f>
        <v>50.196888659999999</v>
      </c>
      <c r="AN139" s="21">
        <f>'Variables AMS'!AL273</f>
        <v>49.933428329999998</v>
      </c>
      <c r="AO139" s="21">
        <f>'Variables AMS'!AM273</f>
        <v>49.260281450000001</v>
      </c>
      <c r="AP139" s="21">
        <f>'Variables AMS'!AN273</f>
        <v>48.377474509999999</v>
      </c>
      <c r="AQ139" s="21">
        <f>'Variables AMS'!AO273</f>
        <v>47.389904199999997</v>
      </c>
      <c r="AR139" s="21">
        <f>'Variables AMS'!AP273</f>
        <v>46.35207905</v>
      </c>
      <c r="AS139" s="21">
        <f>'Variables AMS'!AQ273</f>
        <v>45.288456500000002</v>
      </c>
      <c r="AT139" s="21">
        <f>'Variables AMS'!AR273</f>
        <v>44.146908140000001</v>
      </c>
      <c r="AU139" s="21">
        <f>'Variables AMS'!AS273</f>
        <v>42.973776119999997</v>
      </c>
      <c r="AV139" s="21">
        <f>'Variables AMS'!AT273</f>
        <v>41.786534519999996</v>
      </c>
      <c r="AW139" s="21">
        <f>'Variables AMS'!AU273</f>
        <v>40.591972349999999</v>
      </c>
      <c r="AX139" s="21">
        <f>'Variables AMS'!AV273</f>
        <v>39.394052860000002</v>
      </c>
    </row>
    <row r="140" spans="1:50" x14ac:dyDescent="0.25">
      <c r="A140" s="125"/>
      <c r="B140" s="127"/>
      <c r="C140" t="s">
        <v>236</v>
      </c>
      <c r="D140" s="21">
        <f>'Variables AMS'!B274</f>
        <v>0.68289609059609502</v>
      </c>
      <c r="E140" s="21">
        <f>'Variables AMS'!C274</f>
        <v>0.68563261681780097</v>
      </c>
      <c r="F140" s="21">
        <f>'Variables AMS'!D274</f>
        <v>0.68838210590000004</v>
      </c>
      <c r="G140" s="21">
        <f>'Variables AMS'!E274</f>
        <v>0.65611212249999995</v>
      </c>
      <c r="H140" s="21">
        <f>'Variables AMS'!F274</f>
        <v>0.60977958269999999</v>
      </c>
      <c r="I140" s="21">
        <f>'Variables AMS'!G274</f>
        <v>0.5398580315</v>
      </c>
      <c r="J140" s="21">
        <f>'Variables AMS'!H274</f>
        <v>0.4843756723</v>
      </c>
      <c r="K140" s="21">
        <f>'Variables AMS'!I274</f>
        <v>0.43897300620000002</v>
      </c>
      <c r="L140" s="21">
        <f>'Variables AMS'!J274</f>
        <v>0.39711960810000002</v>
      </c>
      <c r="M140" s="21">
        <f>'Variables AMS'!K274</f>
        <v>0.35571788459999998</v>
      </c>
      <c r="N140" s="21">
        <f>'Variables AMS'!L274</f>
        <v>0.31669362639999998</v>
      </c>
      <c r="O140" s="21">
        <f>'Variables AMS'!M274</f>
        <v>0.2791270139</v>
      </c>
      <c r="P140" s="21">
        <f>'Variables AMS'!N274</f>
        <v>0.24414746509999999</v>
      </c>
      <c r="Q140" s="21">
        <f>'Variables AMS'!O274</f>
        <v>0.21578913590000001</v>
      </c>
      <c r="R140" s="21">
        <f>'Variables AMS'!P274</f>
        <v>0.19263321520000001</v>
      </c>
      <c r="S140" s="21">
        <f>'Variables AMS'!Q274</f>
        <v>0.17066237479999999</v>
      </c>
      <c r="T140" s="21">
        <f>'Variables AMS'!R274</f>
        <v>0.16143358150000001</v>
      </c>
      <c r="U140" s="21">
        <f>'Variables AMS'!S274</f>
        <v>0.20156246990000001</v>
      </c>
      <c r="V140" s="21">
        <f>'Variables AMS'!T274</f>
        <v>0.24711606429999999</v>
      </c>
      <c r="W140" s="21">
        <f>'Variables AMS'!U274</f>
        <v>0.29231687210000001</v>
      </c>
      <c r="X140" s="21">
        <f>'Variables AMS'!V274</f>
        <v>0.26006166759999999</v>
      </c>
      <c r="Y140" s="21">
        <f>'Variables AMS'!W274</f>
        <v>0.21602971300000001</v>
      </c>
      <c r="Z140" s="21">
        <f>'Variables AMS'!X274</f>
        <v>0.1832950418</v>
      </c>
      <c r="AA140" s="21">
        <f>'Variables AMS'!Y274</f>
        <v>0.1529726122</v>
      </c>
      <c r="AB140" s="21">
        <f>'Variables AMS'!Z274</f>
        <v>0.11972630569999999</v>
      </c>
      <c r="AC140" s="21">
        <f>'Variables AMS'!AA274</f>
        <v>0.10234278500000001</v>
      </c>
      <c r="AD140" s="21">
        <f>'Variables AMS'!AB274</f>
        <v>9.1297977799999999E-2</v>
      </c>
      <c r="AE140" s="21">
        <f>'Variables AMS'!AC274</f>
        <v>8.6004790299999995E-2</v>
      </c>
      <c r="AF140" s="21">
        <f>'Variables AMS'!AD274</f>
        <v>8.3352793100000003E-2</v>
      </c>
      <c r="AG140" s="21">
        <f>'Variables AMS'!AE274</f>
        <v>8.2005295399999997E-2</v>
      </c>
      <c r="AH140" s="21">
        <f>'Variables AMS'!AF274</f>
        <v>8.1254251099999994E-2</v>
      </c>
      <c r="AI140" s="21">
        <f>'Variables AMS'!AG274</f>
        <v>8.07189668E-2</v>
      </c>
      <c r="AJ140" s="21">
        <f>'Variables AMS'!AH274</f>
        <v>7.6087928700000002E-2</v>
      </c>
      <c r="AK140" s="21">
        <f>'Variables AMS'!AI274</f>
        <v>6.87430438E-2</v>
      </c>
      <c r="AL140" s="21">
        <f>'Variables AMS'!AJ274</f>
        <v>5.9209313999999999E-2</v>
      </c>
      <c r="AM140" s="21">
        <f>'Variables AMS'!AK274</f>
        <v>5.5992050799999998E-2</v>
      </c>
      <c r="AN140" s="21">
        <f>'Variables AMS'!AL274</f>
        <v>5.5535602000000003E-2</v>
      </c>
      <c r="AO140" s="21">
        <f>'Variables AMS'!AM274</f>
        <v>5.4959635100000001E-2</v>
      </c>
      <c r="AP140" s="21">
        <f>'Variables AMS'!AN274</f>
        <v>5.43016661E-2</v>
      </c>
      <c r="AQ140" s="21">
        <f>'Variables AMS'!AO274</f>
        <v>5.3581520399999999E-2</v>
      </c>
      <c r="AR140" s="21">
        <f>'Variables AMS'!AP274</f>
        <v>5.2810866400000003E-2</v>
      </c>
      <c r="AS140" s="21">
        <f>'Variables AMS'!AQ274</f>
        <v>5.1993090399999997E-2</v>
      </c>
      <c r="AT140" s="21">
        <f>'Variables AMS'!AR274</f>
        <v>5.1680847799999999E-2</v>
      </c>
      <c r="AU140" s="21">
        <f>'Variables AMS'!AS274</f>
        <v>5.1630174100000002E-2</v>
      </c>
      <c r="AV140" s="21">
        <f>'Variables AMS'!AT274</f>
        <v>5.17100162E-2</v>
      </c>
      <c r="AW140" s="21">
        <f>'Variables AMS'!AU274</f>
        <v>5.1850908100000002E-2</v>
      </c>
      <c r="AX140" s="21">
        <f>'Variables AMS'!AV274</f>
        <v>5.2018577199999999E-2</v>
      </c>
    </row>
    <row r="141" spans="1:50" x14ac:dyDescent="0.25">
      <c r="A141" s="125"/>
      <c r="B141" s="127"/>
      <c r="C141" t="s">
        <v>237</v>
      </c>
      <c r="D141" s="21">
        <f>'Variables AMS'!B275</f>
        <v>2.3841462351468299</v>
      </c>
      <c r="E141" s="21">
        <f>'Variables AMS'!C275</f>
        <v>2.3937000732470999</v>
      </c>
      <c r="F141" s="21">
        <f>'Variables AMS'!D275</f>
        <v>2.4032992360000001</v>
      </c>
      <c r="G141" s="21">
        <f>'Variables AMS'!E275</f>
        <v>2.3615341540000001</v>
      </c>
      <c r="H141" s="21">
        <f>'Variables AMS'!F275</f>
        <v>2.2987325709999999</v>
      </c>
      <c r="I141" s="21">
        <f>'Variables AMS'!G275</f>
        <v>2.1483721619999998</v>
      </c>
      <c r="J141" s="21">
        <f>'Variables AMS'!H275</f>
        <v>2.043162777</v>
      </c>
      <c r="K141" s="21">
        <f>'Variables AMS'!I275</f>
        <v>1.9668788509999999</v>
      </c>
      <c r="L141" s="21">
        <f>'Variables AMS'!J275</f>
        <v>1.89187642</v>
      </c>
      <c r="M141" s="21">
        <f>'Variables AMS'!K275</f>
        <v>1.8024633459999999</v>
      </c>
      <c r="N141" s="21">
        <f>'Variables AMS'!L275</f>
        <v>1.7068527389999999</v>
      </c>
      <c r="O141" s="21">
        <f>'Variables AMS'!M275</f>
        <v>1.599784557</v>
      </c>
      <c r="P141" s="21">
        <f>'Variables AMS'!N275</f>
        <v>1.5919822809999999</v>
      </c>
      <c r="Q141" s="21">
        <f>'Variables AMS'!O275</f>
        <v>1.6580911270000001</v>
      </c>
      <c r="R141" s="21">
        <f>'Variables AMS'!P275</f>
        <v>1.775656772</v>
      </c>
      <c r="S141" s="21">
        <f>'Variables AMS'!Q275</f>
        <v>1.903886923</v>
      </c>
      <c r="T141" s="21">
        <f>'Variables AMS'!R275</f>
        <v>2.4522063169999999</v>
      </c>
      <c r="U141" s="21">
        <f>'Variables AMS'!S275</f>
        <v>2.3980862219999999</v>
      </c>
      <c r="V141" s="21">
        <f>'Variables AMS'!T275</f>
        <v>2.1434643790000001</v>
      </c>
      <c r="W141" s="21">
        <f>'Variables AMS'!U275</f>
        <v>1.73873156</v>
      </c>
      <c r="X141" s="21">
        <f>'Variables AMS'!V275</f>
        <v>2.1349879879999998</v>
      </c>
      <c r="Y141" s="21">
        <f>'Variables AMS'!W275</f>
        <v>2.4116810110000002</v>
      </c>
      <c r="Z141" s="21">
        <f>'Variables AMS'!X275</f>
        <v>2.5573220320000001</v>
      </c>
      <c r="AA141" s="21">
        <f>'Variables AMS'!Y275</f>
        <v>2.6149469669999998</v>
      </c>
      <c r="AB141" s="21">
        <f>'Variables AMS'!Z275</f>
        <v>2.6186232060000001</v>
      </c>
      <c r="AC141" s="21">
        <f>'Variables AMS'!AA275</f>
        <v>2.5914603380000001</v>
      </c>
      <c r="AD141" s="21">
        <f>'Variables AMS'!AB275</f>
        <v>2.547471029</v>
      </c>
      <c r="AE141" s="21">
        <f>'Variables AMS'!AC275</f>
        <v>2.4833357779999998</v>
      </c>
      <c r="AF141" s="21">
        <f>'Variables AMS'!AD275</f>
        <v>2.4084599610000001</v>
      </c>
      <c r="AG141" s="21">
        <f>'Variables AMS'!AE275</f>
        <v>2.3286596209999999</v>
      </c>
      <c r="AH141" s="21">
        <f>'Variables AMS'!AF275</f>
        <v>2.2476809690000001</v>
      </c>
      <c r="AI141" s="21">
        <f>'Variables AMS'!AG275</f>
        <v>2.1640199949999999</v>
      </c>
      <c r="AJ141" s="21">
        <f>'Variables AMS'!AH275</f>
        <v>2.005717067</v>
      </c>
      <c r="AK141" s="21">
        <f>'Variables AMS'!AI275</f>
        <v>1.7984566580000001</v>
      </c>
      <c r="AL141" s="21">
        <f>'Variables AMS'!AJ275</f>
        <v>1.550161267</v>
      </c>
      <c r="AM141" s="21">
        <f>'Variables AMS'!AK275</f>
        <v>1.26162055</v>
      </c>
      <c r="AN141" s="21">
        <f>'Variables AMS'!AL275</f>
        <v>0.88257855299999999</v>
      </c>
      <c r="AO141" s="21">
        <f>'Variables AMS'!AM275</f>
        <v>0.74800744559999999</v>
      </c>
      <c r="AP141" s="21">
        <f>'Variables AMS'!AN275</f>
        <v>0.70064115360000001</v>
      </c>
      <c r="AQ141" s="21">
        <f>'Variables AMS'!AO275</f>
        <v>0.6908905541</v>
      </c>
      <c r="AR141" s="21">
        <f>'Variables AMS'!AP275</f>
        <v>0.69905893959999998</v>
      </c>
      <c r="AS141" s="21">
        <f>'Variables AMS'!AQ275</f>
        <v>0.71604242470000001</v>
      </c>
      <c r="AT141" s="21">
        <f>'Variables AMS'!AR275</f>
        <v>0.73506357720000004</v>
      </c>
      <c r="AU141" s="21">
        <f>'Variables AMS'!AS275</f>
        <v>0.75500099359999995</v>
      </c>
      <c r="AV141" s="21">
        <f>'Variables AMS'!AT275</f>
        <v>0.77517507240000005</v>
      </c>
      <c r="AW141" s="21">
        <f>'Variables AMS'!AU275</f>
        <v>0.795207302</v>
      </c>
      <c r="AX141" s="21">
        <f>'Variables AMS'!AV275</f>
        <v>0.81493301269999996</v>
      </c>
    </row>
    <row r="142" spans="1:50" x14ac:dyDescent="0.25">
      <c r="A142" s="125"/>
      <c r="B142" s="127"/>
      <c r="C142" t="s">
        <v>238</v>
      </c>
      <c r="D142" s="21">
        <f>'Variables AMS'!B276</f>
        <v>3.8105852795219599</v>
      </c>
      <c r="E142" s="21">
        <f>'Variables AMS'!C276</f>
        <v>3.8258551963966601</v>
      </c>
      <c r="F142" s="21">
        <f>'Variables AMS'!D276</f>
        <v>3.8411975329999999</v>
      </c>
      <c r="G142" s="21">
        <f>'Variables AMS'!E276</f>
        <v>3.7210660189999998</v>
      </c>
      <c r="H142" s="21">
        <f>'Variables AMS'!F276</f>
        <v>3.5445684750000002</v>
      </c>
      <c r="I142" s="21">
        <f>'Variables AMS'!G276</f>
        <v>3.2296871130000002</v>
      </c>
      <c r="J142" s="21">
        <f>'Variables AMS'!H276</f>
        <v>2.9889034900000002</v>
      </c>
      <c r="K142" s="21">
        <f>'Variables AMS'!I276</f>
        <v>2.7973421840000001</v>
      </c>
      <c r="L142" s="21">
        <f>'Variables AMS'!J276</f>
        <v>2.6148789369999998</v>
      </c>
      <c r="M142" s="21">
        <f>'Variables AMS'!K276</f>
        <v>2.4208305449999998</v>
      </c>
      <c r="N142" s="21">
        <f>'Variables AMS'!L276</f>
        <v>2.2276276469999998</v>
      </c>
      <c r="O142" s="21">
        <f>'Variables AMS'!M276</f>
        <v>2.0290997559999999</v>
      </c>
      <c r="P142" s="21">
        <f>'Variables AMS'!N276</f>
        <v>1.8031358280000001</v>
      </c>
      <c r="Q142" s="21">
        <f>'Variables AMS'!O276</f>
        <v>1.6048841620000001</v>
      </c>
      <c r="R142" s="21">
        <f>'Variables AMS'!P276</f>
        <v>1.436094948</v>
      </c>
      <c r="S142" s="21">
        <f>'Variables AMS'!Q276</f>
        <v>1.272389948</v>
      </c>
      <c r="T142" s="21">
        <f>'Variables AMS'!R276</f>
        <v>0.72269339700000002</v>
      </c>
      <c r="U142" s="21">
        <f>'Variables AMS'!S276</f>
        <v>0.48102035339999999</v>
      </c>
      <c r="V142" s="21">
        <f>'Variables AMS'!T276</f>
        <v>0.36582333299999997</v>
      </c>
      <c r="W142" s="21">
        <f>'Variables AMS'!U276</f>
        <v>0.29298453070000002</v>
      </c>
      <c r="X142" s="21">
        <f>'Variables AMS'!V276</f>
        <v>0.28232522879999999</v>
      </c>
      <c r="Y142" s="21">
        <f>'Variables AMS'!W276</f>
        <v>0.21847253520000001</v>
      </c>
      <c r="Z142" s="21">
        <f>'Variables AMS'!X276</f>
        <v>0.18021321100000001</v>
      </c>
      <c r="AA142" s="21">
        <f>'Variables AMS'!Y276</f>
        <v>0.1498001031</v>
      </c>
      <c r="AB142" s="21">
        <f>'Variables AMS'!Z276</f>
        <v>0.1190354008</v>
      </c>
      <c r="AC142" s="21">
        <f>'Variables AMS'!AA276</f>
        <v>0.10614101419999999</v>
      </c>
      <c r="AD142" s="21">
        <f>'Variables AMS'!AB276</f>
        <v>0.1004784546</v>
      </c>
      <c r="AE142" s="21">
        <f>'Variables AMS'!AC276</f>
        <v>9.3537105800000006E-2</v>
      </c>
      <c r="AF142" s="21">
        <f>'Variables AMS'!AD276</f>
        <v>8.5320129300000006E-2</v>
      </c>
      <c r="AG142" s="21">
        <f>'Variables AMS'!AE276</f>
        <v>7.5663554499999897E-2</v>
      </c>
      <c r="AH142" s="21">
        <f>'Variables AMS'!AF276</f>
        <v>7.1439150399999998E-2</v>
      </c>
      <c r="AI142" s="21">
        <f>'Variables AMS'!AG276</f>
        <v>6.9623650400000001E-2</v>
      </c>
      <c r="AJ142" s="21">
        <f>'Variables AMS'!AH276</f>
        <v>6.8980512100000002E-2</v>
      </c>
      <c r="AK142" s="21">
        <f>'Variables AMS'!AI276</f>
        <v>6.8910564999999896E-2</v>
      </c>
      <c r="AL142" s="21">
        <f>'Variables AMS'!AJ276</f>
        <v>6.9121245299999995E-2</v>
      </c>
      <c r="AM142" s="21">
        <f>'Variables AMS'!AK276</f>
        <v>6.9462495299999996E-2</v>
      </c>
      <c r="AN142" s="21">
        <f>'Variables AMS'!AL276</f>
        <v>6.9848633600000001E-2</v>
      </c>
      <c r="AO142" s="21">
        <f>'Variables AMS'!AM276</f>
        <v>7.0257817299999997E-2</v>
      </c>
      <c r="AP142" s="21">
        <f>'Variables AMS'!AN276</f>
        <v>7.0661094800000004E-2</v>
      </c>
      <c r="AQ142" s="21">
        <f>'Variables AMS'!AO276</f>
        <v>7.1043514399999896E-2</v>
      </c>
      <c r="AR142" s="21">
        <f>'Variables AMS'!AP276</f>
        <v>7.1399266700000005E-2</v>
      </c>
      <c r="AS142" s="21">
        <f>'Variables AMS'!AQ276</f>
        <v>7.1722091299999999E-2</v>
      </c>
      <c r="AT142" s="21">
        <f>'Variables AMS'!AR276</f>
        <v>7.2039011599999994E-2</v>
      </c>
      <c r="AU142" s="21">
        <f>'Variables AMS'!AS276</f>
        <v>7.2351592300000003E-2</v>
      </c>
      <c r="AV142" s="21">
        <f>'Variables AMS'!AT276</f>
        <v>7.2653016500000001E-2</v>
      </c>
      <c r="AW142" s="21">
        <f>'Variables AMS'!AU276</f>
        <v>7.2938433600000005E-2</v>
      </c>
      <c r="AX142" s="21">
        <f>'Variables AMS'!AV276</f>
        <v>7.3208618599999997E-2</v>
      </c>
    </row>
    <row r="143" spans="1:50" x14ac:dyDescent="0.25">
      <c r="A143" s="125"/>
      <c r="B143" s="127"/>
      <c r="C143" t="s">
        <v>239</v>
      </c>
      <c r="D143" s="21">
        <f>'Variables AMS'!B277</f>
        <v>0.930906730121833</v>
      </c>
      <c r="E143" s="21">
        <f>'Variables AMS'!C277</f>
        <v>0.93463709366032899</v>
      </c>
      <c r="F143" s="21">
        <f>'Variables AMS'!D277</f>
        <v>0.93838511099999999</v>
      </c>
      <c r="G143" s="21">
        <f>'Variables AMS'!E277</f>
        <v>1.2141184</v>
      </c>
      <c r="H143" s="21">
        <f>'Variables AMS'!F277</f>
        <v>1.630968639</v>
      </c>
      <c r="I143" s="21">
        <f>'Variables AMS'!G277</f>
        <v>2.0546540109999998</v>
      </c>
      <c r="J143" s="21">
        <f>'Variables AMS'!H277</f>
        <v>2.525204521</v>
      </c>
      <c r="K143" s="21">
        <f>'Variables AMS'!I277</f>
        <v>3.009841722</v>
      </c>
      <c r="L143" s="21">
        <f>'Variables AMS'!J277</f>
        <v>3.4507465929999999</v>
      </c>
      <c r="M143" s="21">
        <f>'Variables AMS'!K277</f>
        <v>3.7934413039999999</v>
      </c>
      <c r="N143" s="21">
        <f>'Variables AMS'!L277</f>
        <v>4.0290164879999999</v>
      </c>
      <c r="O143" s="21">
        <f>'Variables AMS'!M277</f>
        <v>4.1276301279999998</v>
      </c>
      <c r="P143" s="21">
        <f>'Variables AMS'!N277</f>
        <v>4.3706654770000002</v>
      </c>
      <c r="Q143" s="21">
        <f>'Variables AMS'!O277</f>
        <v>4.7769827610000002</v>
      </c>
      <c r="R143" s="21">
        <f>'Variables AMS'!P277</f>
        <v>5.3316232189999999</v>
      </c>
      <c r="S143" s="21">
        <f>'Variables AMS'!Q277</f>
        <v>5.9387029099999999</v>
      </c>
      <c r="T143" s="21">
        <f>'Variables AMS'!R277</f>
        <v>7.3279269090000003</v>
      </c>
      <c r="U143" s="21">
        <f>'Variables AMS'!S277</f>
        <v>8.2743792729999903</v>
      </c>
      <c r="V143" s="21">
        <f>'Variables AMS'!T277</f>
        <v>8.7584623379999904</v>
      </c>
      <c r="W143" s="21">
        <f>'Variables AMS'!U277</f>
        <v>8.932082351</v>
      </c>
      <c r="X143" s="21">
        <f>'Variables AMS'!V277</f>
        <v>9.0033411579999996</v>
      </c>
      <c r="Y143" s="21">
        <f>'Variables AMS'!W277</f>
        <v>9.1980423859999902</v>
      </c>
      <c r="Z143" s="21">
        <f>'Variables AMS'!X277</f>
        <v>9.3950247640000004</v>
      </c>
      <c r="AA143" s="21">
        <f>'Variables AMS'!Y277</f>
        <v>9.5580754209999998</v>
      </c>
      <c r="AB143" s="21">
        <f>'Variables AMS'!Z277</f>
        <v>9.6787492789999998</v>
      </c>
      <c r="AC143" s="21">
        <f>'Variables AMS'!AA277</f>
        <v>9.753962799</v>
      </c>
      <c r="AD143" s="21">
        <f>'Variables AMS'!AB277</f>
        <v>9.7937530020000008</v>
      </c>
      <c r="AE143" s="21">
        <f>'Variables AMS'!AC277</f>
        <v>9.9524503749999997</v>
      </c>
      <c r="AF143" s="21">
        <f>'Variables AMS'!AD277</f>
        <v>10.135950340000001</v>
      </c>
      <c r="AG143" s="21">
        <f>'Variables AMS'!AE277</f>
        <v>10.302116509999999</v>
      </c>
      <c r="AH143" s="21">
        <f>'Variables AMS'!AF277</f>
        <v>10.404394549999999</v>
      </c>
      <c r="AI143" s="21">
        <f>'Variables AMS'!AG277</f>
        <v>10.434718220000001</v>
      </c>
      <c r="AJ143" s="21">
        <f>'Variables AMS'!AH277</f>
        <v>10.58324839</v>
      </c>
      <c r="AK143" s="21">
        <f>'Variables AMS'!AI277</f>
        <v>10.785331210000001</v>
      </c>
      <c r="AL143" s="21">
        <f>'Variables AMS'!AJ277</f>
        <v>11.009146250000001</v>
      </c>
      <c r="AM143" s="21">
        <f>'Variables AMS'!AK277</f>
        <v>11.230270969999999</v>
      </c>
      <c r="AN143" s="21">
        <f>'Variables AMS'!AL277</f>
        <v>11.443498979999999</v>
      </c>
      <c r="AO143" s="21">
        <f>'Variables AMS'!AM277</f>
        <v>11.6555421</v>
      </c>
      <c r="AP143" s="21">
        <f>'Variables AMS'!AN277</f>
        <v>11.85841709</v>
      </c>
      <c r="AQ143" s="21">
        <f>'Variables AMS'!AO277</f>
        <v>12.048149950000001</v>
      </c>
      <c r="AR143" s="21">
        <f>'Variables AMS'!AP277</f>
        <v>12.22315972</v>
      </c>
      <c r="AS143" s="21">
        <f>'Variables AMS'!AQ277</f>
        <v>12.3821981</v>
      </c>
      <c r="AT143" s="21">
        <f>'Variables AMS'!AR277</f>
        <v>12.56679988</v>
      </c>
      <c r="AU143" s="21">
        <f>'Variables AMS'!AS277</f>
        <v>12.76249765</v>
      </c>
      <c r="AV143" s="21">
        <f>'Variables AMS'!AT277</f>
        <v>12.9602667</v>
      </c>
      <c r="AW143" s="21">
        <f>'Variables AMS'!AU277</f>
        <v>13.155064039999999</v>
      </c>
      <c r="AX143" s="21">
        <f>'Variables AMS'!AV277</f>
        <v>13.34479861</v>
      </c>
    </row>
    <row r="144" spans="1:50" x14ac:dyDescent="0.25">
      <c r="A144" s="125"/>
      <c r="B144" s="127"/>
      <c r="C144" t="s">
        <v>240</v>
      </c>
      <c r="D144" s="21">
        <f>'Variables AMS'!B278</f>
        <v>0.86972634063657295</v>
      </c>
      <c r="E144" s="21">
        <f>'Variables AMS'!C278</f>
        <v>0.873211539877914</v>
      </c>
      <c r="F144" s="21">
        <f>'Variables AMS'!D278</f>
        <v>0.87671323970000004</v>
      </c>
      <c r="G144" s="21">
        <f>'Variables AMS'!E278</f>
        <v>0.98529365579999995</v>
      </c>
      <c r="H144" s="21">
        <f>'Variables AMS'!F278</f>
        <v>1.1764989809999999</v>
      </c>
      <c r="I144" s="21">
        <f>'Variables AMS'!G278</f>
        <v>1.3984012219999999</v>
      </c>
      <c r="J144" s="21">
        <f>'Variables AMS'!H278</f>
        <v>1.721876457</v>
      </c>
      <c r="K144" s="21">
        <f>'Variables AMS'!I278</f>
        <v>2.1639773139999998</v>
      </c>
      <c r="L144" s="21">
        <f>'Variables AMS'!J278</f>
        <v>2.72670046</v>
      </c>
      <c r="M144" s="21">
        <f>'Variables AMS'!K278</f>
        <v>3.4141118929999998</v>
      </c>
      <c r="N144" s="21">
        <f>'Variables AMS'!L278</f>
        <v>4.2525707229999998</v>
      </c>
      <c r="O144" s="21">
        <f>'Variables AMS'!M278</f>
        <v>5.2412059370000001</v>
      </c>
      <c r="P144" s="21">
        <f>'Variables AMS'!N278</f>
        <v>6.205525154</v>
      </c>
      <c r="Q144" s="21">
        <f>'Variables AMS'!O278</f>
        <v>7.2957153850000003</v>
      </c>
      <c r="R144" s="21">
        <f>'Variables AMS'!P278</f>
        <v>8.5814315620000006</v>
      </c>
      <c r="S144" s="21">
        <f>'Variables AMS'!Q278</f>
        <v>9.9652774439999998</v>
      </c>
      <c r="T144" s="21">
        <f>'Variables AMS'!R278</f>
        <v>13.238639109999999</v>
      </c>
      <c r="U144" s="21">
        <f>'Variables AMS'!S278</f>
        <v>15.501638290000001</v>
      </c>
      <c r="V144" s="21">
        <f>'Variables AMS'!T278</f>
        <v>16.730500320000001</v>
      </c>
      <c r="W144" s="21">
        <f>'Variables AMS'!U278</f>
        <v>17.24981077</v>
      </c>
      <c r="X144" s="21">
        <f>'Variables AMS'!V278</f>
        <v>17.32817116</v>
      </c>
      <c r="Y144" s="21">
        <f>'Variables AMS'!W278</f>
        <v>17.595155590000001</v>
      </c>
      <c r="Z144" s="21">
        <f>'Variables AMS'!X278</f>
        <v>18.166599009999999</v>
      </c>
      <c r="AA144" s="21">
        <f>'Variables AMS'!Y278</f>
        <v>18.72245032</v>
      </c>
      <c r="AB144" s="21">
        <f>'Variables AMS'!Z278</f>
        <v>19.123875649999999</v>
      </c>
      <c r="AC144" s="21">
        <f>'Variables AMS'!AA278</f>
        <v>19.299598929999998</v>
      </c>
      <c r="AD144" s="21">
        <f>'Variables AMS'!AB278</f>
        <v>19.2496899</v>
      </c>
      <c r="AE144" s="21">
        <f>'Variables AMS'!AC278</f>
        <v>19.554872450000001</v>
      </c>
      <c r="AF144" s="21">
        <f>'Variables AMS'!AD278</f>
        <v>20.011668799999999</v>
      </c>
      <c r="AG144" s="21">
        <f>'Variables AMS'!AE278</f>
        <v>20.527659199999999</v>
      </c>
      <c r="AH144" s="21">
        <f>'Variables AMS'!AF278</f>
        <v>21.003446709999999</v>
      </c>
      <c r="AI144" s="21">
        <f>'Variables AMS'!AG278</f>
        <v>21.41769386</v>
      </c>
      <c r="AJ144" s="21">
        <f>'Variables AMS'!AH278</f>
        <v>21.722388840000001</v>
      </c>
      <c r="AK144" s="21">
        <f>'Variables AMS'!AI278</f>
        <v>21.960855909999999</v>
      </c>
      <c r="AL144" s="21">
        <f>'Variables AMS'!AJ278</f>
        <v>22.159519769999999</v>
      </c>
      <c r="AM144" s="21">
        <f>'Variables AMS'!AK278</f>
        <v>22.322750419999998</v>
      </c>
      <c r="AN144" s="21">
        <f>'Variables AMS'!AL278</f>
        <v>22.461066219999999</v>
      </c>
      <c r="AO144" s="21">
        <f>'Variables AMS'!AM278</f>
        <v>22.630263620000001</v>
      </c>
      <c r="AP144" s="21">
        <f>'Variables AMS'!AN278</f>
        <v>22.80596001</v>
      </c>
      <c r="AQ144" s="21">
        <f>'Variables AMS'!AO278</f>
        <v>22.975069950000002</v>
      </c>
      <c r="AR144" s="21">
        <f>'Variables AMS'!AP278</f>
        <v>23.131036779999999</v>
      </c>
      <c r="AS144" s="21">
        <f>'Variables AMS'!AQ278</f>
        <v>23.26905335</v>
      </c>
      <c r="AT144" s="21">
        <f>'Variables AMS'!AR278</f>
        <v>22.751530750000001</v>
      </c>
      <c r="AU144" s="21">
        <f>'Variables AMS'!AS278</f>
        <v>21.825756259999999</v>
      </c>
      <c r="AV144" s="21">
        <f>'Variables AMS'!AT278</f>
        <v>20.615561830000001</v>
      </c>
      <c r="AW144" s="21">
        <f>'Variables AMS'!AU278</f>
        <v>19.169207480000001</v>
      </c>
      <c r="AX144" s="21">
        <f>'Variables AMS'!AV278</f>
        <v>17.485335289999998</v>
      </c>
    </row>
    <row r="145" spans="1:50" x14ac:dyDescent="0.25">
      <c r="A145" s="125"/>
      <c r="B145" s="127"/>
      <c r="C145" t="s">
        <v>368</v>
      </c>
      <c r="D145" s="21">
        <f>'Variables AMS'!B279</f>
        <v>9.9222405427355298</v>
      </c>
      <c r="E145" s="21">
        <f>'Variables AMS'!C279</f>
        <v>9.96200130838813</v>
      </c>
      <c r="F145" s="21">
        <f>'Variables AMS'!D279</f>
        <v>10.001950600000001</v>
      </c>
      <c r="G145" s="21">
        <f>'Variables AMS'!E279</f>
        <v>10.03537788</v>
      </c>
      <c r="H145" s="21">
        <f>'Variables AMS'!F279</f>
        <v>10.083654320000001</v>
      </c>
      <c r="I145" s="21">
        <f>'Variables AMS'!G279</f>
        <v>9.7832275370000001</v>
      </c>
      <c r="J145" s="21">
        <f>'Variables AMS'!H279</f>
        <v>9.6854506330000003</v>
      </c>
      <c r="K145" s="21">
        <f>'Variables AMS'!I279</f>
        <v>9.7181148709999903</v>
      </c>
      <c r="L145" s="21">
        <f>'Variables AMS'!J279</f>
        <v>9.7478035070000004</v>
      </c>
      <c r="M145" s="21">
        <f>'Variables AMS'!K279</f>
        <v>9.6692943880000009</v>
      </c>
      <c r="N145" s="21">
        <f>'Variables AMS'!L279</f>
        <v>9.5253596500000004</v>
      </c>
      <c r="O145" s="21">
        <f>'Variables AMS'!M279</f>
        <v>9.2832354329999998</v>
      </c>
      <c r="P145" s="21">
        <f>'Variables AMS'!N279</f>
        <v>9.1561736059999994</v>
      </c>
      <c r="Q145" s="21">
        <f>'Variables AMS'!O279</f>
        <v>9.218257843</v>
      </c>
      <c r="R145" s="21">
        <f>'Variables AMS'!P279</f>
        <v>9.4205170690000006</v>
      </c>
      <c r="S145" s="21">
        <f>'Variables AMS'!Q279</f>
        <v>9.5769477700000003</v>
      </c>
      <c r="T145" s="21">
        <f>'Variables AMS'!R279</f>
        <v>9.4624374109999998</v>
      </c>
      <c r="U145" s="21">
        <f>'Variables AMS'!S279</f>
        <v>9.5545091479999904</v>
      </c>
      <c r="V145" s="21">
        <f>'Variables AMS'!T279</f>
        <v>9.7084575710000003</v>
      </c>
      <c r="W145" s="21">
        <f>'Variables AMS'!U279</f>
        <v>9.8681745289999903</v>
      </c>
      <c r="X145" s="21">
        <f>'Variables AMS'!V279</f>
        <v>9.807391118</v>
      </c>
      <c r="Y145" s="21">
        <f>'Variables AMS'!W279</f>
        <v>9.8697758489999998</v>
      </c>
      <c r="Z145" s="21">
        <f>'Variables AMS'!X279</f>
        <v>9.9322060489999995</v>
      </c>
      <c r="AA145" s="21">
        <f>'Variables AMS'!Y279</f>
        <v>9.9670647369999994</v>
      </c>
      <c r="AB145" s="21">
        <f>'Variables AMS'!Z279</f>
        <v>9.9715495650000001</v>
      </c>
      <c r="AC145" s="21">
        <f>'Variables AMS'!AA279</f>
        <v>9.9490405129999999</v>
      </c>
      <c r="AD145" s="21">
        <f>'Variables AMS'!AB279</f>
        <v>9.9087470149999994</v>
      </c>
      <c r="AE145" s="21">
        <f>'Variables AMS'!AC279</f>
        <v>9.9087966670000007</v>
      </c>
      <c r="AF145" s="21">
        <f>'Variables AMS'!AD279</f>
        <v>9.9295449320000007</v>
      </c>
      <c r="AG145" s="21">
        <f>'Variables AMS'!AE279</f>
        <v>9.9649431320000001</v>
      </c>
      <c r="AH145" s="21">
        <f>'Variables AMS'!AF279</f>
        <v>9.9836141230000006</v>
      </c>
      <c r="AI145" s="21">
        <f>'Variables AMS'!AG279</f>
        <v>9.985418052</v>
      </c>
      <c r="AJ145" s="21">
        <f>'Variables AMS'!AH279</f>
        <v>9.9467431640000008</v>
      </c>
      <c r="AK145" s="21">
        <f>'Variables AMS'!AI279</f>
        <v>9.8887984759999998</v>
      </c>
      <c r="AL145" s="21">
        <f>'Variables AMS'!AJ279</f>
        <v>9.8237167910000007</v>
      </c>
      <c r="AM145" s="21">
        <f>'Variables AMS'!AK279</f>
        <v>9.7614629149999903</v>
      </c>
      <c r="AN145" s="21">
        <f>'Variables AMS'!AL279</f>
        <v>9.7019234930000007</v>
      </c>
      <c r="AO145" s="21">
        <f>'Variables AMS'!AM279</f>
        <v>9.6786439299999998</v>
      </c>
      <c r="AP145" s="21">
        <f>'Variables AMS'!AN279</f>
        <v>9.6752464820000004</v>
      </c>
      <c r="AQ145" s="21">
        <f>'Variables AMS'!AO279</f>
        <v>9.6828828730000005</v>
      </c>
      <c r="AR145" s="21">
        <f>'Variables AMS'!AP279</f>
        <v>9.696884871</v>
      </c>
      <c r="AS145" s="21">
        <f>'Variables AMS'!AQ279</f>
        <v>9.7140868139999998</v>
      </c>
      <c r="AT145" s="21">
        <f>'Variables AMS'!AR279</f>
        <v>9.716389071</v>
      </c>
      <c r="AU145" s="21">
        <f>'Variables AMS'!AS279</f>
        <v>9.712721835</v>
      </c>
      <c r="AV145" s="21">
        <f>'Variables AMS'!AT279</f>
        <v>9.7065885210000005</v>
      </c>
      <c r="AW145" s="21">
        <f>'Variables AMS'!AU279</f>
        <v>9.6994948829999998</v>
      </c>
      <c r="AX145" s="21">
        <f>'Variables AMS'!AV279</f>
        <v>9.6925130230000001</v>
      </c>
    </row>
    <row r="146" spans="1:50" x14ac:dyDescent="0.25">
      <c r="A146" s="125"/>
      <c r="B146" s="127"/>
      <c r="C146" t="s">
        <v>241</v>
      </c>
      <c r="D146" s="21">
        <f>'Variables AMS'!B280</f>
        <v>1.0272700044601699</v>
      </c>
      <c r="E146" s="21">
        <f>'Variables AMS'!C280</f>
        <v>1.0313865184403901</v>
      </c>
      <c r="F146" s="21">
        <f>'Variables AMS'!D280</f>
        <v>1.0355225290000001</v>
      </c>
      <c r="G146" s="21">
        <f>'Variables AMS'!E280</f>
        <v>1.0624608820000001</v>
      </c>
      <c r="H146" s="21">
        <f>'Variables AMS'!F280</f>
        <v>1.1045417259999999</v>
      </c>
      <c r="I146" s="21">
        <f>'Variables AMS'!G280</f>
        <v>1.115541941</v>
      </c>
      <c r="J146" s="21">
        <f>'Variables AMS'!H280</f>
        <v>1.153051077</v>
      </c>
      <c r="K146" s="21">
        <f>'Variables AMS'!I280</f>
        <v>1.2095189630000001</v>
      </c>
      <c r="L146" s="21">
        <f>'Variables AMS'!J280</f>
        <v>1.269065135</v>
      </c>
      <c r="M146" s="21">
        <f>'Variables AMS'!K280</f>
        <v>1.3207570390000001</v>
      </c>
      <c r="N146" s="21">
        <f>'Variables AMS'!L280</f>
        <v>1.3671199060000001</v>
      </c>
      <c r="O146" s="21">
        <f>'Variables AMS'!M280</f>
        <v>1.400963967</v>
      </c>
      <c r="P146" s="21">
        <f>'Variables AMS'!N280</f>
        <v>1.499948294</v>
      </c>
      <c r="Q146" s="21">
        <f>'Variables AMS'!O280</f>
        <v>1.666511737</v>
      </c>
      <c r="R146" s="21">
        <f>'Variables AMS'!P280</f>
        <v>1.8954202790000001</v>
      </c>
      <c r="S146" s="21">
        <f>'Variables AMS'!Q280</f>
        <v>2.1535185389999998</v>
      </c>
      <c r="T146" s="21">
        <f>'Variables AMS'!R280</f>
        <v>2.0122312779999998</v>
      </c>
      <c r="U146" s="21">
        <f>'Variables AMS'!S280</f>
        <v>2.2132924520000001</v>
      </c>
      <c r="V146" s="21">
        <f>'Variables AMS'!T280</f>
        <v>2.45204624</v>
      </c>
      <c r="W146" s="21">
        <f>'Variables AMS'!U280</f>
        <v>2.6903385069999999</v>
      </c>
      <c r="X146" s="21">
        <f>'Variables AMS'!V280</f>
        <v>2.636591122</v>
      </c>
      <c r="Y146" s="21">
        <f>'Variables AMS'!W280</f>
        <v>2.6300064160000001</v>
      </c>
      <c r="Z146" s="21">
        <f>'Variables AMS'!X280</f>
        <v>2.6128642530000001</v>
      </c>
      <c r="AA146" s="21">
        <f>'Variables AMS'!Y280</f>
        <v>2.5834604940000001</v>
      </c>
      <c r="AB146" s="21">
        <f>'Variables AMS'!Z280</f>
        <v>2.5442271029999999</v>
      </c>
      <c r="AC146" s="21">
        <f>'Variables AMS'!AA280</f>
        <v>2.4976961289999999</v>
      </c>
      <c r="AD146" s="21">
        <f>'Variables AMS'!AB280</f>
        <v>2.4471432110000002</v>
      </c>
      <c r="AE146" s="21">
        <f>'Variables AMS'!AC280</f>
        <v>2.4461271340000001</v>
      </c>
      <c r="AF146" s="21">
        <f>'Variables AMS'!AD280</f>
        <v>2.469879266</v>
      </c>
      <c r="AG146" s="21">
        <f>'Variables AMS'!AE280</f>
        <v>2.5070275739999999</v>
      </c>
      <c r="AH146" s="21">
        <f>'Variables AMS'!AF280</f>
        <v>2.546678113</v>
      </c>
      <c r="AI146" s="21">
        <f>'Variables AMS'!AG280</f>
        <v>2.585017256</v>
      </c>
      <c r="AJ146" s="21">
        <f>'Variables AMS'!AH280</f>
        <v>2.6357699700000001</v>
      </c>
      <c r="AK146" s="21">
        <f>'Variables AMS'!AI280</f>
        <v>2.6923564070000001</v>
      </c>
      <c r="AL146" s="21">
        <f>'Variables AMS'!AJ280</f>
        <v>2.7516211930000001</v>
      </c>
      <c r="AM146" s="21">
        <f>'Variables AMS'!AK280</f>
        <v>2.8107940500000002</v>
      </c>
      <c r="AN146" s="21">
        <f>'Variables AMS'!AL280</f>
        <v>2.8692668380000002</v>
      </c>
      <c r="AO146" s="21">
        <f>'Variables AMS'!AM280</f>
        <v>2.9030161329999999</v>
      </c>
      <c r="AP146" s="21">
        <f>'Variables AMS'!AN280</f>
        <v>2.9238032</v>
      </c>
      <c r="AQ146" s="21">
        <f>'Variables AMS'!AO280</f>
        <v>2.938003922</v>
      </c>
      <c r="AR146" s="21">
        <f>'Variables AMS'!AP280</f>
        <v>2.9490489649999998</v>
      </c>
      <c r="AS146" s="21">
        <f>'Variables AMS'!AQ280</f>
        <v>2.9585472190000002</v>
      </c>
      <c r="AT146" s="21">
        <f>'Variables AMS'!AR280</f>
        <v>2.968571141</v>
      </c>
      <c r="AU146" s="21">
        <f>'Variables AMS'!AS280</f>
        <v>2.9795547080000002</v>
      </c>
      <c r="AV146" s="21">
        <f>'Variables AMS'!AT280</f>
        <v>2.9913390949999998</v>
      </c>
      <c r="AW146" s="21">
        <f>'Variables AMS'!AU280</f>
        <v>3.003722722</v>
      </c>
      <c r="AX146" s="21">
        <f>'Variables AMS'!AV280</f>
        <v>3.0166761719999999</v>
      </c>
    </row>
    <row r="147" spans="1:50" x14ac:dyDescent="0.25">
      <c r="A147" s="125"/>
      <c r="B147" s="128" t="s">
        <v>822</v>
      </c>
      <c r="C147" t="s">
        <v>242</v>
      </c>
      <c r="D147" s="21">
        <f>'Variables AMS'!B281</f>
        <v>22.439119859509798</v>
      </c>
      <c r="E147" s="21">
        <f>'Variables AMS'!C281</f>
        <v>22.5290387223253</v>
      </c>
      <c r="F147" s="21">
        <f>'Variables AMS'!D281</f>
        <v>22.619470459999999</v>
      </c>
      <c r="G147" s="21">
        <f>'Variables AMS'!E281</f>
        <v>22.58260533</v>
      </c>
      <c r="H147" s="21">
        <f>'Variables AMS'!F281</f>
        <v>22.225110829999998</v>
      </c>
      <c r="I147" s="21">
        <f>'Variables AMS'!G281</f>
        <v>21.50623964</v>
      </c>
      <c r="J147" s="21">
        <f>'Variables AMS'!H281</f>
        <v>21.189816669999999</v>
      </c>
      <c r="K147" s="21">
        <f>'Variables AMS'!I281</f>
        <v>20.888633670000001</v>
      </c>
      <c r="L147" s="21">
        <f>'Variables AMS'!J281</f>
        <v>20.28009162</v>
      </c>
      <c r="M147" s="21">
        <f>'Variables AMS'!K281</f>
        <v>19.657211270000001</v>
      </c>
      <c r="N147" s="21">
        <f>'Variables AMS'!L281</f>
        <v>19.165919420000002</v>
      </c>
      <c r="O147" s="21">
        <f>'Variables AMS'!M281</f>
        <v>18.88024381</v>
      </c>
      <c r="P147" s="21">
        <f>'Variables AMS'!N281</f>
        <v>18.379334289999999</v>
      </c>
      <c r="Q147" s="21">
        <f>'Variables AMS'!O281</f>
        <v>17.60277498</v>
      </c>
      <c r="R147" s="21">
        <f>'Variables AMS'!P281</f>
        <v>16.369475390000002</v>
      </c>
      <c r="S147" s="21">
        <f>'Variables AMS'!Q281</f>
        <v>14.955416749999999</v>
      </c>
      <c r="T147" s="21">
        <f>'Variables AMS'!R281</f>
        <v>13.687776550000001</v>
      </c>
      <c r="U147" s="21">
        <f>'Variables AMS'!S281</f>
        <v>12.75423125</v>
      </c>
      <c r="V147" s="21">
        <f>'Variables AMS'!T281</f>
        <v>12.11999537</v>
      </c>
      <c r="W147" s="21">
        <f>'Variables AMS'!U281</f>
        <v>11.65227264</v>
      </c>
      <c r="X147" s="21">
        <f>'Variables AMS'!V281</f>
        <v>10.65587953</v>
      </c>
      <c r="Y147" s="21">
        <f>'Variables AMS'!W281</f>
        <v>9.9025035240000001</v>
      </c>
      <c r="Z147" s="21">
        <f>'Variables AMS'!X281</f>
        <v>9.1974418349999905</v>
      </c>
      <c r="AA147" s="21">
        <f>'Variables AMS'!Y281</f>
        <v>8.5570943859999904</v>
      </c>
      <c r="AB147" s="21">
        <f>'Variables AMS'!Z281</f>
        <v>7.9729739840000002</v>
      </c>
      <c r="AC147" s="21">
        <f>'Variables AMS'!AA281</f>
        <v>7.4505511310000001</v>
      </c>
      <c r="AD147" s="21">
        <f>'Variables AMS'!AB281</f>
        <v>6.9667291200000001</v>
      </c>
      <c r="AE147" s="21">
        <f>'Variables AMS'!AC281</f>
        <v>6.538012846</v>
      </c>
      <c r="AF147" s="21">
        <f>'Variables AMS'!AD281</f>
        <v>6.1349988560000002</v>
      </c>
      <c r="AG147" s="21">
        <f>'Variables AMS'!AE281</f>
        <v>5.7506851699999997</v>
      </c>
      <c r="AH147" s="21">
        <f>'Variables AMS'!AF281</f>
        <v>5.3985525120000002</v>
      </c>
      <c r="AI147" s="21">
        <f>'Variables AMS'!AG281</f>
        <v>5.0723256599999997</v>
      </c>
      <c r="AJ147" s="21">
        <f>'Variables AMS'!AH281</f>
        <v>4.7555232009999999</v>
      </c>
      <c r="AK147" s="21">
        <f>'Variables AMS'!AI281</f>
        <v>4.4448651420000003</v>
      </c>
      <c r="AL147" s="21">
        <f>'Variables AMS'!AJ281</f>
        <v>4.142854797</v>
      </c>
      <c r="AM147" s="21">
        <f>'Variables AMS'!AK281</f>
        <v>3.8655917789999998</v>
      </c>
      <c r="AN147" s="21">
        <f>'Variables AMS'!AL281</f>
        <v>3.604561135</v>
      </c>
      <c r="AO147" s="21">
        <f>'Variables AMS'!AM281</f>
        <v>3.3837302629999999</v>
      </c>
      <c r="AP147" s="21">
        <f>'Variables AMS'!AN281</f>
        <v>3.1853829920000001</v>
      </c>
      <c r="AQ147" s="21">
        <f>'Variables AMS'!AO281</f>
        <v>3.001208756</v>
      </c>
      <c r="AR147" s="21">
        <f>'Variables AMS'!AP281</f>
        <v>2.8270108330000001</v>
      </c>
      <c r="AS147" s="21">
        <f>'Variables AMS'!AQ281</f>
        <v>2.659708647</v>
      </c>
      <c r="AT147" s="21">
        <f>'Variables AMS'!AR281</f>
        <v>2.4733545449999998</v>
      </c>
      <c r="AU147" s="21">
        <f>'Variables AMS'!AS281</f>
        <v>2.2816922530000001</v>
      </c>
      <c r="AV147" s="21">
        <f>'Variables AMS'!AT281</f>
        <v>2.090952862</v>
      </c>
      <c r="AW147" s="21">
        <f>'Variables AMS'!AU281</f>
        <v>1.9042583529999999</v>
      </c>
      <c r="AX147" s="21">
        <f>'Variables AMS'!AV281</f>
        <v>1.723054281</v>
      </c>
    </row>
    <row r="148" spans="1:50" x14ac:dyDescent="0.25">
      <c r="A148" s="125"/>
      <c r="B148" s="128"/>
      <c r="C148" t="s">
        <v>243</v>
      </c>
      <c r="D148" s="21">
        <f>'Variables AMS'!B282</f>
        <v>2.4210524975594598</v>
      </c>
      <c r="E148" s="21">
        <f>'Variables AMS'!C282</f>
        <v>2.4307542277859602</v>
      </c>
      <c r="F148" s="21">
        <f>'Variables AMS'!D282</f>
        <v>2.4408114990000001</v>
      </c>
      <c r="G148" s="21">
        <f>'Variables AMS'!E282</f>
        <v>2.692937723</v>
      </c>
      <c r="H148" s="21">
        <f>'Variables AMS'!F282</f>
        <v>3.0492748760000001</v>
      </c>
      <c r="I148" s="21">
        <f>'Variables AMS'!G282</f>
        <v>3.442076911</v>
      </c>
      <c r="J148" s="21">
        <f>'Variables AMS'!H282</f>
        <v>3.948891374</v>
      </c>
      <c r="K148" s="21">
        <f>'Variables AMS'!I282</f>
        <v>4.500546538</v>
      </c>
      <c r="L148" s="21">
        <f>'Variables AMS'!J282</f>
        <v>5.0061798729999998</v>
      </c>
      <c r="M148" s="21">
        <f>'Variables AMS'!K282</f>
        <v>5.5014324480000001</v>
      </c>
      <c r="N148" s="21">
        <f>'Variables AMS'!L282</f>
        <v>6.0228354089999998</v>
      </c>
      <c r="O148" s="21">
        <f>'Variables AMS'!M282</f>
        <v>6.6005139100000001</v>
      </c>
      <c r="P148" s="21">
        <f>'Variables AMS'!N282</f>
        <v>7.9752564809999997</v>
      </c>
      <c r="Q148" s="21">
        <f>'Variables AMS'!O282</f>
        <v>10.020850449999999</v>
      </c>
      <c r="R148" s="21">
        <f>'Variables AMS'!P282</f>
        <v>12.554565739999999</v>
      </c>
      <c r="S148" s="21">
        <f>'Variables AMS'!Q282</f>
        <v>15.62675997</v>
      </c>
      <c r="T148" s="21">
        <f>'Variables AMS'!R282</f>
        <v>16.239280050000001</v>
      </c>
      <c r="U148" s="21">
        <f>'Variables AMS'!S282</f>
        <v>16.733936079999999</v>
      </c>
      <c r="V148" s="21">
        <f>'Variables AMS'!T282</f>
        <v>16.936990510000001</v>
      </c>
      <c r="W148" s="21">
        <f>'Variables AMS'!U282</f>
        <v>17.00129579</v>
      </c>
      <c r="X148" s="21">
        <f>'Variables AMS'!V282</f>
        <v>16.354856999999999</v>
      </c>
      <c r="Y148" s="21">
        <f>'Variables AMS'!W282</f>
        <v>15.713767900000001</v>
      </c>
      <c r="Z148" s="21">
        <f>'Variables AMS'!X282</f>
        <v>15.0317103</v>
      </c>
      <c r="AA148" s="21">
        <f>'Variables AMS'!Y282</f>
        <v>14.39074881</v>
      </c>
      <c r="AB148" s="21">
        <f>'Variables AMS'!Z282</f>
        <v>13.806292640000001</v>
      </c>
      <c r="AC148" s="21">
        <f>'Variables AMS'!AA282</f>
        <v>13.298473769999999</v>
      </c>
      <c r="AD148" s="21">
        <f>'Variables AMS'!AB282</f>
        <v>12.836959630000001</v>
      </c>
      <c r="AE148" s="21">
        <f>'Variables AMS'!AC282</f>
        <v>12.36529561</v>
      </c>
      <c r="AF148" s="21">
        <f>'Variables AMS'!AD282</f>
        <v>11.8814271</v>
      </c>
      <c r="AG148" s="21">
        <f>'Variables AMS'!AE282</f>
        <v>11.398758620000001</v>
      </c>
      <c r="AH148" s="21">
        <f>'Variables AMS'!AF282</f>
        <v>10.950165670000001</v>
      </c>
      <c r="AI148" s="21">
        <f>'Variables AMS'!AG282</f>
        <v>10.5446431</v>
      </c>
      <c r="AJ148" s="21">
        <f>'Variables AMS'!AH282</f>
        <v>10.18004163</v>
      </c>
      <c r="AK148" s="21">
        <f>'Variables AMS'!AI282</f>
        <v>9.8338913730000002</v>
      </c>
      <c r="AL148" s="21">
        <f>'Variables AMS'!AJ282</f>
        <v>9.5023900119999904</v>
      </c>
      <c r="AM148" s="21">
        <f>'Variables AMS'!AK282</f>
        <v>9.1900570449999996</v>
      </c>
      <c r="AN148" s="21">
        <f>'Variables AMS'!AL282</f>
        <v>8.8905958149999904</v>
      </c>
      <c r="AO148" s="21">
        <f>'Variables AMS'!AM282</f>
        <v>8.6216533200000001</v>
      </c>
      <c r="AP148" s="21">
        <f>'Variables AMS'!AN282</f>
        <v>8.3754643009999903</v>
      </c>
      <c r="AQ148" s="21">
        <f>'Variables AMS'!AO282</f>
        <v>8.1471192269999904</v>
      </c>
      <c r="AR148" s="21">
        <f>'Variables AMS'!AP282</f>
        <v>7.9334967340000002</v>
      </c>
      <c r="AS148" s="21">
        <f>'Variables AMS'!AQ282</f>
        <v>7.7302515649999997</v>
      </c>
      <c r="AT148" s="21">
        <f>'Variables AMS'!AR282</f>
        <v>7.5345458489999997</v>
      </c>
      <c r="AU148" s="21">
        <f>'Variables AMS'!AS282</f>
        <v>7.3454199219999996</v>
      </c>
      <c r="AV148" s="21">
        <f>'Variables AMS'!AT282</f>
        <v>7.161692961</v>
      </c>
      <c r="AW148" s="21">
        <f>'Variables AMS'!AU282</f>
        <v>6.9834669959999998</v>
      </c>
      <c r="AX148" s="21">
        <f>'Variables AMS'!AV282</f>
        <v>6.8117212150000004</v>
      </c>
    </row>
    <row r="149" spans="1:50" x14ac:dyDescent="0.25">
      <c r="A149" s="125"/>
      <c r="B149" s="128"/>
      <c r="C149" t="s">
        <v>244</v>
      </c>
      <c r="D149" s="21">
        <f>'Variables AMS'!B283</f>
        <v>1.1038136638077101</v>
      </c>
      <c r="E149" s="21">
        <f>'Variables AMS'!C283</f>
        <v>1.10823690634267</v>
      </c>
      <c r="F149" s="21">
        <f>'Variables AMS'!D283</f>
        <v>1.1125393610000001</v>
      </c>
      <c r="G149" s="21">
        <f>'Variables AMS'!E283</f>
        <v>1.119804952</v>
      </c>
      <c r="H149" s="21">
        <f>'Variables AMS'!F283</f>
        <v>1.11500478</v>
      </c>
      <c r="I149" s="21">
        <f>'Variables AMS'!G283</f>
        <v>1.095103588</v>
      </c>
      <c r="J149" s="21">
        <f>'Variables AMS'!H283</f>
        <v>1.0959839090000001</v>
      </c>
      <c r="K149" s="21">
        <f>'Variables AMS'!I283</f>
        <v>1.0984149949999999</v>
      </c>
      <c r="L149" s="21">
        <f>'Variables AMS'!J283</f>
        <v>1.08501896</v>
      </c>
      <c r="M149" s="21">
        <f>'Variables AMS'!K283</f>
        <v>1.0694927860000001</v>
      </c>
      <c r="N149" s="21">
        <f>'Variables AMS'!L283</f>
        <v>1.0607543909999999</v>
      </c>
      <c r="O149" s="21">
        <f>'Variables AMS'!M283</f>
        <v>1.0630468959999999</v>
      </c>
      <c r="P149" s="21">
        <f>'Variables AMS'!N283</f>
        <v>1.0859474979999999</v>
      </c>
      <c r="Q149" s="21">
        <f>'Variables AMS'!O283</f>
        <v>1.1084468220000001</v>
      </c>
      <c r="R149" s="21">
        <f>'Variables AMS'!P283</f>
        <v>1.106392193</v>
      </c>
      <c r="S149" s="21">
        <f>'Variables AMS'!Q283</f>
        <v>1.0875197569999999</v>
      </c>
      <c r="T149" s="21">
        <f>'Variables AMS'!R283</f>
        <v>2.29741989</v>
      </c>
      <c r="U149" s="21">
        <f>'Variables AMS'!S283</f>
        <v>3.326782423</v>
      </c>
      <c r="V149" s="21">
        <f>'Variables AMS'!T283</f>
        <v>3.835573836</v>
      </c>
      <c r="W149" s="21">
        <f>'Variables AMS'!U283</f>
        <v>3.9202295409999999</v>
      </c>
      <c r="X149" s="21">
        <f>'Variables AMS'!V283</f>
        <v>7.2777297010000002</v>
      </c>
      <c r="Y149" s="21">
        <f>'Variables AMS'!W283</f>
        <v>10.905196869999999</v>
      </c>
      <c r="Z149" s="21">
        <f>'Variables AMS'!X283</f>
        <v>15.164160499999999</v>
      </c>
      <c r="AA149" s="21">
        <f>'Variables AMS'!Y283</f>
        <v>19.679162659999999</v>
      </c>
      <c r="AB149" s="21">
        <f>'Variables AMS'!Z283</f>
        <v>24.148632920000001</v>
      </c>
      <c r="AC149" s="21">
        <f>'Variables AMS'!AA283</f>
        <v>28.12360451</v>
      </c>
      <c r="AD149" s="21">
        <f>'Variables AMS'!AB283</f>
        <v>31.601084700000001</v>
      </c>
      <c r="AE149" s="21">
        <f>'Variables AMS'!AC283</f>
        <v>35.843292099999999</v>
      </c>
      <c r="AF149" s="21">
        <f>'Variables AMS'!AD283</f>
        <v>40.305641749999999</v>
      </c>
      <c r="AG149" s="21">
        <f>'Variables AMS'!AE283</f>
        <v>44.699360540000001</v>
      </c>
      <c r="AH149" s="21">
        <f>'Variables AMS'!AF283</f>
        <v>48.660139989999998</v>
      </c>
      <c r="AI149" s="21">
        <f>'Variables AMS'!AG283</f>
        <v>52.325181440000001</v>
      </c>
      <c r="AJ149" s="21">
        <f>'Variables AMS'!AH283</f>
        <v>56.224146640000001</v>
      </c>
      <c r="AK149" s="21">
        <f>'Variables AMS'!AI283</f>
        <v>60.078794180000003</v>
      </c>
      <c r="AL149" s="21">
        <f>'Variables AMS'!AJ283</f>
        <v>63.777062219999998</v>
      </c>
      <c r="AM149" s="21">
        <f>'Variables AMS'!AK283</f>
        <v>66.913385969999894</v>
      </c>
      <c r="AN149" s="21">
        <f>'Variables AMS'!AL283</f>
        <v>69.637087609999995</v>
      </c>
      <c r="AO149" s="21">
        <f>'Variables AMS'!AM283</f>
        <v>71.900832080000001</v>
      </c>
      <c r="AP149" s="21">
        <f>'Variables AMS'!AN283</f>
        <v>73.898549149999994</v>
      </c>
      <c r="AQ149" s="21">
        <f>'Variables AMS'!AO283</f>
        <v>75.739545300000003</v>
      </c>
      <c r="AR149" s="21">
        <f>'Variables AMS'!AP283</f>
        <v>77.486627920000004</v>
      </c>
      <c r="AS149" s="21">
        <f>'Variables AMS'!AQ283</f>
        <v>79.154420909999999</v>
      </c>
      <c r="AT149" s="21">
        <f>'Variables AMS'!AR283</f>
        <v>80.994233320000006</v>
      </c>
      <c r="AU149" s="21">
        <f>'Variables AMS'!AS283</f>
        <v>82.874020099999996</v>
      </c>
      <c r="AV149" s="21">
        <f>'Variables AMS'!AT283</f>
        <v>84.71955131</v>
      </c>
      <c r="AW149" s="21">
        <f>'Variables AMS'!AU283</f>
        <v>86.502460769999999</v>
      </c>
      <c r="AX149" s="21">
        <f>'Variables AMS'!AV283</f>
        <v>88.22359213</v>
      </c>
    </row>
    <row r="150" spans="1:50" x14ac:dyDescent="0.25">
      <c r="A150" s="125"/>
      <c r="B150" s="128"/>
      <c r="C150" t="s">
        <v>245</v>
      </c>
      <c r="D150" s="21">
        <f>'Variables AMS'!B284</f>
        <v>0.78088785454668397</v>
      </c>
      <c r="E150" s="21">
        <f>'Variables AMS'!C284</f>
        <v>0.78401705695332402</v>
      </c>
      <c r="F150" s="21">
        <f>'Variables AMS'!D284</f>
        <v>0.78726164730000003</v>
      </c>
      <c r="G150" s="21">
        <f>'Variables AMS'!E284</f>
        <v>0.80707728940000001</v>
      </c>
      <c r="H150" s="21">
        <f>'Variables AMS'!F284</f>
        <v>0.82621391889999996</v>
      </c>
      <c r="I150" s="21">
        <f>'Variables AMS'!G284</f>
        <v>0.83832329110000003</v>
      </c>
      <c r="J150" s="21">
        <f>'Variables AMS'!H284</f>
        <v>0.86877186679999996</v>
      </c>
      <c r="K150" s="21">
        <f>'Variables AMS'!I284</f>
        <v>0.90256475250000001</v>
      </c>
      <c r="L150" s="21">
        <f>'Variables AMS'!J284</f>
        <v>0.92451761779999997</v>
      </c>
      <c r="M150" s="21">
        <f>'Variables AMS'!K284</f>
        <v>0.94498973320000001</v>
      </c>
      <c r="N150" s="21">
        <f>'Variables AMS'!L284</f>
        <v>0.97164401980000004</v>
      </c>
      <c r="O150" s="21">
        <f>'Variables AMS'!M284</f>
        <v>1.00909702</v>
      </c>
      <c r="P150" s="21">
        <f>'Variables AMS'!N284</f>
        <v>1.061014058</v>
      </c>
      <c r="Q150" s="21">
        <f>'Variables AMS'!O284</f>
        <v>1.1100506729999999</v>
      </c>
      <c r="R150" s="21">
        <f>'Variables AMS'!P284</f>
        <v>1.132348645</v>
      </c>
      <c r="S150" s="21">
        <f>'Variables AMS'!Q284</f>
        <v>1.1349779499999999</v>
      </c>
      <c r="T150" s="21">
        <f>'Variables AMS'!R284</f>
        <v>1.95972137</v>
      </c>
      <c r="U150" s="21">
        <f>'Variables AMS'!S284</f>
        <v>2.4569011550000002</v>
      </c>
      <c r="V150" s="21">
        <f>'Variables AMS'!T284</f>
        <v>2.528773803</v>
      </c>
      <c r="W150" s="21">
        <f>'Variables AMS'!U284</f>
        <v>2.3266331579999999</v>
      </c>
      <c r="X150" s="21">
        <f>'Variables AMS'!V284</f>
        <v>2.505350822</v>
      </c>
      <c r="Y150" s="21">
        <f>'Variables AMS'!W284</f>
        <v>2.6203442639999999</v>
      </c>
      <c r="Z150" s="21">
        <f>'Variables AMS'!X284</f>
        <v>2.6721696270000002</v>
      </c>
      <c r="AA150" s="21">
        <f>'Variables AMS'!Y284</f>
        <v>2.6924588429999998</v>
      </c>
      <c r="AB150" s="21">
        <f>'Variables AMS'!Z284</f>
        <v>2.6967637710000001</v>
      </c>
      <c r="AC150" s="21">
        <f>'Variables AMS'!AA284</f>
        <v>2.6844333819999999</v>
      </c>
      <c r="AD150" s="21">
        <f>'Variables AMS'!AB284</f>
        <v>2.6622460590000001</v>
      </c>
      <c r="AE150" s="21">
        <f>'Variables AMS'!AC284</f>
        <v>2.6046941860000001</v>
      </c>
      <c r="AF150" s="21">
        <f>'Variables AMS'!AD284</f>
        <v>2.5269068890000002</v>
      </c>
      <c r="AG150" s="21">
        <f>'Variables AMS'!AE284</f>
        <v>2.440266968</v>
      </c>
      <c r="AH150" s="21">
        <f>'Variables AMS'!AF284</f>
        <v>2.3530028500000002</v>
      </c>
      <c r="AI150" s="21">
        <f>'Variables AMS'!AG284</f>
        <v>2.2712975279999998</v>
      </c>
      <c r="AJ150" s="21">
        <f>'Variables AMS'!AH284</f>
        <v>2.2094070160000001</v>
      </c>
      <c r="AK150" s="21">
        <f>'Variables AMS'!AI284</f>
        <v>2.1567113710000001</v>
      </c>
      <c r="AL150" s="21">
        <f>'Variables AMS'!AJ284</f>
        <v>2.1094352879999998</v>
      </c>
      <c r="AM150" s="21">
        <f>'Variables AMS'!AK284</f>
        <v>2.0669949449999998</v>
      </c>
      <c r="AN150" s="21">
        <f>'Variables AMS'!AL284</f>
        <v>2.0272561690000002</v>
      </c>
      <c r="AO150" s="21">
        <f>'Variables AMS'!AM284</f>
        <v>1.981632587</v>
      </c>
      <c r="AP150" s="21">
        <f>'Variables AMS'!AN284</f>
        <v>1.934649689</v>
      </c>
      <c r="AQ150" s="21">
        <f>'Variables AMS'!AO284</f>
        <v>1.8884752920000001</v>
      </c>
      <c r="AR150" s="21">
        <f>'Variables AMS'!AP284</f>
        <v>1.8440906560000001</v>
      </c>
      <c r="AS150" s="21">
        <f>'Variables AMS'!AQ284</f>
        <v>1.8013385150000001</v>
      </c>
      <c r="AT150" s="21">
        <f>'Variables AMS'!AR284</f>
        <v>1.764727771</v>
      </c>
      <c r="AU150" s="21">
        <f>'Variables AMS'!AS284</f>
        <v>1.731786687</v>
      </c>
      <c r="AV150" s="21">
        <f>'Variables AMS'!AT284</f>
        <v>1.701038373</v>
      </c>
      <c r="AW150" s="21">
        <f>'Variables AMS'!AU284</f>
        <v>1.671876237</v>
      </c>
      <c r="AX150" s="21">
        <f>'Variables AMS'!AV284</f>
        <v>1.644210865</v>
      </c>
    </row>
    <row r="151" spans="1:50" x14ac:dyDescent="0.25">
      <c r="A151" s="125"/>
      <c r="B151" s="128"/>
      <c r="C151" t="s">
        <v>246</v>
      </c>
      <c r="D151" s="21">
        <f>'Variables AMS'!B285</f>
        <v>0.52218743724451999</v>
      </c>
      <c r="E151" s="21">
        <f>'Variables AMS'!C285</f>
        <v>0.52427996586540804</v>
      </c>
      <c r="F151" s="21">
        <f>'Variables AMS'!D285</f>
        <v>0.52644974010000001</v>
      </c>
      <c r="G151" s="21">
        <f>'Variables AMS'!E285</f>
        <v>0.55830062550000004</v>
      </c>
      <c r="H151" s="21">
        <f>'Variables AMS'!F285</f>
        <v>0.60188662940000004</v>
      </c>
      <c r="I151" s="21">
        <f>'Variables AMS'!G285</f>
        <v>0.64911970829999999</v>
      </c>
      <c r="J151" s="21">
        <f>'Variables AMS'!H285</f>
        <v>0.71825674799999994</v>
      </c>
      <c r="K151" s="21">
        <f>'Variables AMS'!I285</f>
        <v>0.79850989419999996</v>
      </c>
      <c r="L151" s="21">
        <f>'Variables AMS'!J285</f>
        <v>0.87617984969999996</v>
      </c>
      <c r="M151" s="21">
        <f>'Variables AMS'!K285</f>
        <v>0.95969385559999998</v>
      </c>
      <c r="N151" s="21">
        <f>'Variables AMS'!L285</f>
        <v>1.05725771</v>
      </c>
      <c r="O151" s="21">
        <f>'Variables AMS'!M285</f>
        <v>1.1760477469999999</v>
      </c>
      <c r="P151" s="21">
        <f>'Variables AMS'!N285</f>
        <v>1.3097241340000001</v>
      </c>
      <c r="Q151" s="21">
        <f>'Variables AMS'!O285</f>
        <v>1.442210236</v>
      </c>
      <c r="R151" s="21">
        <f>'Variables AMS'!P285</f>
        <v>1.542782404</v>
      </c>
      <c r="S151" s="21">
        <f>'Variables AMS'!Q285</f>
        <v>1.618066432</v>
      </c>
      <c r="T151" s="21">
        <f>'Variables AMS'!R285</f>
        <v>1.8127648629999999</v>
      </c>
      <c r="U151" s="21">
        <f>'Variables AMS'!S285</f>
        <v>1.9109346970000001</v>
      </c>
      <c r="V151" s="21">
        <f>'Variables AMS'!T285</f>
        <v>1.899557309</v>
      </c>
      <c r="W151" s="21">
        <f>'Variables AMS'!U285</f>
        <v>1.8331198049999999</v>
      </c>
      <c r="X151" s="21">
        <f>'Variables AMS'!V285</f>
        <v>2.252106602</v>
      </c>
      <c r="Y151" s="21">
        <f>'Variables AMS'!W285</f>
        <v>2.5977045580000002</v>
      </c>
      <c r="Z151" s="21">
        <f>'Variables AMS'!X285</f>
        <v>2.8535446470000001</v>
      </c>
      <c r="AA151" s="21">
        <f>'Variables AMS'!Y285</f>
        <v>3.0514563770000001</v>
      </c>
      <c r="AB151" s="21">
        <f>'Variables AMS'!Z285</f>
        <v>3.211529326</v>
      </c>
      <c r="AC151" s="21">
        <f>'Variables AMS'!AA285</f>
        <v>3.356246343</v>
      </c>
      <c r="AD151" s="21">
        <f>'Variables AMS'!AB285</f>
        <v>3.485584448</v>
      </c>
      <c r="AE151" s="21">
        <f>'Variables AMS'!AC285</f>
        <v>3.6431871569999998</v>
      </c>
      <c r="AF151" s="21">
        <f>'Variables AMS'!AD285</f>
        <v>3.8044029159999999</v>
      </c>
      <c r="AG151" s="21">
        <f>'Variables AMS'!AE285</f>
        <v>3.9598408429999998</v>
      </c>
      <c r="AH151" s="21">
        <f>'Variables AMS'!AF285</f>
        <v>4.1197680419999996</v>
      </c>
      <c r="AI151" s="21">
        <f>'Variables AMS'!AG285</f>
        <v>4.2840437419999997</v>
      </c>
      <c r="AJ151" s="21">
        <f>'Variables AMS'!AH285</f>
        <v>4.3638989669999999</v>
      </c>
      <c r="AK151" s="21">
        <f>'Variables AMS'!AI285</f>
        <v>4.3928451270000002</v>
      </c>
      <c r="AL151" s="21">
        <f>'Variables AMS'!AJ285</f>
        <v>4.3937857520000003</v>
      </c>
      <c r="AM151" s="21">
        <f>'Variables AMS'!AK285</f>
        <v>4.3831325999999997</v>
      </c>
      <c r="AN151" s="21">
        <f>'Variables AMS'!AL285</f>
        <v>4.3654686549999999</v>
      </c>
      <c r="AO151" s="21">
        <f>'Variables AMS'!AM285</f>
        <v>4.3491018720000003</v>
      </c>
      <c r="AP151" s="21">
        <f>'Variables AMS'!AN285</f>
        <v>4.3355152260000001</v>
      </c>
      <c r="AQ151" s="21">
        <f>'Variables AMS'!AO285</f>
        <v>4.325147823</v>
      </c>
      <c r="AR151" s="21">
        <f>'Variables AMS'!AP285</f>
        <v>4.3180475930000002</v>
      </c>
      <c r="AS151" s="21">
        <f>'Variables AMS'!AQ285</f>
        <v>4.3128601929999997</v>
      </c>
      <c r="AT151" s="21">
        <f>'Variables AMS'!AR285</f>
        <v>4.3008938280000004</v>
      </c>
      <c r="AU151" s="21">
        <f>'Variables AMS'!AS285</f>
        <v>4.2853439289999997</v>
      </c>
      <c r="AV151" s="21">
        <f>'Variables AMS'!AT285</f>
        <v>4.267609416</v>
      </c>
      <c r="AW151" s="21">
        <f>'Variables AMS'!AU285</f>
        <v>4.2489146739999999</v>
      </c>
      <c r="AX151" s="21">
        <f>'Variables AMS'!AV285</f>
        <v>4.230560015</v>
      </c>
    </row>
    <row r="152" spans="1:50" x14ac:dyDescent="0.25">
      <c r="A152" s="125"/>
      <c r="B152" s="128"/>
      <c r="C152" t="s">
        <v>247</v>
      </c>
      <c r="D152" s="21">
        <f>'Variables AMS'!B286</f>
        <v>0.97330043380902398</v>
      </c>
      <c r="E152" s="21">
        <f>'Variables AMS'!C286</f>
        <v>0.97720067894938101</v>
      </c>
      <c r="F152" s="21">
        <f>'Variables AMS'!D286</f>
        <v>0.98124504729999995</v>
      </c>
      <c r="G152" s="21">
        <f>'Variables AMS'!E286</f>
        <v>1.079341852</v>
      </c>
      <c r="H152" s="21">
        <f>'Variables AMS'!F286</f>
        <v>1.230631633</v>
      </c>
      <c r="I152" s="21">
        <f>'Variables AMS'!G286</f>
        <v>1.4179772879999999</v>
      </c>
      <c r="J152" s="21">
        <f>'Variables AMS'!H286</f>
        <v>1.6846698630000001</v>
      </c>
      <c r="K152" s="21">
        <f>'Variables AMS'!I286</f>
        <v>2.0158939939999998</v>
      </c>
      <c r="L152" s="21">
        <f>'Variables AMS'!J286</f>
        <v>2.3835254410000002</v>
      </c>
      <c r="M152" s="21">
        <f>'Variables AMS'!K286</f>
        <v>2.8142073139999999</v>
      </c>
      <c r="N152" s="21">
        <f>'Variables AMS'!L286</f>
        <v>3.3415272709999999</v>
      </c>
      <c r="O152" s="21">
        <f>'Variables AMS'!M286</f>
        <v>4.0049193540000001</v>
      </c>
      <c r="P152" s="21">
        <f>'Variables AMS'!N286</f>
        <v>4.6271946469999996</v>
      </c>
      <c r="Q152" s="21">
        <f>'Variables AMS'!O286</f>
        <v>5.1805998259999999</v>
      </c>
      <c r="R152" s="21">
        <f>'Variables AMS'!P286</f>
        <v>5.5746057809999998</v>
      </c>
      <c r="S152" s="21">
        <f>'Variables AMS'!Q286</f>
        <v>5.8483055689999999</v>
      </c>
      <c r="T152" s="21">
        <f>'Variables AMS'!R286</f>
        <v>8.236674056</v>
      </c>
      <c r="U152" s="21">
        <f>'Variables AMS'!S286</f>
        <v>10.073342909999999</v>
      </c>
      <c r="V152" s="21">
        <f>'Variables AMS'!T286</f>
        <v>11.178208590000001</v>
      </c>
      <c r="W152" s="21">
        <f>'Variables AMS'!U286</f>
        <v>11.789540219999999</v>
      </c>
      <c r="X152" s="21">
        <f>'Variables AMS'!V286</f>
        <v>15.85520713</v>
      </c>
      <c r="Y152" s="21">
        <f>'Variables AMS'!W286</f>
        <v>19.06313823</v>
      </c>
      <c r="Z152" s="21">
        <f>'Variables AMS'!X286</f>
        <v>21.291834560000002</v>
      </c>
      <c r="AA152" s="21">
        <f>'Variables AMS'!Y286</f>
        <v>22.860065809999998</v>
      </c>
      <c r="AB152" s="21">
        <f>'Variables AMS'!Z286</f>
        <v>24.00727977</v>
      </c>
      <c r="AC152" s="21">
        <f>'Variables AMS'!AA286</f>
        <v>24.932677590000001</v>
      </c>
      <c r="AD152" s="21">
        <f>'Variables AMS'!AB286</f>
        <v>25.69078923</v>
      </c>
      <c r="AE152" s="21">
        <f>'Variables AMS'!AC286</f>
        <v>26.268056189999999</v>
      </c>
      <c r="AF152" s="21">
        <f>'Variables AMS'!AD286</f>
        <v>26.687138310000002</v>
      </c>
      <c r="AG152" s="21">
        <f>'Variables AMS'!AE286</f>
        <v>26.993755610000001</v>
      </c>
      <c r="AH152" s="21">
        <f>'Variables AMS'!AF286</f>
        <v>27.284974330000001</v>
      </c>
      <c r="AI152" s="21">
        <f>'Variables AMS'!AG286</f>
        <v>27.602516749999999</v>
      </c>
      <c r="AJ152" s="21">
        <f>'Variables AMS'!AH286</f>
        <v>27.829922150000002</v>
      </c>
      <c r="AK152" s="21">
        <f>'Variables AMS'!AI286</f>
        <v>27.981227100000002</v>
      </c>
      <c r="AL152" s="21">
        <f>'Variables AMS'!AJ286</f>
        <v>28.085023240000002</v>
      </c>
      <c r="AM152" s="21">
        <f>'Variables AMS'!AK286</f>
        <v>28.176250700000001</v>
      </c>
      <c r="AN152" s="21">
        <f>'Variables AMS'!AL286</f>
        <v>28.25037537</v>
      </c>
      <c r="AO152" s="21">
        <f>'Variables AMS'!AM286</f>
        <v>28.188702670000001</v>
      </c>
      <c r="AP152" s="21">
        <f>'Variables AMS'!AN286</f>
        <v>28.071081899999999</v>
      </c>
      <c r="AQ152" s="21">
        <f>'Variables AMS'!AO286</f>
        <v>27.93788189</v>
      </c>
      <c r="AR152" s="21">
        <f>'Variables AMS'!AP286</f>
        <v>27.809200189999999</v>
      </c>
      <c r="AS152" s="21">
        <f>'Variables AMS'!AQ286</f>
        <v>27.686756190000001</v>
      </c>
      <c r="AT152" s="21">
        <f>'Variables AMS'!AR286</f>
        <v>27.464028599999999</v>
      </c>
      <c r="AU152" s="21">
        <f>'Variables AMS'!AS286</f>
        <v>27.193151539999999</v>
      </c>
      <c r="AV152" s="21">
        <f>'Variables AMS'!AT286</f>
        <v>26.900038240000001</v>
      </c>
      <c r="AW152" s="21">
        <f>'Variables AMS'!AU286</f>
        <v>26.601257390000001</v>
      </c>
      <c r="AX152" s="21">
        <f>'Variables AMS'!AV286</f>
        <v>26.30933112</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7" t="s">
        <v>820</v>
      </c>
      <c r="C156" t="s">
        <v>233</v>
      </c>
      <c r="D156" s="21">
        <f>'Variables AMS'!B588*'Variables AMS'!$S$64</f>
        <v>62.077469009064494</v>
      </c>
      <c r="E156" s="21">
        <f>'Variables AMS'!C588*'Variables AMS'!$S$64</f>
        <v>62.077469009064622</v>
      </c>
      <c r="F156" s="21">
        <f>'Variables AMS'!D588*'Variables AMS'!$S$64</f>
        <v>62.074538328788705</v>
      </c>
      <c r="G156" s="21">
        <f>'Variables AMS'!E588*'Variables AMS'!$S$64</f>
        <v>61.734117191386396</v>
      </c>
      <c r="H156" s="21">
        <f>'Variables AMS'!F588*'Variables AMS'!$S$64</f>
        <v>70.7963351944056</v>
      </c>
      <c r="I156" s="21">
        <f>'Variables AMS'!G588*'Variables AMS'!$S$64</f>
        <v>56.109331092557234</v>
      </c>
      <c r="J156" s="21">
        <f>'Variables AMS'!H588*'Variables AMS'!$S$64</f>
        <v>63.725197736894849</v>
      </c>
      <c r="K156" s="21">
        <f>'Variables AMS'!I588*'Variables AMS'!$S$64</f>
        <v>72.269308375777726</v>
      </c>
      <c r="L156" s="21">
        <f>'Variables AMS'!J588*'Variables AMS'!$S$64</f>
        <v>80.511477313051358</v>
      </c>
      <c r="M156" s="21">
        <f>'Variables AMS'!K588*'Variables AMS'!$S$64</f>
        <v>76.522110133686482</v>
      </c>
      <c r="N156" s="21">
        <f>'Variables AMS'!L588*'Variables AMS'!$S$64</f>
        <v>70.136220894544678</v>
      </c>
      <c r="O156" s="21">
        <f>'Variables AMS'!M588*'Variables AMS'!$S$64</f>
        <v>59.298435939885806</v>
      </c>
      <c r="P156" s="21">
        <f>'Variables AMS'!N588*'Variables AMS'!$S$64</f>
        <v>52.959179326193031</v>
      </c>
      <c r="Q156" s="21">
        <f>'Variables AMS'!O588*'Variables AMS'!$S$64</f>
        <v>58.799362876013717</v>
      </c>
      <c r="R156" s="21">
        <f>'Variables AMS'!P588*'Variables AMS'!$S$64</f>
        <v>68.658462704763934</v>
      </c>
      <c r="S156" s="21">
        <f>'Variables AMS'!Q588*'Variables AMS'!$S$64</f>
        <v>63.89458974153591</v>
      </c>
      <c r="T156" s="21">
        <f>'Variables AMS'!R588*'Variables AMS'!$S$64</f>
        <v>66.25331895190169</v>
      </c>
      <c r="U156" s="21">
        <f>'Variables AMS'!S588*'Variables AMS'!$S$64</f>
        <v>69.754606678812777</v>
      </c>
      <c r="V156" s="21">
        <f>'Variables AMS'!T588*'Variables AMS'!$S$64</f>
        <v>72.994518389106403</v>
      </c>
      <c r="W156" s="21">
        <f>'Variables AMS'!U588*'Variables AMS'!$S$64</f>
        <v>76.353159789557182</v>
      </c>
      <c r="X156" s="21">
        <f>'Variables AMS'!V588*'Variables AMS'!$S$64</f>
        <v>80.574328946005878</v>
      </c>
      <c r="Y156" s="21">
        <f>'Variables AMS'!W588*'Variables AMS'!$S$64</f>
        <v>84.709969295465115</v>
      </c>
      <c r="Z156" s="21">
        <f>'Variables AMS'!X588*'Variables AMS'!$S$64</f>
        <v>83.994730846316713</v>
      </c>
      <c r="AA156" s="21">
        <f>'Variables AMS'!Y588*'Variables AMS'!$S$64</f>
        <v>83.533742299689038</v>
      </c>
      <c r="AB156" s="21">
        <f>'Variables AMS'!Z588*'Variables AMS'!$S$64</f>
        <v>83.369983022957925</v>
      </c>
      <c r="AC156" s="21">
        <f>'Variables AMS'!AA588*'Variables AMS'!$S$64</f>
        <v>83.358642848049556</v>
      </c>
      <c r="AD156" s="21">
        <f>'Variables AMS'!AB588*'Variables AMS'!$S$64</f>
        <v>83.846445452985151</v>
      </c>
      <c r="AE156" s="21">
        <f>'Variables AMS'!AC588*'Variables AMS'!$S$64</f>
        <v>84.861592863946797</v>
      </c>
      <c r="AF156" s="21">
        <f>'Variables AMS'!AD588*'Variables AMS'!$S$64</f>
        <v>85.934799690934014</v>
      </c>
      <c r="AG156" s="21">
        <f>'Variables AMS'!AE588*'Variables AMS'!$S$64</f>
        <v>87.147425745980328</v>
      </c>
      <c r="AH156" s="21">
        <f>'Variables AMS'!AF588*'Variables AMS'!$S$64</f>
        <v>88.430519336806725</v>
      </c>
      <c r="AI156" s="21">
        <f>'Variables AMS'!AG588*'Variables AMS'!$S$64</f>
        <v>89.731492503553042</v>
      </c>
      <c r="AJ156" s="21">
        <f>'Variables AMS'!AH588*'Variables AMS'!$S$64</f>
        <v>91.347619203902624</v>
      </c>
      <c r="AK156" s="21">
        <f>'Variables AMS'!AI588*'Variables AMS'!$S$64</f>
        <v>93.13966989974729</v>
      </c>
      <c r="AL156" s="21">
        <f>'Variables AMS'!AJ588*'Variables AMS'!$S$64</f>
        <v>95.068738478927273</v>
      </c>
      <c r="AM156" s="21">
        <f>'Variables AMS'!AK588*'Variables AMS'!$S$64</f>
        <v>97.166022662433008</v>
      </c>
      <c r="AN156" s="21">
        <f>'Variables AMS'!AL588*'Variables AMS'!$S$64</f>
        <v>99.636577803994385</v>
      </c>
      <c r="AO156" s="21">
        <f>'Variables AMS'!AM588*'Variables AMS'!$S$64</f>
        <v>101.70191842407213</v>
      </c>
      <c r="AP156" s="21">
        <f>'Variables AMS'!AN588*'Variables AMS'!$S$64</f>
        <v>104.36214762512617</v>
      </c>
      <c r="AQ156" s="21">
        <f>'Variables AMS'!AO588*'Variables AMS'!$S$64</f>
        <v>107.2641016595211</v>
      </c>
      <c r="AR156" s="21">
        <f>'Variables AMS'!AP588*'Variables AMS'!$S$64</f>
        <v>110.43873934628073</v>
      </c>
      <c r="AS156" s="21">
        <f>'Variables AMS'!AQ588*'Variables AMS'!$S$64</f>
        <v>114.02514336880967</v>
      </c>
      <c r="AT156" s="21">
        <f>'Variables AMS'!AR588*'Variables AMS'!$S$64</f>
        <v>115.47835614269546</v>
      </c>
      <c r="AU156" s="21">
        <f>'Variables AMS'!AS588*'Variables AMS'!$S$64</f>
        <v>117.88401890904044</v>
      </c>
      <c r="AV156" s="21">
        <f>'Variables AMS'!AT588*'Variables AMS'!$S$64</f>
        <v>120.42929250894656</v>
      </c>
      <c r="AW156" s="21">
        <f>'Variables AMS'!AU588*'Variables AMS'!$S$64</f>
        <v>123.02276977591491</v>
      </c>
      <c r="AX156" s="21">
        <f>'Variables AMS'!AV588*'Variables AMS'!$S$64</f>
        <v>125.66963616931633</v>
      </c>
    </row>
    <row r="157" spans="1:50" x14ac:dyDescent="0.25">
      <c r="A157" s="125"/>
      <c r="B157" s="127"/>
      <c r="C157" t="s">
        <v>234</v>
      </c>
      <c r="D157" s="21">
        <f>'Variables AMS'!B589*'Variables AMS'!$S$64</f>
        <v>79.1754195175874</v>
      </c>
      <c r="E157" s="21">
        <f>'Variables AMS'!C589*'Variables AMS'!$S$64</f>
        <v>79.1754195175874</v>
      </c>
      <c r="F157" s="21">
        <f>'Variables AMS'!D589*'Variables AMS'!$S$64</f>
        <v>79.171617958395402</v>
      </c>
      <c r="G157" s="21">
        <f>'Variables AMS'!E589*'Variables AMS'!$S$64</f>
        <v>73.219260199975054</v>
      </c>
      <c r="H157" s="21">
        <f>'Variables AMS'!F589*'Variables AMS'!$S$64</f>
        <v>75.07036623449703</v>
      </c>
      <c r="I157" s="21">
        <f>'Variables AMS'!G589*'Variables AMS'!$S$64</f>
        <v>76.820631253648685</v>
      </c>
      <c r="J157" s="21">
        <f>'Variables AMS'!H589*'Variables AMS'!$S$64</f>
        <v>77.597967213597201</v>
      </c>
      <c r="K157" s="21">
        <f>'Variables AMS'!I589*'Variables AMS'!$S$64</f>
        <v>78.37916854107705</v>
      </c>
      <c r="L157" s="21">
        <f>'Variables AMS'!J589*'Variables AMS'!$S$64</f>
        <v>80.563498673111027</v>
      </c>
      <c r="M157" s="21">
        <f>'Variables AMS'!K589*'Variables AMS'!$S$64</f>
        <v>81.235483415224763</v>
      </c>
      <c r="N157" s="21">
        <f>'Variables AMS'!L589*'Variables AMS'!$S$64</f>
        <v>81.001342815107606</v>
      </c>
      <c r="O157" s="21">
        <f>'Variables AMS'!M589*'Variables AMS'!$S$64</f>
        <v>80.576127560110137</v>
      </c>
      <c r="P157" s="21">
        <f>'Variables AMS'!N589*'Variables AMS'!$S$64</f>
        <v>80.782737509440395</v>
      </c>
      <c r="Q157" s="21">
        <f>'Variables AMS'!O589*'Variables AMS'!$S$64</f>
        <v>80.819555608078204</v>
      </c>
      <c r="R157" s="21">
        <f>'Variables AMS'!P589*'Variables AMS'!$S$64</f>
        <v>81.887865240904361</v>
      </c>
      <c r="S157" s="21">
        <f>'Variables AMS'!Q589*'Variables AMS'!$S$64</f>
        <v>82.121872432981306</v>
      </c>
      <c r="T157" s="21">
        <f>'Variables AMS'!R589*'Variables AMS'!$S$64</f>
        <v>86.323921013760227</v>
      </c>
      <c r="U157" s="21">
        <f>'Variables AMS'!S589*'Variables AMS'!$S$64</f>
        <v>83.443949186483025</v>
      </c>
      <c r="V157" s="21">
        <f>'Variables AMS'!T589*'Variables AMS'!$S$64</f>
        <v>82.86062808825767</v>
      </c>
      <c r="W157" s="21">
        <f>'Variables AMS'!U589*'Variables AMS'!$S$64</f>
        <v>82.808143026248288</v>
      </c>
      <c r="X157" s="21">
        <f>'Variables AMS'!V589*'Variables AMS'!$S$64</f>
        <v>82.626872450865278</v>
      </c>
      <c r="Y157" s="21">
        <f>'Variables AMS'!W589*'Variables AMS'!$S$64</f>
        <v>83.882332820714012</v>
      </c>
      <c r="Z157" s="21">
        <f>'Variables AMS'!X589*'Variables AMS'!$S$64</f>
        <v>84.935821231107468</v>
      </c>
      <c r="AA157" s="21">
        <f>'Variables AMS'!Y589*'Variables AMS'!$S$64</f>
        <v>85.760866419137486</v>
      </c>
      <c r="AB157" s="21">
        <f>'Variables AMS'!Z589*'Variables AMS'!$S$64</f>
        <v>86.599158448375206</v>
      </c>
      <c r="AC157" s="21">
        <f>'Variables AMS'!AA589*'Variables AMS'!$S$64</f>
        <v>87.362024462644541</v>
      </c>
      <c r="AD157" s="21">
        <f>'Variables AMS'!AB589*'Variables AMS'!$S$64</f>
        <v>88.334230918067291</v>
      </c>
      <c r="AE157" s="21">
        <f>'Variables AMS'!AC589*'Variables AMS'!$S$64</f>
        <v>87.333299276820043</v>
      </c>
      <c r="AF157" s="21">
        <f>'Variables AMS'!AD589*'Variables AMS'!$S$64</f>
        <v>88.191057878113739</v>
      </c>
      <c r="AG157" s="21">
        <f>'Variables AMS'!AE589*'Variables AMS'!$S$64</f>
        <v>89.536668850860224</v>
      </c>
      <c r="AH157" s="21">
        <f>'Variables AMS'!AF589*'Variables AMS'!$S$64</f>
        <v>91.036198209496689</v>
      </c>
      <c r="AI157" s="21">
        <f>'Variables AMS'!AG589*'Variables AMS'!$S$64</f>
        <v>92.502955491122378</v>
      </c>
      <c r="AJ157" s="21">
        <f>'Variables AMS'!AH589*'Variables AMS'!$S$64</f>
        <v>94.035072252537546</v>
      </c>
      <c r="AK157" s="21">
        <f>'Variables AMS'!AI589*'Variables AMS'!$S$64</f>
        <v>95.810236913277947</v>
      </c>
      <c r="AL157" s="21">
        <f>'Variables AMS'!AJ589*'Variables AMS'!$S$64</f>
        <v>97.625277232197902</v>
      </c>
      <c r="AM157" s="21">
        <f>'Variables AMS'!AK589*'Variables AMS'!$S$64</f>
        <v>99.543008119124323</v>
      </c>
      <c r="AN157" s="21">
        <f>'Variables AMS'!AL589*'Variables AMS'!$S$64</f>
        <v>101.53172854206075</v>
      </c>
      <c r="AO157" s="21">
        <f>'Variables AMS'!AM589*'Variables AMS'!$S$64</f>
        <v>104.49232946170476</v>
      </c>
      <c r="AP157" s="21">
        <f>'Variables AMS'!AN589*'Variables AMS'!$S$64</f>
        <v>106.38133024790628</v>
      </c>
      <c r="AQ157" s="21">
        <f>'Variables AMS'!AO589*'Variables AMS'!$S$64</f>
        <v>107.95512925886669</v>
      </c>
      <c r="AR157" s="21">
        <f>'Variables AMS'!AP589*'Variables AMS'!$S$64</f>
        <v>109.38976175586488</v>
      </c>
      <c r="AS157" s="21">
        <f>'Variables AMS'!AQ589*'Variables AMS'!$S$64</f>
        <v>110.7508111365118</v>
      </c>
      <c r="AT157" s="21">
        <f>'Variables AMS'!AR589*'Variables AMS'!$S$64</f>
        <v>113.10825817538507</v>
      </c>
      <c r="AU157" s="21">
        <f>'Variables AMS'!AS589*'Variables AMS'!$S$64</f>
        <v>114.43395068248914</v>
      </c>
      <c r="AV157" s="21">
        <f>'Variables AMS'!AT589*'Variables AMS'!$S$64</f>
        <v>115.45417746658684</v>
      </c>
      <c r="AW157" s="21">
        <f>'Variables AMS'!AU589*'Variables AMS'!$S$64</f>
        <v>116.31794561742385</v>
      </c>
      <c r="AX157" s="21">
        <f>'Variables AMS'!AV589*'Variables AMS'!$S$64</f>
        <v>117.09095079397729</v>
      </c>
    </row>
    <row r="158" spans="1:50" x14ac:dyDescent="0.25">
      <c r="A158" s="125"/>
      <c r="B158" s="127" t="s">
        <v>821</v>
      </c>
      <c r="C158" t="s">
        <v>235</v>
      </c>
      <c r="D158" s="21">
        <f>'Variables AMS'!B590*'Variables AMS'!$S$64</f>
        <v>92.312916035275705</v>
      </c>
      <c r="E158" s="21">
        <f>'Variables AMS'!C590*'Variables AMS'!$S$64</f>
        <v>92.312916035275705</v>
      </c>
      <c r="F158" s="21">
        <f>'Variables AMS'!D590*'Variables AMS'!$S$64</f>
        <v>91.880243911001259</v>
      </c>
      <c r="G158" s="21">
        <f>'Variables AMS'!E590*'Variables AMS'!$S$64</f>
        <v>91.865308133582189</v>
      </c>
      <c r="H158" s="21">
        <f>'Variables AMS'!F590*'Variables AMS'!$S$64</f>
        <v>92.251603401277862</v>
      </c>
      <c r="I158" s="21">
        <f>'Variables AMS'!G590*'Variables AMS'!$S$64</f>
        <v>94.253062578141041</v>
      </c>
      <c r="J158" s="21">
        <f>'Variables AMS'!H590*'Variables AMS'!$S$64</f>
        <v>93.188329997227115</v>
      </c>
      <c r="K158" s="21">
        <f>'Variables AMS'!I590*'Variables AMS'!$S$64</f>
        <v>93.682365893095195</v>
      </c>
      <c r="L158" s="21">
        <f>'Variables AMS'!J590*'Variables AMS'!$S$64</f>
        <v>94.840001811805081</v>
      </c>
      <c r="M158" s="21">
        <f>'Variables AMS'!K590*'Variables AMS'!$S$64</f>
        <v>95.581502564980553</v>
      </c>
      <c r="N158" s="21">
        <f>'Variables AMS'!L590*'Variables AMS'!$S$64</f>
        <v>95.769178805674855</v>
      </c>
      <c r="O158" s="21">
        <f>'Variables AMS'!M590*'Variables AMS'!$S$64</f>
        <v>95.969636408701589</v>
      </c>
      <c r="P158" s="21">
        <f>'Variables AMS'!N590*'Variables AMS'!$S$64</f>
        <v>98.016986098859476</v>
      </c>
      <c r="Q158" s="21">
        <f>'Variables AMS'!O590*'Variables AMS'!$S$64</f>
        <v>99.468959385272441</v>
      </c>
      <c r="R158" s="21">
        <f>'Variables AMS'!P590*'Variables AMS'!$S$64</f>
        <v>100.99751758236228</v>
      </c>
      <c r="S158" s="21">
        <f>'Variables AMS'!Q590*'Variables AMS'!$S$64</f>
        <v>103.75133494327096</v>
      </c>
      <c r="T158" s="21">
        <f>'Variables AMS'!R590*'Variables AMS'!$S$64</f>
        <v>106.80392528128181</v>
      </c>
      <c r="U158" s="21">
        <f>'Variables AMS'!S590*'Variables AMS'!$S$64</f>
        <v>108.39467814036979</v>
      </c>
      <c r="V158" s="21">
        <f>'Variables AMS'!T590*'Variables AMS'!$S$64</f>
        <v>115.69744494853938</v>
      </c>
      <c r="W158" s="21">
        <f>'Variables AMS'!U590*'Variables AMS'!$S$64</f>
        <v>124.68095247247976</v>
      </c>
      <c r="X158" s="21">
        <f>'Variables AMS'!V590*'Variables AMS'!$S$64</f>
        <v>121.79833602551095</v>
      </c>
      <c r="Y158" s="21">
        <f>'Variables AMS'!W590*'Variables AMS'!$S$64</f>
        <v>115.74772708917584</v>
      </c>
      <c r="Z158" s="21">
        <f>'Variables AMS'!X590*'Variables AMS'!$S$64</f>
        <v>112.84147494917238</v>
      </c>
      <c r="AA158" s="21">
        <f>'Variables AMS'!Y590*'Variables AMS'!$S$64</f>
        <v>110.78076251437342</v>
      </c>
      <c r="AB158" s="21">
        <f>'Variables AMS'!Z590*'Variables AMS'!$S$64</f>
        <v>109.41217871742917</v>
      </c>
      <c r="AC158" s="21">
        <f>'Variables AMS'!AA590*'Variables AMS'!$S$64</f>
        <v>108.08293054453081</v>
      </c>
      <c r="AD158" s="21">
        <f>'Variables AMS'!AB590*'Variables AMS'!$S$64</f>
        <v>107.51647196550165</v>
      </c>
      <c r="AE158" s="21">
        <f>'Variables AMS'!AC590*'Variables AMS'!$S$64</f>
        <v>106.33436012002716</v>
      </c>
      <c r="AF158" s="21">
        <f>'Variables AMS'!AD590*'Variables AMS'!$S$64</f>
        <v>105.16424065674475</v>
      </c>
      <c r="AG158" s="21">
        <f>'Variables AMS'!AE590*'Variables AMS'!$S$64</f>
        <v>104.05676158651794</v>
      </c>
      <c r="AH158" s="21">
        <f>'Variables AMS'!AF590*'Variables AMS'!$S$64</f>
        <v>110.22633801857592</v>
      </c>
      <c r="AI158" s="21">
        <f>'Variables AMS'!AG590*'Variables AMS'!$S$64</f>
        <v>117.35395153804313</v>
      </c>
      <c r="AJ158" s="21">
        <f>'Variables AMS'!AH590*'Variables AMS'!$S$64</f>
        <v>118.58602169522884</v>
      </c>
      <c r="AK158" s="21">
        <f>'Variables AMS'!AI590*'Variables AMS'!$S$64</f>
        <v>120.1423905412011</v>
      </c>
      <c r="AL158" s="21">
        <f>'Variables AMS'!AJ590*'Variables AMS'!$S$64</f>
        <v>121.46841269949689</v>
      </c>
      <c r="AM158" s="21">
        <f>'Variables AMS'!AK590*'Variables AMS'!$S$64</f>
        <v>122.6698572300993</v>
      </c>
      <c r="AN158" s="21">
        <f>'Variables AMS'!AL590*'Variables AMS'!$S$64</f>
        <v>124.07659875109948</v>
      </c>
      <c r="AO158" s="21">
        <f>'Variables AMS'!AM590*'Variables AMS'!$S$64</f>
        <v>127.40445534520539</v>
      </c>
      <c r="AP158" s="21">
        <f>'Variables AMS'!AN590*'Variables AMS'!$S$64</f>
        <v>130.53277243968014</v>
      </c>
      <c r="AQ158" s="21">
        <f>'Variables AMS'!AO590*'Variables AMS'!$S$64</f>
        <v>133.75933335232136</v>
      </c>
      <c r="AR158" s="21">
        <f>'Variables AMS'!AP590*'Variables AMS'!$S$64</f>
        <v>137.17808602629563</v>
      </c>
      <c r="AS158" s="21">
        <f>'Variables AMS'!AQ590*'Variables AMS'!$S$64</f>
        <v>139.84155234458623</v>
      </c>
      <c r="AT158" s="21">
        <f>'Variables AMS'!AR590*'Variables AMS'!$S$64</f>
        <v>142.69544748724161</v>
      </c>
      <c r="AU158" s="21">
        <f>'Variables AMS'!AS590*'Variables AMS'!$S$64</f>
        <v>145.70904400102395</v>
      </c>
      <c r="AV158" s="21">
        <f>'Variables AMS'!AT590*'Variables AMS'!$S$64</f>
        <v>148.96469784746074</v>
      </c>
      <c r="AW158" s="21">
        <f>'Variables AMS'!AU590*'Variables AMS'!$S$64</f>
        <v>152.54626630111841</v>
      </c>
      <c r="AX158" s="21">
        <f>'Variables AMS'!AV590*'Variables AMS'!$S$64</f>
        <v>156.5810325541469</v>
      </c>
    </row>
    <row r="159" spans="1:50" x14ac:dyDescent="0.25">
      <c r="A159" s="125"/>
      <c r="B159" s="127"/>
      <c r="C159" t="s">
        <v>236</v>
      </c>
      <c r="D159" s="21">
        <f>'Variables AMS'!B591*'Variables AMS'!$S$64</f>
        <v>298.84245672492511</v>
      </c>
      <c r="E159" s="21">
        <f>'Variables AMS'!C591*'Variables AMS'!$S$64</f>
        <v>298.84245672492511</v>
      </c>
      <c r="F159" s="21">
        <f>'Variables AMS'!D591*'Variables AMS'!$S$64</f>
        <v>297.44232755253864</v>
      </c>
      <c r="G159" s="21">
        <f>'Variables AMS'!E591*'Variables AMS'!$S$64</f>
        <v>303.17200615776716</v>
      </c>
      <c r="H159" s="21">
        <f>'Variables AMS'!F591*'Variables AMS'!$S$64</f>
        <v>319.48036428420551</v>
      </c>
      <c r="I159" s="21">
        <f>'Variables AMS'!G591*'Variables AMS'!$S$64</f>
        <v>313.59849251134523</v>
      </c>
      <c r="J159" s="21">
        <f>'Variables AMS'!H591*'Variables AMS'!$S$64</f>
        <v>324.04064718934427</v>
      </c>
      <c r="K159" s="21">
        <f>'Variables AMS'!I591*'Variables AMS'!$S$64</f>
        <v>342.68590889011438</v>
      </c>
      <c r="L159" s="21">
        <f>'Variables AMS'!J591*'Variables AMS'!$S$64</f>
        <v>362.9497643696003</v>
      </c>
      <c r="M159" s="21">
        <f>'Variables AMS'!K591*'Variables AMS'!$S$64</f>
        <v>368.16615535106394</v>
      </c>
      <c r="N159" s="21">
        <f>'Variables AMS'!L591*'Variables AMS'!$S$64</f>
        <v>367.27879831216688</v>
      </c>
      <c r="O159" s="21">
        <f>'Variables AMS'!M591*'Variables AMS'!$S$64</f>
        <v>357.83887411976218</v>
      </c>
      <c r="P159" s="21">
        <f>'Variables AMS'!N591*'Variables AMS'!$S$64</f>
        <v>360.15930635056071</v>
      </c>
      <c r="Q159" s="21">
        <f>'Variables AMS'!O591*'Variables AMS'!$S$64</f>
        <v>376.47977844626581</v>
      </c>
      <c r="R159" s="21">
        <f>'Variables AMS'!P591*'Variables AMS'!$S$64</f>
        <v>401.13227830088829</v>
      </c>
      <c r="S159" s="21">
        <f>'Variables AMS'!Q591*'Variables AMS'!$S$64</f>
        <v>410.97928768888221</v>
      </c>
      <c r="T159" s="21">
        <f>'Variables AMS'!R591*'Variables AMS'!$S$64</f>
        <v>405.57820697444936</v>
      </c>
      <c r="U159" s="21">
        <f>'Variables AMS'!S591*'Variables AMS'!$S$64</f>
        <v>353.93093170473043</v>
      </c>
      <c r="V159" s="21">
        <f>'Variables AMS'!T591*'Variables AMS'!$S$64</f>
        <v>343.97389218933034</v>
      </c>
      <c r="W159" s="21">
        <f>'Variables AMS'!U591*'Variables AMS'!$S$64</f>
        <v>336.71136893853907</v>
      </c>
      <c r="X159" s="21">
        <f>'Variables AMS'!V591*'Variables AMS'!$S$64</f>
        <v>415.31000227534099</v>
      </c>
      <c r="Y159" s="21">
        <f>'Variables AMS'!W591*'Variables AMS'!$S$64</f>
        <v>448.58206807158018</v>
      </c>
      <c r="Z159" s="21">
        <f>'Variables AMS'!X591*'Variables AMS'!$S$64</f>
        <v>464.080586212166</v>
      </c>
      <c r="AA159" s="21">
        <f>'Variables AMS'!Y591*'Variables AMS'!$S$64</f>
        <v>516.23683256286358</v>
      </c>
      <c r="AB159" s="21">
        <f>'Variables AMS'!Z591*'Variables AMS'!$S$64</f>
        <v>660.41395894415496</v>
      </c>
      <c r="AC159" s="21">
        <f>'Variables AMS'!AA591*'Variables AMS'!$S$64</f>
        <v>658.32200934313914</v>
      </c>
      <c r="AD159" s="21">
        <f>'Variables AMS'!AB591*'Variables AMS'!$S$64</f>
        <v>678.48991966557105</v>
      </c>
      <c r="AE159" s="21">
        <f>'Variables AMS'!AC591*'Variables AMS'!$S$64</f>
        <v>648.21976690871361</v>
      </c>
      <c r="AF159" s="21">
        <f>'Variables AMS'!AD591*'Variables AMS'!$S$64</f>
        <v>624.52145577448357</v>
      </c>
      <c r="AG159" s="21">
        <f>'Variables AMS'!AE591*'Variables AMS'!$S$64</f>
        <v>603.4819493645449</v>
      </c>
      <c r="AH159" s="21">
        <f>'Variables AMS'!AF591*'Variables AMS'!$S$64</f>
        <v>620.84816456731176</v>
      </c>
      <c r="AI159" s="21">
        <f>'Variables AMS'!AG591*'Variables AMS'!$S$64</f>
        <v>641.6744656222487</v>
      </c>
      <c r="AJ159" s="21">
        <f>'Variables AMS'!AH591*'Variables AMS'!$S$64</f>
        <v>707.8404518348824</v>
      </c>
      <c r="AK159" s="21">
        <f>'Variables AMS'!AI591*'Variables AMS'!$S$64</f>
        <v>808.3476551091677</v>
      </c>
      <c r="AL159" s="21">
        <f>'Variables AMS'!AJ591*'Variables AMS'!$S$64</f>
        <v>993.90582363282613</v>
      </c>
      <c r="AM159" s="21">
        <f>'Variables AMS'!AK591*'Variables AMS'!$S$64</f>
        <v>893.07872423590015</v>
      </c>
      <c r="AN159" s="21">
        <f>'Variables AMS'!AL591*'Variables AMS'!$S$64</f>
        <v>819.56287472386805</v>
      </c>
      <c r="AO159" s="21">
        <f>'Variables AMS'!AM591*'Variables AMS'!$S$64</f>
        <v>810.57602571037035</v>
      </c>
      <c r="AP159" s="21">
        <f>'Variables AMS'!AN591*'Variables AMS'!$S$64</f>
        <v>800.5523435481058</v>
      </c>
      <c r="AQ159" s="21">
        <f>'Variables AMS'!AO591*'Variables AMS'!$S$64</f>
        <v>790.79803737324517</v>
      </c>
      <c r="AR159" s="21">
        <f>'Variables AMS'!AP591*'Variables AMS'!$S$64</f>
        <v>781.51012248078791</v>
      </c>
      <c r="AS159" s="21">
        <f>'Variables AMS'!AQ591*'Variables AMS'!$S$64</f>
        <v>772.67635459359497</v>
      </c>
      <c r="AT159" s="21">
        <f>'Variables AMS'!AR591*'Variables AMS'!$S$64</f>
        <v>745.74888710124083</v>
      </c>
      <c r="AU159" s="21">
        <f>'Variables AMS'!AS591*'Variables AMS'!$S$64</f>
        <v>721.24246968077</v>
      </c>
      <c r="AV159" s="21">
        <f>'Variables AMS'!AT591*'Variables AMS'!$S$64</f>
        <v>698.23858684108939</v>
      </c>
      <c r="AW159" s="21">
        <f>'Variables AMS'!AU591*'Variables AMS'!$S$64</f>
        <v>676.59305796245758</v>
      </c>
      <c r="AX159" s="21">
        <f>'Variables AMS'!AV591*'Variables AMS'!$S$64</f>
        <v>656.29803369688216</v>
      </c>
    </row>
    <row r="160" spans="1:50" x14ac:dyDescent="0.25">
      <c r="A160" s="125"/>
      <c r="B160" s="127"/>
      <c r="C160" t="s">
        <v>237</v>
      </c>
      <c r="D160" s="21">
        <f>'Variables AMS'!B592*'Variables AMS'!$S$64</f>
        <v>98.177782111915135</v>
      </c>
      <c r="E160" s="21">
        <f>'Variables AMS'!C592*'Variables AMS'!$S$64</f>
        <v>98.177782111915135</v>
      </c>
      <c r="F160" s="21">
        <f>'Variables AMS'!D592*'Variables AMS'!$S$64</f>
        <v>97.717509723895546</v>
      </c>
      <c r="G160" s="21">
        <f>'Variables AMS'!E592*'Variables AMS'!$S$64</f>
        <v>98.25289106000578</v>
      </c>
      <c r="H160" s="21">
        <f>'Variables AMS'!F592*'Variables AMS'!$S$64</f>
        <v>100.33067743033216</v>
      </c>
      <c r="I160" s="21">
        <f>'Variables AMS'!G592*'Variables AMS'!$S$64</f>
        <v>100.80884359168121</v>
      </c>
      <c r="J160" s="21">
        <f>'Variables AMS'!H592*'Variables AMS'!$S$64</f>
        <v>100.05620214554224</v>
      </c>
      <c r="K160" s="21">
        <f>'Variables AMS'!I592*'Variables AMS'!$S$64</f>
        <v>102.11104615145106</v>
      </c>
      <c r="L160" s="21">
        <f>'Variables AMS'!J592*'Variables AMS'!$S$64</f>
        <v>105.10340185193826</v>
      </c>
      <c r="M160" s="21">
        <f>'Variables AMS'!K592*'Variables AMS'!$S$64</f>
        <v>105.93698933850861</v>
      </c>
      <c r="N160" s="21">
        <f>'Variables AMS'!L592*'Variables AMS'!$S$64</f>
        <v>105.22622796035502</v>
      </c>
      <c r="O160" s="21">
        <f>'Variables AMS'!M592*'Variables AMS'!$S$64</f>
        <v>103.6810630583339</v>
      </c>
      <c r="P160" s="21">
        <f>'Variables AMS'!N592*'Variables AMS'!$S$64</f>
        <v>101.60652992359694</v>
      </c>
      <c r="Q160" s="21">
        <f>'Variables AMS'!O592*'Variables AMS'!$S$64</f>
        <v>102.78495318672692</v>
      </c>
      <c r="R160" s="21">
        <f>'Variables AMS'!P592*'Variables AMS'!$S$64</f>
        <v>105.85837453615765</v>
      </c>
      <c r="S160" s="21">
        <f>'Variables AMS'!Q592*'Variables AMS'!$S$64</f>
        <v>109.66853702400719</v>
      </c>
      <c r="T160" s="21">
        <f>'Variables AMS'!R592*'Variables AMS'!$S$64</f>
        <v>107.15500708970811</v>
      </c>
      <c r="U160" s="21">
        <f>'Variables AMS'!S592*'Variables AMS'!$S$64</f>
        <v>120.48491927611309</v>
      </c>
      <c r="V160" s="21">
        <f>'Variables AMS'!T592*'Variables AMS'!$S$64</f>
        <v>131.85524586345144</v>
      </c>
      <c r="W160" s="21">
        <f>'Variables AMS'!U592*'Variables AMS'!$S$64</f>
        <v>149.1663780130597</v>
      </c>
      <c r="X160" s="21">
        <f>'Variables AMS'!V592*'Variables AMS'!$S$64</f>
        <v>113.40302767625452</v>
      </c>
      <c r="Y160" s="21">
        <f>'Variables AMS'!W592*'Variables AMS'!$S$64</f>
        <v>121.99625026839674</v>
      </c>
      <c r="Z160" s="21">
        <f>'Variables AMS'!X592*'Variables AMS'!$S$64</f>
        <v>122.88796873950365</v>
      </c>
      <c r="AA160" s="21">
        <f>'Variables AMS'!Y592*'Variables AMS'!$S$64</f>
        <v>121.66688543889866</v>
      </c>
      <c r="AB160" s="21">
        <f>'Variables AMS'!Z592*'Variables AMS'!$S$64</f>
        <v>120.52232155477208</v>
      </c>
      <c r="AC160" s="21">
        <f>'Variables AMS'!AA592*'Variables AMS'!$S$64</f>
        <v>119.02521463712428</v>
      </c>
      <c r="AD160" s="21">
        <f>'Variables AMS'!AB592*'Variables AMS'!$S$64</f>
        <v>118.44644220360964</v>
      </c>
      <c r="AE160" s="21">
        <f>'Variables AMS'!AC592*'Variables AMS'!$S$64</f>
        <v>117.87526986962541</v>
      </c>
      <c r="AF160" s="21">
        <f>'Variables AMS'!AD592*'Variables AMS'!$S$64</f>
        <v>117.1926917150094</v>
      </c>
      <c r="AG160" s="21">
        <f>'Variables AMS'!AE592*'Variables AMS'!$S$64</f>
        <v>116.50465640784864</v>
      </c>
      <c r="AH160" s="21">
        <f>'Variables AMS'!AF592*'Variables AMS'!$S$64</f>
        <v>122.20890835553962</v>
      </c>
      <c r="AI160" s="21">
        <f>'Variables AMS'!AG592*'Variables AMS'!$S$64</f>
        <v>128.81335767066258</v>
      </c>
      <c r="AJ160" s="21">
        <f>'Variables AMS'!AH592*'Variables AMS'!$S$64</f>
        <v>133.19912393053139</v>
      </c>
      <c r="AK160" s="21">
        <f>'Variables AMS'!AI592*'Variables AMS'!$S$64</f>
        <v>138.1645188877815</v>
      </c>
      <c r="AL160" s="21">
        <f>'Variables AMS'!AJ592*'Variables AMS'!$S$64</f>
        <v>145.28922795315572</v>
      </c>
      <c r="AM160" s="21">
        <f>'Variables AMS'!AK592*'Variables AMS'!$S$64</f>
        <v>158.11888497912975</v>
      </c>
      <c r="AN160" s="21">
        <f>'Variables AMS'!AL592*'Variables AMS'!$S$64</f>
        <v>203.32667273535816</v>
      </c>
      <c r="AO160" s="21">
        <f>'Variables AMS'!AM592*'Variables AMS'!$S$64</f>
        <v>178.13145319504738</v>
      </c>
      <c r="AP160" s="21">
        <f>'Variables AMS'!AN592*'Variables AMS'!$S$64</f>
        <v>169.82680861470018</v>
      </c>
      <c r="AQ160" s="21">
        <f>'Variables AMS'!AO592*'Variables AMS'!$S$64</f>
        <v>165.5155724086606</v>
      </c>
      <c r="AR160" s="21">
        <f>'Variables AMS'!AP592*'Variables AMS'!$S$64</f>
        <v>162.79917084868816</v>
      </c>
      <c r="AS160" s="21">
        <f>'Variables AMS'!AQ592*'Variables AMS'!$S$64</f>
        <v>160.78213857044898</v>
      </c>
      <c r="AT160" s="21">
        <f>'Variables AMS'!AR592*'Variables AMS'!$S$64</f>
        <v>159.72381193209714</v>
      </c>
      <c r="AU160" s="21">
        <f>'Variables AMS'!AS592*'Variables AMS'!$S$64</f>
        <v>158.58820705445132</v>
      </c>
      <c r="AV160" s="21">
        <f>'Variables AMS'!AT592*'Variables AMS'!$S$64</f>
        <v>157.47453573901154</v>
      </c>
      <c r="AW160" s="21">
        <f>'Variables AMS'!AU592*'Variables AMS'!$S$64</f>
        <v>156.41979256714711</v>
      </c>
      <c r="AX160" s="21">
        <f>'Variables AMS'!AV592*'Variables AMS'!$S$64</f>
        <v>155.51242003743275</v>
      </c>
    </row>
    <row r="161" spans="1:50" x14ac:dyDescent="0.25">
      <c r="A161" s="125"/>
      <c r="B161" s="127"/>
      <c r="C161" t="s">
        <v>238</v>
      </c>
      <c r="D161" s="21">
        <f>'Variables AMS'!B593*'Variables AMS'!$S$64</f>
        <v>138.28489967586421</v>
      </c>
      <c r="E161" s="21">
        <f>'Variables AMS'!C593*'Variables AMS'!$S$64</f>
        <v>138.28489967586421</v>
      </c>
      <c r="F161" s="21">
        <f>'Variables AMS'!D593*'Variables AMS'!$S$64</f>
        <v>137.63688945861264</v>
      </c>
      <c r="G161" s="21">
        <f>'Variables AMS'!E593*'Variables AMS'!$S$64</f>
        <v>138.6493047520533</v>
      </c>
      <c r="H161" s="21">
        <f>'Variables AMS'!F593*'Variables AMS'!$S$64</f>
        <v>159.93511748905786</v>
      </c>
      <c r="I161" s="21">
        <f>'Variables AMS'!G593*'Variables AMS'!$S$64</f>
        <v>151.52974026059312</v>
      </c>
      <c r="J161" s="21">
        <f>'Variables AMS'!H593*'Variables AMS'!$S$64</f>
        <v>154.0957033984013</v>
      </c>
      <c r="K161" s="21">
        <f>'Variables AMS'!I593*'Variables AMS'!$S$64</f>
        <v>167.49205171763751</v>
      </c>
      <c r="L161" s="21">
        <f>'Variables AMS'!J593*'Variables AMS'!$S$64</f>
        <v>165.83578056446547</v>
      </c>
      <c r="M161" s="21">
        <f>'Variables AMS'!K593*'Variables AMS'!$S$64</f>
        <v>152.86034998692668</v>
      </c>
      <c r="N161" s="21">
        <f>'Variables AMS'!L593*'Variables AMS'!$S$64</f>
        <v>150.86381914452946</v>
      </c>
      <c r="O161" s="21">
        <f>'Variables AMS'!M593*'Variables AMS'!$S$64</f>
        <v>149.01423701898602</v>
      </c>
      <c r="P161" s="21">
        <f>'Variables AMS'!N593*'Variables AMS'!$S$64</f>
        <v>154.56732035414262</v>
      </c>
      <c r="Q161" s="21">
        <f>'Variables AMS'!O593*'Variables AMS'!$S$64</f>
        <v>173.30141812358914</v>
      </c>
      <c r="R161" s="21">
        <f>'Variables AMS'!P593*'Variables AMS'!$S$64</f>
        <v>180.71964693147834</v>
      </c>
      <c r="S161" s="21">
        <f>'Variables AMS'!Q593*'Variables AMS'!$S$64</f>
        <v>164.13755103256153</v>
      </c>
      <c r="T161" s="21">
        <f>'Variables AMS'!R593*'Variables AMS'!$S$64</f>
        <v>210.43092774957125</v>
      </c>
      <c r="U161" s="21">
        <f>'Variables AMS'!S593*'Variables AMS'!$S$64</f>
        <v>206.94099723588994</v>
      </c>
      <c r="V161" s="21">
        <f>'Variables AMS'!T593*'Variables AMS'!$S$64</f>
        <v>223.63547308869872</v>
      </c>
      <c r="W161" s="21">
        <f>'Variables AMS'!U593*'Variables AMS'!$S$64</f>
        <v>248.67894356673733</v>
      </c>
      <c r="X161" s="21">
        <f>'Variables AMS'!V593*'Variables AMS'!$S$64</f>
        <v>211.39299984418966</v>
      </c>
      <c r="Y161" s="21">
        <f>'Variables AMS'!W593*'Variables AMS'!$S$64</f>
        <v>299.05707926539196</v>
      </c>
      <c r="Z161" s="21">
        <f>'Variables AMS'!X593*'Variables AMS'!$S$64</f>
        <v>308.17877840129353</v>
      </c>
      <c r="AA161" s="21">
        <f>'Variables AMS'!Y593*'Variables AMS'!$S$64</f>
        <v>349.18899849144202</v>
      </c>
      <c r="AB161" s="21">
        <f>'Variables AMS'!Z593*'Variables AMS'!$S$64</f>
        <v>455.29395902510083</v>
      </c>
      <c r="AC161" s="21">
        <f>'Variables AMS'!AA593*'Variables AMS'!$S$64</f>
        <v>426.23955943497344</v>
      </c>
      <c r="AD161" s="21">
        <f>'Variables AMS'!AB593*'Variables AMS'!$S$64</f>
        <v>410.09772128482348</v>
      </c>
      <c r="AE161" s="21">
        <f>'Variables AMS'!AC593*'Variables AMS'!$S$64</f>
        <v>445.79471576550407</v>
      </c>
      <c r="AF161" s="21">
        <f>'Variables AMS'!AD593*'Variables AMS'!$S$64</f>
        <v>498.51627585109651</v>
      </c>
      <c r="AG161" s="21">
        <f>'Variables AMS'!AE593*'Variables AMS'!$S$64</f>
        <v>587.11576315006016</v>
      </c>
      <c r="AH161" s="21">
        <f>'Variables AMS'!AF593*'Variables AMS'!$S$64</f>
        <v>594.80326246402922</v>
      </c>
      <c r="AI161" s="21">
        <f>'Variables AMS'!AG593*'Variables AMS'!$S$64</f>
        <v>612.26898423629734</v>
      </c>
      <c r="AJ161" s="21">
        <f>'Variables AMS'!AH593*'Variables AMS'!$S$64</f>
        <v>594.22534566426577</v>
      </c>
      <c r="AK161" s="21">
        <f>'Variables AMS'!AI593*'Variables AMS'!$S$64</f>
        <v>578.2363068527975</v>
      </c>
      <c r="AL161" s="21">
        <f>'Variables AMS'!AJ593*'Variables AMS'!$S$64</f>
        <v>562.96685041808075</v>
      </c>
      <c r="AM161" s="21">
        <f>'Variables AMS'!AK593*'Variables AMS'!$S$64</f>
        <v>548.29433283394746</v>
      </c>
      <c r="AN161" s="21">
        <f>'Variables AMS'!AL593*'Variables AMS'!$S$64</f>
        <v>535.08043204491116</v>
      </c>
      <c r="AO161" s="21">
        <f>'Variables AMS'!AM593*'Variables AMS'!$S$64</f>
        <v>522.38078761911186</v>
      </c>
      <c r="AP161" s="21">
        <f>'Variables AMS'!AN593*'Variables AMS'!$S$64</f>
        <v>510.18405710062314</v>
      </c>
      <c r="AQ161" s="21">
        <f>'Variables AMS'!AO593*'Variables AMS'!$S$64</f>
        <v>498.56970863192709</v>
      </c>
      <c r="AR161" s="21">
        <f>'Variables AMS'!AP593*'Variables AMS'!$S$64</f>
        <v>487.52766036603964</v>
      </c>
      <c r="AS161" s="21">
        <f>'Variables AMS'!AQ593*'Variables AMS'!$S$64</f>
        <v>476.85145825679183</v>
      </c>
      <c r="AT161" s="21">
        <f>'Variables AMS'!AR593*'Variables AMS'!$S$64</f>
        <v>466.20714906229324</v>
      </c>
      <c r="AU161" s="21">
        <f>'Variables AMS'!AS593*'Variables AMS'!$S$64</f>
        <v>455.92633745817949</v>
      </c>
      <c r="AV161" s="21">
        <f>'Variables AMS'!AT593*'Variables AMS'!$S$64</f>
        <v>446.02347514198658</v>
      </c>
      <c r="AW161" s="21">
        <f>'Variables AMS'!AU593*'Variables AMS'!$S$64</f>
        <v>436.59202512004117</v>
      </c>
      <c r="AX161" s="21">
        <f>'Variables AMS'!AV593*'Variables AMS'!$S$64</f>
        <v>427.83244601615712</v>
      </c>
    </row>
    <row r="162" spans="1:50" x14ac:dyDescent="0.25">
      <c r="A162" s="125"/>
      <c r="B162" s="127"/>
      <c r="C162" t="s">
        <v>239</v>
      </c>
      <c r="D162" s="21">
        <f>'Variables AMS'!B594*'Variables AMS'!$S$64</f>
        <v>131.65711155314645</v>
      </c>
      <c r="E162" s="21">
        <f>'Variables AMS'!C594*'Variables AMS'!$S$64</f>
        <v>131.65711155314645</v>
      </c>
      <c r="F162" s="21">
        <f>'Variables AMS'!D594*'Variables AMS'!$S$64</f>
        <v>131.03983464895546</v>
      </c>
      <c r="G162" s="21">
        <f>'Variables AMS'!E594*'Variables AMS'!$S$64</f>
        <v>111.65071465591114</v>
      </c>
      <c r="H162" s="21">
        <f>'Variables AMS'!F594*'Variables AMS'!$S$64</f>
        <v>108.97236795995067</v>
      </c>
      <c r="I162" s="21">
        <f>'Variables AMS'!G594*'Variables AMS'!$S$64</f>
        <v>111.31602865277941</v>
      </c>
      <c r="J162" s="21">
        <f>'Variables AMS'!H594*'Variables AMS'!$S$64</f>
        <v>110.85814038752021</v>
      </c>
      <c r="K162" s="21">
        <f>'Variables AMS'!I594*'Variables AMS'!$S$64</f>
        <v>112.61886597823782</v>
      </c>
      <c r="L162" s="21">
        <f>'Variables AMS'!J594*'Variables AMS'!$S$64</f>
        <v>115.41836989667686</v>
      </c>
      <c r="M162" s="21">
        <f>'Variables AMS'!K594*'Variables AMS'!$S$64</f>
        <v>117.80844823217015</v>
      </c>
      <c r="N162" s="21">
        <f>'Variables AMS'!L594*'Variables AMS'!$S$64</f>
        <v>119.63854688596156</v>
      </c>
      <c r="O162" s="21">
        <f>'Variables AMS'!M594*'Variables AMS'!$S$64</f>
        <v>121.64453876041014</v>
      </c>
      <c r="P162" s="21">
        <f>'Variables AMS'!N594*'Variables AMS'!$S$64</f>
        <v>121.19204296004483</v>
      </c>
      <c r="Q162" s="21">
        <f>'Variables AMS'!O594*'Variables AMS'!$S$64</f>
        <v>121.61662499943783</v>
      </c>
      <c r="R162" s="21">
        <f>'Variables AMS'!P594*'Variables AMS'!$S$64</f>
        <v>122.7615106331086</v>
      </c>
      <c r="S162" s="21">
        <f>'Variables AMS'!Q594*'Variables AMS'!$S$64</f>
        <v>125.46162212115662</v>
      </c>
      <c r="T162" s="21">
        <f>'Variables AMS'!R594*'Variables AMS'!$S$64</f>
        <v>122.22805581193394</v>
      </c>
      <c r="U162" s="21">
        <f>'Variables AMS'!S594*'Variables AMS'!$S$64</f>
        <v>128.57655172005596</v>
      </c>
      <c r="V162" s="21">
        <f>'Variables AMS'!T594*'Variables AMS'!$S$64</f>
        <v>135.0161912173898</v>
      </c>
      <c r="W162" s="21">
        <f>'Variables AMS'!U594*'Variables AMS'!$S$64</f>
        <v>141.10950893693007</v>
      </c>
      <c r="X162" s="21">
        <f>'Variables AMS'!V594*'Variables AMS'!$S$64</f>
        <v>145.28568909884123</v>
      </c>
      <c r="Y162" s="21">
        <f>'Variables AMS'!W594*'Variables AMS'!$S$64</f>
        <v>142.20845445461882</v>
      </c>
      <c r="Z162" s="21">
        <f>'Variables AMS'!X594*'Variables AMS'!$S$64</f>
        <v>139.52163026118953</v>
      </c>
      <c r="AA162" s="21">
        <f>'Variables AMS'!Y594*'Variables AMS'!$S$64</f>
        <v>137.28293042968252</v>
      </c>
      <c r="AB162" s="21">
        <f>'Variables AMS'!Z594*'Variables AMS'!$S$64</f>
        <v>135.48180014846716</v>
      </c>
      <c r="AC162" s="21">
        <f>'Variables AMS'!AA594*'Variables AMS'!$S$64</f>
        <v>133.61669613733025</v>
      </c>
      <c r="AD162" s="21">
        <f>'Variables AMS'!AB594*'Variables AMS'!$S$64</f>
        <v>132.29175555957892</v>
      </c>
      <c r="AE162" s="21">
        <f>'Variables AMS'!AC594*'Variables AMS'!$S$64</f>
        <v>129.67060212296474</v>
      </c>
      <c r="AF162" s="21">
        <f>'Variables AMS'!AD594*'Variables AMS'!$S$64</f>
        <v>127.19461896539637</v>
      </c>
      <c r="AG162" s="21">
        <f>'Variables AMS'!AE594*'Variables AMS'!$S$64</f>
        <v>124.46957944275808</v>
      </c>
      <c r="AH162" s="21">
        <f>'Variables AMS'!AF594*'Variables AMS'!$S$64</f>
        <v>130.59484763179151</v>
      </c>
      <c r="AI162" s="21">
        <f>'Variables AMS'!AG594*'Variables AMS'!$S$64</f>
        <v>137.48956342863545</v>
      </c>
      <c r="AJ162" s="21">
        <f>'Variables AMS'!AH594*'Variables AMS'!$S$64</f>
        <v>138.11762443676628</v>
      </c>
      <c r="AK162" s="21">
        <f>'Variables AMS'!AI594*'Variables AMS'!$S$64</f>
        <v>139.066248733762</v>
      </c>
      <c r="AL162" s="21">
        <f>'Variables AMS'!AJ594*'Variables AMS'!$S$64</f>
        <v>139.63757049332082</v>
      </c>
      <c r="AM162" s="21">
        <f>'Variables AMS'!AK594*'Variables AMS'!$S$64</f>
        <v>140.17377503744191</v>
      </c>
      <c r="AN162" s="21">
        <f>'Variables AMS'!AL594*'Variables AMS'!$S$64</f>
        <v>141.06391529622198</v>
      </c>
      <c r="AO162" s="21">
        <f>'Variables AMS'!AM594*'Variables AMS'!$S$64</f>
        <v>140.2950818367228</v>
      </c>
      <c r="AP162" s="21">
        <f>'Variables AMS'!AN594*'Variables AMS'!$S$64</f>
        <v>139.49609899188724</v>
      </c>
      <c r="AQ162" s="21">
        <f>'Variables AMS'!AO594*'Variables AMS'!$S$64</f>
        <v>138.66421592976573</v>
      </c>
      <c r="AR162" s="21">
        <f>'Variables AMS'!AP594*'Variables AMS'!$S$64</f>
        <v>137.81135871920176</v>
      </c>
      <c r="AS162" s="21">
        <f>'Variables AMS'!AQ594*'Variables AMS'!$S$64</f>
        <v>136.92563115882351</v>
      </c>
      <c r="AT162" s="21">
        <f>'Variables AMS'!AR594*'Variables AMS'!$S$64</f>
        <v>136.64147316737171</v>
      </c>
      <c r="AU162" s="21">
        <f>'Variables AMS'!AS594*'Variables AMS'!$S$64</f>
        <v>136.26846776516558</v>
      </c>
      <c r="AV162" s="21">
        <f>'Variables AMS'!AT594*'Variables AMS'!$S$64</f>
        <v>135.83681978769999</v>
      </c>
      <c r="AW162" s="21">
        <f>'Variables AMS'!AU594*'Variables AMS'!$S$64</f>
        <v>135.37201803449676</v>
      </c>
      <c r="AX162" s="21">
        <f>'Variables AMS'!AV594*'Variables AMS'!$S$64</f>
        <v>134.89983447895494</v>
      </c>
    </row>
    <row r="163" spans="1:50" x14ac:dyDescent="0.25">
      <c r="A163" s="125"/>
      <c r="B163" s="127"/>
      <c r="C163" t="s">
        <v>240</v>
      </c>
      <c r="D163" s="21">
        <f>'Variables AMS'!B595*'Variables AMS'!$S$64</f>
        <v>254.53579516109727</v>
      </c>
      <c r="E163" s="21">
        <f>'Variables AMS'!C595*'Variables AMS'!$S$64</f>
        <v>254.53579516109727</v>
      </c>
      <c r="F163" s="21">
        <f>'Variables AMS'!D595*'Variables AMS'!$S$64</f>
        <v>253.34266420556253</v>
      </c>
      <c r="G163" s="21">
        <f>'Variables AMS'!E595*'Variables AMS'!$S$64</f>
        <v>233.23091544187054</v>
      </c>
      <c r="H163" s="21">
        <f>'Variables AMS'!F595*'Variables AMS'!$S$64</f>
        <v>223.19662717657891</v>
      </c>
      <c r="I163" s="21">
        <f>'Variables AMS'!G595*'Variables AMS'!$S$64</f>
        <v>222.1596884204651</v>
      </c>
      <c r="J163" s="21">
        <f>'Variables AMS'!H595*'Variables AMS'!$S$64</f>
        <v>215.33583704391009</v>
      </c>
      <c r="K163" s="21">
        <f>'Variables AMS'!I595*'Variables AMS'!$S$64</f>
        <v>213.75301743898612</v>
      </c>
      <c r="L163" s="21">
        <f>'Variables AMS'!J595*'Variables AMS'!$S$64</f>
        <v>215.18608544757163</v>
      </c>
      <c r="M163" s="21">
        <f>'Variables AMS'!K595*'Variables AMS'!$S$64</f>
        <v>216.90540809371237</v>
      </c>
      <c r="N163" s="21">
        <f>'Variables AMS'!L595*'Variables AMS'!$S$64</f>
        <v>217.65052715875888</v>
      </c>
      <c r="O163" s="21">
        <f>'Variables AMS'!M595*'Variables AMS'!$S$64</f>
        <v>218.53215417992254</v>
      </c>
      <c r="P163" s="21">
        <f>'Variables AMS'!N595*'Variables AMS'!$S$64</f>
        <v>226.31483709342913</v>
      </c>
      <c r="Q163" s="21">
        <f>'Variables AMS'!O595*'Variables AMS'!$S$64</f>
        <v>230.62005557102702</v>
      </c>
      <c r="R163" s="21">
        <f>'Variables AMS'!P595*'Variables AMS'!$S$64</f>
        <v>234.1820487325113</v>
      </c>
      <c r="S163" s="21">
        <f>'Variables AMS'!Q595*'Variables AMS'!$S$64</f>
        <v>239.30895336616805</v>
      </c>
      <c r="T163" s="21">
        <f>'Variables AMS'!R595*'Variables AMS'!$S$64</f>
        <v>230.00608205371</v>
      </c>
      <c r="U163" s="21">
        <f>'Variables AMS'!S595*'Variables AMS'!$S$64</f>
        <v>248.26943129250981</v>
      </c>
      <c r="V163" s="21">
        <f>'Variables AMS'!T595*'Variables AMS'!$S$64</f>
        <v>258.92638501347261</v>
      </c>
      <c r="W163" s="21">
        <f>'Variables AMS'!U595*'Variables AMS'!$S$64</f>
        <v>267.1096975899215</v>
      </c>
      <c r="X163" s="21">
        <f>'Variables AMS'!V595*'Variables AMS'!$S$64</f>
        <v>257.03706465792635</v>
      </c>
      <c r="Y163" s="21">
        <f>'Variables AMS'!W595*'Variables AMS'!$S$64</f>
        <v>232.30543919157319</v>
      </c>
      <c r="Z163" s="21">
        <f>'Variables AMS'!X595*'Variables AMS'!$S$64</f>
        <v>213.80925599783228</v>
      </c>
      <c r="AA163" s="21">
        <f>'Variables AMS'!Y595*'Variables AMS'!$S$64</f>
        <v>200.17791318384624</v>
      </c>
      <c r="AB163" s="21">
        <f>'Variables AMS'!Z595*'Variables AMS'!$S$64</f>
        <v>188.92966531240316</v>
      </c>
      <c r="AC163" s="21">
        <f>'Variables AMS'!AA595*'Variables AMS'!$S$64</f>
        <v>178.81058657158357</v>
      </c>
      <c r="AD163" s="21">
        <f>'Variables AMS'!AB595*'Variables AMS'!$S$64</f>
        <v>169.80800042505916</v>
      </c>
      <c r="AE163" s="21">
        <f>'Variables AMS'!AC595*'Variables AMS'!$S$64</f>
        <v>163.5615375594856</v>
      </c>
      <c r="AF163" s="21">
        <f>'Variables AMS'!AD595*'Variables AMS'!$S$64</f>
        <v>158.5997953814209</v>
      </c>
      <c r="AG163" s="21">
        <f>'Variables AMS'!AE595*'Variables AMS'!$S$64</f>
        <v>154.15580267452688</v>
      </c>
      <c r="AH163" s="21">
        <f>'Variables AMS'!AF595*'Variables AMS'!$S$64</f>
        <v>161.14832725783992</v>
      </c>
      <c r="AI163" s="21">
        <f>'Variables AMS'!AG595*'Variables AMS'!$S$64</f>
        <v>169.41209549368287</v>
      </c>
      <c r="AJ163" s="21">
        <f>'Variables AMS'!AH595*'Variables AMS'!$S$64</f>
        <v>168.27883439341466</v>
      </c>
      <c r="AK163" s="21">
        <f>'Variables AMS'!AI595*'Variables AMS'!$S$64</f>
        <v>167.18949422941682</v>
      </c>
      <c r="AL163" s="21">
        <f>'Variables AMS'!AJ595*'Variables AMS'!$S$64</f>
        <v>165.80225514664338</v>
      </c>
      <c r="AM163" s="21">
        <f>'Variables AMS'!AK595*'Variables AMS'!$S$64</f>
        <v>164.4194195625864</v>
      </c>
      <c r="AN163" s="21">
        <f>'Variables AMS'!AL595*'Variables AMS'!$S$64</f>
        <v>163.56238204019363</v>
      </c>
      <c r="AO163" s="21">
        <f>'Variables AMS'!AM595*'Variables AMS'!$S$64</f>
        <v>160.8992445161378</v>
      </c>
      <c r="AP163" s="21">
        <f>'Variables AMS'!AN595*'Variables AMS'!$S$64</f>
        <v>158.3852653977485</v>
      </c>
      <c r="AQ163" s="21">
        <f>'Variables AMS'!AO595*'Variables AMS'!$S$64</f>
        <v>155.9864228622628</v>
      </c>
      <c r="AR163" s="21">
        <f>'Variables AMS'!AP595*'Variables AMS'!$S$64</f>
        <v>153.69962405107219</v>
      </c>
      <c r="AS163" s="21">
        <f>'Variables AMS'!AQ595*'Variables AMS'!$S$64</f>
        <v>151.42271187710332</v>
      </c>
      <c r="AT163" s="21">
        <f>'Variables AMS'!AR595*'Variables AMS'!$S$64</f>
        <v>142.68044002789051</v>
      </c>
      <c r="AU163" s="21">
        <f>'Variables AMS'!AS595*'Variables AMS'!$S$64</f>
        <v>133.34355382393935</v>
      </c>
      <c r="AV163" s="21">
        <f>'Variables AMS'!AT595*'Variables AMS'!$S$64</f>
        <v>123.90274588203265</v>
      </c>
      <c r="AW163" s="21">
        <f>'Variables AMS'!AU595*'Variables AMS'!$S$64</f>
        <v>114.48298878621931</v>
      </c>
      <c r="AX163" s="21">
        <f>'Variables AMS'!AV595*'Variables AMS'!$S$64</f>
        <v>105.12586115725991</v>
      </c>
    </row>
    <row r="164" spans="1:50" x14ac:dyDescent="0.25">
      <c r="A164" s="125"/>
      <c r="B164" s="127"/>
      <c r="C164" t="s">
        <v>368</v>
      </c>
      <c r="D164" s="21">
        <f>'Variables AMS'!B596*'Variables AMS'!$S$64</f>
        <v>67.237366496586262</v>
      </c>
      <c r="E164" s="21">
        <f>'Variables AMS'!C596*'Variables AMS'!$S$64</f>
        <v>67.237366496586262</v>
      </c>
      <c r="F164" s="21">
        <f>'Variables AMS'!D596*'Variables AMS'!$S$64</f>
        <v>66.922135675237641</v>
      </c>
      <c r="G164" s="21">
        <f>'Variables AMS'!E596*'Variables AMS'!$S$64</f>
        <v>67.037708184602508</v>
      </c>
      <c r="H164" s="21">
        <f>'Variables AMS'!F596*'Variables AMS'!$S$64</f>
        <v>67.380470692341461</v>
      </c>
      <c r="I164" s="21">
        <f>'Variables AMS'!G596*'Variables AMS'!$S$64</f>
        <v>68.895399001049768</v>
      </c>
      <c r="J164" s="21">
        <f>'Variables AMS'!H596*'Variables AMS'!$S$64</f>
        <v>68.008136151808188</v>
      </c>
      <c r="K164" s="21">
        <f>'Variables AMS'!I596*'Variables AMS'!$S$64</f>
        <v>68.528695345517164</v>
      </c>
      <c r="L164" s="21">
        <f>'Variables AMS'!J596*'Variables AMS'!$S$64</f>
        <v>69.490637964015676</v>
      </c>
      <c r="M164" s="21">
        <f>'Variables AMS'!K596*'Variables AMS'!$S$64</f>
        <v>70.121725618224971</v>
      </c>
      <c r="N164" s="21">
        <f>'Variables AMS'!L596*'Variables AMS'!$S$64</f>
        <v>70.256230790234156</v>
      </c>
      <c r="O164" s="21">
        <f>'Variables AMS'!M596*'Variables AMS'!$S$64</f>
        <v>70.314630922278297</v>
      </c>
      <c r="P164" s="21">
        <f>'Variables AMS'!N596*'Variables AMS'!$S$64</f>
        <v>70.870294930753246</v>
      </c>
      <c r="Q164" s="21">
        <f>'Variables AMS'!O596*'Variables AMS'!$S$64</f>
        <v>71.573125184532998</v>
      </c>
      <c r="R164" s="21">
        <f>'Variables AMS'!P596*'Variables AMS'!$S$64</f>
        <v>72.50095569732882</v>
      </c>
      <c r="S164" s="21">
        <f>'Variables AMS'!Q596*'Variables AMS'!$S$64</f>
        <v>74.863012106233967</v>
      </c>
      <c r="T164" s="21">
        <f>'Variables AMS'!R596*'Variables AMS'!$S$64</f>
        <v>78.060429902686266</v>
      </c>
      <c r="U164" s="21">
        <f>'Variables AMS'!S596*'Variables AMS'!$S$64</f>
        <v>77.485522572054492</v>
      </c>
      <c r="V164" s="21">
        <f>'Variables AMS'!T596*'Variables AMS'!$S$64</f>
        <v>80.164414569913703</v>
      </c>
      <c r="W164" s="21">
        <f>'Variables AMS'!U596*'Variables AMS'!$S$64</f>
        <v>83.864973178245364</v>
      </c>
      <c r="X164" s="21">
        <f>'Variables AMS'!V596*'Variables AMS'!$S$64</f>
        <v>87.099818672213374</v>
      </c>
      <c r="Y164" s="21">
        <f>'Variables AMS'!W596*'Variables AMS'!$S$64</f>
        <v>84.463816149461877</v>
      </c>
      <c r="Z164" s="21">
        <f>'Variables AMS'!X596*'Variables AMS'!$S$64</f>
        <v>84.466206694007184</v>
      </c>
      <c r="AA164" s="21">
        <f>'Variables AMS'!Y596*'Variables AMS'!$S$64</f>
        <v>84.743471978722212</v>
      </c>
      <c r="AB164" s="21">
        <f>'Variables AMS'!Z596*'Variables AMS'!$S$64</f>
        <v>85.439130384626807</v>
      </c>
      <c r="AC164" s="21">
        <f>'Variables AMS'!AA596*'Variables AMS'!$S$64</f>
        <v>85.977292092498303</v>
      </c>
      <c r="AD164" s="21">
        <f>'Variables AMS'!AB596*'Variables AMS'!$S$64</f>
        <v>87.132574782098885</v>
      </c>
      <c r="AE164" s="21">
        <f>'Variables AMS'!AC596*'Variables AMS'!$S$64</f>
        <v>86.802240230148797</v>
      </c>
      <c r="AF164" s="21">
        <f>'Variables AMS'!AD596*'Variables AMS'!$S$64</f>
        <v>86.485434521268715</v>
      </c>
      <c r="AG164" s="21">
        <f>'Variables AMS'!AE596*'Variables AMS'!$S$64</f>
        <v>86.102898660892464</v>
      </c>
      <c r="AH164" s="21">
        <f>'Variables AMS'!AF596*'Variables AMS'!$S$64</f>
        <v>91.920202958657697</v>
      </c>
      <c r="AI164" s="21">
        <f>'Variables AMS'!AG596*'Variables AMS'!$S$64</f>
        <v>98.581109470080989</v>
      </c>
      <c r="AJ164" s="21">
        <f>'Variables AMS'!AH596*'Variables AMS'!$S$64</f>
        <v>100.47963737484082</v>
      </c>
      <c r="AK164" s="21">
        <f>'Variables AMS'!AI596*'Variables AMS'!$S$64</f>
        <v>102.46462593910456</v>
      </c>
      <c r="AL164" s="21">
        <f>'Variables AMS'!AJ596*'Variables AMS'!$S$64</f>
        <v>104.12737354475607</v>
      </c>
      <c r="AM164" s="21">
        <f>'Variables AMS'!AK596*'Variables AMS'!$S$64</f>
        <v>105.57181154531241</v>
      </c>
      <c r="AN164" s="21">
        <f>'Variables AMS'!AL596*'Variables AMS'!$S$64</f>
        <v>107.5366601709601</v>
      </c>
      <c r="AO164" s="21">
        <f>'Variables AMS'!AM596*'Variables AMS'!$S$64</f>
        <v>108.36013369986381</v>
      </c>
      <c r="AP164" s="21">
        <f>'Variables AMS'!AN596*'Variables AMS'!$S$64</f>
        <v>109.18243777232429</v>
      </c>
      <c r="AQ164" s="21">
        <f>'Variables AMS'!AO596*'Variables AMS'!$S$64</f>
        <v>109.98264055845182</v>
      </c>
      <c r="AR164" s="21">
        <f>'Variables AMS'!AP596*'Variables AMS'!$S$64</f>
        <v>110.76800266418199</v>
      </c>
      <c r="AS164" s="21">
        <f>'Variables AMS'!AQ596*'Variables AMS'!$S$64</f>
        <v>111.46439336504226</v>
      </c>
      <c r="AT164" s="21">
        <f>'Variables AMS'!AR596*'Variables AMS'!$S$64</f>
        <v>112.3138308887231</v>
      </c>
      <c r="AU164" s="21">
        <f>'Variables AMS'!AS596*'Variables AMS'!$S$64</f>
        <v>113.02003233570198</v>
      </c>
      <c r="AV164" s="21">
        <f>'Variables AMS'!AT596*'Variables AMS'!$S$64</f>
        <v>113.64694602964603</v>
      </c>
      <c r="AW164" s="21">
        <f>'Variables AMS'!AU596*'Variables AMS'!$S$64</f>
        <v>114.24251233758122</v>
      </c>
      <c r="AX164" s="21">
        <f>'Variables AMS'!AV596*'Variables AMS'!$S$64</f>
        <v>114.88195091167043</v>
      </c>
    </row>
    <row r="165" spans="1:50" x14ac:dyDescent="0.25">
      <c r="A165" s="125"/>
      <c r="B165" s="127"/>
      <c r="C165" t="s">
        <v>241</v>
      </c>
      <c r="D165" s="21">
        <f>'Variables AMS'!B597*'Variables AMS'!$S$64</f>
        <v>128.98293070863932</v>
      </c>
      <c r="E165" s="21">
        <f>'Variables AMS'!C597*'Variables AMS'!$S$64</f>
        <v>128.98293070863932</v>
      </c>
      <c r="F165" s="21">
        <f>'Variables AMS'!D597*'Variables AMS'!$S$64</f>
        <v>128.37837134161441</v>
      </c>
      <c r="G165" s="21">
        <f>'Variables AMS'!E597*'Variables AMS'!$S$64</f>
        <v>126.29261590136261</v>
      </c>
      <c r="H165" s="21">
        <f>'Variables AMS'!F597*'Variables AMS'!$S$64</f>
        <v>127.99421667687488</v>
      </c>
      <c r="I165" s="21">
        <f>'Variables AMS'!G597*'Variables AMS'!$S$64</f>
        <v>127.50757146797302</v>
      </c>
      <c r="J165" s="21">
        <f>'Variables AMS'!H597*'Variables AMS'!$S$64</f>
        <v>125.89621356946303</v>
      </c>
      <c r="K165" s="21">
        <f>'Variables AMS'!I597*'Variables AMS'!$S$64</f>
        <v>128.16054358579353</v>
      </c>
      <c r="L165" s="21">
        <f>'Variables AMS'!J597*'Variables AMS'!$S$64</f>
        <v>132.35096801123916</v>
      </c>
      <c r="M165" s="21">
        <f>'Variables AMS'!K597*'Variables AMS'!$S$64</f>
        <v>133.39714463772131</v>
      </c>
      <c r="N165" s="21">
        <f>'Variables AMS'!L597*'Variables AMS'!$S$64</f>
        <v>131.84038295258145</v>
      </c>
      <c r="O165" s="21">
        <f>'Variables AMS'!M597*'Variables AMS'!$S$64</f>
        <v>128.70206025509049</v>
      </c>
      <c r="P165" s="21">
        <f>'Variables AMS'!N597*'Variables AMS'!$S$64</f>
        <v>123.46841877975413</v>
      </c>
      <c r="Q165" s="21">
        <f>'Variables AMS'!O597*'Variables AMS'!$S$64</f>
        <v>123.04745279641888</v>
      </c>
      <c r="R165" s="21">
        <f>'Variables AMS'!P597*'Variables AMS'!$S$64</f>
        <v>126.15008467178792</v>
      </c>
      <c r="S165" s="21">
        <f>'Variables AMS'!Q597*'Variables AMS'!$S$64</f>
        <v>129.96393421710272</v>
      </c>
      <c r="T165" s="21">
        <f>'Variables AMS'!R597*'Variables AMS'!$S$64</f>
        <v>153.05837006400117</v>
      </c>
      <c r="U165" s="21">
        <f>'Variables AMS'!S597*'Variables AMS'!$S$64</f>
        <v>141.23912456437972</v>
      </c>
      <c r="V165" s="21">
        <f>'Variables AMS'!T597*'Variables AMS'!$S$64</f>
        <v>141.20942394725722</v>
      </c>
      <c r="W165" s="21">
        <f>'Variables AMS'!U597*'Variables AMS'!$S$64</f>
        <v>142.9742981423949</v>
      </c>
      <c r="X165" s="21">
        <f>'Variables AMS'!V597*'Variables AMS'!$S$64</f>
        <v>166.29932649760372</v>
      </c>
      <c r="Y165" s="21">
        <f>'Variables AMS'!W597*'Variables AMS'!$S$64</f>
        <v>163.41803103723831</v>
      </c>
      <c r="Z165" s="21">
        <f>'Variables AMS'!X597*'Variables AMS'!$S$64</f>
        <v>167.22430268829069</v>
      </c>
      <c r="AA165" s="21">
        <f>'Variables AMS'!Y597*'Variables AMS'!$S$64</f>
        <v>170.56719412656457</v>
      </c>
      <c r="AB165" s="21">
        <f>'Variables AMS'!Z597*'Variables AMS'!$S$64</f>
        <v>174.39361674325315</v>
      </c>
      <c r="AC165" s="21">
        <f>'Variables AMS'!AA597*'Variables AMS'!$S$64</f>
        <v>178.00581523430216</v>
      </c>
      <c r="AD165" s="21">
        <f>'Variables AMS'!AB597*'Variables AMS'!$S$64</f>
        <v>182.6937783043158</v>
      </c>
      <c r="AE165" s="21">
        <f>'Variables AMS'!AC597*'Variables AMS'!$S$64</f>
        <v>179.91600173650505</v>
      </c>
      <c r="AF165" s="21">
        <f>'Variables AMS'!AD597*'Variables AMS'!$S$64</f>
        <v>178.21220626892747</v>
      </c>
      <c r="AG165" s="21">
        <f>'Variables AMS'!AE597*'Variables AMS'!$S$64</f>
        <v>176.74486653379688</v>
      </c>
      <c r="AH165" s="21">
        <f>'Variables AMS'!AF597*'Variables AMS'!$S$64</f>
        <v>185.74086129478627</v>
      </c>
      <c r="AI165" s="21">
        <f>'Variables AMS'!AG597*'Variables AMS'!$S$64</f>
        <v>195.52224063142225</v>
      </c>
      <c r="AJ165" s="21">
        <f>'Variables AMS'!AH597*'Variables AMS'!$S$64</f>
        <v>193.35564856398344</v>
      </c>
      <c r="AK165" s="21">
        <f>'Variables AMS'!AI597*'Variables AMS'!$S$64</f>
        <v>192.10619304301687</v>
      </c>
      <c r="AL165" s="21">
        <f>'Variables AMS'!AJ597*'Variables AMS'!$S$64</f>
        <v>190.76698866815252</v>
      </c>
      <c r="AM165" s="21">
        <f>'Variables AMS'!AK597*'Variables AMS'!$S$64</f>
        <v>189.45447648727071</v>
      </c>
      <c r="AN165" s="21">
        <f>'Variables AMS'!AL597*'Variables AMS'!$S$64</f>
        <v>188.88700183449785</v>
      </c>
      <c r="AO165" s="21">
        <f>'Variables AMS'!AM597*'Variables AMS'!$S$64</f>
        <v>190.6797493119922</v>
      </c>
      <c r="AP165" s="21">
        <f>'Variables AMS'!AN597*'Variables AMS'!$S$64</f>
        <v>191.82890973700034</v>
      </c>
      <c r="AQ165" s="21">
        <f>'Variables AMS'!AO597*'Variables AMS'!$S$64</f>
        <v>192.75147951683533</v>
      </c>
      <c r="AR165" s="21">
        <f>'Variables AMS'!AP597*'Variables AMS'!$S$64</f>
        <v>193.56753508737665</v>
      </c>
      <c r="AS165" s="21">
        <f>'Variables AMS'!AQ597*'Variables AMS'!$S$64</f>
        <v>194.25242759297939</v>
      </c>
      <c r="AT165" s="21">
        <f>'Variables AMS'!AR597*'Variables AMS'!$S$64</f>
        <v>194.92227268991232</v>
      </c>
      <c r="AU165" s="21">
        <f>'Variables AMS'!AS597*'Variables AMS'!$S$64</f>
        <v>195.51762465778063</v>
      </c>
      <c r="AV165" s="21">
        <f>'Variables AMS'!AT597*'Variables AMS'!$S$64</f>
        <v>196.03423941707325</v>
      </c>
      <c r="AW165" s="21">
        <f>'Variables AMS'!AU597*'Variables AMS'!$S$64</f>
        <v>196.50624754847757</v>
      </c>
      <c r="AX165" s="21">
        <f>'Variables AMS'!AV597*'Variables AMS'!$S$64</f>
        <v>197.01701017366526</v>
      </c>
    </row>
    <row r="166" spans="1:50" x14ac:dyDescent="0.25">
      <c r="A166" s="125"/>
      <c r="B166" s="128" t="s">
        <v>822</v>
      </c>
      <c r="C166" t="s">
        <v>242</v>
      </c>
      <c r="D166" s="21">
        <f>'Variables AMS'!B598*'Variables AMS'!$S$64</f>
        <v>63.560818148024268</v>
      </c>
      <c r="E166" s="21">
        <f>'Variables AMS'!C598*'Variables AMS'!$S$64</f>
        <v>63.560818148024396</v>
      </c>
      <c r="F166" s="21">
        <f>'Variables AMS'!D598*'Variables AMS'!$S$64</f>
        <v>63.236878336482846</v>
      </c>
      <c r="G166" s="21">
        <f>'Variables AMS'!E598*'Variables AMS'!$S$64</f>
        <v>62.870550973286619</v>
      </c>
      <c r="H166" s="21">
        <f>'Variables AMS'!F598*'Variables AMS'!$S$64</f>
        <v>69.724466846026417</v>
      </c>
      <c r="I166" s="21">
        <f>'Variables AMS'!G598*'Variables AMS'!$S$64</f>
        <v>59.199160874795979</v>
      </c>
      <c r="J166" s="21">
        <f>'Variables AMS'!H598*'Variables AMS'!$S$64</f>
        <v>63.598591578576844</v>
      </c>
      <c r="K166" s="21">
        <f>'Variables AMS'!I598*'Variables AMS'!$S$64</f>
        <v>70.109823443358763</v>
      </c>
      <c r="L166" s="21">
        <f>'Variables AMS'!J598*'Variables AMS'!$S$64</f>
        <v>76.733848353110545</v>
      </c>
      <c r="M166" s="21">
        <f>'Variables AMS'!K598*'Variables AMS'!$S$64</f>
        <v>74.03709362861818</v>
      </c>
      <c r="N166" s="21">
        <f>'Variables AMS'!L598*'Variables AMS'!$S$64</f>
        <v>68.896742180318824</v>
      </c>
      <c r="O166" s="21">
        <f>'Variables AMS'!M598*'Variables AMS'!$S$64</f>
        <v>61.182109087469414</v>
      </c>
      <c r="P166" s="21">
        <f>'Variables AMS'!N598*'Variables AMS'!$S$64</f>
        <v>55.981650826863856</v>
      </c>
      <c r="Q166" s="21">
        <f>'Variables AMS'!O598*'Variables AMS'!$S$64</f>
        <v>60.293592245497649</v>
      </c>
      <c r="R166" s="21">
        <f>'Variables AMS'!P598*'Variables AMS'!$S$64</f>
        <v>67.799648156021746</v>
      </c>
      <c r="S166" s="21">
        <f>'Variables AMS'!Q598*'Variables AMS'!$S$64</f>
        <v>67.012828416854646</v>
      </c>
      <c r="T166" s="21">
        <f>'Variables AMS'!R598*'Variables AMS'!$S$64</f>
        <v>69.11291725677053</v>
      </c>
      <c r="U166" s="21">
        <f>'Variables AMS'!S598*'Variables AMS'!$S$64</f>
        <v>72.470532274789093</v>
      </c>
      <c r="V166" s="21">
        <f>'Variables AMS'!T598*'Variables AMS'!$S$64</f>
        <v>74.645726526939271</v>
      </c>
      <c r="W166" s="21">
        <f>'Variables AMS'!U598*'Variables AMS'!$S$64</f>
        <v>76.657900388321494</v>
      </c>
      <c r="X166" s="21">
        <f>'Variables AMS'!V598*'Variables AMS'!$S$64</f>
        <v>87.444383965420755</v>
      </c>
      <c r="Y166" s="21">
        <f>'Variables AMS'!W598*'Variables AMS'!$S$64</f>
        <v>94.936743825442491</v>
      </c>
      <c r="Z166" s="21">
        <f>'Variables AMS'!X598*'Variables AMS'!$S$64</f>
        <v>96.420180691150833</v>
      </c>
      <c r="AA166" s="21">
        <f>'Variables AMS'!Y598*'Variables AMS'!$S$64</f>
        <v>97.165167154704719</v>
      </c>
      <c r="AB166" s="21">
        <f>'Variables AMS'!Z598*'Variables AMS'!$S$64</f>
        <v>97.888388548920574</v>
      </c>
      <c r="AC166" s="21">
        <f>'Variables AMS'!AA598*'Variables AMS'!$S$64</f>
        <v>97.955139626049245</v>
      </c>
      <c r="AD166" s="21">
        <f>'Variables AMS'!AB598*'Variables AMS'!$S$64</f>
        <v>98.831559877338037</v>
      </c>
      <c r="AE166" s="21">
        <f>'Variables AMS'!AC598*'Variables AMS'!$S$64</f>
        <v>99.320751785992655</v>
      </c>
      <c r="AF166" s="21">
        <f>'Variables AMS'!AD598*'Variables AMS'!$S$64</f>
        <v>99.988688263268443</v>
      </c>
      <c r="AG166" s="21">
        <f>'Variables AMS'!AE598*'Variables AMS'!$S$64</f>
        <v>100.86251862669243</v>
      </c>
      <c r="AH166" s="21">
        <f>'Variables AMS'!AF598*'Variables AMS'!$S$64</f>
        <v>101.64955934734311</v>
      </c>
      <c r="AI166" s="21">
        <f>'Variables AMS'!AG598*'Variables AMS'!$S$64</f>
        <v>102.2193573365488</v>
      </c>
      <c r="AJ166" s="21">
        <f>'Variables AMS'!AH598*'Variables AMS'!$S$64</f>
        <v>103.21916020160553</v>
      </c>
      <c r="AK166" s="21">
        <f>'Variables AMS'!AI598*'Variables AMS'!$S$64</f>
        <v>104.64046806334424</v>
      </c>
      <c r="AL166" s="21">
        <f>'Variables AMS'!AJ598*'Variables AMS'!$S$64</f>
        <v>106.1353401379711</v>
      </c>
      <c r="AM166" s="21">
        <f>'Variables AMS'!AK598*'Variables AMS'!$S$64</f>
        <v>107.58450660037678</v>
      </c>
      <c r="AN166" s="21">
        <f>'Variables AMS'!AL598*'Variables AMS'!$S$64</f>
        <v>109.89497685735181</v>
      </c>
      <c r="AO166" s="21">
        <f>'Variables AMS'!AM598*'Variables AMS'!$S$64</f>
        <v>111.89410517420382</v>
      </c>
      <c r="AP166" s="21">
        <f>'Variables AMS'!AN598*'Variables AMS'!$S$64</f>
        <v>114.22631819443085</v>
      </c>
      <c r="AQ166" s="21">
        <f>'Variables AMS'!AO598*'Variables AMS'!$S$64</f>
        <v>116.83092457284097</v>
      </c>
      <c r="AR166" s="21">
        <f>'Variables AMS'!AP598*'Variables AMS'!$S$64</f>
        <v>119.73159964933214</v>
      </c>
      <c r="AS166" s="21">
        <f>'Variables AMS'!AQ598*'Variables AMS'!$S$64</f>
        <v>122.97458828891604</v>
      </c>
      <c r="AT166" s="21">
        <f>'Variables AMS'!AR598*'Variables AMS'!$S$64</f>
        <v>127.98253799135169</v>
      </c>
      <c r="AU166" s="21">
        <f>'Variables AMS'!AS598*'Variables AMS'!$S$64</f>
        <v>133.81228863167408</v>
      </c>
      <c r="AV166" s="21">
        <f>'Variables AMS'!AT598*'Variables AMS'!$S$64</f>
        <v>140.99160551714479</v>
      </c>
      <c r="AW166" s="21">
        <f>'Variables AMS'!AU598*'Variables AMS'!$S$64</f>
        <v>150.13681489009764</v>
      </c>
      <c r="AX166" s="21">
        <f>'Variables AMS'!AV598*'Variables AMS'!$S$64</f>
        <v>162.26057073170057</v>
      </c>
    </row>
    <row r="167" spans="1:50" x14ac:dyDescent="0.25">
      <c r="A167" s="125"/>
      <c r="B167" s="128"/>
      <c r="C167" t="s">
        <v>243</v>
      </c>
      <c r="D167" s="21">
        <f>'Variables AMS'!B599*'Variables AMS'!$S$64</f>
        <v>33.974498188867486</v>
      </c>
      <c r="E167" s="21">
        <f>'Variables AMS'!C599*'Variables AMS'!$S$64</f>
        <v>33.974498188867486</v>
      </c>
      <c r="F167" s="21">
        <f>'Variables AMS'!D599*'Variables AMS'!$S$64</f>
        <v>33.79953121896223</v>
      </c>
      <c r="G167" s="21">
        <f>'Variables AMS'!E599*'Variables AMS'!$S$64</f>
        <v>33.654613162523319</v>
      </c>
      <c r="H167" s="21">
        <f>'Variables AMS'!F599*'Variables AMS'!$S$64</f>
        <v>34.825239440253611</v>
      </c>
      <c r="I167" s="21">
        <f>'Variables AMS'!G599*'Variables AMS'!$S$64</f>
        <v>36.145602531814212</v>
      </c>
      <c r="J167" s="21">
        <f>'Variables AMS'!H599*'Variables AMS'!$S$64</f>
        <v>36.825788604403257</v>
      </c>
      <c r="K167" s="21">
        <f>'Variables AMS'!I599*'Variables AMS'!$S$64</f>
        <v>38.252074995603429</v>
      </c>
      <c r="L167" s="21">
        <f>'Variables AMS'!J599*'Variables AMS'!$S$64</f>
        <v>39.811321427546339</v>
      </c>
      <c r="M167" s="21">
        <f>'Variables AMS'!K599*'Variables AMS'!$S$64</f>
        <v>40.887635391557744</v>
      </c>
      <c r="N167" s="21">
        <f>'Variables AMS'!L599*'Variables AMS'!$S$64</f>
        <v>41.651840035662687</v>
      </c>
      <c r="O167" s="21">
        <f>'Variables AMS'!M599*'Variables AMS'!$S$64</f>
        <v>42.308099238873865</v>
      </c>
      <c r="P167" s="21">
        <f>'Variables AMS'!N599*'Variables AMS'!$S$64</f>
        <v>41.423605507531832</v>
      </c>
      <c r="Q167" s="21">
        <f>'Variables AMS'!O599*'Variables AMS'!$S$64</f>
        <v>42.255129958356136</v>
      </c>
      <c r="R167" s="21">
        <f>'Variables AMS'!P599*'Variables AMS'!$S$64</f>
        <v>43.770887335148863</v>
      </c>
      <c r="S167" s="21">
        <f>'Variables AMS'!Q599*'Variables AMS'!$S$64</f>
        <v>46.394458726329837</v>
      </c>
      <c r="T167" s="21">
        <f>'Variables AMS'!R599*'Variables AMS'!$S$64</f>
        <v>49.885164773488079</v>
      </c>
      <c r="U167" s="21">
        <f>'Variables AMS'!S599*'Variables AMS'!$S$64</f>
        <v>51.253907107476145</v>
      </c>
      <c r="V167" s="21">
        <f>'Variables AMS'!T599*'Variables AMS'!$S$64</f>
        <v>50.772373231165183</v>
      </c>
      <c r="W167" s="21">
        <f>'Variables AMS'!U599*'Variables AMS'!$S$64</f>
        <v>50.22161906956913</v>
      </c>
      <c r="X167" s="21">
        <f>'Variables AMS'!V599*'Variables AMS'!$S$64</f>
        <v>54.406273464951163</v>
      </c>
      <c r="Y167" s="21">
        <f>'Variables AMS'!W599*'Variables AMS'!$S$64</f>
        <v>56.740632179467163</v>
      </c>
      <c r="Z167" s="21">
        <f>'Variables AMS'!X599*'Variables AMS'!$S$64</f>
        <v>57.193700162455748</v>
      </c>
      <c r="AA167" s="21">
        <f>'Variables AMS'!Y599*'Variables AMS'!$S$64</f>
        <v>57.466027471938801</v>
      </c>
      <c r="AB167" s="21">
        <f>'Variables AMS'!Z599*'Variables AMS'!$S$64</f>
        <v>57.803290647205692</v>
      </c>
      <c r="AC167" s="21">
        <f>'Variables AMS'!AA599*'Variables AMS'!$S$64</f>
        <v>57.572616702776287</v>
      </c>
      <c r="AD167" s="21">
        <f>'Variables AMS'!AB599*'Variables AMS'!$S$64</f>
        <v>57.834490573600121</v>
      </c>
      <c r="AE167" s="21">
        <f>'Variables AMS'!AC599*'Variables AMS'!$S$64</f>
        <v>57.783174186690808</v>
      </c>
      <c r="AF167" s="21">
        <f>'Variables AMS'!AD599*'Variables AMS'!$S$64</f>
        <v>57.628610676014596</v>
      </c>
      <c r="AG167" s="21">
        <f>'Variables AMS'!AE599*'Variables AMS'!$S$64</f>
        <v>57.468092839111947</v>
      </c>
      <c r="AH167" s="21">
        <f>'Variables AMS'!AF599*'Variables AMS'!$S$64</f>
        <v>57.321128772646098</v>
      </c>
      <c r="AI167" s="21">
        <f>'Variables AMS'!AG599*'Variables AMS'!$S$64</f>
        <v>56.847408504180052</v>
      </c>
      <c r="AJ167" s="21">
        <f>'Variables AMS'!AH599*'Variables AMS'!$S$64</f>
        <v>56.471577235878186</v>
      </c>
      <c r="AK167" s="21">
        <f>'Variables AMS'!AI599*'Variables AMS'!$S$64</f>
        <v>56.369045419154794</v>
      </c>
      <c r="AL167" s="21">
        <f>'Variables AMS'!AJ599*'Variables AMS'!$S$64</f>
        <v>56.110091276422139</v>
      </c>
      <c r="AM167" s="21">
        <f>'Variables AMS'!AK599*'Variables AMS'!$S$64</f>
        <v>55.884670364942963</v>
      </c>
      <c r="AN167" s="21">
        <f>'Variables AMS'!AL599*'Variables AMS'!$S$64</f>
        <v>56.245531564943718</v>
      </c>
      <c r="AO167" s="21">
        <f>'Variables AMS'!AM599*'Variables AMS'!$S$64</f>
        <v>56.088257171636592</v>
      </c>
      <c r="AP167" s="21">
        <f>'Variables AMS'!AN599*'Variables AMS'!$S$64</f>
        <v>55.980797890006698</v>
      </c>
      <c r="AQ167" s="21">
        <f>'Variables AMS'!AO599*'Variables AMS'!$S$64</f>
        <v>55.903982987195498</v>
      </c>
      <c r="AR167" s="21">
        <f>'Variables AMS'!AP599*'Variables AMS'!$S$64</f>
        <v>55.845187079645697</v>
      </c>
      <c r="AS167" s="21">
        <f>'Variables AMS'!AQ599*'Variables AMS'!$S$64</f>
        <v>55.80544494292711</v>
      </c>
      <c r="AT167" s="21">
        <f>'Variables AMS'!AR599*'Variables AMS'!$S$64</f>
        <v>55.606942222632881</v>
      </c>
      <c r="AU167" s="21">
        <f>'Variables AMS'!AS599*'Variables AMS'!$S$64</f>
        <v>55.413289059772588</v>
      </c>
      <c r="AV167" s="21">
        <f>'Variables AMS'!AT599*'Variables AMS'!$S$64</f>
        <v>55.226945979511903</v>
      </c>
      <c r="AW167" s="21">
        <f>'Variables AMS'!AU599*'Variables AMS'!$S$64</f>
        <v>55.042575689864435</v>
      </c>
      <c r="AX167" s="21">
        <f>'Variables AMS'!AV599*'Variables AMS'!$S$64</f>
        <v>54.849239638898716</v>
      </c>
    </row>
    <row r="168" spans="1:50" x14ac:dyDescent="0.25">
      <c r="A168" s="125"/>
      <c r="B168" s="128"/>
      <c r="C168" t="s">
        <v>244</v>
      </c>
      <c r="D168" s="21">
        <f>'Variables AMS'!B600*'Variables AMS'!$S$64</f>
        <v>71.488775451280844</v>
      </c>
      <c r="E168" s="21">
        <f>'Variables AMS'!C600*'Variables AMS'!$S$64</f>
        <v>71.488775451280844</v>
      </c>
      <c r="F168" s="21">
        <f>'Variables AMS'!D600*'Variables AMS'!$S$64</f>
        <v>71.093696687725384</v>
      </c>
      <c r="G168" s="21">
        <f>'Variables AMS'!E600*'Variables AMS'!$S$64</f>
        <v>74.892132210607144</v>
      </c>
      <c r="H168" s="21">
        <f>'Variables AMS'!F600*'Variables AMS'!$S$64</f>
        <v>79.143241604476543</v>
      </c>
      <c r="I168" s="21">
        <f>'Variables AMS'!G600*'Variables AMS'!$S$64</f>
        <v>83.148316994569484</v>
      </c>
      <c r="J168" s="21">
        <f>'Variables AMS'!H600*'Variables AMS'!$S$64</f>
        <v>84.11449672350227</v>
      </c>
      <c r="K168" s="21">
        <f>'Variables AMS'!I600*'Variables AMS'!$S$64</f>
        <v>86.356630936184359</v>
      </c>
      <c r="L168" s="21">
        <f>'Variables AMS'!J600*'Variables AMS'!$S$64</f>
        <v>89.563928867067148</v>
      </c>
      <c r="M168" s="21">
        <f>'Variables AMS'!K600*'Variables AMS'!$S$64</f>
        <v>91.80022125433284</v>
      </c>
      <c r="N168" s="21">
        <f>'Variables AMS'!L600*'Variables AMS'!$S$64</f>
        <v>93.383770205272242</v>
      </c>
      <c r="O168" s="21">
        <f>'Variables AMS'!M600*'Variables AMS'!$S$64</f>
        <v>95.03320459335599</v>
      </c>
      <c r="P168" s="21">
        <f>'Variables AMS'!N600*'Variables AMS'!$S$64</f>
        <v>96.217126609251693</v>
      </c>
      <c r="Q168" s="21">
        <f>'Variables AMS'!O600*'Variables AMS'!$S$64</f>
        <v>99.083577936187268</v>
      </c>
      <c r="R168" s="21">
        <f>'Variables AMS'!P600*'Variables AMS'!$S$64</f>
        <v>103.32117584036567</v>
      </c>
      <c r="S168" s="21">
        <f>'Variables AMS'!Q600*'Variables AMS'!$S$64</f>
        <v>108.69140300285946</v>
      </c>
      <c r="T168" s="21">
        <f>'Variables AMS'!R600*'Variables AMS'!$S$64</f>
        <v>92.141117700411229</v>
      </c>
      <c r="U168" s="21">
        <f>'Variables AMS'!S600*'Variables AMS'!$S$64</f>
        <v>111.99532006226723</v>
      </c>
      <c r="V168" s="21">
        <f>'Variables AMS'!T600*'Variables AMS'!$S$64</f>
        <v>120.05877889823408</v>
      </c>
      <c r="W168" s="21">
        <f>'Variables AMS'!U600*'Variables AMS'!$S$64</f>
        <v>124.17071576683998</v>
      </c>
      <c r="X168" s="21">
        <f>'Variables AMS'!V600*'Variables AMS'!$S$64</f>
        <v>114.46927444976697</v>
      </c>
      <c r="Y168" s="21">
        <f>'Variables AMS'!W600*'Variables AMS'!$S$64</f>
        <v>129.75758061133433</v>
      </c>
      <c r="Z168" s="21">
        <f>'Variables AMS'!X600*'Variables AMS'!$S$64</f>
        <v>135.710469040373</v>
      </c>
      <c r="AA168" s="21">
        <f>'Variables AMS'!Y600*'Variables AMS'!$S$64</f>
        <v>140.94830776504114</v>
      </c>
      <c r="AB168" s="21">
        <f>'Variables AMS'!Z600*'Variables AMS'!$S$64</f>
        <v>145.13966274496337</v>
      </c>
      <c r="AC168" s="21">
        <f>'Variables AMS'!AA600*'Variables AMS'!$S$64</f>
        <v>148.09592253471683</v>
      </c>
      <c r="AD168" s="21">
        <f>'Variables AMS'!AB600*'Variables AMS'!$S$64</f>
        <v>150.22363988234693</v>
      </c>
      <c r="AE168" s="21">
        <f>'Variables AMS'!AC600*'Variables AMS'!$S$64</f>
        <v>149.26481187404178</v>
      </c>
      <c r="AF168" s="21">
        <f>'Variables AMS'!AD600*'Variables AMS'!$S$64</f>
        <v>149.22713273526233</v>
      </c>
      <c r="AG168" s="21">
        <f>'Variables AMS'!AE600*'Variables AMS'!$S$64</f>
        <v>149.38505415630425</v>
      </c>
      <c r="AH168" s="21">
        <f>'Variables AMS'!AF600*'Variables AMS'!$S$64</f>
        <v>149.48681981566841</v>
      </c>
      <c r="AI168" s="21">
        <f>'Variables AMS'!AG600*'Variables AMS'!$S$64</f>
        <v>148.76547689638736</v>
      </c>
      <c r="AJ168" s="21">
        <f>'Variables AMS'!AH600*'Variables AMS'!$S$64</f>
        <v>147.72004355407412</v>
      </c>
      <c r="AK168" s="21">
        <f>'Variables AMS'!AI600*'Variables AMS'!$S$64</f>
        <v>147.29870854993462</v>
      </c>
      <c r="AL168" s="21">
        <f>'Variables AMS'!AJ600*'Variables AMS'!$S$64</f>
        <v>146.80163644283576</v>
      </c>
      <c r="AM168" s="21">
        <f>'Variables AMS'!AK600*'Variables AMS'!$S$64</f>
        <v>146.60416191970617</v>
      </c>
      <c r="AN168" s="21">
        <f>'Variables AMS'!AL600*'Variables AMS'!$S$64</f>
        <v>146.75293141812531</v>
      </c>
      <c r="AO168" s="21">
        <f>'Variables AMS'!AM600*'Variables AMS'!$S$64</f>
        <v>146.53175283443622</v>
      </c>
      <c r="AP168" s="21">
        <f>'Variables AMS'!AN600*'Variables AMS'!$S$64</f>
        <v>146.1931101474442</v>
      </c>
      <c r="AQ168" s="21">
        <f>'Variables AMS'!AO600*'Variables AMS'!$S$64</f>
        <v>145.83739977566989</v>
      </c>
      <c r="AR168" s="21">
        <f>'Variables AMS'!AP600*'Variables AMS'!$S$64</f>
        <v>145.49278939140186</v>
      </c>
      <c r="AS168" s="21">
        <f>'Variables AMS'!AQ600*'Variables AMS'!$S$64</f>
        <v>145.20548750199117</v>
      </c>
      <c r="AT168" s="21">
        <f>'Variables AMS'!AR600*'Variables AMS'!$S$64</f>
        <v>144.41212478275685</v>
      </c>
      <c r="AU168" s="21">
        <f>'Variables AMS'!AS600*'Variables AMS'!$S$64</f>
        <v>143.76562584081549</v>
      </c>
      <c r="AV168" s="21">
        <f>'Variables AMS'!AT600*'Variables AMS'!$S$64</f>
        <v>143.19878042131754</v>
      </c>
      <c r="AW168" s="21">
        <f>'Variables AMS'!AU600*'Variables AMS'!$S$64</f>
        <v>142.66811686029885</v>
      </c>
      <c r="AX168" s="21">
        <f>'Variables AMS'!AV600*'Variables AMS'!$S$64</f>
        <v>142.13094811353685</v>
      </c>
    </row>
    <row r="169" spans="1:50" x14ac:dyDescent="0.25">
      <c r="A169" s="125"/>
      <c r="B169" s="128"/>
      <c r="C169" t="s">
        <v>245</v>
      </c>
      <c r="D169" s="21">
        <f>'Variables AMS'!B601*'Variables AMS'!$S$64</f>
        <v>19.643524698807248</v>
      </c>
      <c r="E169" s="21">
        <f>'Variables AMS'!C601*'Variables AMS'!$S$64</f>
        <v>19.643524698807248</v>
      </c>
      <c r="F169" s="21">
        <f>'Variables AMS'!D601*'Variables AMS'!$S$64</f>
        <v>19.542494526301081</v>
      </c>
      <c r="G169" s="21">
        <f>'Variables AMS'!E601*'Variables AMS'!$S$64</f>
        <v>20.301143140146994</v>
      </c>
      <c r="H169" s="21">
        <f>'Variables AMS'!F601*'Variables AMS'!$S$64</f>
        <v>21.303199638267003</v>
      </c>
      <c r="I169" s="21">
        <f>'Variables AMS'!G601*'Variables AMS'!$S$64</f>
        <v>22.26646421374668</v>
      </c>
      <c r="J169" s="21">
        <f>'Variables AMS'!H601*'Variables AMS'!$S$64</f>
        <v>22.602328898211496</v>
      </c>
      <c r="K169" s="21">
        <f>'Variables AMS'!I601*'Variables AMS'!$S$64</f>
        <v>23.500244680659481</v>
      </c>
      <c r="L169" s="21">
        <f>'Variables AMS'!J601*'Variables AMS'!$S$64</f>
        <v>24.375598751425095</v>
      </c>
      <c r="M169" s="21">
        <f>'Variables AMS'!K601*'Variables AMS'!$S$64</f>
        <v>24.989056557064252</v>
      </c>
      <c r="N169" s="21">
        <f>'Variables AMS'!L601*'Variables AMS'!$S$64</f>
        <v>25.438278630486153</v>
      </c>
      <c r="O169" s="21">
        <f>'Variables AMS'!M601*'Variables AMS'!$S$64</f>
        <v>25.790937668259222</v>
      </c>
      <c r="P169" s="21">
        <f>'Variables AMS'!N601*'Variables AMS'!$S$64</f>
        <v>26.238665889208885</v>
      </c>
      <c r="Q169" s="21">
        <f>'Variables AMS'!O601*'Variables AMS'!$S$64</f>
        <v>27.302081390235134</v>
      </c>
      <c r="R169" s="21">
        <f>'Variables AMS'!P601*'Variables AMS'!$S$64</f>
        <v>28.627834930320365</v>
      </c>
      <c r="S169" s="21">
        <f>'Variables AMS'!Q601*'Variables AMS'!$S$64</f>
        <v>31.074462106103031</v>
      </c>
      <c r="T169" s="21">
        <f>'Variables AMS'!R601*'Variables AMS'!$S$64</f>
        <v>29.698581307755632</v>
      </c>
      <c r="U169" s="21">
        <f>'Variables AMS'!S601*'Variables AMS'!$S$64</f>
        <v>35.615479156156937</v>
      </c>
      <c r="V169" s="21">
        <f>'Variables AMS'!T601*'Variables AMS'!$S$64</f>
        <v>38.966927183989235</v>
      </c>
      <c r="W169" s="21">
        <f>'Variables AMS'!U601*'Variables AMS'!$S$64</f>
        <v>41.989433517441391</v>
      </c>
      <c r="X169" s="21">
        <f>'Variables AMS'!V601*'Variables AMS'!$S$64</f>
        <v>42.834957457157671</v>
      </c>
      <c r="Y169" s="21">
        <f>'Variables AMS'!W601*'Variables AMS'!$S$64</f>
        <v>44.848189773847814</v>
      </c>
      <c r="Z169" s="21">
        <f>'Variables AMS'!X601*'Variables AMS'!$S$64</f>
        <v>44.950499134617509</v>
      </c>
      <c r="AA169" s="21">
        <f>'Variables AMS'!Y601*'Variables AMS'!$S$64</f>
        <v>44.891249808601906</v>
      </c>
      <c r="AB169" s="21">
        <f>'Variables AMS'!Z601*'Variables AMS'!$S$64</f>
        <v>44.910302495634575</v>
      </c>
      <c r="AC169" s="21">
        <f>'Variables AMS'!AA601*'Variables AMS'!$S$64</f>
        <v>44.418956902827233</v>
      </c>
      <c r="AD169" s="21">
        <f>'Variables AMS'!AB601*'Variables AMS'!$S$64</f>
        <v>44.391846072751044</v>
      </c>
      <c r="AE169" s="21">
        <f>'Variables AMS'!AC601*'Variables AMS'!$S$64</f>
        <v>44.123916578343191</v>
      </c>
      <c r="AF169" s="21">
        <f>'Variables AMS'!AD601*'Variables AMS'!$S$64</f>
        <v>43.729379375533355</v>
      </c>
      <c r="AG169" s="21">
        <f>'Variables AMS'!AE601*'Variables AMS'!$S$64</f>
        <v>43.332065493438726</v>
      </c>
      <c r="AH169" s="21">
        <f>'Variables AMS'!AF601*'Variables AMS'!$S$64</f>
        <v>43.025665977162426</v>
      </c>
      <c r="AI169" s="21">
        <f>'Variables AMS'!AG601*'Variables AMS'!$S$64</f>
        <v>42.41213497731416</v>
      </c>
      <c r="AJ169" s="21">
        <f>'Variables AMS'!AH601*'Variables AMS'!$S$64</f>
        <v>41.862452427836352</v>
      </c>
      <c r="AK169" s="21">
        <f>'Variables AMS'!AI601*'Variables AMS'!$S$64</f>
        <v>41.626121092778796</v>
      </c>
      <c r="AL169" s="21">
        <f>'Variables AMS'!AJ601*'Variables AMS'!$S$64</f>
        <v>41.256720240722565</v>
      </c>
      <c r="AM169" s="21">
        <f>'Variables AMS'!AK601*'Variables AMS'!$S$64</f>
        <v>40.933982083223988</v>
      </c>
      <c r="AN169" s="21">
        <f>'Variables AMS'!AL601*'Variables AMS'!$S$64</f>
        <v>41.199361676892657</v>
      </c>
      <c r="AO169" s="21">
        <f>'Variables AMS'!AM601*'Variables AMS'!$S$64</f>
        <v>40.957838442684512</v>
      </c>
      <c r="AP169" s="21">
        <f>'Variables AMS'!AN601*'Variables AMS'!$S$64</f>
        <v>40.718664808120614</v>
      </c>
      <c r="AQ169" s="21">
        <f>'Variables AMS'!AO601*'Variables AMS'!$S$64</f>
        <v>40.495057998983121</v>
      </c>
      <c r="AR169" s="21">
        <f>'Variables AMS'!AP601*'Variables AMS'!$S$64</f>
        <v>40.286662894814334</v>
      </c>
      <c r="AS169" s="21">
        <f>'Variables AMS'!AQ601*'Variables AMS'!$S$64</f>
        <v>40.098742232342211</v>
      </c>
      <c r="AT169" s="21">
        <f>'Variables AMS'!AR601*'Variables AMS'!$S$64</f>
        <v>39.813107338523395</v>
      </c>
      <c r="AU169" s="21">
        <f>'Variables AMS'!AS601*'Variables AMS'!$S$64</f>
        <v>39.560181913445611</v>
      </c>
      <c r="AV169" s="21">
        <f>'Variables AMS'!AT601*'Variables AMS'!$S$64</f>
        <v>39.330869572860628</v>
      </c>
      <c r="AW169" s="21">
        <f>'Variables AMS'!AU601*'Variables AMS'!$S$64</f>
        <v>39.117230484199268</v>
      </c>
      <c r="AX169" s="21">
        <f>'Variables AMS'!AV601*'Variables AMS'!$S$64</f>
        <v>38.90810774792903</v>
      </c>
    </row>
    <row r="170" spans="1:50" x14ac:dyDescent="0.25">
      <c r="A170" s="125"/>
      <c r="B170" s="128"/>
      <c r="C170" t="s">
        <v>246</v>
      </c>
      <c r="D170" s="21">
        <f>'Variables AMS'!B602*'Variables AMS'!$S$64</f>
        <v>39.706264727184411</v>
      </c>
      <c r="E170" s="21">
        <f>'Variables AMS'!C602*'Variables AMS'!$S$64</f>
        <v>39.706264727184411</v>
      </c>
      <c r="F170" s="21">
        <f>'Variables AMS'!D602*'Variables AMS'!$S$64</f>
        <v>39.502252036551731</v>
      </c>
      <c r="G170" s="21">
        <f>'Variables AMS'!E602*'Variables AMS'!$S$64</f>
        <v>40.998514498696153</v>
      </c>
      <c r="H170" s="21">
        <f>'Variables AMS'!F602*'Variables AMS'!$S$64</f>
        <v>43.349541316591555</v>
      </c>
      <c r="I170" s="21">
        <f>'Variables AMS'!G602*'Variables AMS'!$S$64</f>
        <v>45.545344981164888</v>
      </c>
      <c r="J170" s="21">
        <f>'Variables AMS'!H602*'Variables AMS'!$S$64</f>
        <v>46.707944873669661</v>
      </c>
      <c r="K170" s="21">
        <f>'Variables AMS'!I602*'Variables AMS'!$S$64</f>
        <v>48.802840806250259</v>
      </c>
      <c r="L170" s="21">
        <f>'Variables AMS'!J602*'Variables AMS'!$S$64</f>
        <v>51.214477545820991</v>
      </c>
      <c r="M170" s="21">
        <f>'Variables AMS'!K602*'Variables AMS'!$S$64</f>
        <v>53.050032860667116</v>
      </c>
      <c r="N170" s="21">
        <f>'Variables AMS'!L602*'Variables AMS'!$S$64</f>
        <v>54.525126191448436</v>
      </c>
      <c r="O170" s="21">
        <f>'Variables AMS'!M602*'Variables AMS'!$S$64</f>
        <v>55.822206063947256</v>
      </c>
      <c r="P170" s="21">
        <f>'Variables AMS'!N602*'Variables AMS'!$S$64</f>
        <v>57.256149907784874</v>
      </c>
      <c r="Q170" s="21">
        <f>'Variables AMS'!O602*'Variables AMS'!$S$64</f>
        <v>59.59201892078601</v>
      </c>
      <c r="R170" s="21">
        <f>'Variables AMS'!P602*'Variables AMS'!$S$64</f>
        <v>62.533731941186296</v>
      </c>
      <c r="S170" s="21">
        <f>'Variables AMS'!Q602*'Variables AMS'!$S$64</f>
        <v>66.456786150083175</v>
      </c>
      <c r="T170" s="21">
        <f>'Variables AMS'!R602*'Variables AMS'!$S$64</f>
        <v>68.202901569232367</v>
      </c>
      <c r="U170" s="21">
        <f>'Variables AMS'!S602*'Variables AMS'!$S$64</f>
        <v>72.733554165529014</v>
      </c>
      <c r="V170" s="21">
        <f>'Variables AMS'!T602*'Variables AMS'!$S$64</f>
        <v>72.468272895073056</v>
      </c>
      <c r="W170" s="21">
        <f>'Variables AMS'!U602*'Variables AMS'!$S$64</f>
        <v>71.375644309839828</v>
      </c>
      <c r="X170" s="21">
        <f>'Variables AMS'!V602*'Variables AMS'!$S$64</f>
        <v>78.97440238750562</v>
      </c>
      <c r="Y170" s="21">
        <f>'Variables AMS'!W602*'Variables AMS'!$S$64</f>
        <v>84.884811256732604</v>
      </c>
      <c r="Z170" s="21">
        <f>'Variables AMS'!X602*'Variables AMS'!$S$64</f>
        <v>87.249375865337356</v>
      </c>
      <c r="AA170" s="21">
        <f>'Variables AMS'!Y602*'Variables AMS'!$S$64</f>
        <v>88.930695052283454</v>
      </c>
      <c r="AB170" s="21">
        <f>'Variables AMS'!Z602*'Variables AMS'!$S$64</f>
        <v>90.289324184743393</v>
      </c>
      <c r="AC170" s="21">
        <f>'Variables AMS'!AA602*'Variables AMS'!$S$64</f>
        <v>90.802962429941729</v>
      </c>
      <c r="AD170" s="21">
        <f>'Variables AMS'!AB602*'Variables AMS'!$S$64</f>
        <v>91.545562835372365</v>
      </c>
      <c r="AE170" s="21">
        <f>'Variables AMS'!AC602*'Variables AMS'!$S$64</f>
        <v>91.660079535914136</v>
      </c>
      <c r="AF170" s="21">
        <f>'Variables AMS'!AD602*'Variables AMS'!$S$64</f>
        <v>91.718893716811607</v>
      </c>
      <c r="AG170" s="21">
        <f>'Variables AMS'!AE602*'Variables AMS'!$S$64</f>
        <v>91.778819685987543</v>
      </c>
      <c r="AH170" s="21">
        <f>'Variables AMS'!AF602*'Variables AMS'!$S$64</f>
        <v>91.765942772950311</v>
      </c>
      <c r="AI170" s="21">
        <f>'Variables AMS'!AG602*'Variables AMS'!$S$64</f>
        <v>91.423441498469032</v>
      </c>
      <c r="AJ170" s="21">
        <f>'Variables AMS'!AH602*'Variables AMS'!$S$64</f>
        <v>91.261211272458453</v>
      </c>
      <c r="AK170" s="21">
        <f>'Variables AMS'!AI602*'Variables AMS'!$S$64</f>
        <v>91.083868458637312</v>
      </c>
      <c r="AL170" s="21">
        <f>'Variables AMS'!AJ602*'Variables AMS'!$S$64</f>
        <v>90.640402678762484</v>
      </c>
      <c r="AM170" s="21">
        <f>'Variables AMS'!AK602*'Variables AMS'!$S$64</f>
        <v>90.216393036231992</v>
      </c>
      <c r="AN170" s="21">
        <f>'Variables AMS'!AL602*'Variables AMS'!$S$64</f>
        <v>90.36572135882713</v>
      </c>
      <c r="AO170" s="21">
        <f>'Variables AMS'!AM602*'Variables AMS'!$S$64</f>
        <v>90.088914609115221</v>
      </c>
      <c r="AP170" s="21">
        <f>'Variables AMS'!AN602*'Variables AMS'!$S$64</f>
        <v>89.876218538613841</v>
      </c>
      <c r="AQ170" s="21">
        <f>'Variables AMS'!AO602*'Variables AMS'!$S$64</f>
        <v>89.713150095242568</v>
      </c>
      <c r="AR170" s="21">
        <f>'Variables AMS'!AP602*'Variables AMS'!$S$64</f>
        <v>89.5863483364909</v>
      </c>
      <c r="AS170" s="21">
        <f>'Variables AMS'!AQ602*'Variables AMS'!$S$64</f>
        <v>89.501965255797288</v>
      </c>
      <c r="AT170" s="21">
        <f>'Variables AMS'!AR602*'Variables AMS'!$S$64</f>
        <v>89.149768332083042</v>
      </c>
      <c r="AU170" s="21">
        <f>'Variables AMS'!AS602*'Variables AMS'!$S$64</f>
        <v>88.791874093626575</v>
      </c>
      <c r="AV170" s="21">
        <f>'Variables AMS'!AT602*'Variables AMS'!$S$64</f>
        <v>88.449153475961722</v>
      </c>
      <c r="AW170" s="21">
        <f>'Variables AMS'!AU602*'Variables AMS'!$S$64</f>
        <v>88.120481798648555</v>
      </c>
      <c r="AX170" s="21">
        <f>'Variables AMS'!AV602*'Variables AMS'!$S$64</f>
        <v>87.793068020781135</v>
      </c>
    </row>
    <row r="171" spans="1:50" x14ac:dyDescent="0.25">
      <c r="A171" s="125"/>
      <c r="B171" s="128"/>
      <c r="C171" t="s">
        <v>247</v>
      </c>
      <c r="D171" s="21">
        <f>'Variables AMS'!B603*'Variables AMS'!$S$64</f>
        <v>44.481494547550248</v>
      </c>
      <c r="E171" s="21">
        <f>'Variables AMS'!C603*'Variables AMS'!$S$64</f>
        <v>44.481494547550248</v>
      </c>
      <c r="F171" s="21">
        <f>'Variables AMS'!D603*'Variables AMS'!$S$64</f>
        <v>44.25347465104889</v>
      </c>
      <c r="G171" s="21">
        <f>'Variables AMS'!E603*'Variables AMS'!$S$64</f>
        <v>45.41955076439374</v>
      </c>
      <c r="H171" s="21">
        <f>'Variables AMS'!F603*'Variables AMS'!$S$64</f>
        <v>47.900644838676769</v>
      </c>
      <c r="I171" s="21">
        <f>'Variables AMS'!G603*'Variables AMS'!$S$64</f>
        <v>49.998683711440769</v>
      </c>
      <c r="J171" s="21">
        <f>'Variables AMS'!H603*'Variables AMS'!$S$64</f>
        <v>51.392391017386032</v>
      </c>
      <c r="K171" s="21">
        <f>'Variables AMS'!I603*'Variables AMS'!$S$64</f>
        <v>53.833496126131692</v>
      </c>
      <c r="L171" s="21">
        <f>'Variables AMS'!J603*'Variables AMS'!$S$64</f>
        <v>56.568907840344828</v>
      </c>
      <c r="M171" s="21">
        <f>'Variables AMS'!K603*'Variables AMS'!$S$64</f>
        <v>58.547341716996549</v>
      </c>
      <c r="N171" s="21">
        <f>'Variables AMS'!L603*'Variables AMS'!$S$64</f>
        <v>60.087314946708631</v>
      </c>
      <c r="O171" s="21">
        <f>'Variables AMS'!M603*'Variables AMS'!$S$64</f>
        <v>61.299433355554676</v>
      </c>
      <c r="P171" s="21">
        <f>'Variables AMS'!N603*'Variables AMS'!$S$64</f>
        <v>63.310073377339059</v>
      </c>
      <c r="Q171" s="21">
        <f>'Variables AMS'!O603*'Variables AMS'!$S$64</f>
        <v>65.752408962906813</v>
      </c>
      <c r="R171" s="21">
        <f>'Variables AMS'!P603*'Variables AMS'!$S$64</f>
        <v>68.573353214392824</v>
      </c>
      <c r="S171" s="21">
        <f>'Variables AMS'!Q603*'Variables AMS'!$S$64</f>
        <v>72.194500768701033</v>
      </c>
      <c r="T171" s="21">
        <f>'Variables AMS'!R603*'Variables AMS'!$S$64</f>
        <v>73.271643498341447</v>
      </c>
      <c r="U171" s="21">
        <f>'Variables AMS'!S603*'Variables AMS'!$S$64</f>
        <v>79.680062666143016</v>
      </c>
      <c r="V171" s="21">
        <f>'Variables AMS'!T603*'Variables AMS'!$S$64</f>
        <v>79.829309086333723</v>
      </c>
      <c r="W171" s="21">
        <f>'Variables AMS'!U603*'Variables AMS'!$S$64</f>
        <v>79.335901793625084</v>
      </c>
      <c r="X171" s="21">
        <f>'Variables AMS'!V603*'Variables AMS'!$S$64</f>
        <v>87.247973417410336</v>
      </c>
      <c r="Y171" s="21">
        <f>'Variables AMS'!W603*'Variables AMS'!$S$64</f>
        <v>93.936239616700306</v>
      </c>
      <c r="Z171" s="21">
        <f>'Variables AMS'!X603*'Variables AMS'!$S$64</f>
        <v>96.392587167445654</v>
      </c>
      <c r="AA171" s="21">
        <f>'Variables AMS'!Y603*'Variables AMS'!$S$64</f>
        <v>97.907217620587133</v>
      </c>
      <c r="AB171" s="21">
        <f>'Variables AMS'!Z603*'Variables AMS'!$S$64</f>
        <v>98.981840405176214</v>
      </c>
      <c r="AC171" s="21">
        <f>'Variables AMS'!AA603*'Variables AMS'!$S$64</f>
        <v>99.159005034954205</v>
      </c>
      <c r="AD171" s="21">
        <f>'Variables AMS'!AB603*'Variables AMS'!$S$64</f>
        <v>99.552444324627487</v>
      </c>
      <c r="AE171" s="21">
        <f>'Variables AMS'!AC603*'Variables AMS'!$S$64</f>
        <v>99.343380252104382</v>
      </c>
      <c r="AF171" s="21">
        <f>'Variables AMS'!AD603*'Variables AMS'!$S$64</f>
        <v>98.934674865897776</v>
      </c>
      <c r="AG171" s="21">
        <f>'Variables AMS'!AE603*'Variables AMS'!$S$64</f>
        <v>98.509344904686387</v>
      </c>
      <c r="AH171" s="21">
        <f>'Variables AMS'!AF603*'Variables AMS'!$S$64</f>
        <v>98.018183885292714</v>
      </c>
      <c r="AI171" s="21">
        <f>'Variables AMS'!AG603*'Variables AMS'!$S$64</f>
        <v>97.219229887141836</v>
      </c>
      <c r="AJ171" s="21">
        <f>'Variables AMS'!AH603*'Variables AMS'!$S$64</f>
        <v>96.625286302887972</v>
      </c>
      <c r="AK171" s="21">
        <f>'Variables AMS'!AI603*'Variables AMS'!$S$64</f>
        <v>96.293143231418853</v>
      </c>
      <c r="AL171" s="21">
        <f>'Variables AMS'!AJ603*'Variables AMS'!$S$64</f>
        <v>95.817935562862644</v>
      </c>
      <c r="AM171" s="21">
        <f>'Variables AMS'!AK603*'Variables AMS'!$S$64</f>
        <v>95.425767241229394</v>
      </c>
      <c r="AN171" s="21">
        <f>'Variables AMS'!AL603*'Variables AMS'!$S$64</f>
        <v>95.631469761319536</v>
      </c>
      <c r="AO171" s="21">
        <f>'Variables AMS'!AM603*'Variables AMS'!$S$64</f>
        <v>95.39220126917769</v>
      </c>
      <c r="AP171" s="21">
        <f>'Variables AMS'!AN603*'Variables AMS'!$S$64</f>
        <v>95.143207398956847</v>
      </c>
      <c r="AQ171" s="21">
        <f>'Variables AMS'!AO603*'Variables AMS'!$S$64</f>
        <v>94.917359962338566</v>
      </c>
      <c r="AR171" s="21">
        <f>'Variables AMS'!AP603*'Variables AMS'!$S$64</f>
        <v>94.717340768428073</v>
      </c>
      <c r="AS171" s="21">
        <f>'Variables AMS'!AQ603*'Variables AMS'!$S$64</f>
        <v>94.5572032944075</v>
      </c>
      <c r="AT171" s="21">
        <f>'Variables AMS'!AR603*'Variables AMS'!$S$64</f>
        <v>94.077900593845641</v>
      </c>
      <c r="AU171" s="21">
        <f>'Variables AMS'!AS603*'Variables AMS'!$S$64</f>
        <v>93.565715382241564</v>
      </c>
      <c r="AV171" s="21">
        <f>'Variables AMS'!AT603*'Variables AMS'!$S$64</f>
        <v>93.063764291317881</v>
      </c>
      <c r="AW171" s="21">
        <f>'Variables AMS'!AU603*'Variables AMS'!$S$64</f>
        <v>92.578247909015914</v>
      </c>
      <c r="AX171" s="21">
        <f>'Variables AMS'!AV603*'Variables AMS'!$S$64</f>
        <v>92.09967047132146</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71"/>
  <sheetViews>
    <sheetView workbookViewId="0">
      <pane xSplit="3" ySplit="1" topLeftCell="S82" activePane="bottomRight" state="frozen"/>
      <selection pane="topRight" activeCell="C1" sqref="C1"/>
      <selection pane="bottomLeft" activeCell="A2" sqref="A2"/>
      <selection pane="bottomRight" activeCell="Y159" sqref="Y159"/>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29"/>
      <c r="B5" s="129"/>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29"/>
      <c r="B6" s="129"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29"/>
      <c r="B7" s="129"/>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29"/>
      <c r="B8" s="129"/>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29"/>
      <c r="B9" s="129"/>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29"/>
      <c r="B10" s="129"/>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29"/>
      <c r="B11" s="129"/>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29"/>
      <c r="B12" s="129"/>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29"/>
      <c r="B13" s="129"/>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29"/>
      <c r="B14" s="130"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29"/>
      <c r="B15" s="130"/>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29"/>
      <c r="B16" s="130"/>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29"/>
      <c r="B17" s="130"/>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29"/>
      <c r="B18" s="130"/>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29"/>
      <c r="B19" s="130"/>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5.7834728330000003</v>
      </c>
      <c r="H22" s="23">
        <f>'Variables AMS'!F567</f>
        <v>4.9963480899999997</v>
      </c>
      <c r="I22" s="23">
        <f>'Variables AMS'!G567</f>
        <v>4.2332767179999999</v>
      </c>
      <c r="J22" s="23">
        <f>'Variables AMS'!H567</f>
        <v>4.4891209119999997</v>
      </c>
      <c r="K22" s="23">
        <f>'Variables AMS'!I567</f>
        <v>4.3598046940000001</v>
      </c>
      <c r="L22" s="23">
        <f>'Variables AMS'!J567</f>
        <v>4.1424184449999997</v>
      </c>
      <c r="M22" s="23">
        <f>'Variables AMS'!K567</f>
        <v>4.3545821489999996</v>
      </c>
      <c r="N22" s="23">
        <f>'Variables AMS'!L567</f>
        <v>4.5007293840000004</v>
      </c>
      <c r="O22" s="23">
        <f>'Variables AMS'!M567</f>
        <v>4.6071374650000001</v>
      </c>
      <c r="P22" s="23">
        <f>'Variables AMS'!N567</f>
        <v>3.8363213169999999</v>
      </c>
      <c r="Q22" s="23">
        <f>'Variables AMS'!O567</f>
        <v>3.2754385039999998</v>
      </c>
      <c r="R22" s="23">
        <f>'Variables AMS'!P567</f>
        <v>2.8406187040000002</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-4.1634860000000273E-2</v>
      </c>
      <c r="Y22" s="36">
        <f>'Energie AMS'!Y22-'Energie AME'!Y22</f>
        <v>-0.17254827600000011</v>
      </c>
      <c r="Z22" s="36">
        <f>'Energie AMS'!Z22-'Energie AME'!Z22</f>
        <v>-0.31383079999999985</v>
      </c>
      <c r="AA22" s="36">
        <f>'Energie AMS'!AA22-'Energie AME'!AA22</f>
        <v>-0.4592570880000002</v>
      </c>
      <c r="AB22" s="36">
        <f>'Energie AMS'!AB22-'Energie AME'!AB22</f>
        <v>-0.5996219519999999</v>
      </c>
      <c r="AC22" s="36">
        <f>'Energie AMS'!AC22-'Energie AME'!AC22</f>
        <v>-0.73381567300000006</v>
      </c>
      <c r="AD22" s="36">
        <f>'Energie AMS'!AD22-'Energie AME'!AD22</f>
        <v>-0.86022229900000013</v>
      </c>
      <c r="AE22" s="36">
        <f>'Energie AMS'!AE22-'Energie AME'!AE22</f>
        <v>-0.91963852400000001</v>
      </c>
      <c r="AF22" s="36">
        <f>'Energie AMS'!AF22-'Energie AME'!AF22</f>
        <v>-0.95493755400000024</v>
      </c>
      <c r="AG22" s="36">
        <f>'Energie AMS'!AG22-'Energie AME'!AG22</f>
        <v>-0.97990708999999976</v>
      </c>
      <c r="AH22" s="36">
        <f>'Energie AMS'!AH22-'Energie AME'!AH22</f>
        <v>-0.98581606100000019</v>
      </c>
      <c r="AI22" s="36">
        <f>'Energie AMS'!AI22-'Energie AME'!AI22</f>
        <v>-0.9760793539999999</v>
      </c>
      <c r="AJ22" s="36">
        <f>'Energie AMS'!AJ22-'Energie AME'!AJ22</f>
        <v>-0.9636720299999999</v>
      </c>
      <c r="AK22" s="36">
        <f>'Energie AMS'!AK22-'Energie AME'!AK22</f>
        <v>-0.95267835200000017</v>
      </c>
      <c r="AL22" s="36">
        <f>'Energie AMS'!AL22-'Energie AME'!AL22</f>
        <v>-0.94347439600000005</v>
      </c>
      <c r="AM22" s="36">
        <f>'Energie AMS'!AM22-'Energie AME'!AM22</f>
        <v>-0.9357113939999997</v>
      </c>
      <c r="AN22" s="36">
        <f>'Energie AMS'!AN22-'Energie AME'!AN22</f>
        <v>-0.92745212300000013</v>
      </c>
      <c r="AO22" s="36">
        <f>'Energie AMS'!AO22-'Energie AME'!AO22</f>
        <v>-0.91424449199999991</v>
      </c>
      <c r="AP22" s="36">
        <f>'Energie AMS'!AP22-'Energie AME'!AP22</f>
        <v>-0.90059168100000031</v>
      </c>
      <c r="AQ22" s="36">
        <f>'Energie AMS'!AQ22-'Energie AME'!AQ22</f>
        <v>-0.88566703399999991</v>
      </c>
      <c r="AR22" s="36">
        <f>'Energie AMS'!AR22-'Energie AME'!AR22</f>
        <v>-0.869713505</v>
      </c>
      <c r="AS22" s="36">
        <f>'Energie AMS'!AS22-'Energie AME'!AS22</f>
        <v>-0.8535706740000002</v>
      </c>
      <c r="AT22" s="36">
        <f>'Energie AMS'!AT22-'Energie AME'!AT22</f>
        <v>-0.84322897199999991</v>
      </c>
      <c r="AU22" s="36">
        <f>'Energie AMS'!AU22-'Energie AME'!AU22</f>
        <v>-0.83433701299999985</v>
      </c>
      <c r="AV22" s="36">
        <f>'Energie AMS'!AV22-'Energie AME'!AV22</f>
        <v>-0.82650089999999965</v>
      </c>
      <c r="AW22" s="36">
        <f>'Energie AMS'!AW22-'Energie AME'!AW22</f>
        <v>-0.81887609300000008</v>
      </c>
      <c r="AX22" s="36">
        <f>'Energie AMS'!AX22-'Energie AME'!AX22</f>
        <v>-0.812719725</v>
      </c>
      <c r="AY22" s="18"/>
    </row>
    <row r="23" spans="1:51" x14ac:dyDescent="0.25">
      <c r="A23" s="124"/>
      <c r="B23" s="127" t="s">
        <v>820</v>
      </c>
      <c r="C23" t="s">
        <v>233</v>
      </c>
      <c r="D23" s="23">
        <f>'Variables AMS'!B568</f>
        <v>81.272732788877605</v>
      </c>
      <c r="E23" s="23">
        <f>'Variables AMS'!C568</f>
        <v>82.577592802213303</v>
      </c>
      <c r="F23" s="23">
        <f>'Variables AMS'!D568</f>
        <v>83.907546510000003</v>
      </c>
      <c r="G23" s="23">
        <f>'Variables AMS'!E568</f>
        <v>84.224659000000003</v>
      </c>
      <c r="H23" s="23">
        <f>'Variables AMS'!F568</f>
        <v>81.379430459999995</v>
      </c>
      <c r="I23" s="23">
        <f>'Variables AMS'!G568</f>
        <v>78.251494870000002</v>
      </c>
      <c r="J23" s="23">
        <f>'Variables AMS'!H568</f>
        <v>78.391160839999998</v>
      </c>
      <c r="K23" s="23">
        <f>'Variables AMS'!I568</f>
        <v>77.633146240000002</v>
      </c>
      <c r="L23" s="23">
        <f>'Variables AMS'!J568</f>
        <v>74.754006149999995</v>
      </c>
      <c r="M23" s="23">
        <f>'Variables AMS'!K568</f>
        <v>73.132832359999995</v>
      </c>
      <c r="N23" s="23">
        <f>'Variables AMS'!L568</f>
        <v>72.801732869999995</v>
      </c>
      <c r="O23" s="23">
        <f>'Variables AMS'!M568</f>
        <v>73.192244029999998</v>
      </c>
      <c r="P23" s="23">
        <f>'Variables AMS'!N568</f>
        <v>72.734909149999893</v>
      </c>
      <c r="Q23" s="23">
        <f>'Variables AMS'!O568</f>
        <v>72.238391250000006</v>
      </c>
      <c r="R23" s="23">
        <f>'Variables AMS'!P568</f>
        <v>69.990380529999996</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-0.74688186000000201</v>
      </c>
      <c r="Y23" s="36">
        <f>'Energie AMS'!Y23-'Energie AME'!Y23</f>
        <v>-1.9444600600000044</v>
      </c>
      <c r="Z23" s="36">
        <f>'Energie AMS'!Z23-'Energie AME'!Z23</f>
        <v>-3.4870464599999949</v>
      </c>
      <c r="AA23" s="36">
        <f>'Energie AMS'!AA23-'Energie AME'!AA23</f>
        <v>-5.0993831500000013</v>
      </c>
      <c r="AB23" s="36">
        <f>'Energie AMS'!AB23-'Energie AME'!AB23</f>
        <v>-6.7171653299999932</v>
      </c>
      <c r="AC23" s="36">
        <f>'Energie AMS'!AC23-'Energie AME'!AC23</f>
        <v>-8.2730777999999958</v>
      </c>
      <c r="AD23" s="36">
        <f>'Energie AMS'!AD23-'Energie AME'!AD23</f>
        <v>-9.8767783199999997</v>
      </c>
      <c r="AE23" s="36">
        <f>'Energie AMS'!AE23-'Energie AME'!AE23</f>
        <v>-11.990880689999997</v>
      </c>
      <c r="AF23" s="36">
        <f>'Energie AMS'!AF23-'Energie AME'!AF23</f>
        <v>-13.98357335</v>
      </c>
      <c r="AG23" s="36">
        <f>'Energie AMS'!AG23-'Energie AME'!AG23</f>
        <v>-15.941485790000002</v>
      </c>
      <c r="AH23" s="36">
        <f>'Energie AMS'!AH23-'Energie AME'!AH23</f>
        <v>-17.78444124</v>
      </c>
      <c r="AI23" s="36">
        <f>'Energie AMS'!AI23-'Energie AME'!AI23</f>
        <v>-19.556394310000002</v>
      </c>
      <c r="AJ23" s="36">
        <f>'Energie AMS'!AJ23-'Energie AME'!AJ23</f>
        <v>-21.695973519999995</v>
      </c>
      <c r="AK23" s="36">
        <f>'Energie AMS'!AK23-'Energie AME'!AK23</f>
        <v>-23.942803900000001</v>
      </c>
      <c r="AL23" s="36">
        <f>'Energie AMS'!AL23-'Energie AME'!AL23</f>
        <v>-26.314828770000002</v>
      </c>
      <c r="AM23" s="36">
        <f>'Energie AMS'!AM23-'Energie AME'!AM23</f>
        <v>-28.793483519999999</v>
      </c>
      <c r="AN23" s="36">
        <f>'Energie AMS'!AN23-'Energie AME'!AN23</f>
        <v>-31.466658230000004</v>
      </c>
      <c r="AO23" s="36">
        <f>'Energie AMS'!AO23-'Energie AME'!AO23</f>
        <v>-32.800398490000006</v>
      </c>
      <c r="AP23" s="36">
        <f>'Energie AMS'!AP23-'Energie AME'!AP23</f>
        <v>-34.235001990000001</v>
      </c>
      <c r="AQ23" s="36">
        <f>'Energie AMS'!AQ23-'Energie AME'!AQ23</f>
        <v>-35.783179379999993</v>
      </c>
      <c r="AR23" s="36">
        <f>'Energie AMS'!AR23-'Energie AME'!AR23</f>
        <v>-37.490384919999997</v>
      </c>
      <c r="AS23" s="36">
        <f>'Energie AMS'!AS23-'Energie AME'!AS23</f>
        <v>-39.403826940000002</v>
      </c>
      <c r="AT23" s="36">
        <f>'Energie AMS'!AT23-'Energie AME'!AT23</f>
        <v>-39.711155269999999</v>
      </c>
      <c r="AU23" s="36">
        <f>'Energie AMS'!AU23-'Energie AME'!AU23</f>
        <v>-40.046494809999999</v>
      </c>
      <c r="AV23" s="36">
        <f>'Energie AMS'!AV23-'Energie AME'!AV23</f>
        <v>-40.412265290000001</v>
      </c>
      <c r="AW23" s="36">
        <f>'Energie AMS'!AW23-'Energie AME'!AW23</f>
        <v>-40.813880400000002</v>
      </c>
      <c r="AX23" s="36">
        <f>'Energie AMS'!AX23-'Energie AME'!AX23</f>
        <v>-41.292368689999996</v>
      </c>
    </row>
    <row r="24" spans="1:51" x14ac:dyDescent="0.25">
      <c r="A24" s="124"/>
      <c r="B24" s="127"/>
      <c r="C24" t="s">
        <v>234</v>
      </c>
      <c r="D24" s="23">
        <f>'Variables AMS'!B569</f>
        <v>0.67805251130835598</v>
      </c>
      <c r="E24" s="23">
        <f>'Variables AMS'!C569</f>
        <v>0.68893886369971102</v>
      </c>
      <c r="F24" s="23">
        <f>'Variables AMS'!D569</f>
        <v>0.70003457099999999</v>
      </c>
      <c r="G24" s="23">
        <f>'Variables AMS'!E569</f>
        <v>1.1160485490000001</v>
      </c>
      <c r="H24" s="23">
        <f>'Variables AMS'!F569</f>
        <v>1.4796950339999999</v>
      </c>
      <c r="I24" s="23">
        <f>'Variables AMS'!G569</f>
        <v>1.8106210220000001</v>
      </c>
      <c r="J24" s="23">
        <f>'Variables AMS'!H569</f>
        <v>2.204235953</v>
      </c>
      <c r="K24" s="23">
        <f>'Variables AMS'!I569</f>
        <v>2.5714119279999998</v>
      </c>
      <c r="L24" s="23">
        <f>'Variables AMS'!J569</f>
        <v>2.8519505089999999</v>
      </c>
      <c r="M24" s="23">
        <f>'Variables AMS'!K569</f>
        <v>3.1596419089999999</v>
      </c>
      <c r="N24" s="23">
        <f>'Variables AMS'!L569</f>
        <v>3.5149955460000002</v>
      </c>
      <c r="O24" s="23">
        <f>'Variables AMS'!M569</f>
        <v>3.907300378</v>
      </c>
      <c r="P24" s="23">
        <f>'Variables AMS'!N569</f>
        <v>4.1114049020000003</v>
      </c>
      <c r="Q24" s="23">
        <f>'Variables AMS'!O569</f>
        <v>4.3236549350000004</v>
      </c>
      <c r="R24" s="23">
        <f>'Variables AMS'!P569</f>
        <v>4.4356464950000003</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0.37423085699999969</v>
      </c>
      <c r="Y24" s="36">
        <f>'Energie AMS'!Y24-'Energie AME'!Y24</f>
        <v>0.43572205900000061</v>
      </c>
      <c r="Z24" s="36">
        <f>'Energie AMS'!Z24-'Energie AME'!Z24</f>
        <v>0.51381691600000057</v>
      </c>
      <c r="AA24" s="36">
        <f>'Energie AMS'!AA24-'Energie AME'!AA24</f>
        <v>0.58989978800000031</v>
      </c>
      <c r="AB24" s="36">
        <f>'Energie AMS'!AB24-'Energie AME'!AB24</f>
        <v>0.67049187100000029</v>
      </c>
      <c r="AC24" s="36">
        <f>'Energie AMS'!AC24-'Energie AME'!AC24</f>
        <v>0.75701658900000046</v>
      </c>
      <c r="AD24" s="36">
        <f>'Energie AMS'!AD24-'Energie AME'!AD24</f>
        <v>0.84708081599999963</v>
      </c>
      <c r="AE24" s="36">
        <f>'Energie AMS'!AE24-'Energie AME'!AE24</f>
        <v>1.6886043919999998</v>
      </c>
      <c r="AF24" s="36">
        <f>'Energie AMS'!AF24-'Energie AME'!AF24</f>
        <v>2.576875378</v>
      </c>
      <c r="AG24" s="36">
        <f>'Energie AMS'!AG24-'Energie AME'!AG24</f>
        <v>3.517032881</v>
      </c>
      <c r="AH24" s="36">
        <f>'Energie AMS'!AH24-'Energie AME'!AH24</f>
        <v>4.5240431040000004</v>
      </c>
      <c r="AI24" s="36">
        <f>'Energie AMS'!AI24-'Energie AME'!AI24</f>
        <v>5.6291070259999998</v>
      </c>
      <c r="AJ24" s="36">
        <f>'Energie AMS'!AJ24-'Energie AME'!AJ24</f>
        <v>6.9018426539999993</v>
      </c>
      <c r="AK24" s="36">
        <f>'Energie AMS'!AK24-'Energie AME'!AK24</f>
        <v>8.2887397099999998</v>
      </c>
      <c r="AL24" s="36">
        <f>'Energie AMS'!AL24-'Energie AME'!AL24</f>
        <v>9.8236570020000009</v>
      </c>
      <c r="AM24" s="36">
        <f>'Energie AMS'!AM24-'Energie AME'!AM24</f>
        <v>11.478609216000001</v>
      </c>
      <c r="AN24" s="36">
        <f>'Energie AMS'!AN24-'Energie AME'!AN24</f>
        <v>13.368111851</v>
      </c>
      <c r="AO24" s="36">
        <f>'Energie AMS'!AO24-'Energie AME'!AO24</f>
        <v>14.089356139</v>
      </c>
      <c r="AP24" s="36">
        <f>'Energie AMS'!AP24-'Energie AME'!AP24</f>
        <v>14.914577974</v>
      </c>
      <c r="AQ24" s="36">
        <f>'Energie AMS'!AQ24-'Energie AME'!AQ24</f>
        <v>15.883648906000001</v>
      </c>
      <c r="AR24" s="36">
        <f>'Energie AMS'!AR24-'Energie AME'!AR24</f>
        <v>17.038342580000002</v>
      </c>
      <c r="AS24" s="36">
        <f>'Energie AMS'!AS24-'Energie AME'!AS24</f>
        <v>18.420527653000001</v>
      </c>
      <c r="AT24" s="36">
        <f>'Energie AMS'!AT24-'Energie AME'!AT24</f>
        <v>18.350583636000003</v>
      </c>
      <c r="AU24" s="36">
        <f>'Energie AMS'!AU24-'Energie AME'!AU24</f>
        <v>18.318362983</v>
      </c>
      <c r="AV24" s="36">
        <f>'Energie AMS'!AV24-'Energie AME'!AV24</f>
        <v>18.326551992999999</v>
      </c>
      <c r="AW24" s="36">
        <f>'Energie AMS'!AW24-'Energie AME'!AW24</f>
        <v>18.386258477000002</v>
      </c>
      <c r="AX24" s="36">
        <f>'Energie AMS'!AX24-'Energie AME'!AX24</f>
        <v>18.514431352000003</v>
      </c>
      <c r="AY24" s="18"/>
    </row>
    <row r="25" spans="1:51" x14ac:dyDescent="0.25">
      <c r="A25" s="124"/>
      <c r="B25" s="127" t="s">
        <v>821</v>
      </c>
      <c r="C25" t="s">
        <v>235</v>
      </c>
      <c r="D25" s="23">
        <f>'Variables AMS'!B570</f>
        <v>28.634797354551999</v>
      </c>
      <c r="E25" s="23">
        <f>'Variables AMS'!C570</f>
        <v>29.094538288267</v>
      </c>
      <c r="F25" s="23">
        <f>'Variables AMS'!D570</f>
        <v>29.721453270000001</v>
      </c>
      <c r="G25" s="23">
        <f>'Variables AMS'!E570</f>
        <v>30.304722349999999</v>
      </c>
      <c r="H25" s="23">
        <f>'Variables AMS'!F570</f>
        <v>30.904476160000002</v>
      </c>
      <c r="I25" s="23">
        <f>'Variables AMS'!G570</f>
        <v>28.778476950000002</v>
      </c>
      <c r="J25" s="23">
        <f>'Variables AMS'!H570</f>
        <v>29.855154930000001</v>
      </c>
      <c r="K25" s="23">
        <f>'Variables AMS'!I570</f>
        <v>30.96886786</v>
      </c>
      <c r="L25" s="23">
        <f>'Variables AMS'!J570</f>
        <v>31.428239479999998</v>
      </c>
      <c r="M25" s="23">
        <f>'Variables AMS'!K570</f>
        <v>31.349805199999999</v>
      </c>
      <c r="N25" s="23">
        <f>'Variables AMS'!L570</f>
        <v>31.251505959999999</v>
      </c>
      <c r="O25" s="23">
        <f>'Variables AMS'!M570</f>
        <v>30.70228809</v>
      </c>
      <c r="P25" s="23">
        <f>'Variables AMS'!N570</f>
        <v>29.35330978</v>
      </c>
      <c r="Q25" s="23">
        <f>'Variables AMS'!O570</f>
        <v>29.009863429999999</v>
      </c>
      <c r="R25" s="23">
        <f>'Variables AMS'!P570</f>
        <v>28.841821100000001</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0.53519219000000007</v>
      </c>
      <c r="Y25" s="36">
        <f>'Energie AMS'!Y25-'Energie AME'!Y25</f>
        <v>1.2249393099999999</v>
      </c>
      <c r="Z25" s="36">
        <f>'Energie AMS'!Z25-'Energie AME'!Z25</f>
        <v>1.6947702999999983</v>
      </c>
      <c r="AA25" s="36">
        <f>'Energie AMS'!AA25-'Energie AME'!AA25</f>
        <v>1.8002230700000013</v>
      </c>
      <c r="AB25" s="36">
        <f>'Energie AMS'!AB25-'Energie AME'!AB25</f>
        <v>1.6955033899999989</v>
      </c>
      <c r="AC25" s="36">
        <f>'Energie AMS'!AC25-'Energie AME'!AC25</f>
        <v>1.4028059800000001</v>
      </c>
      <c r="AD25" s="36">
        <f>'Energie AMS'!AD25-'Energie AME'!AD25</f>
        <v>1.0526856800000033</v>
      </c>
      <c r="AE25" s="36">
        <f>'Energie AMS'!AE25-'Energie AME'!AE25</f>
        <v>0.6747220899999995</v>
      </c>
      <c r="AF25" s="36">
        <f>'Energie AMS'!AF25-'Energie AME'!AF25</f>
        <v>0.27100693999999947</v>
      </c>
      <c r="AG25" s="36">
        <f>'Energie AMS'!AG25-'Energie AME'!AG25</f>
        <v>-0.11342103000000137</v>
      </c>
      <c r="AH25" s="36">
        <f>'Energie AMS'!AH25-'Energie AME'!AH25</f>
        <v>-0.50589817999999909</v>
      </c>
      <c r="AI25" s="36">
        <f>'Energie AMS'!AI25-'Energie AME'!AI25</f>
        <v>-0.96732025999999749</v>
      </c>
      <c r="AJ25" s="36">
        <f>'Energie AMS'!AJ25-'Energie AME'!AJ25</f>
        <v>-0.97403508999999744</v>
      </c>
      <c r="AK25" s="36">
        <f>'Energie AMS'!AK25-'Energie AME'!AK25</f>
        <v>-0.96107397999999833</v>
      </c>
      <c r="AL25" s="36">
        <f>'Energie AMS'!AL25-'Energie AME'!AL25</f>
        <v>-0.91862803000000071</v>
      </c>
      <c r="AM25" s="36">
        <f>'Energie AMS'!AM25-'Energie AME'!AM25</f>
        <v>-0.80893573999999902</v>
      </c>
      <c r="AN25" s="36">
        <f>'Energie AMS'!AN25-'Energie AME'!AN25</f>
        <v>-0.68207748999999751</v>
      </c>
      <c r="AO25" s="36">
        <f>'Energie AMS'!AO25-'Energie AME'!AO25</f>
        <v>-1.0705202299999996</v>
      </c>
      <c r="AP25" s="36">
        <f>'Energie AMS'!AP25-'Energie AME'!AP25</f>
        <v>-1.4346178800000011</v>
      </c>
      <c r="AQ25" s="36">
        <f>'Energie AMS'!AQ25-'Energie AME'!AQ25</f>
        <v>-1.7818039500000005</v>
      </c>
      <c r="AR25" s="36">
        <f>'Energie AMS'!AR25-'Energie AME'!AR25</f>
        <v>-2.1143356400000002</v>
      </c>
      <c r="AS25" s="36">
        <f>'Energie AMS'!AS25-'Energie AME'!AS25</f>
        <v>-2.4370081900000002</v>
      </c>
      <c r="AT25" s="36">
        <f>'Energie AMS'!AT25-'Energie AME'!AT25</f>
        <v>-2.6496331399999988</v>
      </c>
      <c r="AU25" s="36">
        <f>'Energie AMS'!AU25-'Energie AME'!AU25</f>
        <v>-2.8426545300000008</v>
      </c>
      <c r="AV25" s="36">
        <f>'Energie AMS'!AV25-'Energie AME'!AV25</f>
        <v>-3.0256799799999996</v>
      </c>
      <c r="AW25" s="36">
        <f>'Energie AMS'!AW25-'Energie AME'!AW25</f>
        <v>-3.2005299099999966</v>
      </c>
      <c r="AX25" s="36">
        <f>'Energie AMS'!AX25-'Energie AME'!AX25</f>
        <v>-3.3692965100000016</v>
      </c>
      <c r="AY25" s="18"/>
    </row>
    <row r="26" spans="1:51" x14ac:dyDescent="0.25">
      <c r="A26" s="124"/>
      <c r="B26" s="127"/>
      <c r="C26" t="s">
        <v>236</v>
      </c>
      <c r="D26" s="23">
        <f>'Variables AMS'!B571</f>
        <v>0.36749349586970598</v>
      </c>
      <c r="E26" s="23">
        <f>'Variables AMS'!C571</f>
        <v>0.37339372281503302</v>
      </c>
      <c r="F26" s="23">
        <f>'Variables AMS'!D571</f>
        <v>0.38143942939999997</v>
      </c>
      <c r="G26" s="23">
        <f>'Variables AMS'!E571</f>
        <v>0.3525229131</v>
      </c>
      <c r="H26" s="23">
        <f>'Variables AMS'!F571</f>
        <v>0.32585165059999999</v>
      </c>
      <c r="I26" s="23">
        <f>'Variables AMS'!G571</f>
        <v>0.27503492289999998</v>
      </c>
      <c r="J26" s="23">
        <f>'Variables AMS'!H571</f>
        <v>0.25861925930000002</v>
      </c>
      <c r="K26" s="23">
        <f>'Variables AMS'!I571</f>
        <v>0.2431578871</v>
      </c>
      <c r="L26" s="23">
        <f>'Variables AMS'!J571</f>
        <v>0.22366837549999999</v>
      </c>
      <c r="M26" s="23">
        <f>'Variables AMS'!K571</f>
        <v>0.2022278079</v>
      </c>
      <c r="N26" s="23">
        <f>'Variables AMS'!L571</f>
        <v>0.18272521250000001</v>
      </c>
      <c r="O26" s="23">
        <f>'Variables AMS'!M571</f>
        <v>0.16271206839999999</v>
      </c>
      <c r="P26" s="23">
        <f>'Variables AMS'!N571</f>
        <v>0.1439924346</v>
      </c>
      <c r="Q26" s="23">
        <f>'Variables AMS'!O571</f>
        <v>0.13172307320000001</v>
      </c>
      <c r="R26" s="23">
        <f>'Variables AMS'!P571</f>
        <v>0.1212194816</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-0.11949022770000001</v>
      </c>
      <c r="Y26" s="36">
        <f>'Energie AMS'!Y26-'Energie AME'!Y26</f>
        <v>-0.1319645492</v>
      </c>
      <c r="Z26" s="36">
        <f>'Energie AMS'!Z26-'Energie AME'!Z26</f>
        <v>-0.1490169707</v>
      </c>
      <c r="AA26" s="36">
        <f>'Energie AMS'!AA26-'Energie AME'!AA26</f>
        <v>-0.1677870424</v>
      </c>
      <c r="AB26" s="36">
        <f>'Energie AMS'!AB26-'Energie AME'!AB26</f>
        <v>-0.18717973639999999</v>
      </c>
      <c r="AC26" s="36">
        <f>'Energie AMS'!AC26-'Energie AME'!AC26</f>
        <v>-0.18910772730000003</v>
      </c>
      <c r="AD26" s="36">
        <f>'Energie AMS'!AD26-'Energie AME'!AD26</f>
        <v>-0.19118940510000001</v>
      </c>
      <c r="AE26" s="36">
        <f>'Energie AMS'!AE26-'Energie AME'!AE26</f>
        <v>-0.19666575719999999</v>
      </c>
      <c r="AF26" s="36">
        <f>'Energie AMS'!AF26-'Energie AME'!AF26</f>
        <v>-0.20240341519999999</v>
      </c>
      <c r="AG26" s="36">
        <f>'Energie AMS'!AG26-'Energie AME'!AG26</f>
        <v>-0.2083337136</v>
      </c>
      <c r="AH26" s="36">
        <f>'Energie AMS'!AH26-'Energie AME'!AH26</f>
        <v>-0.21461221460000002</v>
      </c>
      <c r="AI26" s="36">
        <f>'Energie AMS'!AI26-'Energie AME'!AI26</f>
        <v>-0.22106584539999999</v>
      </c>
      <c r="AJ26" s="36">
        <f>'Energie AMS'!AJ26-'Energie AME'!AJ26</f>
        <v>-0.22565629109999999</v>
      </c>
      <c r="AK26" s="36">
        <f>'Energie AMS'!AK26-'Energie AME'!AK26</f>
        <v>-0.23018049980000002</v>
      </c>
      <c r="AL26" s="36">
        <f>'Energie AMS'!AL26-'Energie AME'!AL26</f>
        <v>-0.23461651460999999</v>
      </c>
      <c r="AM26" s="36">
        <f>'Energie AMS'!AM26-'Energie AME'!AM26</f>
        <v>-0.23440403787</v>
      </c>
      <c r="AN26" s="36">
        <f>'Energie AMS'!AN26-'Energie AME'!AN26</f>
        <v>-0.23414006479999999</v>
      </c>
      <c r="AO26" s="36">
        <f>'Energie AMS'!AO26-'Energie AME'!AO26</f>
        <v>-0.23991332073000002</v>
      </c>
      <c r="AP26" s="36">
        <f>'Energie AMS'!AP26-'Energie AME'!AP26</f>
        <v>-0.24562615864999998</v>
      </c>
      <c r="AQ26" s="36">
        <f>'Energie AMS'!AQ26-'Energie AME'!AQ26</f>
        <v>-0.25132348630000001</v>
      </c>
      <c r="AR26" s="36">
        <f>'Energie AMS'!AR26-'Energie AME'!AR26</f>
        <v>-0.2570198031</v>
      </c>
      <c r="AS26" s="36">
        <f>'Energie AMS'!AS26-'Energie AME'!AS26</f>
        <v>-0.26270375921</v>
      </c>
      <c r="AT26" s="36">
        <f>'Energie AMS'!AT26-'Energie AME'!AT26</f>
        <v>-0.26540292122999998</v>
      </c>
      <c r="AU26" s="36">
        <f>'Energie AMS'!AU26-'Energie AME'!AU26</f>
        <v>-0.26808361831999999</v>
      </c>
      <c r="AV26" s="36">
        <f>'Energie AMS'!AV26-'Energie AME'!AV26</f>
        <v>-0.27075198274000001</v>
      </c>
      <c r="AW26" s="36">
        <f>'Energie AMS'!AW26-'Energie AME'!AW26</f>
        <v>-0.27339481508000002</v>
      </c>
      <c r="AX26" s="36">
        <f>'Energie AMS'!AX26-'Energie AME'!AX26</f>
        <v>-0.27605943072999994</v>
      </c>
      <c r="AY26" s="18"/>
    </row>
    <row r="27" spans="1:51" x14ac:dyDescent="0.25">
      <c r="A27" s="124"/>
      <c r="B27" s="127"/>
      <c r="C27" t="s">
        <v>237</v>
      </c>
      <c r="D27" s="23">
        <f>'Variables AMS'!B572</f>
        <v>1.4676116307532601</v>
      </c>
      <c r="E27" s="23">
        <f>'Variables AMS'!C572</f>
        <v>1.4911746101974399</v>
      </c>
      <c r="F27" s="23">
        <f>'Variables AMS'!D572</f>
        <v>1.5233057169999999</v>
      </c>
      <c r="G27" s="23">
        <f>'Variables AMS'!E572</f>
        <v>1.4915550200000001</v>
      </c>
      <c r="H27" s="23">
        <f>'Variables AMS'!F572</f>
        <v>1.46070425</v>
      </c>
      <c r="I27" s="23">
        <f>'Variables AMS'!G572</f>
        <v>1.3062329960000001</v>
      </c>
      <c r="J27" s="23">
        <f>'Variables AMS'!H572</f>
        <v>1.3013200199999999</v>
      </c>
      <c r="K27" s="23">
        <f>'Variables AMS'!I572</f>
        <v>1.296289636</v>
      </c>
      <c r="L27" s="23">
        <f>'Variables AMS'!J572</f>
        <v>1.2633064430000001</v>
      </c>
      <c r="M27" s="23">
        <f>'Variables AMS'!K572</f>
        <v>1.210139514</v>
      </c>
      <c r="N27" s="23">
        <f>'Variables AMS'!L572</f>
        <v>1.15846651</v>
      </c>
      <c r="O27" s="23">
        <f>'Variables AMS'!M572</f>
        <v>1.0929372129999999</v>
      </c>
      <c r="P27" s="23">
        <f>'Variables AMS'!N572</f>
        <v>1.1656594199999999</v>
      </c>
      <c r="Q27" s="23">
        <f>'Variables AMS'!O572</f>
        <v>1.285139917</v>
      </c>
      <c r="R27" s="23">
        <f>'Variables AMS'!P572</f>
        <v>1.4253369259999999</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1.5806302130000001</v>
      </c>
      <c r="Y27" s="36">
        <f>'Energie AMS'!Y27-'Energie AME'!Y27</f>
        <v>1.7318130483000003</v>
      </c>
      <c r="Z27" s="36">
        <f>'Energie AMS'!Z27-'Energie AME'!Z27</f>
        <v>1.6976098049999999</v>
      </c>
      <c r="AA27" s="36">
        <f>'Energie AMS'!AA27-'Energie AME'!AA27</f>
        <v>1.6368469851</v>
      </c>
      <c r="AB27" s="36">
        <f>'Energie AMS'!AB27-'Energie AME'!AB27</f>
        <v>1.5619280663000001</v>
      </c>
      <c r="AC27" s="36">
        <f>'Energie AMS'!AC27-'Energie AME'!AC27</f>
        <v>1.4796707749999998</v>
      </c>
      <c r="AD27" s="36">
        <f>'Energie AMS'!AD27-'Energie AME'!AD27</f>
        <v>1.3951651135000001</v>
      </c>
      <c r="AE27" s="36">
        <f>'Energie AMS'!AE27-'Energie AME'!AE27</f>
        <v>1.2719400911000001</v>
      </c>
      <c r="AF27" s="36">
        <f>'Energie AMS'!AF27-'Energie AME'!AF27</f>
        <v>1.1484600665</v>
      </c>
      <c r="AG27" s="36">
        <f>'Energie AMS'!AG27-'Energie AME'!AG27</f>
        <v>1.0275406649000001</v>
      </c>
      <c r="AH27" s="36">
        <f>'Energie AMS'!AH27-'Energie AME'!AH27</f>
        <v>0.9114189627</v>
      </c>
      <c r="AI27" s="36">
        <f>'Energie AMS'!AI27-'Energie AME'!AI27</f>
        <v>0.79170436579999992</v>
      </c>
      <c r="AJ27" s="36">
        <f>'Energie AMS'!AJ27-'Energie AME'!AJ27</f>
        <v>0.50499122550000008</v>
      </c>
      <c r="AK27" s="36">
        <f>'Energie AMS'!AK27-'Energie AME'!AK27</f>
        <v>0.2224460976</v>
      </c>
      <c r="AL27" s="36">
        <f>'Energie AMS'!AL27-'Energie AME'!AL27</f>
        <v>-5.6136370300000071E-2</v>
      </c>
      <c r="AM27" s="36">
        <f>'Energie AMS'!AM27-'Energie AME'!AM27</f>
        <v>-0.31825141530000006</v>
      </c>
      <c r="AN27" s="36">
        <f>'Energie AMS'!AN27-'Energie AME'!AN27</f>
        <v>-0.57800531929999999</v>
      </c>
      <c r="AO27" s="36">
        <f>'Energie AMS'!AO27-'Energie AME'!AO27</f>
        <v>-0.57496914779999997</v>
      </c>
      <c r="AP27" s="36">
        <f>'Energie AMS'!AP27-'Energie AME'!AP27</f>
        <v>-0.57168406550000006</v>
      </c>
      <c r="AQ27" s="36">
        <f>'Energie AMS'!AQ27-'Energie AME'!AQ27</f>
        <v>-0.56829424110000004</v>
      </c>
      <c r="AR27" s="36">
        <f>'Energie AMS'!AR27-'Energie AME'!AR27</f>
        <v>-0.56483637080000004</v>
      </c>
      <c r="AS27" s="36">
        <f>'Energie AMS'!AS27-'Energie AME'!AS27</f>
        <v>-0.56132271570000003</v>
      </c>
      <c r="AT27" s="36">
        <f>'Energie AMS'!AT27-'Energie AME'!AT27</f>
        <v>-0.84962443249999997</v>
      </c>
      <c r="AU27" s="36">
        <f>'Energie AMS'!AU27-'Energie AME'!AU27</f>
        <v>-1.1400669977</v>
      </c>
      <c r="AV27" s="36">
        <f>'Energie AMS'!AV27-'Energie AME'!AV27</f>
        <v>-1.4326811642000001</v>
      </c>
      <c r="AW27" s="36">
        <f>'Energie AMS'!AW27-'Energie AME'!AW27</f>
        <v>-1.727322861</v>
      </c>
      <c r="AX27" s="36">
        <f>'Energie AMS'!AX27-'Energie AME'!AX27</f>
        <v>-2.0242369543000001</v>
      </c>
      <c r="AY27" s="18"/>
    </row>
    <row r="28" spans="1:51" x14ac:dyDescent="0.25">
      <c r="A28" s="124"/>
      <c r="B28" s="127"/>
      <c r="C28" t="s">
        <v>238</v>
      </c>
      <c r="D28" s="23">
        <f>'Variables AMS'!B573</f>
        <v>1.4643633957556199</v>
      </c>
      <c r="E28" s="23">
        <f>'Variables AMS'!C573</f>
        <v>1.4878742237362399</v>
      </c>
      <c r="F28" s="23">
        <f>'Variables AMS'!D573</f>
        <v>1.5199342149999999</v>
      </c>
      <c r="G28" s="23">
        <f>'Variables AMS'!E573</f>
        <v>1.4485240589999999</v>
      </c>
      <c r="H28" s="23">
        <f>'Variables AMS'!F573</f>
        <v>1.3806940169999999</v>
      </c>
      <c r="I28" s="23">
        <f>'Variables AMS'!G573</f>
        <v>1.201723393</v>
      </c>
      <c r="J28" s="23">
        <f>'Variables AMS'!H573</f>
        <v>1.1652435080000001</v>
      </c>
      <c r="K28" s="23">
        <f>'Variables AMS'!I573</f>
        <v>1.129752587</v>
      </c>
      <c r="L28" s="23">
        <f>'Variables AMS'!J573</f>
        <v>1.0716148480000001</v>
      </c>
      <c r="M28" s="23">
        <f>'Variables AMS'!K573</f>
        <v>0.99911198379999999</v>
      </c>
      <c r="N28" s="23">
        <f>'Variables AMS'!L573</f>
        <v>0.93091692189999997</v>
      </c>
      <c r="O28" s="23">
        <f>'Variables AMS'!M573</f>
        <v>0.8548134959</v>
      </c>
      <c r="P28" s="23">
        <f>'Variables AMS'!N573</f>
        <v>0.75512323660000003</v>
      </c>
      <c r="Q28" s="23">
        <f>'Variables AMS'!O573</f>
        <v>0.68955128119999998</v>
      </c>
      <c r="R28" s="23">
        <f>'Variables AMS'!P573</f>
        <v>0.63343738719999998</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5.2669495000000108E-2</v>
      </c>
      <c r="Y28" s="36">
        <f>'Energie AMS'!Y28-'Energie AME'!Y28</f>
        <v>-4.3495984000000015E-3</v>
      </c>
      <c r="Z28" s="36">
        <f>'Energie AMS'!Z28-'Energie AME'!Z28</f>
        <v>-1.55095819E-2</v>
      </c>
      <c r="AA28" s="36">
        <f>'Energie AMS'!AA28-'Energie AME'!AA28</f>
        <v>-2.74231554E-2</v>
      </c>
      <c r="AB28" s="36">
        <f>'Energie AMS'!AB28-'Energie AME'!AB28</f>
        <v>-3.9560989099999999E-2</v>
      </c>
      <c r="AC28" s="36">
        <f>'Energie AMS'!AC28-'Energie AME'!AC28</f>
        <v>-3.9820728800000003E-2</v>
      </c>
      <c r="AD28" s="36">
        <f>'Energie AMS'!AD28-'Energie AME'!AD28</f>
        <v>-4.0154787300000008E-2</v>
      </c>
      <c r="AE28" s="36">
        <f>'Energie AMS'!AE28-'Energie AME'!AE28</f>
        <v>-4.3854468699999996E-2</v>
      </c>
      <c r="AF28" s="36">
        <f>'Energie AMS'!AF28-'Energie AME'!AF28</f>
        <v>-4.7605469300000001E-2</v>
      </c>
      <c r="AG28" s="36">
        <f>'Energie AMS'!AG28-'Energie AME'!AG28</f>
        <v>-5.1381914150000006E-2</v>
      </c>
      <c r="AH28" s="36">
        <f>'Energie AMS'!AH28-'Energie AME'!AH28</f>
        <v>-5.2290763009999998E-2</v>
      </c>
      <c r="AI28" s="36">
        <f>'Energie AMS'!AI28-'Energie AME'!AI28</f>
        <v>-5.3249591719999996E-2</v>
      </c>
      <c r="AJ28" s="36">
        <f>'Energie AMS'!AJ28-'Energie AME'!AJ28</f>
        <v>-5.4187217499999996E-2</v>
      </c>
      <c r="AK28" s="36">
        <f>'Energie AMS'!AK28-'Energie AME'!AK28</f>
        <v>-5.5125408219999991E-2</v>
      </c>
      <c r="AL28" s="36">
        <f>'Energie AMS'!AL28-'Energie AME'!AL28</f>
        <v>-5.6054399810000016E-2</v>
      </c>
      <c r="AM28" s="36">
        <f>'Energie AMS'!AM28-'Energie AME'!AM28</f>
        <v>-5.6970756439999895E-2</v>
      </c>
      <c r="AN28" s="36">
        <f>'Energie AMS'!AN28-'Energie AME'!AN28</f>
        <v>-5.7877264599999895E-2</v>
      </c>
      <c r="AO28" s="36">
        <f>'Energie AMS'!AO28-'Energie AME'!AO28</f>
        <v>-5.8642448989999998E-2</v>
      </c>
      <c r="AP28" s="36">
        <f>'Energie AMS'!AP28-'Energie AME'!AP28</f>
        <v>-5.9382900650000001E-2</v>
      </c>
      <c r="AQ28" s="36">
        <f>'Energie AMS'!AQ28-'Energie AME'!AQ28</f>
        <v>-6.011175237E-2</v>
      </c>
      <c r="AR28" s="36">
        <f>'Energie AMS'!AR28-'Energie AME'!AR28</f>
        <v>-6.0833132180000006E-2</v>
      </c>
      <c r="AS28" s="36">
        <f>'Energie AMS'!AS28-'Energie AME'!AS28</f>
        <v>-6.1545962909999995E-2</v>
      </c>
      <c r="AT28" s="36">
        <f>'Energie AMS'!AT28-'Energie AME'!AT28</f>
        <v>-6.199874683E-2</v>
      </c>
      <c r="AU28" s="36">
        <f>'Energie AMS'!AU28-'Energie AME'!AU28</f>
        <v>-6.2440286719999995E-2</v>
      </c>
      <c r="AV28" s="36">
        <f>'Energie AMS'!AV28-'Energie AME'!AV28</f>
        <v>-6.2875103639999999E-2</v>
      </c>
      <c r="AW28" s="36">
        <f>'Energie AMS'!AW28-'Energie AME'!AW28</f>
        <v>-6.3300712980000007E-2</v>
      </c>
      <c r="AX28" s="36">
        <f>'Energie AMS'!AX28-'Energie AME'!AX28</f>
        <v>-6.3728545430000005E-2</v>
      </c>
      <c r="AY28" s="18"/>
    </row>
    <row r="29" spans="1:51" x14ac:dyDescent="0.25">
      <c r="A29" s="124"/>
      <c r="B29" s="127"/>
      <c r="C29" t="s">
        <v>239</v>
      </c>
      <c r="D29" s="23">
        <f>'Variables AMS'!B574</f>
        <v>0.29584764130791702</v>
      </c>
      <c r="E29" s="23">
        <f>'Variables AMS'!C574</f>
        <v>0.300597570883747</v>
      </c>
      <c r="F29" s="23">
        <f>'Variables AMS'!D574</f>
        <v>0.30707470139999998</v>
      </c>
      <c r="G29" s="23">
        <f>'Variables AMS'!E574</f>
        <v>0.50796541319999999</v>
      </c>
      <c r="H29" s="23">
        <f>'Variables AMS'!F574</f>
        <v>0.69944712639999995</v>
      </c>
      <c r="I29" s="23">
        <f>'Variables AMS'!G574</f>
        <v>0.80403176769999996</v>
      </c>
      <c r="J29" s="23">
        <f>'Variables AMS'!H574</f>
        <v>0.97522972939999997</v>
      </c>
      <c r="K29" s="23">
        <f>'Variables AMS'!I574</f>
        <v>1.1392299829999999</v>
      </c>
      <c r="L29" s="23">
        <f>'Variables AMS'!J574</f>
        <v>1.2653401950000001</v>
      </c>
      <c r="M29" s="23">
        <f>'Variables AMS'!K574</f>
        <v>1.349093214</v>
      </c>
      <c r="N29" s="23">
        <f>'Variables AMS'!L574</f>
        <v>1.4071468970000001</v>
      </c>
      <c r="O29" s="23">
        <f>'Variables AMS'!M574</f>
        <v>1.4165811669999999</v>
      </c>
      <c r="P29" s="23">
        <f>'Variables AMS'!N574</f>
        <v>1.5729487689999999</v>
      </c>
      <c r="Q29" s="23">
        <f>'Variables AMS'!O574</f>
        <v>1.8054686980000001</v>
      </c>
      <c r="R29" s="23">
        <f>'Variables AMS'!P574</f>
        <v>2.0847488190000001</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-0.20308466899999988</v>
      </c>
      <c r="Y29" s="36">
        <f>'Energie AMS'!Y29-'Energie AME'!Y29</f>
        <v>-0.1457781709999999</v>
      </c>
      <c r="Z29" s="36">
        <f>'Energie AMS'!Z29-'Energie AME'!Z29</f>
        <v>-7.6456944000000249E-2</v>
      </c>
      <c r="AA29" s="36">
        <f>'Energie AMS'!AA29-'Energie AME'!AA29</f>
        <v>-6.2729678000000177E-2</v>
      </c>
      <c r="AB29" s="36">
        <f>'Energie AMS'!AB29-'Energie AME'!AB29</f>
        <v>-8.7739322000000008E-2</v>
      </c>
      <c r="AC29" s="36">
        <f>'Energie AMS'!AC29-'Energie AME'!AC29</f>
        <v>-6.553934799999972E-2</v>
      </c>
      <c r="AD29" s="36">
        <f>'Energie AMS'!AD29-'Energie AME'!AD29</f>
        <v>-6.1301806000000347E-2</v>
      </c>
      <c r="AE29" s="36">
        <f>'Energie AMS'!AE29-'Energie AME'!AE29</f>
        <v>0.25630645699999999</v>
      </c>
      <c r="AF29" s="36">
        <f>'Energie AMS'!AF29-'Energie AME'!AF29</f>
        <v>0.56192352699999937</v>
      </c>
      <c r="AG29" s="36">
        <f>'Energie AMS'!AG29-'Energie AME'!AG29</f>
        <v>0.8672398010000002</v>
      </c>
      <c r="AH29" s="36">
        <f>'Energie AMS'!AH29-'Energie AME'!AH29</f>
        <v>1.0886569059999998</v>
      </c>
      <c r="AI29" s="36">
        <f>'Energie AMS'!AI29-'Energie AME'!AI29</f>
        <v>1.273957042000001</v>
      </c>
      <c r="AJ29" s="36">
        <f>'Energie AMS'!AJ29-'Energie AME'!AJ29</f>
        <v>1.4561375940000003</v>
      </c>
      <c r="AK29" s="36">
        <f>'Energie AMS'!AK29-'Energie AME'!AK29</f>
        <v>1.6320506340000005</v>
      </c>
      <c r="AL29" s="36">
        <f>'Energie AMS'!AL29-'Energie AME'!AL29</f>
        <v>1.8071250729999999</v>
      </c>
      <c r="AM29" s="36">
        <f>'Energie AMS'!AM29-'Energie AME'!AM29</f>
        <v>1.9417165159999996</v>
      </c>
      <c r="AN29" s="36">
        <f>'Energie AMS'!AN29-'Energie AME'!AN29</f>
        <v>2.0730140899999991</v>
      </c>
      <c r="AO29" s="36">
        <f>'Energie AMS'!AO29-'Energie AME'!AO29</f>
        <v>2.3170975069999997</v>
      </c>
      <c r="AP29" s="36">
        <f>'Energie AMS'!AP29-'Energie AME'!AP29</f>
        <v>2.5625560400000005</v>
      </c>
      <c r="AQ29" s="36">
        <f>'Energie AMS'!AQ29-'Energie AME'!AQ29</f>
        <v>2.8072992899999996</v>
      </c>
      <c r="AR29" s="36">
        <f>'Energie AMS'!AR29-'Energie AME'!AR29</f>
        <v>3.0513806999999993</v>
      </c>
      <c r="AS29" s="36">
        <f>'Energie AMS'!AS29-'Energie AME'!AS29</f>
        <v>3.2921301799999991</v>
      </c>
      <c r="AT29" s="36">
        <f>'Energie AMS'!AT29-'Energie AME'!AT29</f>
        <v>3.5672199399999993</v>
      </c>
      <c r="AU29" s="36">
        <f>'Energie AMS'!AU29-'Energie AME'!AU29</f>
        <v>3.8516608099999985</v>
      </c>
      <c r="AV29" s="36">
        <f>'Energie AMS'!AV29-'Energie AME'!AV29</f>
        <v>4.1391990499999984</v>
      </c>
      <c r="AW29" s="36">
        <f>'Energie AMS'!AW29-'Energie AME'!AW29</f>
        <v>4.4288285700000021</v>
      </c>
      <c r="AX29" s="36">
        <f>'Energie AMS'!AX29-'Energie AME'!AX29</f>
        <v>4.7205686299999989</v>
      </c>
      <c r="AY29" s="18"/>
    </row>
    <row r="30" spans="1:51" x14ac:dyDescent="0.25">
      <c r="A30" s="124"/>
      <c r="B30" s="127"/>
      <c r="C30" t="s">
        <v>240</v>
      </c>
      <c r="D30" s="23">
        <f>'Variables AMS'!B575</f>
        <v>6.65657192942814E-2</v>
      </c>
      <c r="E30" s="23">
        <f>'Variables AMS'!C575</f>
        <v>6.7634453448843099E-2</v>
      </c>
      <c r="F30" s="23">
        <f>'Variables AMS'!D575</f>
        <v>6.9091807800000002E-2</v>
      </c>
      <c r="G30" s="23">
        <f>'Variables AMS'!E575</f>
        <v>8.7396914199999995E-2</v>
      </c>
      <c r="H30" s="23">
        <f>'Variables AMS'!F575</f>
        <v>0.1105697813</v>
      </c>
      <c r="I30" s="23">
        <f>'Variables AMS'!G575</f>
        <v>0.1277356566</v>
      </c>
      <c r="J30" s="23">
        <f>'Variables AMS'!H575</f>
        <v>0.16439664209999999</v>
      </c>
      <c r="K30" s="23">
        <f>'Variables AMS'!I575</f>
        <v>0.2115573979</v>
      </c>
      <c r="L30" s="23">
        <f>'Variables AMS'!J575</f>
        <v>0.2663497024</v>
      </c>
      <c r="M30" s="23">
        <f>'Variables AMS'!K575</f>
        <v>0.32960689119999997</v>
      </c>
      <c r="N30" s="23">
        <f>'Variables AMS'!L575</f>
        <v>0.40762579729999998</v>
      </c>
      <c r="O30" s="23">
        <f>'Variables AMS'!M575</f>
        <v>0.49681045660000001</v>
      </c>
      <c r="P30" s="23">
        <f>'Variables AMS'!N575</f>
        <v>0.56922644030000003</v>
      </c>
      <c r="Q30" s="23">
        <f>'Variables AMS'!O575</f>
        <v>0.67418901529999997</v>
      </c>
      <c r="R30" s="23">
        <f>'Variables AMS'!P575</f>
        <v>0.80327947040000003</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4.2206096999999998E-2</v>
      </c>
      <c r="Y30" s="36">
        <f>'Energie AMS'!Y30-'Energie AME'!Y30</f>
        <v>0.25978973100000013</v>
      </c>
      <c r="Z30" s="36">
        <f>'Energie AMS'!Z30-'Energie AME'!Z30</f>
        <v>0.53040054700000017</v>
      </c>
      <c r="AA30" s="36">
        <f>'Energie AMS'!AA30-'Energie AME'!AA30</f>
        <v>0.77500816999999977</v>
      </c>
      <c r="AB30" s="36">
        <f>'Energie AMS'!AB30-'Energie AME'!AB30</f>
        <v>0.99747523199999977</v>
      </c>
      <c r="AC30" s="36">
        <f>'Energie AMS'!AC30-'Energie AME'!AC30</f>
        <v>1.1860239909999999</v>
      </c>
      <c r="AD30" s="36">
        <f>'Energie AMS'!AD30-'Energie AME'!AD30</f>
        <v>1.3603607260000001</v>
      </c>
      <c r="AE30" s="36">
        <f>'Energie AMS'!AE30-'Energie AME'!AE30</f>
        <v>1.4215584190000001</v>
      </c>
      <c r="AF30" s="36">
        <f>'Energie AMS'!AF30-'Energie AME'!AF30</f>
        <v>1.4760951970000002</v>
      </c>
      <c r="AG30" s="36">
        <f>'Energie AMS'!AG30-'Energie AME'!AG30</f>
        <v>1.5311689259999999</v>
      </c>
      <c r="AH30" s="36">
        <f>'Energie AMS'!AH30-'Energie AME'!AH30</f>
        <v>1.5255909339999998</v>
      </c>
      <c r="AI30" s="36">
        <f>'Energie AMS'!AI30-'Energie AME'!AI30</f>
        <v>1.496592841</v>
      </c>
      <c r="AJ30" s="36">
        <f>'Energie AMS'!AJ30-'Energie AME'!AJ30</f>
        <v>1.3744930010000003</v>
      </c>
      <c r="AK30" s="36">
        <f>'Energie AMS'!AK30-'Energie AME'!AK30</f>
        <v>1.2488925159999997</v>
      </c>
      <c r="AL30" s="36">
        <f>'Energie AMS'!AL30-'Energie AME'!AL30</f>
        <v>1.1228700439999999</v>
      </c>
      <c r="AM30" s="36">
        <f>'Energie AMS'!AM30-'Energie AME'!AM30</f>
        <v>0.9735096599999995</v>
      </c>
      <c r="AN30" s="36">
        <f>'Energie AMS'!AN30-'Energie AME'!AN30</f>
        <v>0.82172748900000059</v>
      </c>
      <c r="AO30" s="36">
        <f>'Energie AMS'!AO30-'Energie AME'!AO30</f>
        <v>0.73267186200000012</v>
      </c>
      <c r="AP30" s="36">
        <f>'Energie AMS'!AP30-'Energie AME'!AP30</f>
        <v>0.64371590200000028</v>
      </c>
      <c r="AQ30" s="36">
        <f>'Energie AMS'!AQ30-'Energie AME'!AQ30</f>
        <v>0.55356249200000018</v>
      </c>
      <c r="AR30" s="36">
        <f>'Energie AMS'!AR30-'Energie AME'!AR30</f>
        <v>0.46219025899999977</v>
      </c>
      <c r="AS30" s="36">
        <f>'Energie AMS'!AS30-'Energie AME'!AS30</f>
        <v>0.36817746000000096</v>
      </c>
      <c r="AT30" s="36">
        <f>'Energie AMS'!AT30-'Energie AME'!AT30</f>
        <v>0.37993084900000085</v>
      </c>
      <c r="AU30" s="36">
        <f>'Energie AMS'!AU30-'Energie AME'!AU30</f>
        <v>0.39693590100000087</v>
      </c>
      <c r="AV30" s="36">
        <f>'Energie AMS'!AV30-'Energie AME'!AV30</f>
        <v>0.4155797659999898</v>
      </c>
      <c r="AW30" s="36">
        <f>'Energie AMS'!AW30-'Energie AME'!AW30</f>
        <v>0.43533836800000003</v>
      </c>
      <c r="AX30" s="36">
        <f>'Energie AMS'!AX30-'Energie AME'!AX30</f>
        <v>0.45583996899999946</v>
      </c>
    </row>
    <row r="31" spans="1:51" x14ac:dyDescent="0.25">
      <c r="A31" s="124"/>
      <c r="B31" s="127"/>
      <c r="C31" t="s">
        <v>368</v>
      </c>
      <c r="D31" s="23">
        <f>'Variables AMS'!B576</f>
        <v>3.32767453113023</v>
      </c>
      <c r="E31" s="23">
        <f>'Variables AMS'!C576</f>
        <v>3.3811014220943498</v>
      </c>
      <c r="F31" s="23">
        <f>'Variables AMS'!D576</f>
        <v>3.4539557539999999</v>
      </c>
      <c r="G31" s="23">
        <f>'Variables AMS'!E576</f>
        <v>3.5194160490000002</v>
      </c>
      <c r="H31" s="23">
        <f>'Variables AMS'!F576</f>
        <v>3.5867017049999999</v>
      </c>
      <c r="I31" s="23">
        <f>'Variables AMS'!G576</f>
        <v>3.337761113</v>
      </c>
      <c r="J31" s="23">
        <f>'Variables AMS'!H576</f>
        <v>3.460352533</v>
      </c>
      <c r="K31" s="23">
        <f>'Variables AMS'!I576</f>
        <v>3.5870705429999998</v>
      </c>
      <c r="L31" s="23">
        <f>'Variables AMS'!J576</f>
        <v>3.6378787020000001</v>
      </c>
      <c r="M31" s="23">
        <f>'Variables AMS'!K576</f>
        <v>3.6264072899999999</v>
      </c>
      <c r="N31" s="23">
        <f>'Variables AMS'!L576</f>
        <v>3.6126530469999998</v>
      </c>
      <c r="O31" s="23">
        <f>'Variables AMS'!M576</f>
        <v>3.5468238410000001</v>
      </c>
      <c r="P31" s="23">
        <f>'Variables AMS'!N576</f>
        <v>3.5846449630000001</v>
      </c>
      <c r="Q31" s="23">
        <f>'Variables AMS'!O576</f>
        <v>3.745026953</v>
      </c>
      <c r="R31" s="23">
        <f>'Variables AMS'!P576</f>
        <v>3.9359732260000002</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-2.5772020000000673E-2</v>
      </c>
      <c r="Y31" s="36">
        <f>'Energie AMS'!Y31-'Energie AME'!Y31</f>
        <v>0.30106572600000003</v>
      </c>
      <c r="Z31" s="36">
        <f>'Energie AMS'!Z31-'Energie AME'!Z31</f>
        <v>0.38166184100000011</v>
      </c>
      <c r="AA31" s="36">
        <f>'Energie AMS'!AA31-'Energie AME'!AA31</f>
        <v>0.40398484200000029</v>
      </c>
      <c r="AB31" s="36">
        <f>'Energie AMS'!AB31-'Energie AME'!AB31</f>
        <v>0.39252095399999964</v>
      </c>
      <c r="AC31" s="36">
        <f>'Energie AMS'!AC31-'Energie AME'!AC31</f>
        <v>0.34820211700000048</v>
      </c>
      <c r="AD31" s="36">
        <f>'Energie AMS'!AD31-'Energie AME'!AD31</f>
        <v>0.29450675699999973</v>
      </c>
      <c r="AE31" s="36">
        <f>'Energie AMS'!AE31-'Energie AME'!AE31</f>
        <v>0.28313590399999988</v>
      </c>
      <c r="AF31" s="36">
        <f>'Energie AMS'!AF31-'Energie AME'!AF31</f>
        <v>0.26655245099999991</v>
      </c>
      <c r="AG31" s="36">
        <f>'Energie AMS'!AG31-'Energie AME'!AG31</f>
        <v>0.25241603799999979</v>
      </c>
      <c r="AH31" s="36">
        <f>'Energie AMS'!AH31-'Energie AME'!AH31</f>
        <v>0.19593983899999934</v>
      </c>
      <c r="AI31" s="36">
        <f>'Energie AMS'!AI31-'Energie AME'!AI31</f>
        <v>0.12483824599999949</v>
      </c>
      <c r="AJ31" s="36">
        <f>'Energie AMS'!AJ31-'Energie AME'!AJ31</f>
        <v>3.6970519999997009E-3</v>
      </c>
      <c r="AK31" s="36">
        <f>'Energie AMS'!AK31-'Energie AME'!AK31</f>
        <v>-0.1147122610000002</v>
      </c>
      <c r="AL31" s="36">
        <f>'Energie AMS'!AL31-'Energie AME'!AL31</f>
        <v>-0.22859584600000016</v>
      </c>
      <c r="AM31" s="36">
        <f>'Energie AMS'!AM31-'Energie AME'!AM31</f>
        <v>-0.3322516499999999</v>
      </c>
      <c r="AN31" s="36">
        <f>'Energie AMS'!AN31-'Energie AME'!AN31</f>
        <v>-0.43373466300000008</v>
      </c>
      <c r="AO31" s="36">
        <f>'Energie AMS'!AO31-'Energie AME'!AO31</f>
        <v>-0.47247067500000028</v>
      </c>
      <c r="AP31" s="36">
        <f>'Energie AMS'!AP31-'Energie AME'!AP31</f>
        <v>-0.50824633200000058</v>
      </c>
      <c r="AQ31" s="36">
        <f>'Energie AMS'!AQ31-'Energie AME'!AQ31</f>
        <v>-0.54230359199999967</v>
      </c>
      <c r="AR31" s="36">
        <f>'Energie AMS'!AR31-'Energie AME'!AR31</f>
        <v>-0.57492301599999962</v>
      </c>
      <c r="AS31" s="36">
        <f>'Energie AMS'!AS31-'Energie AME'!AS31</f>
        <v>-0.60697680799999976</v>
      </c>
      <c r="AT31" s="36">
        <f>'Energie AMS'!AT31-'Energie AME'!AT31</f>
        <v>-0.64854905299999999</v>
      </c>
      <c r="AU31" s="36">
        <f>'Energie AMS'!AU31-'Energie AME'!AU31</f>
        <v>-0.68674672900000022</v>
      </c>
      <c r="AV31" s="36">
        <f>'Energie AMS'!AV31-'Energie AME'!AV31</f>
        <v>-0.72355914999999982</v>
      </c>
      <c r="AW31" s="36">
        <f>'Energie AMS'!AW31-'Energie AME'!AW31</f>
        <v>-0.75928941500000047</v>
      </c>
      <c r="AX31" s="36">
        <f>'Energie AMS'!AX31-'Energie AME'!AX31</f>
        <v>-0.79434769900000024</v>
      </c>
      <c r="AY31" s="18"/>
    </row>
    <row r="32" spans="1:51" x14ac:dyDescent="0.25">
      <c r="A32" s="124"/>
      <c r="B32" s="127"/>
      <c r="C32" t="s">
        <v>241</v>
      </c>
      <c r="D32" s="23">
        <f>'Variables AMS'!B577</f>
        <v>0.21556468620722</v>
      </c>
      <c r="E32" s="23">
        <f>'Variables AMS'!C577</f>
        <v>0.21902564697065</v>
      </c>
      <c r="F32" s="23">
        <f>'Variables AMS'!D577</f>
        <v>0.2237451053</v>
      </c>
      <c r="G32" s="23">
        <f>'Variables AMS'!E577</f>
        <v>0.23793417889999999</v>
      </c>
      <c r="H32" s="23">
        <f>'Variables AMS'!F577</f>
        <v>0.25306432740000001</v>
      </c>
      <c r="I32" s="23">
        <f>'Variables AMS'!G577</f>
        <v>0.24577650849999999</v>
      </c>
      <c r="J32" s="23">
        <f>'Variables AMS'!H577</f>
        <v>0.26592239550000002</v>
      </c>
      <c r="K32" s="23">
        <f>'Variables AMS'!I577</f>
        <v>0.2876894492</v>
      </c>
      <c r="L32" s="23">
        <f>'Variables AMS'!J577</f>
        <v>0.3044960619</v>
      </c>
      <c r="M32" s="23">
        <f>'Variables AMS'!K577</f>
        <v>0.3167812686</v>
      </c>
      <c r="N32" s="23">
        <f>'Variables AMS'!L577</f>
        <v>0.32935072069999999</v>
      </c>
      <c r="O32" s="23">
        <f>'Variables AMS'!M577</f>
        <v>0.33745932319999999</v>
      </c>
      <c r="P32" s="23">
        <f>'Variables AMS'!N577</f>
        <v>0.38026436629999999</v>
      </c>
      <c r="Q32" s="23">
        <f>'Variables AMS'!O577</f>
        <v>0.44294734299999999</v>
      </c>
      <c r="R32" s="23">
        <f>'Variables AMS'!P577</f>
        <v>0.51904732760000005</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-0.17558460600000003</v>
      </c>
      <c r="Y32" s="36">
        <f>'Energie AMS'!Y32-'Energie AME'!Y32</f>
        <v>-0.14296718080000004</v>
      </c>
      <c r="Z32" s="36">
        <f>'Energie AMS'!Z32-'Energie AME'!Z32</f>
        <v>-0.18040751570000002</v>
      </c>
      <c r="AA32" s="36">
        <f>'Energie AMS'!AA32-'Energie AME'!AA32</f>
        <v>-0.22797224800000004</v>
      </c>
      <c r="AB32" s="36">
        <f>'Energie AMS'!AB32-'Energie AME'!AB32</f>
        <v>-0.28133388309999996</v>
      </c>
      <c r="AC32" s="36">
        <f>'Energie AMS'!AC32-'Energie AME'!AC32</f>
        <v>-0.33973049649999998</v>
      </c>
      <c r="AD32" s="36">
        <f>'Energie AMS'!AD32-'Energie AME'!AD32</f>
        <v>-0.39973310849999999</v>
      </c>
      <c r="AE32" s="36">
        <f>'Energie AMS'!AE32-'Energie AME'!AE32</f>
        <v>-0.39390923270000011</v>
      </c>
      <c r="AF32" s="36">
        <f>'Energie AMS'!AF32-'Energie AME'!AF32</f>
        <v>-0.3895249422</v>
      </c>
      <c r="AG32" s="36">
        <f>'Energie AMS'!AG32-'Energie AME'!AG32</f>
        <v>-0.38530765119999999</v>
      </c>
      <c r="AH32" s="36">
        <f>'Energie AMS'!AH32-'Energie AME'!AH32</f>
        <v>-0.3867751464000001</v>
      </c>
      <c r="AI32" s="36">
        <f>'Energie AMS'!AI32-'Energie AME'!AI32</f>
        <v>-0.3911891461</v>
      </c>
      <c r="AJ32" s="36">
        <f>'Energie AMS'!AJ32-'Energie AME'!AJ32</f>
        <v>-0.43698481289999991</v>
      </c>
      <c r="AK32" s="36">
        <f>'Energie AMS'!AK32-'Energie AME'!AK32</f>
        <v>-0.48359219370000006</v>
      </c>
      <c r="AL32" s="36">
        <f>'Energie AMS'!AL32-'Energie AME'!AL32</f>
        <v>-0.53051069769999992</v>
      </c>
      <c r="AM32" s="36">
        <f>'Energie AMS'!AM32-'Energie AME'!AM32</f>
        <v>-0.58193791309999998</v>
      </c>
      <c r="AN32" s="36">
        <f>'Energie AMS'!AN32-'Energie AME'!AN32</f>
        <v>-0.63387886169999996</v>
      </c>
      <c r="AO32" s="36">
        <f>'Energie AMS'!AO32-'Energie AME'!AO32</f>
        <v>-0.65767407970000014</v>
      </c>
      <c r="AP32" s="36">
        <f>'Energie AMS'!AP32-'Energie AME'!AP32</f>
        <v>-0.68076576740000005</v>
      </c>
      <c r="AQ32" s="36">
        <f>'Energie AMS'!AQ32-'Energie AME'!AQ32</f>
        <v>-0.70351943620000001</v>
      </c>
      <c r="AR32" s="36">
        <f>'Energie AMS'!AR32-'Energie AME'!AR32</f>
        <v>-0.72602364349999993</v>
      </c>
      <c r="AS32" s="36">
        <f>'Energie AMS'!AS32-'Energie AME'!AS32</f>
        <v>-0.74843963629999988</v>
      </c>
      <c r="AT32" s="36">
        <f>'Energie AMS'!AT32-'Energie AME'!AT32</f>
        <v>-0.77088111879999988</v>
      </c>
      <c r="AU32" s="36">
        <f>'Energie AMS'!AU32-'Energie AME'!AU32</f>
        <v>-0.79266355310000003</v>
      </c>
      <c r="AV32" s="36">
        <f>'Energie AMS'!AV32-'Energie AME'!AV32</f>
        <v>-0.81423040850000006</v>
      </c>
      <c r="AW32" s="36">
        <f>'Energie AMS'!AW32-'Energie AME'!AW32</f>
        <v>-0.8356075302</v>
      </c>
      <c r="AX32" s="36">
        <f>'Energie AMS'!AX32-'Energie AME'!AX32</f>
        <v>-0.85699506709999995</v>
      </c>
      <c r="AY32" s="18"/>
    </row>
    <row r="33" spans="1:51" x14ac:dyDescent="0.25">
      <c r="A33" s="124"/>
      <c r="B33" s="128" t="s">
        <v>822</v>
      </c>
      <c r="C33" t="s">
        <v>242</v>
      </c>
      <c r="D33" s="23">
        <f>'Variables AMS'!B578</f>
        <v>33.108335480742298</v>
      </c>
      <c r="E33" s="23">
        <f>'Variables AMS'!C578</f>
        <v>33.639900516080203</v>
      </c>
      <c r="F33" s="23">
        <f>'Variables AMS'!D578</f>
        <v>34.363901859999999</v>
      </c>
      <c r="G33" s="23">
        <f>'Variables AMS'!E578</f>
        <v>34.507519420000001</v>
      </c>
      <c r="H33" s="23">
        <f>'Variables AMS'!F578</f>
        <v>33.75632573</v>
      </c>
      <c r="I33" s="23">
        <f>'Variables AMS'!G578</f>
        <v>32.438601720000001</v>
      </c>
      <c r="J33" s="23">
        <f>'Variables AMS'!H578</f>
        <v>33.013835</v>
      </c>
      <c r="K33" s="23">
        <f>'Variables AMS'!I578</f>
        <v>32.905079450000002</v>
      </c>
      <c r="L33" s="23">
        <f>'Variables AMS'!J578</f>
        <v>31.70087968</v>
      </c>
      <c r="M33" s="23">
        <f>'Variables AMS'!K578</f>
        <v>30.91476853</v>
      </c>
      <c r="N33" s="23">
        <f>'Variables AMS'!L578</f>
        <v>30.663323120000001</v>
      </c>
      <c r="O33" s="23">
        <f>'Variables AMS'!M578</f>
        <v>30.81504971</v>
      </c>
      <c r="P33" s="23">
        <f>'Variables AMS'!N578</f>
        <v>30.24259477</v>
      </c>
      <c r="Q33" s="23">
        <f>'Variables AMS'!O578</f>
        <v>29.078334009999999</v>
      </c>
      <c r="R33" s="23">
        <f>'Variables AMS'!P578</f>
        <v>26.749350289999999</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-3.3180258600000023</v>
      </c>
      <c r="Y33" s="36">
        <f>'Energie AMS'!Y33-'Energie AME'!Y33</f>
        <v>-4.6784129399999976</v>
      </c>
      <c r="Z33" s="36">
        <f>'Energie AMS'!Z33-'Energie AME'!Z33</f>
        <v>-5.9871204700000007</v>
      </c>
      <c r="AA33" s="36">
        <f>'Energie AMS'!AA33-'Energie AME'!AA33</f>
        <v>-7.0516372</v>
      </c>
      <c r="AB33" s="36">
        <f>'Energie AMS'!AB33-'Energie AME'!AB33</f>
        <v>-7.9463027199999985</v>
      </c>
      <c r="AC33" s="36">
        <f>'Energie AMS'!AC33-'Energie AME'!AC33</f>
        <v>-8.6763358000000004</v>
      </c>
      <c r="AD33" s="36">
        <f>'Energie AMS'!AD33-'Energie AME'!AD33</f>
        <v>-9.3562727700000003</v>
      </c>
      <c r="AE33" s="36">
        <f>'Energie AMS'!AE33-'Energie AME'!AE33</f>
        <v>-9.934141336999998</v>
      </c>
      <c r="AF33" s="36">
        <f>'Energie AMS'!AF33-'Energie AME'!AF33</f>
        <v>-10.505419482000001</v>
      </c>
      <c r="AG33" s="36">
        <f>'Energie AMS'!AG33-'Energie AME'!AG33</f>
        <v>-11.062373145000002</v>
      </c>
      <c r="AH33" s="36">
        <f>'Energie AMS'!AH33-'Energie AME'!AH33</f>
        <v>-11.506743792</v>
      </c>
      <c r="AI33" s="36">
        <f>'Energie AMS'!AI33-'Energie AME'!AI33</f>
        <v>-11.912921233</v>
      </c>
      <c r="AJ33" s="36">
        <f>'Energie AMS'!AJ33-'Energie AME'!AJ33</f>
        <v>-12.434025272</v>
      </c>
      <c r="AK33" s="36">
        <f>'Energie AMS'!AK33-'Energie AME'!AK33</f>
        <v>-12.963072009999999</v>
      </c>
      <c r="AL33" s="36">
        <f>'Energie AMS'!AL33-'Energie AME'!AL33</f>
        <v>-13.495212262000001</v>
      </c>
      <c r="AM33" s="36">
        <f>'Energie AMS'!AM33-'Energie AME'!AM33</f>
        <v>-13.965045368000002</v>
      </c>
      <c r="AN33" s="36">
        <f>'Energie AMS'!AN33-'Energie AME'!AN33</f>
        <v>-14.434999349000002</v>
      </c>
      <c r="AO33" s="36">
        <f>'Energie AMS'!AO33-'Energie AME'!AO33</f>
        <v>-14.686988940999999</v>
      </c>
      <c r="AP33" s="36">
        <f>'Energie AMS'!AP33-'Energie AME'!AP33</f>
        <v>-14.923667778999999</v>
      </c>
      <c r="AQ33" s="36">
        <f>'Energie AMS'!AQ33-'Energie AME'!AQ33</f>
        <v>-15.152600924000001</v>
      </c>
      <c r="AR33" s="36">
        <f>'Energie AMS'!AR33-'Energie AME'!AR33</f>
        <v>-15.380822317</v>
      </c>
      <c r="AS33" s="36">
        <f>'Energie AMS'!AS33-'Energie AME'!AS33</f>
        <v>-15.607425340999999</v>
      </c>
      <c r="AT33" s="36">
        <f>'Energie AMS'!AT33-'Energie AME'!AT33</f>
        <v>-15.905763084000002</v>
      </c>
      <c r="AU33" s="36">
        <f>'Energie AMS'!AU33-'Energie AME'!AU33</f>
        <v>-16.199523606</v>
      </c>
      <c r="AV33" s="36">
        <f>'Energie AMS'!AV33-'Energie AME'!AV33</f>
        <v>-16.487784870999999</v>
      </c>
      <c r="AW33" s="36">
        <f>'Energie AMS'!AW33-'Energie AME'!AW33</f>
        <v>-16.771809123800001</v>
      </c>
      <c r="AX33" s="36">
        <f>'Energie AMS'!AX33-'Energie AME'!AX33</f>
        <v>-17.065922636700002</v>
      </c>
      <c r="AY33" s="18"/>
    </row>
    <row r="34" spans="1:51" x14ac:dyDescent="0.25">
      <c r="A34" s="124"/>
      <c r="B34" s="128"/>
      <c r="C34" t="s">
        <v>243</v>
      </c>
      <c r="D34" s="23">
        <f>'Variables AMS'!B579</f>
        <v>1.54983431156195</v>
      </c>
      <c r="E34" s="23">
        <f>'Variables AMS'!C579</f>
        <v>1.57471740274219</v>
      </c>
      <c r="F34" s="23">
        <f>'Variables AMS'!D579</f>
        <v>1.60860863</v>
      </c>
      <c r="G34" s="23">
        <f>'Variables AMS'!E579</f>
        <v>1.873834148</v>
      </c>
      <c r="H34" s="23">
        <f>'Variables AMS'!F579</f>
        <v>2.0801240299999999</v>
      </c>
      <c r="I34" s="23">
        <f>'Variables AMS'!G579</f>
        <v>2.2299230159999999</v>
      </c>
      <c r="J34" s="23">
        <f>'Variables AMS'!H579</f>
        <v>2.4970005340000001</v>
      </c>
      <c r="K34" s="23">
        <f>'Variables AMS'!I579</f>
        <v>2.7068737129999998</v>
      </c>
      <c r="L34" s="23">
        <f>'Variables AMS'!J579</f>
        <v>2.8082997330000001</v>
      </c>
      <c r="M34" s="23">
        <f>'Variables AMS'!K579</f>
        <v>2.923382868</v>
      </c>
      <c r="N34" s="23">
        <f>'Variables AMS'!L579</f>
        <v>3.0705388249999999</v>
      </c>
      <c r="O34" s="23">
        <f>'Variables AMS'!M579</f>
        <v>3.2433559129999998</v>
      </c>
      <c r="P34" s="23">
        <f>'Variables AMS'!N579</f>
        <v>4.172626245</v>
      </c>
      <c r="Q34" s="23">
        <f>'Variables AMS'!O579</f>
        <v>5.2591874980000002</v>
      </c>
      <c r="R34" s="23">
        <f>'Variables AMS'!P579</f>
        <v>6.3419245399999999</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-0.62299792799999931</v>
      </c>
      <c r="Y34" s="36">
        <f>'Energie AMS'!Y34-'Energie AME'!Y34</f>
        <v>-0.99492669800000044</v>
      </c>
      <c r="Z34" s="36">
        <f>'Energie AMS'!Z34-'Energie AME'!Z34</f>
        <v>-1.3639527880000006</v>
      </c>
      <c r="AA34" s="36">
        <f>'Energie AMS'!AA34-'Energie AME'!AA34</f>
        <v>-1.6658460599999998</v>
      </c>
      <c r="AB34" s="36">
        <f>'Energie AMS'!AB34-'Energie AME'!AB34</f>
        <v>-1.9215934179999996</v>
      </c>
      <c r="AC34" s="36">
        <f>'Energie AMS'!AC34-'Energie AME'!AC34</f>
        <v>-2.1364487150000002</v>
      </c>
      <c r="AD34" s="36">
        <f>'Energie AMS'!AD34-'Energie AME'!AD34</f>
        <v>-2.3427529430000007</v>
      </c>
      <c r="AE34" s="36">
        <f>'Energie AMS'!AE34-'Energie AME'!AE34</f>
        <v>-2.5768901639999999</v>
      </c>
      <c r="AF34" s="36">
        <f>'Energie AMS'!AF34-'Energie AME'!AF34</f>
        <v>-2.8138871749999996</v>
      </c>
      <c r="AG34" s="36">
        <f>'Energie AMS'!AG34-'Energie AME'!AG34</f>
        <v>-3.0497832240000005</v>
      </c>
      <c r="AH34" s="36">
        <f>'Energie AMS'!AH34-'Energie AME'!AH34</f>
        <v>-3.2520764289999997</v>
      </c>
      <c r="AI34" s="36">
        <f>'Energie AMS'!AI34-'Energie AME'!AI34</f>
        <v>-3.4343920959999998</v>
      </c>
      <c r="AJ34" s="36">
        <f>'Energie AMS'!AJ34-'Energie AME'!AJ34</f>
        <v>-3.5294927410000003</v>
      </c>
      <c r="AK34" s="36">
        <f>'Energie AMS'!AK34-'Energie AME'!AK34</f>
        <v>-3.631290731</v>
      </c>
      <c r="AL34" s="36">
        <f>'Energie AMS'!AL34-'Energie AME'!AL34</f>
        <v>-3.737190494</v>
      </c>
      <c r="AM34" s="36">
        <f>'Energie AMS'!AM34-'Energie AME'!AM34</f>
        <v>-3.8408692249999996</v>
      </c>
      <c r="AN34" s="36">
        <f>'Energie AMS'!AN34-'Energie AME'!AN34</f>
        <v>-3.9477773569999997</v>
      </c>
      <c r="AO34" s="36">
        <f>'Energie AMS'!AO34-'Energie AME'!AO34</f>
        <v>-4.0282410130000006</v>
      </c>
      <c r="AP34" s="36">
        <f>'Energie AMS'!AP34-'Energie AME'!AP34</f>
        <v>-4.1009880990000003</v>
      </c>
      <c r="AQ34" s="36">
        <f>'Energie AMS'!AQ34-'Energie AME'!AQ34</f>
        <v>-4.1697379409999993</v>
      </c>
      <c r="AR34" s="36">
        <f>'Energie AMS'!AR34-'Energie AME'!AR34</f>
        <v>-4.237474819</v>
      </c>
      <c r="AS34" s="36">
        <f>'Energie AMS'!AS34-'Energie AME'!AS34</f>
        <v>-4.3050741119999998</v>
      </c>
      <c r="AT34" s="36">
        <f>'Energie AMS'!AT34-'Energie AME'!AT34</f>
        <v>-4.3211167999999995</v>
      </c>
      <c r="AU34" s="36">
        <f>'Energie AMS'!AU34-'Energie AME'!AU34</f>
        <v>-4.3362297740000004</v>
      </c>
      <c r="AV34" s="36">
        <f>'Energie AMS'!AV34-'Energie AME'!AV34</f>
        <v>-4.3500900519999997</v>
      </c>
      <c r="AW34" s="36">
        <f>'Energie AMS'!AW34-'Energie AME'!AW34</f>
        <v>-4.3625600579999997</v>
      </c>
      <c r="AX34" s="36">
        <f>'Energie AMS'!AX34-'Energie AME'!AX34</f>
        <v>-4.3785719239999992</v>
      </c>
      <c r="AY34" s="18"/>
    </row>
    <row r="35" spans="1:51" x14ac:dyDescent="0.25">
      <c r="A35" s="124"/>
      <c r="B35" s="128"/>
      <c r="C35" t="s">
        <v>244</v>
      </c>
      <c r="D35" s="23">
        <f>'Variables AMS'!B580</f>
        <v>0.19372928894524399</v>
      </c>
      <c r="E35" s="23">
        <f>'Variables AMS'!C580</f>
        <v>0.196839675342774</v>
      </c>
      <c r="F35" s="23">
        <f>'Variables AMS'!D580</f>
        <v>0.2010760788</v>
      </c>
      <c r="G35" s="23">
        <f>'Variables AMS'!E580</f>
        <v>0.19035937580000001</v>
      </c>
      <c r="H35" s="23">
        <f>'Variables AMS'!F580</f>
        <v>0.17555705769999999</v>
      </c>
      <c r="I35" s="23">
        <f>'Variables AMS'!G580</f>
        <v>0.15904786509999999</v>
      </c>
      <c r="J35" s="23">
        <f>'Variables AMS'!H580</f>
        <v>0.15260342760000001</v>
      </c>
      <c r="K35" s="23">
        <f>'Variables AMS'!I580</f>
        <v>0.14339494759999999</v>
      </c>
      <c r="L35" s="23">
        <f>'Variables AMS'!J580</f>
        <v>0.13024012770000001</v>
      </c>
      <c r="M35" s="23">
        <f>'Variables AMS'!K580</f>
        <v>0.1197407826</v>
      </c>
      <c r="N35" s="23">
        <f>'Variables AMS'!L580</f>
        <v>0.1119690275</v>
      </c>
      <c r="O35" s="23">
        <f>'Variables AMS'!M580</f>
        <v>0.1060825995</v>
      </c>
      <c r="P35" s="23">
        <f>'Variables AMS'!N580</f>
        <v>0.1042560409</v>
      </c>
      <c r="Q35" s="23">
        <f>'Variables AMS'!O580</f>
        <v>0.1003812494</v>
      </c>
      <c r="R35" s="23">
        <f>'Variables AMS'!P580</f>
        <v>9.2469223700000006E-2</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0.51644202650000004</v>
      </c>
      <c r="Y35" s="36">
        <f>'Energie AMS'!Y35-'Energie AME'!Y35</f>
        <v>0.55612606750000004</v>
      </c>
      <c r="Z35" s="36">
        <f>'Energie AMS'!Z35-'Energie AME'!Z35</f>
        <v>0.80341485139999991</v>
      </c>
      <c r="AA35" s="36">
        <f>'Energie AMS'!AA35-'Energie AME'!AA35</f>
        <v>1.0396019747999998</v>
      </c>
      <c r="AB35" s="36">
        <f>'Energie AMS'!AB35-'Energie AME'!AB35</f>
        <v>1.2672178118000001</v>
      </c>
      <c r="AC35" s="36">
        <f>'Energie AMS'!AC35-'Energie AME'!AC35</f>
        <v>1.4536403792000001</v>
      </c>
      <c r="AD35" s="36">
        <f>'Energie AMS'!AD35-'Energie AME'!AD35</f>
        <v>1.6328953144999998</v>
      </c>
      <c r="AE35" s="36">
        <f>'Energie AMS'!AE35-'Energie AME'!AE35</f>
        <v>1.9446230497000001</v>
      </c>
      <c r="AF35" s="36">
        <f>'Energie AMS'!AF35-'Energie AME'!AF35</f>
        <v>2.2428933521000003</v>
      </c>
      <c r="AG35" s="36">
        <f>'Energie AMS'!AG35-'Energie AME'!AG35</f>
        <v>2.5305434975000001</v>
      </c>
      <c r="AH35" s="36">
        <f>'Energie AMS'!AH35-'Energie AME'!AH35</f>
        <v>2.7919864555</v>
      </c>
      <c r="AI35" s="36">
        <f>'Energie AMS'!AI35-'Energie AME'!AI35</f>
        <v>3.0663112924</v>
      </c>
      <c r="AJ35" s="36">
        <f>'Energie AMS'!AJ35-'Energie AME'!AJ35</f>
        <v>3.4007749051</v>
      </c>
      <c r="AK35" s="36">
        <f>'Energie AMS'!AK35-'Energie AME'!AK35</f>
        <v>3.7270808023999997</v>
      </c>
      <c r="AL35" s="36">
        <f>'Energie AMS'!AL35-'Energie AME'!AL35</f>
        <v>4.0470896104000005</v>
      </c>
      <c r="AM35" s="36">
        <f>'Energie AMS'!AM35-'Energie AME'!AM35</f>
        <v>4.3092330905999994</v>
      </c>
      <c r="AN35" s="36">
        <f>'Energie AMS'!AN35-'Energie AME'!AN35</f>
        <v>4.5645404379999999</v>
      </c>
      <c r="AO35" s="36">
        <f>'Energie AMS'!AO35-'Energie AME'!AO35</f>
        <v>4.7899931111000003</v>
      </c>
      <c r="AP35" s="36">
        <f>'Energie AMS'!AP35-'Energie AME'!AP35</f>
        <v>5.0185265356999995</v>
      </c>
      <c r="AQ35" s="36">
        <f>'Energie AMS'!AQ35-'Energie AME'!AQ35</f>
        <v>5.2484376480999995</v>
      </c>
      <c r="AR35" s="36">
        <f>'Energie AMS'!AR35-'Energie AME'!AR35</f>
        <v>5.4795173066</v>
      </c>
      <c r="AS35" s="36">
        <f>'Energie AMS'!AS35-'Energie AME'!AS35</f>
        <v>5.7087058322000006</v>
      </c>
      <c r="AT35" s="36">
        <f>'Energie AMS'!AT35-'Energie AME'!AT35</f>
        <v>6.0008364183999996</v>
      </c>
      <c r="AU35" s="36">
        <f>'Energie AMS'!AU35-'Energie AME'!AU35</f>
        <v>6.2909475599999993</v>
      </c>
      <c r="AV35" s="36">
        <f>'Energie AMS'!AV35-'Energie AME'!AV35</f>
        <v>6.5788281983000001</v>
      </c>
      <c r="AW35" s="36">
        <f>'Energie AMS'!AW35-'Energie AME'!AW35</f>
        <v>6.8660514813000004</v>
      </c>
      <c r="AX35" s="36">
        <f>'Energie AMS'!AX35-'Energie AME'!AX35</f>
        <v>7.1556208664999996</v>
      </c>
      <c r="AY35" s="18"/>
    </row>
    <row r="36" spans="1:51" x14ac:dyDescent="0.25">
      <c r="A36" s="124"/>
      <c r="B36" s="128"/>
      <c r="C36" t="s">
        <v>245</v>
      </c>
      <c r="D36" s="23">
        <f>'Variables AMS'!B581</f>
        <v>0.57343869527792402</v>
      </c>
      <c r="E36" s="23">
        <f>'Variables AMS'!C581</f>
        <v>0.58264543901461296</v>
      </c>
      <c r="F36" s="23">
        <f>'Variables AMS'!D581</f>
        <v>0.59518519319999996</v>
      </c>
      <c r="G36" s="23">
        <f>'Variables AMS'!E581</f>
        <v>0.5905067222</v>
      </c>
      <c r="H36" s="23">
        <f>'Variables AMS'!F581</f>
        <v>0.57072609500000004</v>
      </c>
      <c r="I36" s="23">
        <f>'Variables AMS'!G581</f>
        <v>0.54187129219999997</v>
      </c>
      <c r="J36" s="23">
        <f>'Variables AMS'!H581</f>
        <v>0.54486818540000004</v>
      </c>
      <c r="K36" s="23">
        <f>'Variables AMS'!I581</f>
        <v>0.53656195299999998</v>
      </c>
      <c r="L36" s="23">
        <f>'Variables AMS'!J581</f>
        <v>0.51072803820000001</v>
      </c>
      <c r="M36" s="23">
        <f>'Variables AMS'!K581</f>
        <v>0.49209147619999999</v>
      </c>
      <c r="N36" s="23">
        <f>'Variables AMS'!L581</f>
        <v>0.48223698920000002</v>
      </c>
      <c r="O36" s="23">
        <f>'Variables AMS'!M581</f>
        <v>0.47881266430000002</v>
      </c>
      <c r="P36" s="23">
        <f>'Variables AMS'!N581</f>
        <v>0.48666113020000001</v>
      </c>
      <c r="Q36" s="23">
        <f>'Variables AMS'!O581</f>
        <v>0.48459840999999998</v>
      </c>
      <c r="R36" s="23">
        <f>'Variables AMS'!P581</f>
        <v>0.46166883250000001</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0.15177492720000008</v>
      </c>
      <c r="Y36" s="36">
        <f>'Energie AMS'!Y36-'Energie AME'!Y36</f>
        <v>0.12557256420000007</v>
      </c>
      <c r="Z36" s="36">
        <f>'Energie AMS'!Z36-'Energie AME'!Z36</f>
        <v>0.11065428229999996</v>
      </c>
      <c r="AA36" s="36">
        <f>'Energie AMS'!AA36-'Energie AME'!AA36</f>
        <v>0.10389695349999994</v>
      </c>
      <c r="AB36" s="36">
        <f>'Energie AMS'!AB36-'Energie AME'!AB36</f>
        <v>0.10244907800000003</v>
      </c>
      <c r="AC36" s="36">
        <f>'Energie AMS'!AC36-'Energie AME'!AC36</f>
        <v>9.895587419999996E-2</v>
      </c>
      <c r="AD36" s="36">
        <f>'Energie AMS'!AD36-'Energie AME'!AD36</f>
        <v>9.6249932400000016E-2</v>
      </c>
      <c r="AE36" s="36">
        <f>'Energie AMS'!AE36-'Energie AME'!AE36</f>
        <v>8.1487851E-2</v>
      </c>
      <c r="AF36" s="36">
        <f>'Energie AMS'!AF36-'Energie AME'!AF36</f>
        <v>6.6208212499999974E-2</v>
      </c>
      <c r="AG36" s="36">
        <f>'Energie AMS'!AG36-'Energie AME'!AG36</f>
        <v>5.1217965199999993E-2</v>
      </c>
      <c r="AH36" s="36">
        <f>'Energie AMS'!AH36-'Energie AME'!AH36</f>
        <v>4.0384805400000001E-2</v>
      </c>
      <c r="AI36" s="36">
        <f>'Energie AMS'!AI36-'Energie AME'!AI36</f>
        <v>3.3374606500000015E-2</v>
      </c>
      <c r="AJ36" s="36">
        <f>'Energie AMS'!AJ36-'Energie AME'!AJ36</f>
        <v>3.4658668900000023E-2</v>
      </c>
      <c r="AK36" s="36">
        <f>'Energie AMS'!AK36-'Energie AME'!AK36</f>
        <v>3.4880737599999989E-2</v>
      </c>
      <c r="AL36" s="36">
        <f>'Energie AMS'!AL36-'Energie AME'!AL36</f>
        <v>3.4510525800000025E-2</v>
      </c>
      <c r="AM36" s="36">
        <f>'Energie AMS'!AM36-'Energie AME'!AM36</f>
        <v>3.4471299399999933E-2</v>
      </c>
      <c r="AN36" s="36">
        <f>'Energie AMS'!AN36-'Energie AME'!AN36</f>
        <v>3.3817733599999955E-2</v>
      </c>
      <c r="AO36" s="36">
        <f>'Energie AMS'!AO36-'Energie AME'!AO36</f>
        <v>2.7778760000000013E-2</v>
      </c>
      <c r="AP36" s="36">
        <f>'Energie AMS'!AP36-'Energie AME'!AP36</f>
        <v>2.2813046499999934E-2</v>
      </c>
      <c r="AQ36" s="36">
        <f>'Energie AMS'!AQ36-'Energie AME'!AQ36</f>
        <v>1.8418811999999951E-2</v>
      </c>
      <c r="AR36" s="36">
        <f>'Energie AMS'!AR36-'Energie AME'!AR36</f>
        <v>1.4294214299999997E-2</v>
      </c>
      <c r="AS36" s="36">
        <f>'Energie AMS'!AS36-'Energie AME'!AS36</f>
        <v>1.0140806300000027E-2</v>
      </c>
      <c r="AT36" s="36">
        <f>'Energie AMS'!AT36-'Energie AME'!AT36</f>
        <v>1.0657266700000001E-2</v>
      </c>
      <c r="AU36" s="36">
        <f>'Energie AMS'!AU36-'Energie AME'!AU36</f>
        <v>1.1233593699999989E-2</v>
      </c>
      <c r="AV36" s="36">
        <f>'Energie AMS'!AV36-'Energie AME'!AV36</f>
        <v>1.1884753899999989E-2</v>
      </c>
      <c r="AW36" s="36">
        <f>'Energie AMS'!AW36-'Energie AME'!AW36</f>
        <v>1.2712095100000043E-2</v>
      </c>
      <c r="AX36" s="36">
        <f>'Energie AMS'!AX36-'Energie AME'!AX36</f>
        <v>1.3448771299999995E-2</v>
      </c>
      <c r="AY36" s="18"/>
    </row>
    <row r="37" spans="1:51" x14ac:dyDescent="0.25">
      <c r="A37" s="124"/>
      <c r="B37" s="128"/>
      <c r="C37" t="s">
        <v>246</v>
      </c>
      <c r="D37" s="23">
        <f>'Variables AMS'!B582</f>
        <v>0.19372928894524399</v>
      </c>
      <c r="E37" s="23">
        <f>'Variables AMS'!C582</f>
        <v>0.196839675342774</v>
      </c>
      <c r="F37" s="23">
        <f>'Variables AMS'!D582</f>
        <v>0.2010760788</v>
      </c>
      <c r="G37" s="23">
        <f>'Variables AMS'!E582</f>
        <v>0.2108820552</v>
      </c>
      <c r="H37" s="23">
        <f>'Variables AMS'!F582</f>
        <v>0.2154512412</v>
      </c>
      <c r="I37" s="23">
        <f>'Variables AMS'!G582</f>
        <v>0.21623396119999999</v>
      </c>
      <c r="J37" s="23">
        <f>'Variables AMS'!H582</f>
        <v>0.22984004720000001</v>
      </c>
      <c r="K37" s="23">
        <f>'Variables AMS'!I582</f>
        <v>0.23925477640000001</v>
      </c>
      <c r="L37" s="23">
        <f>'Variables AMS'!J582</f>
        <v>0.2407337239</v>
      </c>
      <c r="M37" s="23">
        <f>'Variables AMS'!K582</f>
        <v>0.24518820059999999</v>
      </c>
      <c r="N37" s="23">
        <f>'Variables AMS'!L582</f>
        <v>0.25399240709999998</v>
      </c>
      <c r="O37" s="23">
        <f>'Variables AMS'!M582</f>
        <v>0.26658292830000002</v>
      </c>
      <c r="P37" s="23">
        <f>'Variables AMS'!N582</f>
        <v>0.28044704149999999</v>
      </c>
      <c r="Q37" s="23">
        <f>'Variables AMS'!O582</f>
        <v>0.28904381750000002</v>
      </c>
      <c r="R37" s="23">
        <f>'Variables AMS'!P582</f>
        <v>0.28501633599999998</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0.13102983610000002</v>
      </c>
      <c r="Y37" s="36">
        <f>'Energie AMS'!Y37-'Energie AME'!Y37</f>
        <v>0.14079811860000002</v>
      </c>
      <c r="Z37" s="36">
        <f>'Energie AMS'!Z37-'Energie AME'!Z37</f>
        <v>0.14864056059999997</v>
      </c>
      <c r="AA37" s="36">
        <f>'Energie AMS'!AA37-'Energie AME'!AA37</f>
        <v>0.1590653863</v>
      </c>
      <c r="AB37" s="36">
        <f>'Energie AMS'!AB37-'Energie AME'!AB37</f>
        <v>0.17103183760000001</v>
      </c>
      <c r="AC37" s="36">
        <f>'Energie AMS'!AC37-'Energie AME'!AC37</f>
        <v>0.18639195079999998</v>
      </c>
      <c r="AD37" s="36">
        <f>'Energie AMS'!AD37-'Energie AME'!AD37</f>
        <v>0.20125619859999999</v>
      </c>
      <c r="AE37" s="36">
        <f>'Energie AMS'!AE37-'Energie AME'!AE37</f>
        <v>0.23255993970000005</v>
      </c>
      <c r="AF37" s="36">
        <f>'Energie AMS'!AF37-'Energie AME'!AF37</f>
        <v>0.26221629879999997</v>
      </c>
      <c r="AG37" s="36">
        <f>'Energie AMS'!AG37-'Energie AME'!AG37</f>
        <v>0.29079590719999998</v>
      </c>
      <c r="AH37" s="36">
        <f>'Energie AMS'!AH37-'Energie AME'!AH37</f>
        <v>0.32445925489999994</v>
      </c>
      <c r="AI37" s="36">
        <f>'Energie AMS'!AI37-'Energie AME'!AI37</f>
        <v>0.36070050060000003</v>
      </c>
      <c r="AJ37" s="36">
        <f>'Energie AMS'!AJ37-'Energie AME'!AJ37</f>
        <v>0.37194794500000006</v>
      </c>
      <c r="AK37" s="36">
        <f>'Energie AMS'!AK37-'Energie AME'!AK37</f>
        <v>0.38230378780000002</v>
      </c>
      <c r="AL37" s="36">
        <f>'Energie AMS'!AL37-'Energie AME'!AL37</f>
        <v>0.39215648569999995</v>
      </c>
      <c r="AM37" s="36">
        <f>'Energie AMS'!AM37-'Energie AME'!AM37</f>
        <v>0.40234900830000003</v>
      </c>
      <c r="AN37" s="36">
        <f>'Energie AMS'!AN37-'Energie AME'!AN37</f>
        <v>0.41191737240000004</v>
      </c>
      <c r="AO37" s="36">
        <f>'Energie AMS'!AO37-'Energie AME'!AO37</f>
        <v>0.42232753330000006</v>
      </c>
      <c r="AP37" s="36">
        <f>'Energie AMS'!AP37-'Energie AME'!AP37</f>
        <v>0.43341441849999995</v>
      </c>
      <c r="AQ37" s="36">
        <f>'Energie AMS'!AQ37-'Energie AME'!AQ37</f>
        <v>0.44485212909999999</v>
      </c>
      <c r="AR37" s="36">
        <f>'Energie AMS'!AR37-'Energie AME'!AR37</f>
        <v>0.45651451840000001</v>
      </c>
      <c r="AS37" s="36">
        <f>'Energie AMS'!AS37-'Energie AME'!AS37</f>
        <v>0.46804801139999996</v>
      </c>
      <c r="AT37" s="36">
        <f>'Energie AMS'!AT37-'Energie AME'!AT37</f>
        <v>0.47901416920000001</v>
      </c>
      <c r="AU37" s="36">
        <f>'Energie AMS'!AU37-'Energie AME'!AU37</f>
        <v>0.48992593729999995</v>
      </c>
      <c r="AV37" s="36">
        <f>'Energie AMS'!AV37-'Energie AME'!AV37</f>
        <v>0.50077164439999999</v>
      </c>
      <c r="AW37" s="36">
        <f>'Energie AMS'!AW37-'Energie AME'!AW37</f>
        <v>0.51170070370000009</v>
      </c>
      <c r="AX37" s="36">
        <f>'Energie AMS'!AX37-'Energie AME'!AX37</f>
        <v>0.52283865959999998</v>
      </c>
      <c r="AY37" s="18"/>
    </row>
    <row r="38" spans="1:51" x14ac:dyDescent="0.25">
      <c r="A38" s="124"/>
      <c r="B38" s="128"/>
      <c r="C38" t="s">
        <v>247</v>
      </c>
      <c r="D38" s="23">
        <f>'Variables AMS'!B583</f>
        <v>0.38745857789048899</v>
      </c>
      <c r="E38" s="23">
        <f>'Variables AMS'!C583</f>
        <v>0.39367935068554899</v>
      </c>
      <c r="F38" s="23">
        <f>'Variables AMS'!D583</f>
        <v>0.4021521575</v>
      </c>
      <c r="G38" s="23">
        <f>'Variables AMS'!E583</f>
        <v>0.45782832620000002</v>
      </c>
      <c r="H38" s="23">
        <f>'Variables AMS'!F583</f>
        <v>0.5077443183</v>
      </c>
      <c r="I38" s="23">
        <f>'Variables AMS'!G583</f>
        <v>0.55316286100000001</v>
      </c>
      <c r="J38" s="23">
        <f>'Variables AMS'!H583</f>
        <v>0.63824563050000005</v>
      </c>
      <c r="K38" s="23">
        <f>'Variables AMS'!I583</f>
        <v>0.72120014070000005</v>
      </c>
      <c r="L38" s="23">
        <f>'Variables AMS'!J583</f>
        <v>0.787707822</v>
      </c>
      <c r="M38" s="23">
        <f>'Variables AMS'!K583</f>
        <v>0.87088503679999996</v>
      </c>
      <c r="N38" s="23">
        <f>'Variables AMS'!L583</f>
        <v>0.97929837600000003</v>
      </c>
      <c r="O38" s="23">
        <f>'Variables AMS'!M583</f>
        <v>1.1157314439999999</v>
      </c>
      <c r="P38" s="23">
        <f>'Variables AMS'!N583</f>
        <v>1.185488806</v>
      </c>
      <c r="Q38" s="23">
        <f>'Variables AMS'!O583</f>
        <v>1.234040848</v>
      </c>
      <c r="R38" s="23">
        <f>'Variables AMS'!P583</f>
        <v>1.229008425</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1.3194497909999998</v>
      </c>
      <c r="Y38" s="36">
        <f>'Energie AMS'!Y38-'Energie AME'!Y38</f>
        <v>1.3281473720000001</v>
      </c>
      <c r="Z38" s="36">
        <f>'Energie AMS'!Z38-'Energie AME'!Z38</f>
        <v>1.289926243</v>
      </c>
      <c r="AA38" s="36">
        <f>'Energie AMS'!AA38-'Energie AME'!AA38</f>
        <v>1.2757350789999999</v>
      </c>
      <c r="AB38" s="36">
        <f>'Energie AMS'!AB38-'Energie AME'!AB38</f>
        <v>1.2759876220000002</v>
      </c>
      <c r="AC38" s="36">
        <f>'Energie AMS'!AC38-'Energie AME'!AC38</f>
        <v>1.2900577010000003</v>
      </c>
      <c r="AD38" s="36">
        <f>'Energie AMS'!AD38-'Energie AME'!AD38</f>
        <v>1.3002525180000002</v>
      </c>
      <c r="AE38" s="36">
        <f>'Energie AMS'!AE38-'Energie AME'!AE38</f>
        <v>1.3351110670000006</v>
      </c>
      <c r="AF38" s="36">
        <f>'Energie AMS'!AF38-'Energie AME'!AF38</f>
        <v>1.3600475470000002</v>
      </c>
      <c r="AG38" s="36">
        <f>'Energie AMS'!AG38-'Energie AME'!AG38</f>
        <v>1.3796308389999998</v>
      </c>
      <c r="AH38" s="36">
        <f>'Energie AMS'!AH38-'Energie AME'!AH38</f>
        <v>1.4276546140000002</v>
      </c>
      <c r="AI38" s="36">
        <f>'Energie AMS'!AI38-'Energie AME'!AI38</f>
        <v>1.497362163</v>
      </c>
      <c r="AJ38" s="36">
        <f>'Energie AMS'!AJ38-'Energie AME'!AJ38</f>
        <v>1.5733321440000005</v>
      </c>
      <c r="AK38" s="36">
        <f>'Energie AMS'!AK38-'Energie AME'!AK38</f>
        <v>1.6409890959999998</v>
      </c>
      <c r="AL38" s="36">
        <f>'Energie AMS'!AL38-'Energie AME'!AL38</f>
        <v>1.7032576820000003</v>
      </c>
      <c r="AM38" s="36">
        <f>'Energie AMS'!AM38-'Energie AME'!AM38</f>
        <v>1.7636723420000004</v>
      </c>
      <c r="AN38" s="36">
        <f>'Energie AMS'!AN38-'Energie AME'!AN38</f>
        <v>1.8180098189999998</v>
      </c>
      <c r="AO38" s="36">
        <f>'Energie AMS'!AO38-'Energie AME'!AO38</f>
        <v>1.8262508080000002</v>
      </c>
      <c r="AP38" s="36">
        <f>'Energie AMS'!AP38-'Energie AME'!AP38</f>
        <v>1.841142864</v>
      </c>
      <c r="AQ38" s="36">
        <f>'Energie AMS'!AQ38-'Energie AME'!AQ38</f>
        <v>1.8595831870000001</v>
      </c>
      <c r="AR38" s="36">
        <f>'Energie AMS'!AR38-'Energie AME'!AR38</f>
        <v>1.8799389810000005</v>
      </c>
      <c r="AS38" s="36">
        <f>'Energie AMS'!AS38-'Energie AME'!AS38</f>
        <v>1.8995852279999994</v>
      </c>
      <c r="AT38" s="36">
        <f>'Energie AMS'!AT38-'Energie AME'!AT38</f>
        <v>1.8633964230000002</v>
      </c>
      <c r="AU38" s="36">
        <f>'Energie AMS'!AU38-'Energie AME'!AU38</f>
        <v>1.8272861709999999</v>
      </c>
      <c r="AV38" s="36">
        <f>'Energie AMS'!AV38-'Energie AME'!AV38</f>
        <v>1.7913132789999997</v>
      </c>
      <c r="AW38" s="36">
        <f>'Energie AMS'!AW38-'Energie AME'!AW38</f>
        <v>1.7565229770000004</v>
      </c>
      <c r="AX38" s="36">
        <f>'Energie AMS'!AX38-'Energie AME'!AX38</f>
        <v>1.7219483029999996</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1"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2.9932096834956456E-2</v>
      </c>
      <c r="Y41" s="36">
        <f>'Energie AMS'!Y41-'Energie AME'!Y41</f>
        <v>3.2822344457712815E-2</v>
      </c>
      <c r="Z41" s="36">
        <f>'Energie AMS'!Z41-'Energie AME'!Z41</f>
        <v>4.6959918784056365E-2</v>
      </c>
      <c r="AA41" s="36">
        <f>'Energie AMS'!AA41-'Energie AME'!AA41</f>
        <v>4.9347979098529837E-2</v>
      </c>
      <c r="AB41" s="36">
        <f>'Energie AMS'!AB41-'Energie AME'!AB41</f>
        <v>4.094012020928961E-2</v>
      </c>
      <c r="AC41" s="36">
        <f>'Energie AMS'!AC41-'Energie AME'!AC41</f>
        <v>2.7745016342480389E-2</v>
      </c>
      <c r="AD41" s="36">
        <f>'Energie AMS'!AD41-'Energie AME'!AD41</f>
        <v>1.1957488920692483E-2</v>
      </c>
      <c r="AE41" s="36">
        <f>'Energie AMS'!AE41-'Energie AME'!AE41</f>
        <v>-2.2392890547104916E-3</v>
      </c>
      <c r="AF41" s="36">
        <f>'Energie AMS'!AF41-'Energie AME'!AF41</f>
        <v>-1.7476160310522237E-2</v>
      </c>
      <c r="AG41" s="36">
        <f>'Energie AMS'!AG41-'Energie AME'!AG41</f>
        <v>-3.3779854606897031E-2</v>
      </c>
      <c r="AH41" s="36">
        <f>'Energie AMS'!AH41-'Energie AME'!AH41</f>
        <v>-4.7537921736130917E-2</v>
      </c>
      <c r="AI41" s="36">
        <f>'Energie AMS'!AI41-'Energie AME'!AI41</f>
        <v>-5.8664228773761429E-2</v>
      </c>
      <c r="AJ41" s="36">
        <f>'Energie AMS'!AJ41-'Energie AME'!AJ41</f>
        <v>-6.8756823378487097E-2</v>
      </c>
      <c r="AK41" s="36">
        <f>'Energie AMS'!AK41-'Energie AME'!AK41</f>
        <v>-7.8924057844473761E-2</v>
      </c>
      <c r="AL41" s="36">
        <f>'Energie AMS'!AL41-'Energie AME'!AL41</f>
        <v>-8.9880390634488161E-2</v>
      </c>
      <c r="AM41" s="36">
        <f>'Energie AMS'!AM41-'Energie AME'!AM41</f>
        <v>-0.10180928402514944</v>
      </c>
      <c r="AN41" s="36">
        <f>'Energie AMS'!AN41-'Energie AME'!AN41</f>
        <v>-0.11372846598342135</v>
      </c>
      <c r="AO41" s="36">
        <f>'Energie AMS'!AO41-'Energie AME'!AO41</f>
        <v>-0.12535893006897303</v>
      </c>
      <c r="AP41" s="36">
        <f>'Energie AMS'!AP41-'Energie AME'!AP41</f>
        <v>-0.13763058313959897</v>
      </c>
      <c r="AQ41" s="36">
        <f>'Energie AMS'!AQ41-'Energie AME'!AQ41</f>
        <v>-0.15047651259233319</v>
      </c>
      <c r="AR41" s="36">
        <f>'Energie AMS'!AR41-'Energie AME'!AR41</f>
        <v>-0.16388233139925434</v>
      </c>
      <c r="AS41" s="36">
        <f>'Energie AMS'!AS41-'Energie AME'!AS41</f>
        <v>-0.17802819438311057</v>
      </c>
      <c r="AT41" s="36">
        <f>'Energie AMS'!AT41-'Energie AME'!AT41</f>
        <v>-0.19403802023551497</v>
      </c>
      <c r="AU41" s="36">
        <f>'Energie AMS'!AU41-'Energie AME'!AU41</f>
        <v>-0.21118852458542892</v>
      </c>
      <c r="AV41" s="36">
        <f>'Energie AMS'!AV41-'Energie AME'!AV41</f>
        <v>-0.22928314930552041</v>
      </c>
      <c r="AW41" s="36">
        <f>'Energie AMS'!AW41-'Energie AME'!AW41</f>
        <v>-0.24803207294154084</v>
      </c>
      <c r="AX41" s="36">
        <f>'Energie AMS'!AX41-'Energie AME'!AX41</f>
        <v>-0.26753902016354147</v>
      </c>
      <c r="AY41" s="18"/>
    </row>
    <row r="42" spans="1:51" x14ac:dyDescent="0.25">
      <c r="A42" s="131"/>
      <c r="B42" s="127"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-4.796374304011124</v>
      </c>
      <c r="Y42" s="36">
        <f>'Energie AMS'!Y42-'Energie AME'!Y42</f>
        <v>-14.986273132851352</v>
      </c>
      <c r="Z42" s="36">
        <f>'Energie AMS'!Z42-'Energie AME'!Z42</f>
        <v>-27.382923978308327</v>
      </c>
      <c r="AA42" s="36">
        <f>'Energie AMS'!AA42-'Energie AME'!AA42</f>
        <v>-40.579358995218399</v>
      </c>
      <c r="AB42" s="36">
        <f>'Energie AMS'!AB42-'Energie AME'!AB42</f>
        <v>-53.987398294399554</v>
      </c>
      <c r="AC42" s="36">
        <f>'Energie AMS'!AC42-'Energie AME'!AC42</f>
        <v>-67.361673320597333</v>
      </c>
      <c r="AD42" s="36">
        <f>'Energie AMS'!AD42-'Energie AME'!AD42</f>
        <v>-81.050234570247994</v>
      </c>
      <c r="AE42" s="36">
        <f>'Energie AMS'!AE42-'Energie AME'!AE42</f>
        <v>-97.959098463372641</v>
      </c>
      <c r="AF42" s="36">
        <f>'Energie AMS'!AF42-'Energie AME'!AF42</f>
        <v>-116.09304717804031</v>
      </c>
      <c r="AG42" s="36">
        <f>'Energie AMS'!AG42-'Energie AME'!AG42</f>
        <v>-134.97627351749719</v>
      </c>
      <c r="AH42" s="36">
        <f>'Energie AMS'!AH42-'Energie AME'!AH42</f>
        <v>-154.1479853223193</v>
      </c>
      <c r="AI42" s="36">
        <f>'Energie AMS'!AI42-'Energie AME'!AI42</f>
        <v>-173.51482140378494</v>
      </c>
      <c r="AJ42" s="36">
        <f>'Energie AMS'!AJ42-'Energie AME'!AJ42</f>
        <v>-194.7941967581886</v>
      </c>
      <c r="AK42" s="36">
        <f>'Energie AMS'!AK42-'Energie AME'!AK42</f>
        <v>-217.70462957474535</v>
      </c>
      <c r="AL42" s="36">
        <f>'Energie AMS'!AL42-'Energie AME'!AL42</f>
        <v>-242.1897117404431</v>
      </c>
      <c r="AM42" s="36">
        <f>'Energie AMS'!AM42-'Energie AME'!AM42</f>
        <v>-268.16743677146479</v>
      </c>
      <c r="AN42" s="36">
        <f>'Energie AMS'!AN42-'Energie AME'!AN42</f>
        <v>-296.13716795424193</v>
      </c>
      <c r="AO42" s="36">
        <f>'Energie AMS'!AO42-'Energie AME'!AO42</f>
        <v>-315.98098409058196</v>
      </c>
      <c r="AP42" s="36">
        <f>'Energie AMS'!AP42-'Energie AME'!AP42</f>
        <v>-333.92761689654151</v>
      </c>
      <c r="AQ42" s="36">
        <f>'Energie AMS'!AQ42-'Energie AME'!AQ42</f>
        <v>-351.92899150738776</v>
      </c>
      <c r="AR42" s="36">
        <f>'Energie AMS'!AR42-'Energie AME'!AR42</f>
        <v>-370.7959459918057</v>
      </c>
      <c r="AS42" s="36">
        <f>'Energie AMS'!AS42-'Energie AME'!AS42</f>
        <v>-390.95396588110759</v>
      </c>
      <c r="AT42" s="36">
        <f>'Energie AMS'!AT42-'Energie AME'!AT42</f>
        <v>-401.35848348173022</v>
      </c>
      <c r="AU42" s="36">
        <f>'Energie AMS'!AU42-'Energie AME'!AU42</f>
        <v>-408.51750440826913</v>
      </c>
      <c r="AV42" s="36">
        <f>'Energie AMS'!AV42-'Energie AME'!AV42</f>
        <v>-414.49860015370035</v>
      </c>
      <c r="AW42" s="36">
        <f>'Energie AMS'!AW42-'Energie AME'!AW42</f>
        <v>-419.96247255643681</v>
      </c>
      <c r="AX42" s="36">
        <f>'Energie AMS'!AX42-'Energie AME'!AX42</f>
        <v>-425.51167671823885</v>
      </c>
    </row>
    <row r="43" spans="1:51" x14ac:dyDescent="0.25">
      <c r="A43" s="131"/>
      <c r="B43" s="127"/>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6.9099425779746753</v>
      </c>
      <c r="Y43" s="36">
        <f>'Energie AMS'!Y43-'Energie AME'!Y43</f>
        <v>10.691889208535244</v>
      </c>
      <c r="Z43" s="36">
        <f>'Energie AMS'!Z43-'Energie AME'!Z43</f>
        <v>13.894635451454064</v>
      </c>
      <c r="AA43" s="36">
        <f>'Energie AMS'!AA43-'Energie AME'!AA43</f>
        <v>16.958348405687531</v>
      </c>
      <c r="AB43" s="36">
        <f>'Energie AMS'!AB43-'Energie AME'!AB43</f>
        <v>20.102926258715428</v>
      </c>
      <c r="AC43" s="36">
        <f>'Energie AMS'!AC43-'Energie AME'!AC43</f>
        <v>23.36499064428115</v>
      </c>
      <c r="AD43" s="36">
        <f>'Energie AMS'!AD43-'Energie AME'!AD43</f>
        <v>26.793258148906943</v>
      </c>
      <c r="AE43" s="36">
        <f>'Energie AMS'!AE43-'Energie AME'!AE43</f>
        <v>43.081789844876724</v>
      </c>
      <c r="AF43" s="36">
        <f>'Energie AMS'!AF43-'Energie AME'!AF43</f>
        <v>65.276425301551669</v>
      </c>
      <c r="AG43" s="36">
        <f>'Energie AMS'!AG43-'Energie AME'!AG43</f>
        <v>91.238160327220285</v>
      </c>
      <c r="AH43" s="36">
        <f>'Energie AMS'!AH43-'Energie AME'!AH43</f>
        <v>120.47761102098212</v>
      </c>
      <c r="AI43" s="36">
        <f>'Energie AMS'!AI43-'Energie AME'!AI43</f>
        <v>153.55215152195547</v>
      </c>
      <c r="AJ43" s="36">
        <f>'Energie AMS'!AJ43-'Energie AME'!AJ43</f>
        <v>192.63920135320393</v>
      </c>
      <c r="AK43" s="36">
        <f>'Energie AMS'!AK43-'Energie AME'!AK43</f>
        <v>237.81609147287372</v>
      </c>
      <c r="AL43" s="36">
        <f>'Energie AMS'!AL43-'Energie AME'!AL43</f>
        <v>290.10280884260999</v>
      </c>
      <c r="AM43" s="36">
        <f>'Energie AMS'!AM43-'Energie AME'!AM43</f>
        <v>349.71928379487053</v>
      </c>
      <c r="AN43" s="36">
        <f>'Energie AMS'!AN43-'Energie AME'!AN43</f>
        <v>419.39860470905626</v>
      </c>
      <c r="AO43" s="36">
        <f>'Energie AMS'!AO43-'Energie AME'!AO43</f>
        <v>470.38020736070558</v>
      </c>
      <c r="AP43" s="36">
        <f>'Energie AMS'!AP43-'Energie AME'!AP43</f>
        <v>515.85785192144886</v>
      </c>
      <c r="AQ43" s="36">
        <f>'Energie AMS'!AQ43-'Energie AME'!AQ43</f>
        <v>562.78842759484678</v>
      </c>
      <c r="AR43" s="36">
        <f>'Energie AMS'!AR43-'Energie AME'!AR43</f>
        <v>614.89633751625036</v>
      </c>
      <c r="AS43" s="36">
        <f>'Energie AMS'!AS43-'Energie AME'!AS43</f>
        <v>674.70428053432897</v>
      </c>
      <c r="AT43" s="36">
        <f>'Energie AMS'!AT43-'Energie AME'!AT43</f>
        <v>700.67946096695516</v>
      </c>
      <c r="AU43" s="36">
        <f>'Energie AMS'!AU43-'Energie AME'!AU43</f>
        <v>712.84484680260346</v>
      </c>
      <c r="AV43" s="36">
        <f>'Energie AMS'!AV43-'Energie AME'!AV43</f>
        <v>719.50828739455017</v>
      </c>
      <c r="AW43" s="36">
        <f>'Energie AMS'!AW43-'Energie AME'!AW43</f>
        <v>723.94982407693931</v>
      </c>
      <c r="AX43" s="36">
        <f>'Energie AMS'!AX43-'Energie AME'!AX43</f>
        <v>727.99931979314181</v>
      </c>
      <c r="AY43" s="18"/>
    </row>
    <row r="44" spans="1:51" x14ac:dyDescent="0.25">
      <c r="A44" s="131"/>
      <c r="B44" s="127"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-4522.1459614697878</v>
      </c>
      <c r="Y44" s="36">
        <f>'Energie AMS'!Y44-'Energie AME'!Y44</f>
        <v>-4811.8088250681949</v>
      </c>
      <c r="Z44" s="36">
        <f>'Energie AMS'!Z44-'Energie AME'!Z44</f>
        <v>-724.46670600243715</v>
      </c>
      <c r="AA44" s="36">
        <f>'Energie AMS'!AA44-'Energie AME'!AA44</f>
        <v>-722.29018775302939</v>
      </c>
      <c r="AB44" s="36">
        <f>'Energie AMS'!AB44-'Energie AME'!AB44</f>
        <v>-723.20328417279643</v>
      </c>
      <c r="AC44" s="36">
        <f>'Energie AMS'!AC44-'Energie AME'!AC44</f>
        <v>-726.13036732357386</v>
      </c>
      <c r="AD44" s="36">
        <f>'Energie AMS'!AD44-'Energie AME'!AD44</f>
        <v>-736.794505500779</v>
      </c>
      <c r="AE44" s="36">
        <f>'Energie AMS'!AE44-'Energie AME'!AE44</f>
        <v>332.74180110753241</v>
      </c>
      <c r="AF44" s="36">
        <f>'Energie AMS'!AF44-'Energie AME'!AF44</f>
        <v>419.22841990139432</v>
      </c>
      <c r="AG44" s="36">
        <f>'Energie AMS'!AG44-'Energie AME'!AG44</f>
        <v>505.4184510584505</v>
      </c>
      <c r="AH44" s="36">
        <f>'Energie AMS'!AH44-'Energie AME'!AH44</f>
        <v>591.02793415944598</v>
      </c>
      <c r="AI44" s="36">
        <f>'Energie AMS'!AI44-'Energie AME'!AI44</f>
        <v>721.83884036599511</v>
      </c>
      <c r="AJ44" s="36">
        <f>'Energie AMS'!AJ44-'Energie AME'!AJ44</f>
        <v>3852.8162987987007</v>
      </c>
      <c r="AK44" s="36">
        <f>'Energie AMS'!AK44-'Energie AME'!AK44</f>
        <v>4199.7141124500176</v>
      </c>
      <c r="AL44" s="36">
        <f>'Energie AMS'!AL44-'Energie AME'!AL44</f>
        <v>4546.5639860221145</v>
      </c>
      <c r="AM44" s="36">
        <f>'Energie AMS'!AM44-'Energie AME'!AM44</f>
        <v>4892.8354815534149</v>
      </c>
      <c r="AN44" s="36">
        <f>'Energie AMS'!AN44-'Energie AME'!AN44</f>
        <v>4431.9454747272275</v>
      </c>
      <c r="AO44" s="36">
        <f>'Energie AMS'!AO44-'Energie AME'!AO44</f>
        <v>7704.3917447923941</v>
      </c>
      <c r="AP44" s="36">
        <f>'Energie AMS'!AP44-'Energie AME'!AP44</f>
        <v>8210.0096851103081</v>
      </c>
      <c r="AQ44" s="36">
        <f>'Energie AMS'!AQ44-'Energie AME'!AQ44</f>
        <v>8713.4828753173078</v>
      </c>
      <c r="AR44" s="36">
        <f>'Energie AMS'!AR44-'Energie AME'!AR44</f>
        <v>9214.9905111155276</v>
      </c>
      <c r="AS44" s="36">
        <f>'Energie AMS'!AS44-'Energie AME'!AS44</f>
        <v>7525.1442400441329</v>
      </c>
      <c r="AT44" s="36">
        <f>'Energie AMS'!AT44-'Energie AME'!AT44</f>
        <v>7933.4804539300658</v>
      </c>
      <c r="AU44" s="36">
        <f>'Energie AMS'!AU44-'Energie AME'!AU44</f>
        <v>8262.8837588323167</v>
      </c>
      <c r="AV44" s="36">
        <f>'Energie AMS'!AV44-'Energie AME'!AV44</f>
        <v>8589.9683597492003</v>
      </c>
      <c r="AW44" s="36">
        <f>'Energie AMS'!AW44-'Energie AME'!AW44</f>
        <v>8914.5040686121865</v>
      </c>
      <c r="AX44" s="36">
        <f>'Energie AMS'!AX44-'Energie AME'!AX44</f>
        <v>9237.8888699044674</v>
      </c>
      <c r="AY44" s="18"/>
    </row>
    <row r="45" spans="1:51" x14ac:dyDescent="0.25">
      <c r="A45" s="131"/>
      <c r="B45" s="127"/>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-3.2453699224482055</v>
      </c>
      <c r="Y45" s="36">
        <f>'Energie AMS'!Y45-'Energie AME'!Y45</f>
        <v>-3.2030063627881593</v>
      </c>
      <c r="Z45" s="36">
        <f>'Energie AMS'!Z45-'Energie AME'!Z45</f>
        <v>-3.1632133388672417</v>
      </c>
      <c r="AA45" s="36">
        <f>'Energie AMS'!AA45-'Energie AME'!AA45</f>
        <v>-3.1319180727713301</v>
      </c>
      <c r="AB45" s="36">
        <f>'Energie AMS'!AB45-'Energie AME'!AB45</f>
        <v>-3.1085533556273521</v>
      </c>
      <c r="AC45" s="36">
        <f>'Energie AMS'!AC45-'Energie AME'!AC45</f>
        <v>-3.0919957787954031</v>
      </c>
      <c r="AD45" s="36">
        <f>'Energie AMS'!AD45-'Energie AME'!AD45</f>
        <v>-3.0813938994121584</v>
      </c>
      <c r="AE45" s="36">
        <f>'Energie AMS'!AE45-'Energie AME'!AE45</f>
        <v>-3.0762390646316922</v>
      </c>
      <c r="AF45" s="36">
        <f>'Energie AMS'!AF45-'Energie AME'!AF45</f>
        <v>-3.074785063392353</v>
      </c>
      <c r="AG45" s="36">
        <f>'Energie AMS'!AG45-'Energie AME'!AG45</f>
        <v>-3.0756276707110946</v>
      </c>
      <c r="AH45" s="36">
        <f>'Energie AMS'!AH45-'Energie AME'!AH45</f>
        <v>-3.0779637123303276</v>
      </c>
      <c r="AI45" s="36">
        <f>'Energie AMS'!AI45-'Energie AME'!AI45</f>
        <v>-3.0811679585405387</v>
      </c>
      <c r="AJ45" s="36">
        <f>'Energie AMS'!AJ45-'Energie AME'!AJ45</f>
        <v>-3.0843155098946911</v>
      </c>
      <c r="AK45" s="36">
        <f>'Energie AMS'!AK45-'Energie AME'!AK45</f>
        <v>-3.0876539230363051</v>
      </c>
      <c r="AL45" s="36">
        <f>'Energie AMS'!AL45-'Energie AME'!AL45</f>
        <v>-3.091323690986516</v>
      </c>
      <c r="AM45" s="36">
        <f>'Energie AMS'!AM45-'Energie AME'!AM45</f>
        <v>-3.0951603046912823</v>
      </c>
      <c r="AN45" s="36">
        <f>'Energie AMS'!AN45-'Energie AME'!AN45</f>
        <v>-3.0989910447057114</v>
      </c>
      <c r="AO45" s="36">
        <f>'Energie AMS'!AO45-'Energie AME'!AO45</f>
        <v>-3.1028453146339232</v>
      </c>
      <c r="AP45" s="36">
        <f>'Energie AMS'!AP45-'Energie AME'!AP45</f>
        <v>-3.1069833100076729</v>
      </c>
      <c r="AQ45" s="36">
        <f>'Energie AMS'!AQ45-'Energie AME'!AQ45</f>
        <v>-3.1115686785684544</v>
      </c>
      <c r="AR45" s="36">
        <f>'Energie AMS'!AR45-'Energie AME'!AR45</f>
        <v>-3.1167272915320994</v>
      </c>
      <c r="AS45" s="36">
        <f>'Energie AMS'!AS45-'Energie AME'!AS45</f>
        <v>-3.1217877455007059</v>
      </c>
      <c r="AT45" s="36">
        <f>'Energie AMS'!AT45-'Energie AME'!AT45</f>
        <v>-3.1267516473497614</v>
      </c>
      <c r="AU45" s="36">
        <f>'Energie AMS'!AU45-'Energie AME'!AU45</f>
        <v>-3.1310358879219709</v>
      </c>
      <c r="AV45" s="36">
        <f>'Energie AMS'!AV45-'Energie AME'!AV45</f>
        <v>-3.1342657395172457</v>
      </c>
      <c r="AW45" s="36">
        <f>'Energie AMS'!AW45-'Energie AME'!AW45</f>
        <v>-3.1363347730995264</v>
      </c>
      <c r="AX45" s="36">
        <f>'Energie AMS'!AX45-'Energie AME'!AX45</f>
        <v>-3.1385514645826906</v>
      </c>
      <c r="AY45" s="18"/>
    </row>
    <row r="46" spans="1:51" x14ac:dyDescent="0.25">
      <c r="A46" s="131"/>
      <c r="B46" s="127"/>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-5.5778605274647841E-4</v>
      </c>
      <c r="Y46" s="36">
        <f>'Energie AMS'!Y46-'Energie AME'!Y46</f>
        <v>-8.9303456415501525E-4</v>
      </c>
      <c r="Z46" s="36">
        <f>'Energie AMS'!Z46-'Energie AME'!Z46</f>
        <v>-81.918903408680322</v>
      </c>
      <c r="AA46" s="36">
        <f>'Energie AMS'!AA46-'Energie AME'!AA46</f>
        <v>-84.236369934385237</v>
      </c>
      <c r="AB46" s="36">
        <f>'Energie AMS'!AB46-'Energie AME'!AB46</f>
        <v>-86.700232749066771</v>
      </c>
      <c r="AC46" s="36">
        <f>'Energie AMS'!AC46-'Energie AME'!AC46</f>
        <v>-89.294637575650384</v>
      </c>
      <c r="AD46" s="36">
        <f>'Energie AMS'!AD46-'Energie AME'!AD46</f>
        <v>-92.012282647678504</v>
      </c>
      <c r="AE46" s="36">
        <f>'Energie AMS'!AE46-'Energie AME'!AE46</f>
        <v>-133.14247042015793</v>
      </c>
      <c r="AF46" s="36">
        <f>'Energie AMS'!AF46-'Energie AME'!AF46</f>
        <v>-137.39312148786144</v>
      </c>
      <c r="AG46" s="36">
        <f>'Energie AMS'!AG46-'Energie AME'!AG46</f>
        <v>-141.72883247839249</v>
      </c>
      <c r="AH46" s="36">
        <f>'Energie AMS'!AH46-'Energie AME'!AH46</f>
        <v>-146.1203128886151</v>
      </c>
      <c r="AI46" s="36">
        <f>'Energie AMS'!AI46-'Energie AME'!AI46</f>
        <v>-150.53876760020256</v>
      </c>
      <c r="AJ46" s="36">
        <f>'Energie AMS'!AJ46-'Energie AME'!AJ46</f>
        <v>-179.44249617187086</v>
      </c>
      <c r="AK46" s="36">
        <f>'Energie AMS'!AK46-'Energie AME'!AK46</f>
        <v>-180.47406415919514</v>
      </c>
      <c r="AL46" s="36">
        <f>'Energie AMS'!AL46-'Energie AME'!AL46</f>
        <v>-181.52864386531525</v>
      </c>
      <c r="AM46" s="36">
        <f>'Energie AMS'!AM46-'Energie AME'!AM46</f>
        <v>-182.59499292041059</v>
      </c>
      <c r="AN46" s="36">
        <f>'Energie AMS'!AN46-'Energie AME'!AN46</f>
        <v>-183.66665455262185</v>
      </c>
      <c r="AO46" s="36">
        <f>'Energie AMS'!AO46-'Energie AME'!AO46</f>
        <v>-186.80499232272109</v>
      </c>
      <c r="AP46" s="36">
        <f>'Energie AMS'!AP46-'Energie AME'!AP46</f>
        <v>-187.97731313413681</v>
      </c>
      <c r="AQ46" s="36">
        <f>'Energie AMS'!AQ46-'Energie AME'!AQ46</f>
        <v>-189.17220828475303</v>
      </c>
      <c r="AR46" s="36">
        <f>'Energie AMS'!AR46-'Energie AME'!AR46</f>
        <v>-190.39737230083671</v>
      </c>
      <c r="AS46" s="36">
        <f>'Energie AMS'!AS46-'Energie AME'!AS46</f>
        <v>-191.61086585057637</v>
      </c>
      <c r="AT46" s="36">
        <f>'Energie AMS'!AT46-'Energie AME'!AT46</f>
        <v>-1991.0944081841105</v>
      </c>
      <c r="AU46" s="36">
        <f>'Energie AMS'!AU46-'Energie AME'!AU46</f>
        <v>-2053.783398275576</v>
      </c>
      <c r="AV46" s="36">
        <f>'Energie AMS'!AV46-'Energie AME'!AV46</f>
        <v>-2115.9119116245338</v>
      </c>
      <c r="AW46" s="36">
        <f>'Energie AMS'!AW46-'Energie AME'!AW46</f>
        <v>-2177.3586166404298</v>
      </c>
      <c r="AX46" s="36">
        <f>'Energie AMS'!AX46-'Energie AME'!AX46</f>
        <v>-2238.9214556146785</v>
      </c>
      <c r="AY46" s="18"/>
    </row>
    <row r="47" spans="1:51" x14ac:dyDescent="0.25">
      <c r="A47" s="131"/>
      <c r="B47" s="127"/>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-3.8976488118580761</v>
      </c>
      <c r="Y47" s="36">
        <f>'Energie AMS'!Y47-'Energie AME'!Y47</f>
        <v>-3.8467018487590199</v>
      </c>
      <c r="Z47" s="36">
        <f>'Energie AMS'!Z47-'Energie AME'!Z47</f>
        <v>-3.7987852519990759</v>
      </c>
      <c r="AA47" s="36">
        <f>'Energie AMS'!AA47-'Energie AME'!AA47</f>
        <v>-3.7609907858455838</v>
      </c>
      <c r="AB47" s="36">
        <f>'Energie AMS'!AB47-'Energie AME'!AB47</f>
        <v>-3.7326754429899793</v>
      </c>
      <c r="AC47" s="36">
        <f>'Energie AMS'!AC47-'Energie AME'!AC47</f>
        <v>-3.7125181094494057</v>
      </c>
      <c r="AD47" s="36">
        <f>'Energie AMS'!AD47-'Energie AME'!AD47</f>
        <v>-3.6994996859276954</v>
      </c>
      <c r="AE47" s="36">
        <f>'Energie AMS'!AE47-'Energie AME'!AE47</f>
        <v>-3.6930554450357675</v>
      </c>
      <c r="AF47" s="36">
        <f>'Energie AMS'!AF47-'Energie AME'!AF47</f>
        <v>-3.691021328894514</v>
      </c>
      <c r="AG47" s="36">
        <f>'Energie AMS'!AG47-'Energie AME'!AG47</f>
        <v>-3.6917261673732584</v>
      </c>
      <c r="AH47" s="36">
        <f>'Energie AMS'!AH47-'Energie AME'!AH47</f>
        <v>-3.6941948391367743</v>
      </c>
      <c r="AI47" s="36">
        <f>'Energie AMS'!AI47-'Energie AME'!AI47</f>
        <v>-3.6977022226720986</v>
      </c>
      <c r="AJ47" s="36">
        <f>'Energie AMS'!AJ47-'Energie AME'!AJ47</f>
        <v>-3.7011540256307787</v>
      </c>
      <c r="AK47" s="36">
        <f>'Energie AMS'!AK47-'Energie AME'!AK47</f>
        <v>-3.7048337387886092</v>
      </c>
      <c r="AL47" s="36">
        <f>'Energie AMS'!AL47-'Energie AME'!AL47</f>
        <v>-3.7089197449337896</v>
      </c>
      <c r="AM47" s="36">
        <f>'Energie AMS'!AM47-'Energie AME'!AM47</f>
        <v>-3.7132082232315606</v>
      </c>
      <c r="AN47" s="36">
        <f>'Energie AMS'!AN47-'Energie AME'!AN47</f>
        <v>-3.7175043785458612</v>
      </c>
      <c r="AO47" s="36">
        <f>'Energie AMS'!AO47-'Energie AME'!AO47</f>
        <v>-3.721877867617513</v>
      </c>
      <c r="AP47" s="36">
        <f>'Energie AMS'!AP47-'Energie AME'!AP47</f>
        <v>-3.7265736320324061</v>
      </c>
      <c r="AQ47" s="36">
        <f>'Energie AMS'!AQ47-'Energie AME'!AQ47</f>
        <v>-3.7317845104820786</v>
      </c>
      <c r="AR47" s="36">
        <f>'Energie AMS'!AR47-'Energie AME'!AR47</f>
        <v>-3.7376603764587486</v>
      </c>
      <c r="AS47" s="36">
        <f>'Energie AMS'!AS47-'Energie AME'!AS47</f>
        <v>-3.7433922645544571</v>
      </c>
      <c r="AT47" s="36">
        <f>'Energie AMS'!AT47-'Energie AME'!AT47</f>
        <v>-3.7490002214694433</v>
      </c>
      <c r="AU47" s="36">
        <f>'Energie AMS'!AU47-'Energie AME'!AU47</f>
        <v>-3.7538114350119729</v>
      </c>
      <c r="AV47" s="36">
        <f>'Energie AMS'!AV47-'Energie AME'!AV47</f>
        <v>-3.757372827163735</v>
      </c>
      <c r="AW47" s="36">
        <f>'Energie AMS'!AW47-'Energie AME'!AW47</f>
        <v>-3.7595596813609333</v>
      </c>
      <c r="AX47" s="36">
        <f>'Energie AMS'!AX47-'Energie AME'!AX47</f>
        <v>-3.7619200968462598</v>
      </c>
      <c r="AY47" s="18"/>
    </row>
    <row r="48" spans="1:51" x14ac:dyDescent="0.25">
      <c r="A48" s="131"/>
      <c r="B48" s="127"/>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1286.2995797473168</v>
      </c>
      <c r="Y48" s="36">
        <f>'Energie AMS'!Y48-'Energie AME'!Y48</f>
        <v>1317.0592897631896</v>
      </c>
      <c r="Z48" s="36">
        <f>'Energie AMS'!Z48-'Energie AME'!Z48</f>
        <v>121.87379948276157</v>
      </c>
      <c r="AA48" s="36">
        <f>'Energie AMS'!AA48-'Energie AME'!AA48</f>
        <v>114.69820391884059</v>
      </c>
      <c r="AB48" s="36">
        <f>'Energie AMS'!AB48-'Energie AME'!AB48</f>
        <v>106.00704879256273</v>
      </c>
      <c r="AC48" s="36">
        <f>'Energie AMS'!AC48-'Energie AME'!AC48</f>
        <v>96.63749965166835</v>
      </c>
      <c r="AD48" s="36">
        <f>'Energie AMS'!AD48-'Energie AME'!AD48</f>
        <v>86.648064281246207</v>
      </c>
      <c r="AE48" s="36">
        <f>'Energie AMS'!AE48-'Energie AME'!AE48</f>
        <v>4571.1155212837821</v>
      </c>
      <c r="AF48" s="36">
        <f>'Energie AMS'!AF48-'Energie AME'!AF48</f>
        <v>4724.8011006155302</v>
      </c>
      <c r="AG48" s="36">
        <f>'Energie AMS'!AG48-'Energie AME'!AG48</f>
        <v>4879.0228034645361</v>
      </c>
      <c r="AH48" s="36">
        <f>'Energie AMS'!AH48-'Energie AME'!AH48</f>
        <v>5031.7561725953865</v>
      </c>
      <c r="AI48" s="36">
        <f>'Energie AMS'!AI48-'Energie AME'!AI48</f>
        <v>5184.274433302071</v>
      </c>
      <c r="AJ48" s="36">
        <f>'Energie AMS'!AJ48-'Energie AME'!AJ48</f>
        <v>6001.4280973870582</v>
      </c>
      <c r="AK48" s="36">
        <f>'Energie AMS'!AK48-'Energie AME'!AK48</f>
        <v>6178.5999430876882</v>
      </c>
      <c r="AL48" s="36">
        <f>'Energie AMS'!AL48-'Energie AME'!AL48</f>
        <v>6356.0644176482192</v>
      </c>
      <c r="AM48" s="36">
        <f>'Energie AMS'!AM48-'Energie AME'!AM48</f>
        <v>6532.9302871960281</v>
      </c>
      <c r="AN48" s="36">
        <f>'Energie AMS'!AN48-'Energie AME'!AN48</f>
        <v>6710.2080547675887</v>
      </c>
      <c r="AO48" s="36">
        <f>'Energie AMS'!AO48-'Energie AME'!AO48</f>
        <v>6628.5187874982466</v>
      </c>
      <c r="AP48" s="36">
        <f>'Energie AMS'!AP48-'Energie AME'!AP48</f>
        <v>6797.9568808356007</v>
      </c>
      <c r="AQ48" s="36">
        <f>'Energie AMS'!AQ48-'Energie AME'!AQ48</f>
        <v>6965.155266274056</v>
      </c>
      <c r="AR48" s="36">
        <f>'Energie AMS'!AR48-'Energie AME'!AR48</f>
        <v>7130.1988197412584</v>
      </c>
      <c r="AS48" s="36">
        <f>'Energie AMS'!AS48-'Energie AME'!AS48</f>
        <v>7291.0003646932337</v>
      </c>
      <c r="AT48" s="36">
        <f>'Energie AMS'!AT48-'Energie AME'!AT48</f>
        <v>8370.9545962993634</v>
      </c>
      <c r="AU48" s="36">
        <f>'Energie AMS'!AU48-'Energie AME'!AU48</f>
        <v>8564.2099933480076</v>
      </c>
      <c r="AV48" s="36">
        <f>'Energie AMS'!AV48-'Energie AME'!AV48</f>
        <v>8755.1762152283609</v>
      </c>
      <c r="AW48" s="36">
        <f>'Energie AMS'!AW48-'Energie AME'!AW48</f>
        <v>8943.8370009387509</v>
      </c>
      <c r="AX48" s="36">
        <f>'Energie AMS'!AX48-'Energie AME'!AX48</f>
        <v>9131.0716692948426</v>
      </c>
      <c r="AY48" s="18"/>
    </row>
    <row r="49" spans="1:51" x14ac:dyDescent="0.25">
      <c r="A49" s="131"/>
      <c r="B49" s="127"/>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1004.5639620195525</v>
      </c>
      <c r="Y49" s="36">
        <f>'Energie AMS'!Y49-'Energie AME'!Y49</f>
        <v>1029.1353093352604</v>
      </c>
      <c r="Z49" s="36">
        <f>'Energie AMS'!Z49-'Energie AME'!Z49</f>
        <v>1601.9150794204331</v>
      </c>
      <c r="AA49" s="36">
        <f>'Energie AMS'!AA49-'Energie AME'!AA49</f>
        <v>1640.5400726878181</v>
      </c>
      <c r="AB49" s="36">
        <f>'Energie AMS'!AB49-'Energie AME'!AB49</f>
        <v>1680.6369539229436</v>
      </c>
      <c r="AC49" s="36">
        <f>'Energie AMS'!AC49-'Energie AME'!AC49</f>
        <v>1722.7548513820543</v>
      </c>
      <c r="AD49" s="36">
        <f>'Energie AMS'!AD49-'Energie AME'!AD49</f>
        <v>1766.8542963045002</v>
      </c>
      <c r="AE49" s="36">
        <f>'Energie AMS'!AE49-'Energie AME'!AE49</f>
        <v>991.51010705906947</v>
      </c>
      <c r="AF49" s="36">
        <f>'Energie AMS'!AF49-'Energie AME'!AF49</f>
        <v>1007.1934588284216</v>
      </c>
      <c r="AG49" s="36">
        <f>'Energie AMS'!AG49-'Energie AME'!AG49</f>
        <v>1022.5725546759095</v>
      </c>
      <c r="AH49" s="36">
        <f>'Energie AMS'!AH49-'Energie AME'!AH49</f>
        <v>1037.0157282910372</v>
      </c>
      <c r="AI49" s="36">
        <f>'Energie AMS'!AI49-'Energie AME'!AI49</f>
        <v>1051.1430489308295</v>
      </c>
      <c r="AJ49" s="36">
        <f>'Energie AMS'!AJ49-'Energie AME'!AJ49</f>
        <v>810.09361166996905</v>
      </c>
      <c r="AK49" s="36">
        <f>'Energie AMS'!AK49-'Energie AME'!AK49</f>
        <v>814.49171956965438</v>
      </c>
      <c r="AL49" s="36">
        <f>'Energie AMS'!AL49-'Energie AME'!AL49</f>
        <v>818.86729096706495</v>
      </c>
      <c r="AM49" s="36">
        <f>'Energie AMS'!AM49-'Energie AME'!AM49</f>
        <v>822.98268201365772</v>
      </c>
      <c r="AN49" s="36">
        <f>'Energie AMS'!AN49-'Energie AME'!AN49</f>
        <v>827.21982377884251</v>
      </c>
      <c r="AO49" s="36">
        <f>'Energie AMS'!AO49-'Energie AME'!AO49</f>
        <v>571.54605841920193</v>
      </c>
      <c r="AP49" s="36">
        <f>'Energie AMS'!AP49-'Energie AME'!AP49</f>
        <v>566.8857145349707</v>
      </c>
      <c r="AQ49" s="36">
        <f>'Energie AMS'!AQ49-'Energie AME'!AQ49</f>
        <v>561.41991419634769</v>
      </c>
      <c r="AR49" s="36">
        <f>'Energie AMS'!AR49-'Energie AME'!AR49</f>
        <v>555.11003856990465</v>
      </c>
      <c r="AS49" s="36">
        <f>'Energie AMS'!AS49-'Energie AME'!AS49</f>
        <v>547.68778423380127</v>
      </c>
      <c r="AT49" s="36">
        <f>'Energie AMS'!AT49-'Energie AME'!AT49</f>
        <v>-2021.1092783078279</v>
      </c>
      <c r="AU49" s="36">
        <f>'Energie AMS'!AU49-'Energie AME'!AU49</f>
        <v>-2033.2533259898619</v>
      </c>
      <c r="AV49" s="36">
        <f>'Energie AMS'!AV49-'Energie AME'!AV49</f>
        <v>-2044.773626173182</v>
      </c>
      <c r="AW49" s="36">
        <f>'Energie AMS'!AW49-'Energie AME'!AW49</f>
        <v>-2055.6000305334405</v>
      </c>
      <c r="AX49" s="36">
        <f>'Energie AMS'!AX49-'Energie AME'!AX49</f>
        <v>-2066.5162683165554</v>
      </c>
    </row>
    <row r="50" spans="1:51" x14ac:dyDescent="0.25">
      <c r="A50" s="131"/>
      <c r="B50" s="127"/>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74.775403719037286</v>
      </c>
      <c r="Y50" s="36">
        <f>'Energie AMS'!Y50-'Energie AME'!Y50</f>
        <v>74.883763148485514</v>
      </c>
      <c r="Z50" s="36">
        <f>'Energie AMS'!Z50-'Energie AME'!Z50</f>
        <v>108.37173310865001</v>
      </c>
      <c r="AA50" s="36">
        <f>'Energie AMS'!AA50-'Energie AME'!AA50</f>
        <v>107.29512690673732</v>
      </c>
      <c r="AB50" s="36">
        <f>'Energie AMS'!AB50-'Energie AME'!AB50</f>
        <v>105.85336223100398</v>
      </c>
      <c r="AC50" s="36">
        <f>'Energie AMS'!AC50-'Energie AME'!AC50</f>
        <v>104.37467592561097</v>
      </c>
      <c r="AD50" s="36">
        <f>'Energie AMS'!AD50-'Energie AME'!AD50</f>
        <v>102.88514005008892</v>
      </c>
      <c r="AE50" s="36">
        <f>'Energie AMS'!AE50-'Energie AME'!AE50</f>
        <v>136.05962141948476</v>
      </c>
      <c r="AF50" s="36">
        <f>'Energie AMS'!AF50-'Energie AME'!AF50</f>
        <v>136.32378399806043</v>
      </c>
      <c r="AG50" s="36">
        <f>'Energie AMS'!AG50-'Energie AME'!AG50</f>
        <v>136.49564703851297</v>
      </c>
      <c r="AH50" s="36">
        <f>'Energie AMS'!AH50-'Energie AME'!AH50</f>
        <v>136.42853412679051</v>
      </c>
      <c r="AI50" s="36">
        <f>'Energie AMS'!AI50-'Energie AME'!AI50</f>
        <v>136.36708017763453</v>
      </c>
      <c r="AJ50" s="36">
        <f>'Energie AMS'!AJ50-'Energie AME'!AJ50</f>
        <v>232.32779167868694</v>
      </c>
      <c r="AK50" s="36">
        <f>'Energie AMS'!AK50-'Energie AME'!AK50</f>
        <v>234.57575188364353</v>
      </c>
      <c r="AL50" s="36">
        <f>'Energie AMS'!AL50-'Energie AME'!AL50</f>
        <v>236.94397383485534</v>
      </c>
      <c r="AM50" s="36">
        <f>'Energie AMS'!AM50-'Energie AME'!AM50</f>
        <v>239.34683088546376</v>
      </c>
      <c r="AN50" s="36">
        <f>'Energie AMS'!AN50-'Energie AME'!AN50</f>
        <v>241.91731758390461</v>
      </c>
      <c r="AO50" s="36">
        <f>'Energie AMS'!AO50-'Energie AME'!AO50</f>
        <v>181.5097277491418</v>
      </c>
      <c r="AP50" s="36">
        <f>'Energie AMS'!AP50-'Energie AME'!AP50</f>
        <v>182.96922046525151</v>
      </c>
      <c r="AQ50" s="36">
        <f>'Energie AMS'!AQ50-'Energie AME'!AQ50</f>
        <v>184.2205526852822</v>
      </c>
      <c r="AR50" s="36">
        <f>'Energie AMS'!AR50-'Energie AME'!AR50</f>
        <v>185.26016976990263</v>
      </c>
      <c r="AS50" s="36">
        <f>'Energie AMS'!AS50-'Energie AME'!AS50</f>
        <v>186.00623210660569</v>
      </c>
      <c r="AT50" s="36">
        <f>'Energie AMS'!AT50-'Energie AME'!AT50</f>
        <v>129.58002019119908</v>
      </c>
      <c r="AU50" s="36">
        <f>'Energie AMS'!AU50-'Energie AME'!AU50</f>
        <v>129.09003859836298</v>
      </c>
      <c r="AV50" s="36">
        <f>'Energie AMS'!AV50-'Energie AME'!AV50</f>
        <v>128.71510988925479</v>
      </c>
      <c r="AW50" s="36">
        <f>'Energie AMS'!AW50-'Energie AME'!AW50</f>
        <v>128.47827647801796</v>
      </c>
      <c r="AX50" s="36">
        <f>'Energie AMS'!AX50-'Energie AME'!AX50</f>
        <v>128.21562872363324</v>
      </c>
      <c r="AY50" s="18"/>
    </row>
    <row r="51" spans="1:51" ht="15" customHeight="1" x14ac:dyDescent="0.25">
      <c r="A51" s="131"/>
      <c r="B51" s="127"/>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-0.52437903877864755</v>
      </c>
      <c r="Y51" s="36">
        <f>'Energie AMS'!Y51-'Energie AME'!Y51</f>
        <v>-0.83954857317303322</v>
      </c>
      <c r="Z51" s="36">
        <f>'Energie AMS'!Z51-'Energie AME'!Z51</f>
        <v>-1.4208388968648933</v>
      </c>
      <c r="AA51" s="36">
        <f>'Energie AMS'!AA51-'Energie AME'!AA51</f>
        <v>-2.3943348156714137</v>
      </c>
      <c r="AB51" s="36">
        <f>'Energie AMS'!AB51-'Energie AME'!AB51</f>
        <v>-3.5812666319659456</v>
      </c>
      <c r="AC51" s="36">
        <f>'Energie AMS'!AC51-'Energie AME'!AC51</f>
        <v>-4.8501265076824893</v>
      </c>
      <c r="AD51" s="36">
        <f>'Energie AMS'!AD51-'Energie AME'!AD51</f>
        <v>-6.184522846799041</v>
      </c>
      <c r="AE51" s="36">
        <f>'Energie AMS'!AE51-'Energie AME'!AE51</f>
        <v>-7.3685095459087506</v>
      </c>
      <c r="AF51" s="36">
        <f>'Energie AMS'!AF51-'Energie AME'!AF51</f>
        <v>-8.7145831561186924</v>
      </c>
      <c r="AG51" s="36">
        <f>'Energie AMS'!AG51-'Energie AME'!AG51</f>
        <v>-10.151013351284746</v>
      </c>
      <c r="AH51" s="36">
        <f>'Energie AMS'!AH51-'Energie AME'!AH51</f>
        <v>-11.726883443098927</v>
      </c>
      <c r="AI51" s="36">
        <f>'Energie AMS'!AI51-'Energie AME'!AI51</f>
        <v>-13.321556876962745</v>
      </c>
      <c r="AJ51" s="36">
        <f>'Energie AMS'!AJ51-'Energie AME'!AJ51</f>
        <v>-14.857722770890746</v>
      </c>
      <c r="AK51" s="36">
        <f>'Energie AMS'!AK51-'Energie AME'!AK51</f>
        <v>-16.400049835672348</v>
      </c>
      <c r="AL51" s="36">
        <f>'Energie AMS'!AL51-'Energie AME'!AL51</f>
        <v>-17.903433053417757</v>
      </c>
      <c r="AM51" s="36">
        <f>'Energie AMS'!AM51-'Energie AME'!AM51</f>
        <v>-19.397051656704662</v>
      </c>
      <c r="AN51" s="36">
        <f>'Energie AMS'!AN51-'Energie AME'!AN51</f>
        <v>-20.82178164523782</v>
      </c>
      <c r="AO51" s="36">
        <f>'Energie AMS'!AO51-'Energie AME'!AO51</f>
        <v>-22.017005852994657</v>
      </c>
      <c r="AP51" s="36">
        <f>'Energie AMS'!AP51-'Energie AME'!AP51</f>
        <v>-23.298685988455304</v>
      </c>
      <c r="AQ51" s="36">
        <f>'Energie AMS'!AQ51-'Energie AME'!AQ51</f>
        <v>-24.684143967407294</v>
      </c>
      <c r="AR51" s="36">
        <f>'Energie AMS'!AR51-'Energie AME'!AR51</f>
        <v>-26.179459590303168</v>
      </c>
      <c r="AS51" s="36">
        <f>'Energie AMS'!AS51-'Energie AME'!AS51</f>
        <v>-27.796777230881389</v>
      </c>
      <c r="AT51" s="36">
        <f>'Energie AMS'!AT51-'Energie AME'!AT51</f>
        <v>-29.451370517282498</v>
      </c>
      <c r="AU51" s="36">
        <f>'Energie AMS'!AU51-'Energie AME'!AU51</f>
        <v>-31.014554091304035</v>
      </c>
      <c r="AV51" s="36">
        <f>'Energie AMS'!AV51-'Energie AME'!AV51</f>
        <v>-32.500466304933639</v>
      </c>
      <c r="AW51" s="36">
        <f>'Energie AMS'!AW51-'Energie AME'!AW51</f>
        <v>-33.894574231654474</v>
      </c>
      <c r="AX51" s="36">
        <f>'Energie AMS'!AX51-'Energie AME'!AX51</f>
        <v>-35.306358111491704</v>
      </c>
      <c r="AY51" s="18"/>
    </row>
    <row r="52" spans="1:51" x14ac:dyDescent="0.25">
      <c r="A52" s="131"/>
      <c r="B52" s="128"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-1154.9506267620632</v>
      </c>
      <c r="Y52" s="36">
        <f>'Energie AMS'!Y52-'Energie AME'!Y52</f>
        <v>-1061.0212177350895</v>
      </c>
      <c r="Z52" s="36">
        <f>'Energie AMS'!Z52-'Energie AME'!Z52</f>
        <v>-941.29913615706005</v>
      </c>
      <c r="AA52" s="36">
        <f>'Energie AMS'!AA52-'Energie AME'!AA52</f>
        <v>-949.66925103236451</v>
      </c>
      <c r="AB52" s="36">
        <f>'Energie AMS'!AB52-'Energie AME'!AB52</f>
        <v>-932.16827460531181</v>
      </c>
      <c r="AC52" s="36">
        <f>'Energie AMS'!AC52-'Energie AME'!AC52</f>
        <v>-921.37273360203585</v>
      </c>
      <c r="AD52" s="36">
        <f>'Energie AMS'!AD52-'Energie AME'!AD52</f>
        <v>-932.17888963962639</v>
      </c>
      <c r="AE52" s="36">
        <f>'Energie AMS'!AE52-'Energie AME'!AE52</f>
        <v>-1075.9841753637843</v>
      </c>
      <c r="AF52" s="36">
        <f>'Energie AMS'!AF52-'Energie AME'!AF52</f>
        <v>-1095.1600859669109</v>
      </c>
      <c r="AG52" s="36">
        <f>'Energie AMS'!AG52-'Energie AME'!AG52</f>
        <v>-1122.1706465727389</v>
      </c>
      <c r="AH52" s="36">
        <f>'Energie AMS'!AH52-'Energie AME'!AH52</f>
        <v>-1136.2604963616857</v>
      </c>
      <c r="AI52" s="36">
        <f>'Energie AMS'!AI52-'Energie AME'!AI52</f>
        <v>-1152.6180764230794</v>
      </c>
      <c r="AJ52" s="36">
        <f>'Energie AMS'!AJ52-'Energie AME'!AJ52</f>
        <v>-1232.2005014953024</v>
      </c>
      <c r="AK52" s="36">
        <f>'Energie AMS'!AK52-'Energie AME'!AK52</f>
        <v>-1263.9817586607801</v>
      </c>
      <c r="AL52" s="36">
        <f>'Energie AMS'!AL52-'Energie AME'!AL52</f>
        <v>-1290.9976215719935</v>
      </c>
      <c r="AM52" s="36">
        <f>'Energie AMS'!AM52-'Energie AME'!AM52</f>
        <v>-1310.6392667155503</v>
      </c>
      <c r="AN52" s="36">
        <f>'Energie AMS'!AN52-'Energie AME'!AN52</f>
        <v>-1332.2040817418058</v>
      </c>
      <c r="AO52" s="36">
        <f>'Energie AMS'!AO52-'Energie AME'!AO52</f>
        <v>-956.9321457555609</v>
      </c>
      <c r="AP52" s="36">
        <f>'Energie AMS'!AP52-'Energie AME'!AP52</f>
        <v>-947.57988703025137</v>
      </c>
      <c r="AQ52" s="36">
        <f>'Energie AMS'!AQ52-'Energie AME'!AQ52</f>
        <v>-951.51112872811132</v>
      </c>
      <c r="AR52" s="36">
        <f>'Energie AMS'!AR52-'Energie AME'!AR52</f>
        <v>-964.40992583606567</v>
      </c>
      <c r="AS52" s="36">
        <f>'Energie AMS'!AS52-'Energie AME'!AS52</f>
        <v>-973.23864989740048</v>
      </c>
      <c r="AT52" s="36">
        <f>'Energie AMS'!AT52-'Energie AME'!AT52</f>
        <v>-902.07578371233205</v>
      </c>
      <c r="AU52" s="36">
        <f>'Energie AMS'!AU52-'Energie AME'!AU52</f>
        <v>-910.13154541534323</v>
      </c>
      <c r="AV52" s="36">
        <f>'Energie AMS'!AV52-'Energie AME'!AV52</f>
        <v>-909.04575535146353</v>
      </c>
      <c r="AW52" s="36">
        <f>'Energie AMS'!AW52-'Energie AME'!AW52</f>
        <v>-906.84682465951391</v>
      </c>
      <c r="AX52" s="36">
        <f>'Energie AMS'!AX52-'Energie AME'!AX52</f>
        <v>-921.87302227994553</v>
      </c>
      <c r="AY52" s="18"/>
    </row>
    <row r="53" spans="1:51" x14ac:dyDescent="0.25">
      <c r="A53" s="131"/>
      <c r="B53" s="128"/>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-428.79795379648243</v>
      </c>
      <c r="Y53" s="36">
        <f>'Energie AMS'!Y53-'Energie AME'!Y53</f>
        <v>-347.70927774348138</v>
      </c>
      <c r="Z53" s="36">
        <f>'Energie AMS'!Z53-'Energie AME'!Z53</f>
        <v>-439.7985488392315</v>
      </c>
      <c r="AA53" s="36">
        <f>'Energie AMS'!AA53-'Energie AME'!AA53</f>
        <v>-407.98603331540966</v>
      </c>
      <c r="AB53" s="36">
        <f>'Energie AMS'!AB53-'Energie AME'!AB53</f>
        <v>-392.80950847792269</v>
      </c>
      <c r="AC53" s="36">
        <f>'Energie AMS'!AC53-'Energie AME'!AC53</f>
        <v>-373.68065822381971</v>
      </c>
      <c r="AD53" s="36">
        <f>'Energie AMS'!AD53-'Energie AME'!AD53</f>
        <v>-391.43722698965507</v>
      </c>
      <c r="AE53" s="36">
        <f>'Energie AMS'!AE53-'Energie AME'!AE53</f>
        <v>-482.45190343064797</v>
      </c>
      <c r="AF53" s="36">
        <f>'Energie AMS'!AF53-'Energie AME'!AF53</f>
        <v>-517.5631047535237</v>
      </c>
      <c r="AG53" s="36">
        <f>'Energie AMS'!AG53-'Energie AME'!AG53</f>
        <v>-541.235065501348</v>
      </c>
      <c r="AH53" s="36">
        <f>'Energie AMS'!AH53-'Energie AME'!AH53</f>
        <v>-536.69218289920218</v>
      </c>
      <c r="AI53" s="36">
        <f>'Energie AMS'!AI53-'Energie AME'!AI53</f>
        <v>-536.04986522763534</v>
      </c>
      <c r="AJ53" s="36">
        <f>'Energie AMS'!AJ53-'Energie AME'!AJ53</f>
        <v>-409.87175492713425</v>
      </c>
      <c r="AK53" s="36">
        <f>'Energie AMS'!AK53-'Energie AME'!AK53</f>
        <v>-429.07913385883262</v>
      </c>
      <c r="AL53" s="36">
        <f>'Energie AMS'!AL53-'Energie AME'!AL53</f>
        <v>-443.53259057053162</v>
      </c>
      <c r="AM53" s="36">
        <f>'Energie AMS'!AM53-'Energie AME'!AM53</f>
        <v>-448.203165790757</v>
      </c>
      <c r="AN53" s="36">
        <f>'Energie AMS'!AN53-'Energie AME'!AN53</f>
        <v>-462.41992441306888</v>
      </c>
      <c r="AO53" s="36">
        <f>'Energie AMS'!AO53-'Energie AME'!AO53</f>
        <v>-352.52839080731007</v>
      </c>
      <c r="AP53" s="36">
        <f>'Energie AMS'!AP53-'Energie AME'!AP53</f>
        <v>-348.13918695312481</v>
      </c>
      <c r="AQ53" s="36">
        <f>'Energie AMS'!AQ53-'Energie AME'!AQ53</f>
        <v>-351.37080448189317</v>
      </c>
      <c r="AR53" s="36">
        <f>'Energie AMS'!AR53-'Energie AME'!AR53</f>
        <v>-358.66303927797696</v>
      </c>
      <c r="AS53" s="36">
        <f>'Energie AMS'!AS53-'Energie AME'!AS53</f>
        <v>-367.0869217729205</v>
      </c>
      <c r="AT53" s="36">
        <f>'Energie AMS'!AT53-'Energie AME'!AT53</f>
        <v>-299.23786826169584</v>
      </c>
      <c r="AU53" s="36">
        <f>'Energie AMS'!AU53-'Energie AME'!AU53</f>
        <v>-305.22986061177045</v>
      </c>
      <c r="AV53" s="36">
        <f>'Energie AMS'!AV53-'Energie AME'!AV53</f>
        <v>-307.75027064471641</v>
      </c>
      <c r="AW53" s="36">
        <f>'Energie AMS'!AW53-'Energie AME'!AW53</f>
        <v>-309.1580737293483</v>
      </c>
      <c r="AX53" s="36">
        <f>'Energie AMS'!AX53-'Energie AME'!AX53</f>
        <v>-316.19679675448305</v>
      </c>
      <c r="AY53" s="18"/>
    </row>
    <row r="54" spans="1:51" x14ac:dyDescent="0.25">
      <c r="A54" s="131"/>
      <c r="B54" s="128"/>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3966.4451300057726</v>
      </c>
      <c r="Y54" s="36">
        <f>'Energie AMS'!Y54-'Energie AME'!Y54</f>
        <v>635.06900495658999</v>
      </c>
      <c r="Z54" s="36">
        <f>'Energie AMS'!Z54-'Energie AME'!Z54</f>
        <v>2169.2819513716277</v>
      </c>
      <c r="AA54" s="36">
        <f>'Energie AMS'!AA54-'Energie AME'!AA54</f>
        <v>2144.9761830949251</v>
      </c>
      <c r="AB54" s="36">
        <f>'Energie AMS'!AB54-'Energie AME'!AB54</f>
        <v>2134.6554272497483</v>
      </c>
      <c r="AC54" s="36">
        <f>'Energie AMS'!AC54-'Energie AME'!AC54</f>
        <v>1867.1986967565565</v>
      </c>
      <c r="AD54" s="36">
        <f>'Energie AMS'!AD54-'Energie AME'!AD54</f>
        <v>1854.2079151042531</v>
      </c>
      <c r="AE54" s="36">
        <f>'Energie AMS'!AE54-'Energie AME'!AE54</f>
        <v>2911.3674746088241</v>
      </c>
      <c r="AF54" s="36">
        <f>'Energie AMS'!AF54-'Energie AME'!AF54</f>
        <v>2857.337261757642</v>
      </c>
      <c r="AG54" s="36">
        <f>'Energie AMS'!AG54-'Energie AME'!AG54</f>
        <v>2834.8270925734291</v>
      </c>
      <c r="AH54" s="36">
        <f>'Energie AMS'!AH54-'Energie AME'!AH54</f>
        <v>2609.0847625502811</v>
      </c>
      <c r="AI54" s="36">
        <f>'Energie AMS'!AI54-'Energie AME'!AI54</f>
        <v>2715.5000224311584</v>
      </c>
      <c r="AJ54" s="36">
        <f>'Energie AMS'!AJ54-'Energie AME'!AJ54</f>
        <v>3264.7694455066458</v>
      </c>
      <c r="AK54" s="36">
        <f>'Energie AMS'!AK54-'Energie AME'!AK54</f>
        <v>3264.731218481475</v>
      </c>
      <c r="AL54" s="36">
        <f>'Energie AMS'!AL54-'Energie AME'!AL54</f>
        <v>3280.5013283806861</v>
      </c>
      <c r="AM54" s="36">
        <f>'Energie AMS'!AM54-'Energie AME'!AM54</f>
        <v>2914.9065539821813</v>
      </c>
      <c r="AN54" s="36">
        <f>'Energie AMS'!AN54-'Energie AME'!AN54</f>
        <v>2920.3925556941722</v>
      </c>
      <c r="AO54" s="36">
        <f>'Energie AMS'!AO54-'Energie AME'!AO54</f>
        <v>2855.2144284418337</v>
      </c>
      <c r="AP54" s="36">
        <f>'Energie AMS'!AP54-'Energie AME'!AP54</f>
        <v>2943.0828245251196</v>
      </c>
      <c r="AQ54" s="36">
        <f>'Energie AMS'!AQ54-'Energie AME'!AQ54</f>
        <v>3010.5049925117091</v>
      </c>
      <c r="AR54" s="36">
        <f>'Energie AMS'!AR54-'Energie AME'!AR54</f>
        <v>3072.8164489310743</v>
      </c>
      <c r="AS54" s="36">
        <f>'Energie AMS'!AS54-'Energie AME'!AS54</f>
        <v>3111.5436030397996</v>
      </c>
      <c r="AT54" s="36">
        <f>'Energie AMS'!AT54-'Energie AME'!AT54</f>
        <v>3494.6344484850288</v>
      </c>
      <c r="AU54" s="36">
        <f>'Energie AMS'!AU54-'Energie AME'!AU54</f>
        <v>3523.2470677215106</v>
      </c>
      <c r="AV54" s="36">
        <f>'Energie AMS'!AV54-'Energie AME'!AV54</f>
        <v>3551.9092614098331</v>
      </c>
      <c r="AW54" s="36">
        <f>'Energie AMS'!AW54-'Energie AME'!AW54</f>
        <v>3588.4099717685763</v>
      </c>
      <c r="AX54" s="36">
        <f>'Energie AMS'!AX54-'Energie AME'!AX54</f>
        <v>3639.1434807006526</v>
      </c>
      <c r="AY54" s="18"/>
    </row>
    <row r="55" spans="1:51" x14ac:dyDescent="0.25">
      <c r="A55" s="131"/>
      <c r="B55" s="128"/>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496.05696675624642</v>
      </c>
      <c r="Y55" s="36">
        <f>'Energie AMS'!Y55-'Energie AME'!Y55</f>
        <v>-2.3565748054497817</v>
      </c>
      <c r="Z55" s="36">
        <f>'Energie AMS'!Z55-'Energie AME'!Z55</f>
        <v>-3.3150935148967307</v>
      </c>
      <c r="AA55" s="36">
        <f>'Energie AMS'!AA55-'Energie AME'!AA55</f>
        <v>8.2043567002710773</v>
      </c>
      <c r="AB55" s="36">
        <f>'Energie AMS'!AB55-'Energie AME'!AB55</f>
        <v>14.415363068217658</v>
      </c>
      <c r="AC55" s="36">
        <f>'Energie AMS'!AC55-'Energie AME'!AC55</f>
        <v>0.6441231797649607</v>
      </c>
      <c r="AD55" s="36">
        <f>'Energie AMS'!AD55-'Energie AME'!AD55</f>
        <v>-3.2697700664024154</v>
      </c>
      <c r="AE55" s="36">
        <f>'Energie AMS'!AE55-'Energie AME'!AE55</f>
        <v>-56.542456753078383</v>
      </c>
      <c r="AF55" s="36">
        <f>'Energie AMS'!AF55-'Energie AME'!AF55</f>
        <v>-66.497630503508731</v>
      </c>
      <c r="AG55" s="36">
        <f>'Energie AMS'!AG55-'Energie AME'!AG55</f>
        <v>-70.748207355457339</v>
      </c>
      <c r="AH55" s="36">
        <f>'Energie AMS'!AH55-'Energie AME'!AH55</f>
        <v>-68.87792545634926</v>
      </c>
      <c r="AI55" s="36">
        <f>'Energie AMS'!AI55-'Energie AME'!AI55</f>
        <v>-62.328710516551453</v>
      </c>
      <c r="AJ55" s="36">
        <f>'Energie AMS'!AJ55-'Energie AME'!AJ55</f>
        <v>-31.128718580924158</v>
      </c>
      <c r="AK55" s="36">
        <f>'Energie AMS'!AK55-'Energie AME'!AK55</f>
        <v>-35.661834011036305</v>
      </c>
      <c r="AL55" s="36">
        <f>'Energie AMS'!AL55-'Energie AME'!AL55</f>
        <v>-38.271044619477507</v>
      </c>
      <c r="AM55" s="36">
        <f>'Energie AMS'!AM55-'Energie AME'!AM55</f>
        <v>-36.91652416687667</v>
      </c>
      <c r="AN55" s="36">
        <f>'Energie AMS'!AN55-'Energie AME'!AN55</f>
        <v>-39.723992448956736</v>
      </c>
      <c r="AO55" s="36">
        <f>'Energie AMS'!AO55-'Energie AME'!AO55</f>
        <v>-35.441227511559703</v>
      </c>
      <c r="AP55" s="36">
        <f>'Energie AMS'!AP55-'Energie AME'!AP55</f>
        <v>-32.58769959223136</v>
      </c>
      <c r="AQ55" s="36">
        <f>'Energie AMS'!AQ55-'Energie AME'!AQ55</f>
        <v>-32.136088584968682</v>
      </c>
      <c r="AR55" s="36">
        <f>'Energie AMS'!AR55-'Energie AME'!AR55</f>
        <v>-32.809694874020657</v>
      </c>
      <c r="AS55" s="36">
        <f>'Energie AMS'!AS55-'Energie AME'!AS55</f>
        <v>-34.47430723194379</v>
      </c>
      <c r="AT55" s="36">
        <f>'Energie AMS'!AT55-'Energie AME'!AT55</f>
        <v>-26.064304724642184</v>
      </c>
      <c r="AU55" s="36">
        <f>'Energie AMS'!AU55-'Energie AME'!AU55</f>
        <v>-27.50118423199325</v>
      </c>
      <c r="AV55" s="36">
        <f>'Energie AMS'!AV55-'Energie AME'!AV55</f>
        <v>-28.292260736040348</v>
      </c>
      <c r="AW55" s="36">
        <f>'Energie AMS'!AW55-'Energie AME'!AW55</f>
        <v>-28.647390708174058</v>
      </c>
      <c r="AX55" s="36">
        <f>'Energie AMS'!AX55-'Energie AME'!AX55</f>
        <v>-29.932277040283765</v>
      </c>
      <c r="AY55" s="18"/>
    </row>
    <row r="56" spans="1:51" x14ac:dyDescent="0.25">
      <c r="A56" s="131"/>
      <c r="B56" s="128"/>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1105.7366905681829</v>
      </c>
      <c r="Y56" s="36">
        <f>'Energie AMS'!Y56-'Energie AME'!Y56</f>
        <v>196.25867818741105</v>
      </c>
      <c r="Z56" s="36">
        <f>'Energie AMS'!Z56-'Energie AME'!Z56</f>
        <v>144.70289289678027</v>
      </c>
      <c r="AA56" s="36">
        <f>'Energie AMS'!AA56-'Energie AME'!AA56</f>
        <v>156.79654363816962</v>
      </c>
      <c r="AB56" s="36">
        <f>'Energie AMS'!AB56-'Energie AME'!AB56</f>
        <v>162.75451054078547</v>
      </c>
      <c r="AC56" s="36">
        <f>'Energie AMS'!AC56-'Energie AME'!AC56</f>
        <v>187.46261007020769</v>
      </c>
      <c r="AD56" s="36">
        <f>'Energie AMS'!AD56-'Energie AME'!AD56</f>
        <v>180.72960314175944</v>
      </c>
      <c r="AE56" s="36">
        <f>'Energie AMS'!AE56-'Energie AME'!AE56</f>
        <v>307.66762553020544</v>
      </c>
      <c r="AF56" s="36">
        <f>'Energie AMS'!AF56-'Energie AME'!AF56</f>
        <v>292.41069457930973</v>
      </c>
      <c r="AG56" s="36">
        <f>'Energie AMS'!AG56-'Energie AME'!AG56</f>
        <v>286.14442438920554</v>
      </c>
      <c r="AH56" s="36">
        <f>'Energie AMS'!AH56-'Energie AME'!AH56</f>
        <v>318.08840687868121</v>
      </c>
      <c r="AI56" s="36">
        <f>'Energie AMS'!AI56-'Energie AME'!AI56</f>
        <v>337.53783969253425</v>
      </c>
      <c r="AJ56" s="36">
        <f>'Energie AMS'!AJ56-'Energie AME'!AJ56</f>
        <v>141.21976492695188</v>
      </c>
      <c r="AK56" s="36">
        <f>'Energie AMS'!AK56-'Energie AME'!AK56</f>
        <v>136.44389355614157</v>
      </c>
      <c r="AL56" s="36">
        <f>'Energie AMS'!AL56-'Energie AME'!AL56</f>
        <v>135.02048392646125</v>
      </c>
      <c r="AM56" s="36">
        <f>'Energie AMS'!AM56-'Energie AME'!AM56</f>
        <v>143.24005806327742</v>
      </c>
      <c r="AN56" s="36">
        <f>'Energie AMS'!AN56-'Energie AME'!AN56</f>
        <v>140.4453085906224</v>
      </c>
      <c r="AO56" s="36">
        <f>'Energie AMS'!AO56-'Energie AME'!AO56</f>
        <v>178.35358673398713</v>
      </c>
      <c r="AP56" s="36">
        <f>'Energie AMS'!AP56-'Energie AME'!AP56</f>
        <v>187.4389019544027</v>
      </c>
      <c r="AQ56" s="36">
        <f>'Energie AMS'!AQ56-'Energie AME'!AQ56</f>
        <v>192.48178218072849</v>
      </c>
      <c r="AR56" s="36">
        <f>'Energie AMS'!AR56-'Energie AME'!AR56</f>
        <v>196.08510257508857</v>
      </c>
      <c r="AS56" s="36">
        <f>'Energie AMS'!AS56-'Energie AME'!AS56</f>
        <v>196.79886727381364</v>
      </c>
      <c r="AT56" s="36">
        <f>'Energie AMS'!AT56-'Energie AME'!AT56</f>
        <v>175.62260012614149</v>
      </c>
      <c r="AU56" s="36">
        <f>'Energie AMS'!AU56-'Energie AME'!AU56</f>
        <v>175.46261021062699</v>
      </c>
      <c r="AV56" s="36">
        <f>'Energie AMS'!AV56-'Energie AME'!AV56</f>
        <v>175.81576820574986</v>
      </c>
      <c r="AW56" s="36">
        <f>'Energie AMS'!AW56-'Energie AME'!AW56</f>
        <v>177.13630456686334</v>
      </c>
      <c r="AX56" s="36">
        <f>'Energie AMS'!AX56-'Energie AME'!AX56</f>
        <v>178.71155829549741</v>
      </c>
      <c r="AY56" s="18"/>
    </row>
    <row r="57" spans="1:51" x14ac:dyDescent="0.25">
      <c r="A57" s="131"/>
      <c r="B57" s="128"/>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11650.651379084346</v>
      </c>
      <c r="Y57" s="36">
        <f>'Energie AMS'!Y57-'Energie AME'!Y57</f>
        <v>1283.2107884055702</v>
      </c>
      <c r="Z57" s="36">
        <f>'Energie AMS'!Z57-'Energie AME'!Z57</f>
        <v>491.44813025132248</v>
      </c>
      <c r="AA57" s="36">
        <f>'Energie AMS'!AA57-'Energie AME'!AA57</f>
        <v>567.42094215800671</v>
      </c>
      <c r="AB57" s="36">
        <f>'Energie AMS'!AB57-'Energie AME'!AB57</f>
        <v>580.38658904277872</v>
      </c>
      <c r="AC57" s="36">
        <f>'Energie AMS'!AC57-'Energie AME'!AC57</f>
        <v>615.57269201921235</v>
      </c>
      <c r="AD57" s="36">
        <f>'Energie AMS'!AD57-'Energie AME'!AD57</f>
        <v>498.5261987536137</v>
      </c>
      <c r="AE57" s="36">
        <f>'Energie AMS'!AE57-'Energie AME'!AE57</f>
        <v>512.21850610795082</v>
      </c>
      <c r="AF57" s="36">
        <f>'Energie AMS'!AF57-'Energie AME'!AF57</f>
        <v>315.33703982378711</v>
      </c>
      <c r="AG57" s="36">
        <f>'Energie AMS'!AG57-'Energie AME'!AG57</f>
        <v>195.48628343961673</v>
      </c>
      <c r="AH57" s="36">
        <f>'Energie AMS'!AH57-'Energie AME'!AH57</f>
        <v>257.2366963450836</v>
      </c>
      <c r="AI57" s="36">
        <f>'Energie AMS'!AI57-'Energie AME'!AI57</f>
        <v>339.96117744045296</v>
      </c>
      <c r="AJ57" s="36">
        <f>'Energie AMS'!AJ57-'Energie AME'!AJ57</f>
        <v>490.06630176925364</v>
      </c>
      <c r="AK57" s="36">
        <f>'Energie AMS'!AK57-'Energie AME'!AK57</f>
        <v>401.09255008008677</v>
      </c>
      <c r="AL57" s="36">
        <f>'Energie AMS'!AL57-'Energie AME'!AL57</f>
        <v>341.46540890875258</v>
      </c>
      <c r="AM57" s="36">
        <f>'Energie AMS'!AM57-'Energie AME'!AM57</f>
        <v>333.10154457730459</v>
      </c>
      <c r="AN57" s="36">
        <f>'Energie AMS'!AN57-'Energie AME'!AN57</f>
        <v>264.59976441437357</v>
      </c>
      <c r="AO57" s="36">
        <f>'Energie AMS'!AO57-'Energie AME'!AO57</f>
        <v>206.92011283769898</v>
      </c>
      <c r="AP57" s="36">
        <f>'Energie AMS'!AP57-'Energie AME'!AP57</f>
        <v>265.38915627545566</v>
      </c>
      <c r="AQ57" s="36">
        <f>'Energie AMS'!AQ57-'Energie AME'!AQ57</f>
        <v>279.80512019890875</v>
      </c>
      <c r="AR57" s="36">
        <f>'Energie AMS'!AR57-'Energie AME'!AR57</f>
        <v>275.23825965296828</v>
      </c>
      <c r="AS57" s="36">
        <f>'Energie AMS'!AS57-'Energie AME'!AS57</f>
        <v>247.56494773528721</v>
      </c>
      <c r="AT57" s="36">
        <f>'Energie AMS'!AT57-'Energie AME'!AT57</f>
        <v>-442.04883128156985</v>
      </c>
      <c r="AU57" s="36">
        <f>'Energie AMS'!AU57-'Energie AME'!AU57</f>
        <v>-493.2696680554136</v>
      </c>
      <c r="AV57" s="36">
        <f>'Energie AMS'!AV57-'Energie AME'!AV57</f>
        <v>-533.79107826620452</v>
      </c>
      <c r="AW57" s="36">
        <f>'Energie AMS'!AW57-'Energie AME'!AW57</f>
        <v>-565.70912528380791</v>
      </c>
      <c r="AX57" s="36">
        <f>'Energie AMS'!AX57-'Energie AME'!AX57</f>
        <v>-610.44901897311865</v>
      </c>
      <c r="AY57" s="18"/>
    </row>
    <row r="58" spans="1:51"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8"/>
    </row>
    <row r="59" spans="1:51"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1" x14ac:dyDescent="0.25">
      <c r="A60" s="131"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1.0636444232972728</v>
      </c>
      <c r="Y60" s="36">
        <f>'Energie AMS'!Y60-'Energie AME'!Y60</f>
        <v>0.94778564802906118</v>
      </c>
      <c r="Z60" s="36">
        <f>'Energie AMS'!Z60-'Energie AME'!Z60</f>
        <v>1.4598274960813207</v>
      </c>
      <c r="AA60" s="36">
        <f>'Energie AMS'!AA60-'Energie AME'!AA60</f>
        <v>1.453140971681318</v>
      </c>
      <c r="AB60" s="36">
        <f>'Energie AMS'!AB60-'Energie AME'!AB60</f>
        <v>1.12610717921158</v>
      </c>
      <c r="AC60" s="36">
        <f>'Energie AMS'!AC60-'Energie AME'!AC60</f>
        <v>0.70329341338675633</v>
      </c>
      <c r="AD60" s="36">
        <f>'Energie AMS'!AD60-'Energie AME'!AD60</f>
        <v>0.24252851768330785</v>
      </c>
      <c r="AE60" s="36">
        <f>'Energie AMS'!AE60-'Energie AME'!AE60</f>
        <v>-0.12885657366694403</v>
      </c>
      <c r="AF60" s="36">
        <f>'Energie AMS'!AF60-'Energie AME'!AF60</f>
        <v>-0.5141170081288422</v>
      </c>
      <c r="AG60" s="36">
        <f>'Energie AMS'!AG60-'Energie AME'!AG60</f>
        <v>-0.89773662146011546</v>
      </c>
      <c r="AH60" s="36">
        <f>'Energie AMS'!AH60-'Energie AME'!AH60</f>
        <v>-1.1171989613747471</v>
      </c>
      <c r="AI60" s="36">
        <f>'Energie AMS'!AI60-'Energie AME'!AI60</f>
        <v>-1.2254971918254931</v>
      </c>
      <c r="AJ60" s="36">
        <f>'Energie AMS'!AJ60-'Energie AME'!AJ60</f>
        <v>-1.3167061769238053</v>
      </c>
      <c r="AK60" s="36">
        <f>'Energie AMS'!AK60-'Energie AME'!AK60</f>
        <v>-1.4020816333890167</v>
      </c>
      <c r="AL60" s="36">
        <f>'Energie AMS'!AL60-'Energie AME'!AL60</f>
        <v>-1.5031441815949727</v>
      </c>
      <c r="AM60" s="36">
        <f>'Energie AMS'!AM60-'Energie AME'!AM60</f>
        <v>-1.6181549549940328</v>
      </c>
      <c r="AN60" s="36">
        <f>'Energie AMS'!AN60-'Energie AME'!AN60</f>
        <v>-1.7100781980232718</v>
      </c>
      <c r="AO60" s="36">
        <f>'Energie AMS'!AO60-'Energie AME'!AO60</f>
        <v>-1.7916107216721144</v>
      </c>
      <c r="AP60" s="36">
        <f>'Energie AMS'!AP60-'Energie AME'!AP60</f>
        <v>-1.8820232143565114</v>
      </c>
      <c r="AQ60" s="36">
        <f>'Energie AMS'!AQ60-'Energie AME'!AQ60</f>
        <v>-1.9730112150586478</v>
      </c>
      <c r="AR60" s="36">
        <f>'Energie AMS'!AR60-'Energie AME'!AR60</f>
        <v>-2.0642162427725843</v>
      </c>
      <c r="AS60" s="36">
        <f>'Energie AMS'!AS60-'Energie AME'!AS60</f>
        <v>-2.1607850657359862</v>
      </c>
      <c r="AT60" s="36">
        <f>'Energie AMS'!AT60-'Energie AME'!AT60</f>
        <v>-2.299555656919253</v>
      </c>
      <c r="AU60" s="36">
        <f>'Energie AMS'!AU60-'Energie AME'!AU60</f>
        <v>-2.4534371538284674</v>
      </c>
      <c r="AV60" s="36">
        <f>'Energie AMS'!AV60-'Energie AME'!AV60</f>
        <v>-2.6175825984574956</v>
      </c>
      <c r="AW60" s="36">
        <f>'Energie AMS'!AW60-'Energie AME'!AW60</f>
        <v>-2.7859740872081993</v>
      </c>
      <c r="AX60" s="36">
        <f>'Energie AMS'!AX60-'Energie AME'!AX60</f>
        <v>-2.961562331880657</v>
      </c>
      <c r="AY60" s="18"/>
    </row>
    <row r="61" spans="1:51" x14ac:dyDescent="0.25">
      <c r="A61" s="131"/>
      <c r="B61" s="127"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-550.34220466615807</v>
      </c>
      <c r="Y61" s="36">
        <f>'Energie AMS'!Y61-'Energie AME'!Y61</f>
        <v>-1673.1092799901526</v>
      </c>
      <c r="Z61" s="36">
        <f>'Energie AMS'!Z61-'Energie AME'!Z61</f>
        <v>-2817.4116340753681</v>
      </c>
      <c r="AA61" s="36">
        <f>'Energie AMS'!AA61-'Energie AME'!AA61</f>
        <v>-3963.6542639348627</v>
      </c>
      <c r="AB61" s="36">
        <f>'Energie AMS'!AB61-'Energie AME'!AB61</f>
        <v>-5084.3910904226213</v>
      </c>
      <c r="AC61" s="36">
        <f>'Energie AMS'!AC61-'Energie AME'!AC61</f>
        <v>-6178.1038509879072</v>
      </c>
      <c r="AD61" s="36">
        <f>'Energie AMS'!AD61-'Energie AME'!AD61</f>
        <v>-7240.8336488813002</v>
      </c>
      <c r="AE61" s="36">
        <f>'Energie AMS'!AE61-'Energie AME'!AE61</f>
        <v>-8705.3020859184835</v>
      </c>
      <c r="AF61" s="36">
        <f>'Energie AMS'!AF61-'Energie AME'!AF61</f>
        <v>-10214.831927657811</v>
      </c>
      <c r="AG61" s="36">
        <f>'Energie AMS'!AG61-'Energie AME'!AG61</f>
        <v>-11770.391332026098</v>
      </c>
      <c r="AH61" s="36">
        <f>'Energie AMS'!AH61-'Energie AME'!AH61</f>
        <v>-13332.455037173429</v>
      </c>
      <c r="AI61" s="36">
        <f>'Energie AMS'!AI61-'Energie AME'!AI61</f>
        <v>-14920.574057733415</v>
      </c>
      <c r="AJ61" s="36">
        <f>'Energie AMS'!AJ61-'Energie AME'!AJ61</f>
        <v>-16771.313114699304</v>
      </c>
      <c r="AK61" s="36">
        <f>'Energie AMS'!AK61-'Energie AME'!AK61</f>
        <v>-18793.63406439581</v>
      </c>
      <c r="AL61" s="36">
        <f>'Energie AMS'!AL61-'Energie AME'!AL61</f>
        <v>-21000.39412569291</v>
      </c>
      <c r="AM61" s="36">
        <f>'Energie AMS'!AM61-'Energie AME'!AM61</f>
        <v>-23393.488503727673</v>
      </c>
      <c r="AN61" s="36">
        <f>'Energie AMS'!AN61-'Energie AME'!AN61</f>
        <v>-26066.603207400974</v>
      </c>
      <c r="AO61" s="36">
        <f>'Energie AMS'!AO61-'Energie AME'!AO61</f>
        <v>-27830.434000232661</v>
      </c>
      <c r="AP61" s="36">
        <f>'Energie AMS'!AP61-'Energie AME'!AP61</f>
        <v>-29664.980011130934</v>
      </c>
      <c r="AQ61" s="36">
        <f>'Energie AMS'!AQ61-'Energie AME'!AQ61</f>
        <v>-31699.721743370355</v>
      </c>
      <c r="AR61" s="36">
        <f>'Energie AMS'!AR61-'Energie AME'!AR61</f>
        <v>-34000.557886866445</v>
      </c>
      <c r="AS61" s="36">
        <f>'Energie AMS'!AS61-'Energie AME'!AS61</f>
        <v>-36634.810447853575</v>
      </c>
      <c r="AT61" s="36">
        <f>'Energie AMS'!AT61-'Energie AME'!AT61</f>
        <v>-37790.933061377225</v>
      </c>
      <c r="AU61" s="36">
        <f>'Energie AMS'!AU61-'Energie AME'!AU61</f>
        <v>-38819.757557815348</v>
      </c>
      <c r="AV61" s="36">
        <f>'Energie AMS'!AV61-'Energie AME'!AV61</f>
        <v>-39873.872586992584</v>
      </c>
      <c r="AW61" s="36">
        <f>'Energie AMS'!AW61-'Energie AME'!AW61</f>
        <v>-40976.056341456337</v>
      </c>
      <c r="AX61" s="36">
        <f>'Energie AMS'!AX61-'Energie AME'!AX61</f>
        <v>-42179.852602147628</v>
      </c>
      <c r="AY61" s="18"/>
    </row>
    <row r="62" spans="1:51" x14ac:dyDescent="0.25">
      <c r="A62" s="131"/>
      <c r="B62" s="127"/>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292.68546418121514</v>
      </c>
      <c r="Y62" s="36">
        <f>'Energie AMS'!Y62-'Energie AME'!Y62</f>
        <v>387.02112687550061</v>
      </c>
      <c r="Z62" s="36">
        <f>'Energie AMS'!Z62-'Energie AME'!Z62</f>
        <v>487.00010611142307</v>
      </c>
      <c r="AA62" s="36">
        <f>'Energie AMS'!AA62-'Energie AME'!AA62</f>
        <v>591.42509835380952</v>
      </c>
      <c r="AB62" s="36">
        <f>'Energie AMS'!AB62-'Energie AME'!AB62</f>
        <v>704.42773429887029</v>
      </c>
      <c r="AC62" s="36">
        <f>'Energie AMS'!AC62-'Energie AME'!AC62</f>
        <v>824.29540462683144</v>
      </c>
      <c r="AD62" s="36">
        <f>'Energie AMS'!AD62-'Energie AME'!AD62</f>
        <v>953.35906387935756</v>
      </c>
      <c r="AE62" s="36">
        <f>'Energie AMS'!AE62-'Energie AME'!AE62</f>
        <v>1703.848923314943</v>
      </c>
      <c r="AF62" s="36">
        <f>'Energie AMS'!AF62-'Energie AME'!AF62</f>
        <v>2603.0237767871795</v>
      </c>
      <c r="AG62" s="36">
        <f>'Energie AMS'!AG62-'Energie AME'!AG62</f>
        <v>3598.0834873797553</v>
      </c>
      <c r="AH62" s="36">
        <f>'Energie AMS'!AH62-'Energie AME'!AH62</f>
        <v>4686.9506596417832</v>
      </c>
      <c r="AI62" s="36">
        <f>'Energie AMS'!AI62-'Energie AME'!AI62</f>
        <v>5897.7305812333552</v>
      </c>
      <c r="AJ62" s="36">
        <f>'Energie AMS'!AJ62-'Energie AME'!AJ62</f>
        <v>7322.1585237651225</v>
      </c>
      <c r="AK62" s="36">
        <f>'Energie AMS'!AK62-'Energie AME'!AK62</f>
        <v>8923.8516649596204</v>
      </c>
      <c r="AL62" s="36">
        <f>'Energie AMS'!AL62-'Energie AME'!AL62</f>
        <v>10736.377883347883</v>
      </c>
      <c r="AM62" s="36">
        <f>'Energie AMS'!AM62-'Energie AME'!AM62</f>
        <v>12744.676453481732</v>
      </c>
      <c r="AN62" s="36">
        <f>'Energie AMS'!AN62-'Energie AME'!AN62</f>
        <v>15061.017133341542</v>
      </c>
      <c r="AO62" s="36">
        <f>'Energie AMS'!AO62-'Energie AME'!AO62</f>
        <v>16326.032953417767</v>
      </c>
      <c r="AP62" s="36">
        <f>'Energie AMS'!AP62-'Energie AME'!AP62</f>
        <v>17546.98260287827</v>
      </c>
      <c r="AQ62" s="36">
        <f>'Energie AMS'!AQ62-'Energie AME'!AQ62</f>
        <v>18908.509189510049</v>
      </c>
      <c r="AR62" s="36">
        <f>'Energie AMS'!AR62-'Energie AME'!AR62</f>
        <v>20492.288405260453</v>
      </c>
      <c r="AS62" s="36">
        <f>'Energie AMS'!AS62-'Energie AME'!AS62</f>
        <v>22362.183160717424</v>
      </c>
      <c r="AT62" s="36">
        <f>'Energie AMS'!AT62-'Energie AME'!AT62</f>
        <v>22719.036736721759</v>
      </c>
      <c r="AU62" s="36">
        <f>'Energie AMS'!AU62-'Energie AME'!AU62</f>
        <v>22895.84258922825</v>
      </c>
      <c r="AV62" s="36">
        <f>'Energie AMS'!AV62-'Energie AME'!AV62</f>
        <v>23066.687357595016</v>
      </c>
      <c r="AW62" s="36">
        <f>'Energie AMS'!AW62-'Energie AME'!AW62</f>
        <v>23275.475224689479</v>
      </c>
      <c r="AX62" s="36">
        <f>'Energie AMS'!AX62-'Energie AME'!AX62</f>
        <v>23556.594699836063</v>
      </c>
      <c r="AY62" s="18"/>
    </row>
    <row r="63" spans="1:51" x14ac:dyDescent="0.25">
      <c r="A63" s="131"/>
      <c r="B63" s="127"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-1034.1562512449236</v>
      </c>
      <c r="Y63" s="36">
        <f>'Energie AMS'!Y63-'Energie AME'!Y63</f>
        <v>-2364.1964187273188</v>
      </c>
      <c r="Z63" s="36">
        <f>'Energie AMS'!Z63-'Energie AME'!Z63</f>
        <v>-2148.9204030244364</v>
      </c>
      <c r="AA63" s="36">
        <f>'Energie AMS'!AA63-'Energie AME'!AA63</f>
        <v>-2111.1386872800103</v>
      </c>
      <c r="AB63" s="36">
        <f>'Energie AMS'!AB63-'Energie AME'!AB63</f>
        <v>-2261.1378518948513</v>
      </c>
      <c r="AC63" s="36">
        <f>'Energie AMS'!AC63-'Energie AME'!AC63</f>
        <v>-2607.698567432366</v>
      </c>
      <c r="AD63" s="36">
        <f>'Energie AMS'!AD63-'Energie AME'!AD63</f>
        <v>-2999.8347983268832</v>
      </c>
      <c r="AE63" s="36">
        <f>'Energie AMS'!AE63-'Energie AME'!AE63</f>
        <v>-3222.7964430999637</v>
      </c>
      <c r="AF63" s="36">
        <f>'Energie AMS'!AF63-'Energie AME'!AF63</f>
        <v>-3483.1410408291813</v>
      </c>
      <c r="AG63" s="36">
        <f>'Energie AMS'!AG63-'Energie AME'!AG63</f>
        <v>-3747.9554438479609</v>
      </c>
      <c r="AH63" s="36">
        <f>'Energie AMS'!AH63-'Energie AME'!AH63</f>
        <v>-4112.6468188303115</v>
      </c>
      <c r="AI63" s="36">
        <f>'Energie AMS'!AI63-'Energie AME'!AI63</f>
        <v>-4472.7667987674213</v>
      </c>
      <c r="AJ63" s="36">
        <f>'Energie AMS'!AJ63-'Energie AME'!AJ63</f>
        <v>-4238.0920850371222</v>
      </c>
      <c r="AK63" s="36">
        <f>'Energie AMS'!AK63-'Energie AME'!AK63</f>
        <v>-3942.2414711267702</v>
      </c>
      <c r="AL63" s="36">
        <f>'Energie AMS'!AL63-'Energie AME'!AL63</f>
        <v>-3653.5661856020561</v>
      </c>
      <c r="AM63" s="36">
        <f>'Energie AMS'!AM63-'Energie AME'!AM63</f>
        <v>-3330.554307002767</v>
      </c>
      <c r="AN63" s="36">
        <f>'Energie AMS'!AN63-'Energie AME'!AN63</f>
        <v>-2983.2232123953836</v>
      </c>
      <c r="AO63" s="36">
        <f>'Energie AMS'!AO63-'Energie AME'!AO63</f>
        <v>-3096.3214612153679</v>
      </c>
      <c r="AP63" s="36">
        <f>'Energie AMS'!AP63-'Energie AME'!AP63</f>
        <v>-3276.1780814174454</v>
      </c>
      <c r="AQ63" s="36">
        <f>'Energie AMS'!AQ63-'Energie AME'!AQ63</f>
        <v>-3468.6209816764167</v>
      </c>
      <c r="AR63" s="36">
        <f>'Energie AMS'!AR63-'Energie AME'!AR63</f>
        <v>-3667.1456481725618</v>
      </c>
      <c r="AS63" s="36">
        <f>'Energie AMS'!AS63-'Energie AME'!AS63</f>
        <v>-3872.8849409845279</v>
      </c>
      <c r="AT63" s="36">
        <f>'Energie AMS'!AT63-'Energie AME'!AT63</f>
        <v>-4043.7333518060113</v>
      </c>
      <c r="AU63" s="36">
        <f>'Energie AMS'!AU63-'Energie AME'!AU63</f>
        <v>-4192.3642619040438</v>
      </c>
      <c r="AV63" s="36">
        <f>'Energie AMS'!AV63-'Energie AME'!AV63</f>
        <v>-4325.9858663225605</v>
      </c>
      <c r="AW63" s="36">
        <f>'Energie AMS'!AW63-'Energie AME'!AW63</f>
        <v>-4445.2838823961865</v>
      </c>
      <c r="AX63" s="36">
        <f>'Energie AMS'!AX63-'Energie AME'!AX63</f>
        <v>-4571.0115633661426</v>
      </c>
      <c r="AY63" s="18"/>
    </row>
    <row r="64" spans="1:51" x14ac:dyDescent="0.25">
      <c r="A64" s="131"/>
      <c r="B64" s="127"/>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-404.82972404392376</v>
      </c>
      <c r="Y64" s="36">
        <f>'Energie AMS'!Y64-'Energie AME'!Y64</f>
        <v>-493.01622107162387</v>
      </c>
      <c r="Z64" s="36">
        <f>'Energie AMS'!Z64-'Energie AME'!Z64</f>
        <v>-550.67121451449975</v>
      </c>
      <c r="AA64" s="36">
        <f>'Energie AMS'!AA64-'Energie AME'!AA64</f>
        <v>-611.36415210501968</v>
      </c>
      <c r="AB64" s="36">
        <f>'Energie AMS'!AB64-'Energie AME'!AB64</f>
        <v>-673.16290366297153</v>
      </c>
      <c r="AC64" s="36">
        <f>'Energie AMS'!AC64-'Energie AME'!AC64</f>
        <v>-678.70593155036352</v>
      </c>
      <c r="AD64" s="36">
        <f>'Energie AMS'!AD64-'Energie AME'!AD64</f>
        <v>-681.63043201993264</v>
      </c>
      <c r="AE64" s="36">
        <f>'Energie AMS'!AE64-'Energie AME'!AE64</f>
        <v>-693.18575460857971</v>
      </c>
      <c r="AF64" s="36">
        <f>'Energie AMS'!AF64-'Energie AME'!AF64</f>
        <v>-707.16468188187366</v>
      </c>
      <c r="AG64" s="36">
        <f>'Energie AMS'!AG64-'Energie AME'!AG64</f>
        <v>-722.40785296057231</v>
      </c>
      <c r="AH64" s="36">
        <f>'Energie AMS'!AH64-'Energie AME'!AH64</f>
        <v>-740.62825123168147</v>
      </c>
      <c r="AI64" s="36">
        <f>'Energie AMS'!AI64-'Energie AME'!AI64</f>
        <v>-759.83973765228802</v>
      </c>
      <c r="AJ64" s="36">
        <f>'Energie AMS'!AJ64-'Energie AME'!AJ64</f>
        <v>-771.74341176555788</v>
      </c>
      <c r="AK64" s="36">
        <f>'Energie AMS'!AK64-'Energie AME'!AK64</f>
        <v>-782.90827525798352</v>
      </c>
      <c r="AL64" s="36">
        <f>'Energie AMS'!AL64-'Energie AME'!AL64</f>
        <v>-794.04412888106322</v>
      </c>
      <c r="AM64" s="36">
        <f>'Energie AMS'!AM64-'Energie AME'!AM64</f>
        <v>-791.9916125860376</v>
      </c>
      <c r="AN64" s="36">
        <f>'Energie AMS'!AN64-'Energie AME'!AN64</f>
        <v>-788.58082918624939</v>
      </c>
      <c r="AO64" s="36">
        <f>'Energie AMS'!AO64-'Energie AME'!AO64</f>
        <v>-806.56252475001577</v>
      </c>
      <c r="AP64" s="36">
        <f>'Energie AMS'!AP64-'Energie AME'!AP64</f>
        <v>-827.06859285711516</v>
      </c>
      <c r="AQ64" s="36">
        <f>'Energie AMS'!AQ64-'Energie AME'!AQ64</f>
        <v>-848.20666683803847</v>
      </c>
      <c r="AR64" s="36">
        <f>'Energie AMS'!AR64-'Energie AME'!AR64</f>
        <v>-869.6884222986364</v>
      </c>
      <c r="AS64" s="36">
        <f>'Energie AMS'!AS64-'Energie AME'!AS64</f>
        <v>-891.24266536691073</v>
      </c>
      <c r="AT64" s="36">
        <f>'Energie AMS'!AT64-'Energie AME'!AT64</f>
        <v>-907.67692671917098</v>
      </c>
      <c r="AU64" s="36">
        <f>'Energie AMS'!AU64-'Energie AME'!AU64</f>
        <v>-923.67281078103815</v>
      </c>
      <c r="AV64" s="36">
        <f>'Energie AMS'!AV64-'Energie AME'!AV64</f>
        <v>-939.5827413603547</v>
      </c>
      <c r="AW64" s="36">
        <f>'Energie AMS'!AW64-'Energie AME'!AW64</f>
        <v>-955.32354974878081</v>
      </c>
      <c r="AX64" s="36">
        <f>'Energie AMS'!AX64-'Energie AME'!AX64</f>
        <v>-971.32381843708845</v>
      </c>
      <c r="AY64" s="18"/>
    </row>
    <row r="65" spans="1:51" x14ac:dyDescent="0.25">
      <c r="A65" s="131"/>
      <c r="B65" s="127"/>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1920.8979251230767</v>
      </c>
      <c r="Y65" s="36">
        <f>'Energie AMS'!Y65-'Energie AME'!Y65</f>
        <v>2479.041398043254</v>
      </c>
      <c r="Z65" s="36">
        <f>'Energie AMS'!Z65-'Energie AME'!Z65</f>
        <v>2478.1876191125752</v>
      </c>
      <c r="AA65" s="36">
        <f>'Energie AMS'!AA65-'Energie AME'!AA65</f>
        <v>2367.33617230757</v>
      </c>
      <c r="AB65" s="36">
        <f>'Energie AMS'!AB65-'Energie AME'!AB65</f>
        <v>2231.2949420649957</v>
      </c>
      <c r="AC65" s="36">
        <f>'Energie AMS'!AC65-'Energie AME'!AC65</f>
        <v>2083.7928131351773</v>
      </c>
      <c r="AD65" s="36">
        <f>'Energie AMS'!AD65-'Energie AME'!AD65</f>
        <v>1946.2851875569363</v>
      </c>
      <c r="AE65" s="36">
        <f>'Energie AMS'!AE65-'Energie AME'!AE65</f>
        <v>1776.9732691413351</v>
      </c>
      <c r="AF65" s="36">
        <f>'Energie AMS'!AF65-'Energie AME'!AF65</f>
        <v>1604.1805815973264</v>
      </c>
      <c r="AG65" s="36">
        <f>'Energie AMS'!AG65-'Energie AME'!AG65</f>
        <v>1433.9612080530726</v>
      </c>
      <c r="AH65" s="36">
        <f>'Energie AMS'!AH65-'Energie AME'!AH65</f>
        <v>1232.2369542643869</v>
      </c>
      <c r="AI65" s="36">
        <f>'Energie AMS'!AI65-'Energie AME'!AI65</f>
        <v>1038.4632800890317</v>
      </c>
      <c r="AJ65" s="36">
        <f>'Energie AMS'!AJ65-'Energie AME'!AJ65</f>
        <v>700.33399319363946</v>
      </c>
      <c r="AK65" s="36">
        <f>'Energie AMS'!AK65-'Energie AME'!AK65</f>
        <v>346.39299123000262</v>
      </c>
      <c r="AL65" s="36">
        <f>'Energie AMS'!AL65-'Energie AME'!AL65</f>
        <v>-12.57520720929449</v>
      </c>
      <c r="AM65" s="36">
        <f>'Energie AMS'!AM65-'Energie AME'!AM65</f>
        <v>-358.23610021890738</v>
      </c>
      <c r="AN65" s="36">
        <f>'Energie AMS'!AN65-'Energie AME'!AN65</f>
        <v>-709.4034312705412</v>
      </c>
      <c r="AO65" s="36">
        <f>'Energie AMS'!AO65-'Energie AME'!AO65</f>
        <v>-729.68556302205775</v>
      </c>
      <c r="AP65" s="36">
        <f>'Energie AMS'!AP65-'Energie AME'!AP65</f>
        <v>-723.30181082188187</v>
      </c>
      <c r="AQ65" s="36">
        <f>'Energie AMS'!AQ65-'Energie AME'!AQ65</f>
        <v>-711.70959658223819</v>
      </c>
      <c r="AR65" s="36">
        <f>'Energie AMS'!AR65-'Energie AME'!AR65</f>
        <v>-698.62195578163664</v>
      </c>
      <c r="AS65" s="36">
        <f>'Energie AMS'!AS65-'Energie AME'!AS65</f>
        <v>-684.83782046492706</v>
      </c>
      <c r="AT65" s="36">
        <f>'Energie AMS'!AT65-'Energie AME'!AT65</f>
        <v>-980.96719572189932</v>
      </c>
      <c r="AU65" s="36">
        <f>'Energie AMS'!AU65-'Energie AME'!AU65</f>
        <v>-1319.9926224527187</v>
      </c>
      <c r="AV65" s="36">
        <f>'Energie AMS'!AV65-'Energie AME'!AV65</f>
        <v>-1665.9069341925867</v>
      </c>
      <c r="AW65" s="36">
        <f>'Energie AMS'!AW65-'Energie AME'!AW65</f>
        <v>-2012.1947885242657</v>
      </c>
      <c r="AX65" s="36">
        <f>'Energie AMS'!AX65-'Energie AME'!AX65</f>
        <v>-2360.0186376175384</v>
      </c>
      <c r="AY65" s="18"/>
    </row>
    <row r="66" spans="1:51" x14ac:dyDescent="0.25">
      <c r="A66" s="131"/>
      <c r="B66" s="127"/>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88.158903861831988</v>
      </c>
      <c r="Y66" s="36">
        <f>'Energie AMS'!Y66-'Energie AME'!Y66</f>
        <v>-4.7031725959592166</v>
      </c>
      <c r="Z66" s="36">
        <f>'Energie AMS'!Z66-'Energie AME'!Z66</f>
        <v>-30.371591283821886</v>
      </c>
      <c r="AA66" s="36">
        <f>'Energie AMS'!AA66-'Energie AME'!AA66</f>
        <v>-53.906930827932825</v>
      </c>
      <c r="AB66" s="36">
        <f>'Energie AMS'!AB66-'Energie AME'!AB66</f>
        <v>-77.50244243254032</v>
      </c>
      <c r="AC66" s="36">
        <f>'Energie AMS'!AC66-'Energie AME'!AC66</f>
        <v>-80.450476472268889</v>
      </c>
      <c r="AD66" s="36">
        <f>'Energie AMS'!AD66-'Energie AME'!AD66</f>
        <v>-81.644935883453599</v>
      </c>
      <c r="AE66" s="36">
        <f>'Energie AMS'!AE66-'Energie AME'!AE66</f>
        <v>-87.51081298797348</v>
      </c>
      <c r="AF66" s="36">
        <f>'Energie AMS'!AF66-'Energie AME'!AF66</f>
        <v>-94.087727679557275</v>
      </c>
      <c r="AG66" s="36">
        <f>'Energie AMS'!AG66-'Energie AME'!AG66</f>
        <v>-100.90476374833017</v>
      </c>
      <c r="AH66" s="36">
        <f>'Energie AMS'!AH66-'Energie AME'!AH66</f>
        <v>-103.21502751127825</v>
      </c>
      <c r="AI66" s="36">
        <f>'Energie AMS'!AI66-'Energie AME'!AI66</f>
        <v>-105.01441449854892</v>
      </c>
      <c r="AJ66" s="36">
        <f>'Energie AMS'!AJ66-'Energie AME'!AJ66</f>
        <v>-106.33946726734243</v>
      </c>
      <c r="AK66" s="36">
        <f>'Energie AMS'!AK66-'Energie AME'!AK66</f>
        <v>-107.59061469108451</v>
      </c>
      <c r="AL66" s="36">
        <f>'Energie AMS'!AL66-'Energie AME'!AL66</f>
        <v>-108.84805652584186</v>
      </c>
      <c r="AM66" s="36">
        <f>'Energie AMS'!AM66-'Energie AME'!AM66</f>
        <v>-110.09085454520434</v>
      </c>
      <c r="AN66" s="36">
        <f>'Energie AMS'!AN66-'Energie AME'!AN66</f>
        <v>-111.30249384583091</v>
      </c>
      <c r="AO66" s="36">
        <f>'Energie AMS'!AO66-'Energie AME'!AO66</f>
        <v>-112.55891962867371</v>
      </c>
      <c r="AP66" s="36">
        <f>'Energie AMS'!AP66-'Energie AME'!AP66</f>
        <v>-113.80276884415311</v>
      </c>
      <c r="AQ66" s="36">
        <f>'Energie AMS'!AQ66-'Energie AME'!AQ66</f>
        <v>-115.05488187385123</v>
      </c>
      <c r="AR66" s="36">
        <f>'Energie AMS'!AR66-'Energie AME'!AR66</f>
        <v>-116.3367992759519</v>
      </c>
      <c r="AS66" s="36">
        <f>'Energie AMS'!AS66-'Energie AME'!AS66</f>
        <v>-117.60596893363608</v>
      </c>
      <c r="AT66" s="36">
        <f>'Energie AMS'!AT66-'Energie AME'!AT66</f>
        <v>-118.85853439476462</v>
      </c>
      <c r="AU66" s="36">
        <f>'Energie AMS'!AU66-'Energie AME'!AU66</f>
        <v>-120.06806238896888</v>
      </c>
      <c r="AV66" s="36">
        <f>'Energie AMS'!AV66-'Energie AME'!AV66</f>
        <v>-121.21625855956937</v>
      </c>
      <c r="AW66" s="36">
        <f>'Energie AMS'!AW66-'Energie AME'!AW66</f>
        <v>-122.30131740101668</v>
      </c>
      <c r="AX66" s="36">
        <f>'Energie AMS'!AX66-'Energie AME'!AX66</f>
        <v>-123.46635556986185</v>
      </c>
      <c r="AY66" s="18"/>
    </row>
    <row r="67" spans="1:51" x14ac:dyDescent="0.25">
      <c r="A67" s="131"/>
      <c r="B67" s="127"/>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-154.50970709946068</v>
      </c>
      <c r="Y67" s="36">
        <f>'Energie AMS'!Y67-'Energie AME'!Y67</f>
        <v>-105.0082375966258</v>
      </c>
      <c r="Z67" s="36">
        <f>'Energie AMS'!Z67-'Energie AME'!Z67</f>
        <v>-57.633338648268364</v>
      </c>
      <c r="AA67" s="36">
        <f>'Energie AMS'!AA67-'Energie AME'!AA67</f>
        <v>-75.939508124440181</v>
      </c>
      <c r="AB67" s="36">
        <f>'Energie AMS'!AB67-'Energie AME'!AB67</f>
        <v>-140.49664089541602</v>
      </c>
      <c r="AC67" s="36">
        <f>'Energie AMS'!AC67-'Energie AME'!AC67</f>
        <v>-171.29293871802929</v>
      </c>
      <c r="AD67" s="36">
        <f>'Energie AMS'!AD67-'Energie AME'!AD67</f>
        <v>-211.89572685486746</v>
      </c>
      <c r="AE67" s="36">
        <f>'Energie AMS'!AE67-'Energie AME'!AE67</f>
        <v>-28.982950980052919</v>
      </c>
      <c r="AF67" s="36">
        <f>'Energie AMS'!AF67-'Energie AME'!AF67</f>
        <v>137.63438418305032</v>
      </c>
      <c r="AG67" s="36">
        <f>'Energie AMS'!AG67-'Energie AME'!AG67</f>
        <v>269.54593217896036</v>
      </c>
      <c r="AH67" s="36">
        <f>'Energie AMS'!AH67-'Energie AME'!AH67</f>
        <v>270.44606251039022</v>
      </c>
      <c r="AI67" s="36">
        <f>'Energie AMS'!AI67-'Energie AME'!AI67</f>
        <v>225.57671346510506</v>
      </c>
      <c r="AJ67" s="36">
        <f>'Energie AMS'!AJ67-'Energie AME'!AJ67</f>
        <v>407.41802903136067</v>
      </c>
      <c r="AK67" s="36">
        <f>'Energie AMS'!AK67-'Energie AME'!AK67</f>
        <v>614.43966582372195</v>
      </c>
      <c r="AL67" s="36">
        <f>'Energie AMS'!AL67-'Energie AME'!AL67</f>
        <v>816.6050299718172</v>
      </c>
      <c r="AM67" s="36">
        <f>'Energie AMS'!AM67-'Energie AME'!AM67</f>
        <v>986.33713385692135</v>
      </c>
      <c r="AN67" s="36">
        <f>'Energie AMS'!AN67-'Energie AME'!AN67</f>
        <v>1159.9392953387187</v>
      </c>
      <c r="AO67" s="36">
        <f>'Energie AMS'!AO67-'Energie AME'!AO67</f>
        <v>1393.5333188165769</v>
      </c>
      <c r="AP67" s="36">
        <f>'Energie AMS'!AP67-'Energie AME'!AP67</f>
        <v>1626.5262234981055</v>
      </c>
      <c r="AQ67" s="36">
        <f>'Energie AMS'!AQ67-'Energie AME'!AQ67</f>
        <v>1854.7231105263945</v>
      </c>
      <c r="AR67" s="36">
        <f>'Energie AMS'!AR67-'Energie AME'!AR67</f>
        <v>2076.6658467641355</v>
      </c>
      <c r="AS67" s="36">
        <f>'Energie AMS'!AS67-'Energie AME'!AS67</f>
        <v>2288.0877708825501</v>
      </c>
      <c r="AT67" s="36">
        <f>'Energie AMS'!AT67-'Energie AME'!AT67</f>
        <v>2501.7571575228067</v>
      </c>
      <c r="AU67" s="36">
        <f>'Energie AMS'!AU67-'Energie AME'!AU67</f>
        <v>2714.5300016592064</v>
      </c>
      <c r="AV67" s="36">
        <f>'Energie AMS'!AV67-'Energie AME'!AV67</f>
        <v>2924.9229406897211</v>
      </c>
      <c r="AW67" s="36">
        <f>'Energie AMS'!AW67-'Energie AME'!AW67</f>
        <v>3133.7980045776312</v>
      </c>
      <c r="AX67" s="36">
        <f>'Energie AMS'!AX67-'Energie AME'!AX67</f>
        <v>3335.697356256971</v>
      </c>
      <c r="AY67" s="18"/>
    </row>
    <row r="68" spans="1:51" x14ac:dyDescent="0.25">
      <c r="A68" s="131"/>
      <c r="B68" s="127"/>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-17.822015011480289</v>
      </c>
      <c r="Y68" s="36">
        <f>'Energie AMS'!Y68-'Energie AME'!Y68</f>
        <v>166.9072288578609</v>
      </c>
      <c r="Z68" s="36">
        <f>'Energie AMS'!Z68-'Energie AME'!Z68</f>
        <v>492.73302450721985</v>
      </c>
      <c r="AA68" s="36">
        <f>'Energie AMS'!AA68-'Energie AME'!AA68</f>
        <v>749.32019259294975</v>
      </c>
      <c r="AB68" s="36">
        <f>'Energie AMS'!AB68-'Energie AME'!AB68</f>
        <v>930.33164113727253</v>
      </c>
      <c r="AC68" s="36">
        <f>'Energie AMS'!AC68-'Energie AME'!AC68</f>
        <v>1021.3057694761428</v>
      </c>
      <c r="AD68" s="36">
        <f>'Energie AMS'!AD68-'Energie AME'!AD68</f>
        <v>1054.9373102441987</v>
      </c>
      <c r="AE68" s="36">
        <f>'Energie AMS'!AE68-'Energie AME'!AE68</f>
        <v>1073.3764686002605</v>
      </c>
      <c r="AF68" s="36">
        <f>'Energie AMS'!AF68-'Energie AME'!AF68</f>
        <v>1079.5070001921522</v>
      </c>
      <c r="AG68" s="36">
        <f>'Energie AMS'!AG68-'Energie AME'!AG68</f>
        <v>1087.9930682266295</v>
      </c>
      <c r="AH68" s="36">
        <f>'Energie AMS'!AH68-'Energie AME'!AH68</f>
        <v>1018.5613264994054</v>
      </c>
      <c r="AI68" s="36">
        <f>'Energie AMS'!AI68-'Energie AME'!AI68</f>
        <v>943.30433860550693</v>
      </c>
      <c r="AJ68" s="36">
        <f>'Energie AMS'!AJ68-'Energie AME'!AJ68</f>
        <v>812.55522169701453</v>
      </c>
      <c r="AK68" s="36">
        <f>'Energie AMS'!AK68-'Energie AME'!AK68</f>
        <v>671.69796007694822</v>
      </c>
      <c r="AL68" s="36">
        <f>'Energie AMS'!AL68-'Energie AME'!AL68</f>
        <v>526.58264801295354</v>
      </c>
      <c r="AM68" s="36">
        <f>'Energie AMS'!AM68-'Energie AME'!AM68</f>
        <v>361.52041243734402</v>
      </c>
      <c r="AN68" s="36">
        <f>'Energie AMS'!AN68-'Energie AME'!AN68</f>
        <v>206.33874213452236</v>
      </c>
      <c r="AO68" s="36">
        <f>'Energie AMS'!AO68-'Energie AME'!AO68</f>
        <v>112.45480776189652</v>
      </c>
      <c r="AP68" s="36">
        <f>'Energie AMS'!AP68-'Energie AME'!AP68</f>
        <v>24.895330875133368</v>
      </c>
      <c r="AQ68" s="36">
        <f>'Energie AMS'!AQ68-'Energie AME'!AQ68</f>
        <v>-59.365066495622159</v>
      </c>
      <c r="AR68" s="36">
        <f>'Energie AMS'!AR68-'Energie AME'!AR68</f>
        <v>-141.9625555018556</v>
      </c>
      <c r="AS68" s="36">
        <f>'Energie AMS'!AS68-'Energie AME'!AS68</f>
        <v>-225.85753293493144</v>
      </c>
      <c r="AT68" s="36">
        <f>'Energie AMS'!AT68-'Energie AME'!AT68</f>
        <v>-561.89049851497293</v>
      </c>
      <c r="AU68" s="36">
        <f>'Energie AMS'!AU68-'Energie AME'!AU68</f>
        <v>-960.46944657967288</v>
      </c>
      <c r="AV68" s="36">
        <f>'Energie AMS'!AV68-'Energie AME'!AV68</f>
        <v>-1397.3995919238196</v>
      </c>
      <c r="AW68" s="36">
        <f>'Energie AMS'!AW68-'Energie AME'!AW68</f>
        <v>-1867.4597872369795</v>
      </c>
      <c r="AX68" s="36">
        <f>'Energie AMS'!AX68-'Energie AME'!AX68</f>
        <v>-2382.4816816365019</v>
      </c>
      <c r="AY68" s="18"/>
    </row>
    <row r="69" spans="1:51" x14ac:dyDescent="0.25">
      <c r="A69" s="131"/>
      <c r="B69" s="127"/>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-53.049810699068075</v>
      </c>
      <c r="Y69" s="36">
        <f>'Energie AMS'!Y69-'Energie AME'!Y69</f>
        <v>62.080754334753237</v>
      </c>
      <c r="Z69" s="36">
        <f>'Energie AMS'!Z69-'Energie AME'!Z69</f>
        <v>120.61492066655092</v>
      </c>
      <c r="AA69" s="36">
        <f>'Energie AMS'!AA69-'Energie AME'!AA69</f>
        <v>129.49424031057879</v>
      </c>
      <c r="AB69" s="36">
        <f>'Energie AMS'!AB69-'Energie AME'!AB69</f>
        <v>113.58120575200974</v>
      </c>
      <c r="AC69" s="36">
        <f>'Energie AMS'!AC69-'Energie AME'!AC69</f>
        <v>73.280928958053664</v>
      </c>
      <c r="AD69" s="36">
        <f>'Energie AMS'!AD69-'Energie AME'!AD69</f>
        <v>29.714169922129258</v>
      </c>
      <c r="AE69" s="36">
        <f>'Energie AMS'!AE69-'Energie AME'!AE69</f>
        <v>32.909563545532365</v>
      </c>
      <c r="AF69" s="36">
        <f>'Energie AMS'!AF69-'Energie AME'!AF69</f>
        <v>33.145024753719099</v>
      </c>
      <c r="AG69" s="36">
        <f>'Energie AMS'!AG69-'Energie AME'!AG69</f>
        <v>31.576611618699189</v>
      </c>
      <c r="AH69" s="36">
        <f>'Energie AMS'!AH69-'Energie AME'!AH69</f>
        <v>-15.581624806216951</v>
      </c>
      <c r="AI69" s="36">
        <f>'Energie AMS'!AI69-'Energie AME'!AI69</f>
        <v>-60.653548008433063</v>
      </c>
      <c r="AJ69" s="36">
        <f>'Energie AMS'!AJ69-'Energie AME'!AJ69</f>
        <v>-89.063132527054677</v>
      </c>
      <c r="AK69" s="36">
        <f>'Energie AMS'!AK69-'Energie AME'!AK69</f>
        <v>-120.11679980920462</v>
      </c>
      <c r="AL69" s="36">
        <f>'Energie AMS'!AL69-'Energie AME'!AL69</f>
        <v>-157.80409324698212</v>
      </c>
      <c r="AM69" s="36">
        <f>'Energie AMS'!AM69-'Energie AME'!AM69</f>
        <v>-194.99997277210514</v>
      </c>
      <c r="AN69" s="36">
        <f>'Energie AMS'!AN69-'Energie AME'!AN69</f>
        <v>-228.55947627465139</v>
      </c>
      <c r="AO69" s="36">
        <f>'Energie AMS'!AO69-'Energie AME'!AO69</f>
        <v>-221.37502570561219</v>
      </c>
      <c r="AP69" s="36">
        <f>'Energie AMS'!AP69-'Energie AME'!AP69</f>
        <v>-211.48436161656218</v>
      </c>
      <c r="AQ69" s="36">
        <f>'Energie AMS'!AQ69-'Energie AME'!AQ69</f>
        <v>-201.79378250972286</v>
      </c>
      <c r="AR69" s="36">
        <f>'Energie AMS'!AR69-'Energie AME'!AR69</f>
        <v>-193.42390463893298</v>
      </c>
      <c r="AS69" s="36">
        <f>'Energie AMS'!AS69-'Energie AME'!AS69</f>
        <v>-187.54416452729174</v>
      </c>
      <c r="AT69" s="36">
        <f>'Energie AMS'!AT69-'Energie AME'!AT69</f>
        <v>-204.76587817013478</v>
      </c>
      <c r="AU69" s="36">
        <f>'Energie AMS'!AU69-'Energie AME'!AU69</f>
        <v>-224.03842749273372</v>
      </c>
      <c r="AV69" s="36">
        <f>'Energie AMS'!AV69-'Energie AME'!AV69</f>
        <v>-243.27596262235966</v>
      </c>
      <c r="AW69" s="36">
        <f>'Energie AMS'!AW69-'Energie AME'!AW69</f>
        <v>-261.8061168733384</v>
      </c>
      <c r="AX69" s="36">
        <f>'Energie AMS'!AX69-'Energie AME'!AX69</f>
        <v>-283.76434550053227</v>
      </c>
      <c r="AY69" s="18"/>
    </row>
    <row r="70" spans="1:51" x14ac:dyDescent="0.25">
      <c r="A70" s="131"/>
      <c r="B70" s="127"/>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-167.90748930253585</v>
      </c>
      <c r="Y70" s="36">
        <f>'Energie AMS'!Y70-'Energie AME'!Y70</f>
        <v>-158.23128028292558</v>
      </c>
      <c r="Z70" s="36">
        <f>'Energie AMS'!Z70-'Energie AME'!Z70</f>
        <v>-182.97516917783673</v>
      </c>
      <c r="AA70" s="36">
        <f>'Energie AMS'!AA70-'Energie AME'!AA70</f>
        <v>-236.96488466864344</v>
      </c>
      <c r="AB70" s="36">
        <f>'Energie AMS'!AB70-'Energie AME'!AB70</f>
        <v>-303.67193393719629</v>
      </c>
      <c r="AC70" s="36">
        <f>'Energie AMS'!AC70-'Energie AME'!AC70</f>
        <v>-381.08418173476275</v>
      </c>
      <c r="AD70" s="36">
        <f>'Energie AMS'!AD70-'Energie AME'!AD70</f>
        <v>-459.26175368316024</v>
      </c>
      <c r="AE70" s="36">
        <f>'Energie AMS'!AE70-'Energie AME'!AE70</f>
        <v>-454.88737386517437</v>
      </c>
      <c r="AF70" s="36">
        <f>'Energie AMS'!AF70-'Energie AME'!AF70</f>
        <v>-441.23343814213797</v>
      </c>
      <c r="AG70" s="36">
        <f>'Energie AMS'!AG70-'Energie AME'!AG70</f>
        <v>-425.01798126457743</v>
      </c>
      <c r="AH70" s="36">
        <f>'Energie AMS'!AH70-'Energie AME'!AH70</f>
        <v>-439.11746044561869</v>
      </c>
      <c r="AI70" s="36">
        <f>'Energie AMS'!AI70-'Energie AME'!AI70</f>
        <v>-461.21145855968393</v>
      </c>
      <c r="AJ70" s="36">
        <f>'Energie AMS'!AJ70-'Energie AME'!AJ70</f>
        <v>-501.41363695151813</v>
      </c>
      <c r="AK70" s="36">
        <f>'Energie AMS'!AK70-'Energie AME'!AK70</f>
        <v>-543.66243692426087</v>
      </c>
      <c r="AL70" s="36">
        <f>'Energie AMS'!AL70-'Energie AME'!AL70</f>
        <v>-587.27930099722994</v>
      </c>
      <c r="AM70" s="36">
        <f>'Energie AMS'!AM70-'Energie AME'!AM70</f>
        <v>-636.53430034272992</v>
      </c>
      <c r="AN70" s="36">
        <f>'Energie AMS'!AN70-'Energie AME'!AN70</f>
        <v>-683.74169105405576</v>
      </c>
      <c r="AO70" s="36">
        <f>'Energie AMS'!AO70-'Energie AME'!AO70</f>
        <v>-709.3076052403419</v>
      </c>
      <c r="AP70" s="36">
        <f>'Energie AMS'!AP70-'Energie AME'!AP70</f>
        <v>-732.83927697473109</v>
      </c>
      <c r="AQ70" s="36">
        <f>'Energie AMS'!AQ70-'Energie AME'!AQ70</f>
        <v>-756.40437265850983</v>
      </c>
      <c r="AR70" s="36">
        <f>'Energie AMS'!AR70-'Energie AME'!AR70</f>
        <v>-780.17916617999231</v>
      </c>
      <c r="AS70" s="36">
        <f>'Energie AMS'!AS70-'Energie AME'!AS70</f>
        <v>-804.06328694981949</v>
      </c>
      <c r="AT70" s="36">
        <f>'Energie AMS'!AT70-'Energie AME'!AT70</f>
        <v>-833.23686269259042</v>
      </c>
      <c r="AU70" s="36">
        <f>'Energie AMS'!AU70-'Energie AME'!AU70</f>
        <v>-862.96512390975317</v>
      </c>
      <c r="AV70" s="36">
        <f>'Energie AMS'!AV70-'Energie AME'!AV70</f>
        <v>-892.61428664776304</v>
      </c>
      <c r="AW70" s="36">
        <f>'Energie AMS'!AW70-'Energie AME'!AW70</f>
        <v>-921.94427599441156</v>
      </c>
      <c r="AX70" s="36">
        <f>'Energie AMS'!AX70-'Energie AME'!AX70</f>
        <v>-952.61452820736031</v>
      </c>
      <c r="AY70" s="18"/>
    </row>
    <row r="71" spans="1:51" x14ac:dyDescent="0.25">
      <c r="A71" s="131"/>
      <c r="B71" s="128"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-1818.6044987534005</v>
      </c>
      <c r="Y71" s="36">
        <f>'Energie AMS'!Y71-'Energie AME'!Y71</f>
        <v>-2864.4572088469431</v>
      </c>
      <c r="Z71" s="36">
        <f>'Energie AMS'!Z71-'Energie AME'!Z71</f>
        <v>-3730.8295624693419</v>
      </c>
      <c r="AA71" s="36">
        <f>'Energie AMS'!AA71-'Energie AME'!AA71</f>
        <v>-4608.1814337110736</v>
      </c>
      <c r="AB71" s="36">
        <f>'Energie AMS'!AB71-'Energie AME'!AB71</f>
        <v>-5454.3591719065644</v>
      </c>
      <c r="AC71" s="36">
        <f>'Energie AMS'!AC71-'Energie AME'!AC71</f>
        <v>-6253.3234870270608</v>
      </c>
      <c r="AD71" s="36">
        <f>'Energie AMS'!AD71-'Energie AME'!AD71</f>
        <v>-7022.450402226299</v>
      </c>
      <c r="AE71" s="36">
        <f>'Energie AMS'!AE71-'Energie AME'!AE71</f>
        <v>-7777.0653658345709</v>
      </c>
      <c r="AF71" s="36">
        <f>'Energie AMS'!AF71-'Energie AME'!AF71</f>
        <v>-8553.4956513300094</v>
      </c>
      <c r="AG71" s="36">
        <f>'Energie AMS'!AG71-'Energie AME'!AG71</f>
        <v>-9333.4553466131565</v>
      </c>
      <c r="AH71" s="36">
        <f>'Energie AMS'!AH71-'Energie AME'!AH71</f>
        <v>-10051.758044741755</v>
      </c>
      <c r="AI71" s="36">
        <f>'Energie AMS'!AI71-'Energie AME'!AI71</f>
        <v>-10744.037648351608</v>
      </c>
      <c r="AJ71" s="36">
        <f>'Energie AMS'!AJ71-'Energie AME'!AJ71</f>
        <v>-11481.779570718596</v>
      </c>
      <c r="AK71" s="36">
        <f>'Energie AMS'!AK71-'Energie AME'!AK71</f>
        <v>-12228.810502685457</v>
      </c>
      <c r="AL71" s="36">
        <f>'Energie AMS'!AL71-'Energie AME'!AL71</f>
        <v>-12979.082609990272</v>
      </c>
      <c r="AM71" s="36">
        <f>'Energie AMS'!AM71-'Energie AME'!AM71</f>
        <v>-13681.463573186524</v>
      </c>
      <c r="AN71" s="36">
        <f>'Energie AMS'!AN71-'Energie AME'!AN71</f>
        <v>-14369.601732731313</v>
      </c>
      <c r="AO71" s="36">
        <f>'Energie AMS'!AO71-'Energie AME'!AO71</f>
        <v>-14869.081743796323</v>
      </c>
      <c r="AP71" s="36">
        <f>'Energie AMS'!AP71-'Energie AME'!AP71</f>
        <v>-15332.927788974037</v>
      </c>
      <c r="AQ71" s="36">
        <f>'Energie AMS'!AQ71-'Energie AME'!AQ71</f>
        <v>-15795.299034635133</v>
      </c>
      <c r="AR71" s="36">
        <f>'Energie AMS'!AR71-'Energie AME'!AR71</f>
        <v>-16263.80535072893</v>
      </c>
      <c r="AS71" s="36">
        <f>'Energie AMS'!AS71-'Energie AME'!AS71</f>
        <v>-16740.184338735125</v>
      </c>
      <c r="AT71" s="36">
        <f>'Energie AMS'!AT71-'Energie AME'!AT71</f>
        <v>-17334.13351686309</v>
      </c>
      <c r="AU71" s="36">
        <f>'Energie AMS'!AU71-'Energie AME'!AU71</f>
        <v>-17940.817111863431</v>
      </c>
      <c r="AV71" s="36">
        <f>'Energie AMS'!AV71-'Energie AME'!AV71</f>
        <v>-18548.996335257565</v>
      </c>
      <c r="AW71" s="36">
        <f>'Energie AMS'!AW71-'Energie AME'!AW71</f>
        <v>-19154.265328297191</v>
      </c>
      <c r="AX71" s="36">
        <f>'Energie AMS'!AX71-'Energie AME'!AX71</f>
        <v>-19760.497000440646</v>
      </c>
      <c r="AY71" s="18"/>
    </row>
    <row r="72" spans="1:51" x14ac:dyDescent="0.25">
      <c r="A72" s="131"/>
      <c r="B72" s="128"/>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-238.86178464302066</v>
      </c>
      <c r="Y72" s="36">
        <f>'Energie AMS'!Y72-'Energie AME'!Y72</f>
        <v>-406.90711131692069</v>
      </c>
      <c r="Z72" s="36">
        <f>'Energie AMS'!Z72-'Energie AME'!Z72</f>
        <v>-605.52037162417855</v>
      </c>
      <c r="AA72" s="36">
        <f>'Energie AMS'!AA72-'Energie AME'!AA72</f>
        <v>-794.27370858518725</v>
      </c>
      <c r="AB72" s="36">
        <f>'Energie AMS'!AB72-'Energie AME'!AB72</f>
        <v>-971.71390367602453</v>
      </c>
      <c r="AC72" s="36">
        <f>'Energie AMS'!AC72-'Energie AME'!AC72</f>
        <v>-1134.3415347591872</v>
      </c>
      <c r="AD72" s="36">
        <f>'Energie AMS'!AD72-'Energie AME'!AD72</f>
        <v>-1296.0434838888482</v>
      </c>
      <c r="AE72" s="36">
        <f>'Energie AMS'!AE72-'Energie AME'!AE72</f>
        <v>-1487.3016579061541</v>
      </c>
      <c r="AF72" s="36">
        <f>'Energie AMS'!AF72-'Energie AME'!AF72</f>
        <v>-1690.770730613277</v>
      </c>
      <c r="AG72" s="36">
        <f>'Energie AMS'!AG72-'Energie AME'!AG72</f>
        <v>-1899.5701472216551</v>
      </c>
      <c r="AH72" s="36">
        <f>'Energie AMS'!AH72-'Energie AME'!AH72</f>
        <v>-2102.1145391336868</v>
      </c>
      <c r="AI72" s="36">
        <f>'Energie AMS'!AI72-'Energie AME'!AI72</f>
        <v>-2296.4478194416056</v>
      </c>
      <c r="AJ72" s="36">
        <f>'Energie AMS'!AJ72-'Energie AME'!AJ72</f>
        <v>-2435.4952763051483</v>
      </c>
      <c r="AK72" s="36">
        <f>'Energie AMS'!AK72-'Energie AME'!AK72</f>
        <v>-2563.5278599143062</v>
      </c>
      <c r="AL72" s="36">
        <f>'Energie AMS'!AL72-'Energie AME'!AL72</f>
        <v>-2687.2629930610087</v>
      </c>
      <c r="AM72" s="36">
        <f>'Energie AMS'!AM72-'Energie AME'!AM72</f>
        <v>-2805.6730387317307</v>
      </c>
      <c r="AN72" s="36">
        <f>'Energie AMS'!AN72-'Energie AME'!AN72</f>
        <v>-2923.0366817619597</v>
      </c>
      <c r="AO72" s="36">
        <f>'Energie AMS'!AO72-'Energie AME'!AO72</f>
        <v>-2995.9762522145452</v>
      </c>
      <c r="AP72" s="36">
        <f>'Energie AMS'!AP72-'Energie AME'!AP72</f>
        <v>-3054.6598472093328</v>
      </c>
      <c r="AQ72" s="36">
        <f>'Energie AMS'!AQ72-'Energie AME'!AQ72</f>
        <v>-3107.7211481021018</v>
      </c>
      <c r="AR72" s="36">
        <f>'Energie AMS'!AR72-'Energie AME'!AR72</f>
        <v>-3159.2352657074157</v>
      </c>
      <c r="AS72" s="36">
        <f>'Energie AMS'!AS72-'Energie AME'!AS72</f>
        <v>-3211.0103804021528</v>
      </c>
      <c r="AT72" s="36">
        <f>'Energie AMS'!AT72-'Energie AME'!AT72</f>
        <v>-3236.8536159348087</v>
      </c>
      <c r="AU72" s="36">
        <f>'Energie AMS'!AU72-'Energie AME'!AU72</f>
        <v>-3258.7014817792538</v>
      </c>
      <c r="AV72" s="36">
        <f>'Energie AMS'!AV72-'Energie AME'!AV72</f>
        <v>-3278.8723328160277</v>
      </c>
      <c r="AW72" s="36">
        <f>'Energie AMS'!AW72-'Energie AME'!AW72</f>
        <v>-3297.8266571139379</v>
      </c>
      <c r="AX72" s="36">
        <f>'Energie AMS'!AX72-'Energie AME'!AX72</f>
        <v>-3317.8504167939691</v>
      </c>
      <c r="AY72" s="18"/>
    </row>
    <row r="73" spans="1:51" x14ac:dyDescent="0.25">
      <c r="A73" s="131"/>
      <c r="B73" s="128"/>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431.45715498750121</v>
      </c>
      <c r="Y73" s="36">
        <f>'Energie AMS'!Y73-'Energie AME'!Y73</f>
        <v>734.45562689792223</v>
      </c>
      <c r="Z73" s="36">
        <f>'Energie AMS'!Z73-'Energie AME'!Z73</f>
        <v>1187.6254021443947</v>
      </c>
      <c r="AA73" s="36">
        <f>'Energie AMS'!AA73-'Energie AME'!AA73</f>
        <v>1700.9815149739202</v>
      </c>
      <c r="AB73" s="36">
        <f>'Energie AMS'!AB73-'Energie AME'!AB73</f>
        <v>2232.8811001187123</v>
      </c>
      <c r="AC73" s="36">
        <f>'Energie AMS'!AC73-'Energie AME'!AC73</f>
        <v>2719.0078401645583</v>
      </c>
      <c r="AD73" s="36">
        <f>'Energie AMS'!AD73-'Energie AME'!AD73</f>
        <v>3162.1856950107526</v>
      </c>
      <c r="AE73" s="36">
        <f>'Energie AMS'!AE73-'Energie AME'!AE73</f>
        <v>3722.54468288213</v>
      </c>
      <c r="AF73" s="36">
        <f>'Energie AMS'!AF73-'Energie AME'!AF73</f>
        <v>4300.098727524427</v>
      </c>
      <c r="AG73" s="36">
        <f>'Energie AMS'!AG73-'Energie AME'!AG73</f>
        <v>4863.7679857207977</v>
      </c>
      <c r="AH73" s="36">
        <f>'Energie AMS'!AH73-'Energie AME'!AH73</f>
        <v>5363.8864618568914</v>
      </c>
      <c r="AI73" s="36">
        <f>'Energie AMS'!AI73-'Energie AME'!AI73</f>
        <v>5832.1936887369429</v>
      </c>
      <c r="AJ73" s="36">
        <f>'Energie AMS'!AJ73-'Energie AME'!AJ73</f>
        <v>6345.1881262177403</v>
      </c>
      <c r="AK73" s="36">
        <f>'Energie AMS'!AK73-'Energie AME'!AK73</f>
        <v>6849.1598212424451</v>
      </c>
      <c r="AL73" s="36">
        <f>'Energie AMS'!AL73-'Energie AME'!AL73</f>
        <v>7332.8630488424824</v>
      </c>
      <c r="AM73" s="36">
        <f>'Energie AMS'!AM73-'Energie AME'!AM73</f>
        <v>7733.7362761783315</v>
      </c>
      <c r="AN73" s="36">
        <f>'Energie AMS'!AN73-'Energie AME'!AN73</f>
        <v>8086.5268763990998</v>
      </c>
      <c r="AO73" s="36">
        <f>'Energie AMS'!AO73-'Energie AME'!AO73</f>
        <v>8392.0292943470504</v>
      </c>
      <c r="AP73" s="36">
        <f>'Energie AMS'!AP73-'Energie AME'!AP73</f>
        <v>8676.6873965232389</v>
      </c>
      <c r="AQ73" s="36">
        <f>'Energie AMS'!AQ73-'Energie AME'!AQ73</f>
        <v>8951.2083796063162</v>
      </c>
      <c r="AR73" s="36">
        <f>'Energie AMS'!AR73-'Energie AME'!AR73</f>
        <v>9219.6804280842607</v>
      </c>
      <c r="AS73" s="36">
        <f>'Energie AMS'!AS73-'Energie AME'!AS73</f>
        <v>9482.4219347056587</v>
      </c>
      <c r="AT73" s="36">
        <f>'Energie AMS'!AT73-'Energie AME'!AT73</f>
        <v>9786.6818566306411</v>
      </c>
      <c r="AU73" s="36">
        <f>'Energie AMS'!AU73-'Energie AME'!AU73</f>
        <v>10096.101188319317</v>
      </c>
      <c r="AV73" s="36">
        <f>'Energie AMS'!AV73-'Energie AME'!AV73</f>
        <v>10401.198228913086</v>
      </c>
      <c r="AW73" s="36">
        <f>'Energie AMS'!AW73-'Energie AME'!AW73</f>
        <v>10699.659107990912</v>
      </c>
      <c r="AX73" s="36">
        <f>'Energie AMS'!AX73-'Energie AME'!AX73</f>
        <v>10991.389000755147</v>
      </c>
      <c r="AY73" s="18"/>
    </row>
    <row r="74" spans="1:51" x14ac:dyDescent="0.25">
      <c r="A74" s="131"/>
      <c r="B74" s="128"/>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34.002307293116701</v>
      </c>
      <c r="Y74" s="36">
        <f>'Energie AMS'!Y74-'Energie AME'!Y74</f>
        <v>46.39888636919153</v>
      </c>
      <c r="Z74" s="36">
        <f>'Energie AMS'!Z74-'Energie AME'!Z74</f>
        <v>51.240655792504811</v>
      </c>
      <c r="AA74" s="36">
        <f>'Energie AMS'!AA74-'Energie AME'!AA74</f>
        <v>53.717730137196781</v>
      </c>
      <c r="AB74" s="36">
        <f>'Energie AMS'!AB74-'Energie AME'!AB74</f>
        <v>55.249281962890393</v>
      </c>
      <c r="AC74" s="36">
        <f>'Energie AMS'!AC74-'Energie AME'!AC74</f>
        <v>55.149534802339701</v>
      </c>
      <c r="AD74" s="36">
        <f>'Energie AMS'!AD74-'Energie AME'!AD74</f>
        <v>53.902406143468795</v>
      </c>
      <c r="AE74" s="36">
        <f>'Energie AMS'!AE74-'Energie AME'!AE74</f>
        <v>47.79813458847849</v>
      </c>
      <c r="AF74" s="36">
        <f>'Energie AMS'!AF74-'Energie AME'!AF74</f>
        <v>39.558614261278706</v>
      </c>
      <c r="AG74" s="36">
        <f>'Energie AMS'!AG74-'Energie AME'!AG74</f>
        <v>30.34795289049589</v>
      </c>
      <c r="AH74" s="36">
        <f>'Energie AMS'!AH74-'Energie AME'!AH74</f>
        <v>20.994297116002826</v>
      </c>
      <c r="AI74" s="36">
        <f>'Energie AMS'!AI74-'Energie AME'!AI74</f>
        <v>12.328193039061546</v>
      </c>
      <c r="AJ74" s="36">
        <f>'Energie AMS'!AJ74-'Energie AME'!AJ74</f>
        <v>6.4663298448439264</v>
      </c>
      <c r="AK74" s="36">
        <f>'Energie AMS'!AK74-'Energie AME'!AK74</f>
        <v>1.5336394755693163</v>
      </c>
      <c r="AL74" s="36">
        <f>'Energie AMS'!AL74-'Energie AME'!AL74</f>
        <v>-2.9147555294729841</v>
      </c>
      <c r="AM74" s="36">
        <f>'Energie AMS'!AM74-'Energie AME'!AM74</f>
        <v>-6.8553859108254755</v>
      </c>
      <c r="AN74" s="36">
        <f>'Energie AMS'!AN74-'Energie AME'!AN74</f>
        <v>-10.632621259502741</v>
      </c>
      <c r="AO74" s="36">
        <f>'Energie AMS'!AO74-'Energie AME'!AO74</f>
        <v>-13.982685651395684</v>
      </c>
      <c r="AP74" s="36">
        <f>'Energie AMS'!AP74-'Energie AME'!AP74</f>
        <v>-16.796003227282881</v>
      </c>
      <c r="AQ74" s="36">
        <f>'Energie AMS'!AQ74-'Energie AME'!AQ74</f>
        <v>-19.229798540683703</v>
      </c>
      <c r="AR74" s="36">
        <f>'Energie AMS'!AR74-'Energie AME'!AR74</f>
        <v>-21.446479565159621</v>
      </c>
      <c r="AS74" s="36">
        <f>'Energie AMS'!AS74-'Energie AME'!AS74</f>
        <v>-23.578242458465553</v>
      </c>
      <c r="AT74" s="36">
        <f>'Energie AMS'!AT74-'Energie AME'!AT74</f>
        <v>-24.991260315626221</v>
      </c>
      <c r="AU74" s="36">
        <f>'Energie AMS'!AU74-'Energie AME'!AU74</f>
        <v>-26.230444168434389</v>
      </c>
      <c r="AV74" s="36">
        <f>'Energie AMS'!AV74-'Energie AME'!AV74</f>
        <v>-27.384119162016816</v>
      </c>
      <c r="AW74" s="36">
        <f>'Energie AMS'!AW74-'Energie AME'!AW74</f>
        <v>-28.464833242501669</v>
      </c>
      <c r="AX74" s="36">
        <f>'Energie AMS'!AX74-'Energie AME'!AX74</f>
        <v>-29.523179345737617</v>
      </c>
      <c r="AY74" s="18"/>
    </row>
    <row r="75" spans="1:51" x14ac:dyDescent="0.25">
      <c r="A75" s="131"/>
      <c r="B75" s="128"/>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58.84414823151667</v>
      </c>
      <c r="Y75" s="36">
        <f>'Energie AMS'!Y75-'Energie AME'!Y75</f>
        <v>94.476601406099121</v>
      </c>
      <c r="Z75" s="36">
        <f>'Energie AMS'!Z75-'Energie AME'!Z75</f>
        <v>119.21694796301239</v>
      </c>
      <c r="AA75" s="36">
        <f>'Energie AMS'!AA75-'Energie AME'!AA75</f>
        <v>139.42196599664203</v>
      </c>
      <c r="AB75" s="36">
        <f>'Energie AMS'!AB75-'Energie AME'!AB75</f>
        <v>156.83433818539177</v>
      </c>
      <c r="AC75" s="36">
        <f>'Energie AMS'!AC75-'Energie AME'!AC75</f>
        <v>173.71495831016782</v>
      </c>
      <c r="AD75" s="36">
        <f>'Energie AMS'!AD75-'Energie AME'!AD75</f>
        <v>188.92630579978783</v>
      </c>
      <c r="AE75" s="36">
        <f>'Energie AMS'!AE75-'Energie AME'!AE75</f>
        <v>210.25342778729063</v>
      </c>
      <c r="AF75" s="36">
        <f>'Energie AMS'!AF75-'Energie AME'!AF75</f>
        <v>232.44672102123536</v>
      </c>
      <c r="AG75" s="36">
        <f>'Energie AMS'!AG75-'Energie AME'!AG75</f>
        <v>254.09731313268742</v>
      </c>
      <c r="AH75" s="36">
        <f>'Energie AMS'!AH75-'Energie AME'!AH75</f>
        <v>276.6083531821497</v>
      </c>
      <c r="AI75" s="36">
        <f>'Energie AMS'!AI75-'Energie AME'!AI75</f>
        <v>299.73938456348327</v>
      </c>
      <c r="AJ75" s="36">
        <f>'Energie AMS'!AJ75-'Energie AME'!AJ75</f>
        <v>310.02222222570526</v>
      </c>
      <c r="AK75" s="36">
        <f>'Energie AMS'!AK75-'Energie AME'!AK75</f>
        <v>314.74597536776923</v>
      </c>
      <c r="AL75" s="36">
        <f>'Energie AMS'!AL75-'Energie AME'!AL75</f>
        <v>316.62385744616006</v>
      </c>
      <c r="AM75" s="36">
        <f>'Energie AMS'!AM75-'Energie AME'!AM75</f>
        <v>317.40986060758183</v>
      </c>
      <c r="AN75" s="36">
        <f>'Energie AMS'!AN75-'Energie AME'!AN75</f>
        <v>317.31213830323088</v>
      </c>
      <c r="AO75" s="36">
        <f>'Energie AMS'!AO75-'Energie AME'!AO75</f>
        <v>318.87295417432591</v>
      </c>
      <c r="AP75" s="36">
        <f>'Energie AMS'!AP75-'Energie AME'!AP75</f>
        <v>321.42920909603322</v>
      </c>
      <c r="AQ75" s="36">
        <f>'Energie AMS'!AQ75-'Energie AME'!AQ75</f>
        <v>324.69112080891466</v>
      </c>
      <c r="AR75" s="36">
        <f>'Energie AMS'!AR75-'Energie AME'!AR75</f>
        <v>328.4008386168357</v>
      </c>
      <c r="AS75" s="36">
        <f>'Energie AMS'!AS75-'Energie AME'!AS75</f>
        <v>332.3107707663886</v>
      </c>
      <c r="AT75" s="36">
        <f>'Energie AMS'!AT75-'Energie AME'!AT75</f>
        <v>335.05404858414772</v>
      </c>
      <c r="AU75" s="36">
        <f>'Energie AMS'!AU75-'Energie AME'!AU75</f>
        <v>337.21335202937632</v>
      </c>
      <c r="AV75" s="36">
        <f>'Energie AMS'!AV75-'Energie AME'!AV75</f>
        <v>339.03547882170528</v>
      </c>
      <c r="AW75" s="36">
        <f>'Energie AMS'!AW75-'Energie AME'!AW75</f>
        <v>340.70532727490615</v>
      </c>
      <c r="AX75" s="36">
        <f>'Energie AMS'!AX75-'Energie AME'!AX75</f>
        <v>342.3121482342824</v>
      </c>
      <c r="AY75" s="18"/>
    </row>
    <row r="76" spans="1:51" x14ac:dyDescent="0.25">
      <c r="A76" s="131"/>
      <c r="B76" s="128"/>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580.62240813233961</v>
      </c>
      <c r="Y76" s="36">
        <f>'Energie AMS'!Y76-'Energie AME'!Y76</f>
        <v>872.89558199737758</v>
      </c>
      <c r="Z76" s="36">
        <f>'Energie AMS'!Z76-'Energie AME'!Z76</f>
        <v>1027.0752197235888</v>
      </c>
      <c r="AA76" s="36">
        <f>'Energie AMS'!AA76-'Energie AME'!AA76</f>
        <v>1122.6712705242826</v>
      </c>
      <c r="AB76" s="36">
        <f>'Energie AMS'!AB76-'Energie AME'!AB76</f>
        <v>1182.7740575498474</v>
      </c>
      <c r="AC76" s="36">
        <f>'Energie AMS'!AC76-'Energie AME'!AC76</f>
        <v>1223.5298585845312</v>
      </c>
      <c r="AD76" s="36">
        <f>'Energie AMS'!AD76-'Energie AME'!AD76</f>
        <v>1243.4525433057852</v>
      </c>
      <c r="AE76" s="36">
        <f>'Energie AMS'!AE76-'Energie AME'!AE76</f>
        <v>1250.2325474518179</v>
      </c>
      <c r="AF76" s="36">
        <f>'Energie AMS'!AF76-'Energie AME'!AF76</f>
        <v>1241.1641151098156</v>
      </c>
      <c r="AG76" s="36">
        <f>'Energie AMS'!AG76-'Energie AME'!AG76</f>
        <v>1219.5025982715142</v>
      </c>
      <c r="AH76" s="36">
        <f>'Energie AMS'!AH76-'Energie AME'!AH76</f>
        <v>1195.7351170087468</v>
      </c>
      <c r="AI76" s="36">
        <f>'Energie AMS'!AI76-'Energie AME'!AI76</f>
        <v>1175.784094872673</v>
      </c>
      <c r="AJ76" s="36">
        <f>'Energie AMS'!AJ76-'Energie AME'!AJ76</f>
        <v>1164.0883448964805</v>
      </c>
      <c r="AK76" s="36">
        <f>'Energie AMS'!AK76-'Energie AME'!AK76</f>
        <v>1150.9775083394397</v>
      </c>
      <c r="AL76" s="36">
        <f>'Energie AMS'!AL76-'Energie AME'!AL76</f>
        <v>1135.7362232607866</v>
      </c>
      <c r="AM76" s="36">
        <f>'Energie AMS'!AM76-'Energie AME'!AM76</f>
        <v>1120.1216207225443</v>
      </c>
      <c r="AN76" s="36">
        <f>'Energie AMS'!AN76-'Energie AME'!AN76</f>
        <v>1101.2188559192564</v>
      </c>
      <c r="AO76" s="36">
        <f>'Energie AMS'!AO76-'Energie AME'!AO76</f>
        <v>1077.5604491159102</v>
      </c>
      <c r="AP76" s="36">
        <f>'Energie AMS'!AP76-'Energie AME'!AP76</f>
        <v>1056.8595703463129</v>
      </c>
      <c r="AQ76" s="36">
        <f>'Energie AMS'!AQ76-'Energie AME'!AQ76</f>
        <v>1039.2663372504489</v>
      </c>
      <c r="AR76" s="36">
        <f>'Energie AMS'!AR76-'Energie AME'!AR76</f>
        <v>1023.6782803586693</v>
      </c>
      <c r="AS76" s="36">
        <f>'Energie AMS'!AS76-'Energie AME'!AS76</f>
        <v>1008.664496258411</v>
      </c>
      <c r="AT76" s="36">
        <f>'Energie AMS'!AT76-'Energie AME'!AT76</f>
        <v>959.47732065156333</v>
      </c>
      <c r="AU76" s="36">
        <f>'Energie AMS'!AU76-'Energie AME'!AU76</f>
        <v>898.88934302557936</v>
      </c>
      <c r="AV76" s="36">
        <f>'Energie AMS'!AV76-'Energie AME'!AV76</f>
        <v>833.4884933543135</v>
      </c>
      <c r="AW76" s="36">
        <f>'Energie AMS'!AW76-'Energie AME'!AW76</f>
        <v>766.47684026434172</v>
      </c>
      <c r="AX76" s="36">
        <f>'Energie AMS'!AX76-'Energie AME'!AX76</f>
        <v>698.85789630121644</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25"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0.24480624336172685</v>
      </c>
      <c r="Y79" s="36">
        <f>'Energie AMS'!Y79-'Energie AME'!Y79</f>
        <v>0.17533908728988257</v>
      </c>
      <c r="Z79" s="36">
        <f>'Energie AMS'!Z79-'Energie AME'!Z79</f>
        <v>0.30713369927658096</v>
      </c>
      <c r="AA79" s="36">
        <f>'Energie AMS'!AA79-'Energie AME'!AA79</f>
        <v>0.29281655777276194</v>
      </c>
      <c r="AB79" s="36">
        <f>'Energie AMS'!AB79-'Energie AME'!AB79</f>
        <v>0.20892098456978614</v>
      </c>
      <c r="AC79" s="36">
        <f>'Energie AMS'!AC79-'Energie AME'!AC79</f>
        <v>0.10630220745145458</v>
      </c>
      <c r="AD79" s="36">
        <f>'Energie AMS'!AD79-'Energie AME'!AD79</f>
        <v>6.2270866129288116E-3</v>
      </c>
      <c r="AE79" s="36">
        <f>'Energie AMS'!AE79-'Energie AME'!AE79</f>
        <v>-7.0579084920570967E-2</v>
      </c>
      <c r="AF79" s="36">
        <f>'Energie AMS'!AF79-'Energie AME'!AF79</f>
        <v>-0.15368152148224157</v>
      </c>
      <c r="AG79" s="36">
        <f>'Energie AMS'!AG79-'Energie AME'!AG79</f>
        <v>-0.23849890200097068</v>
      </c>
      <c r="AH79" s="36">
        <f>'Energie AMS'!AH79-'Energie AME'!AH79</f>
        <v>-0.25400468754961469</v>
      </c>
      <c r="AI79" s="36">
        <f>'Energie AMS'!AI79-'Energie AME'!AI79</f>
        <v>-0.23283950167316014</v>
      </c>
      <c r="AJ79" s="36">
        <f>'Energie AMS'!AJ79-'Energie AME'!AJ79</f>
        <v>-0.22326268872060595</v>
      </c>
      <c r="AK79" s="36">
        <f>'Energie AMS'!AK79-'Energie AME'!AK79</f>
        <v>-0.21797305251233556</v>
      </c>
      <c r="AL79" s="36">
        <f>'Energie AMS'!AL79-'Energie AME'!AL79</f>
        <v>-0.22336187736757385</v>
      </c>
      <c r="AM79" s="36">
        <f>'Energie AMS'!AM79-'Energie AME'!AM79</f>
        <v>-0.23575336328920038</v>
      </c>
      <c r="AN79" s="36">
        <f>'Energie AMS'!AN79-'Energie AME'!AN79</f>
        <v>-0.23982686535553999</v>
      </c>
      <c r="AO79" s="36">
        <f>'Energie AMS'!AO79-'Energie AME'!AO79</f>
        <v>-0.2457136352772622</v>
      </c>
      <c r="AP79" s="36">
        <f>'Energie AMS'!AP79-'Energie AME'!AP79</f>
        <v>-0.25786932902015813</v>
      </c>
      <c r="AQ79" s="36">
        <f>'Energie AMS'!AQ79-'Energie AME'!AQ79</f>
        <v>-0.27303692454069228</v>
      </c>
      <c r="AR79" s="36">
        <f>'Energie AMS'!AR79-'Energie AME'!AR79</f>
        <v>-0.29075998536398284</v>
      </c>
      <c r="AS79" s="36">
        <f>'Energie AMS'!AS79-'Energie AME'!AS79</f>
        <v>-0.312162499076857</v>
      </c>
      <c r="AT79" s="36">
        <f>'Energie AMS'!AT79-'Energie AME'!AT79</f>
        <v>-0.35192922919984504</v>
      </c>
      <c r="AU79" s="36">
        <f>'Energie AMS'!AU79-'Energie AME'!AU79</f>
        <v>-0.3969031585683318</v>
      </c>
      <c r="AV79" s="36">
        <f>'Energie AMS'!AV79-'Energie AME'!AV79</f>
        <v>-0.44457693520224417</v>
      </c>
      <c r="AW79" s="36">
        <f>'Energie AMS'!AW79-'Energie AME'!AW79</f>
        <v>-0.49309716988162844</v>
      </c>
      <c r="AX79" s="36">
        <f>'Energie AMS'!AX79-'Energie AME'!AX79</f>
        <v>-0.54373252318754073</v>
      </c>
    </row>
    <row r="80" spans="1:51" x14ac:dyDescent="0.25">
      <c r="A80" s="125"/>
      <c r="B80" s="127"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-481.60273981920909</v>
      </c>
      <c r="Y80" s="36">
        <f>'Energie AMS'!Y80-'Energie AME'!Y80</f>
        <v>-1464.9650835621142</v>
      </c>
      <c r="Z80" s="36">
        <f>'Energie AMS'!Z80-'Energie AME'!Z80</f>
        <v>-2461.9688985117755</v>
      </c>
      <c r="AA80" s="36">
        <f>'Energie AMS'!AA80-'Energie AME'!AA80</f>
        <v>-3459.2757907658597</v>
      </c>
      <c r="AB80" s="36">
        <f>'Energie AMS'!AB80-'Energie AME'!AB80</f>
        <v>-4434.213970408462</v>
      </c>
      <c r="AC80" s="36">
        <f>'Energie AMS'!AC80-'Energie AME'!AC80</f>
        <v>-5385.1737804369623</v>
      </c>
      <c r="AD80" s="36">
        <f>'Energie AMS'!AD80-'Energie AME'!AD80</f>
        <v>-6302.6519910339557</v>
      </c>
      <c r="AE80" s="36">
        <f>'Energie AMS'!AE80-'Energie AME'!AE80</f>
        <v>-7570.8958912754242</v>
      </c>
      <c r="AF80" s="36">
        <f>'Energie AMS'!AF80-'Energie AME'!AF80</f>
        <v>-8877.9455871436003</v>
      </c>
      <c r="AG80" s="36">
        <f>'Energie AMS'!AG80-'Energie AME'!AG80</f>
        <v>-10224.695164957586</v>
      </c>
      <c r="AH80" s="36">
        <f>'Energie AMS'!AH80-'Energie AME'!AH80</f>
        <v>-11577.07320219851</v>
      </c>
      <c r="AI80" s="36">
        <f>'Energie AMS'!AI80-'Energie AME'!AI80</f>
        <v>-12952.249920342299</v>
      </c>
      <c r="AJ80" s="36">
        <f>'Energie AMS'!AJ80-'Energie AME'!AJ80</f>
        <v>-14555.049933590512</v>
      </c>
      <c r="AK80" s="36">
        <f>'Energie AMS'!AK80-'Energie AME'!AK80</f>
        <v>-16305.714666224983</v>
      </c>
      <c r="AL80" s="36">
        <f>'Energie AMS'!AL80-'Energie AME'!AL80</f>
        <v>-18214.9680286197</v>
      </c>
      <c r="AM80" s="36">
        <f>'Energie AMS'!AM80-'Energie AME'!AM80</f>
        <v>-20284.263007488476</v>
      </c>
      <c r="AN80" s="36">
        <f>'Energie AMS'!AN80-'Energie AME'!AN80</f>
        <v>-22594.492640492193</v>
      </c>
      <c r="AO80" s="36">
        <f>'Energie AMS'!AO80-'Energie AME'!AO80</f>
        <v>-24157.782316246437</v>
      </c>
      <c r="AP80" s="36">
        <f>'Energie AMS'!AP80-'Energie AME'!AP80</f>
        <v>-25788.670113122447</v>
      </c>
      <c r="AQ80" s="36">
        <f>'Energie AMS'!AQ80-'Energie AME'!AQ80</f>
        <v>-27598.373985263912</v>
      </c>
      <c r="AR80" s="36">
        <f>'Energie AMS'!AR80-'Energie AME'!AR80</f>
        <v>-29643.666188014573</v>
      </c>
      <c r="AS80" s="36">
        <f>'Energie AMS'!AS80-'Energie AME'!AS80</f>
        <v>-31983.060470860277</v>
      </c>
      <c r="AT80" s="36">
        <f>'Energie AMS'!AT80-'Energie AME'!AT80</f>
        <v>-33067.113010638706</v>
      </c>
      <c r="AU80" s="36">
        <f>'Energie AMS'!AU80-'Energie AME'!AU80</f>
        <v>-34045.145837464021</v>
      </c>
      <c r="AV80" s="36">
        <f>'Energie AMS'!AV80-'Energie AME'!AV80</f>
        <v>-35048.154564797231</v>
      </c>
      <c r="AW80" s="36">
        <f>'Energie AMS'!AW80-'Energie AME'!AW80</f>
        <v>-36094.979154111927</v>
      </c>
      <c r="AX80" s="36">
        <f>'Energie AMS'!AX80-'Energie AME'!AX80</f>
        <v>-37231.02305197384</v>
      </c>
    </row>
    <row r="81" spans="1:50" x14ac:dyDescent="0.25">
      <c r="A81" s="125"/>
      <c r="B81" s="127"/>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25"/>
      <c r="B82" s="127"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-3.2266045333017246</v>
      </c>
      <c r="Y82" s="36">
        <f>'Energie AMS'!Y82-'Energie AME'!Y82</f>
        <v>-198.4094068394661</v>
      </c>
      <c r="Z82" s="36">
        <f>'Energie AMS'!Z82-'Energie AME'!Z82</f>
        <v>-104.9459976584385</v>
      </c>
      <c r="AA82" s="36">
        <f>'Energie AMS'!AA82-'Energie AME'!AA82</f>
        <v>-102.94669312829683</v>
      </c>
      <c r="AB82" s="36">
        <f>'Energie AMS'!AB82-'Energie AME'!AB82</f>
        <v>-171.37835987766812</v>
      </c>
      <c r="AC82" s="36">
        <f>'Energie AMS'!AC82-'Energie AME'!AC82</f>
        <v>-312.40804167860551</v>
      </c>
      <c r="AD82" s="36">
        <f>'Energie AMS'!AD82-'Energie AME'!AD82</f>
        <v>-453.22529438581296</v>
      </c>
      <c r="AE82" s="36">
        <f>'Energie AMS'!AE82-'Energie AME'!AE82</f>
        <v>-498.27774054262954</v>
      </c>
      <c r="AF82" s="36">
        <f>'Energie AMS'!AF82-'Energie AME'!AF82</f>
        <v>-552.1758367704806</v>
      </c>
      <c r="AG82" s="36">
        <f>'Energie AMS'!AG82-'Energie AME'!AG82</f>
        <v>-616.22040609925352</v>
      </c>
      <c r="AH82" s="36">
        <f>'Energie AMS'!AH82-'Energie AME'!AH82</f>
        <v>-777.84798498222153</v>
      </c>
      <c r="AI82" s="36">
        <f>'Energie AMS'!AI82-'Energie AME'!AI82</f>
        <v>-900.15711668172298</v>
      </c>
      <c r="AJ82" s="36">
        <f>'Energie AMS'!AJ82-'Energie AME'!AJ82</f>
        <v>-680.91065606727534</v>
      </c>
      <c r="AK82" s="36">
        <f>'Energie AMS'!AK82-'Energie AME'!AK82</f>
        <v>-444.89329858082783</v>
      </c>
      <c r="AL82" s="36">
        <f>'Energie AMS'!AL82-'Energie AME'!AL82</f>
        <v>-240.84866406132005</v>
      </c>
      <c r="AM82" s="36">
        <f>'Energie AMS'!AM82-'Energie AME'!AM82</f>
        <v>-44.815655949361826</v>
      </c>
      <c r="AN82" s="36">
        <f>'Energie AMS'!AN82-'Energie AME'!AN82</f>
        <v>154.55022893952719</v>
      </c>
      <c r="AO82" s="36">
        <f>'Energie AMS'!AO82-'Energie AME'!AO82</f>
        <v>181.15255741890542</v>
      </c>
      <c r="AP82" s="36">
        <f>'Energie AMS'!AP82-'Energie AME'!AP82</f>
        <v>178.67351438047081</v>
      </c>
      <c r="AQ82" s="36">
        <f>'Energie AMS'!AQ82-'Energie AME'!AQ82</f>
        <v>166.09614521247386</v>
      </c>
      <c r="AR82" s="36">
        <f>'Energie AMS'!AR82-'Energie AME'!AR82</f>
        <v>144.52398993306724</v>
      </c>
      <c r="AS82" s="36">
        <f>'Energie AMS'!AS82-'Energie AME'!AS82</f>
        <v>112.52168047201394</v>
      </c>
      <c r="AT82" s="36">
        <f>'Energie AMS'!AT82-'Energie AME'!AT82</f>
        <v>48.881610537484448</v>
      </c>
      <c r="AU82" s="36">
        <f>'Energie AMS'!AU82-'Energie AME'!AU82</f>
        <v>-20.36132345072474</v>
      </c>
      <c r="AV82" s="36">
        <f>'Energie AMS'!AV82-'Energie AME'!AV82</f>
        <v>-89.785679988479387</v>
      </c>
      <c r="AW82" s="36">
        <f>'Energie AMS'!AW82-'Energie AME'!AW82</f>
        <v>-157.87583779936995</v>
      </c>
      <c r="AX82" s="36">
        <f>'Energie AMS'!AX82-'Energie AME'!AX82</f>
        <v>-229.12409138193834</v>
      </c>
    </row>
    <row r="83" spans="1:50" x14ac:dyDescent="0.25">
      <c r="A83" s="125"/>
      <c r="B83" s="127"/>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-260.41433721728765</v>
      </c>
      <c r="Y83" s="36">
        <f>'Energie AMS'!Y83-'Energie AME'!Y83</f>
        <v>-322.60579737902844</v>
      </c>
      <c r="Z83" s="36">
        <f>'Energie AMS'!Z83-'Energie AME'!Z83</f>
        <v>-359.06967411208507</v>
      </c>
      <c r="AA83" s="36">
        <f>'Energie AMS'!AA83-'Energie AME'!AA83</f>
        <v>-395.99421756734489</v>
      </c>
      <c r="AB83" s="36">
        <f>'Energie AMS'!AB83-'Energie AME'!AB83</f>
        <v>-432.62654162634084</v>
      </c>
      <c r="AC83" s="36">
        <f>'Energie AMS'!AC83-'Energie AME'!AC83</f>
        <v>-433.70047366060817</v>
      </c>
      <c r="AD83" s="36">
        <f>'Energie AMS'!AD83-'Energie AME'!AD83</f>
        <v>-433.62151431974974</v>
      </c>
      <c r="AE83" s="36">
        <f>'Energie AMS'!AE83-'Energie AME'!AE83</f>
        <v>-438.5576292580605</v>
      </c>
      <c r="AF83" s="36">
        <f>'Energie AMS'!AF83-'Energie AME'!AF83</f>
        <v>-445.15734852818565</v>
      </c>
      <c r="AG83" s="36">
        <f>'Energie AMS'!AG83-'Energie AME'!AG83</f>
        <v>-452.70649535845126</v>
      </c>
      <c r="AH83" s="36">
        <f>'Energie AMS'!AH83-'Energie AME'!AH83</f>
        <v>-462.79988922016952</v>
      </c>
      <c r="AI83" s="36">
        <f>'Energie AMS'!AI83-'Energie AME'!AI83</f>
        <v>-473.62091382555127</v>
      </c>
      <c r="AJ83" s="36">
        <f>'Energie AMS'!AJ83-'Energie AME'!AJ83</f>
        <v>-479.06692815005272</v>
      </c>
      <c r="AK83" s="36">
        <f>'Energie AMS'!AK83-'Energie AME'!AK83</f>
        <v>-483.96607551287872</v>
      </c>
      <c r="AL83" s="36">
        <f>'Energie AMS'!AL83-'Energie AME'!AL83</f>
        <v>-488.79624022786817</v>
      </c>
      <c r="AM83" s="36">
        <f>'Energie AMS'!AM83-'Energie AME'!AM83</f>
        <v>-486.02154630362804</v>
      </c>
      <c r="AN83" s="36">
        <f>'Energie AMS'!AN83-'Energie AME'!AN83</f>
        <v>-482.64017974461848</v>
      </c>
      <c r="AO83" s="36">
        <f>'Energie AMS'!AO83-'Energie AME'!AO83</f>
        <v>-494.0117809271232</v>
      </c>
      <c r="AP83" s="36">
        <f>'Energie AMS'!AP83-'Energie AME'!AP83</f>
        <v>-507.16017365689703</v>
      </c>
      <c r="AQ83" s="36">
        <f>'Energie AMS'!AQ83-'Energie AME'!AQ83</f>
        <v>-520.79629332947877</v>
      </c>
      <c r="AR83" s="36">
        <f>'Energie AMS'!AR83-'Energie AME'!AR83</f>
        <v>-534.67427712866322</v>
      </c>
      <c r="AS83" s="36">
        <f>'Energie AMS'!AS83-'Energie AME'!AS83</f>
        <v>-548.64292961914737</v>
      </c>
      <c r="AT83" s="36">
        <f>'Energie AMS'!AT83-'Energie AME'!AT83</f>
        <v>-560.85424198625617</v>
      </c>
      <c r="AU83" s="36">
        <f>'Energie AMS'!AU83-'Energie AME'!AU83</f>
        <v>-573.09611401487734</v>
      </c>
      <c r="AV83" s="36">
        <f>'Energie AMS'!AV83-'Energie AME'!AV83</f>
        <v>-585.4210458495055</v>
      </c>
      <c r="AW83" s="36">
        <f>'Energie AMS'!AW83-'Energie AME'!AW83</f>
        <v>-597.70968819713028</v>
      </c>
      <c r="AX83" s="36">
        <f>'Energie AMS'!AX83-'Energie AME'!AX83</f>
        <v>-610.11220311737179</v>
      </c>
    </row>
    <row r="84" spans="1:50" x14ac:dyDescent="0.25">
      <c r="A84" s="125"/>
      <c r="B84" s="127"/>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1700.5245817403079</v>
      </c>
      <c r="Y84" s="36">
        <f>'Energie AMS'!Y84-'Energie AME'!Y84</f>
        <v>2182.3822205860283</v>
      </c>
      <c r="Z84" s="36">
        <f>'Energie AMS'!Z84-'Energie AME'!Z84</f>
        <v>2165.6831543375638</v>
      </c>
      <c r="AA84" s="36">
        <f>'Energie AMS'!AA84-'Energie AME'!AA84</f>
        <v>2057.9249820493524</v>
      </c>
      <c r="AB84" s="36">
        <f>'Energie AMS'!AB84-'Energie AME'!AB84</f>
        <v>1932.4836338322016</v>
      </c>
      <c r="AC84" s="36">
        <f>'Energie AMS'!AC84-'Energie AME'!AC84</f>
        <v>1799.3139310516369</v>
      </c>
      <c r="AD84" s="36">
        <f>'Energie AMS'!AD84-'Energie AME'!AD84</f>
        <v>1677.469049446539</v>
      </c>
      <c r="AE84" s="36">
        <f>'Energie AMS'!AE84-'Energie AME'!AE84</f>
        <v>1528.2614987972011</v>
      </c>
      <c r="AF84" s="36">
        <f>'Energie AMS'!AF84-'Energie AME'!AF84</f>
        <v>1377.8782005793173</v>
      </c>
      <c r="AG84" s="36">
        <f>'Energie AMS'!AG84-'Energie AME'!AG84</f>
        <v>1230.482256344957</v>
      </c>
      <c r="AH84" s="36">
        <f>'Energie AMS'!AH84-'Energie AME'!AH84</f>
        <v>1051.260364142742</v>
      </c>
      <c r="AI84" s="36">
        <f>'Energie AMS'!AI84-'Energie AME'!AI84</f>
        <v>880.49277305736234</v>
      </c>
      <c r="AJ84" s="36">
        <f>'Energie AMS'!AJ84-'Energie AME'!AJ84</f>
        <v>589.59294693255436</v>
      </c>
      <c r="AK84" s="36">
        <f>'Energie AMS'!AK84-'Energie AME'!AK84</f>
        <v>288.35867472643588</v>
      </c>
      <c r="AL84" s="36">
        <f>'Energie AMS'!AL84-'Energie AME'!AL84</f>
        <v>-14.787365976423985</v>
      </c>
      <c r="AM84" s="36">
        <f>'Energie AMS'!AM84-'Energie AME'!AM84</f>
        <v>-302.96473348346296</v>
      </c>
      <c r="AN84" s="36">
        <f>'Energie AMS'!AN84-'Energie AME'!AN84</f>
        <v>-589.04632302910397</v>
      </c>
      <c r="AO84" s="36">
        <f>'Energie AMS'!AO84-'Energie AME'!AO84</f>
        <v>-594.98097973650056</v>
      </c>
      <c r="AP84" s="36">
        <f>'Energie AMS'!AP84-'Energie AME'!AP84</f>
        <v>-583.61810422044607</v>
      </c>
      <c r="AQ84" s="36">
        <f>'Energie AMS'!AQ84-'Energie AME'!AQ84</f>
        <v>-570.47816827019244</v>
      </c>
      <c r="AR84" s="36">
        <f>'Energie AMS'!AR84-'Energie AME'!AR84</f>
        <v>-557.31397672744208</v>
      </c>
      <c r="AS84" s="36">
        <f>'Energie AMS'!AS84-'Energie AME'!AS84</f>
        <v>-544.23734099106969</v>
      </c>
      <c r="AT84" s="36">
        <f>'Energie AMS'!AT84-'Energie AME'!AT84</f>
        <v>-798.09848786078533</v>
      </c>
      <c r="AU84" s="36">
        <f>'Energie AMS'!AU84-'Energie AME'!AU84</f>
        <v>-1085.6015850806166</v>
      </c>
      <c r="AV84" s="36">
        <f>'Energie AMS'!AV84-'Energie AME'!AV84</f>
        <v>-1377.215990227988</v>
      </c>
      <c r="AW84" s="36">
        <f>'Energie AMS'!AW84-'Energie AME'!AW84</f>
        <v>-1668.5213872452705</v>
      </c>
      <c r="AX84" s="36">
        <f>'Energie AMS'!AX84-'Energie AME'!AX84</f>
        <v>-1960.6088821344013</v>
      </c>
    </row>
    <row r="85" spans="1:50" x14ac:dyDescent="0.25">
      <c r="A85" s="125"/>
      <c r="B85" s="127"/>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67.057375013990679</v>
      </c>
      <c r="Y85" s="36">
        <f>'Energie AMS'!Y85-'Energie AME'!Y85</f>
        <v>-5.2433825443566207</v>
      </c>
      <c r="Z85" s="36">
        <f>'Energie AMS'!Z85-'Energie AME'!Z85</f>
        <v>-24.194001860547147</v>
      </c>
      <c r="AA85" s="36">
        <f>'Energie AMS'!AA85-'Energie AME'!AA85</f>
        <v>-41.213602809998577</v>
      </c>
      <c r="AB85" s="36">
        <f>'Energie AMS'!AB85-'Energie AME'!AB85</f>
        <v>-57.866433047685803</v>
      </c>
      <c r="AC85" s="36">
        <f>'Energie AMS'!AC85-'Energie AME'!AC85</f>
        <v>-59.206295483373381</v>
      </c>
      <c r="AD85" s="36">
        <f>'Energie AMS'!AD85-'Energie AME'!AD85</f>
        <v>-59.584444809543534</v>
      </c>
      <c r="AE85" s="36">
        <f>'Energie AMS'!AE85-'Energie AME'!AE85</f>
        <v>-63.378943630484699</v>
      </c>
      <c r="AF85" s="36">
        <f>'Energie AMS'!AF85-'Energie AME'!AF85</f>
        <v>-67.570740165574435</v>
      </c>
      <c r="AG85" s="36">
        <f>'Energie AMS'!AG85-'Energie AME'!AG85</f>
        <v>-71.837380455407697</v>
      </c>
      <c r="AH85" s="36">
        <f>'Energie AMS'!AH85-'Energie AME'!AH85</f>
        <v>-73.009027862793801</v>
      </c>
      <c r="AI85" s="36">
        <f>'Energie AMS'!AI85-'Energie AME'!AI85</f>
        <v>-73.956150616089843</v>
      </c>
      <c r="AJ85" s="36">
        <f>'Energie AMS'!AJ85-'Energie AME'!AJ85</f>
        <v>-74.590803505765138</v>
      </c>
      <c r="AK85" s="36">
        <f>'Energie AMS'!AK85-'Energie AME'!AK85</f>
        <v>-75.217122590239612</v>
      </c>
      <c r="AL85" s="36">
        <f>'Energie AMS'!AL85-'Energie AME'!AL85</f>
        <v>-75.872838268343884</v>
      </c>
      <c r="AM85" s="36">
        <f>'Energie AMS'!AM85-'Energie AME'!AM85</f>
        <v>-76.537469753343288</v>
      </c>
      <c r="AN85" s="36">
        <f>'Energie AMS'!AN85-'Energie AME'!AN85</f>
        <v>-77.192422037003638</v>
      </c>
      <c r="AO85" s="36">
        <f>'Energie AMS'!AO85-'Energie AME'!AO85</f>
        <v>-77.993211407049074</v>
      </c>
      <c r="AP85" s="36">
        <f>'Energie AMS'!AP85-'Energie AME'!AP85</f>
        <v>-78.786433240543431</v>
      </c>
      <c r="AQ85" s="36">
        <f>'Energie AMS'!AQ85-'Energie AME'!AQ85</f>
        <v>-79.58070940494737</v>
      </c>
      <c r="AR85" s="36">
        <f>'Energie AMS'!AR85-'Energie AME'!AR85</f>
        <v>-80.384399881282135</v>
      </c>
      <c r="AS85" s="36">
        <f>'Energie AMS'!AS85-'Energie AME'!AS85</f>
        <v>-81.183255546834985</v>
      </c>
      <c r="AT85" s="36">
        <f>'Energie AMS'!AT85-'Energie AME'!AT85</f>
        <v>-82.067822851723676</v>
      </c>
      <c r="AU85" s="36">
        <f>'Energie AMS'!AU85-'Energie AME'!AU85</f>
        <v>-82.942624305437391</v>
      </c>
      <c r="AV85" s="36">
        <f>'Energie AMS'!AV85-'Energie AME'!AV85</f>
        <v>-83.78388233416517</v>
      </c>
      <c r="AW85" s="36">
        <f>'Energie AMS'!AW85-'Energie AME'!AW85</f>
        <v>-84.582952013109846</v>
      </c>
      <c r="AX85" s="36">
        <f>'Energie AMS'!AX85-'Energie AME'!AX85</f>
        <v>-85.387788805552418</v>
      </c>
    </row>
    <row r="86" spans="1:50" x14ac:dyDescent="0.25">
      <c r="A86" s="125"/>
      <c r="B86" s="127"/>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-115.31771998616682</v>
      </c>
      <c r="Y86" s="36">
        <f>'Energie AMS'!Y86-'Energie AME'!Y86</f>
        <v>-187.95676211778891</v>
      </c>
      <c r="Z86" s="36">
        <f>'Energie AMS'!Z86-'Energie AME'!Z86</f>
        <v>-184.44636289571758</v>
      </c>
      <c r="AA86" s="36">
        <f>'Energie AMS'!AA86-'Energie AME'!AA86</f>
        <v>-193.30992059860887</v>
      </c>
      <c r="AB86" s="36">
        <f>'Energie AMS'!AB86-'Energie AME'!AB86</f>
        <v>-216.81910945938398</v>
      </c>
      <c r="AC86" s="36">
        <f>'Energie AMS'!AC86-'Energie AME'!AC86</f>
        <v>-221.85910789723539</v>
      </c>
      <c r="AD86" s="36">
        <f>'Energie AMS'!AD86-'Energie AME'!AD86</f>
        <v>-227.18441431130077</v>
      </c>
      <c r="AE86" s="36">
        <f>'Energie AMS'!AE86-'Energie AME'!AE86</f>
        <v>-98.816142693051006</v>
      </c>
      <c r="AF86" s="36">
        <f>'Energie AMS'!AF86-'Energie AME'!AF86</f>
        <v>37.668884643281672</v>
      </c>
      <c r="AG86" s="36">
        <f>'Energie AMS'!AG86-'Energie AME'!AG86</f>
        <v>169.3949157951397</v>
      </c>
      <c r="AH86" s="36">
        <f>'Energie AMS'!AH86-'Energie AME'!AH86</f>
        <v>235.40636539187471</v>
      </c>
      <c r="AI86" s="36">
        <f>'Energie AMS'!AI86-'Energie AME'!AI86</f>
        <v>301.51649634520936</v>
      </c>
      <c r="AJ86" s="36">
        <f>'Energie AMS'!AJ86-'Energie AME'!AJ86</f>
        <v>445.05812653334397</v>
      </c>
      <c r="AK86" s="36">
        <f>'Energie AMS'!AK86-'Energie AME'!AK86</f>
        <v>595.818856503603</v>
      </c>
      <c r="AL86" s="36">
        <f>'Energie AMS'!AL86-'Energie AME'!AL86</f>
        <v>737.27661202923673</v>
      </c>
      <c r="AM86" s="36">
        <f>'Energie AMS'!AM86-'Energie AME'!AM86</f>
        <v>858.71695871819202</v>
      </c>
      <c r="AN86" s="36">
        <f>'Energie AMS'!AN86-'Energie AME'!AN86</f>
        <v>983.967114510785</v>
      </c>
      <c r="AO86" s="36">
        <f>'Energie AMS'!AO86-'Energie AME'!AO86</f>
        <v>1156.496110153565</v>
      </c>
      <c r="AP86" s="36">
        <f>'Energie AMS'!AP86-'Energie AME'!AP86</f>
        <v>1331.9650838440766</v>
      </c>
      <c r="AQ86" s="36">
        <f>'Energie AMS'!AQ86-'Energie AME'!AQ86</f>
        <v>1507.1921868289537</v>
      </c>
      <c r="AR86" s="36">
        <f>'Energie AMS'!AR86-'Energie AME'!AR86</f>
        <v>1680.8729553219455</v>
      </c>
      <c r="AS86" s="36">
        <f>'Energie AMS'!AS86-'Energie AME'!AS86</f>
        <v>1850.1378691867499</v>
      </c>
      <c r="AT86" s="36">
        <f>'Energie AMS'!AT86-'Energie AME'!AT86</f>
        <v>1992.7306311481884</v>
      </c>
      <c r="AU86" s="36">
        <f>'Energie AMS'!AU86-'Energie AME'!AU86</f>
        <v>2127.4322250425207</v>
      </c>
      <c r="AV86" s="36">
        <f>'Energie AMS'!AV86-'Energie AME'!AV86</f>
        <v>2258.5177832735108</v>
      </c>
      <c r="AW86" s="36">
        <f>'Energie AMS'!AW86-'Energie AME'!AW86</f>
        <v>2387.5427281683897</v>
      </c>
      <c r="AX86" s="36">
        <f>'Energie AMS'!AX86-'Energie AME'!AX86</f>
        <v>2512.2844223933271</v>
      </c>
    </row>
    <row r="87" spans="1:50" x14ac:dyDescent="0.25">
      <c r="A87" s="125"/>
      <c r="B87" s="127"/>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3.4043021141199006</v>
      </c>
      <c r="Y87" s="36">
        <f>'Energie AMS'!Y87-'Energie AME'!Y87</f>
        <v>66.024998903587061</v>
      </c>
      <c r="Z87" s="36">
        <f>'Energie AMS'!Z87-'Energie AME'!Z87</f>
        <v>183.98274353485988</v>
      </c>
      <c r="AA87" s="36">
        <f>'Energie AMS'!AA87-'Energie AME'!AA87</f>
        <v>292.86500875407251</v>
      </c>
      <c r="AB87" s="36">
        <f>'Energie AMS'!AB87-'Energie AME'!AB87</f>
        <v>388.66881885427051</v>
      </c>
      <c r="AC87" s="36">
        <f>'Energie AMS'!AC87-'Energie AME'!AC87</f>
        <v>465.57673971412009</v>
      </c>
      <c r="AD87" s="36">
        <f>'Energie AMS'!AD87-'Energie AME'!AD87</f>
        <v>536.85648014410799</v>
      </c>
      <c r="AE87" s="36">
        <f>'Energie AMS'!AE87-'Energie AME'!AE87</f>
        <v>565.23783766556744</v>
      </c>
      <c r="AF87" s="36">
        <f>'Energie AMS'!AF87-'Energie AME'!AF87</f>
        <v>585.90479183134357</v>
      </c>
      <c r="AG87" s="36">
        <f>'Energie AMS'!AG87-'Energie AME'!AG87</f>
        <v>603.84049067298474</v>
      </c>
      <c r="AH87" s="36">
        <f>'Energie AMS'!AH87-'Energie AME'!AH87</f>
        <v>572.51776640940875</v>
      </c>
      <c r="AI87" s="36">
        <f>'Energie AMS'!AI87-'Energie AME'!AI87</f>
        <v>544.19191932832837</v>
      </c>
      <c r="AJ87" s="36">
        <f>'Energie AMS'!AJ87-'Energie AME'!AJ87</f>
        <v>539.49039767044951</v>
      </c>
      <c r="AK87" s="36">
        <f>'Energie AMS'!AK87-'Energie AME'!AK87</f>
        <v>537.62341912516194</v>
      </c>
      <c r="AL87" s="36">
        <f>'Energie AMS'!AL87-'Energie AME'!AL87</f>
        <v>530.46736084497024</v>
      </c>
      <c r="AM87" s="36">
        <f>'Energie AMS'!AM87-'Energie AME'!AM87</f>
        <v>511.91920443892377</v>
      </c>
      <c r="AN87" s="36">
        <f>'Energie AMS'!AN87-'Energie AME'!AN87</f>
        <v>497.93153106818454</v>
      </c>
      <c r="AO87" s="36">
        <f>'Energie AMS'!AO87-'Energie AME'!AO87</f>
        <v>516.17217619142457</v>
      </c>
      <c r="AP87" s="36">
        <f>'Energie AMS'!AP87-'Energie AME'!AP87</f>
        <v>537.89023715094572</v>
      </c>
      <c r="AQ87" s="36">
        <f>'Energie AMS'!AQ87-'Energie AME'!AQ87</f>
        <v>561.11784538128586</v>
      </c>
      <c r="AR87" s="36">
        <f>'Energie AMS'!AR87-'Energie AME'!AR87</f>
        <v>584.92019155858861</v>
      </c>
      <c r="AS87" s="36">
        <f>'Energie AMS'!AS87-'Energie AME'!AS87</f>
        <v>607.6219186524786</v>
      </c>
      <c r="AT87" s="36">
        <f>'Energie AMS'!AT87-'Energie AME'!AT87</f>
        <v>637.98243438565714</v>
      </c>
      <c r="AU87" s="36">
        <f>'Energie AMS'!AU87-'Energie AME'!AU87</f>
        <v>666.90758809287081</v>
      </c>
      <c r="AV87" s="36">
        <f>'Energie AMS'!AV87-'Energie AME'!AV87</f>
        <v>694.83570665344041</v>
      </c>
      <c r="AW87" s="36">
        <f>'Energie AMS'!AW87-'Energie AME'!AW87</f>
        <v>722.45100093323117</v>
      </c>
      <c r="AX87" s="36">
        <f>'Energie AMS'!AX87-'Energie AME'!AX87</f>
        <v>747.52505999735467</v>
      </c>
    </row>
    <row r="88" spans="1:50" x14ac:dyDescent="0.25">
      <c r="A88" s="125"/>
      <c r="B88" s="127"/>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-52.820284397962951</v>
      </c>
      <c r="Y88" s="36">
        <f>'Energie AMS'!Y88-'Energie AME'!Y88</f>
        <v>6.3182009118077076</v>
      </c>
      <c r="Z88" s="36">
        <f>'Energie AMS'!Z88-'Energie AME'!Z88</f>
        <v>36.487073740066535</v>
      </c>
      <c r="AA88" s="36">
        <f>'Energie AMS'!AA88-'Energie AME'!AA88</f>
        <v>39.400098151993916</v>
      </c>
      <c r="AB88" s="36">
        <f>'Energie AMS'!AB88-'Energie AME'!AB88</f>
        <v>27.530356221105649</v>
      </c>
      <c r="AC88" s="36">
        <f>'Energie AMS'!AC88-'Energie AME'!AC88</f>
        <v>0.20044685002289953</v>
      </c>
      <c r="AD88" s="36">
        <f>'Energie AMS'!AD88-'Energie AME'!AD88</f>
        <v>-27.116822277509073</v>
      </c>
      <c r="AE88" s="36">
        <f>'Energie AMS'!AE88-'Energie AME'!AE88</f>
        <v>-18.85009991469633</v>
      </c>
      <c r="AF88" s="36">
        <f>'Energie AMS'!AF88-'Energie AME'!AF88</f>
        <v>-10.854367233075891</v>
      </c>
      <c r="AG88" s="36">
        <f>'Energie AMS'!AG88-'Energie AME'!AG88</f>
        <v>-5.1180895286674968</v>
      </c>
      <c r="AH88" s="36">
        <f>'Energie AMS'!AH88-'Energie AME'!AH88</f>
        <v>-37.790020338994964</v>
      </c>
      <c r="AI88" s="36">
        <f>'Energie AMS'!AI88-'Energie AME'!AI88</f>
        <v>-64.50871844981998</v>
      </c>
      <c r="AJ88" s="36">
        <f>'Energie AMS'!AJ88-'Energie AME'!AJ88</f>
        <v>-65.613631269691041</v>
      </c>
      <c r="AK88" s="36">
        <f>'Energie AMS'!AK88-'Energie AME'!AK88</f>
        <v>-66.957821416294564</v>
      </c>
      <c r="AL88" s="36">
        <f>'Energie AMS'!AL88-'Energie AME'!AL88</f>
        <v>-74.770956100516514</v>
      </c>
      <c r="AM88" s="36">
        <f>'Energie AMS'!AM88-'Energie AME'!AM88</f>
        <v>-83.581119377538016</v>
      </c>
      <c r="AN88" s="36">
        <f>'Energie AMS'!AN88-'Energie AME'!AN88</f>
        <v>-90.373373963188669</v>
      </c>
      <c r="AO88" s="36">
        <f>'Energie AMS'!AO88-'Energie AME'!AO88</f>
        <v>-71.428274632819239</v>
      </c>
      <c r="AP88" s="36">
        <f>'Energie AMS'!AP88-'Energie AME'!AP88</f>
        <v>-51.370247705188604</v>
      </c>
      <c r="AQ88" s="36">
        <f>'Energie AMS'!AQ88-'Energie AME'!AQ88</f>
        <v>-32.045063670276932</v>
      </c>
      <c r="AR88" s="36">
        <f>'Energie AMS'!AR88-'Energie AME'!AR88</f>
        <v>-14.003716572562553</v>
      </c>
      <c r="AS88" s="36">
        <f>'Energie AMS'!AS88-'Energie AME'!AS88</f>
        <v>2.141459455412587</v>
      </c>
      <c r="AT88" s="36">
        <f>'Energie AMS'!AT88-'Energie AME'!AT88</f>
        <v>-2.761017819338349</v>
      </c>
      <c r="AU88" s="36">
        <f>'Energie AMS'!AU88-'Energie AME'!AU88</f>
        <v>-10.624281885000755</v>
      </c>
      <c r="AV88" s="36">
        <f>'Energie AMS'!AV88-'Energie AME'!AV88</f>
        <v>-18.817374749796727</v>
      </c>
      <c r="AW88" s="36">
        <f>'Energie AMS'!AW88-'Energie AME'!AW88</f>
        <v>-26.785269042437221</v>
      </c>
      <c r="AX88" s="36">
        <f>'Energie AMS'!AX88-'Energie AME'!AX88</f>
        <v>-35.932674408453067</v>
      </c>
    </row>
    <row r="89" spans="1:50" x14ac:dyDescent="0.25">
      <c r="A89" s="125"/>
      <c r="B89" s="127"/>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-121.55857461912126</v>
      </c>
      <c r="Y89" s="36">
        <f>'Energie AMS'!Y89-'Energie AME'!Y89</f>
        <v>-108.92896188683926</v>
      </c>
      <c r="Z89" s="36">
        <f>'Energie AMS'!Z89-'Energie AME'!Z89</f>
        <v>-122.35005576632523</v>
      </c>
      <c r="AA89" s="36">
        <f>'Energie AMS'!AA89-'Energie AME'!AA89</f>
        <v>-159.26951207998218</v>
      </c>
      <c r="AB89" s="36">
        <f>'Energie AMS'!AB89-'Energie AME'!AB89</f>
        <v>-206.49422687068227</v>
      </c>
      <c r="AC89" s="36">
        <f>'Energie AMS'!AC89-'Energie AME'!AC89</f>
        <v>-262.3688238486194</v>
      </c>
      <c r="AD89" s="36">
        <f>'Energie AMS'!AD89-'Energie AME'!AD89</f>
        <v>-318.18413016052966</v>
      </c>
      <c r="AE89" s="36">
        <f>'Energie AMS'!AE89-'Energie AME'!AE89</f>
        <v>-309.30094760298698</v>
      </c>
      <c r="AF89" s="36">
        <f>'Energie AMS'!AF89-'Energie AME'!AF89</f>
        <v>-294.19957614473515</v>
      </c>
      <c r="AG89" s="36">
        <f>'Energie AMS'!AG89-'Energie AME'!AG89</f>
        <v>-278.12871854372224</v>
      </c>
      <c r="AH89" s="36">
        <f>'Energie AMS'!AH89-'Energie AME'!AH89</f>
        <v>-291.85392827000248</v>
      </c>
      <c r="AI89" s="36">
        <f>'Energie AMS'!AI89-'Energie AME'!AI89</f>
        <v>-313.00897892965406</v>
      </c>
      <c r="AJ89" s="36">
        <f>'Energie AMS'!AJ89-'Energie AME'!AJ89</f>
        <v>-342.72575758773269</v>
      </c>
      <c r="AK89" s="36">
        <f>'Energie AMS'!AK89-'Energie AME'!AK89</f>
        <v>-372.0967218746581</v>
      </c>
      <c r="AL89" s="36">
        <f>'Energie AMS'!AL89-'Energie AME'!AL89</f>
        <v>-401.87566298601996</v>
      </c>
      <c r="AM89" s="36">
        <f>'Energie AMS'!AM89-'Energie AME'!AM89</f>
        <v>-435.88274429637204</v>
      </c>
      <c r="AN89" s="36">
        <f>'Energie AMS'!AN89-'Energie AME'!AN89</f>
        <v>-467.67209726953229</v>
      </c>
      <c r="AO89" s="36">
        <f>'Energie AMS'!AO89-'Energie AME'!AO89</f>
        <v>-485.14719119114045</v>
      </c>
      <c r="AP89" s="36">
        <f>'Energie AMS'!AP89-'Energie AME'!AP89</f>
        <v>-501.458858540758</v>
      </c>
      <c r="AQ89" s="36">
        <f>'Energie AMS'!AQ89-'Energie AME'!AQ89</f>
        <v>-517.95979084935107</v>
      </c>
      <c r="AR89" s="36">
        <f>'Energie AMS'!AR89-'Energie AME'!AR89</f>
        <v>-534.52743498694645</v>
      </c>
      <c r="AS89" s="36">
        <f>'Energie AMS'!AS89-'Energie AME'!AS89</f>
        <v>-551.05524010005456</v>
      </c>
      <c r="AT89" s="36">
        <f>'Energie AMS'!AT89-'Energie AME'!AT89</f>
        <v>-572.73072296840564</v>
      </c>
      <c r="AU89" s="36">
        <f>'Energie AMS'!AU89-'Energie AME'!AU89</f>
        <v>-595.35435111429183</v>
      </c>
      <c r="AV89" s="36">
        <f>'Energie AMS'!AV89-'Energie AME'!AV89</f>
        <v>-618.12742146318828</v>
      </c>
      <c r="AW89" s="36">
        <f>'Energie AMS'!AW89-'Energie AME'!AW89</f>
        <v>-640.79348176830001</v>
      </c>
      <c r="AX89" s="36">
        <f>'Energie AMS'!AX89-'Energie AME'!AX89</f>
        <v>-663.70881260080193</v>
      </c>
    </row>
    <row r="90" spans="1:50" x14ac:dyDescent="0.25">
      <c r="A90" s="125"/>
      <c r="B90" s="128"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-1627.2637820872696</v>
      </c>
      <c r="Y90" s="36">
        <f>'Energie AMS'!Y90-'Energie AME'!Y90</f>
        <v>-2557.3383689047096</v>
      </c>
      <c r="Z90" s="36">
        <f>'Energie AMS'!Z90-'Energie AME'!Z90</f>
        <v>-3304.3656890604125</v>
      </c>
      <c r="AA90" s="36">
        <f>'Energie AMS'!AA90-'Energie AME'!AA90</f>
        <v>-4071.9872644066345</v>
      </c>
      <c r="AB90" s="36">
        <f>'Energie AMS'!AB90-'Energie AME'!AB90</f>
        <v>-4817.780719986682</v>
      </c>
      <c r="AC90" s="36">
        <f>'Energie AMS'!AC90-'Energie AME'!AC90</f>
        <v>-5527.7186539767172</v>
      </c>
      <c r="AD90" s="36">
        <f>'Energie AMS'!AD90-'Energie AME'!AD90</f>
        <v>-6212.1573958964764</v>
      </c>
      <c r="AE90" s="36">
        <f>'Energie AMS'!AE90-'Energie AME'!AE90</f>
        <v>-6885.4466814350617</v>
      </c>
      <c r="AF90" s="36">
        <f>'Energie AMS'!AF90-'Energie AME'!AF90</f>
        <v>-7581.1113940677478</v>
      </c>
      <c r="AG90" s="36">
        <f>'Energie AMS'!AG90-'Energie AME'!AG90</f>
        <v>-8281.5039266578588</v>
      </c>
      <c r="AH90" s="36">
        <f>'Energie AMS'!AH90-'Energie AME'!AH90</f>
        <v>-8926.3371814639922</v>
      </c>
      <c r="AI90" s="36">
        <f>'Energie AMS'!AI90-'Energie AME'!AI90</f>
        <v>-9549.6446463796547</v>
      </c>
      <c r="AJ90" s="36">
        <f>'Energie AMS'!AJ90-'Energie AME'!AJ90</f>
        <v>-10216.518578343108</v>
      </c>
      <c r="AK90" s="36">
        <f>'Energie AMS'!AK90-'Energie AME'!AK90</f>
        <v>-10893.299636642081</v>
      </c>
      <c r="AL90" s="36">
        <f>'Energie AMS'!AL90-'Energie AME'!AL90</f>
        <v>-11574.697825478099</v>
      </c>
      <c r="AM90" s="36">
        <f>'Energie AMS'!AM90-'Energie AME'!AM90</f>
        <v>-12214.090689263749</v>
      </c>
      <c r="AN90" s="36">
        <f>'Energie AMS'!AN90-'Energie AME'!AN90</f>
        <v>-12841.602477940607</v>
      </c>
      <c r="AO90" s="36">
        <f>'Energie AMS'!AO90-'Energie AME'!AO90</f>
        <v>-13307.760550392622</v>
      </c>
      <c r="AP90" s="36">
        <f>'Energie AMS'!AP90-'Energie AME'!AP90</f>
        <v>-13746.911799403988</v>
      </c>
      <c r="AQ90" s="36">
        <f>'Energie AMS'!AQ90-'Energie AME'!AQ90</f>
        <v>-14188.244837049097</v>
      </c>
      <c r="AR90" s="36">
        <f>'Energie AMS'!AR90-'Energie AME'!AR90</f>
        <v>-14637.128376619999</v>
      </c>
      <c r="AS90" s="36">
        <f>'Energie AMS'!AS90-'Energie AME'!AS90</f>
        <v>-15094.274570081423</v>
      </c>
      <c r="AT90" s="36">
        <f>'Energie AMS'!AT90-'Energie AME'!AT90</f>
        <v>-15665.532688351928</v>
      </c>
      <c r="AU90" s="36">
        <f>'Energie AMS'!AU90-'Energie AME'!AU90</f>
        <v>-16248.96483558289</v>
      </c>
      <c r="AV90" s="36">
        <f>'Energie AMS'!AV90-'Energie AME'!AV90</f>
        <v>-16834.197190776482</v>
      </c>
      <c r="AW90" s="36">
        <f>'Energie AMS'!AW90-'Energie AME'!AW90</f>
        <v>-17417.097306353226</v>
      </c>
      <c r="AX90" s="36">
        <f>'Energie AMS'!AX90-'Energie AME'!AX90</f>
        <v>-18000.974923691181</v>
      </c>
    </row>
    <row r="91" spans="1:50" x14ac:dyDescent="0.25">
      <c r="A91" s="125"/>
      <c r="B91" s="128"/>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25"/>
      <c r="B92" s="128"/>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25"/>
      <c r="B93" s="128"/>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25"/>
      <c r="B94" s="128"/>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25"/>
      <c r="B95" s="128"/>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25"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0.20196640653286746</v>
      </c>
      <c r="Y98" s="36">
        <f>'Energie AMS'!Y98-'Energie AME'!Y98</f>
        <v>0.26665280476801545</v>
      </c>
      <c r="Z98" s="36">
        <f>'Energie AMS'!Z98-'Energie AME'!Z98</f>
        <v>0.38948300987149587</v>
      </c>
      <c r="AA98" s="36">
        <f>'Energie AMS'!AA98-'Energie AME'!AA98</f>
        <v>0.434897972364233</v>
      </c>
      <c r="AB98" s="36">
        <f>'Energie AMS'!AB98-'Energie AME'!AB98</f>
        <v>0.39418117035712719</v>
      </c>
      <c r="AC98" s="36">
        <f>'Energie AMS'!AC98-'Energie AME'!AC98</f>
        <v>0.30583732420518484</v>
      </c>
      <c r="AD98" s="36">
        <f>'Energie AMS'!AD98-'Energie AME'!AD98</f>
        <v>0.18825210872474596</v>
      </c>
      <c r="AE98" s="36">
        <f>'Energie AMS'!AE98-'Energie AME'!AE98</f>
        <v>7.3818718318651833E-2</v>
      </c>
      <c r="AF98" s="36">
        <f>'Energie AMS'!AF98-'Energie AME'!AF98</f>
        <v>-3.7772493401894813E-2</v>
      </c>
      <c r="AG98" s="36">
        <f>'Energie AMS'!AG98-'Energie AME'!AG98</f>
        <v>-0.14662440221553386</v>
      </c>
      <c r="AH98" s="36">
        <f>'Energie AMS'!AH98-'Energie AME'!AH98</f>
        <v>-0.23130098932752041</v>
      </c>
      <c r="AI98" s="36">
        <f>'Energie AMS'!AI98-'Energie AME'!AI98</f>
        <v>-0.28873296380790414</v>
      </c>
      <c r="AJ98" s="36">
        <f>'Energie AMS'!AJ98-'Energie AME'!AJ98</f>
        <v>-0.33006362147134194</v>
      </c>
      <c r="AK98" s="36">
        <f>'Energie AMS'!AK98-'Energie AME'!AK98</f>
        <v>-0.36139000929999998</v>
      </c>
      <c r="AL98" s="36">
        <f>'Energie AMS'!AL98-'Energie AME'!AL98</f>
        <v>-0.38950289113373948</v>
      </c>
      <c r="AM98" s="36">
        <f>'Energie AMS'!AM98-'Energie AME'!AM98</f>
        <v>-0.41782662285510241</v>
      </c>
      <c r="AN98" s="36">
        <f>'Energie AMS'!AN98-'Energie AME'!AN98</f>
        <v>-0.4424100956777739</v>
      </c>
      <c r="AO98" s="36">
        <f>'Energie AMS'!AO98-'Energie AME'!AO98</f>
        <v>-0.4632037165389935</v>
      </c>
      <c r="AP98" s="36">
        <f>'Energie AMS'!AP98-'Energie AME'!AP98</f>
        <v>-0.48153965594971648</v>
      </c>
      <c r="AQ98" s="36">
        <f>'Energie AMS'!AQ98-'Energie AME'!AQ98</f>
        <v>-0.49752858401382394</v>
      </c>
      <c r="AR98" s="36">
        <f>'Energie AMS'!AR98-'Energie AME'!AR98</f>
        <v>-0.51191892184710941</v>
      </c>
      <c r="AS98" s="36">
        <f>'Energie AMS'!AS98-'Energie AME'!AS98</f>
        <v>-0.52585542531732443</v>
      </c>
      <c r="AT98" s="36">
        <f>'Energie AMS'!AT98-'Energie AME'!AT98</f>
        <v>-0.54491504017765013</v>
      </c>
      <c r="AU98" s="36">
        <f>'Energie AMS'!AU98-'Energie AME'!AU98</f>
        <v>-0.56895290127223053</v>
      </c>
      <c r="AV98" s="36">
        <f>'Energie AMS'!AV98-'Energie AME'!AV98</f>
        <v>-0.59657999887155011</v>
      </c>
      <c r="AW98" s="36">
        <f>'Energie AMS'!AW98-'Energie AME'!AW98</f>
        <v>-0.62618444735953194</v>
      </c>
      <c r="AX98" s="36">
        <f>'Energie AMS'!AX98-'Energie AME'!AX98</f>
        <v>-0.65711075662678731</v>
      </c>
    </row>
    <row r="99" spans="1:50" x14ac:dyDescent="0.25">
      <c r="A99" s="125"/>
      <c r="B99" s="127"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-3.5347055877651883</v>
      </c>
      <c r="Y99" s="36">
        <f>'Energie AMS'!Y99-'Energie AME'!Y99</f>
        <v>-8.4954730462242196</v>
      </c>
      <c r="Z99" s="36">
        <f>'Energie AMS'!Z99-'Energie AME'!Z99</f>
        <v>-16.191589649020955</v>
      </c>
      <c r="AA99" s="36">
        <f>'Energie AMS'!AA99-'Energie AME'!AA99</f>
        <v>-24.315217462896896</v>
      </c>
      <c r="AB99" s="36">
        <f>'Energie AMS'!AB99-'Energie AME'!AB99</f>
        <v>-32.366425624382259</v>
      </c>
      <c r="AC99" s="36">
        <f>'Energie AMS'!AC99-'Energie AME'!AC99</f>
        <v>-40.068487163358554</v>
      </c>
      <c r="AD99" s="36">
        <f>'Energie AMS'!AD99-'Energie AME'!AD99</f>
        <v>-47.845669783030473</v>
      </c>
      <c r="AE99" s="36">
        <f>'Energie AMS'!AE99-'Energie AME'!AE99</f>
        <v>-57.755525672710974</v>
      </c>
      <c r="AF99" s="36">
        <f>'Energie AMS'!AF99-'Energie AME'!AF99</f>
        <v>-68.173663057258068</v>
      </c>
      <c r="AG99" s="36">
        <f>'Energie AMS'!AG99-'Energie AME'!AG99</f>
        <v>-78.941812905237498</v>
      </c>
      <c r="AH99" s="36">
        <f>'Energie AMS'!AH99-'Energie AME'!AH99</f>
        <v>-89.924739365758512</v>
      </c>
      <c r="AI99" s="36">
        <f>'Energie AMS'!AI99-'Energie AME'!AI99</f>
        <v>-100.97272724881401</v>
      </c>
      <c r="AJ99" s="36">
        <f>'Energie AMS'!AJ99-'Energie AME'!AJ99</f>
        <v>-113.20608861160434</v>
      </c>
      <c r="AK99" s="36">
        <f>'Energie AMS'!AK99-'Energie AME'!AK99</f>
        <v>-126.43665599466698</v>
      </c>
      <c r="AL99" s="36">
        <f>'Energie AMS'!AL99-'Energie AME'!AL99</f>
        <v>-140.68572699465409</v>
      </c>
      <c r="AM99" s="36">
        <f>'Energie AMS'!AM99-'Energie AME'!AM99</f>
        <v>-156.00633651691669</v>
      </c>
      <c r="AN99" s="36">
        <f>'Energie AMS'!AN99-'Energie AME'!AN99</f>
        <v>-172.84071593089874</v>
      </c>
      <c r="AO99" s="36">
        <f>'Energie AMS'!AO99-'Energie AME'!AO99</f>
        <v>-184.50663414752717</v>
      </c>
      <c r="AP99" s="36">
        <f>'Energie AMS'!AP99-'Energie AME'!AP99</f>
        <v>-194.15498648144734</v>
      </c>
      <c r="AQ99" s="36">
        <f>'Energie AMS'!AQ99-'Energie AME'!AQ99</f>
        <v>-203.36657731625871</v>
      </c>
      <c r="AR99" s="36">
        <f>'Energie AMS'!AR99-'Energie AME'!AR99</f>
        <v>-213.15697855688026</v>
      </c>
      <c r="AS99" s="36">
        <f>'Energie AMS'!AS99-'Energie AME'!AS99</f>
        <v>-224.30355101328439</v>
      </c>
      <c r="AT99" s="36">
        <f>'Energie AMS'!AT99-'Energie AME'!AT99</f>
        <v>-228.76339168960757</v>
      </c>
      <c r="AU99" s="36">
        <f>'Energie AMS'!AU99-'Energie AME'!AU99</f>
        <v>-230.31390289589734</v>
      </c>
      <c r="AV99" s="36">
        <f>'Energie AMS'!AV99-'Energie AME'!AV99</f>
        <v>-230.65816575214069</v>
      </c>
      <c r="AW99" s="36">
        <f>'Energie AMS'!AW99-'Energie AME'!AW99</f>
        <v>-230.62058198568621</v>
      </c>
      <c r="AX99" s="36">
        <f>'Energie AMS'!AX99-'Energie AME'!AX99</f>
        <v>-230.74361262144794</v>
      </c>
    </row>
    <row r="100" spans="1:50" x14ac:dyDescent="0.25">
      <c r="A100" s="125"/>
      <c r="B100" s="127"/>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25.723635626196483</v>
      </c>
      <c r="Y100" s="36">
        <f>'Energie AMS'!Y100-'Energie AME'!Y100</f>
        <v>46.32032302410687</v>
      </c>
      <c r="Z100" s="36">
        <f>'Energie AMS'!Z100-'Energie AME'!Z100</f>
        <v>64.527517337749941</v>
      </c>
      <c r="AA100" s="36">
        <f>'Energie AMS'!AA100-'Energie AME'!AA100</f>
        <v>82.503558331628369</v>
      </c>
      <c r="AB100" s="36">
        <f>'Energie AMS'!AB100-'Energie AME'!AB100</f>
        <v>100.91854402065781</v>
      </c>
      <c r="AC100" s="36">
        <f>'Energie AMS'!AC100-'Energie AME'!AC100</f>
        <v>119.99244314550913</v>
      </c>
      <c r="AD100" s="36">
        <f>'Energie AMS'!AD100-'Energie AME'!AD100</f>
        <v>139.60581820004302</v>
      </c>
      <c r="AE100" s="36">
        <f>'Energie AMS'!AE100-'Energie AME'!AE100</f>
        <v>213.83639409280852</v>
      </c>
      <c r="AF100" s="36">
        <f>'Energie AMS'!AF100-'Energie AME'!AF100</f>
        <v>321.40226218506427</v>
      </c>
      <c r="AG100" s="36">
        <f>'Energie AMS'!AG100-'Energie AME'!AG100</f>
        <v>452.52860702067937</v>
      </c>
      <c r="AH100" s="36">
        <f>'Energie AMS'!AH100-'Energie AME'!AH100</f>
        <v>602.01052727878096</v>
      </c>
      <c r="AI100" s="36">
        <f>'Energie AMS'!AI100-'Energie AME'!AI100</f>
        <v>769.28834010381388</v>
      </c>
      <c r="AJ100" s="36">
        <f>'Energie AMS'!AJ100-'Energie AME'!AJ100</f>
        <v>960.76160223000909</v>
      </c>
      <c r="AK100" s="36">
        <f>'Energie AMS'!AK100-'Energie AME'!AK100</f>
        <v>1176.0552614827811</v>
      </c>
      <c r="AL100" s="36">
        <f>'Energie AMS'!AL100-'Energie AME'!AL100</f>
        <v>1416.8260048429333</v>
      </c>
      <c r="AM100" s="36">
        <f>'Energie AMS'!AM100-'Energie AME'!AM100</f>
        <v>1681.8372126934635</v>
      </c>
      <c r="AN100" s="36">
        <f>'Energie AMS'!AN100-'Energie AME'!AN100</f>
        <v>1978.9748321243051</v>
      </c>
      <c r="AO100" s="36">
        <f>'Energie AMS'!AO100-'Energie AME'!AO100</f>
        <v>2200.3142373523197</v>
      </c>
      <c r="AP100" s="36">
        <f>'Energie AMS'!AP100-'Energie AME'!AP100</f>
        <v>2383.1791751294727</v>
      </c>
      <c r="AQ100" s="36">
        <f>'Energie AMS'!AQ100-'Energie AME'!AQ100</f>
        <v>2555.2651202282177</v>
      </c>
      <c r="AR100" s="36">
        <f>'Energie AMS'!AR100-'Energie AME'!AR100</f>
        <v>2736.2867040618462</v>
      </c>
      <c r="AS100" s="36">
        <f>'Energie AMS'!AS100-'Energie AME'!AS100</f>
        <v>2941.1836962272046</v>
      </c>
      <c r="AT100" s="36">
        <f>'Energie AMS'!AT100-'Energie AME'!AT100</f>
        <v>3032.216619200929</v>
      </c>
      <c r="AU100" s="36">
        <f>'Energie AMS'!AU100-'Energie AME'!AU100</f>
        <v>3062.6869462297727</v>
      </c>
      <c r="AV100" s="36">
        <f>'Energie AMS'!AV100-'Energie AME'!AV100</f>
        <v>3065.1341444396339</v>
      </c>
      <c r="AW100" s="36">
        <f>'Energie AMS'!AW100-'Energie AME'!AW100</f>
        <v>3057.9820826540026</v>
      </c>
      <c r="AX100" s="36">
        <f>'Energie AMS'!AX100-'Energie AME'!AX100</f>
        <v>3052.2596522548251</v>
      </c>
    </row>
    <row r="101" spans="1:50" x14ac:dyDescent="0.25">
      <c r="A101" s="125"/>
      <c r="B101" s="127"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-66.097789739925247</v>
      </c>
      <c r="Y101" s="36">
        <f>'Energie AMS'!Y101-'Energie AME'!Y101</f>
        <v>-222.54425187232664</v>
      </c>
      <c r="Z101" s="36">
        <f>'Energie AMS'!Z101-'Energie AME'!Z101</f>
        <v>-259.63297225075439</v>
      </c>
      <c r="AA101" s="36">
        <f>'Energie AMS'!AA101-'Energie AME'!AA101</f>
        <v>-305.76522793482218</v>
      </c>
      <c r="AB101" s="36">
        <f>'Energie AMS'!AB101-'Energie AME'!AB101</f>
        <v>-348.80044593013554</v>
      </c>
      <c r="AC101" s="36">
        <f>'Energie AMS'!AC101-'Energie AME'!AC101</f>
        <v>-401.14963600625833</v>
      </c>
      <c r="AD101" s="36">
        <f>'Energie AMS'!AD101-'Energie AME'!AD101</f>
        <v>-455.79690302123345</v>
      </c>
      <c r="AE101" s="36">
        <f>'Energie AMS'!AE101-'Energie AME'!AE101</f>
        <v>-483.25797513338875</v>
      </c>
      <c r="AF101" s="36">
        <f>'Energie AMS'!AF101-'Energie AME'!AF101</f>
        <v>-526.08380033223693</v>
      </c>
      <c r="AG101" s="36">
        <f>'Energie AMS'!AG101-'Energie AME'!AG101</f>
        <v>-567.85079688805763</v>
      </c>
      <c r="AH101" s="36">
        <f>'Energie AMS'!AH101-'Energie AME'!AH101</f>
        <v>-606.78678402976311</v>
      </c>
      <c r="AI101" s="36">
        <f>'Energie AMS'!AI101-'Energie AME'!AI101</f>
        <v>-646.59750765931494</v>
      </c>
      <c r="AJ101" s="36">
        <f>'Energie AMS'!AJ101-'Energie AME'!AJ101</f>
        <v>-655.10574349520539</v>
      </c>
      <c r="AK101" s="36">
        <f>'Energie AMS'!AK101-'Energie AME'!AK101</f>
        <v>-651.58885277294576</v>
      </c>
      <c r="AL101" s="36">
        <f>'Energie AMS'!AL101-'Energie AME'!AL101</f>
        <v>-641.292943420136</v>
      </c>
      <c r="AM101" s="36">
        <f>'Energie AMS'!AM101-'Energie AME'!AM101</f>
        <v>-624.07114670291958</v>
      </c>
      <c r="AN101" s="36">
        <f>'Energie AMS'!AN101-'Energie AME'!AN101</f>
        <v>-598.05139831023189</v>
      </c>
      <c r="AO101" s="36">
        <f>'Energie AMS'!AO101-'Energie AME'!AO101</f>
        <v>-586.31205505119487</v>
      </c>
      <c r="AP101" s="36">
        <f>'Energie AMS'!AP101-'Energie AME'!AP101</f>
        <v>-599.2662783800879</v>
      </c>
      <c r="AQ101" s="36">
        <f>'Energie AMS'!AQ101-'Energie AME'!AQ101</f>
        <v>-624.9224456207503</v>
      </c>
      <c r="AR101" s="36">
        <f>'Energie AMS'!AR101-'Energie AME'!AR101</f>
        <v>-658.65460960059772</v>
      </c>
      <c r="AS101" s="36">
        <f>'Energie AMS'!AS101-'Energie AME'!AS101</f>
        <v>-698.32213964871335</v>
      </c>
      <c r="AT101" s="36">
        <f>'Energie AMS'!AT101-'Energie AME'!AT101</f>
        <v>-735.43351391742999</v>
      </c>
      <c r="AU101" s="36">
        <f>'Energie AMS'!AU101-'Energie AME'!AU101</f>
        <v>-766.01956301797691</v>
      </c>
      <c r="AV101" s="36">
        <f>'Energie AMS'!AV101-'Energie AME'!AV101</f>
        <v>-793.56294186377227</v>
      </c>
      <c r="AW101" s="36">
        <f>'Energie AMS'!AW101-'Energie AME'!AW101</f>
        <v>-818.4988847085292</v>
      </c>
      <c r="AX101" s="36">
        <f>'Energie AMS'!AX101-'Energie AME'!AX101</f>
        <v>-853.70016274806039</v>
      </c>
    </row>
    <row r="102" spans="1:50" x14ac:dyDescent="0.25">
      <c r="A102" s="125"/>
      <c r="B102" s="127"/>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-4.2170882274692154</v>
      </c>
      <c r="Y102" s="36">
        <f>'Energie AMS'!Y102-'Energie AME'!Y102</f>
        <v>-7.7014043746252909</v>
      </c>
      <c r="Z102" s="36">
        <f>'Energie AMS'!Z102-'Energie AME'!Z102</f>
        <v>-10.090618117915596</v>
      </c>
      <c r="AA102" s="36">
        <f>'Energie AMS'!AA102-'Energie AME'!AA102</f>
        <v>-12.512048749026929</v>
      </c>
      <c r="AB102" s="36">
        <f>'Energie AMS'!AB102-'Energie AME'!AB102</f>
        <v>-15.269541297079231</v>
      </c>
      <c r="AC102" s="36">
        <f>'Energie AMS'!AC102-'Energie AME'!AC102</f>
        <v>-16.71622081056195</v>
      </c>
      <c r="AD102" s="36">
        <f>'Energie AMS'!AD102-'Energie AME'!AD102</f>
        <v>-17.670775955030255</v>
      </c>
      <c r="AE102" s="36">
        <f>'Energie AMS'!AE102-'Energie AME'!AE102</f>
        <v>-18.370185940804518</v>
      </c>
      <c r="AF102" s="36">
        <f>'Energie AMS'!AF102-'Energie AME'!AF102</f>
        <v>-18.972090472603256</v>
      </c>
      <c r="AG102" s="36">
        <f>'Energie AMS'!AG102-'Energie AME'!AG102</f>
        <v>-19.503763731666481</v>
      </c>
      <c r="AH102" s="36">
        <f>'Energie AMS'!AH102-'Energie AME'!AH102</f>
        <v>-19.993730724401541</v>
      </c>
      <c r="AI102" s="36">
        <f>'Energie AMS'!AI102-'Energie AME'!AI102</f>
        <v>-20.471392232919534</v>
      </c>
      <c r="AJ102" s="36">
        <f>'Energie AMS'!AJ102-'Energie AME'!AJ102</f>
        <v>-21.092974048188061</v>
      </c>
      <c r="AK102" s="36">
        <f>'Energie AMS'!AK102-'Energie AME'!AK102</f>
        <v>-21.85866329686613</v>
      </c>
      <c r="AL102" s="36">
        <f>'Energie AMS'!AL102-'Energie AME'!AL102</f>
        <v>-22.795035298932358</v>
      </c>
      <c r="AM102" s="36">
        <f>'Energie AMS'!AM102-'Energie AME'!AM102</f>
        <v>-23.14610289749178</v>
      </c>
      <c r="AN102" s="36">
        <f>'Energie AMS'!AN102-'Energie AME'!AN102</f>
        <v>-23.235605776557506</v>
      </c>
      <c r="AO102" s="36">
        <f>'Energie AMS'!AO102-'Energie AME'!AO102</f>
        <v>-23.448075173884927</v>
      </c>
      <c r="AP102" s="36">
        <f>'Energie AMS'!AP102-'Energie AME'!AP102</f>
        <v>-23.772307515244478</v>
      </c>
      <c r="AQ102" s="36">
        <f>'Energie AMS'!AQ102-'Energie AME'!AQ102</f>
        <v>-24.171649741984776</v>
      </c>
      <c r="AR102" s="36">
        <f>'Energie AMS'!AR102-'Energie AME'!AR102</f>
        <v>-24.639706329835935</v>
      </c>
      <c r="AS102" s="36">
        <f>'Energie AMS'!AS102-'Energie AME'!AS102</f>
        <v>-25.11439717141144</v>
      </c>
      <c r="AT102" s="36">
        <f>'Energie AMS'!AT102-'Energie AME'!AT102</f>
        <v>-25.480014011781002</v>
      </c>
      <c r="AU102" s="36">
        <f>'Energie AMS'!AU102-'Energie AME'!AU102</f>
        <v>-25.782384141740234</v>
      </c>
      <c r="AV102" s="36">
        <f>'Energie AMS'!AV102-'Energie AME'!AV102</f>
        <v>-26.032300088169649</v>
      </c>
      <c r="AW102" s="36">
        <f>'Energie AMS'!AW102-'Energie AME'!AW102</f>
        <v>-26.254221611693119</v>
      </c>
      <c r="AX102" s="36">
        <f>'Energie AMS'!AX102-'Energie AME'!AX102</f>
        <v>-26.590764902494726</v>
      </c>
    </row>
    <row r="103" spans="1:50" x14ac:dyDescent="0.25">
      <c r="A103" s="125"/>
      <c r="B103" s="127"/>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57.065611623363139</v>
      </c>
      <c r="Y103" s="36">
        <f>'Energie AMS'!Y103-'Energie AME'!Y103</f>
        <v>90.759246103453023</v>
      </c>
      <c r="Z103" s="36">
        <f>'Energie AMS'!Z103-'Energie AME'!Z103</f>
        <v>107.33256854456756</v>
      </c>
      <c r="AA103" s="36">
        <f>'Energie AMS'!AA103-'Energie AME'!AA103</f>
        <v>112.43362700737343</v>
      </c>
      <c r="AB103" s="36">
        <f>'Energie AMS'!AB103-'Energie AME'!AB103</f>
        <v>111.99966847512206</v>
      </c>
      <c r="AC103" s="36">
        <f>'Energie AMS'!AC103-'Energie AME'!AC103</f>
        <v>108.51477482561226</v>
      </c>
      <c r="AD103" s="36">
        <f>'Energie AMS'!AD103-'Energie AME'!AD103</f>
        <v>103.7520427170291</v>
      </c>
      <c r="AE103" s="36">
        <f>'Energie AMS'!AE103-'Energie AME'!AE103</f>
        <v>98.413413838750088</v>
      </c>
      <c r="AF103" s="36">
        <f>'Energie AMS'!AF103-'Energie AME'!AF103</f>
        <v>91.056419465284634</v>
      </c>
      <c r="AG103" s="36">
        <f>'Energie AMS'!AG103-'Energie AME'!AG103</f>
        <v>82.937421229442322</v>
      </c>
      <c r="AH103" s="36">
        <f>'Energie AMS'!AH103-'Energie AME'!AH103</f>
        <v>74.552771028332316</v>
      </c>
      <c r="AI103" s="36">
        <f>'Energie AMS'!AI103-'Energie AME'!AI103</f>
        <v>65.922189892753011</v>
      </c>
      <c r="AJ103" s="36">
        <f>'Energie AMS'!AJ103-'Energie AME'!AJ103</f>
        <v>50.766396581578036</v>
      </c>
      <c r="AK103" s="36">
        <f>'Energie AMS'!AK103-'Energie AME'!AK103</f>
        <v>31.202505250275379</v>
      </c>
      <c r="AL103" s="36">
        <f>'Energie AMS'!AL103-'Energie AME'!AL103</f>
        <v>8.0510358063081924</v>
      </c>
      <c r="AM103" s="36">
        <f>'Energie AMS'!AM103-'Energie AME'!AM103</f>
        <v>-18.663454254874921</v>
      </c>
      <c r="AN103" s="36">
        <f>'Energie AMS'!AN103-'Energie AME'!AN103</f>
        <v>-53.281343175895771</v>
      </c>
      <c r="AO103" s="36">
        <f>'Energie AMS'!AO103-'Energie AME'!AO103</f>
        <v>-65.914423353177241</v>
      </c>
      <c r="AP103" s="36">
        <f>'Energie AMS'!AP103-'Energie AME'!AP103</f>
        <v>-70.975105416492227</v>
      </c>
      <c r="AQ103" s="36">
        <f>'Energie AMS'!AQ103-'Energie AME'!AQ103</f>
        <v>-72.799586621480771</v>
      </c>
      <c r="AR103" s="36">
        <f>'Energie AMS'!AR103-'Energie AME'!AR103</f>
        <v>-73.171933303592795</v>
      </c>
      <c r="AS103" s="36">
        <f>'Energie AMS'!AS103-'Energie AME'!AS103</f>
        <v>-72.766589607586283</v>
      </c>
      <c r="AT103" s="36">
        <f>'Energie AMS'!AT103-'Energie AME'!AT103</f>
        <v>-84.504189409874243</v>
      </c>
      <c r="AU103" s="36">
        <f>'Energie AMS'!AU103-'Energie AME'!AU103</f>
        <v>-101.33570434493923</v>
      </c>
      <c r="AV103" s="36">
        <f>'Energie AMS'!AV103-'Energie AME'!AV103</f>
        <v>-120.17629342180089</v>
      </c>
      <c r="AW103" s="36">
        <f>'Energie AMS'!AW103-'Energie AME'!AW103</f>
        <v>-139.45218453486365</v>
      </c>
      <c r="AX103" s="36">
        <f>'Energie AMS'!AX103-'Energie AME'!AX103</f>
        <v>-159.23319598188905</v>
      </c>
    </row>
    <row r="104" spans="1:50" x14ac:dyDescent="0.25">
      <c r="A104" s="125"/>
      <c r="B104" s="127"/>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3.5732554771078924</v>
      </c>
      <c r="Y104" s="36">
        <f>'Energie AMS'!Y104-'Energie AME'!Y104</f>
        <v>1.0323341179197385</v>
      </c>
      <c r="Z104" s="36">
        <f>'Energie AMS'!Z104-'Energie AME'!Z104</f>
        <v>-0.94008309410488522</v>
      </c>
      <c r="AA104" s="36">
        <f>'Energie AMS'!AA104-'Energie AME'!AA104</f>
        <v>-3.1194425360602462</v>
      </c>
      <c r="AB104" s="36">
        <f>'Energie AMS'!AB104-'Energie AME'!AB104</f>
        <v>-5.6910052828389261</v>
      </c>
      <c r="AC104" s="36">
        <f>'Energie AMS'!AC104-'Energie AME'!AC104</f>
        <v>-6.8906169183051027</v>
      </c>
      <c r="AD104" s="36">
        <f>'Energie AMS'!AD104-'Energie AME'!AD104</f>
        <v>-7.5622020625276747</v>
      </c>
      <c r="AE104" s="36">
        <f>'Energie AMS'!AE104-'Energie AME'!AE104</f>
        <v>-8.4177341983621048</v>
      </c>
      <c r="AF104" s="36">
        <f>'Energie AMS'!AF104-'Energie AME'!AF104</f>
        <v>-9.4566426695949986</v>
      </c>
      <c r="AG104" s="36">
        <f>'Energie AMS'!AG104-'Energie AME'!AG104</f>
        <v>-10.636592021287779</v>
      </c>
      <c r="AH104" s="36">
        <f>'Energie AMS'!AH104-'Energie AME'!AH104</f>
        <v>-11.328704968660272</v>
      </c>
      <c r="AI104" s="36">
        <f>'Energie AMS'!AI104-'Energie AME'!AI104</f>
        <v>-11.797961990108394</v>
      </c>
      <c r="AJ104" s="36">
        <f>'Energie AMS'!AJ104-'Energie AME'!AJ104</f>
        <v>-12.120615642813885</v>
      </c>
      <c r="AK104" s="36">
        <f>'Energie AMS'!AK104-'Energie AME'!AK104</f>
        <v>-12.37933821180347</v>
      </c>
      <c r="AL104" s="36">
        <f>'Energie AMS'!AL104-'Energie AME'!AL104</f>
        <v>-12.617805896463917</v>
      </c>
      <c r="AM104" s="36">
        <f>'Energie AMS'!AM104-'Energie AME'!AM104</f>
        <v>-12.837203073458987</v>
      </c>
      <c r="AN104" s="36">
        <f>'Energie AMS'!AN104-'Energie AME'!AN104</f>
        <v>-13.039376784119582</v>
      </c>
      <c r="AO104" s="36">
        <f>'Energie AMS'!AO104-'Energie AME'!AO104</f>
        <v>-13.18606497736933</v>
      </c>
      <c r="AP104" s="36">
        <f>'Energie AMS'!AP104-'Energie AME'!AP104</f>
        <v>-13.340662005612256</v>
      </c>
      <c r="AQ104" s="36">
        <f>'Energie AMS'!AQ104-'Energie AME'!AQ104</f>
        <v>-13.50666763175437</v>
      </c>
      <c r="AR104" s="36">
        <f>'Energie AMS'!AR104-'Energie AME'!AR104</f>
        <v>-13.69429715241867</v>
      </c>
      <c r="AS104" s="36">
        <f>'Energie AMS'!AS104-'Energie AME'!AS104</f>
        <v>-13.878234449542221</v>
      </c>
      <c r="AT104" s="36">
        <f>'Energie AMS'!AT104-'Energie AME'!AT104</f>
        <v>-14.046481534305514</v>
      </c>
      <c r="AU104" s="36">
        <f>'Energie AMS'!AU104-'Energie AME'!AU104</f>
        <v>-14.197678220992838</v>
      </c>
      <c r="AV104" s="36">
        <f>'Energie AMS'!AV104-'Energie AME'!AV104</f>
        <v>-14.32979022875428</v>
      </c>
      <c r="AW104" s="36">
        <f>'Energie AMS'!AW104-'Energie AME'!AW104</f>
        <v>-14.449990165362848</v>
      </c>
      <c r="AX104" s="36">
        <f>'Energie AMS'!AX104-'Energie AME'!AX104</f>
        <v>-14.643542976845904</v>
      </c>
    </row>
    <row r="105" spans="1:50" x14ac:dyDescent="0.25">
      <c r="A105" s="125"/>
      <c r="B105" s="127"/>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0.6967291734954415</v>
      </c>
      <c r="Y105" s="36">
        <f>'Energie AMS'!Y105-'Energie AME'!Y105</f>
        <v>8.2303287663633</v>
      </c>
      <c r="Z105" s="36">
        <f>'Energie AMS'!Z105-'Energie AME'!Z105</f>
        <v>16.967964943648553</v>
      </c>
      <c r="AA105" s="36">
        <f>'Energie AMS'!AA105-'Energie AME'!AA105</f>
        <v>14.609138460095437</v>
      </c>
      <c r="AB105" s="36">
        <f>'Energie AMS'!AB105-'Energie AME'!AB105</f>
        <v>7.5112626862502339</v>
      </c>
      <c r="AC105" s="36">
        <f>'Energie AMS'!AC105-'Energie AME'!AC105</f>
        <v>-0.18123694653115763</v>
      </c>
      <c r="AD105" s="36">
        <f>'Energie AMS'!AD105-'Energie AME'!AD105</f>
        <v>-8.1390732652107545</v>
      </c>
      <c r="AE105" s="36">
        <f>'Energie AMS'!AE105-'Energie AME'!AE105</f>
        <v>-4.0665118419105966</v>
      </c>
      <c r="AF105" s="36">
        <f>'Energie AMS'!AF105-'Energie AME'!AF105</f>
        <v>-1.9394597131388309</v>
      </c>
      <c r="AG105" s="36">
        <f>'Energie AMS'!AG105-'Energie AME'!AG105</f>
        <v>-1.8167120148652884</v>
      </c>
      <c r="AH105" s="36">
        <f>'Energie AMS'!AH105-'Energie AME'!AH105</f>
        <v>-7.505072160915347</v>
      </c>
      <c r="AI105" s="36">
        <f>'Energie AMS'!AI105-'Energie AME'!AI105</f>
        <v>-18.974689458889202</v>
      </c>
      <c r="AJ105" s="36">
        <f>'Energie AMS'!AJ105-'Energie AME'!AJ105</f>
        <v>-19.217216476160615</v>
      </c>
      <c r="AK105" s="36">
        <f>'Energie AMS'!AK105-'Energie AME'!AK105</f>
        <v>-14.937162017552055</v>
      </c>
      <c r="AL105" s="36">
        <f>'Energie AMS'!AL105-'Energie AME'!AL105</f>
        <v>-8.4011996335440244</v>
      </c>
      <c r="AM105" s="36">
        <f>'Energie AMS'!AM105-'Energie AME'!AM105</f>
        <v>-2.0460281660209603</v>
      </c>
      <c r="AN105" s="36">
        <f>'Energie AMS'!AN105-'Energie AME'!AN105</f>
        <v>5.1528903841447118</v>
      </c>
      <c r="AO105" s="36">
        <f>'Energie AMS'!AO105-'Energie AME'!AO105</f>
        <v>16.731000642396111</v>
      </c>
      <c r="AP105" s="36">
        <f>'Energie AMS'!AP105-'Energie AME'!AP105</f>
        <v>26.311190403151841</v>
      </c>
      <c r="AQ105" s="36">
        <f>'Energie AMS'!AQ105-'Energie AME'!AQ105</f>
        <v>34.51167610198263</v>
      </c>
      <c r="AR105" s="36">
        <f>'Energie AMS'!AR105-'Energie AME'!AR105</f>
        <v>41.393860316527025</v>
      </c>
      <c r="AS105" s="36">
        <f>'Energie AMS'!AS105-'Energie AME'!AS105</f>
        <v>46.385699215411705</v>
      </c>
      <c r="AT105" s="36">
        <f>'Energie AMS'!AT105-'Energie AME'!AT105</f>
        <v>52.399283385810577</v>
      </c>
      <c r="AU105" s="36">
        <f>'Energie AMS'!AU105-'Energie AME'!AU105</f>
        <v>60.113000617097214</v>
      </c>
      <c r="AV105" s="36">
        <f>'Energie AMS'!AV105-'Energie AME'!AV105</f>
        <v>68.11431093638771</v>
      </c>
      <c r="AW105" s="36">
        <f>'Energie AMS'!AW105-'Energie AME'!AW105</f>
        <v>76.343610029902493</v>
      </c>
      <c r="AX105" s="36">
        <f>'Energie AMS'!AX105-'Energie AME'!AX105</f>
        <v>82.163152745956268</v>
      </c>
    </row>
    <row r="106" spans="1:50" x14ac:dyDescent="0.25">
      <c r="A106" s="125"/>
      <c r="B106" s="127"/>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2.6652538206137706</v>
      </c>
      <c r="Y106" s="36">
        <f>'Energie AMS'!Y106-'Energie AME'!Y106</f>
        <v>23.964894549898872</v>
      </c>
      <c r="Z106" s="36">
        <f>'Energie AMS'!Z106-'Energie AME'!Z106</f>
        <v>79.45952749482376</v>
      </c>
      <c r="AA106" s="36">
        <f>'Energie AMS'!AA106-'Energie AME'!AA106</f>
        <v>120.6987306631579</v>
      </c>
      <c r="AB106" s="36">
        <f>'Energie AMS'!AB106-'Energie AME'!AB106</f>
        <v>148.85405439422357</v>
      </c>
      <c r="AC106" s="36">
        <f>'Energie AMS'!AC106-'Energie AME'!AC106</f>
        <v>158.02769637649794</v>
      </c>
      <c r="AD106" s="36">
        <f>'Energie AMS'!AD106-'Energie AME'!AD106</f>
        <v>151.73660369179288</v>
      </c>
      <c r="AE106" s="36">
        <f>'Energie AMS'!AE106-'Energie AME'!AE106</f>
        <v>150.02368300467424</v>
      </c>
      <c r="AF106" s="36">
        <f>'Energie AMS'!AF106-'Energie AME'!AF106</f>
        <v>140.66285335498446</v>
      </c>
      <c r="AG106" s="36">
        <f>'Energie AMS'!AG106-'Energie AME'!AG106</f>
        <v>131.46366753919347</v>
      </c>
      <c r="AH106" s="36">
        <f>'Energie AMS'!AH106-'Energie AME'!AH106</f>
        <v>117.75510568010031</v>
      </c>
      <c r="AI106" s="36">
        <f>'Energie AMS'!AI106-'Energie AME'!AI106</f>
        <v>102.02546244878272</v>
      </c>
      <c r="AJ106" s="36">
        <f>'Energie AMS'!AJ106-'Energie AME'!AJ106</f>
        <v>72.6761039485325</v>
      </c>
      <c r="AK106" s="36">
        <f>'Energie AMS'!AK106-'Energie AME'!AK106</f>
        <v>35.609748285944079</v>
      </c>
      <c r="AL106" s="36">
        <f>'Energie AMS'!AL106-'Energie AME'!AL106</f>
        <v>-3.5026117486754629</v>
      </c>
      <c r="AM106" s="36">
        <f>'Energie AMS'!AM106-'Energie AME'!AM106</f>
        <v>-44.543598081625078</v>
      </c>
      <c r="AN106" s="36">
        <f>'Energie AMS'!AN106-'Energie AME'!AN106</f>
        <v>-82.918420216368304</v>
      </c>
      <c r="AO106" s="36">
        <f>'Energie AMS'!AO106-'Energie AME'!AO106</f>
        <v>-108.81292573518749</v>
      </c>
      <c r="AP106" s="36">
        <f>'Energie AMS'!AP106-'Energie AME'!AP106</f>
        <v>-135.22451564993298</v>
      </c>
      <c r="AQ106" s="36">
        <f>'Energie AMS'!AQ106-'Energie AME'!AQ106</f>
        <v>-161.34374210093711</v>
      </c>
      <c r="AR106" s="36">
        <f>'Energie AMS'!AR106-'Energie AME'!AR106</f>
        <v>-187.60261538076247</v>
      </c>
      <c r="AS106" s="36">
        <f>'Energie AMS'!AS106-'Energie AME'!AS106</f>
        <v>-214.84821941993459</v>
      </c>
      <c r="AT106" s="36">
        <f>'Energie AMS'!AT106-'Energie AME'!AT106</f>
        <v>-288.66462752941152</v>
      </c>
      <c r="AU106" s="36">
        <f>'Energie AMS'!AU106-'Energie AME'!AU106</f>
        <v>-390.06549823457703</v>
      </c>
      <c r="AV106" s="36">
        <f>'Energie AMS'!AV106-'Energie AME'!AV106</f>
        <v>-512.30480757174701</v>
      </c>
      <c r="AW106" s="36">
        <f>'Energie AMS'!AW106-'Energie AME'!AW106</f>
        <v>-652.41222480167016</v>
      </c>
      <c r="AX106" s="36">
        <f>'Energie AMS'!AX106-'Energie AME'!AX106</f>
        <v>-818.95750573172813</v>
      </c>
    </row>
    <row r="107" spans="1:50" x14ac:dyDescent="0.25">
      <c r="A107" s="125"/>
      <c r="B107" s="127"/>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3.7303344549114854</v>
      </c>
      <c r="Y107" s="36">
        <f>'Energie AMS'!Y107-'Energie AME'!Y107</f>
        <v>18.506516256846794</v>
      </c>
      <c r="Z107" s="36">
        <f>'Energie AMS'!Z107-'Energie AME'!Z107</f>
        <v>33.094332039495725</v>
      </c>
      <c r="AA107" s="36">
        <f>'Energie AMS'!AA107-'Energie AME'!AA107</f>
        <v>35.72372325227559</v>
      </c>
      <c r="AB107" s="36">
        <f>'Energie AMS'!AB107-'Energie AME'!AB107</f>
        <v>33.729169072848208</v>
      </c>
      <c r="AC107" s="36">
        <f>'Energie AMS'!AC107-'Energie AME'!AC107</f>
        <v>27.439372677084179</v>
      </c>
      <c r="AD107" s="36">
        <f>'Energie AMS'!AD107-'Energie AME'!AD107</f>
        <v>19.472891089876043</v>
      </c>
      <c r="AE107" s="36">
        <f>'Energie AMS'!AE107-'Energie AME'!AE107</f>
        <v>17.537717093855008</v>
      </c>
      <c r="AF107" s="36">
        <f>'Energie AMS'!AF107-'Energie AME'!AF107</f>
        <v>13.126097881472447</v>
      </c>
      <c r="AG107" s="36">
        <f>'Energie AMS'!AG107-'Energie AME'!AG107</f>
        <v>8.9426928966167907</v>
      </c>
      <c r="AH107" s="36">
        <f>'Energie AMS'!AH107-'Energie AME'!AH107</f>
        <v>2.8900509968647157</v>
      </c>
      <c r="AI107" s="36">
        <f>'Energie AMS'!AI107-'Energie AME'!AI107</f>
        <v>-4.6550123592187447</v>
      </c>
      <c r="AJ107" s="36">
        <f>'Energie AMS'!AJ107-'Energie AME'!AJ107</f>
        <v>-14.846384258997432</v>
      </c>
      <c r="AK107" s="36">
        <f>'Energie AMS'!AK107-'Energie AME'!AK107</f>
        <v>-27.175111459207528</v>
      </c>
      <c r="AL107" s="36">
        <f>'Energie AMS'!AL107-'Energie AME'!AL107</f>
        <v>-40.276196750591339</v>
      </c>
      <c r="AM107" s="36">
        <f>'Energie AMS'!AM107-'Energie AME'!AM107</f>
        <v>-53.226477272948046</v>
      </c>
      <c r="AN107" s="36">
        <f>'Energie AMS'!AN107-'Energie AME'!AN107</f>
        <v>-65.022454095138869</v>
      </c>
      <c r="AO107" s="36">
        <f>'Energie AMS'!AO107-'Energie AME'!AO107</f>
        <v>-69.643424665524549</v>
      </c>
      <c r="AP107" s="36">
        <f>'Energie AMS'!AP107-'Energie AME'!AP107</f>
        <v>-73.781505122947692</v>
      </c>
      <c r="AQ107" s="36">
        <f>'Energie AMS'!AQ107-'Energie AME'!AQ107</f>
        <v>-77.652399652908912</v>
      </c>
      <c r="AR107" s="36">
        <f>'Energie AMS'!AR107-'Energie AME'!AR107</f>
        <v>-81.687644413304724</v>
      </c>
      <c r="AS107" s="36">
        <f>'Energie AMS'!AS107-'Energie AME'!AS107</f>
        <v>-86.326547089714381</v>
      </c>
      <c r="AT107" s="36">
        <f>'Energie AMS'!AT107-'Energie AME'!AT107</f>
        <v>-91.931341762368902</v>
      </c>
      <c r="AU107" s="36">
        <f>'Energie AMS'!AU107-'Energie AME'!AU107</f>
        <v>-96.989885718056939</v>
      </c>
      <c r="AV107" s="36">
        <f>'Energie AMS'!AV107-'Energie AME'!AV107</f>
        <v>-101.95103948495421</v>
      </c>
      <c r="AW107" s="36">
        <f>'Energie AMS'!AW107-'Energie AME'!AW107</f>
        <v>-106.66512773011493</v>
      </c>
      <c r="AX107" s="36">
        <f>'Energie AMS'!AX107-'Energie AME'!AX107</f>
        <v>-113.70717535085498</v>
      </c>
    </row>
    <row r="108" spans="1:50" x14ac:dyDescent="0.25">
      <c r="A108" s="125"/>
      <c r="B108" s="127"/>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-14.652027952227655</v>
      </c>
      <c r="Y108" s="36">
        <f>'Energie AMS'!Y108-'Energie AME'!Y108</f>
        <v>-20.660270238672325</v>
      </c>
      <c r="Z108" s="36">
        <f>'Energie AMS'!Z108-'Energie AME'!Z108</f>
        <v>-25.923587332360938</v>
      </c>
      <c r="AA108" s="36">
        <f>'Energie AMS'!AA108-'Energie AME'!AA108</f>
        <v>-34.216489929234911</v>
      </c>
      <c r="AB108" s="36">
        <f>'Energie AMS'!AB108-'Energie AME'!AB108</f>
        <v>-43.656406387767504</v>
      </c>
      <c r="AC108" s="36">
        <f>'Energie AMS'!AC108-'Energie AME'!AC108</f>
        <v>-54.170229094151296</v>
      </c>
      <c r="AD108" s="36">
        <f>'Energie AMS'!AD108-'Energie AME'!AD108</f>
        <v>-65.129435800571855</v>
      </c>
      <c r="AE108" s="36">
        <f>'Energie AMS'!AE108-'Energie AME'!AE108</f>
        <v>-69.372826545341553</v>
      </c>
      <c r="AF108" s="36">
        <f>'Energie AMS'!AF108-'Energie AME'!AF108</f>
        <v>-71.397679585884873</v>
      </c>
      <c r="AG108" s="36">
        <f>'Energie AMS'!AG108-'Energie AME'!AG108</f>
        <v>-71.835349588943444</v>
      </c>
      <c r="AH108" s="36">
        <f>'Energie AMS'!AH108-'Energie AME'!AH108</f>
        <v>-71.766050864280459</v>
      </c>
      <c r="AI108" s="36">
        <f>'Energie AMS'!AI108-'Energie AME'!AI108</f>
        <v>-71.61838313642528</v>
      </c>
      <c r="AJ108" s="36">
        <f>'Energie AMS'!AJ108-'Energie AME'!AJ108</f>
        <v>-73.832260443982278</v>
      </c>
      <c r="AK108" s="36">
        <f>'Energie AMS'!AK108-'Energie AME'!AK108</f>
        <v>-77.486778174502604</v>
      </c>
      <c r="AL108" s="36">
        <f>'Energie AMS'!AL108-'Energie AME'!AL108</f>
        <v>-81.926066284493288</v>
      </c>
      <c r="AM108" s="36">
        <f>'Energie AMS'!AM108-'Energie AME'!AM108</f>
        <v>-86.966432323893514</v>
      </c>
      <c r="AN108" s="36">
        <f>'Energie AMS'!AN108-'Energie AME'!AN108</f>
        <v>-91.989153347709191</v>
      </c>
      <c r="AO108" s="36">
        <f>'Energie AMS'!AO108-'Energie AME'!AO108</f>
        <v>-94.626857056310882</v>
      </c>
      <c r="AP108" s="36">
        <f>'Energie AMS'!AP108-'Energie AME'!AP108</f>
        <v>-97.03848659809131</v>
      </c>
      <c r="AQ108" s="36">
        <f>'Energie AMS'!AQ108-'Energie AME'!AQ108</f>
        <v>-99.391670372517524</v>
      </c>
      <c r="AR108" s="36">
        <f>'Energie AMS'!AR108-'Energie AME'!AR108</f>
        <v>-101.90256506625792</v>
      </c>
      <c r="AS108" s="36">
        <f>'Energie AMS'!AS108-'Energie AME'!AS108</f>
        <v>-104.55742806941265</v>
      </c>
      <c r="AT108" s="36">
        <f>'Energie AMS'!AT108-'Energie AME'!AT108</f>
        <v>-107.33113815827693</v>
      </c>
      <c r="AU108" s="36">
        <f>'Energie AMS'!AU108-'Energie AME'!AU108</f>
        <v>-109.84404654056942</v>
      </c>
      <c r="AV108" s="36">
        <f>'Energie AMS'!AV108-'Energie AME'!AV108</f>
        <v>-112.21126734505089</v>
      </c>
      <c r="AW108" s="36">
        <f>'Energie AMS'!AW108-'Energie AME'!AW108</f>
        <v>-114.44745627893957</v>
      </c>
      <c r="AX108" s="36">
        <f>'Energie AMS'!AX108-'Energie AME'!AX108</f>
        <v>-117.75818925856612</v>
      </c>
    </row>
    <row r="109" spans="1:50" x14ac:dyDescent="0.25">
      <c r="A109" s="125"/>
      <c r="B109" s="128"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-71.955584080954395</v>
      </c>
      <c r="Y109" s="36">
        <f>'Energie AMS'!Y109-'Energie AME'!Y109</f>
        <v>-131.25590518324941</v>
      </c>
      <c r="Z109" s="36">
        <f>'Energie AMS'!Z109-'Energie AME'!Z109</f>
        <v>-192.84900747148311</v>
      </c>
      <c r="AA109" s="36">
        <f>'Energie AMS'!AA109-'Energie AME'!AA109</f>
        <v>-250.19432512619824</v>
      </c>
      <c r="AB109" s="36">
        <f>'Energie AMS'!AB109-'Energie AME'!AB109</f>
        <v>-302.48165345519055</v>
      </c>
      <c r="AC109" s="36">
        <f>'Energie AMS'!AC109-'Energie AME'!AC109</f>
        <v>-348.75280852868889</v>
      </c>
      <c r="AD109" s="36">
        <f>'Energie AMS'!AD109-'Energie AME'!AD109</f>
        <v>-391.64303283147206</v>
      </c>
      <c r="AE109" s="36">
        <f>'Energie AMS'!AE109-'Energie AME'!AE109</f>
        <v>-432.27177551013119</v>
      </c>
      <c r="AF109" s="36">
        <f>'Energie AMS'!AF109-'Energie AME'!AF109</f>
        <v>-471.40782963678373</v>
      </c>
      <c r="AG109" s="36">
        <f>'Energie AMS'!AG109-'Energie AME'!AG109</f>
        <v>-509.35410214363014</v>
      </c>
      <c r="AH109" s="36">
        <f>'Energie AMS'!AH109-'Energie AME'!AH109</f>
        <v>-544.48612748233927</v>
      </c>
      <c r="AI109" s="36">
        <f>'Energie AMS'!AI109-'Energie AME'!AI109</f>
        <v>-576.7546887029132</v>
      </c>
      <c r="AJ109" s="36">
        <f>'Energie AMS'!AJ109-'Energie AME'!AJ109</f>
        <v>-608.45078079782684</v>
      </c>
      <c r="AK109" s="36">
        <f>'Energie AMS'!AK109-'Energie AME'!AK109</f>
        <v>-638.88882661874686</v>
      </c>
      <c r="AL109" s="36">
        <f>'Energie AMS'!AL109-'Energie AME'!AL109</f>
        <v>-667.95899439423408</v>
      </c>
      <c r="AM109" s="36">
        <f>'Energie AMS'!AM109-'Energie AME'!AM109</f>
        <v>-693.99257442668295</v>
      </c>
      <c r="AN109" s="36">
        <f>'Energie AMS'!AN109-'Energie AME'!AN109</f>
        <v>-717.95506943541557</v>
      </c>
      <c r="AO109" s="36">
        <f>'Energie AMS'!AO109-'Energie AME'!AO109</f>
        <v>-731.57526257441668</v>
      </c>
      <c r="AP109" s="36">
        <f>'Energie AMS'!AP109-'Energie AME'!AP109</f>
        <v>-738.98006403189402</v>
      </c>
      <c r="AQ109" s="36">
        <f>'Energie AMS'!AQ109-'Energie AME'!AQ109</f>
        <v>-743.11915877798651</v>
      </c>
      <c r="AR109" s="36">
        <f>'Energie AMS'!AR109-'Energie AME'!AR109</f>
        <v>-745.69837900383004</v>
      </c>
      <c r="AS109" s="36">
        <f>'Energie AMS'!AS109-'Energie AME'!AS109</f>
        <v>-747.70458815407324</v>
      </c>
      <c r="AT109" s="36">
        <f>'Energie AMS'!AT109-'Energie AME'!AT109</f>
        <v>-750.70742205758916</v>
      </c>
      <c r="AU109" s="36">
        <f>'Energie AMS'!AU109-'Energie AME'!AU109</f>
        <v>-754.21532633529205</v>
      </c>
      <c r="AV109" s="36">
        <f>'Energie AMS'!AV109-'Energie AME'!AV109</f>
        <v>-757.79895500377131</v>
      </c>
      <c r="AW109" s="36">
        <f>'Energie AMS'!AW109-'Energie AME'!AW109</f>
        <v>-761.26676323938023</v>
      </c>
      <c r="AX109" s="36">
        <f>'Energie AMS'!AX109-'Energie AME'!AX109</f>
        <v>-764.52755245123967</v>
      </c>
    </row>
    <row r="110" spans="1:50" x14ac:dyDescent="0.25">
      <c r="A110" s="125"/>
      <c r="B110" s="128"/>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-64.859146821352397</v>
      </c>
      <c r="Y110" s="36">
        <f>'Energie AMS'!Y110-'Energie AME'!Y110</f>
        <v>-126.22446519885534</v>
      </c>
      <c r="Z110" s="36">
        <f>'Energie AMS'!Z110-'Energie AME'!Z110</f>
        <v>-200.45254500537271</v>
      </c>
      <c r="AA110" s="36">
        <f>'Energie AMS'!AA110-'Energie AME'!AA110</f>
        <v>-274.26994058321816</v>
      </c>
      <c r="AB110" s="36">
        <f>'Energie AMS'!AB110-'Energie AME'!AB110</f>
        <v>-344.41928611686717</v>
      </c>
      <c r="AC110" s="36">
        <f>'Energie AMS'!AC110-'Energie AME'!AC110</f>
        <v>-408.6378673438071</v>
      </c>
      <c r="AD110" s="36">
        <f>'Energie AMS'!AD110-'Energie AME'!AD110</f>
        <v>-470.29613671331504</v>
      </c>
      <c r="AE110" s="36">
        <f>'Energie AMS'!AE110-'Energie AME'!AE110</f>
        <v>-538.65951053341587</v>
      </c>
      <c r="AF110" s="36">
        <f>'Energie AMS'!AF110-'Energie AME'!AF110</f>
        <v>-610.42393102438655</v>
      </c>
      <c r="AG110" s="36">
        <f>'Energie AMS'!AG110-'Energie AME'!AG110</f>
        <v>-683.74975176442126</v>
      </c>
      <c r="AH110" s="36">
        <f>'Energie AMS'!AH110-'Energie AME'!AH110</f>
        <v>-755.22279646113634</v>
      </c>
      <c r="AI110" s="36">
        <f>'Energie AMS'!AI110-'Energie AME'!AI110</f>
        <v>-822.79566907742924</v>
      </c>
      <c r="AJ110" s="36">
        <f>'Energie AMS'!AJ110-'Energie AME'!AJ110</f>
        <v>-874.21035757305617</v>
      </c>
      <c r="AK110" s="36">
        <f>'Energie AMS'!AK110-'Energie AME'!AK110</f>
        <v>-916.15352295391153</v>
      </c>
      <c r="AL110" s="36">
        <f>'Energie AMS'!AL110-'Energie AME'!AL110</f>
        <v>-952.65098075517949</v>
      </c>
      <c r="AM110" s="36">
        <f>'Energie AMS'!AM110-'Energie AME'!AM110</f>
        <v>-984.95483047581115</v>
      </c>
      <c r="AN110" s="36">
        <f>'Energie AMS'!AN110-'Energie AME'!AN110</f>
        <v>-1014.9164118885523</v>
      </c>
      <c r="AO110" s="36">
        <f>'Energie AMS'!AO110-'Energie AME'!AO110</f>
        <v>-1033.0914644736008</v>
      </c>
      <c r="AP110" s="36">
        <f>'Energie AMS'!AP110-'Energie AME'!AP110</f>
        <v>-1043.3547784543484</v>
      </c>
      <c r="AQ110" s="36">
        <f>'Energie AMS'!AQ110-'Energie AME'!AQ110</f>
        <v>-1049.3226685056288</v>
      </c>
      <c r="AR110" s="36">
        <f>'Energie AMS'!AR110-'Energie AME'!AR110</f>
        <v>-1053.3162282806379</v>
      </c>
      <c r="AS110" s="36">
        <f>'Energie AMS'!AS110-'Energie AME'!AS110</f>
        <v>-1056.7342963314636</v>
      </c>
      <c r="AT110" s="36">
        <f>'Energie AMS'!AT110-'Energie AME'!AT110</f>
        <v>-1054.2612300213027</v>
      </c>
      <c r="AU110" s="36">
        <f>'Energie AMS'!AU110-'Energie AME'!AU110</f>
        <v>-1049.4396727702238</v>
      </c>
      <c r="AV110" s="36">
        <f>'Energie AMS'!AV110-'Energie AME'!AV110</f>
        <v>-1043.589193726641</v>
      </c>
      <c r="AW110" s="36">
        <f>'Energie AMS'!AW110-'Energie AME'!AW110</f>
        <v>-1037.3394856031614</v>
      </c>
      <c r="AX110" s="36">
        <f>'Energie AMS'!AX110-'Energie AME'!AX110</f>
        <v>-1031.0511078018696</v>
      </c>
    </row>
    <row r="111" spans="1:50" x14ac:dyDescent="0.25">
      <c r="A111" s="125"/>
      <c r="B111" s="128"/>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226.81132254441371</v>
      </c>
      <c r="Y111" s="36">
        <f>'Energie AMS'!Y111-'Energie AME'!Y111</f>
        <v>461.42660746774538</v>
      </c>
      <c r="Z111" s="36">
        <f>'Energie AMS'!Z111-'Energie AME'!Z111</f>
        <v>790.41568137912191</v>
      </c>
      <c r="AA111" s="36">
        <f>'Energie AMS'!AA111-'Energie AME'!AA111</f>
        <v>1176.6194784596601</v>
      </c>
      <c r="AB111" s="36">
        <f>'Energie AMS'!AB111-'Energie AME'!AB111</f>
        <v>1584.9041561099712</v>
      </c>
      <c r="AC111" s="36">
        <f>'Energie AMS'!AC111-'Energie AME'!AC111</f>
        <v>1966.9959745408732</v>
      </c>
      <c r="AD111" s="36">
        <f>'Energie AMS'!AD111-'Energie AME'!AD111</f>
        <v>2312.5178552656453</v>
      </c>
      <c r="AE111" s="36">
        <f>'Energie AMS'!AE111-'Energie AME'!AE111</f>
        <v>2716.5184931294552</v>
      </c>
      <c r="AF111" s="36">
        <f>'Energie AMS'!AF111-'Energie AME'!AF111</f>
        <v>3138.7589568973813</v>
      </c>
      <c r="AG111" s="36">
        <f>'Energie AMS'!AG111-'Energie AME'!AG111</f>
        <v>3553.3396488079316</v>
      </c>
      <c r="AH111" s="36">
        <f>'Energie AMS'!AH111-'Energie AME'!AH111</f>
        <v>3923.2837060924594</v>
      </c>
      <c r="AI111" s="36">
        <f>'Energie AMS'!AI111-'Energie AME'!AI111</f>
        <v>4261.2600811101775</v>
      </c>
      <c r="AJ111" s="36">
        <f>'Energie AMS'!AJ111-'Energie AME'!AJ111</f>
        <v>4615.1851393312227</v>
      </c>
      <c r="AK111" s="36">
        <f>'Energie AMS'!AK111-'Energie AME'!AK111</f>
        <v>4961.1838786082008</v>
      </c>
      <c r="AL111" s="36">
        <f>'Energie AMS'!AL111-'Energie AME'!AL111</f>
        <v>5290.2409241567257</v>
      </c>
      <c r="AM111" s="36">
        <f>'Energie AMS'!AM111-'Energie AME'!AM111</f>
        <v>5562.7465049280063</v>
      </c>
      <c r="AN111" s="36">
        <f>'Energie AMS'!AN111-'Energie AME'!AN111</f>
        <v>5793.236135939781</v>
      </c>
      <c r="AO111" s="36">
        <f>'Energie AMS'!AO111-'Energie AME'!AO111</f>
        <v>5984.0190732313495</v>
      </c>
      <c r="AP111" s="36">
        <f>'Energie AMS'!AP111-'Energie AME'!AP111</f>
        <v>6153.0025804678253</v>
      </c>
      <c r="AQ111" s="36">
        <f>'Energie AMS'!AQ111-'Energie AME'!AQ111</f>
        <v>6310.9363512389309</v>
      </c>
      <c r="AR111" s="36">
        <f>'Energie AMS'!AR111-'Energie AME'!AR111</f>
        <v>6462.2373275125365</v>
      </c>
      <c r="AS111" s="36">
        <f>'Energie AMS'!AS111-'Energie AME'!AS111</f>
        <v>6608.8115052123203</v>
      </c>
      <c r="AT111" s="36">
        <f>'Energie AMS'!AT111-'Energie AME'!AT111</f>
        <v>6777.3404220550347</v>
      </c>
      <c r="AU111" s="36">
        <f>'Energie AMS'!AU111-'Energie AME'!AU111</f>
        <v>6950.8215845833911</v>
      </c>
      <c r="AV111" s="36">
        <f>'Energie AMS'!AV111-'Energie AME'!AV111</f>
        <v>7121.9613154037215</v>
      </c>
      <c r="AW111" s="36">
        <f>'Energie AMS'!AW111-'Energie AME'!AW111</f>
        <v>7288.124195355148</v>
      </c>
      <c r="AX111" s="36">
        <f>'Energie AMS'!AX111-'Energie AME'!AX111</f>
        <v>7448.1118470002129</v>
      </c>
    </row>
    <row r="112" spans="1:50" x14ac:dyDescent="0.25">
      <c r="A112" s="125"/>
      <c r="B112" s="128"/>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20.239341684364433</v>
      </c>
      <c r="Y112" s="36">
        <f>'Energie AMS'!Y112-'Energie AME'!Y112</f>
        <v>31.504514516370477</v>
      </c>
      <c r="Z112" s="36">
        <f>'Energie AMS'!Z112-'Energie AME'!Z112</f>
        <v>36.790828408338598</v>
      </c>
      <c r="AA112" s="36">
        <f>'Energie AMS'!AA112-'Energie AME'!AA112</f>
        <v>39.531744562383636</v>
      </c>
      <c r="AB112" s="36">
        <f>'Energie AMS'!AB112-'Energie AME'!AB112</f>
        <v>41.122231872955581</v>
      </c>
      <c r="AC112" s="36">
        <f>'Energie AMS'!AC112-'Energie AME'!AC112</f>
        <v>41.458863742402968</v>
      </c>
      <c r="AD112" s="36">
        <f>'Energie AMS'!AD112-'Energie AME'!AD112</f>
        <v>40.796920098776951</v>
      </c>
      <c r="AE112" s="36">
        <f>'Energie AMS'!AE112-'Energie AME'!AE112</f>
        <v>36.853168852872244</v>
      </c>
      <c r="AF112" s="36">
        <f>'Energie AMS'!AF112-'Energie AME'!AF112</f>
        <v>31.164391037697499</v>
      </c>
      <c r="AG112" s="36">
        <f>'Energie AMS'!AG112-'Energie AME'!AG112</f>
        <v>24.589354383669644</v>
      </c>
      <c r="AH112" s="36">
        <f>'Energie AMS'!AH112-'Energie AME'!AH112</f>
        <v>17.759938850777246</v>
      </c>
      <c r="AI112" s="36">
        <f>'Energie AMS'!AI112-'Energie AME'!AI112</f>
        <v>11.338506575258378</v>
      </c>
      <c r="AJ112" s="36">
        <f>'Energie AMS'!AJ112-'Energie AME'!AJ112</f>
        <v>6.6945449291320642</v>
      </c>
      <c r="AK112" s="36">
        <f>'Energie AMS'!AK112-'Energie AME'!AK112</f>
        <v>2.9573701995356885</v>
      </c>
      <c r="AL112" s="36">
        <f>'Energie AMS'!AL112-'Energie AME'!AL112</f>
        <v>-0.27303024452999125</v>
      </c>
      <c r="AM112" s="36">
        <f>'Energie AMS'!AM112-'Energie AME'!AM112</f>
        <v>-3.076348585897108</v>
      </c>
      <c r="AN112" s="36">
        <f>'Energie AMS'!AN112-'Energie AME'!AN112</f>
        <v>-5.683977140941181</v>
      </c>
      <c r="AO112" s="36">
        <f>'Energie AMS'!AO112-'Energie AME'!AO112</f>
        <v>-8.0139528482879427</v>
      </c>
      <c r="AP112" s="36">
        <f>'Energie AMS'!AP112-'Energie AME'!AP112</f>
        <v>-9.9335345451478361</v>
      </c>
      <c r="AQ112" s="36">
        <f>'Energie AMS'!AQ112-'Energie AME'!AQ112</f>
        <v>-11.528547500954346</v>
      </c>
      <c r="AR112" s="36">
        <f>'Energie AMS'!AR112-'Energie AME'!AR112</f>
        <v>-12.918853772157377</v>
      </c>
      <c r="AS112" s="36">
        <f>'Energie AMS'!AS112-'Energie AME'!AS112</f>
        <v>-14.202390291022226</v>
      </c>
      <c r="AT112" s="36">
        <f>'Energie AMS'!AT112-'Energie AME'!AT112</f>
        <v>-15.048341834998951</v>
      </c>
      <c r="AU112" s="36">
        <f>'Energie AMS'!AU112-'Energie AME'!AU112</f>
        <v>-15.736117244917295</v>
      </c>
      <c r="AV112" s="36">
        <f>'Energie AMS'!AV112-'Energie AME'!AV112</f>
        <v>-16.343229959855421</v>
      </c>
      <c r="AW112" s="36">
        <f>'Energie AMS'!AW112-'Energie AME'!AW112</f>
        <v>-16.893856338542832</v>
      </c>
      <c r="AX112" s="36">
        <f>'Energie AMS'!AX112-'Energie AME'!AX112</f>
        <v>-17.406760641035703</v>
      </c>
    </row>
    <row r="113" spans="1:50" x14ac:dyDescent="0.25">
      <c r="A113" s="125"/>
      <c r="B113" s="128"/>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35.321573067410498</v>
      </c>
      <c r="Y113" s="36">
        <f>'Energie AMS'!Y113-'Energie AME'!Y113</f>
        <v>64.13617692051298</v>
      </c>
      <c r="Z113" s="36">
        <f>'Energie AMS'!Z113-'Energie AME'!Z113</f>
        <v>85.692222269304153</v>
      </c>
      <c r="AA113" s="36">
        <f>'Energie AMS'!AA113-'Energie AME'!AA113</f>
        <v>102.94836763352055</v>
      </c>
      <c r="AB113" s="36">
        <f>'Energie AMS'!AB113-'Energie AME'!AB113</f>
        <v>117.39411066604058</v>
      </c>
      <c r="AC113" s="36">
        <f>'Energie AMS'!AC113-'Energie AME'!AC113</f>
        <v>130.82263694398716</v>
      </c>
      <c r="AD113" s="36">
        <f>'Energie AMS'!AD113-'Energie AME'!AD113</f>
        <v>142.78754544386939</v>
      </c>
      <c r="AE113" s="36">
        <f>'Energie AMS'!AE113-'Energie AME'!AE113</f>
        <v>158.08007159723471</v>
      </c>
      <c r="AF113" s="36">
        <f>'Energie AMS'!AF113-'Energie AME'!AF113</f>
        <v>174.44498909857697</v>
      </c>
      <c r="AG113" s="36">
        <f>'Energie AMS'!AG113-'Energie AME'!AG113</f>
        <v>190.58679937396715</v>
      </c>
      <c r="AH113" s="36">
        <f>'Energie AMS'!AH113-'Energie AME'!AH113</f>
        <v>207.0614081851991</v>
      </c>
      <c r="AI113" s="36">
        <f>'Energie AMS'!AI113-'Energie AME'!AI113</f>
        <v>223.81792975698988</v>
      </c>
      <c r="AJ113" s="36">
        <f>'Energie AMS'!AJ113-'Energie AME'!AJ113</f>
        <v>232.39376062992051</v>
      </c>
      <c r="AK113" s="36">
        <f>'Energie AMS'!AK113-'Energie AME'!AK113</f>
        <v>236.06044827015236</v>
      </c>
      <c r="AL113" s="36">
        <f>'Energie AMS'!AL113-'Energie AME'!AL113</f>
        <v>236.99577288252758</v>
      </c>
      <c r="AM113" s="36">
        <f>'Energie AMS'!AM113-'Energie AME'!AM113</f>
        <v>236.6827984639051</v>
      </c>
      <c r="AN113" s="36">
        <f>'Energie AMS'!AN113-'Energie AME'!AN113</f>
        <v>235.55464542696853</v>
      </c>
      <c r="AO113" s="36">
        <f>'Energie AMS'!AO113-'Energie AME'!AO113</f>
        <v>235.2290846900793</v>
      </c>
      <c r="AP113" s="36">
        <f>'Energie AMS'!AP113-'Energie AME'!AP113</f>
        <v>235.65367235863815</v>
      </c>
      <c r="AQ113" s="36">
        <f>'Energie AMS'!AQ113-'Energie AME'!AQ113</f>
        <v>236.69002939314328</v>
      </c>
      <c r="AR113" s="36">
        <f>'Energie AMS'!AR113-'Energie AME'!AR113</f>
        <v>238.13363295826838</v>
      </c>
      <c r="AS113" s="36">
        <f>'Energie AMS'!AS113-'Energie AME'!AS113</f>
        <v>239.81785837650713</v>
      </c>
      <c r="AT113" s="36">
        <f>'Energie AMS'!AT113-'Energie AME'!AT113</f>
        <v>240.87847834784662</v>
      </c>
      <c r="AU113" s="36">
        <f>'Energie AMS'!AU113-'Energie AME'!AU113</f>
        <v>241.45365620331259</v>
      </c>
      <c r="AV113" s="36">
        <f>'Energie AMS'!AV113-'Energie AME'!AV113</f>
        <v>241.73332366045398</v>
      </c>
      <c r="AW113" s="36">
        <f>'Energie AMS'!AW113-'Energie AME'!AW113</f>
        <v>241.87019357060035</v>
      </c>
      <c r="AX113" s="36">
        <f>'Energie AMS'!AX113-'Energie AME'!AX113</f>
        <v>241.94010639175269</v>
      </c>
    </row>
    <row r="114" spans="1:50" x14ac:dyDescent="0.25">
      <c r="A114" s="125"/>
      <c r="B114" s="128"/>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285.2054270831045</v>
      </c>
      <c r="Y114" s="36">
        <f>'Energie AMS'!Y114-'Energie AME'!Y114</f>
        <v>511.54957083243062</v>
      </c>
      <c r="Z114" s="36">
        <f>'Energie AMS'!Z114-'Energie AME'!Z114</f>
        <v>655.78589925199731</v>
      </c>
      <c r="AA114" s="36">
        <f>'Energie AMS'!AA114-'Energie AME'!AA114</f>
        <v>746.04126220257876</v>
      </c>
      <c r="AB114" s="36">
        <f>'Energie AMS'!AB114-'Energie AME'!AB114</f>
        <v>801.19590190863369</v>
      </c>
      <c r="AC114" s="36">
        <f>'Energie AMS'!AC114-'Energie AME'!AC114</f>
        <v>836.12749831350061</v>
      </c>
      <c r="AD114" s="36">
        <f>'Energie AMS'!AD114-'Energie AME'!AD114</f>
        <v>853.52707870649647</v>
      </c>
      <c r="AE114" s="36">
        <f>'Energie AMS'!AE114-'Energie AME'!AE114</f>
        <v>857.83607222976116</v>
      </c>
      <c r="AF114" s="36">
        <f>'Energie AMS'!AF114-'Energie AME'!AF114</f>
        <v>851.63317622729801</v>
      </c>
      <c r="AG114" s="36">
        <f>'Energie AMS'!AG114-'Energie AME'!AG114</f>
        <v>836.44205005026083</v>
      </c>
      <c r="AH114" s="36">
        <f>'Energie AMS'!AH114-'Energie AME'!AH114</f>
        <v>817.72446472957404</v>
      </c>
      <c r="AI114" s="36">
        <f>'Energie AMS'!AI114-'Energie AME'!AI114</f>
        <v>800.16924915818777</v>
      </c>
      <c r="AJ114" s="36">
        <f>'Energie AMS'!AJ114-'Energie AME'!AJ114</f>
        <v>786.51776359580481</v>
      </c>
      <c r="AK114" s="36">
        <f>'Energie AMS'!AK114-'Energie AME'!AK114</f>
        <v>773.20374621633664</v>
      </c>
      <c r="AL114" s="36">
        <f>'Energie AMS'!AL114-'Energie AME'!AL114</f>
        <v>759.26578762356189</v>
      </c>
      <c r="AM114" s="36">
        <f>'Energie AMS'!AM114-'Energie AME'!AM114</f>
        <v>745.12648245417199</v>
      </c>
      <c r="AN114" s="36">
        <f>'Energie AMS'!AN114-'Energie AME'!AN114</f>
        <v>729.36233359567495</v>
      </c>
      <c r="AO114" s="36">
        <f>'Energie AMS'!AO114-'Energie AME'!AO114</f>
        <v>710.51458340826116</v>
      </c>
      <c r="AP114" s="36">
        <f>'Energie AMS'!AP114-'Energie AME'!AP114</f>
        <v>693.07809177745526</v>
      </c>
      <c r="AQ114" s="36">
        <f>'Energie AMS'!AQ114-'Energie AME'!AQ114</f>
        <v>677.99798739972857</v>
      </c>
      <c r="AR114" s="36">
        <f>'Energie AMS'!AR114-'Energie AME'!AR114</f>
        <v>664.8009063994034</v>
      </c>
      <c r="AS114" s="36">
        <f>'Energie AMS'!AS114-'Energie AME'!AS114</f>
        <v>652.79194399951848</v>
      </c>
      <c r="AT114" s="36">
        <f>'Energie AMS'!AT114-'Energie AME'!AT114</f>
        <v>625.170785068334</v>
      </c>
      <c r="AU114" s="36">
        <f>'Energie AMS'!AU114-'Energie AME'!AU114</f>
        <v>588.76027702419469</v>
      </c>
      <c r="AV114" s="36">
        <f>'Energie AMS'!AV114-'Energie AME'!AV114</f>
        <v>548.13743654423615</v>
      </c>
      <c r="AW114" s="36">
        <f>'Energie AMS'!AW114-'Energie AME'!AW114</f>
        <v>506.00775195700794</v>
      </c>
      <c r="AX114" s="36">
        <f>'Energie AMS'!AX114-'Energie AME'!AX114</f>
        <v>463.70585017795429</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25"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0.61687177872993892</v>
      </c>
      <c r="Y117" s="36">
        <f>'Energie AMS'!Y117-'Energie AME'!Y117</f>
        <v>0.50579374216388651</v>
      </c>
      <c r="Z117" s="36">
        <f>'Energie AMS'!Z117-'Energie AME'!Z117</f>
        <v>0.76321078256549768</v>
      </c>
      <c r="AA117" s="36">
        <f>'Energie AMS'!AA117-'Energie AME'!AA117</f>
        <v>0.72542644476821039</v>
      </c>
      <c r="AB117" s="36">
        <f>'Energie AMS'!AB117-'Energie AME'!AB117</f>
        <v>0.52300502192160714</v>
      </c>
      <c r="AC117" s="36">
        <f>'Energie AMS'!AC117-'Energie AME'!AC117</f>
        <v>0.29115387763631873</v>
      </c>
      <c r="AD117" s="36">
        <f>'Energie AMS'!AD117-'Energie AME'!AD117</f>
        <v>4.8049319002911872E-2</v>
      </c>
      <c r="AE117" s="36">
        <f>'Energie AMS'!AE117-'Energie AME'!AE117</f>
        <v>-0.13209621947811989</v>
      </c>
      <c r="AF117" s="36">
        <f>'Energie AMS'!AF117-'Energie AME'!AF117</f>
        <v>-0.32266299293268652</v>
      </c>
      <c r="AG117" s="36">
        <f>'Energie AMS'!AG117-'Energie AME'!AG117</f>
        <v>-0.51261332643000124</v>
      </c>
      <c r="AH117" s="36">
        <f>'Energie AMS'!AH117-'Energie AME'!AH117</f>
        <v>-0.63189328770451603</v>
      </c>
      <c r="AI117" s="36">
        <f>'Energie AMS'!AI117-'Energie AME'!AI117</f>
        <v>-0.70392474147899087</v>
      </c>
      <c r="AJ117" s="36">
        <f>'Energie AMS'!AJ117-'Energie AME'!AJ117</f>
        <v>-0.76337987758064152</v>
      </c>
      <c r="AK117" s="36">
        <f>'Energie AMS'!AK117-'Energie AME'!AK117</f>
        <v>-0.82271857544443705</v>
      </c>
      <c r="AL117" s="36">
        <f>'Energie AMS'!AL117-'Energie AME'!AL117</f>
        <v>-0.89027941980849512</v>
      </c>
      <c r="AM117" s="36">
        <f>'Energie AMS'!AM117-'Energie AME'!AM117</f>
        <v>-0.96457498056081192</v>
      </c>
      <c r="AN117" s="36">
        <f>'Energie AMS'!AN117-'Energie AME'!AN117</f>
        <v>-1.0278412319316885</v>
      </c>
      <c r="AO117" s="36">
        <f>'Energie AMS'!AO117-'Energie AME'!AO117</f>
        <v>-1.0826933663118634</v>
      </c>
      <c r="AP117" s="36">
        <f>'Energie AMS'!AP117-'Energie AME'!AP117</f>
        <v>-1.1426142189198139</v>
      </c>
      <c r="AQ117" s="36">
        <f>'Energie AMS'!AQ117-'Energie AME'!AQ117</f>
        <v>-1.2024456999212454</v>
      </c>
      <c r="AR117" s="36">
        <f>'Energie AMS'!AR117-'Energie AME'!AR117</f>
        <v>-1.2615373303590864</v>
      </c>
      <c r="AS117" s="36">
        <f>'Energie AMS'!AS117-'Energie AME'!AS117</f>
        <v>-1.3227671485720105</v>
      </c>
      <c r="AT117" s="36">
        <f>'Energie AMS'!AT117-'Energie AME'!AT117</f>
        <v>-1.4027113736308383</v>
      </c>
      <c r="AU117" s="36">
        <f>'Energie AMS'!AU117-'Energie AME'!AU117</f>
        <v>-1.4875811010286561</v>
      </c>
      <c r="AV117" s="36">
        <f>'Energie AMS'!AV117-'Energie AME'!AV117</f>
        <v>-1.5764256510539436</v>
      </c>
      <c r="AW117" s="36">
        <f>'Energie AMS'!AW117-'Energie AME'!AW117</f>
        <v>-1.6666924689766045</v>
      </c>
      <c r="AX117" s="36">
        <f>'Energie AMS'!AX117-'Energie AME'!AX117</f>
        <v>-1.7607190570228006</v>
      </c>
    </row>
    <row r="118" spans="1:50" x14ac:dyDescent="0.25">
      <c r="A118" s="125"/>
      <c r="B118" s="127"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-65.204745358093533</v>
      </c>
      <c r="Y118" s="36">
        <f>'Energie AMS'!Y118-'Energie AME'!Y118</f>
        <v>-199.6486935345838</v>
      </c>
      <c r="Z118" s="36">
        <f>'Energie AMS'!Z118-'Energie AME'!Z118</f>
        <v>-339.25113621688706</v>
      </c>
      <c r="AA118" s="36">
        <f>'Energie AMS'!AA118-'Energie AME'!AA118</f>
        <v>-480.06321867055976</v>
      </c>
      <c r="AB118" s="36">
        <f>'Energie AMS'!AB118-'Energie AME'!AB118</f>
        <v>-617.81070863213154</v>
      </c>
      <c r="AC118" s="36">
        <f>'Energie AMS'!AC118-'Energie AME'!AC118</f>
        <v>-752.86158381204405</v>
      </c>
      <c r="AD118" s="36">
        <f>'Energie AMS'!AD118-'Energie AME'!AD118</f>
        <v>-890.33597414638643</v>
      </c>
      <c r="AE118" s="36">
        <f>'Energie AMS'!AE118-'Energie AME'!AE118</f>
        <v>-1076.6506568440991</v>
      </c>
      <c r="AF118" s="36">
        <f>'Energie AMS'!AF118-'Energie AME'!AF118</f>
        <v>-1268.7126717870251</v>
      </c>
      <c r="AG118" s="36">
        <f>'Energie AMS'!AG118-'Energie AME'!AG118</f>
        <v>-1466.7543580997963</v>
      </c>
      <c r="AH118" s="36">
        <f>'Energie AMS'!AH118-'Energie AME'!AH118</f>
        <v>-1665.4570903489093</v>
      </c>
      <c r="AI118" s="36">
        <f>'Energie AMS'!AI118-'Energie AME'!AI118</f>
        <v>-1867.3514359056862</v>
      </c>
      <c r="AJ118" s="36">
        <f>'Energie AMS'!AJ118-'Energie AME'!AJ118</f>
        <v>-2103.0570837510713</v>
      </c>
      <c r="AK118" s="36">
        <f>'Energie AMS'!AK118-'Energie AME'!AK118</f>
        <v>-2361.4827445788333</v>
      </c>
      <c r="AL118" s="36">
        <f>'Energie AMS'!AL118-'Energie AME'!AL118</f>
        <v>-2644.7403524446872</v>
      </c>
      <c r="AM118" s="36">
        <f>'Energie AMS'!AM118-'Energie AME'!AM118</f>
        <v>-2953.2191539431151</v>
      </c>
      <c r="AN118" s="36">
        <f>'Energie AMS'!AN118-'Energie AME'!AN118</f>
        <v>-3299.2698600785593</v>
      </c>
      <c r="AO118" s="36">
        <f>'Energie AMS'!AO118-'Energie AME'!AO118</f>
        <v>-3488.1450637175144</v>
      </c>
      <c r="AP118" s="36">
        <f>'Energie AMS'!AP118-'Energie AME'!AP118</f>
        <v>-3682.1549134844668</v>
      </c>
      <c r="AQ118" s="36">
        <f>'Energie AMS'!AQ118-'Energie AME'!AQ118</f>
        <v>-3897.9811772225312</v>
      </c>
      <c r="AR118" s="36">
        <f>'Energie AMS'!AR118-'Energie AME'!AR118</f>
        <v>-4143.734708269968</v>
      </c>
      <c r="AS118" s="36">
        <f>'Energie AMS'!AS118-'Energie AME'!AS118</f>
        <v>-4427.446421006347</v>
      </c>
      <c r="AT118" s="36">
        <f>'Energie AMS'!AT118-'Energie AME'!AT118</f>
        <v>-4495.0566637863067</v>
      </c>
      <c r="AU118" s="36">
        <f>'Energie AMS'!AU118-'Energie AME'!AU118</f>
        <v>-4544.2978162024519</v>
      </c>
      <c r="AV118" s="36">
        <f>'Energie AMS'!AV118-'Energie AME'!AV118</f>
        <v>-4595.0598641286952</v>
      </c>
      <c r="AW118" s="36">
        <f>'Energie AMS'!AW118-'Energie AME'!AW118</f>
        <v>-4650.4566065075378</v>
      </c>
      <c r="AX118" s="36">
        <f>'Energie AMS'!AX118-'Energie AME'!AX118</f>
        <v>-4718.0859249761379</v>
      </c>
    </row>
    <row r="119" spans="1:50" x14ac:dyDescent="0.25">
      <c r="A119" s="125"/>
      <c r="B119" s="127"/>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266.9618268436152</v>
      </c>
      <c r="Y119" s="36">
        <f>'Energie AMS'!Y119-'Energie AME'!Y119</f>
        <v>340.70080246338784</v>
      </c>
      <c r="Z119" s="36">
        <f>'Energie AMS'!Z119-'Energie AME'!Z119</f>
        <v>422.47259124792845</v>
      </c>
      <c r="AA119" s="36">
        <f>'Energie AMS'!AA119-'Energie AME'!AA119</f>
        <v>508.92154364675571</v>
      </c>
      <c r="AB119" s="36">
        <f>'Energie AMS'!AB119-'Energie AME'!AB119</f>
        <v>603.50919189644992</v>
      </c>
      <c r="AC119" s="36">
        <f>'Energie AMS'!AC119-'Energie AME'!AC119</f>
        <v>704.30296030721183</v>
      </c>
      <c r="AD119" s="36">
        <f>'Energie AMS'!AD119-'Energie AME'!AD119</f>
        <v>813.75324389580783</v>
      </c>
      <c r="AE119" s="36">
        <f>'Energie AMS'!AE119-'Energie AME'!AE119</f>
        <v>1490.0125320169313</v>
      </c>
      <c r="AF119" s="36">
        <f>'Energie AMS'!AF119-'Energie AME'!AF119</f>
        <v>2281.6215123620373</v>
      </c>
      <c r="AG119" s="36">
        <f>'Energie AMS'!AG119-'Energie AME'!AG119</f>
        <v>3145.5548839848634</v>
      </c>
      <c r="AH119" s="36">
        <f>'Energie AMS'!AH119-'Energie AME'!AH119</f>
        <v>4084.9401336713518</v>
      </c>
      <c r="AI119" s="36">
        <f>'Energie AMS'!AI119-'Energie AME'!AI119</f>
        <v>5128.4422469611527</v>
      </c>
      <c r="AJ119" s="36">
        <f>'Energie AMS'!AJ119-'Energie AME'!AJ119</f>
        <v>6361.3969204374553</v>
      </c>
      <c r="AK119" s="36">
        <f>'Energie AMS'!AK119-'Energie AME'!AK119</f>
        <v>7747.7964095075495</v>
      </c>
      <c r="AL119" s="36">
        <f>'Energie AMS'!AL119-'Energie AME'!AL119</f>
        <v>9319.5518707036281</v>
      </c>
      <c r="AM119" s="36">
        <f>'Energie AMS'!AM119-'Energie AME'!AM119</f>
        <v>11062.839249783452</v>
      </c>
      <c r="AN119" s="36">
        <f>'Energie AMS'!AN119-'Energie AME'!AN119</f>
        <v>13082.042301960797</v>
      </c>
      <c r="AO119" s="36">
        <f>'Energie AMS'!AO119-'Energie AME'!AO119</f>
        <v>14125.718715930105</v>
      </c>
      <c r="AP119" s="36">
        <f>'Energie AMS'!AP119-'Energie AME'!AP119</f>
        <v>15163.803426119812</v>
      </c>
      <c r="AQ119" s="36">
        <f>'Energie AMS'!AQ119-'Energie AME'!AQ119</f>
        <v>16353.244087689794</v>
      </c>
      <c r="AR119" s="36">
        <f>'Energie AMS'!AR119-'Energie AME'!AR119</f>
        <v>17756.001694757077</v>
      </c>
      <c r="AS119" s="36">
        <f>'Energie AMS'!AS119-'Energie AME'!AS119</f>
        <v>19420.999440872427</v>
      </c>
      <c r="AT119" s="36">
        <f>'Energie AMS'!AT119-'Energie AME'!AT119</f>
        <v>19686.820122815989</v>
      </c>
      <c r="AU119" s="36">
        <f>'Energie AMS'!AU119-'Energie AME'!AU119</f>
        <v>19833.155652811765</v>
      </c>
      <c r="AV119" s="36">
        <f>'Energie AMS'!AV119-'Energie AME'!AV119</f>
        <v>20001.553196004839</v>
      </c>
      <c r="AW119" s="36">
        <f>'Energie AMS'!AW119-'Energie AME'!AW119</f>
        <v>20217.493133511904</v>
      </c>
      <c r="AX119" s="36">
        <f>'Energie AMS'!AX119-'Energie AME'!AX119</f>
        <v>20504.335063315175</v>
      </c>
    </row>
    <row r="120" spans="1:50" x14ac:dyDescent="0.25">
      <c r="A120" s="125"/>
      <c r="B120" s="127"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-964.83186314854538</v>
      </c>
      <c r="Y120" s="36">
        <f>'Energie AMS'!Y120-'Energie AME'!Y120</f>
        <v>-1943.2427753524171</v>
      </c>
      <c r="Z120" s="36">
        <f>'Energie AMS'!Z120-'Energie AME'!Z120</f>
        <v>-1784.3414399686681</v>
      </c>
      <c r="AA120" s="36">
        <f>'Energie AMS'!AA120-'Energie AME'!AA120</f>
        <v>-1702.42677615711</v>
      </c>
      <c r="AB120" s="36">
        <f>'Energie AMS'!AB120-'Energie AME'!AB120</f>
        <v>-1740.9590411637546</v>
      </c>
      <c r="AC120" s="36">
        <f>'Energie AMS'!AC120-'Energie AME'!AC120</f>
        <v>-1894.1408746359321</v>
      </c>
      <c r="AD120" s="36">
        <f>'Energie AMS'!AD120-'Energie AME'!AD120</f>
        <v>-2090.8126032343716</v>
      </c>
      <c r="AE120" s="36">
        <f>'Energie AMS'!AE120-'Energie AME'!AE120</f>
        <v>-2241.2607305823076</v>
      </c>
      <c r="AF120" s="36">
        <f>'Energie AMS'!AF120-'Energie AME'!AF120</f>
        <v>-2404.8814037748416</v>
      </c>
      <c r="AG120" s="36">
        <f>'Energie AMS'!AG120-'Energie AME'!AG120</f>
        <v>-2563.8842486339563</v>
      </c>
      <c r="AH120" s="36">
        <f>'Energie AMS'!AH120-'Energie AME'!AH120</f>
        <v>-2728.0120472256713</v>
      </c>
      <c r="AI120" s="36">
        <f>'Energie AMS'!AI120-'Energie AME'!AI120</f>
        <v>-2926.012178928946</v>
      </c>
      <c r="AJ120" s="36">
        <f>'Energie AMS'!AJ120-'Energie AME'!AJ120</f>
        <v>-2902.0757091660125</v>
      </c>
      <c r="AK120" s="36">
        <f>'Energie AMS'!AK120-'Energie AME'!AK120</f>
        <v>-2845.7593205261255</v>
      </c>
      <c r="AL120" s="36">
        <f>'Energie AMS'!AL120-'Energie AME'!AL120</f>
        <v>-2771.4245721283205</v>
      </c>
      <c r="AM120" s="36">
        <f>'Energie AMS'!AM120-'Energie AME'!AM120</f>
        <v>-2661.6675024310116</v>
      </c>
      <c r="AN120" s="36">
        <f>'Energie AMS'!AN120-'Energie AME'!AN120</f>
        <v>-2539.7220397773272</v>
      </c>
      <c r="AO120" s="36">
        <f>'Energie AMS'!AO120-'Energie AME'!AO120</f>
        <v>-2691.1619603688832</v>
      </c>
      <c r="AP120" s="36">
        <f>'Energie AMS'!AP120-'Energie AME'!AP120</f>
        <v>-2855.585322414734</v>
      </c>
      <c r="AQ120" s="36">
        <f>'Energie AMS'!AQ120-'Energie AME'!AQ120</f>
        <v>-3009.7946846408231</v>
      </c>
      <c r="AR120" s="36">
        <f>'Energie AMS'!AR120-'Energie AME'!AR120</f>
        <v>-3153.0150256094239</v>
      </c>
      <c r="AS120" s="36">
        <f>'Energie AMS'!AS120-'Energie AME'!AS120</f>
        <v>-3287.0844801235871</v>
      </c>
      <c r="AT120" s="36">
        <f>'Energie AMS'!AT120-'Energie AME'!AT120</f>
        <v>-3357.1814536400598</v>
      </c>
      <c r="AU120" s="36">
        <f>'Energie AMS'!AU120-'Energie AME'!AU120</f>
        <v>-3405.9833705766196</v>
      </c>
      <c r="AV120" s="36">
        <f>'Energie AMS'!AV120-'Energie AME'!AV120</f>
        <v>-3442.6372472049525</v>
      </c>
      <c r="AW120" s="36">
        <f>'Energie AMS'!AW120-'Energie AME'!AW120</f>
        <v>-3468.9091494877957</v>
      </c>
      <c r="AX120" s="36">
        <f>'Energie AMS'!AX120-'Energie AME'!AX120</f>
        <v>-3488.1873113421516</v>
      </c>
    </row>
    <row r="121" spans="1:50" x14ac:dyDescent="0.25">
      <c r="A121" s="125"/>
      <c r="B121" s="127"/>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-140.19829876469666</v>
      </c>
      <c r="Y121" s="36">
        <f>'Energie AMS'!Y121-'Energie AME'!Y121</f>
        <v>-162.7090196424445</v>
      </c>
      <c r="Z121" s="36">
        <f>'Energie AMS'!Z121-'Energie AME'!Z121</f>
        <v>-181.51092223950673</v>
      </c>
      <c r="AA121" s="36">
        <f>'Energie AMS'!AA121-'Energie AME'!AA121</f>
        <v>-202.85788608240043</v>
      </c>
      <c r="AB121" s="36">
        <f>'Energie AMS'!AB121-'Energie AME'!AB121</f>
        <v>-225.26682090720686</v>
      </c>
      <c r="AC121" s="36">
        <f>'Energie AMS'!AC121-'Energie AME'!AC121</f>
        <v>-228.28923722454476</v>
      </c>
      <c r="AD121" s="36">
        <f>'Energie AMS'!AD121-'Energie AME'!AD121</f>
        <v>-230.33814166646289</v>
      </c>
      <c r="AE121" s="36">
        <f>'Energie AMS'!AE121-'Energie AME'!AE121</f>
        <v>-236.25793949925463</v>
      </c>
      <c r="AF121" s="36">
        <f>'Energie AMS'!AF121-'Energie AME'!AF121</f>
        <v>-243.03524275299617</v>
      </c>
      <c r="AG121" s="36">
        <f>'Energie AMS'!AG121-'Energie AME'!AG121</f>
        <v>-250.19759403899209</v>
      </c>
      <c r="AH121" s="36">
        <f>'Energie AMS'!AH121-'Energie AME'!AH121</f>
        <v>-257.83463092088556</v>
      </c>
      <c r="AI121" s="36">
        <f>'Energie AMS'!AI121-'Energie AME'!AI121</f>
        <v>-265.74743152315125</v>
      </c>
      <c r="AJ121" s="36">
        <f>'Energie AMS'!AJ121-'Energie AME'!AJ121</f>
        <v>-271.58350953585705</v>
      </c>
      <c r="AK121" s="36">
        <f>'Energie AMS'!AK121-'Energie AME'!AK121</f>
        <v>-277.08353649013145</v>
      </c>
      <c r="AL121" s="36">
        <f>'Energie AMS'!AL121-'Energie AME'!AL121</f>
        <v>-282.45285356609656</v>
      </c>
      <c r="AM121" s="36">
        <f>'Energie AMS'!AM121-'Energie AME'!AM121</f>
        <v>-282.82396341491102</v>
      </c>
      <c r="AN121" s="36">
        <f>'Energie AMS'!AN121-'Energie AME'!AN121</f>
        <v>-282.70504367048989</v>
      </c>
      <c r="AO121" s="36">
        <f>'Energie AMS'!AO121-'Energie AME'!AO121</f>
        <v>-289.10266882597148</v>
      </c>
      <c r="AP121" s="36">
        <f>'Energie AMS'!AP121-'Energie AME'!AP121</f>
        <v>-296.13611183051557</v>
      </c>
      <c r="AQ121" s="36">
        <f>'Energie AMS'!AQ121-'Energie AME'!AQ121</f>
        <v>-303.2387237520054</v>
      </c>
      <c r="AR121" s="36">
        <f>'Energie AMS'!AR121-'Energie AME'!AR121</f>
        <v>-310.37443890078498</v>
      </c>
      <c r="AS121" s="36">
        <f>'Energie AMS'!AS121-'Energie AME'!AS121</f>
        <v>-317.48533844741263</v>
      </c>
      <c r="AT121" s="36">
        <f>'Energie AMS'!AT121-'Energie AME'!AT121</f>
        <v>-321.34267073129774</v>
      </c>
      <c r="AU121" s="36">
        <f>'Energie AMS'!AU121-'Energie AME'!AU121</f>
        <v>-324.79431268040878</v>
      </c>
      <c r="AV121" s="36">
        <f>'Energie AMS'!AV121-'Energie AME'!AV121</f>
        <v>-328.12939530802561</v>
      </c>
      <c r="AW121" s="36">
        <f>'Energie AMS'!AW121-'Energie AME'!AW121</f>
        <v>-331.35964003201281</v>
      </c>
      <c r="AX121" s="36">
        <f>'Energie AMS'!AX121-'Energie AME'!AX121</f>
        <v>-334.62085056524387</v>
      </c>
    </row>
    <row r="122" spans="1:50" x14ac:dyDescent="0.25">
      <c r="A122" s="125"/>
      <c r="B122" s="127"/>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163.30773367853021</v>
      </c>
      <c r="Y122" s="36">
        <f>'Energie AMS'!Y122-'Energie AME'!Y122</f>
        <v>205.89993155537209</v>
      </c>
      <c r="Z122" s="36">
        <f>'Energie AMS'!Z122-'Energie AME'!Z122</f>
        <v>205.17189639264029</v>
      </c>
      <c r="AA122" s="36">
        <f>'Energie AMS'!AA122-'Energie AME'!AA122</f>
        <v>196.97756195659491</v>
      </c>
      <c r="AB122" s="36">
        <f>'Energie AMS'!AB122-'Energie AME'!AB122</f>
        <v>186.81163968373312</v>
      </c>
      <c r="AC122" s="36">
        <f>'Energie AMS'!AC122-'Energie AME'!AC122</f>
        <v>175.96410699521448</v>
      </c>
      <c r="AD122" s="36">
        <f>'Energie AMS'!AD122-'Energie AME'!AD122</f>
        <v>165.06409587495153</v>
      </c>
      <c r="AE122" s="36">
        <f>'Energie AMS'!AE122-'Energie AME'!AE122</f>
        <v>150.29835694182577</v>
      </c>
      <c r="AF122" s="36">
        <f>'Energie AMS'!AF122-'Energie AME'!AF122</f>
        <v>135.24596108734849</v>
      </c>
      <c r="AG122" s="36">
        <f>'Energie AMS'!AG122-'Energie AME'!AG122</f>
        <v>120.54152999060794</v>
      </c>
      <c r="AH122" s="36">
        <f>'Energie AMS'!AH122-'Energie AME'!AH122</f>
        <v>106.42381977239648</v>
      </c>
      <c r="AI122" s="36">
        <f>'Energie AMS'!AI122-'Energie AME'!AI122</f>
        <v>92.048316980025717</v>
      </c>
      <c r="AJ122" s="36">
        <f>'Energie AMS'!AJ122-'Energie AME'!AJ122</f>
        <v>59.974649361413881</v>
      </c>
      <c r="AK122" s="36">
        <f>'Energie AMS'!AK122-'Energie AME'!AK122</f>
        <v>26.831811194471186</v>
      </c>
      <c r="AL122" s="36">
        <f>'Energie AMS'!AL122-'Energie AME'!AL122</f>
        <v>-5.8388768789207006</v>
      </c>
      <c r="AM122" s="36">
        <f>'Energie AMS'!AM122-'Energie AME'!AM122</f>
        <v>-36.607912421765768</v>
      </c>
      <c r="AN122" s="36">
        <f>'Energie AMS'!AN122-'Energie AME'!AN122</f>
        <v>-67.075765165719929</v>
      </c>
      <c r="AO122" s="36">
        <f>'Energie AMS'!AO122-'Energie AME'!AO122</f>
        <v>-68.790159713798928</v>
      </c>
      <c r="AP122" s="36">
        <f>'Energie AMS'!AP122-'Energie AME'!AP122</f>
        <v>-68.708601053648408</v>
      </c>
      <c r="AQ122" s="36">
        <f>'Energie AMS'!AQ122-'Energie AME'!AQ122</f>
        <v>-68.431841991368756</v>
      </c>
      <c r="AR122" s="36">
        <f>'Energie AMS'!AR122-'Energie AME'!AR122</f>
        <v>-68.136046018795483</v>
      </c>
      <c r="AS122" s="36">
        <f>'Energie AMS'!AS122-'Energie AME'!AS122</f>
        <v>-67.83388968995304</v>
      </c>
      <c r="AT122" s="36">
        <f>'Energie AMS'!AT122-'Energie AME'!AT122</f>
        <v>-98.364517836053707</v>
      </c>
      <c r="AU122" s="36">
        <f>'Energie AMS'!AU122-'Energie AME'!AU122</f>
        <v>-133.05533327155101</v>
      </c>
      <c r="AV122" s="36">
        <f>'Energie AMS'!AV122-'Energie AME'!AV122</f>
        <v>-168.51465161025126</v>
      </c>
      <c r="AW122" s="36">
        <f>'Energie AMS'!AW122-'Energie AME'!AW122</f>
        <v>-204.22121762802357</v>
      </c>
      <c r="AX122" s="36">
        <f>'Energie AMS'!AX122-'Energie AME'!AX122</f>
        <v>-240.17655901227863</v>
      </c>
    </row>
    <row r="123" spans="1:50" x14ac:dyDescent="0.25">
      <c r="A123" s="125"/>
      <c r="B123" s="127"/>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17.528273368595485</v>
      </c>
      <c r="Y123" s="36">
        <f>'Energie AMS'!Y123-'Energie AME'!Y123</f>
        <v>-0.49212417195300162</v>
      </c>
      <c r="Z123" s="36">
        <f>'Energie AMS'!Z123-'Energie AME'!Z123</f>
        <v>-5.2375063703849278</v>
      </c>
      <c r="AA123" s="36">
        <f>'Energie AMS'!AA123-'Energie AME'!AA123</f>
        <v>-9.5738854619016251</v>
      </c>
      <c r="AB123" s="36">
        <f>'Energie AMS'!AB123-'Energie AME'!AB123</f>
        <v>-13.945004178568039</v>
      </c>
      <c r="AC123" s="36">
        <f>'Energie AMS'!AC123-'Energie AME'!AC123</f>
        <v>-14.353564062812673</v>
      </c>
      <c r="AD123" s="36">
        <f>'Energie AMS'!AD123-'Energie AME'!AD123</f>
        <v>-14.498288957359369</v>
      </c>
      <c r="AE123" s="36">
        <f>'Energie AMS'!AE123-'Energie AME'!AE123</f>
        <v>-15.714135119119575</v>
      </c>
      <c r="AF123" s="36">
        <f>'Energie AMS'!AF123-'Energie AME'!AF123</f>
        <v>-17.060344867636282</v>
      </c>
      <c r="AG123" s="36">
        <f>'Energie AMS'!AG123-'Energie AME'!AG123</f>
        <v>-18.430791311684686</v>
      </c>
      <c r="AH123" s="36">
        <f>'Energie AMS'!AH123-'Energie AME'!AH123</f>
        <v>-18.877294721479867</v>
      </c>
      <c r="AI123" s="36">
        <f>'Energie AMS'!AI123-'Energie AME'!AI123</f>
        <v>-19.260301940176028</v>
      </c>
      <c r="AJ123" s="36">
        <f>'Energie AMS'!AJ123-'Energie AME'!AJ123</f>
        <v>-19.628048110734031</v>
      </c>
      <c r="AK123" s="36">
        <f>'Energie AMS'!AK123-'Energie AME'!AK123</f>
        <v>-19.994153846287194</v>
      </c>
      <c r="AL123" s="36">
        <f>'Energie AMS'!AL123-'Energie AME'!AL123</f>
        <v>-20.357412305297473</v>
      </c>
      <c r="AM123" s="36">
        <f>'Energie AMS'!AM123-'Energie AME'!AM123</f>
        <v>-20.716181773136327</v>
      </c>
      <c r="AN123" s="36">
        <f>'Energie AMS'!AN123-'Energie AME'!AN123</f>
        <v>-21.070695055506917</v>
      </c>
      <c r="AO123" s="36">
        <f>'Energie AMS'!AO123-'Energie AME'!AO123</f>
        <v>-21.37964330806923</v>
      </c>
      <c r="AP123" s="36">
        <f>'Energie AMS'!AP123-'Energie AME'!AP123</f>
        <v>-21.675673595834787</v>
      </c>
      <c r="AQ123" s="36">
        <f>'Energie AMS'!AQ123-'Energie AME'!AQ123</f>
        <v>-21.967504855584799</v>
      </c>
      <c r="AR123" s="36">
        <f>'Energie AMS'!AR123-'Energie AME'!AR123</f>
        <v>-22.258102167428046</v>
      </c>
      <c r="AS123" s="36">
        <f>'Energie AMS'!AS123-'Energie AME'!AS123</f>
        <v>-22.544478986119394</v>
      </c>
      <c r="AT123" s="36">
        <f>'Energie AMS'!AT123-'Energie AME'!AT123</f>
        <v>-22.744229971029135</v>
      </c>
      <c r="AU123" s="36">
        <f>'Energie AMS'!AU123-'Energie AME'!AU123</f>
        <v>-22.92775987122862</v>
      </c>
      <c r="AV123" s="36">
        <f>'Energie AMS'!AV123-'Energie AME'!AV123</f>
        <v>-23.102585986736862</v>
      </c>
      <c r="AW123" s="36">
        <f>'Energie AMS'!AW123-'Energie AME'!AW123</f>
        <v>-23.268375167914236</v>
      </c>
      <c r="AX123" s="36">
        <f>'Energie AMS'!AX123-'Energie AME'!AX123</f>
        <v>-23.435023819744629</v>
      </c>
    </row>
    <row r="124" spans="1:50" x14ac:dyDescent="0.25">
      <c r="A124" s="125"/>
      <c r="B124" s="127"/>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-39.8887169942127</v>
      </c>
      <c r="Y124" s="36">
        <f>'Energie AMS'!Y124-'Energie AME'!Y124</f>
        <v>74.718194633961502</v>
      </c>
      <c r="Z124" s="36">
        <f>'Energie AMS'!Z124-'Energie AME'!Z124</f>
        <v>109.8450605915109</v>
      </c>
      <c r="AA124" s="36">
        <f>'Energie AMS'!AA124-'Energie AME'!AA124</f>
        <v>102.761274652878</v>
      </c>
      <c r="AB124" s="36">
        <f>'Energie AMS'!AB124-'Energie AME'!AB124</f>
        <v>68.811203037408177</v>
      </c>
      <c r="AC124" s="36">
        <f>'Energie AMS'!AC124-'Energie AME'!AC124</f>
        <v>50.747410678950928</v>
      </c>
      <c r="AD124" s="36">
        <f>'Energie AMS'!AD124-'Energie AME'!AD124</f>
        <v>23.427761541079235</v>
      </c>
      <c r="AE124" s="36">
        <f>'Energie AMS'!AE124-'Energie AME'!AE124</f>
        <v>73.899704376745831</v>
      </c>
      <c r="AF124" s="36">
        <f>'Energie AMS'!AF124-'Energie AME'!AF124</f>
        <v>101.90496167346464</v>
      </c>
      <c r="AG124" s="36">
        <f>'Energie AMS'!AG124-'Energie AME'!AG124</f>
        <v>101.96772581583582</v>
      </c>
      <c r="AH124" s="36">
        <f>'Energie AMS'!AH124-'Energie AME'!AH124</f>
        <v>42.544769162315788</v>
      </c>
      <c r="AI124" s="36">
        <f>'Energie AMS'!AI124-'Energie AME'!AI124</f>
        <v>-56.965092596082286</v>
      </c>
      <c r="AJ124" s="36">
        <f>'Energie AMS'!AJ124-'Energie AME'!AJ124</f>
        <v>-18.422881383796266</v>
      </c>
      <c r="AK124" s="36">
        <f>'Energie AMS'!AK124-'Energie AME'!AK124</f>
        <v>33.557968596952833</v>
      </c>
      <c r="AL124" s="36">
        <f>'Energie AMS'!AL124-'Energie AME'!AL124</f>
        <v>87.729620040930968</v>
      </c>
      <c r="AM124" s="36">
        <f>'Energie AMS'!AM124-'Energie AME'!AM124</f>
        <v>129.66619850319285</v>
      </c>
      <c r="AN124" s="36">
        <f>'Energie AMS'!AN124-'Energie AME'!AN124</f>
        <v>170.81929416122102</v>
      </c>
      <c r="AO124" s="36">
        <f>'Energie AMS'!AO124-'Energie AME'!AO124</f>
        <v>220.30620813847236</v>
      </c>
      <c r="AP124" s="36">
        <f>'Energie AMS'!AP124-'Energie AME'!AP124</f>
        <v>268.24995028128933</v>
      </c>
      <c r="AQ124" s="36">
        <f>'Energie AMS'!AQ124-'Energie AME'!AQ124</f>
        <v>313.01924513643417</v>
      </c>
      <c r="AR124" s="36">
        <f>'Energie AMS'!AR124-'Energie AME'!AR124</f>
        <v>354.39901984736935</v>
      </c>
      <c r="AS124" s="36">
        <f>'Energie AMS'!AS124-'Energie AME'!AS124</f>
        <v>391.56420600052661</v>
      </c>
      <c r="AT124" s="36">
        <f>'Energie AMS'!AT124-'Energie AME'!AT124</f>
        <v>456.6272428312941</v>
      </c>
      <c r="AU124" s="36">
        <f>'Energie AMS'!AU124-'Energie AME'!AU124</f>
        <v>526.98477416085279</v>
      </c>
      <c r="AV124" s="36">
        <f>'Energie AMS'!AV124-'Energie AME'!AV124</f>
        <v>598.29084869612052</v>
      </c>
      <c r="AW124" s="36">
        <f>'Energie AMS'!AW124-'Energie AME'!AW124</f>
        <v>669.91166664381399</v>
      </c>
      <c r="AX124" s="36">
        <f>'Energie AMS'!AX124-'Energie AME'!AX124</f>
        <v>741.24978236942479</v>
      </c>
    </row>
    <row r="125" spans="1:50" x14ac:dyDescent="0.25">
      <c r="A125" s="125"/>
      <c r="B125" s="127"/>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-23.891571870497046</v>
      </c>
      <c r="Y125" s="36">
        <f>'Energie AMS'!Y125-'Energie AME'!Y125</f>
        <v>76.917335394874726</v>
      </c>
      <c r="Z125" s="36">
        <f>'Energie AMS'!Z125-'Energie AME'!Z125</f>
        <v>229.29075067998861</v>
      </c>
      <c r="AA125" s="36">
        <f>'Energie AMS'!AA125-'Energie AME'!AA125</f>
        <v>335.75645133439798</v>
      </c>
      <c r="AB125" s="36">
        <f>'Energie AMS'!AB125-'Energie AME'!AB125</f>
        <v>392.80876585363853</v>
      </c>
      <c r="AC125" s="36">
        <f>'Energie AMS'!AC125-'Energie AME'!AC125</f>
        <v>397.7013314368337</v>
      </c>
      <c r="AD125" s="36">
        <f>'Energie AMS'!AD125-'Energie AME'!AD125</f>
        <v>366.34422480283001</v>
      </c>
      <c r="AE125" s="36">
        <f>'Energie AMS'!AE125-'Energie AME'!AE125</f>
        <v>358.11494566231863</v>
      </c>
      <c r="AF125" s="36">
        <f>'Energie AMS'!AF125-'Energie AME'!AF125</f>
        <v>352.93935732368254</v>
      </c>
      <c r="AG125" s="36">
        <f>'Energie AMS'!AG125-'Energie AME'!AG125</f>
        <v>352.68890980686501</v>
      </c>
      <c r="AH125" s="36">
        <f>'Energie AMS'!AH125-'Energie AME'!AH125</f>
        <v>328.28845318095773</v>
      </c>
      <c r="AI125" s="36">
        <f>'Energie AMS'!AI125-'Energie AME'!AI125</f>
        <v>297.08695573153364</v>
      </c>
      <c r="AJ125" s="36">
        <f>'Energie AMS'!AJ125-'Energie AME'!AJ125</f>
        <v>200.38871965142698</v>
      </c>
      <c r="AK125" s="36">
        <f>'Energie AMS'!AK125-'Energie AME'!AK125</f>
        <v>98.464793024792925</v>
      </c>
      <c r="AL125" s="36">
        <f>'Energie AMS'!AL125-'Energie AME'!AL125</f>
        <v>-0.38210494767236014</v>
      </c>
      <c r="AM125" s="36">
        <f>'Energie AMS'!AM125-'Energie AME'!AM125</f>
        <v>-105.85518611250063</v>
      </c>
      <c r="AN125" s="36">
        <f>'Energie AMS'!AN125-'Energie AME'!AN125</f>
        <v>-208.67436552772415</v>
      </c>
      <c r="AO125" s="36">
        <f>'Energie AMS'!AO125-'Energie AME'!AO125</f>
        <v>-294.90444386831814</v>
      </c>
      <c r="AP125" s="36">
        <f>'Energie AMS'!AP125-'Energie AME'!AP125</f>
        <v>-377.77039164604093</v>
      </c>
      <c r="AQ125" s="36">
        <f>'Energie AMS'!AQ125-'Energie AME'!AQ125</f>
        <v>-459.13917095632996</v>
      </c>
      <c r="AR125" s="36">
        <f>'Energie AMS'!AR125-'Energie AME'!AR125</f>
        <v>-539.28013621941409</v>
      </c>
      <c r="AS125" s="36">
        <f>'Energie AMS'!AS125-'Energie AME'!AS125</f>
        <v>-618.63123673290784</v>
      </c>
      <c r="AT125" s="36">
        <f>'Energie AMS'!AT125-'Energie AME'!AT125</f>
        <v>-911.20830399385159</v>
      </c>
      <c r="AU125" s="36">
        <f>'Energie AMS'!AU125-'Energie AME'!AU125</f>
        <v>-1237.3115459022879</v>
      </c>
      <c r="AV125" s="36">
        <f>'Energie AMS'!AV125-'Energie AME'!AV125</f>
        <v>-1579.9304981375485</v>
      </c>
      <c r="AW125" s="36">
        <f>'Energie AMS'!AW125-'Energie AME'!AW125</f>
        <v>-1937.4985616493161</v>
      </c>
      <c r="AX125" s="36">
        <f>'Energie AMS'!AX125-'Energie AME'!AX125</f>
        <v>-2311.049238156595</v>
      </c>
    </row>
    <row r="126" spans="1:50" x14ac:dyDescent="0.25">
      <c r="A126" s="125"/>
      <c r="B126" s="127"/>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-3.959861210867075</v>
      </c>
      <c r="Y126" s="36">
        <f>'Energie AMS'!Y126-'Energie AME'!Y126</f>
        <v>37.256035834306545</v>
      </c>
      <c r="Z126" s="36">
        <f>'Energie AMS'!Z126-'Energie AME'!Z126</f>
        <v>51.033515678449362</v>
      </c>
      <c r="AA126" s="36">
        <f>'Energie AMS'!AA126-'Energie AME'!AA126</f>
        <v>54.370420078357938</v>
      </c>
      <c r="AB126" s="36">
        <f>'Energie AMS'!AB126-'Energie AME'!AB126</f>
        <v>52.321678800620361</v>
      </c>
      <c r="AC126" s="36">
        <f>'Energie AMS'!AC126-'Energie AME'!AC126</f>
        <v>45.641108886875713</v>
      </c>
      <c r="AD126" s="36">
        <f>'Energie AMS'!AD126-'Energie AME'!AD126</f>
        <v>37.358101489087062</v>
      </c>
      <c r="AE126" s="36">
        <f>'Energie AMS'!AE126-'Energie AME'!AE126</f>
        <v>34.221946493769906</v>
      </c>
      <c r="AF126" s="36">
        <f>'Energie AMS'!AF126-'Energie AME'!AF126</f>
        <v>30.873293491759796</v>
      </c>
      <c r="AG126" s="36">
        <f>'Energie AMS'!AG126-'Energie AME'!AG126</f>
        <v>27.752007919966786</v>
      </c>
      <c r="AH126" s="36">
        <f>'Energie AMS'!AH126-'Energie AME'!AH126</f>
        <v>19.318345190837476</v>
      </c>
      <c r="AI126" s="36">
        <f>'Energie AMS'!AI126-'Energie AME'!AI126</f>
        <v>8.5101833492229844</v>
      </c>
      <c r="AJ126" s="36">
        <f>'Energie AMS'!AJ126-'Energie AME'!AJ126</f>
        <v>-8.6031172876996607</v>
      </c>
      <c r="AK126" s="36">
        <f>'Energie AMS'!AK126-'Energie AME'!AK126</f>
        <v>-25.98386662239534</v>
      </c>
      <c r="AL126" s="36">
        <f>'Energie AMS'!AL126-'Energie AME'!AL126</f>
        <v>-42.756939671711507</v>
      </c>
      <c r="AM126" s="36">
        <f>'Energie AMS'!AM126-'Energie AME'!AM126</f>
        <v>-58.192376199367686</v>
      </c>
      <c r="AN126" s="36">
        <f>'Energie AMS'!AN126-'Energie AME'!AN126</f>
        <v>-73.163649365031688</v>
      </c>
      <c r="AO126" s="36">
        <f>'Energie AMS'!AO126-'Energie AME'!AO126</f>
        <v>-80.30332526251766</v>
      </c>
      <c r="AP126" s="36">
        <f>'Energie AMS'!AP126-'Energie AME'!AP126</f>
        <v>-86.332608631624453</v>
      </c>
      <c r="AQ126" s="36">
        <f>'Energie AMS'!AQ126-'Energie AME'!AQ126</f>
        <v>-92.096318545910094</v>
      </c>
      <c r="AR126" s="36">
        <f>'Energie AMS'!AR126-'Energie AME'!AR126</f>
        <v>-97.732543569244854</v>
      </c>
      <c r="AS126" s="36">
        <f>'Energie AMS'!AS126-'Energie AME'!AS126</f>
        <v>-103.35907798859512</v>
      </c>
      <c r="AT126" s="36">
        <f>'Energie AMS'!AT126-'Energie AME'!AT126</f>
        <v>-110.0735187041264</v>
      </c>
      <c r="AU126" s="36">
        <f>'Energie AMS'!AU126-'Energie AME'!AU126</f>
        <v>-116.42426068463135</v>
      </c>
      <c r="AV126" s="36">
        <f>'Energie AMS'!AV126-'Energie AME'!AV126</f>
        <v>-122.50755038360592</v>
      </c>
      <c r="AW126" s="36">
        <f>'Energie AMS'!AW126-'Energie AME'!AW126</f>
        <v>-128.35571972277978</v>
      </c>
      <c r="AX126" s="36">
        <f>'Energie AMS'!AX126-'Energie AME'!AX126</f>
        <v>-134.12449660161406</v>
      </c>
    </row>
    <row r="127" spans="1:50" x14ac:dyDescent="0.25">
      <c r="A127" s="125"/>
      <c r="B127" s="127"/>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-31.696886353916284</v>
      </c>
      <c r="Y127" s="36">
        <f>'Energie AMS'!Y127-'Energie AME'!Y127</f>
        <v>-28.64204768317552</v>
      </c>
      <c r="Z127" s="36">
        <f>'Energie AMS'!Z127-'Energie AME'!Z127</f>
        <v>-34.701526040039624</v>
      </c>
      <c r="AA127" s="36">
        <f>'Energie AMS'!AA127-'Energie AME'!AA127</f>
        <v>-43.478882749289681</v>
      </c>
      <c r="AB127" s="36">
        <f>'Energie AMS'!AB127-'Energie AME'!AB127</f>
        <v>-53.521300731804374</v>
      </c>
      <c r="AC127" s="36">
        <f>'Energie AMS'!AC127-'Energie AME'!AC127</f>
        <v>-64.545129247412788</v>
      </c>
      <c r="AD127" s="36">
        <f>'Energie AMS'!AD127-'Energie AME'!AD127</f>
        <v>-75.948188017073122</v>
      </c>
      <c r="AE127" s="36">
        <f>'Energie AMS'!AE127-'Energie AME'!AE127</f>
        <v>-76.213599718304422</v>
      </c>
      <c r="AF127" s="36">
        <f>'Energie AMS'!AF127-'Energie AME'!AF127</f>
        <v>-75.636182203960743</v>
      </c>
      <c r="AG127" s="36">
        <f>'Energie AMS'!AG127-'Energie AME'!AG127</f>
        <v>-75.05391343997016</v>
      </c>
      <c r="AH127" s="36">
        <f>'Energie AMS'!AH127-'Energie AME'!AH127</f>
        <v>-75.49748128482733</v>
      </c>
      <c r="AI127" s="36">
        <f>'Energie AMS'!AI127-'Energie AME'!AI127</f>
        <v>-76.5840965561556</v>
      </c>
      <c r="AJ127" s="36">
        <f>'Energie AMS'!AJ127-'Energie AME'!AJ127</f>
        <v>-84.855618852155516</v>
      </c>
      <c r="AK127" s="36">
        <f>'Energie AMS'!AK127-'Energie AME'!AK127</f>
        <v>-94.078936701690509</v>
      </c>
      <c r="AL127" s="36">
        <f>'Energie AMS'!AL127-'Energie AME'!AL127</f>
        <v>-103.47757113343573</v>
      </c>
      <c r="AM127" s="36">
        <f>'Energie AMS'!AM127-'Energie AME'!AM127</f>
        <v>-113.68512320798655</v>
      </c>
      <c r="AN127" s="36">
        <f>'Energie AMS'!AN127-'Energie AME'!AN127</f>
        <v>-124.08044059395829</v>
      </c>
      <c r="AO127" s="36">
        <f>'Energie AMS'!AO127-'Energie AME'!AO127</f>
        <v>-129.53355713231505</v>
      </c>
      <c r="AP127" s="36">
        <f>'Energie AMS'!AP127-'Energie AME'!AP127</f>
        <v>-134.34193260681263</v>
      </c>
      <c r="AQ127" s="36">
        <f>'Energie AMS'!AQ127-'Energie AME'!AQ127</f>
        <v>-139.05291101564598</v>
      </c>
      <c r="AR127" s="36">
        <f>'Energie AMS'!AR127-'Energie AME'!AR127</f>
        <v>-143.74916622616865</v>
      </c>
      <c r="AS127" s="36">
        <f>'Energie AMS'!AS127-'Energie AME'!AS127</f>
        <v>-148.4506186355992</v>
      </c>
      <c r="AT127" s="36">
        <f>'Energie AMS'!AT127-'Energie AME'!AT127</f>
        <v>-153.17500067206848</v>
      </c>
      <c r="AU127" s="36">
        <f>'Energie AMS'!AU127-'Energie AME'!AU127</f>
        <v>-157.76672677489177</v>
      </c>
      <c r="AV127" s="36">
        <f>'Energie AMS'!AV127-'Energie AME'!AV127</f>
        <v>-162.27559683195756</v>
      </c>
      <c r="AW127" s="36">
        <f>'Energie AMS'!AW127-'Energie AME'!AW127</f>
        <v>-166.70333742789202</v>
      </c>
      <c r="AX127" s="36">
        <f>'Energie AMS'!AX127-'Energie AME'!AX127</f>
        <v>-171.14752718787341</v>
      </c>
    </row>
    <row r="128" spans="1:50" x14ac:dyDescent="0.25">
      <c r="A128" s="125"/>
      <c r="B128" s="128"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-119.38513370826206</v>
      </c>
      <c r="Y128" s="36">
        <f>'Energie AMS'!Y128-'Energie AME'!Y128</f>
        <v>-175.86293737536653</v>
      </c>
      <c r="Z128" s="36">
        <f>'Energie AMS'!Z128-'Energie AME'!Z128</f>
        <v>-233.61484751327362</v>
      </c>
      <c r="AA128" s="36">
        <f>'Energie AMS'!AA128-'Energie AME'!AA128</f>
        <v>-285.99984396030368</v>
      </c>
      <c r="AB128" s="36">
        <f>'Energie AMS'!AB128-'Energie AME'!AB128</f>
        <v>-334.09679599533933</v>
      </c>
      <c r="AC128" s="36">
        <f>'Energie AMS'!AC128-'Energie AME'!AC128</f>
        <v>-376.8520295654215</v>
      </c>
      <c r="AD128" s="36">
        <f>'Energie AMS'!AD128-'Energie AME'!AD128</f>
        <v>-418.64996684346727</v>
      </c>
      <c r="AE128" s="36">
        <f>'Energie AMS'!AE128-'Energie AME'!AE128</f>
        <v>-459.34689865792268</v>
      </c>
      <c r="AF128" s="36">
        <f>'Energie AMS'!AF128-'Energie AME'!AF128</f>
        <v>-500.9764200021599</v>
      </c>
      <c r="AG128" s="36">
        <f>'Energie AMS'!AG128-'Energie AME'!AG128</f>
        <v>-542.59731883058828</v>
      </c>
      <c r="AH128" s="36">
        <f>'Energie AMS'!AH128-'Energie AME'!AH128</f>
        <v>-580.93473289582039</v>
      </c>
      <c r="AI128" s="36">
        <f>'Energie AMS'!AI128-'Energie AME'!AI128</f>
        <v>-617.63832057481</v>
      </c>
      <c r="AJ128" s="36">
        <f>'Energie AMS'!AJ128-'Energie AME'!AJ128</f>
        <v>-656.81021582104017</v>
      </c>
      <c r="AK128" s="36">
        <f>'Energie AMS'!AK128-'Energie AME'!AK128</f>
        <v>-696.62204150944331</v>
      </c>
      <c r="AL128" s="36">
        <f>'Energie AMS'!AL128-'Energie AME'!AL128</f>
        <v>-736.42579164945789</v>
      </c>
      <c r="AM128" s="36">
        <f>'Energie AMS'!AM128-'Energie AME'!AM128</f>
        <v>-773.38030420654854</v>
      </c>
      <c r="AN128" s="36">
        <f>'Energie AMS'!AN128-'Energie AME'!AN128</f>
        <v>-810.04419288290023</v>
      </c>
      <c r="AO128" s="36">
        <f>'Energie AMS'!AO128-'Energie AME'!AO128</f>
        <v>-829.74593883597936</v>
      </c>
      <c r="AP128" s="36">
        <f>'Energie AMS'!AP128-'Energie AME'!AP128</f>
        <v>-847.03593160090895</v>
      </c>
      <c r="AQ128" s="36">
        <f>'Energie AMS'!AQ128-'Energie AME'!AQ128</f>
        <v>-863.93504329793927</v>
      </c>
      <c r="AR128" s="36">
        <f>'Energie AMS'!AR128-'Energie AME'!AR128</f>
        <v>-880.97860686874276</v>
      </c>
      <c r="AS128" s="36">
        <f>'Energie AMS'!AS128-'Energie AME'!AS128</f>
        <v>-898.20518784338572</v>
      </c>
      <c r="AT128" s="36">
        <f>'Energie AMS'!AT128-'Energie AME'!AT128</f>
        <v>-917.89340635434621</v>
      </c>
      <c r="AU128" s="36">
        <f>'Energie AMS'!AU128-'Energie AME'!AU128</f>
        <v>-937.63695909793614</v>
      </c>
      <c r="AV128" s="36">
        <f>'Energie AMS'!AV128-'Energie AME'!AV128</f>
        <v>-957.00018463448532</v>
      </c>
      <c r="AW128" s="36">
        <f>'Energie AMS'!AW128-'Energie AME'!AW128</f>
        <v>-975.90126868617313</v>
      </c>
      <c r="AX128" s="36">
        <f>'Energie AMS'!AX128-'Energie AME'!AX128</f>
        <v>-994.9945262698177</v>
      </c>
    </row>
    <row r="129" spans="1:50" x14ac:dyDescent="0.25">
      <c r="A129" s="125"/>
      <c r="B129" s="128"/>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-174.00263903421865</v>
      </c>
      <c r="Y129" s="36">
        <f>'Energie AMS'!Y129-'Energie AME'!Y129</f>
        <v>-280.68264727931228</v>
      </c>
      <c r="Z129" s="36">
        <f>'Energie AMS'!Z129-'Energie AME'!Z129</f>
        <v>-405.06782657752274</v>
      </c>
      <c r="AA129" s="36">
        <f>'Energie AMS'!AA129-'Energie AME'!AA129</f>
        <v>-520.00376687690505</v>
      </c>
      <c r="AB129" s="36">
        <f>'Energie AMS'!AB129-'Energie AME'!AB129</f>
        <v>-627.29461818903337</v>
      </c>
      <c r="AC129" s="36">
        <f>'Energie AMS'!AC129-'Energie AME'!AC129</f>
        <v>-725.7036687060131</v>
      </c>
      <c r="AD129" s="36">
        <f>'Energie AMS'!AD129-'Energie AME'!AD129</f>
        <v>-825.74734762736648</v>
      </c>
      <c r="AE129" s="36">
        <f>'Energie AMS'!AE129-'Energie AME'!AE129</f>
        <v>-948.6421489858933</v>
      </c>
      <c r="AF129" s="36">
        <f>'Energie AMS'!AF129-'Energie AME'!AF129</f>
        <v>-1080.3468004007807</v>
      </c>
      <c r="AG129" s="36">
        <f>'Energie AMS'!AG129-'Energie AME'!AG129</f>
        <v>-1215.8203955569211</v>
      </c>
      <c r="AH129" s="36">
        <f>'Energie AMS'!AH129-'Energie AME'!AH129</f>
        <v>-1346.8917420861903</v>
      </c>
      <c r="AI129" s="36">
        <f>'Energie AMS'!AI129-'Energie AME'!AI129</f>
        <v>-1473.6521502623773</v>
      </c>
      <c r="AJ129" s="36">
        <f>'Energie AMS'!AJ129-'Energie AME'!AJ129</f>
        <v>-1561.2849198012975</v>
      </c>
      <c r="AK129" s="36">
        <f>'Energie AMS'!AK129-'Energie AME'!AK129</f>
        <v>-1647.3743366231554</v>
      </c>
      <c r="AL129" s="36">
        <f>'Energie AMS'!AL129-'Energie AME'!AL129</f>
        <v>-1734.6120124960466</v>
      </c>
      <c r="AM129" s="36">
        <f>'Energie AMS'!AM129-'Energie AME'!AM129</f>
        <v>-1820.718204975341</v>
      </c>
      <c r="AN129" s="36">
        <f>'Energie AMS'!AN129-'Energie AME'!AN129</f>
        <v>-1908.1202699824539</v>
      </c>
      <c r="AO129" s="36">
        <f>'Energie AMS'!AO129-'Energie AME'!AO129</f>
        <v>-1962.8847883647315</v>
      </c>
      <c r="AP129" s="36">
        <f>'Energie AMS'!AP129-'Energie AME'!AP129</f>
        <v>-2011.3050677619935</v>
      </c>
      <c r="AQ129" s="36">
        <f>'Energie AMS'!AQ129-'Energie AME'!AQ129</f>
        <v>-2058.398479542805</v>
      </c>
      <c r="AR129" s="36">
        <f>'Energie AMS'!AR129-'Energie AME'!AR129</f>
        <v>-2105.9190375110529</v>
      </c>
      <c r="AS129" s="36">
        <f>'Energie AMS'!AS129-'Energie AME'!AS129</f>
        <v>-2154.2760847719628</v>
      </c>
      <c r="AT129" s="36">
        <f>'Energie AMS'!AT129-'Energie AME'!AT129</f>
        <v>-2182.592386334949</v>
      </c>
      <c r="AU129" s="36">
        <f>'Energie AMS'!AU129-'Energie AME'!AU129</f>
        <v>-2209.2618100744185</v>
      </c>
      <c r="AV129" s="36">
        <f>'Energie AMS'!AV129-'Energie AME'!AV129</f>
        <v>-2235.2831382264812</v>
      </c>
      <c r="AW129" s="36">
        <f>'Energie AMS'!AW129-'Energie AME'!AW129</f>
        <v>-2260.4871718253271</v>
      </c>
      <c r="AX129" s="36">
        <f>'Energie AMS'!AX129-'Energie AME'!AX129</f>
        <v>-2286.7993084750196</v>
      </c>
    </row>
    <row r="130" spans="1:50" x14ac:dyDescent="0.25">
      <c r="A130" s="125"/>
      <c r="B130" s="128"/>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204.64583225357782</v>
      </c>
      <c r="Y130" s="36">
        <f>'Energie AMS'!Y130-'Energie AME'!Y130</f>
        <v>273.0290197029326</v>
      </c>
      <c r="Z130" s="36">
        <f>'Energie AMS'!Z130-'Energie AME'!Z130</f>
        <v>397.20972158772986</v>
      </c>
      <c r="AA130" s="36">
        <f>'Energie AMS'!AA130-'Energie AME'!AA130</f>
        <v>524.36203427869668</v>
      </c>
      <c r="AB130" s="36">
        <f>'Energie AMS'!AB130-'Energie AME'!AB130</f>
        <v>647.97694600775822</v>
      </c>
      <c r="AC130" s="36">
        <f>'Energie AMS'!AC130-'Energie AME'!AC130</f>
        <v>752.01186746347389</v>
      </c>
      <c r="AD130" s="36">
        <f>'Energie AMS'!AD130-'Energie AME'!AD130</f>
        <v>849.66783974215684</v>
      </c>
      <c r="AE130" s="36">
        <f>'Energie AMS'!AE130-'Energie AME'!AE130</f>
        <v>1006.0261888393395</v>
      </c>
      <c r="AF130" s="36">
        <f>'Energie AMS'!AF130-'Energie AME'!AF130</f>
        <v>1161.3397707537761</v>
      </c>
      <c r="AG130" s="36">
        <f>'Energie AMS'!AG130-'Energie AME'!AG130</f>
        <v>1310.428337559991</v>
      </c>
      <c r="AH130" s="36">
        <f>'Energie AMS'!AH130-'Energie AME'!AH130</f>
        <v>1440.6027562847378</v>
      </c>
      <c r="AI130" s="36">
        <f>'Energie AMS'!AI130-'Energie AME'!AI130</f>
        <v>1570.933610383938</v>
      </c>
      <c r="AJ130" s="36">
        <f>'Energie AMS'!AJ130-'Energie AME'!AJ130</f>
        <v>1730.0029831500674</v>
      </c>
      <c r="AK130" s="36">
        <f>'Energie AMS'!AK130-'Energie AME'!AK130</f>
        <v>1887.9759448545674</v>
      </c>
      <c r="AL130" s="36">
        <f>'Energie AMS'!AL130-'Energie AME'!AL130</f>
        <v>2042.6221200567638</v>
      </c>
      <c r="AM130" s="36">
        <f>'Energie AMS'!AM130-'Energie AME'!AM130</f>
        <v>2170.9897710744854</v>
      </c>
      <c r="AN130" s="36">
        <f>'Energie AMS'!AN130-'Energie AME'!AN130</f>
        <v>2293.2907404557423</v>
      </c>
      <c r="AO130" s="36">
        <f>'Energie AMS'!AO130-'Energie AME'!AO130</f>
        <v>2408.0102216988403</v>
      </c>
      <c r="AP130" s="36">
        <f>'Energie AMS'!AP130-'Energie AME'!AP130</f>
        <v>2523.6848135154332</v>
      </c>
      <c r="AQ130" s="36">
        <f>'Energie AMS'!AQ130-'Energie AME'!AQ130</f>
        <v>2640.2720301127583</v>
      </c>
      <c r="AR130" s="36">
        <f>'Energie AMS'!AR130-'Energie AME'!AR130</f>
        <v>2757.4431040622712</v>
      </c>
      <c r="AS130" s="36">
        <f>'Energie AMS'!AS130-'Energie AME'!AS130</f>
        <v>2873.6104336148787</v>
      </c>
      <c r="AT130" s="36">
        <f>'Energie AMS'!AT130-'Energie AME'!AT130</f>
        <v>3009.3414319463363</v>
      </c>
      <c r="AU130" s="36">
        <f>'Energie AMS'!AU130-'Energie AME'!AU130</f>
        <v>3145.279603719875</v>
      </c>
      <c r="AV130" s="36">
        <f>'Energie AMS'!AV130-'Energie AME'!AV130</f>
        <v>3279.2369188319258</v>
      </c>
      <c r="AW130" s="36">
        <f>'Energie AMS'!AW130-'Energie AME'!AW130</f>
        <v>3411.5349101552365</v>
      </c>
      <c r="AX130" s="36">
        <f>'Energie AMS'!AX130-'Energie AME'!AX130</f>
        <v>3543.277149722966</v>
      </c>
    </row>
    <row r="131" spans="1:50" x14ac:dyDescent="0.25">
      <c r="A131" s="125"/>
      <c r="B131" s="128"/>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13.762965500247077</v>
      </c>
      <c r="Y131" s="36">
        <f>'Energie AMS'!Y131-'Energie AME'!Y131</f>
        <v>14.894371993832081</v>
      </c>
      <c r="Z131" s="36">
        <f>'Energie AMS'!Z131-'Energie AME'!Z131</f>
        <v>14.449827345869124</v>
      </c>
      <c r="AA131" s="36">
        <f>'Energie AMS'!AA131-'Energie AME'!AA131</f>
        <v>14.185985670597134</v>
      </c>
      <c r="AB131" s="36">
        <f>'Energie AMS'!AB131-'Energie AME'!AB131</f>
        <v>14.127049991683137</v>
      </c>
      <c r="AC131" s="36">
        <f>'Energie AMS'!AC131-'Energie AME'!AC131</f>
        <v>13.690671116937636</v>
      </c>
      <c r="AD131" s="36">
        <f>'Energie AMS'!AD131-'Energie AME'!AD131</f>
        <v>13.105486057464887</v>
      </c>
      <c r="AE131" s="36">
        <f>'Energie AMS'!AE131-'Energie AME'!AE131</f>
        <v>10.944965653443333</v>
      </c>
      <c r="AF131" s="36">
        <f>'Energie AMS'!AF131-'Energie AME'!AF131</f>
        <v>8.3942232247226798</v>
      </c>
      <c r="AG131" s="36">
        <f>'Energie AMS'!AG131-'Energie AME'!AG131</f>
        <v>5.7585985025144737</v>
      </c>
      <c r="AH131" s="36">
        <f>'Energie AMS'!AH131-'Energie AME'!AH131</f>
        <v>3.2343583347194027</v>
      </c>
      <c r="AI131" s="36">
        <f>'Energie AMS'!AI131-'Energie AME'!AI131</f>
        <v>0.98968657202907195</v>
      </c>
      <c r="AJ131" s="36">
        <f>'Energie AMS'!AJ131-'Energie AME'!AJ131</f>
        <v>-0.22821517820479187</v>
      </c>
      <c r="AK131" s="36">
        <f>'Energie AMS'!AK131-'Energie AME'!AK131</f>
        <v>-1.4237307108930537</v>
      </c>
      <c r="AL131" s="36">
        <f>'Energie AMS'!AL131-'Energie AME'!AL131</f>
        <v>-2.6417251003808246</v>
      </c>
      <c r="AM131" s="36">
        <f>'Energie AMS'!AM131-'Energie AME'!AM131</f>
        <v>-3.7790373911296626</v>
      </c>
      <c r="AN131" s="36">
        <f>'Energie AMS'!AN131-'Energie AME'!AN131</f>
        <v>-4.9486442159474535</v>
      </c>
      <c r="AO131" s="36">
        <f>'Energie AMS'!AO131-'Energie AME'!AO131</f>
        <v>-5.9687327184865495</v>
      </c>
      <c r="AP131" s="36">
        <f>'Energie AMS'!AP131-'Energie AME'!AP131</f>
        <v>-6.8624685097508262</v>
      </c>
      <c r="AQ131" s="36">
        <f>'Energie AMS'!AQ131-'Energie AME'!AQ131</f>
        <v>-7.7012509911509852</v>
      </c>
      <c r="AR131" s="36">
        <f>'Energie AMS'!AR131-'Energie AME'!AR131</f>
        <v>-8.5276257090892784</v>
      </c>
      <c r="AS131" s="36">
        <f>'Energie AMS'!AS131-'Energie AME'!AS131</f>
        <v>-9.375852219062125</v>
      </c>
      <c r="AT131" s="36">
        <f>'Energie AMS'!AT131-'Energie AME'!AT131</f>
        <v>-9.9429185122367727</v>
      </c>
      <c r="AU131" s="36">
        <f>'Energie AMS'!AU131-'Energie AME'!AU131</f>
        <v>-10.494326924227153</v>
      </c>
      <c r="AV131" s="36">
        <f>'Energie AMS'!AV131-'Energie AME'!AV131</f>
        <v>-11.040889171925983</v>
      </c>
      <c r="AW131" s="36">
        <f>'Energie AMS'!AW131-'Energie AME'!AW131</f>
        <v>-11.57097690592164</v>
      </c>
      <c r="AX131" s="36">
        <f>'Energie AMS'!AX131-'Energie AME'!AX131</f>
        <v>-12.116418767323609</v>
      </c>
    </row>
    <row r="132" spans="1:50" x14ac:dyDescent="0.25">
      <c r="A132" s="125"/>
      <c r="B132" s="128"/>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23.522575105145052</v>
      </c>
      <c r="Y132" s="36">
        <f>'Energie AMS'!Y132-'Energie AME'!Y132</f>
        <v>30.340424578680718</v>
      </c>
      <c r="Z132" s="36">
        <f>'Energie AMS'!Z132-'Energie AME'!Z132</f>
        <v>33.524725709782167</v>
      </c>
      <c r="AA132" s="36">
        <f>'Energie AMS'!AA132-'Energie AME'!AA132</f>
        <v>36.473598307026741</v>
      </c>
      <c r="AB132" s="36">
        <f>'Energie AMS'!AB132-'Energie AME'!AB132</f>
        <v>39.440227560867413</v>
      </c>
      <c r="AC132" s="36">
        <f>'Energie AMS'!AC132-'Energie AME'!AC132</f>
        <v>42.89232129926944</v>
      </c>
      <c r="AD132" s="36">
        <f>'Energie AMS'!AD132-'Energie AME'!AD132</f>
        <v>46.138760487449794</v>
      </c>
      <c r="AE132" s="36">
        <f>'Energie AMS'!AE132-'Energie AME'!AE132</f>
        <v>52.173356058444277</v>
      </c>
      <c r="AF132" s="36">
        <f>'Energie AMS'!AF132-'Energie AME'!AF132</f>
        <v>58.001731871545644</v>
      </c>
      <c r="AG132" s="36">
        <f>'Energie AMS'!AG132-'Energie AME'!AG132</f>
        <v>63.510513761579105</v>
      </c>
      <c r="AH132" s="36">
        <f>'Energie AMS'!AH132-'Energie AME'!AH132</f>
        <v>69.546945008234871</v>
      </c>
      <c r="AI132" s="36">
        <f>'Energie AMS'!AI132-'Energie AME'!AI132</f>
        <v>75.921454775218493</v>
      </c>
      <c r="AJ132" s="36">
        <f>'Energie AMS'!AJ132-'Energie AME'!AJ132</f>
        <v>77.628461515273315</v>
      </c>
      <c r="AK132" s="36">
        <f>'Energie AMS'!AK132-'Energie AME'!AK132</f>
        <v>78.685527021416647</v>
      </c>
      <c r="AL132" s="36">
        <f>'Energie AMS'!AL132-'Energie AME'!AL132</f>
        <v>79.628084581652843</v>
      </c>
      <c r="AM132" s="36">
        <f>'Energie AMS'!AM132-'Energie AME'!AM132</f>
        <v>80.727062297014086</v>
      </c>
      <c r="AN132" s="36">
        <f>'Energie AMS'!AN132-'Energie AME'!AN132</f>
        <v>81.757493030619614</v>
      </c>
      <c r="AO132" s="36">
        <f>'Energie AMS'!AO132-'Energie AME'!AO132</f>
        <v>83.64386942436208</v>
      </c>
      <c r="AP132" s="36">
        <f>'Energie AMS'!AP132-'Energie AME'!AP132</f>
        <v>85.775536817004578</v>
      </c>
      <c r="AQ132" s="36">
        <f>'Energie AMS'!AQ132-'Energie AME'!AQ132</f>
        <v>88.001091375274157</v>
      </c>
      <c r="AR132" s="36">
        <f>'Energie AMS'!AR132-'Energie AME'!AR132</f>
        <v>90.267205863347598</v>
      </c>
      <c r="AS132" s="36">
        <f>'Energie AMS'!AS132-'Energie AME'!AS132</f>
        <v>92.492912490882247</v>
      </c>
      <c r="AT132" s="36">
        <f>'Energie AMS'!AT132-'Energie AME'!AT132</f>
        <v>94.175570371056054</v>
      </c>
      <c r="AU132" s="36">
        <f>'Energie AMS'!AU132-'Energie AME'!AU132</f>
        <v>95.759695716857507</v>
      </c>
      <c r="AV132" s="36">
        <f>'Energie AMS'!AV132-'Energie AME'!AV132</f>
        <v>97.302155083646056</v>
      </c>
      <c r="AW132" s="36">
        <f>'Energie AMS'!AW132-'Energie AME'!AW132</f>
        <v>98.835133692078657</v>
      </c>
      <c r="AX132" s="36">
        <f>'Energie AMS'!AX132-'Energie AME'!AX132</f>
        <v>100.37204183492474</v>
      </c>
    </row>
    <row r="133" spans="1:50" x14ac:dyDescent="0.25">
      <c r="A133" s="125"/>
      <c r="B133" s="128"/>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295.41698080051412</v>
      </c>
      <c r="Y133" s="36">
        <f>'Energie AMS'!Y133-'Energie AME'!Y133</f>
        <v>361.34601176454237</v>
      </c>
      <c r="Z133" s="36">
        <f>'Energie AMS'!Z133-'Energie AME'!Z133</f>
        <v>371.28932098735879</v>
      </c>
      <c r="AA133" s="36">
        <f>'Energie AMS'!AA133-'Energie AME'!AA133</f>
        <v>376.63000898067594</v>
      </c>
      <c r="AB133" s="36">
        <f>'Energie AMS'!AB133-'Energie AME'!AB133</f>
        <v>381.57815486297579</v>
      </c>
      <c r="AC133" s="36">
        <f>'Energie AMS'!AC133-'Energie AME'!AC133</f>
        <v>387.40235995097476</v>
      </c>
      <c r="AD133" s="36">
        <f>'Energie AMS'!AD133-'Energie AME'!AD133</f>
        <v>389.92546538068984</v>
      </c>
      <c r="AE133" s="36">
        <f>'Energie AMS'!AE133-'Energie AME'!AE133</f>
        <v>392.39647402131027</v>
      </c>
      <c r="AF133" s="36">
        <f>'Energie AMS'!AF133-'Energie AME'!AF133</f>
        <v>389.53093970304985</v>
      </c>
      <c r="AG133" s="36">
        <f>'Energie AMS'!AG133-'Energie AME'!AG133</f>
        <v>383.06054788677784</v>
      </c>
      <c r="AH133" s="36">
        <f>'Energie AMS'!AH133-'Energie AME'!AH133</f>
        <v>378.01065337526188</v>
      </c>
      <c r="AI133" s="36">
        <f>'Energie AMS'!AI133-'Energie AME'!AI133</f>
        <v>375.61484555206687</v>
      </c>
      <c r="AJ133" s="36">
        <f>'Energie AMS'!AJ133-'Energie AME'!AJ133</f>
        <v>377.57058083198285</v>
      </c>
      <c r="AK133" s="36">
        <f>'Energie AMS'!AK133-'Energie AME'!AK133</f>
        <v>377.77376098952277</v>
      </c>
      <c r="AL133" s="36">
        <f>'Energie AMS'!AL133-'Energie AME'!AL133</f>
        <v>376.47043701935809</v>
      </c>
      <c r="AM133" s="36">
        <f>'Energie AMS'!AM133-'Energie AME'!AM133</f>
        <v>374.99513676784113</v>
      </c>
      <c r="AN133" s="36">
        <f>'Energie AMS'!AN133-'Energie AME'!AN133</f>
        <v>371.8565197853527</v>
      </c>
      <c r="AO133" s="36">
        <f>'Energie AMS'!AO133-'Energie AME'!AO133</f>
        <v>367.04586728917729</v>
      </c>
      <c r="AP133" s="36">
        <f>'Energie AMS'!AP133-'Energie AME'!AP133</f>
        <v>363.78147702294405</v>
      </c>
      <c r="AQ133" s="36">
        <f>'Energie AMS'!AQ133-'Energie AME'!AQ133</f>
        <v>361.26834912111872</v>
      </c>
      <c r="AR133" s="36">
        <f>'Energie AMS'!AR133-'Energie AME'!AR133</f>
        <v>358.87737531153789</v>
      </c>
      <c r="AS133" s="36">
        <f>'Energie AMS'!AS133-'Energie AME'!AS133</f>
        <v>355.87255213986509</v>
      </c>
      <c r="AT133" s="36">
        <f>'Energie AMS'!AT133-'Energie AME'!AT133</f>
        <v>334.30653506933709</v>
      </c>
      <c r="AU133" s="36">
        <f>'Energie AMS'!AU133-'Energie AME'!AU133</f>
        <v>310.12906560704073</v>
      </c>
      <c r="AV133" s="36">
        <f>'Energie AMS'!AV133-'Energie AME'!AV133</f>
        <v>285.3510577873094</v>
      </c>
      <c r="AW133" s="36">
        <f>'Energie AMS'!AW133-'Energie AME'!AW133</f>
        <v>260.46908811083927</v>
      </c>
      <c r="AX133" s="36">
        <f>'Energie AMS'!AX133-'Energie AME'!AX133</f>
        <v>235.15204612485127</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25"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4.9776349999999803E-3</v>
      </c>
      <c r="Y136" s="36">
        <f>'Energie AMS'!Y136-'Energie AME'!Y136</f>
        <v>6.160544900000009E-3</v>
      </c>
      <c r="Z136" s="36">
        <f>'Energie AMS'!Z136-'Energie AME'!Z136</f>
        <v>8.8772887999999939E-3</v>
      </c>
      <c r="AA136" s="36">
        <f>'Energie AMS'!AA136-'Energie AME'!AA136</f>
        <v>9.7521074999999957E-3</v>
      </c>
      <c r="AB136" s="36">
        <f>'Energie AMS'!AB136-'Energie AME'!AB136</f>
        <v>8.6610364999999967E-3</v>
      </c>
      <c r="AC136" s="36">
        <f>'Energie AMS'!AC136-'Energie AME'!AC136</f>
        <v>6.4775166999999911E-3</v>
      </c>
      <c r="AD136" s="36">
        <f>'Energie AMS'!AD136-'Energie AME'!AD136</f>
        <v>3.7160797000000134E-3</v>
      </c>
      <c r="AE136" s="36">
        <f>'Energie AMS'!AE136-'Energie AME'!AE136</f>
        <v>1.2013543999999932E-3</v>
      </c>
      <c r="AF136" s="36">
        <f>'Energie AMS'!AF136-'Energie AME'!AF136</f>
        <v>-1.2984437999999932E-3</v>
      </c>
      <c r="AG136" s="36">
        <f>'Energie AMS'!AG136-'Energie AME'!AG136</f>
        <v>-3.7520604000000068E-3</v>
      </c>
      <c r="AH136" s="36">
        <f>'Energie AMS'!AH136-'Energie AME'!AH136</f>
        <v>-5.6132592999999786E-3</v>
      </c>
      <c r="AI136" s="36">
        <f>'Energie AMS'!AI136-'Energie AME'!AI136</f>
        <v>-6.8494726999999977E-3</v>
      </c>
      <c r="AJ136" s="36">
        <f>'Energie AMS'!AJ136-'Energie AME'!AJ136</f>
        <v>-7.6908615000000069E-3</v>
      </c>
      <c r="AK136" s="36">
        <f>'Energie AMS'!AK136-'Energie AME'!AK136</f>
        <v>-8.3366125000000069E-3</v>
      </c>
      <c r="AL136" s="36">
        <f>'Energie AMS'!AL136-'Energie AME'!AL136</f>
        <v>-8.945081399999999E-3</v>
      </c>
      <c r="AM136" s="36">
        <f>'Energie AMS'!AM136-'Energie AME'!AM136</f>
        <v>-9.5717147999999919E-3</v>
      </c>
      <c r="AN136" s="36">
        <f>'Energie AMS'!AN136-'Energie AME'!AN136</f>
        <v>-1.0119023199999994E-2</v>
      </c>
      <c r="AO136" s="36">
        <f>'Energie AMS'!AO136-'Energie AME'!AO136</f>
        <v>-1.0559450899999989E-2</v>
      </c>
      <c r="AP136" s="36">
        <f>'Energie AMS'!AP136-'Energie AME'!AP136</f>
        <v>-1.0983197299999997E-2</v>
      </c>
      <c r="AQ136" s="36">
        <f>'Energie AMS'!AQ136-'Energie AME'!AQ136</f>
        <v>-1.1397572499999994E-2</v>
      </c>
      <c r="AR136" s="36">
        <f>'Energie AMS'!AR136-'Energie AME'!AR136</f>
        <v>-1.1802075299999992E-2</v>
      </c>
      <c r="AS136" s="36">
        <f>'Energie AMS'!AS136-'Energie AME'!AS136</f>
        <v>-1.2214677199999996E-2</v>
      </c>
      <c r="AT136" s="36">
        <f>'Energie AMS'!AT136-'Energie AME'!AT136</f>
        <v>-1.2747777200000004E-2</v>
      </c>
      <c r="AU136" s="36">
        <f>'Energie AMS'!AU136-'Energie AME'!AU136</f>
        <v>-1.3350351699999999E-2</v>
      </c>
      <c r="AV136" s="36">
        <f>'Energie AMS'!AV136-'Energie AME'!AV136</f>
        <v>-1.3999673500000004E-2</v>
      </c>
      <c r="AW136" s="36">
        <f>'Energie AMS'!AW136-'Energie AME'!AW136</f>
        <v>-1.4668539499999994E-2</v>
      </c>
      <c r="AX136" s="36">
        <f>'Energie AMS'!AX136-'Energie AME'!AX136</f>
        <v>-1.5365360800000005E-2</v>
      </c>
    </row>
    <row r="137" spans="1:50" x14ac:dyDescent="0.25">
      <c r="A137" s="125"/>
      <c r="B137" s="127"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-3.3615379999998751E-2</v>
      </c>
      <c r="Y137" s="36">
        <f>'Energie AMS'!Y137-'Energie AME'!Y137</f>
        <v>-0.1316222800000002</v>
      </c>
      <c r="Z137" s="36">
        <f>'Energie AMS'!Z137-'Energie AME'!Z137</f>
        <v>-0.25693480500000909</v>
      </c>
      <c r="AA137" s="36">
        <f>'Energie AMS'!AA137-'Energie AME'!AA137</f>
        <v>-0.39420235300000073</v>
      </c>
      <c r="AB137" s="36">
        <f>'Energie AMS'!AB137-'Energie AME'!AB137</f>
        <v>-0.53308092400000007</v>
      </c>
      <c r="AC137" s="36">
        <f>'Energie AMS'!AC137-'Energie AME'!AC137</f>
        <v>-0.66867120900000021</v>
      </c>
      <c r="AD137" s="36">
        <f>'Energie AMS'!AD137-'Energie AME'!AD137</f>
        <v>-0.80202615199999983</v>
      </c>
      <c r="AE137" s="36">
        <f>'Energie AMS'!AE137-'Energie AME'!AE137</f>
        <v>-0.96073058899999975</v>
      </c>
      <c r="AF137" s="36">
        <f>'Energie AMS'!AF137-'Energie AME'!AF137</f>
        <v>-1.1297644450000002</v>
      </c>
      <c r="AG137" s="36">
        <f>'Energie AMS'!AG137-'Energie AME'!AG137</f>
        <v>-1.3044298570000006</v>
      </c>
      <c r="AH137" s="36">
        <f>'Energie AMS'!AH137-'Energie AME'!AH137</f>
        <v>-1.4784636989999997</v>
      </c>
      <c r="AI137" s="36">
        <f>'Energie AMS'!AI137-'Energie AME'!AI137</f>
        <v>-1.6513347820000002</v>
      </c>
      <c r="AJ137" s="36">
        <f>'Energie AMS'!AJ137-'Energie AME'!AJ137</f>
        <v>-1.8406421700000006</v>
      </c>
      <c r="AK137" s="36">
        <f>'Energie AMS'!AK137-'Energie AME'!AK137</f>
        <v>-2.0466812150000004</v>
      </c>
      <c r="AL137" s="36">
        <f>'Energie AMS'!AL137-'Energie AME'!AL137</f>
        <v>-2.2712148289999998</v>
      </c>
      <c r="AM137" s="36">
        <f>'Energie AMS'!AM137-'Energie AME'!AM137</f>
        <v>-2.5145879210000004</v>
      </c>
      <c r="AN137" s="36">
        <f>'Energie AMS'!AN137-'Energie AME'!AN137</f>
        <v>-2.783521114</v>
      </c>
      <c r="AO137" s="36">
        <f>'Energie AMS'!AO137-'Energie AME'!AO137</f>
        <v>-2.9701780079999995</v>
      </c>
      <c r="AP137" s="36">
        <f>'Energie AMS'!AP137-'Energie AME'!AP137</f>
        <v>-3.1270806509999995</v>
      </c>
      <c r="AQ137" s="36">
        <f>'Energie AMS'!AQ137-'Energie AME'!AQ137</f>
        <v>-3.2793321889999998</v>
      </c>
      <c r="AR137" s="36">
        <f>'Energie AMS'!AR137-'Energie AME'!AR137</f>
        <v>-3.4422500989999998</v>
      </c>
      <c r="AS137" s="36">
        <f>'Energie AMS'!AS137-'Energie AME'!AS137</f>
        <v>-3.6270066140000004</v>
      </c>
      <c r="AT137" s="36">
        <f>'Energie AMS'!AT137-'Energie AME'!AT137</f>
        <v>-3.7042850269999996</v>
      </c>
      <c r="AU137" s="36">
        <f>'Energie AMS'!AU137-'Energie AME'!AU137</f>
        <v>-3.7331208429999996</v>
      </c>
      <c r="AV137" s="36">
        <f>'Energie AMS'!AV137-'Energie AME'!AV137</f>
        <v>-3.7406807529999999</v>
      </c>
      <c r="AW137" s="36">
        <f>'Energie AMS'!AW137-'Energie AME'!AW137</f>
        <v>-3.7405960700000001</v>
      </c>
      <c r="AX137" s="36">
        <f>'Energie AMS'!AX137-'Energie AME'!AX137</f>
        <v>-3.7429962080000001</v>
      </c>
    </row>
    <row r="138" spans="1:50" x14ac:dyDescent="0.25">
      <c r="A138" s="125"/>
      <c r="B138" s="127"/>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0.46603067599999903</v>
      </c>
      <c r="Y138" s="36">
        <f>'Energie AMS'!Y138-'Energie AME'!Y138</f>
        <v>0.79101519600000891</v>
      </c>
      <c r="Z138" s="36">
        <f>'Energie AMS'!Z138-'Energie AME'!Z138</f>
        <v>1.0902006039999996</v>
      </c>
      <c r="AA138" s="36">
        <f>'Energie AMS'!AA138-'Energie AME'!AA138</f>
        <v>1.3747210110000001</v>
      </c>
      <c r="AB138" s="36">
        <f>'Energie AMS'!AB138-'Energie AME'!AB138</f>
        <v>1.6590813580000106</v>
      </c>
      <c r="AC138" s="36">
        <f>'Energie AMS'!AC138-'Energie AME'!AC138</f>
        <v>1.947605320000001</v>
      </c>
      <c r="AD138" s="36">
        <f>'Energie AMS'!AD138-'Energie AME'!AD138</f>
        <v>2.2466544939999995</v>
      </c>
      <c r="AE138" s="36">
        <f>'Energie AMS'!AE138-'Energie AME'!AE138</f>
        <v>3.4437058480000093</v>
      </c>
      <c r="AF138" s="36">
        <f>'Energie AMS'!AF138-'Energie AME'!AF138</f>
        <v>5.1662289570000102</v>
      </c>
      <c r="AG138" s="36">
        <f>'Energie AMS'!AG138-'Energie AME'!AG138</f>
        <v>7.2521324919999994</v>
      </c>
      <c r="AH138" s="36">
        <f>'Energie AMS'!AH138-'Energie AME'!AH138</f>
        <v>9.6239782460000001</v>
      </c>
      <c r="AI138" s="36">
        <f>'Energie AMS'!AI138-'Energie AME'!AI138</f>
        <v>12.271933468999999</v>
      </c>
      <c r="AJ138" s="36">
        <f>'Energie AMS'!AJ138-'Energie AME'!AJ138</f>
        <v>15.301491121000002</v>
      </c>
      <c r="AK138" s="36">
        <f>'Energie AMS'!AK138-'Energie AME'!AK138</f>
        <v>18.701105515999998</v>
      </c>
      <c r="AL138" s="36">
        <f>'Energie AMS'!AL138-'Energie AME'!AL138</f>
        <v>22.507624564</v>
      </c>
      <c r="AM138" s="36">
        <f>'Energie AMS'!AM138-'Energie AME'!AM138</f>
        <v>26.710587547000003</v>
      </c>
      <c r="AN138" s="36">
        <f>'Energie AMS'!AN138-'Energie AME'!AN138</f>
        <v>31.443959419000002</v>
      </c>
      <c r="AO138" s="36">
        <f>'Energie AMS'!AO138-'Energie AME'!AO138</f>
        <v>34.989895603000001</v>
      </c>
      <c r="AP138" s="36">
        <f>'Energie AMS'!AP138-'Energie AME'!AP138</f>
        <v>37.932069975999994</v>
      </c>
      <c r="AQ138" s="36">
        <f>'Energie AMS'!AQ138-'Energie AME'!AQ138</f>
        <v>40.708153771999996</v>
      </c>
      <c r="AR138" s="36">
        <f>'Energie AMS'!AR138-'Energie AME'!AR138</f>
        <v>43.632590451999995</v>
      </c>
      <c r="AS138" s="36">
        <f>'Energie AMS'!AS138-'Energie AME'!AS138</f>
        <v>46.930348122000005</v>
      </c>
      <c r="AT138" s="36">
        <f>'Energie AMS'!AT138-'Energie AME'!AT138</f>
        <v>48.393189638999999</v>
      </c>
      <c r="AU138" s="36">
        <f>'Energie AMS'!AU138-'Energie AME'!AU138</f>
        <v>48.887359224999997</v>
      </c>
      <c r="AV138" s="36">
        <f>'Energie AMS'!AV138-'Energie AME'!AV138</f>
        <v>48.925847136999998</v>
      </c>
      <c r="AW138" s="36">
        <f>'Energie AMS'!AW138-'Energie AME'!AW138</f>
        <v>48.804040660999995</v>
      </c>
      <c r="AX138" s="36">
        <f>'Energie AMS'!AX138-'Energie AME'!AX138</f>
        <v>48.704183671999999</v>
      </c>
    </row>
    <row r="139" spans="1:50" x14ac:dyDescent="0.25">
      <c r="A139" s="125"/>
      <c r="B139" s="127"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-1.0302158299999959</v>
      </c>
      <c r="Y139" s="36">
        <f>'Energie AMS'!Y139-'Energie AME'!Y139</f>
        <v>-2.5284526000000014</v>
      </c>
      <c r="Z139" s="36">
        <f>'Energie AMS'!Z139-'Energie AME'!Z139</f>
        <v>-3.0318918799999963</v>
      </c>
      <c r="AA139" s="36">
        <f>'Energie AMS'!AA139-'Energie AME'!AA139</f>
        <v>-3.2135165500000014</v>
      </c>
      <c r="AB139" s="36">
        <f>'Energie AMS'!AB139-'Energie AME'!AB139</f>
        <v>-3.3457049400000045</v>
      </c>
      <c r="AC139" s="36">
        <f>'Energie AMS'!AC139-'Energie AME'!AC139</f>
        <v>-3.5645895400000001</v>
      </c>
      <c r="AD139" s="36">
        <f>'Energie AMS'!AD139-'Energie AME'!AD139</f>
        <v>-3.8637728499999966</v>
      </c>
      <c r="AE139" s="36">
        <f>'Energie AMS'!AE139-'Energie AME'!AE139</f>
        <v>-4.1617580099999998</v>
      </c>
      <c r="AF139" s="36">
        <f>'Energie AMS'!AF139-'Energie AME'!AF139</f>
        <v>-4.478189350000001</v>
      </c>
      <c r="AG139" s="36">
        <f>'Energie AMS'!AG139-'Energie AME'!AG139</f>
        <v>-4.7969197899999969</v>
      </c>
      <c r="AH139" s="36">
        <f>'Energie AMS'!AH139-'Energie AME'!AH139</f>
        <v>-5.1238834199999985</v>
      </c>
      <c r="AI139" s="36">
        <f>'Energie AMS'!AI139-'Energie AME'!AI139</f>
        <v>-5.5000607799999983</v>
      </c>
      <c r="AJ139" s="36">
        <f>'Energie AMS'!AJ139-'Energie AME'!AJ139</f>
        <v>-5.626619759999997</v>
      </c>
      <c r="AK139" s="36">
        <f>'Energie AMS'!AK139-'Energie AME'!AK139</f>
        <v>-5.612613439999997</v>
      </c>
      <c r="AL139" s="36">
        <f>'Energie AMS'!AL139-'Energie AME'!AL139</f>
        <v>-5.5089417699999998</v>
      </c>
      <c r="AM139" s="36">
        <f>'Energie AMS'!AM139-'Energie AME'!AM139</f>
        <v>-5.3180502200000035</v>
      </c>
      <c r="AN139" s="36">
        <f>'Energie AMS'!AN139-'Energie AME'!AN139</f>
        <v>-5.0726306100000045</v>
      </c>
      <c r="AO139" s="36">
        <f>'Energie AMS'!AO139-'Energie AME'!AO139</f>
        <v>-5.1753946899999974</v>
      </c>
      <c r="AP139" s="36">
        <f>'Energie AMS'!AP139-'Energie AME'!AP139</f>
        <v>-5.4482544299999986</v>
      </c>
      <c r="AQ139" s="36">
        <f>'Energie AMS'!AQ139-'Energie AME'!AQ139</f>
        <v>-5.8007711900000061</v>
      </c>
      <c r="AR139" s="36">
        <f>'Energie AMS'!AR139-'Energie AME'!AR139</f>
        <v>-6.1869538500000019</v>
      </c>
      <c r="AS139" s="36">
        <f>'Energie AMS'!AS139-'Energie AME'!AS139</f>
        <v>-6.5861373499999942</v>
      </c>
      <c r="AT139" s="36">
        <f>'Energie AMS'!AT139-'Energie AME'!AT139</f>
        <v>-6.9297892499999989</v>
      </c>
      <c r="AU139" s="36">
        <f>'Energie AMS'!AU139-'Energie AME'!AU139</f>
        <v>-7.2324147200000013</v>
      </c>
      <c r="AV139" s="36">
        <f>'Energie AMS'!AV139-'Energie AME'!AV139</f>
        <v>-7.5085193600000011</v>
      </c>
      <c r="AW139" s="36">
        <f>'Energie AMS'!AW139-'Energie AME'!AW139</f>
        <v>-7.7672122199999976</v>
      </c>
      <c r="AX139" s="36">
        <f>'Energie AMS'!AX139-'Energie AME'!AX139</f>
        <v>-8.0149014499999964</v>
      </c>
    </row>
    <row r="140" spans="1:50" x14ac:dyDescent="0.25">
      <c r="A140" s="125"/>
      <c r="B140" s="127"/>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-4.647303810000003E-2</v>
      </c>
      <c r="Y140" s="36">
        <f>'Energie AMS'!Y140-'Energie AME'!Y140</f>
        <v>-8.4254399799999991E-2</v>
      </c>
      <c r="Z140" s="36">
        <f>'Energie AMS'!Z140-'Energie AME'!Z140</f>
        <v>-0.1126181463</v>
      </c>
      <c r="AA140" s="36">
        <f>'Energie AMS'!AA140-'Energie AME'!AA140</f>
        <v>-0.13983298660000001</v>
      </c>
      <c r="AB140" s="36">
        <f>'Energie AMS'!AB140-'Energie AME'!AB140</f>
        <v>-0.17079798610000002</v>
      </c>
      <c r="AC140" s="36">
        <f>'Energie AMS'!AC140-'Energie AME'!AC140</f>
        <v>-0.1866213665</v>
      </c>
      <c r="AD140" s="36">
        <f>'Energie AMS'!AD140-'Energie AME'!AD140</f>
        <v>-0.196544573</v>
      </c>
      <c r="AE140" s="36">
        <f>'Energie AMS'!AE140-'Energie AME'!AE140</f>
        <v>-0.20320319810000001</v>
      </c>
      <c r="AF140" s="36">
        <f>'Energie AMS'!AF140-'Energie AME'!AF140</f>
        <v>-0.20858008989999999</v>
      </c>
      <c r="AG140" s="36">
        <f>'Energie AMS'!AG140-'Energie AME'!AG140</f>
        <v>-0.21341065549999999</v>
      </c>
      <c r="AH140" s="36">
        <f>'Energie AMS'!AH140-'Energie AME'!AH140</f>
        <v>-0.21811499769999998</v>
      </c>
      <c r="AI140" s="36">
        <f>'Energie AMS'!AI140-'Energie AME'!AI140</f>
        <v>-0.2228507368</v>
      </c>
      <c r="AJ140" s="36">
        <f>'Energie AMS'!AJ140-'Energie AME'!AJ140</f>
        <v>-0.22990960460000001</v>
      </c>
      <c r="AK140" s="36">
        <f>'Energie AMS'!AK140-'Energie AME'!AK140</f>
        <v>-0.23872414599999997</v>
      </c>
      <c r="AL140" s="36">
        <f>'Energie AMS'!AL140-'Energie AME'!AL140</f>
        <v>-0.2492039224</v>
      </c>
      <c r="AM140" s="36">
        <f>'Energie AMS'!AM140-'Energie AME'!AM140</f>
        <v>-0.2530302606</v>
      </c>
      <c r="AN140" s="36">
        <f>'Energie AMS'!AN140-'Energie AME'!AN140</f>
        <v>-0.25389966189999996</v>
      </c>
      <c r="AO140" s="36">
        <f>'Energie AMS'!AO140-'Energie AME'!AO140</f>
        <v>-0.25652719939999996</v>
      </c>
      <c r="AP140" s="36">
        <f>'Energie AMS'!AP140-'Energie AME'!AP140</f>
        <v>-0.26005342470000004</v>
      </c>
      <c r="AQ140" s="36">
        <f>'Energie AMS'!AQ140-'Energie AME'!AQ140</f>
        <v>-0.26404201120000004</v>
      </c>
      <c r="AR140" s="36">
        <f>'Energie AMS'!AR140-'Energie AME'!AR140</f>
        <v>-0.2682660966</v>
      </c>
      <c r="AS140" s="36">
        <f>'Energie AMS'!AS140-'Energie AME'!AS140</f>
        <v>-0.27260432470000001</v>
      </c>
      <c r="AT140" s="36">
        <f>'Energie AMS'!AT140-'Energie AME'!AT140</f>
        <v>-0.27558062170000003</v>
      </c>
      <c r="AU140" s="36">
        <f>'Energie AMS'!AU140-'Energie AME'!AU140</f>
        <v>-0.27782684060000001</v>
      </c>
      <c r="AV140" s="36">
        <f>'Energie AMS'!AV140-'Energie AME'!AV140</f>
        <v>-0.27968449150000002</v>
      </c>
      <c r="AW140" s="36">
        <f>'Energie AMS'!AW140-'Energie AME'!AW140</f>
        <v>-0.28133169750000003</v>
      </c>
      <c r="AX140" s="36">
        <f>'Energie AMS'!AX140-'Energie AME'!AX140</f>
        <v>-0.28287672180000001</v>
      </c>
    </row>
    <row r="141" spans="1:50" x14ac:dyDescent="0.25">
      <c r="A141" s="125"/>
      <c r="B141" s="127"/>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0.59620303599999969</v>
      </c>
      <c r="Y141" s="36">
        <f>'Energie AMS'!Y141-'Energie AME'!Y141</f>
        <v>0.98365062500000011</v>
      </c>
      <c r="Z141" s="36">
        <f>'Energie AMS'!Z141-'Energie AME'!Z141</f>
        <v>1.184886745</v>
      </c>
      <c r="AA141" s="36">
        <f>'Energie AMS'!AA141-'Energie AME'!AA141</f>
        <v>1.2701347619999999</v>
      </c>
      <c r="AB141" s="36">
        <f>'Energie AMS'!AB141-'Energie AME'!AB141</f>
        <v>1.286699679</v>
      </c>
      <c r="AC141" s="36">
        <f>'Energie AMS'!AC141-'Energie AME'!AC141</f>
        <v>1.2636790440000001</v>
      </c>
      <c r="AD141" s="36">
        <f>'Energie AMS'!AD141-'Energie AME'!AD141</f>
        <v>1.219129686</v>
      </c>
      <c r="AE141" s="36">
        <f>'Energie AMS'!AE141-'Energie AME'!AE141</f>
        <v>1.1487095759999999</v>
      </c>
      <c r="AF141" s="36">
        <f>'Energie AMS'!AF141-'Energie AME'!AF141</f>
        <v>1.0643051100000001</v>
      </c>
      <c r="AG141" s="36">
        <f>'Energie AMS'!AG141-'Energie AME'!AG141</f>
        <v>0.97310291399999982</v>
      </c>
      <c r="AH141" s="36">
        <f>'Energie AMS'!AH141-'Energie AME'!AH141</f>
        <v>0.87964395200000012</v>
      </c>
      <c r="AI141" s="36">
        <f>'Energie AMS'!AI141-'Energie AME'!AI141</f>
        <v>0.78295540599999991</v>
      </c>
      <c r="AJ141" s="36">
        <f>'Energie AMS'!AJ141-'Energie AME'!AJ141</f>
        <v>0.61164094899999988</v>
      </c>
      <c r="AK141" s="36">
        <f>'Energie AMS'!AK141-'Energie AME'!AK141</f>
        <v>0.39149581600000016</v>
      </c>
      <c r="AL141" s="36">
        <f>'Energie AMS'!AL141-'Energie AME'!AL141</f>
        <v>0.13053244200000003</v>
      </c>
      <c r="AM141" s="36">
        <f>'Energie AMS'!AM141-'Energie AME'!AM141</f>
        <v>-0.17039829800000006</v>
      </c>
      <c r="AN141" s="36">
        <f>'Energie AMS'!AN141-'Energie AME'!AN141</f>
        <v>-0.56152009300000005</v>
      </c>
      <c r="AO141" s="36">
        <f>'Energie AMS'!AO141-'Energie AME'!AO141</f>
        <v>-0.70712910540000007</v>
      </c>
      <c r="AP141" s="36">
        <f>'Energie AMS'!AP141-'Energie AME'!AP141</f>
        <v>-0.76476221039999992</v>
      </c>
      <c r="AQ141" s="36">
        <f>'Energie AMS'!AQ141-'Energie AME'!AQ141</f>
        <v>-0.7842360948999999</v>
      </c>
      <c r="AR141" s="36">
        <f>'Energie AMS'!AR141-'Energie AME'!AR141</f>
        <v>-0.78540084339999994</v>
      </c>
      <c r="AS141" s="36">
        <f>'Energie AMS'!AS141-'Energie AME'!AS141</f>
        <v>-0.77742933729999997</v>
      </c>
      <c r="AT141" s="36">
        <f>'Energie AMS'!AT141-'Energie AME'!AT141</f>
        <v>-0.90055300579999997</v>
      </c>
      <c r="AU141" s="36">
        <f>'Energie AMS'!AU141-'Energie AME'!AU141</f>
        <v>-1.0781873574</v>
      </c>
      <c r="AV141" s="36">
        <f>'Energie AMS'!AV141-'Energie AME'!AV141</f>
        <v>-1.2770682646</v>
      </c>
      <c r="AW141" s="36">
        <f>'Energie AMS'!AW141-'Energie AME'!AW141</f>
        <v>-1.4800920409999998</v>
      </c>
      <c r="AX141" s="36">
        <f>'Energie AMS'!AX141-'Energie AME'!AX141</f>
        <v>-1.6784878953</v>
      </c>
    </row>
    <row r="142" spans="1:50" x14ac:dyDescent="0.25">
      <c r="A142" s="125"/>
      <c r="B142" s="127"/>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3.6473372099999984E-2</v>
      </c>
      <c r="Y142" s="36">
        <f>'Energie AMS'!Y142-'Energie AME'!Y142</f>
        <v>1.0831322599999998E-2</v>
      </c>
      <c r="Z142" s="36">
        <f>'Energie AMS'!Z142-'Energie AME'!Z142</f>
        <v>-1.0963152099999984E-2</v>
      </c>
      <c r="AA142" s="36">
        <f>'Energie AMS'!AA142-'Energie AME'!AA142</f>
        <v>-3.4482066700000008E-2</v>
      </c>
      <c r="AB142" s="36">
        <f>'Energie AMS'!AB142-'Energie AME'!AB142</f>
        <v>-6.2935034400000006E-2</v>
      </c>
      <c r="AC142" s="36">
        <f>'Energie AMS'!AC142-'Energie AME'!AC142</f>
        <v>-7.5901886299999999E-2</v>
      </c>
      <c r="AD142" s="36">
        <f>'Energie AMS'!AD142-'Energie AME'!AD142</f>
        <v>-8.2813938599999984E-2</v>
      </c>
      <c r="AE142" s="36">
        <f>'Energie AMS'!AE142-'Energie AME'!AE142</f>
        <v>-9.2008417100000003E-2</v>
      </c>
      <c r="AF142" s="36">
        <f>'Energie AMS'!AF142-'Energie AME'!AF142</f>
        <v>-0.1029813575</v>
      </c>
      <c r="AG142" s="36">
        <f>'Energie AMS'!AG142-'Energie AME'!AG142</f>
        <v>-0.11562774660000011</v>
      </c>
      <c r="AH142" s="36">
        <f>'Energie AMS'!AH142-'Energie AME'!AH142</f>
        <v>-0.12292619889999999</v>
      </c>
      <c r="AI142" s="36">
        <f>'Energie AMS'!AI142-'Energie AME'!AI142</f>
        <v>-0.12780943960000002</v>
      </c>
      <c r="AJ142" s="36">
        <f>'Energie AMS'!AJ142-'Energie AME'!AJ142</f>
        <v>-0.1314398064</v>
      </c>
      <c r="AK142" s="36">
        <f>'Energie AMS'!AK142-'Energie AME'!AK142</f>
        <v>-0.1343961697000001</v>
      </c>
      <c r="AL142" s="36">
        <f>'Energie AMS'!AL142-'Energie AME'!AL142</f>
        <v>-0.13695901290000001</v>
      </c>
      <c r="AM142" s="36">
        <f>'Energie AMS'!AM142-'Energie AME'!AM142</f>
        <v>-0.13927291200000003</v>
      </c>
      <c r="AN142" s="36">
        <f>'Energie AMS'!AN142-'Energie AME'!AN142</f>
        <v>-0.1414236337</v>
      </c>
      <c r="AO142" s="36">
        <f>'Energie AMS'!AO142-'Energie AME'!AO142</f>
        <v>-0.14333097359999999</v>
      </c>
      <c r="AP142" s="36">
        <f>'Energie AMS'!AP142-'Energie AME'!AP142</f>
        <v>-0.14506801689999999</v>
      </c>
      <c r="AQ142" s="36">
        <f>'Energie AMS'!AQ142-'Energie AME'!AQ142</f>
        <v>-0.1466879531000001</v>
      </c>
      <c r="AR142" s="36">
        <f>'Energie AMS'!AR142-'Energie AME'!AR142</f>
        <v>-0.14822401610000002</v>
      </c>
      <c r="AS142" s="36">
        <f>'Energie AMS'!AS142-'Energie AME'!AS142</f>
        <v>-0.14969729339999999</v>
      </c>
      <c r="AT142" s="36">
        <f>'Energie AMS'!AT142-'Energie AME'!AT142</f>
        <v>-0.15088473089999999</v>
      </c>
      <c r="AU142" s="36">
        <f>'Energie AMS'!AU142-'Energie AME'!AU142</f>
        <v>-0.15189484349999999</v>
      </c>
      <c r="AV142" s="36">
        <f>'Energie AMS'!AV142-'Energie AME'!AV142</f>
        <v>-0.15279624350000001</v>
      </c>
      <c r="AW142" s="36">
        <f>'Energie AMS'!AW142-'Energie AME'!AW142</f>
        <v>-0.1536256949</v>
      </c>
      <c r="AX142" s="36">
        <f>'Energie AMS'!AX142-'Energie AME'!AX142</f>
        <v>-0.15441185639999999</v>
      </c>
    </row>
    <row r="143" spans="1:50" x14ac:dyDescent="0.25">
      <c r="A143" s="125"/>
      <c r="B143" s="127"/>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-4.460396099999997E-2</v>
      </c>
      <c r="Y143" s="36">
        <f>'Energie AMS'!Y143-'Energie AME'!Y143</f>
        <v>7.1785235999989538E-2</v>
      </c>
      <c r="Z143" s="36">
        <f>'Energie AMS'!Z143-'Energie AME'!Z143</f>
        <v>0.15910814100000081</v>
      </c>
      <c r="AA143" s="36">
        <f>'Energie AMS'!AA143-'Energie AME'!AA143</f>
        <v>0.19376617900000959</v>
      </c>
      <c r="AB143" s="36">
        <f>'Energie AMS'!AB143-'Energie AME'!AB143</f>
        <v>0.17676931199999935</v>
      </c>
      <c r="AC143" s="36">
        <f>'Energie AMS'!AC143-'Energie AME'!AC143</f>
        <v>0.15442296199999994</v>
      </c>
      <c r="AD143" s="36">
        <f>'Energie AMS'!AD143-'Energie AME'!AD143</f>
        <v>0.11801578800000101</v>
      </c>
      <c r="AE143" s="36">
        <f>'Energie AMS'!AE143-'Energie AME'!AE143</f>
        <v>0.15920335399999885</v>
      </c>
      <c r="AF143" s="36">
        <f>'Energie AMS'!AF143-'Energie AME'!AF143</f>
        <v>0.20739251700000061</v>
      </c>
      <c r="AG143" s="36">
        <f>'Energie AMS'!AG143-'Energie AME'!AG143</f>
        <v>0.23306824999999876</v>
      </c>
      <c r="AH143" s="36">
        <f>'Energie AMS'!AH143-'Energie AME'!AH143</f>
        <v>0.1909899899999985</v>
      </c>
      <c r="AI143" s="36">
        <f>'Energie AMS'!AI143-'Energie AME'!AI143</f>
        <v>8.0518100000000814E-2</v>
      </c>
      <c r="AJ143" s="36">
        <f>'Energie AMS'!AJ143-'Energie AME'!AJ143</f>
        <v>7.8417860000000061E-2</v>
      </c>
      <c r="AK143" s="36">
        <f>'Energie AMS'!AK143-'Energie AME'!AK143</f>
        <v>0.12990474000000063</v>
      </c>
      <c r="AL143" s="36">
        <f>'Energie AMS'!AL143-'Energie AME'!AL143</f>
        <v>0.2085749400000001</v>
      </c>
      <c r="AM143" s="36">
        <f>'Energie AMS'!AM143-'Energie AME'!AM143</f>
        <v>0.28864140999999854</v>
      </c>
      <c r="AN143" s="36">
        <f>'Energie AMS'!AN143-'Energie AME'!AN143</f>
        <v>0.36862527999999983</v>
      </c>
      <c r="AO143" s="36">
        <f>'Energie AMS'!AO143-'Energie AME'!AO143</f>
        <v>0.4540993499999999</v>
      </c>
      <c r="AP143" s="36">
        <f>'Energie AMS'!AP143-'Energie AME'!AP143</f>
        <v>0.53964400999999995</v>
      </c>
      <c r="AQ143" s="36">
        <f>'Energie AMS'!AQ143-'Energie AME'!AQ143</f>
        <v>0.6219811900000014</v>
      </c>
      <c r="AR143" s="36">
        <f>'Energie AMS'!AR143-'Energie AME'!AR143</f>
        <v>0.69961698999999911</v>
      </c>
      <c r="AS143" s="36">
        <f>'Energie AMS'!AS143-'Energie AME'!AS143</f>
        <v>0.77141763000000019</v>
      </c>
      <c r="AT143" s="36">
        <f>'Energie AMS'!AT143-'Energie AME'!AT143</f>
        <v>0.86291789999999935</v>
      </c>
      <c r="AU143" s="36">
        <f>'Energie AMS'!AU143-'Energie AME'!AU143</f>
        <v>0.96536599000000045</v>
      </c>
      <c r="AV143" s="36">
        <f>'Energie AMS'!AV143-'Energie AME'!AV143</f>
        <v>1.0727285700000007</v>
      </c>
      <c r="AW143" s="36">
        <f>'Energie AMS'!AW143-'Energie AME'!AW143</f>
        <v>1.1816945999999984</v>
      </c>
      <c r="AX143" s="36">
        <f>'Energie AMS'!AX143-'Energie AME'!AX143</f>
        <v>1.2905082399999994</v>
      </c>
    </row>
    <row r="144" spans="1:50" x14ac:dyDescent="0.25">
      <c r="A144" s="125"/>
      <c r="B144" s="127"/>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-7.2069060000000462E-2</v>
      </c>
      <c r="Y144" s="36">
        <f>'Energie AMS'!Y144-'Energie AME'!Y144</f>
        <v>0.22326112000000009</v>
      </c>
      <c r="Z144" s="36">
        <f>'Energie AMS'!Z144-'Energie AME'!Z144</f>
        <v>0.80980654999999757</v>
      </c>
      <c r="AA144" s="36">
        <f>'Energie AMS'!AA144-'Energie AME'!AA144</f>
        <v>1.3805312399999998</v>
      </c>
      <c r="AB144" s="36">
        <f>'Energie AMS'!AB144-'Energie AME'!AB144</f>
        <v>1.8092379199999975</v>
      </c>
      <c r="AC144" s="36">
        <f>'Energie AMS'!AC144-'Energie AME'!AC144</f>
        <v>2.0265040799999987</v>
      </c>
      <c r="AD144" s="36">
        <f>'Energie AMS'!AD144-'Energie AME'!AD144</f>
        <v>2.0448212699999999</v>
      </c>
      <c r="AE144" s="36">
        <f>'Energie AMS'!AE144-'Energie AME'!AE144</f>
        <v>2.0030340200000012</v>
      </c>
      <c r="AF144" s="36">
        <f>'Energie AMS'!AF144-'Energie AME'!AF144</f>
        <v>1.9414139699999993</v>
      </c>
      <c r="AG144" s="36">
        <f>'Energie AMS'!AG144-'Energie AME'!AG144</f>
        <v>1.8872184999999995</v>
      </c>
      <c r="AH144" s="36">
        <f>'Energie AMS'!AH144-'Energie AME'!AH144</f>
        <v>1.7809681699999977</v>
      </c>
      <c r="AI144" s="36">
        <f>'Energie AMS'!AI144-'Energie AME'!AI144</f>
        <v>1.6442252900000014</v>
      </c>
      <c r="AJ144" s="36">
        <f>'Energie AMS'!AJ144-'Energie AME'!AJ144</f>
        <v>1.3392319100000023</v>
      </c>
      <c r="AK144" s="36">
        <f>'Energie AMS'!AK144-'Energie AME'!AK144</f>
        <v>0.9610588799999995</v>
      </c>
      <c r="AL144" s="36">
        <f>'Energie AMS'!AL144-'Energie AME'!AL144</f>
        <v>0.56283948000000095</v>
      </c>
      <c r="AM144" s="36">
        <f>'Energie AMS'!AM144-'Energie AME'!AM144</f>
        <v>0.1476807299999976</v>
      </c>
      <c r="AN144" s="36">
        <f>'Energie AMS'!AN144-'Energie AME'!AN144</f>
        <v>-0.26034772000000217</v>
      </c>
      <c r="AO144" s="36">
        <f>'Energie AMS'!AO144-'Energie AME'!AO144</f>
        <v>-0.61993200999999942</v>
      </c>
      <c r="AP144" s="36">
        <f>'Energie AMS'!AP144-'Energie AME'!AP144</f>
        <v>-0.94377438000000069</v>
      </c>
      <c r="AQ144" s="36">
        <f>'Energie AMS'!AQ144-'Energie AME'!AQ144</f>
        <v>-1.2408394799999982</v>
      </c>
      <c r="AR144" s="36">
        <f>'Energie AMS'!AR144-'Energie AME'!AR144</f>
        <v>-1.5167815400000002</v>
      </c>
      <c r="AS144" s="36">
        <f>'Energie AMS'!AS144-'Energie AME'!AS144</f>
        <v>-1.7764113699999982</v>
      </c>
      <c r="AT144" s="36">
        <f>'Energie AMS'!AT144-'Energie AME'!AT144</f>
        <v>-2.5307091299999982</v>
      </c>
      <c r="AU144" s="36">
        <f>'Energie AMS'!AU144-'Energie AME'!AU144</f>
        <v>-3.6028248000000005</v>
      </c>
      <c r="AV144" s="36">
        <f>'Energie AMS'!AV144-'Energie AME'!AV144</f>
        <v>-4.9072673999999985</v>
      </c>
      <c r="AW144" s="36">
        <f>'Energie AMS'!AW144-'Energie AME'!AW144</f>
        <v>-6.4159145500000001</v>
      </c>
      <c r="AX144" s="36">
        <f>'Energie AMS'!AX144-'Energie AME'!AX144</f>
        <v>-8.1419217500000016</v>
      </c>
    </row>
    <row r="145" spans="1:50" x14ac:dyDescent="0.25">
      <c r="A145" s="125"/>
      <c r="B145" s="127"/>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-1.6487571000000756E-2</v>
      </c>
      <c r="Y145" s="36">
        <f>'Energie AMS'!Y145-'Energie AME'!Y145</f>
        <v>0.18397184099999997</v>
      </c>
      <c r="Z145" s="36">
        <f>'Energie AMS'!Z145-'Energie AME'!Z145</f>
        <v>0.3388179719999993</v>
      </c>
      <c r="AA145" s="36">
        <f>'Energie AMS'!AA145-'Energie AME'!AA145</f>
        <v>0.4327651699999997</v>
      </c>
      <c r="AB145" s="36">
        <f>'Energie AMS'!AB145-'Energie AME'!AB145</f>
        <v>0.47323507599999992</v>
      </c>
      <c r="AC145" s="36">
        <f>'Energie AMS'!AC145-'Energie AME'!AC145</f>
        <v>0.46463025499999944</v>
      </c>
      <c r="AD145" s="36">
        <f>'Energie AMS'!AD145-'Energie AME'!AD145</f>
        <v>0.42445657000000914</v>
      </c>
      <c r="AE145" s="36">
        <f>'Energie AMS'!AE145-'Energie AME'!AE145</f>
        <v>0.39414195400000018</v>
      </c>
      <c r="AF145" s="36">
        <f>'Energie AMS'!AF145-'Energie AME'!AF145</f>
        <v>0.36590678200001037</v>
      </c>
      <c r="AG145" s="36">
        <f>'Energie AMS'!AG145-'Energie AME'!AG145</f>
        <v>0.34051398399999933</v>
      </c>
      <c r="AH145" s="36">
        <f>'Energie AMS'!AH145-'Energie AME'!AH145</f>
        <v>0.29065445300000015</v>
      </c>
      <c r="AI145" s="36">
        <f>'Energie AMS'!AI145-'Energie AME'!AI145</f>
        <v>0.2193047349999997</v>
      </c>
      <c r="AJ145" s="36">
        <f>'Energie AMS'!AJ145-'Energie AME'!AJ145</f>
        <v>0.1058977720000005</v>
      </c>
      <c r="AK145" s="36">
        <f>'Energie AMS'!AK145-'Energie AME'!AK145</f>
        <v>-2.735552700000099E-2</v>
      </c>
      <c r="AL145" s="36">
        <f>'Energie AMS'!AL145-'Energie AME'!AL145</f>
        <v>-0.16751824599998955</v>
      </c>
      <c r="AM145" s="36">
        <f>'Energie AMS'!AM145-'Energie AME'!AM145</f>
        <v>-0.30414331500000991</v>
      </c>
      <c r="AN145" s="36">
        <f>'Energie AMS'!AN145-'Energie AME'!AN145</f>
        <v>-0.43695904700000021</v>
      </c>
      <c r="AO145" s="36">
        <f>'Energie AMS'!AO145-'Energie AME'!AO145</f>
        <v>-0.52725024000000076</v>
      </c>
      <c r="AP145" s="36">
        <f>'Energie AMS'!AP145-'Energie AME'!AP145</f>
        <v>-0.59316141799999933</v>
      </c>
      <c r="AQ145" s="36">
        <f>'Energie AMS'!AQ145-'Energie AME'!AQ145</f>
        <v>-0.64503136699999963</v>
      </c>
      <c r="AR145" s="36">
        <f>'Energie AMS'!AR145-'Energie AME'!AR145</f>
        <v>-0.68851579899999926</v>
      </c>
      <c r="AS145" s="36">
        <f>'Energie AMS'!AS145-'Energie AME'!AS145</f>
        <v>-0.72718911599999991</v>
      </c>
      <c r="AT145" s="36">
        <f>'Energie AMS'!AT145-'Energie AME'!AT145</f>
        <v>-0.76999901900000012</v>
      </c>
      <c r="AU145" s="36">
        <f>'Energie AMS'!AU145-'Energie AME'!AU145</f>
        <v>-0.81283788500000043</v>
      </c>
      <c r="AV145" s="36">
        <f>'Energie AMS'!AV145-'Energie AME'!AV145</f>
        <v>-0.85480856899999935</v>
      </c>
      <c r="AW145" s="36">
        <f>'Energie AMS'!AW145-'Energie AME'!AW145</f>
        <v>-0.89565140700000079</v>
      </c>
      <c r="AX145" s="36">
        <f>'Energie AMS'!AX145-'Energie AME'!AX145</f>
        <v>-0.93545575699999972</v>
      </c>
    </row>
    <row r="146" spans="1:50" x14ac:dyDescent="0.25">
      <c r="A146" s="125"/>
      <c r="B146" s="127"/>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-0.17036668400000021</v>
      </c>
      <c r="Y146" s="36">
        <f>'Energie AMS'!Y146-'Energie AME'!Y146</f>
        <v>-0.22705018700000013</v>
      </c>
      <c r="Z146" s="36">
        <f>'Energie AMS'!Z146-'Energie AME'!Z146</f>
        <v>-0.29052215299999995</v>
      </c>
      <c r="AA146" s="36">
        <f>'Energie AMS'!AA146-'Energie AME'!AA146</f>
        <v>-0.36667994099999968</v>
      </c>
      <c r="AB146" s="36">
        <f>'Energie AMS'!AB146-'Energie AME'!AB146</f>
        <v>-0.454332505</v>
      </c>
      <c r="AC146" s="36">
        <f>'Energie AMS'!AC146-'Energie AME'!AC146</f>
        <v>-0.55199151000000013</v>
      </c>
      <c r="AD146" s="36">
        <f>'Energie AMS'!AD146-'Energie AME'!AD146</f>
        <v>-0.65559582399999972</v>
      </c>
      <c r="AE146" s="36">
        <f>'Energie AMS'!AE146-'Energie AME'!AE146</f>
        <v>-0.69606656099999986</v>
      </c>
      <c r="AF146" s="36">
        <f>'Energie AMS'!AF146-'Energie AME'!AF146</f>
        <v>-0.70561113200000003</v>
      </c>
      <c r="AG146" s="36">
        <f>'Energie AMS'!AG146-'Energie AME'!AG146</f>
        <v>-0.69943152100000017</v>
      </c>
      <c r="AH146" s="36">
        <f>'Energie AMS'!AH146-'Energie AME'!AH146</f>
        <v>-0.69071373000000014</v>
      </c>
      <c r="AI146" s="36">
        <f>'Energie AMS'!AI146-'Energie AME'!AI146</f>
        <v>-0.68373328000000022</v>
      </c>
      <c r="AJ146" s="36">
        <f>'Energie AMS'!AJ146-'Energie AME'!AJ146</f>
        <v>-0.70714827999999974</v>
      </c>
      <c r="AK146" s="36">
        <f>'Energie AMS'!AK146-'Energie AME'!AK146</f>
        <v>-0.74596610499999993</v>
      </c>
      <c r="AL146" s="36">
        <f>'Energie AMS'!AL146-'Energie AME'!AL146</f>
        <v>-0.7920367559999999</v>
      </c>
      <c r="AM146" s="36">
        <f>'Energie AMS'!AM146-'Energie AME'!AM146</f>
        <v>-0.84417291599999977</v>
      </c>
      <c r="AN146" s="36">
        <f>'Energie AMS'!AN146-'Energie AME'!AN146</f>
        <v>-0.8987383539999998</v>
      </c>
      <c r="AO146" s="36">
        <f>'Energie AMS'!AO146-'Energie AME'!AO146</f>
        <v>-0.94046675400000002</v>
      </c>
      <c r="AP146" s="36">
        <f>'Energie AMS'!AP146-'Energie AME'!AP146</f>
        <v>-0.97436049999999996</v>
      </c>
      <c r="AQ146" s="36">
        <f>'Energie AMS'!AQ146-'Energie AME'!AQ146</f>
        <v>-1.003591546</v>
      </c>
      <c r="AR146" s="36">
        <f>'Energie AMS'!AR146-'Energie AME'!AR146</f>
        <v>-1.0300024950000002</v>
      </c>
      <c r="AS146" s="36">
        <f>'Energie AMS'!AS146-'Energie AME'!AS146</f>
        <v>-1.0547690379999994</v>
      </c>
      <c r="AT146" s="36">
        <f>'Energie AMS'!AT146-'Energie AME'!AT146</f>
        <v>-1.078304986</v>
      </c>
      <c r="AU146" s="36">
        <f>'Energie AMS'!AU146-'Energie AME'!AU146</f>
        <v>-1.1005552569999999</v>
      </c>
      <c r="AV146" s="36">
        <f>'Energie AMS'!AV146-'Energie AME'!AV146</f>
        <v>-1.121875073</v>
      </c>
      <c r="AW146" s="36">
        <f>'Energie AMS'!AW146-'Energie AME'!AW146</f>
        <v>-1.1424994599999998</v>
      </c>
      <c r="AX146" s="36">
        <f>'Energie AMS'!AX146-'Energie AME'!AX146</f>
        <v>-1.1626570460000001</v>
      </c>
    </row>
    <row r="147" spans="1:50" x14ac:dyDescent="0.25">
      <c r="A147" s="125"/>
      <c r="B147" s="128"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-0.77515861999999913</v>
      </c>
      <c r="Y147" s="36">
        <f>'Energie AMS'!Y147-'Energie AME'!Y147</f>
        <v>-1.4396648160000005</v>
      </c>
      <c r="Z147" s="36">
        <f>'Energie AMS'!Z147-'Energie AME'!Z147</f>
        <v>-2.0982833650000092</v>
      </c>
      <c r="AA147" s="36">
        <f>'Energie AMS'!AA147-'Energie AME'!AA147</f>
        <v>-2.7131272940000102</v>
      </c>
      <c r="AB147" s="36">
        <f>'Energie AMS'!AB147-'Energie AME'!AB147</f>
        <v>-3.2761508459999993</v>
      </c>
      <c r="AC147" s="36">
        <f>'Energie AMS'!AC147-'Energie AME'!AC147</f>
        <v>-3.7767263390000005</v>
      </c>
      <c r="AD147" s="36">
        <f>'Energie AMS'!AD147-'Energie AME'!AD147</f>
        <v>-4.2375375000000002</v>
      </c>
      <c r="AE147" s="36">
        <f>'Energie AMS'!AE147-'Energie AME'!AE147</f>
        <v>-4.6652402739999994</v>
      </c>
      <c r="AF147" s="36">
        <f>'Energie AMS'!AF147-'Energie AME'!AF147</f>
        <v>-5.0779223539999991</v>
      </c>
      <c r="AG147" s="36">
        <f>'Energie AMS'!AG147-'Energie AME'!AG147</f>
        <v>-5.4765967000000009</v>
      </c>
      <c r="AH147" s="36">
        <f>'Energie AMS'!AH147-'Energie AME'!AH147</f>
        <v>-5.8406970079999994</v>
      </c>
      <c r="AI147" s="36">
        <f>'Energie AMS'!AI147-'Energie AME'!AI147</f>
        <v>-6.1726736700000009</v>
      </c>
      <c r="AJ147" s="36">
        <f>'Energie AMS'!AJ147-'Energie AME'!AJ147</f>
        <v>-6.4970095789999993</v>
      </c>
      <c r="AK147" s="36">
        <f>'Energie AMS'!AK147-'Energie AME'!AK147</f>
        <v>-6.8111619380000006</v>
      </c>
      <c r="AL147" s="36">
        <f>'Energie AMS'!AL147-'Energie AME'!AL147</f>
        <v>-7.1136546230000004</v>
      </c>
      <c r="AM147" s="36">
        <f>'Energie AMS'!AM147-'Energie AME'!AM147</f>
        <v>-7.3873251909999995</v>
      </c>
      <c r="AN147" s="36">
        <f>'Energie AMS'!AN147-'Energie AME'!AN147</f>
        <v>-7.6414713050000005</v>
      </c>
      <c r="AO147" s="36">
        <f>'Energie AMS'!AO147-'Energie AME'!AO147</f>
        <v>-7.7860866469999994</v>
      </c>
      <c r="AP147" s="36">
        <f>'Energie AMS'!AP147-'Energie AME'!AP147</f>
        <v>-7.8686381279999997</v>
      </c>
      <c r="AQ147" s="36">
        <f>'Energie AMS'!AQ147-'Energie AME'!AQ147</f>
        <v>-7.9183974139999993</v>
      </c>
      <c r="AR147" s="36">
        <f>'Energie AMS'!AR147-'Energie AME'!AR147</f>
        <v>-7.9526215670000004</v>
      </c>
      <c r="AS147" s="36">
        <f>'Energie AMS'!AS147-'Energie AME'!AS147</f>
        <v>-7.9802585029999999</v>
      </c>
      <c r="AT147" s="36">
        <f>'Energie AMS'!AT147-'Energie AME'!AT147</f>
        <v>-8.0174054049999999</v>
      </c>
      <c r="AU147" s="36">
        <f>'Energie AMS'!AU147-'Energie AME'!AU147</f>
        <v>-8.0577197869999999</v>
      </c>
      <c r="AV147" s="36">
        <f>'Energie AMS'!AV147-'Energie AME'!AV147</f>
        <v>-8.0968136380000004</v>
      </c>
      <c r="AW147" s="36">
        <f>'Energie AMS'!AW147-'Energie AME'!AW147</f>
        <v>-8.1327337370000006</v>
      </c>
      <c r="AX147" s="36">
        <f>'Energie AMS'!AX147-'Energie AME'!AX147</f>
        <v>-8.1670516380000002</v>
      </c>
    </row>
    <row r="148" spans="1:50" x14ac:dyDescent="0.25">
      <c r="A148" s="125"/>
      <c r="B148" s="128"/>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-0.71444574999999944</v>
      </c>
      <c r="Y148" s="36">
        <f>'Energie AMS'!Y148-'Energie AME'!Y148</f>
        <v>-1.4416691200000002</v>
      </c>
      <c r="Z148" s="36">
        <f>'Energie AMS'!Z148-'Energie AME'!Z148</f>
        <v>-2.2613611099999993</v>
      </c>
      <c r="AA148" s="36">
        <f>'Energie AMS'!AA148-'Energie AME'!AA148</f>
        <v>-3.0664102599999996</v>
      </c>
      <c r="AB148" s="36">
        <f>'Energie AMS'!AB148-'Energie AME'!AB148</f>
        <v>-3.8225781399999992</v>
      </c>
      <c r="AC148" s="36">
        <f>'Energie AMS'!AC148-'Energie AME'!AC148</f>
        <v>-4.5095951500000009</v>
      </c>
      <c r="AD148" s="36">
        <f>'Energie AMS'!AD148-'Energie AME'!AD148</f>
        <v>-5.1592818299999994</v>
      </c>
      <c r="AE148" s="36">
        <f>'Energie AMS'!AE148-'Energie AME'!AE148</f>
        <v>-5.864561639999998</v>
      </c>
      <c r="AF148" s="36">
        <f>'Energie AMS'!AF148-'Energie AME'!AF148</f>
        <v>-6.6100595300000009</v>
      </c>
      <c r="AG148" s="36">
        <f>'Energie AMS'!AG148-'Energie AME'!AG148</f>
        <v>-7.3732538600000002</v>
      </c>
      <c r="AH148" s="36">
        <f>'Energie AMS'!AH148-'Energie AME'!AH148</f>
        <v>-8.1115152899999998</v>
      </c>
      <c r="AI148" s="36">
        <f>'Energie AMS'!AI148-'Energie AME'!AI148</f>
        <v>-8.8080839899999983</v>
      </c>
      <c r="AJ148" s="36">
        <f>'Energie AMS'!AJ148-'Energie AME'!AJ148</f>
        <v>-9.3324926699999988</v>
      </c>
      <c r="AK148" s="36">
        <f>'Energie AMS'!AK148-'Energie AME'!AK148</f>
        <v>-9.7642215969999988</v>
      </c>
      <c r="AL148" s="36">
        <f>'Energie AMS'!AL148-'Energie AME'!AL148</f>
        <v>-10.145100638000011</v>
      </c>
      <c r="AM148" s="36">
        <f>'Energie AMS'!AM148-'Energie AME'!AM148</f>
        <v>-10.487806975000002</v>
      </c>
      <c r="AN148" s="36">
        <f>'Energie AMS'!AN148-'Energie AME'!AN148</f>
        <v>-10.809511695000008</v>
      </c>
      <c r="AO148" s="36">
        <f>'Energie AMS'!AO148-'Energie AME'!AO148</f>
        <v>-11.00564593</v>
      </c>
      <c r="AP148" s="36">
        <f>'Energie AMS'!AP148-'Energie AME'!AP148</f>
        <v>-11.12397934900001</v>
      </c>
      <c r="AQ148" s="36">
        <f>'Energie AMS'!AQ148-'Energie AME'!AQ148</f>
        <v>-11.200037433000009</v>
      </c>
      <c r="AR148" s="36">
        <f>'Energie AMS'!AR148-'Energie AME'!AR148</f>
        <v>-11.256773996000002</v>
      </c>
      <c r="AS148" s="36">
        <f>'Energie AMS'!AS148-'Energie AME'!AS148</f>
        <v>-11.306853624999999</v>
      </c>
      <c r="AT148" s="36">
        <f>'Energie AMS'!AT148-'Energie AME'!AT148</f>
        <v>-11.292977641</v>
      </c>
      <c r="AU148" s="36">
        <f>'Energie AMS'!AU148-'Energie AME'!AU148</f>
        <v>-11.249659068000001</v>
      </c>
      <c r="AV148" s="36">
        <f>'Energie AMS'!AV148-'Energie AME'!AV148</f>
        <v>-11.191470598999999</v>
      </c>
      <c r="AW148" s="36">
        <f>'Energie AMS'!AW148-'Energie AME'!AW148</f>
        <v>-11.125533053999998</v>
      </c>
      <c r="AX148" s="36">
        <f>'Energie AMS'!AX148-'Energie AME'!AX148</f>
        <v>-11.059904264999998</v>
      </c>
    </row>
    <row r="149" spans="1:50" x14ac:dyDescent="0.25">
      <c r="A149" s="125"/>
      <c r="B149" s="128"/>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2.7614729520000001</v>
      </c>
      <c r="Y149" s="36">
        <f>'Energie AMS'!Y149-'Energie AME'!Y149</f>
        <v>5.4951734929999994</v>
      </c>
      <c r="Z149" s="36">
        <f>'Energie AMS'!Z149-'Energie AME'!Z149</f>
        <v>9.2309580209999993</v>
      </c>
      <c r="AA149" s="36">
        <f>'Energie AMS'!AA149-'Energie AME'!AA149</f>
        <v>13.473280940999999</v>
      </c>
      <c r="AB149" s="36">
        <f>'Energie AMS'!AB149-'Energie AME'!AB149</f>
        <v>17.82212676</v>
      </c>
      <c r="AC149" s="36">
        <f>'Energie AMS'!AC149-'Energie AME'!AC149</f>
        <v>21.761074725</v>
      </c>
      <c r="AD149" s="36">
        <f>'Energie AMS'!AD149-'Energie AME'!AD149</f>
        <v>25.245502993000002</v>
      </c>
      <c r="AE149" s="36">
        <f>'Energie AMS'!AE149-'Energie AME'!AE149</f>
        <v>29.380435454000001</v>
      </c>
      <c r="AF149" s="36">
        <f>'Energie AMS'!AF149-'Energie AME'!AF149</f>
        <v>33.674489942000001</v>
      </c>
      <c r="AG149" s="36">
        <f>'Energie AMS'!AG149-'Energie AME'!AG149</f>
        <v>37.86595208</v>
      </c>
      <c r="AH149" s="36">
        <f>'Energie AMS'!AH149-'Energie AME'!AH149</f>
        <v>41.605672673000001</v>
      </c>
      <c r="AI149" s="36">
        <f>'Energie AMS'!AI149-'Energie AME'!AI149</f>
        <v>45.040662513000001</v>
      </c>
      <c r="AJ149" s="36">
        <f>'Energie AMS'!AJ149-'Energie AME'!AJ149</f>
        <v>48.688517660999999</v>
      </c>
      <c r="AK149" s="36">
        <f>'Energie AMS'!AK149-'Energie AME'!AK149</f>
        <v>52.283037053000001</v>
      </c>
      <c r="AL149" s="36">
        <f>'Energie AMS'!AL149-'Energie AME'!AL149</f>
        <v>55.716070195000007</v>
      </c>
      <c r="AM149" s="36">
        <f>'Energie AMS'!AM149-'Energie AME'!AM149</f>
        <v>58.582614667999891</v>
      </c>
      <c r="AN149" s="36">
        <f>'Energie AMS'!AN149-'Energie AME'!AN149</f>
        <v>61.034445022999996</v>
      </c>
      <c r="AO149" s="36">
        <f>'Energie AMS'!AO149-'Energie AME'!AO149</f>
        <v>63.091064422000002</v>
      </c>
      <c r="AP149" s="36">
        <f>'Energie AMS'!AP149-'Energie AME'!AP149</f>
        <v>64.922364837999993</v>
      </c>
      <c r="AQ149" s="36">
        <f>'Energie AMS'!AQ149-'Energie AME'!AQ149</f>
        <v>66.620013142000005</v>
      </c>
      <c r="AR149" s="36">
        <f>'Energie AMS'!AR149-'Energie AME'!AR149</f>
        <v>68.235207833000004</v>
      </c>
      <c r="AS149" s="36">
        <f>'Energie AMS'!AS149-'Energie AME'!AS149</f>
        <v>69.776996367999999</v>
      </c>
      <c r="AT149" s="36">
        <f>'Energie AMS'!AT149-'Energie AME'!AT149</f>
        <v>71.528142538000012</v>
      </c>
      <c r="AU149" s="36">
        <f>'Energie AMS'!AU149-'Energie AME'!AU149</f>
        <v>73.338112631000001</v>
      </c>
      <c r="AV149" s="36">
        <f>'Energie AMS'!AV149-'Energie AME'!AV149</f>
        <v>75.124676791000013</v>
      </c>
      <c r="AW149" s="36">
        <f>'Energie AMS'!AW149-'Energie AME'!AW149</f>
        <v>76.854958780999993</v>
      </c>
      <c r="AX149" s="36">
        <f>'Energie AMS'!AX149-'Energie AME'!AX149</f>
        <v>78.524424617999998</v>
      </c>
    </row>
    <row r="150" spans="1:50" x14ac:dyDescent="0.25">
      <c r="A150" s="125"/>
      <c r="B150" s="128"/>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0.24927875900000007</v>
      </c>
      <c r="Y150" s="36">
        <f>'Energie AMS'!Y150-'Energie AME'!Y150</f>
        <v>0.37376889999999996</v>
      </c>
      <c r="Z150" s="36">
        <f>'Energie AMS'!Z150-'Energie AME'!Z150</f>
        <v>0.42885239400000019</v>
      </c>
      <c r="AA150" s="36">
        <f>'Energie AMS'!AA150-'Energie AME'!AA150</f>
        <v>0.4514319109999998</v>
      </c>
      <c r="AB150" s="36">
        <f>'Energie AMS'!AB150-'Energie AME'!AB150</f>
        <v>0.45971571300000003</v>
      </c>
      <c r="AC150" s="36">
        <f>'Energie AMS'!AC150-'Energie AME'!AC150</f>
        <v>0.45338827100000012</v>
      </c>
      <c r="AD150" s="36">
        <f>'Energie AMS'!AD150-'Energie AME'!AD150</f>
        <v>0.43798755500000031</v>
      </c>
      <c r="AE150" s="36">
        <f>'Energie AMS'!AE150-'Energie AME'!AE150</f>
        <v>0.3914734120000003</v>
      </c>
      <c r="AF150" s="36">
        <f>'Energie AMS'!AF150-'Energie AME'!AF150</f>
        <v>0.32632523400000002</v>
      </c>
      <c r="AG150" s="36">
        <f>'Energie AMS'!AG150-'Energie AME'!AG150</f>
        <v>0.25244449599999985</v>
      </c>
      <c r="AH150" s="36">
        <f>'Energie AMS'!AH150-'Energie AME'!AH150</f>
        <v>0.17800752200000014</v>
      </c>
      <c r="AI150" s="36">
        <f>'Energie AMS'!AI150-'Energie AME'!AI150</f>
        <v>0.10922995599999963</v>
      </c>
      <c r="AJ150" s="36">
        <f>'Energie AMS'!AJ150-'Energie AME'!AJ150</f>
        <v>6.0475316000000223E-2</v>
      </c>
      <c r="AK150" s="36">
        <f>'Energie AMS'!AK150-'Energie AME'!AK150</f>
        <v>2.1175445999999987E-2</v>
      </c>
      <c r="AL150" s="36">
        <f>'Energie AMS'!AL150-'Energie AME'!AL150</f>
        <v>-1.3137091000000378E-2</v>
      </c>
      <c r="AM150" s="36">
        <f>'Energie AMS'!AM150-'Energie AME'!AM150</f>
        <v>-4.3050514000000373E-2</v>
      </c>
      <c r="AN150" s="36">
        <f>'Energie AMS'!AN150-'Energie AME'!AN150</f>
        <v>-7.0826829000000036E-2</v>
      </c>
      <c r="AO150" s="36">
        <f>'Energie AMS'!AO150-'Energie AME'!AO150</f>
        <v>-9.5212891000000077E-2</v>
      </c>
      <c r="AP150" s="36">
        <f>'Energie AMS'!AP150-'Energie AME'!AP150</f>
        <v>-0.11579677599999982</v>
      </c>
      <c r="AQ150" s="36">
        <f>'Energie AMS'!AQ150-'Energie AME'!AQ150</f>
        <v>-0.13352386199999988</v>
      </c>
      <c r="AR150" s="36">
        <f>'Energie AMS'!AR150-'Energie AME'!AR150</f>
        <v>-0.14940242099999979</v>
      </c>
      <c r="AS150" s="36">
        <f>'Energie AMS'!AS150-'Energie AME'!AS150</f>
        <v>-0.16438651599999998</v>
      </c>
      <c r="AT150" s="36">
        <f>'Energie AMS'!AT150-'Energie AME'!AT150</f>
        <v>-0.17488777499999997</v>
      </c>
      <c r="AU150" s="36">
        <f>'Energie AMS'!AU150-'Energie AME'!AU150</f>
        <v>-0.18317457899999989</v>
      </c>
      <c r="AV150" s="36">
        <f>'Energie AMS'!AV150-'Energie AME'!AV150</f>
        <v>-0.19019230500000006</v>
      </c>
      <c r="AW150" s="36">
        <f>'Energie AMS'!AW150-'Energie AME'!AW150</f>
        <v>-0.19629841900000011</v>
      </c>
      <c r="AX150" s="36">
        <f>'Energie AMS'!AX150-'Energie AME'!AX150</f>
        <v>-0.20200884499999994</v>
      </c>
    </row>
    <row r="151" spans="1:50" x14ac:dyDescent="0.25">
      <c r="A151" s="125"/>
      <c r="B151" s="128"/>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0.43335509500000002</v>
      </c>
      <c r="Y151" s="36">
        <f>'Energie AMS'!Y151-'Energie AME'!Y151</f>
        <v>0.76518633400000025</v>
      </c>
      <c r="Z151" s="36">
        <f>'Energie AMS'!Z151-'Energie AME'!Z151</f>
        <v>1.002602137</v>
      </c>
      <c r="AA151" s="36">
        <f>'Energie AMS'!AA151-'Energie AME'!AA151</f>
        <v>1.1801560630000001</v>
      </c>
      <c r="AB151" s="36">
        <f>'Energie AMS'!AB151-'Energie AME'!AB151</f>
        <v>1.319961647</v>
      </c>
      <c r="AC151" s="36">
        <f>'Energie AMS'!AC151-'Energie AME'!AC151</f>
        <v>1.444816925</v>
      </c>
      <c r="AD151" s="36">
        <f>'Energie AMS'!AD151-'Energie AME'!AD151</f>
        <v>1.5542322340000001</v>
      </c>
      <c r="AE151" s="36">
        <f>'Energie AMS'!AE151-'Energie AME'!AE151</f>
        <v>1.7049147919999998</v>
      </c>
      <c r="AF151" s="36">
        <f>'Energie AMS'!AF151-'Energie AME'!AF151</f>
        <v>1.865817466</v>
      </c>
      <c r="AG151" s="36">
        <f>'Energie AMS'!AG151-'Energie AME'!AG151</f>
        <v>2.0239743609999996</v>
      </c>
      <c r="AH151" s="36">
        <f>'Energie AMS'!AH151-'Energie AME'!AH151</f>
        <v>2.1883031249999996</v>
      </c>
      <c r="AI151" s="36">
        <f>'Energie AMS'!AI151-'Energie AME'!AI151</f>
        <v>2.3580317829999995</v>
      </c>
      <c r="AJ151" s="36">
        <f>'Energie AMS'!AJ151-'Energie AME'!AJ151</f>
        <v>2.4443353249999999</v>
      </c>
      <c r="AK151" s="36">
        <f>'Energie AMS'!AK151-'Energie AME'!AK151</f>
        <v>2.4804670410000003</v>
      </c>
      <c r="AL151" s="36">
        <f>'Energie AMS'!AL151-'Energie AME'!AL151</f>
        <v>2.4885432530000005</v>
      </c>
      <c r="AM151" s="36">
        <f>'Energie AMS'!AM151-'Energie AME'!AM151</f>
        <v>2.4847936119999998</v>
      </c>
      <c r="AN151" s="36">
        <f>'Energie AMS'!AN151-'Energie AME'!AN151</f>
        <v>2.4736786549999996</v>
      </c>
      <c r="AO151" s="36">
        <f>'Energie AMS'!AO151-'Energie AME'!AO151</f>
        <v>2.4722375520000002</v>
      </c>
      <c r="AP151" s="36">
        <f>'Energie AMS'!AP151-'Energie AME'!AP151</f>
        <v>2.478419353</v>
      </c>
      <c r="AQ151" s="36">
        <f>'Energie AMS'!AQ151-'Energie AME'!AQ151</f>
        <v>2.489911947</v>
      </c>
      <c r="AR151" s="36">
        <f>'Energie AMS'!AR151-'Energie AME'!AR151</f>
        <v>2.5049678020000004</v>
      </c>
      <c r="AS151" s="36">
        <f>'Energie AMS'!AS151-'Energie AME'!AS151</f>
        <v>2.5214930319999995</v>
      </c>
      <c r="AT151" s="36">
        <f>'Energie AMS'!AT151-'Energie AME'!AT151</f>
        <v>2.5304830530000002</v>
      </c>
      <c r="AU151" s="36">
        <f>'Energie AMS'!AU151-'Energie AME'!AU151</f>
        <v>2.5350137319999995</v>
      </c>
      <c r="AV151" s="36">
        <f>'Energie AMS'!AV151-'Energie AME'!AV151</f>
        <v>2.536804638</v>
      </c>
      <c r="AW151" s="36">
        <f>'Energie AMS'!AW151-'Energie AME'!AW151</f>
        <v>2.5372163839999997</v>
      </c>
      <c r="AX151" s="36">
        <f>'Energie AMS'!AX151-'Energie AME'!AX151</f>
        <v>2.5371004800000003</v>
      </c>
    </row>
    <row r="152" spans="1:50" x14ac:dyDescent="0.25">
      <c r="A152" s="125"/>
      <c r="B152" s="128"/>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3.4552371700000002</v>
      </c>
      <c r="Y152" s="36">
        <f>'Energie AMS'!Y152-'Energie AME'!Y152</f>
        <v>6.0390053699999999</v>
      </c>
      <c r="Z152" s="36">
        <f>'Energie AMS'!Z152-'Energie AME'!Z152</f>
        <v>7.6041910600000016</v>
      </c>
      <c r="AA152" s="36">
        <f>'Energie AMS'!AA152-'Energie AME'!AA152</f>
        <v>8.4918457999999983</v>
      </c>
      <c r="AB152" s="36">
        <f>'Energie AMS'!AB152-'Energie AME'!AB152</f>
        <v>8.9593003000000007</v>
      </c>
      <c r="AC152" s="36">
        <f>'Energie AMS'!AC152-'Energie AME'!AC152</f>
        <v>9.19266103</v>
      </c>
      <c r="AD152" s="36">
        <f>'Energie AMS'!AD152-'Energie AME'!AD152</f>
        <v>9.2525462999999988</v>
      </c>
      <c r="AE152" s="36">
        <f>'Energie AMS'!AE152-'Energie AME'!AE152</f>
        <v>9.2181986400000007</v>
      </c>
      <c r="AF152" s="36">
        <f>'Energie AMS'!AF152-'Energie AME'!AF152</f>
        <v>9.0727983300000012</v>
      </c>
      <c r="AG152" s="36">
        <f>'Energie AMS'!AG152-'Energie AME'!AG152</f>
        <v>8.8383237300000026</v>
      </c>
      <c r="AH152" s="36">
        <f>'Energie AMS'!AH152-'Energie AME'!AH152</f>
        <v>8.5901026700000003</v>
      </c>
      <c r="AI152" s="36">
        <f>'Energie AMS'!AI152-'Energie AME'!AI152</f>
        <v>8.3718996799999985</v>
      </c>
      <c r="AJ152" s="36">
        <f>'Energie AMS'!AJ152-'Energie AME'!AJ152</f>
        <v>8.2138697399999998</v>
      </c>
      <c r="AK152" s="36">
        <f>'Energie AMS'!AK152-'Energie AME'!AK152</f>
        <v>8.0641594200000029</v>
      </c>
      <c r="AL152" s="36">
        <f>'Energie AMS'!AL152-'Energie AME'!AL152</f>
        <v>7.9077483700000002</v>
      </c>
      <c r="AM152" s="36">
        <f>'Energie AMS'!AM152-'Energie AME'!AM152</f>
        <v>7.7525489900000011</v>
      </c>
      <c r="AN152" s="36">
        <f>'Energie AMS'!AN152-'Energie AME'!AN152</f>
        <v>7.5845759000000008</v>
      </c>
      <c r="AO152" s="36">
        <f>'Energie AMS'!AO152-'Energie AME'!AO152</f>
        <v>7.3913377699999998</v>
      </c>
      <c r="AP152" s="36">
        <f>'Energie AMS'!AP152-'Energie AME'!AP152</f>
        <v>7.208360889999998</v>
      </c>
      <c r="AQ152" s="36">
        <f>'Energie AMS'!AQ152-'Energie AME'!AQ152</f>
        <v>7.0422742599999992</v>
      </c>
      <c r="AR152" s="36">
        <f>'Energie AMS'!AR152-'Energie AME'!AR152</f>
        <v>6.8911039799999969</v>
      </c>
      <c r="AS152" s="36">
        <f>'Energie AMS'!AS152-'Energie AME'!AS152</f>
        <v>6.7469404500000003</v>
      </c>
      <c r="AT152" s="36">
        <f>'Energie AMS'!AT152-'Energie AME'!AT152</f>
        <v>6.432844799999998</v>
      </c>
      <c r="AU152" s="36">
        <f>'Energie AMS'!AU152-'Energie AME'!AU152</f>
        <v>6.0317308799999978</v>
      </c>
      <c r="AV152" s="36">
        <f>'Energie AMS'!AV152-'Energie AME'!AV152</f>
        <v>5.59041809</v>
      </c>
      <c r="AW152" s="36">
        <f>'Energie AMS'!AW152-'Energie AME'!AW152</f>
        <v>5.1362012200000002</v>
      </c>
      <c r="AX152" s="36">
        <f>'Energie AMS'!AX152-'Energie AME'!AX152</f>
        <v>4.68063377</v>
      </c>
    </row>
    <row r="155" spans="1:50" x14ac:dyDescent="0.25">
      <c r="A155" s="125"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25"/>
      <c r="B156" s="127"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0.50793436465326636</v>
      </c>
      <c r="Y156" s="36">
        <f>'Energie AMS'!Y156-'Energie AME'!Y156</f>
        <v>0.70461126245885453</v>
      </c>
      <c r="Z156" s="36">
        <f>'Energie AMS'!Z156-'Energie AME'!Z156</f>
        <v>1.5940853001877286</v>
      </c>
      <c r="AA156" s="36">
        <f>'Energie AMS'!AA156-'Energie AME'!AA156</f>
        <v>2.0718980801977125</v>
      </c>
      <c r="AB156" s="36">
        <f>'Energie AMS'!AB156-'Energie AME'!AB156</f>
        <v>2.6513624056662479</v>
      </c>
      <c r="AC156" s="36">
        <f>'Energie AMS'!AC156-'Energie AME'!AC156</f>
        <v>3.1466667365103262</v>
      </c>
      <c r="AD156" s="36">
        <f>'Energie AMS'!AD156-'Energie AME'!AD156</f>
        <v>3.9192001708410658</v>
      </c>
      <c r="AE156" s="36">
        <f>'Energie AMS'!AE156-'Energie AME'!AE156</f>
        <v>4.9378337710689948</v>
      </c>
      <c r="AF156" s="36">
        <f>'Energie AMS'!AF156-'Energie AME'!AF156</f>
        <v>5.8251809549607287</v>
      </c>
      <c r="AG156" s="36">
        <f>'Energie AMS'!AG156-'Energie AME'!AG156</f>
        <v>6.7239419868575538</v>
      </c>
      <c r="AH156" s="36">
        <f>'Energie AMS'!AH156-'Energie AME'!AH156</f>
        <v>7.5929815070039837</v>
      </c>
      <c r="AI156" s="36">
        <f>'Energie AMS'!AI156-'Energie AME'!AI156</f>
        <v>8.3893799207744308</v>
      </c>
      <c r="AJ156" s="36">
        <f>'Energie AMS'!AJ156-'Energie AME'!AJ156</f>
        <v>9.5598770500448609</v>
      </c>
      <c r="AK156" s="36">
        <f>'Energie AMS'!AK156-'Energie AME'!AK156</f>
        <v>10.87411770058057</v>
      </c>
      <c r="AL156" s="36">
        <f>'Energie AMS'!AL156-'Energie AME'!AL156</f>
        <v>12.309493456543009</v>
      </c>
      <c r="AM156" s="36">
        <f>'Energie AMS'!AM156-'Energie AME'!AM156</f>
        <v>13.902424246625714</v>
      </c>
      <c r="AN156" s="36">
        <f>'Energie AMS'!AN156-'Energie AME'!AN156</f>
        <v>15.863321292348019</v>
      </c>
      <c r="AO156" s="36">
        <f>'Energie AMS'!AO156-'Energie AME'!AO156</f>
        <v>16.750107005578784</v>
      </c>
      <c r="AP156" s="36">
        <f>'Energie AMS'!AP156-'Energie AME'!AP156</f>
        <v>18.183018569103709</v>
      </c>
      <c r="AQ156" s="36">
        <f>'Energie AMS'!AQ156-'Energie AME'!AQ156</f>
        <v>19.830566870458298</v>
      </c>
      <c r="AR156" s="36">
        <f>'Energie AMS'!AR156-'Energie AME'!AR156</f>
        <v>21.735775964805185</v>
      </c>
      <c r="AS156" s="36">
        <f>'Energie AMS'!AS156-'Energie AME'!AS156</f>
        <v>24.047288936804676</v>
      </c>
      <c r="AT156" s="36">
        <f>'Energie AMS'!AT156-'Energie AME'!AT156</f>
        <v>23.961173946026932</v>
      </c>
      <c r="AU156" s="36">
        <f>'Energie AMS'!AU156-'Energie AME'!AU156</f>
        <v>24.835119582768868</v>
      </c>
      <c r="AV156" s="36">
        <f>'Energie AMS'!AV156-'Energie AME'!AV156</f>
        <v>25.870457631434704</v>
      </c>
      <c r="AW156" s="36">
        <f>'Energie AMS'!AW156-'Energie AME'!AW156</f>
        <v>26.981816662666375</v>
      </c>
      <c r="AX156" s="36">
        <f>'Energie AMS'!AX156-'Energie AME'!AX156</f>
        <v>28.168498470753335</v>
      </c>
    </row>
    <row r="157" spans="1:50" x14ac:dyDescent="0.25">
      <c r="A157" s="125"/>
      <c r="B157" s="127"/>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-0.8107831552402871</v>
      </c>
      <c r="Y157" s="36">
        <f>'Energie AMS'!Y157-'Energie AME'!Y157</f>
        <v>3.6665182223686088E-2</v>
      </c>
      <c r="Z157" s="36">
        <f>'Energie AMS'!Z157-'Energie AME'!Z157</f>
        <v>1.0015551908810494</v>
      </c>
      <c r="AA157" s="36">
        <f>'Energie AMS'!AA157-'Energie AME'!AA157</f>
        <v>1.6136225837980049</v>
      </c>
      <c r="AB157" s="36">
        <f>'Energie AMS'!AB157-'Energie AME'!AB157</f>
        <v>2.3638096420957879</v>
      </c>
      <c r="AC157" s="36">
        <f>'Energie AMS'!AC157-'Energie AME'!AC157</f>
        <v>3.0587930305378848</v>
      </c>
      <c r="AD157" s="36">
        <f>'Energie AMS'!AD157-'Energie AME'!AD157</f>
        <v>3.9468234864039431</v>
      </c>
      <c r="AE157" s="36">
        <f>'Energie AMS'!AE157-'Energie AME'!AE157</f>
        <v>2.7170777494496434</v>
      </c>
      <c r="AF157" s="36">
        <f>'Energie AMS'!AF157-'Energie AME'!AF157</f>
        <v>3.2847480278608998</v>
      </c>
      <c r="AG157" s="36">
        <f>'Energie AMS'!AG157-'Energie AME'!AG157</f>
        <v>4.3037634402365654</v>
      </c>
      <c r="AH157" s="36">
        <f>'Energie AMS'!AH157-'Energie AME'!AH157</f>
        <v>5.4415790148797782</v>
      </c>
      <c r="AI157" s="36">
        <f>'Energie AMS'!AI157-'Energie AME'!AI157</f>
        <v>6.4910277804144414</v>
      </c>
      <c r="AJ157" s="36">
        <f>'Energie AMS'!AJ157-'Energie AME'!AJ157</f>
        <v>7.7307059891874985</v>
      </c>
      <c r="AK157" s="36">
        <f>'Energie AMS'!AK157-'Energie AME'!AK157</f>
        <v>9.1939587955969273</v>
      </c>
      <c r="AL157" s="36">
        <f>'Energie AMS'!AL157-'Energie AME'!AL157</f>
        <v>10.697493823267862</v>
      </c>
      <c r="AM157" s="36">
        <f>'Energie AMS'!AM157-'Energie AME'!AM157</f>
        <v>12.304127443895013</v>
      </c>
      <c r="AN157" s="36">
        <f>'Energie AMS'!AN157-'Energie AME'!AN157</f>
        <v>13.99030713968132</v>
      </c>
      <c r="AO157" s="36">
        <f>'Energie AMS'!AO157-'Energie AME'!AO157</f>
        <v>16.791447997205935</v>
      </c>
      <c r="AP157" s="36">
        <f>'Energie AMS'!AP157-'Energie AME'!AP157</f>
        <v>18.464766457227086</v>
      </c>
      <c r="AQ157" s="36">
        <f>'Energie AMS'!AQ157-'Energie AME'!AQ157</f>
        <v>19.811846216453716</v>
      </c>
      <c r="AR157" s="36">
        <f>'Energie AMS'!AR157-'Energie AME'!AR157</f>
        <v>21.020153183047483</v>
      </c>
      <c r="AS157" s="36">
        <f>'Energie AMS'!AS157-'Energie AME'!AS157</f>
        <v>22.159775613704866</v>
      </c>
      <c r="AT157" s="36">
        <f>'Energie AMS'!AT157-'Energie AME'!AT157</f>
        <v>24.453218210830215</v>
      </c>
      <c r="AU157" s="36">
        <f>'Energie AMS'!AU157-'Energie AME'!AU157</f>
        <v>25.717338685601291</v>
      </c>
      <c r="AV157" s="36">
        <f>'Energie AMS'!AV157-'Energie AME'!AV157</f>
        <v>26.693626222274048</v>
      </c>
      <c r="AW157" s="36">
        <f>'Energie AMS'!AW157-'Energie AME'!AW157</f>
        <v>27.533970827341548</v>
      </c>
      <c r="AX157" s="36">
        <f>'Energie AMS'!AX157-'Energie AME'!AX157</f>
        <v>28.288688844106119</v>
      </c>
    </row>
    <row r="158" spans="1:50" x14ac:dyDescent="0.25">
      <c r="A158" s="125"/>
      <c r="B158" s="127"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-4.926844923323543</v>
      </c>
      <c r="Y158" s="36">
        <f>'Energie AMS'!Y158-'Energie AME'!Y158</f>
        <v>-12.241615392751541</v>
      </c>
      <c r="Z158" s="36">
        <f>'Energie AMS'!Z158-'Energie AME'!Z158</f>
        <v>-10.522656827310001</v>
      </c>
      <c r="AA158" s="36">
        <f>'Energie AMS'!AA158-'Energie AME'!AA158</f>
        <v>-10.438143098481788</v>
      </c>
      <c r="AB158" s="36">
        <f>'Energie AMS'!AB158-'Energie AME'!AB158</f>
        <v>-9.9658607912487582</v>
      </c>
      <c r="AC158" s="36">
        <f>'Energie AMS'!AC158-'Energie AME'!AC158</f>
        <v>-9.9930246014308466</v>
      </c>
      <c r="AD158" s="36">
        <f>'Energie AMS'!AD158-'Energie AME'!AD158</f>
        <v>-9.5700243912273208</v>
      </c>
      <c r="AE158" s="36">
        <f>'Energie AMS'!AE158-'Energie AME'!AE158</f>
        <v>-10.264139253756213</v>
      </c>
      <c r="AF158" s="36">
        <f>'Energie AMS'!AF158-'Energie AME'!AF158</f>
        <v>-10.964744998408321</v>
      </c>
      <c r="AG158" s="36">
        <f>'Energie AMS'!AG158-'Energie AME'!AG158</f>
        <v>-11.688179963950091</v>
      </c>
      <c r="AH158" s="36">
        <f>'Energie AMS'!AH158-'Energie AME'!AH158</f>
        <v>-5.2292752794537876</v>
      </c>
      <c r="AI158" s="36">
        <f>'Energie AMS'!AI158-'Energie AME'!AI158</f>
        <v>2.1382514284628513</v>
      </c>
      <c r="AJ158" s="36">
        <f>'Energie AMS'!AJ158-'Energie AME'!AJ158</f>
        <v>3.2463097134010894</v>
      </c>
      <c r="AK158" s="36">
        <f>'Energie AMS'!AK158-'Energie AME'!AK158</f>
        <v>4.6944205434161432</v>
      </c>
      <c r="AL158" s="36">
        <f>'Energie AMS'!AL158-'Energie AME'!AL158</f>
        <v>5.8524432899926069</v>
      </c>
      <c r="AM158" s="36">
        <f>'Energie AMS'!AM158-'Energie AME'!AM158</f>
        <v>6.8259323831931624</v>
      </c>
      <c r="AN158" s="36">
        <f>'Energie AMS'!AN158-'Energie AME'!AN158</f>
        <v>7.9985776263959707</v>
      </c>
      <c r="AO158" s="36">
        <f>'Energie AMS'!AO158-'Energie AME'!AO158</f>
        <v>11.198385412892009</v>
      </c>
      <c r="AP158" s="36">
        <f>'Energie AMS'!AP158-'Energie AME'!AP158</f>
        <v>14.184908563262027</v>
      </c>
      <c r="AQ158" s="36">
        <f>'Energie AMS'!AQ158-'Energie AME'!AQ158</f>
        <v>17.233248142538244</v>
      </c>
      <c r="AR158" s="36">
        <f>'Energie AMS'!AR158-'Energie AME'!AR158</f>
        <v>20.407436506582414</v>
      </c>
      <c r="AS158" s="36">
        <f>'Energie AMS'!AS158-'Energie AME'!AS158</f>
        <v>22.84427061728563</v>
      </c>
      <c r="AT158" s="36">
        <f>'Energie AMS'!AT158-'Energie AME'!AT158</f>
        <v>25.609733696077839</v>
      </c>
      <c r="AU158" s="36">
        <f>'Energie AMS'!AU158-'Energie AME'!AU158</f>
        <v>28.594911839844031</v>
      </c>
      <c r="AV158" s="36">
        <f>'Energie AMS'!AV158-'Energie AME'!AV158</f>
        <v>31.862287547313713</v>
      </c>
      <c r="AW158" s="36">
        <f>'Energie AMS'!AW158-'Energie AME'!AW158</f>
        <v>35.465214935706257</v>
      </c>
      <c r="AX158" s="36">
        <f>'Energie AMS'!AX158-'Energie AME'!AX158</f>
        <v>39.340456287736927</v>
      </c>
    </row>
    <row r="159" spans="1:50" x14ac:dyDescent="0.25">
      <c r="A159" s="125"/>
      <c r="B159" s="127"/>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68.860449043453514</v>
      </c>
      <c r="Y159" s="36">
        <f>'Energie AMS'!Y159-'Energie AME'!Y159</f>
        <v>100.4025627762536</v>
      </c>
      <c r="Z159" s="36">
        <f>'Energie AMS'!Z159-'Energie AME'!Z159</f>
        <v>130.41589081508681</v>
      </c>
      <c r="AA159" s="36">
        <f>'Energie AMS'!AA159-'Energie AME'!AA159</f>
        <v>191.03568828964694</v>
      </c>
      <c r="AB159" s="36">
        <f>'Energie AMS'!AB159-'Energie AME'!AB159</f>
        <v>342.43415886976959</v>
      </c>
      <c r="AC159" s="36">
        <f>'Energie AMS'!AC159-'Energie AME'!AC159</f>
        <v>345.98015529066731</v>
      </c>
      <c r="AD159" s="36">
        <f>'Energie AMS'!AD159-'Energie AME'!AD159</f>
        <v>370.67602624283035</v>
      </c>
      <c r="AE159" s="36">
        <f>'Energie AMS'!AE159-'Energie AME'!AE159</f>
        <v>343.78392309718794</v>
      </c>
      <c r="AF159" s="36">
        <f>'Energie AMS'!AF159-'Energie AME'!AF159</f>
        <v>322.15507967531471</v>
      </c>
      <c r="AG159" s="36">
        <f>'Energie AMS'!AG159-'Energie AME'!AG159</f>
        <v>302.57839444271144</v>
      </c>
      <c r="AH159" s="36">
        <f>'Energie AMS'!AH159-'Energie AME'!AH159</f>
        <v>321.05239555671807</v>
      </c>
      <c r="AI159" s="36">
        <f>'Energie AMS'!AI159-'Energie AME'!AI159</f>
        <v>342.65551098724984</v>
      </c>
      <c r="AJ159" s="36">
        <f>'Energie AMS'!AJ159-'Energie AME'!AJ159</f>
        <v>408.2351029530605</v>
      </c>
      <c r="AK159" s="36">
        <f>'Energie AMS'!AK159-'Energie AME'!AK159</f>
        <v>508.61535082124595</v>
      </c>
      <c r="AL159" s="36">
        <f>'Energie AMS'!AL159-'Energie AME'!AL159</f>
        <v>694.00728342465482</v>
      </c>
      <c r="AM159" s="36">
        <f>'Energie AMS'!AM159-'Energie AME'!AM159</f>
        <v>592.94511039048018</v>
      </c>
      <c r="AN159" s="36">
        <f>'Energie AMS'!AN159-'Energie AME'!AN159</f>
        <v>519.14447264553667</v>
      </c>
      <c r="AO159" s="36">
        <f>'Energie AMS'!AO159-'Energie AME'!AO159</f>
        <v>510.28338320506339</v>
      </c>
      <c r="AP159" s="36">
        <f>'Energie AMS'!AP159-'Energie AME'!AP159</f>
        <v>499.45723391164563</v>
      </c>
      <c r="AQ159" s="36">
        <f>'Energie AMS'!AQ159-'Energie AME'!AQ159</f>
        <v>488.62537791476569</v>
      </c>
      <c r="AR159" s="36">
        <f>'Energie AMS'!AR159-'Energie AME'!AR159</f>
        <v>478.09734026709492</v>
      </c>
      <c r="AS159" s="36">
        <f>'Energie AMS'!AS159-'Energie AME'!AS159</f>
        <v>467.9561468688928</v>
      </c>
      <c r="AT159" s="36">
        <f>'Energie AMS'!AT159-'Energie AME'!AT159</f>
        <v>439.09308876232859</v>
      </c>
      <c r="AU159" s="36">
        <f>'Energie AMS'!AU159-'Energie AME'!AU159</f>
        <v>412.72697724981248</v>
      </c>
      <c r="AV159" s="36">
        <f>'Energie AMS'!AV159-'Energie AME'!AV159</f>
        <v>387.87123088863905</v>
      </c>
      <c r="AW159" s="36">
        <f>'Energie AMS'!AW159-'Energie AME'!AW159</f>
        <v>364.39404503033211</v>
      </c>
      <c r="AX159" s="36">
        <f>'Energie AMS'!AX159-'Energie AME'!AX159</f>
        <v>342.18274167639828</v>
      </c>
    </row>
    <row r="160" spans="1:50" x14ac:dyDescent="0.25">
      <c r="A160" s="125"/>
      <c r="B160" s="127"/>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-26.964624933359246</v>
      </c>
      <c r="Y160" s="36">
        <f>'Energie AMS'!Y160-'Energie AME'!Y160</f>
        <v>-15.444243172667441</v>
      </c>
      <c r="Z160" s="36">
        <f>'Energie AMS'!Z160-'Energie AME'!Z160</f>
        <v>-9.3591323034137162</v>
      </c>
      <c r="AA160" s="36">
        <f>'Energie AMS'!AA160-'Energie AME'!AA160</f>
        <v>-8.7250946377653662</v>
      </c>
      <c r="AB160" s="36">
        <f>'Energie AMS'!AB160-'Energie AME'!AB160</f>
        <v>-8.5994814027498876</v>
      </c>
      <c r="AC160" s="36">
        <f>'Energie AMS'!AC160-'Energie AME'!AC160</f>
        <v>-9.4861091712453316</v>
      </c>
      <c r="AD160" s="36">
        <f>'Energie AMS'!AD160-'Energie AME'!AD160</f>
        <v>-9.7916953093115779</v>
      </c>
      <c r="AE160" s="36">
        <f>'Energie AMS'!AE160-'Energie AME'!AE160</f>
        <v>-11.211326144020632</v>
      </c>
      <c r="AF160" s="36">
        <f>'Energie AMS'!AF160-'Energie AME'!AF160</f>
        <v>-12.710002969073827</v>
      </c>
      <c r="AG160" s="36">
        <f>'Energie AMS'!AG160-'Energie AME'!AG160</f>
        <v>-14.154955496691031</v>
      </c>
      <c r="AH160" s="36">
        <f>'Energie AMS'!AH160-'Energie AME'!AH160</f>
        <v>-9.1228139109271922</v>
      </c>
      <c r="AI160" s="36">
        <f>'Energie AMS'!AI160-'Energie AME'!AI160</f>
        <v>-3.1641670081421012</v>
      </c>
      <c r="AJ160" s="36">
        <f>'Energie AMS'!AJ160-'Energie AME'!AJ160</f>
        <v>0.75869376791808918</v>
      </c>
      <c r="AK160" s="36">
        <f>'Energie AMS'!AK160-'Energie AME'!AK160</f>
        <v>5.2813827258843844</v>
      </c>
      <c r="AL160" s="36">
        <f>'Energie AMS'!AL160-'Energie AME'!AL160</f>
        <v>11.932460986582242</v>
      </c>
      <c r="AM160" s="36">
        <f>'Energie AMS'!AM160-'Energie AME'!AM160</f>
        <v>24.307949331320913</v>
      </c>
      <c r="AN160" s="36">
        <f>'Energie AMS'!AN160-'Energie AME'!AN160</f>
        <v>69.061928832343625</v>
      </c>
      <c r="AO160" s="36">
        <f>'Energie AMS'!AO160-'Energie AME'!AO160</f>
        <v>43.435043797358105</v>
      </c>
      <c r="AP160" s="36">
        <f>'Energie AMS'!AP160-'Energie AME'!AP160</f>
        <v>34.702346426179815</v>
      </c>
      <c r="AQ160" s="36">
        <f>'Energie AMS'!AQ160-'Energie AME'!AQ160</f>
        <v>29.962037272417462</v>
      </c>
      <c r="AR160" s="36">
        <f>'Energie AMS'!AR160-'Energie AME'!AR160</f>
        <v>26.789823816174334</v>
      </c>
      <c r="AS160" s="36">
        <f>'Energie AMS'!AS160-'Energie AME'!AS160</f>
        <v>24.349468897662774</v>
      </c>
      <c r="AT160" s="36">
        <f>'Energie AMS'!AT160-'Energie AME'!AT160</f>
        <v>26.05728664411771</v>
      </c>
      <c r="AU160" s="36">
        <f>'Energie AMS'!AU160-'Energie AME'!AU160</f>
        <v>23.879861758117698</v>
      </c>
      <c r="AV160" s="36">
        <f>'Energie AMS'!AV160-'Energie AME'!AV160</f>
        <v>21.798381399056353</v>
      </c>
      <c r="AW160" s="36">
        <f>'Energie AMS'!AW160-'Energie AME'!AW160</f>
        <v>20.106528257300596</v>
      </c>
      <c r="AX160" s="36">
        <f>'Energie AMS'!AX160-'Energie AME'!AX160</f>
        <v>18.700013439232293</v>
      </c>
    </row>
    <row r="161" spans="1:50" x14ac:dyDescent="0.25">
      <c r="A161" s="125"/>
      <c r="B161" s="127"/>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-45.954442412593608</v>
      </c>
      <c r="Y161" s="36">
        <f>'Energie AMS'!Y161-'Energie AME'!Y161</f>
        <v>21.260910574954096</v>
      </c>
      <c r="Z161" s="36">
        <f>'Energie AMS'!Z161-'Energie AME'!Z161</f>
        <v>49.260002661832061</v>
      </c>
      <c r="AA161" s="36">
        <f>'Energie AMS'!AA161-'Energie AME'!AA161</f>
        <v>99.942305793647705</v>
      </c>
      <c r="AB161" s="36">
        <f>'Energie AMS'!AB161-'Energie AME'!AB161</f>
        <v>213.4358024575277</v>
      </c>
      <c r="AC161" s="36">
        <f>'Energie AMS'!AC161-'Energie AME'!AC161</f>
        <v>190.01994976739411</v>
      </c>
      <c r="AD161" s="36">
        <f>'Energie AMS'!AD161-'Energie AME'!AD161</f>
        <v>178.37187071528984</v>
      </c>
      <c r="AE161" s="36">
        <f>'Energie AMS'!AE161-'Energie AME'!AE161</f>
        <v>216.88231121238752</v>
      </c>
      <c r="AF161" s="36">
        <f>'Energie AMS'!AF161-'Energie AME'!AF161</f>
        <v>271.91119977418407</v>
      </c>
      <c r="AG161" s="36">
        <f>'Energie AMS'!AG161-'Energie AME'!AG161</f>
        <v>362.48418644020239</v>
      </c>
      <c r="AH161" s="36">
        <f>'Energie AMS'!AH161-'Energie AME'!AH161</f>
        <v>371.93530249094403</v>
      </c>
      <c r="AI161" s="36">
        <f>'Energie AMS'!AI161-'Energie AME'!AI161</f>
        <v>390.96072531084019</v>
      </c>
      <c r="AJ161" s="36">
        <f>'Energie AMS'!AJ161-'Energie AME'!AJ161</f>
        <v>374.48294981131323</v>
      </c>
      <c r="AK161" s="36">
        <f>'Energie AMS'!AK161-'Energie AME'!AK161</f>
        <v>359.89953017183188</v>
      </c>
      <c r="AL161" s="36">
        <f>'Energie AMS'!AL161-'Energie AME'!AL161</f>
        <v>345.84753779327826</v>
      </c>
      <c r="AM161" s="36">
        <f>'Energie AMS'!AM161-'Energie AME'!AM161</f>
        <v>332.28154500735013</v>
      </c>
      <c r="AN161" s="36">
        <f>'Energie AMS'!AN161-'Energie AME'!AN161</f>
        <v>320.04605974303183</v>
      </c>
      <c r="AO161" s="36">
        <f>'Energie AMS'!AO161-'Energie AME'!AO161</f>
        <v>308.08891537047873</v>
      </c>
      <c r="AP161" s="36">
        <f>'Energie AMS'!AP161-'Energie AME'!AP161</f>
        <v>296.49211032371954</v>
      </c>
      <c r="AQ161" s="36">
        <f>'Energie AMS'!AQ161-'Energie AME'!AQ161</f>
        <v>285.34494443639198</v>
      </c>
      <c r="AR161" s="36">
        <f>'Energie AMS'!AR161-'Energie AME'!AR161</f>
        <v>274.61753057720421</v>
      </c>
      <c r="AS161" s="36">
        <f>'Energie AMS'!AS161-'Energie AME'!AS161</f>
        <v>264.20290740694907</v>
      </c>
      <c r="AT161" s="36">
        <f>'Energie AMS'!AT161-'Energie AME'!AT161</f>
        <v>253.78629647453795</v>
      </c>
      <c r="AU161" s="36">
        <f>'Energie AMS'!AU161-'Energie AME'!AU161</f>
        <v>243.70415661288311</v>
      </c>
      <c r="AV161" s="36">
        <f>'Energie AMS'!AV161-'Energie AME'!AV161</f>
        <v>234.02317243453689</v>
      </c>
      <c r="AW161" s="36">
        <f>'Energie AMS'!AW161-'Energie AME'!AW161</f>
        <v>224.82092022339475</v>
      </c>
      <c r="AX161" s="36">
        <f>'Energie AMS'!AX161-'Energie AME'!AX161</f>
        <v>216.07287487848347</v>
      </c>
    </row>
    <row r="162" spans="1:50" x14ac:dyDescent="0.25">
      <c r="A162" s="125"/>
      <c r="B162" s="127"/>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9.2737476290291454</v>
      </c>
      <c r="Y162" s="36">
        <f>'Energie AMS'!Y162-'Energie AME'!Y162</f>
        <v>11.308428306436923</v>
      </c>
      <c r="Z162" s="36">
        <f>'Energie AMS'!Z162-'Energie AME'!Z162</f>
        <v>12.651307136457675</v>
      </c>
      <c r="AA162" s="36">
        <f>'Energie AMS'!AA162-'Energie AME'!AA162</f>
        <v>12.074183450391871</v>
      </c>
      <c r="AB162" s="36">
        <f>'Energie AMS'!AB162-'Energie AME'!AB162</f>
        <v>12.017052937940718</v>
      </c>
      <c r="AC162" s="36">
        <f>'Energie AMS'!AC162-'Energie AME'!AC162</f>
        <v>10.730163670350379</v>
      </c>
      <c r="AD162" s="36">
        <f>'Energie AMS'!AD162-'Energie AME'!AD162</f>
        <v>10.214747793891732</v>
      </c>
      <c r="AE162" s="36">
        <f>'Energie AMS'!AE162-'Energie AME'!AE162</f>
        <v>8.7442089122808113</v>
      </c>
      <c r="AF162" s="36">
        <f>'Energie AMS'!AF162-'Energie AME'!AF162</f>
        <v>7.3177058495866021</v>
      </c>
      <c r="AG162" s="36">
        <f>'Energie AMS'!AG162-'Energie AME'!AG162</f>
        <v>5.6474099398935778</v>
      </c>
      <c r="AH162" s="36">
        <f>'Energie AMS'!AH162-'Energie AME'!AH162</f>
        <v>12.958035837640452</v>
      </c>
      <c r="AI162" s="36">
        <f>'Energie AMS'!AI162-'Energie AME'!AI162</f>
        <v>20.982046611762811</v>
      </c>
      <c r="AJ162" s="36">
        <f>'Energie AMS'!AJ162-'Energie AME'!AJ162</f>
        <v>22.955837797878388</v>
      </c>
      <c r="AK162" s="36">
        <f>'Energie AMS'!AK162-'Energie AME'!AK162</f>
        <v>25.150683699590559</v>
      </c>
      <c r="AL162" s="36">
        <f>'Energie AMS'!AL162-'Energie AME'!AL162</f>
        <v>26.88693672835997</v>
      </c>
      <c r="AM162" s="36">
        <f>'Energie AMS'!AM162-'Energie AME'!AM162</f>
        <v>28.633686018433679</v>
      </c>
      <c r="AN162" s="36">
        <f>'Energie AMS'!AN162-'Energie AME'!AN162</f>
        <v>30.686064420446428</v>
      </c>
      <c r="AO162" s="36">
        <f>'Energie AMS'!AO162-'Energie AME'!AO162</f>
        <v>31.230534680238108</v>
      </c>
      <c r="AP162" s="36">
        <f>'Energie AMS'!AP162-'Energie AME'!AP162</f>
        <v>31.709448297120232</v>
      </c>
      <c r="AQ162" s="36">
        <f>'Energie AMS'!AQ162-'Energie AME'!AQ162</f>
        <v>32.134060241792014</v>
      </c>
      <c r="AR162" s="36">
        <f>'Energie AMS'!AR162-'Energie AME'!AR162</f>
        <v>32.50473278021974</v>
      </c>
      <c r="AS162" s="36">
        <f>'Energie AMS'!AS162-'Energie AME'!AS162</f>
        <v>32.841345411707664</v>
      </c>
      <c r="AT162" s="36">
        <f>'Energie AMS'!AT162-'Energie AME'!AT162</f>
        <v>33.715672028844864</v>
      </c>
      <c r="AU162" s="36">
        <f>'Energie AMS'!AU162-'Energie AME'!AU162</f>
        <v>34.459328608565514</v>
      </c>
      <c r="AV162" s="36">
        <f>'Energie AMS'!AV162-'Energie AME'!AV162</f>
        <v>35.136839677296607</v>
      </c>
      <c r="AW162" s="36">
        <f>'Energie AMS'!AW162-'Energie AME'!AW162</f>
        <v>35.766141849007312</v>
      </c>
      <c r="AX162" s="36">
        <f>'Energie AMS'!AX162-'Energie AME'!AX162</f>
        <v>36.290375661702711</v>
      </c>
    </row>
    <row r="163" spans="1:50" x14ac:dyDescent="0.25">
      <c r="A163" s="125"/>
      <c r="B163" s="127"/>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0.66042814775755687</v>
      </c>
      <c r="Y163" s="36">
        <f>'Energie AMS'!Y163-'Energie AME'!Y163</f>
        <v>-12.660928243034476</v>
      </c>
      <c r="Z163" s="36">
        <f>'Energie AMS'!Z163-'Energie AME'!Z163</f>
        <v>-16.194179066952103</v>
      </c>
      <c r="AA163" s="36">
        <f>'Energie AMS'!AA163-'Energie AME'!AA163</f>
        <v>-19.061917845747416</v>
      </c>
      <c r="AB163" s="36">
        <f>'Energie AMS'!AB163-'Energie AME'!AB163</f>
        <v>-20.614106153049079</v>
      </c>
      <c r="AC163" s="36">
        <f>'Energie AMS'!AC163-'Energie AME'!AC163</f>
        <v>-22.196741134150187</v>
      </c>
      <c r="AD163" s="36">
        <f>'Energie AMS'!AD163-'Energie AME'!AD163</f>
        <v>-23.307202263487142</v>
      </c>
      <c r="AE163" s="36">
        <f>'Energie AMS'!AE163-'Energie AME'!AE163</f>
        <v>-21.739304926307341</v>
      </c>
      <c r="AF163" s="36">
        <f>'Energie AMS'!AF163-'Energie AME'!AF163</f>
        <v>-21.223963252242555</v>
      </c>
      <c r="AG163" s="36">
        <f>'Energie AMS'!AG163-'Energie AME'!AG163</f>
        <v>-21.062340785172808</v>
      </c>
      <c r="AH163" s="36">
        <f>'Energie AMS'!AH163-'Energie AME'!AH163</f>
        <v>-9.5734979529802615</v>
      </c>
      <c r="AI163" s="36">
        <f>'Energie AMS'!AI163-'Energie AME'!AI163</f>
        <v>2.7335782547252734</v>
      </c>
      <c r="AJ163" s="36">
        <f>'Energie AMS'!AJ163-'Energie AME'!AJ163</f>
        <v>5.0582270920017152</v>
      </c>
      <c r="AK163" s="36">
        <f>'Energie AMS'!AK163-'Energie AME'!AK163</f>
        <v>6.9253337360189278</v>
      </c>
      <c r="AL163" s="36">
        <f>'Energie AMS'!AL163-'Energie AME'!AL163</f>
        <v>8.1428949559823423</v>
      </c>
      <c r="AM163" s="36">
        <f>'Energie AMS'!AM163-'Energie AME'!AM163</f>
        <v>9.3544707094144712</v>
      </c>
      <c r="AN163" s="36">
        <f>'Energie AMS'!AN163-'Energie AME'!AN163</f>
        <v>10.88385753350795</v>
      </c>
      <c r="AO163" s="36">
        <f>'Energie AMS'!AO163-'Energie AME'!AO163</f>
        <v>10.965110793021552</v>
      </c>
      <c r="AP163" s="36">
        <f>'Energie AMS'!AP163-'Energie AME'!AP163</f>
        <v>10.976001078110556</v>
      </c>
      <c r="AQ163" s="36">
        <f>'Energie AMS'!AQ163-'Energie AME'!AQ163</f>
        <v>10.937370591045038</v>
      </c>
      <c r="AR163" s="36">
        <f>'Energie AMS'!AR163-'Energie AME'!AR163</f>
        <v>10.842020893078455</v>
      </c>
      <c r="AS163" s="36">
        <f>'Energie AMS'!AS163-'Energie AME'!AS163</f>
        <v>10.697032717393739</v>
      </c>
      <c r="AT163" s="36">
        <f>'Energie AMS'!AT163-'Energie AME'!AT163</f>
        <v>3.5729181029223298</v>
      </c>
      <c r="AU163" s="36">
        <f>'Energie AMS'!AU163-'Energie AME'!AU163</f>
        <v>-3.9301527239375105</v>
      </c>
      <c r="AV163" s="36">
        <f>'Energie AMS'!AV163-'Energie AME'!AV163</f>
        <v>-11.463138230735964</v>
      </c>
      <c r="AW163" s="36">
        <f>'Energie AMS'!AW163-'Energie AME'!AW163</f>
        <v>-18.965778184660351</v>
      </c>
      <c r="AX163" s="36">
        <f>'Energie AMS'!AX163-'Energie AME'!AX163</f>
        <v>-26.618823265449279</v>
      </c>
    </row>
    <row r="164" spans="1:50" x14ac:dyDescent="0.25">
      <c r="A164" s="125"/>
      <c r="B164" s="127"/>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1.8598370778401403</v>
      </c>
      <c r="Y164" s="36">
        <f>'Energie AMS'!Y164-'Energie AME'!Y164</f>
        <v>-1.2145022993723416</v>
      </c>
      <c r="Z164" s="36">
        <f>'Energie AMS'!Z164-'Energie AME'!Z164</f>
        <v>1.2697961765537684</v>
      </c>
      <c r="AA164" s="36">
        <f>'Energie AMS'!AA164-'Energie AME'!AA164</f>
        <v>1.3273210908589164</v>
      </c>
      <c r="AB164" s="36">
        <f>'Energie AMS'!AB164-'Energie AME'!AB164</f>
        <v>1.6992251521004818</v>
      </c>
      <c r="AC164" s="36">
        <f>'Energie AMS'!AC164-'Energie AME'!AC164</f>
        <v>1.6947499588496981</v>
      </c>
      <c r="AD164" s="36">
        <f>'Energie AMS'!AD164-'Energie AME'!AD164</f>
        <v>2.2220732527347451</v>
      </c>
      <c r="AE164" s="36">
        <f>'Energie AMS'!AE164-'Energie AME'!AE164</f>
        <v>1.2626384558668491</v>
      </c>
      <c r="AF164" s="36">
        <f>'Energie AMS'!AF164-'Energie AME'!AF164</f>
        <v>0.35252134494790255</v>
      </c>
      <c r="AG164" s="36">
        <f>'Energie AMS'!AG164-'Energie AME'!AG164</f>
        <v>-0.57272670274285531</v>
      </c>
      <c r="AH164" s="36">
        <f>'Energie AMS'!AH164-'Energie AME'!AH164</f>
        <v>4.7700757565733909</v>
      </c>
      <c r="AI164" s="36">
        <f>'Energie AMS'!AI164-'Energie AME'!AI164</f>
        <v>10.973009605075788</v>
      </c>
      <c r="AJ164" s="36">
        <f>'Energie AMS'!AJ164-'Energie AME'!AJ164</f>
        <v>12.513811209745299</v>
      </c>
      <c r="AK164" s="36">
        <f>'Energie AMS'!AK164-'Energie AME'!AK164</f>
        <v>14.148359019823232</v>
      </c>
      <c r="AL164" s="36">
        <f>'Energie AMS'!AL164-'Energie AME'!AL164</f>
        <v>15.425529336511914</v>
      </c>
      <c r="AM164" s="36">
        <f>'Energie AMS'!AM164-'Energie AME'!AM164</f>
        <v>16.496157592507458</v>
      </c>
      <c r="AN164" s="36">
        <f>'Energie AMS'!AN164-'Energie AME'!AN164</f>
        <v>18.084259518147121</v>
      </c>
      <c r="AO164" s="36">
        <f>'Energie AMS'!AO164-'Energie AME'!AO164</f>
        <v>18.625962600794836</v>
      </c>
      <c r="AP164" s="36">
        <f>'Energie AMS'!AP164-'Energie AME'!AP164</f>
        <v>19.167788278701849</v>
      </c>
      <c r="AQ164" s="36">
        <f>'Energie AMS'!AQ164-'Energie AME'!AQ164</f>
        <v>19.67933895145903</v>
      </c>
      <c r="AR164" s="36">
        <f>'Energie AMS'!AR164-'Energie AME'!AR164</f>
        <v>20.142140403209098</v>
      </c>
      <c r="AS164" s="36">
        <f>'Energie AMS'!AS164-'Energie AME'!AS164</f>
        <v>20.540432715951198</v>
      </c>
      <c r="AT164" s="36">
        <f>'Energie AMS'!AT164-'Energie AME'!AT164</f>
        <v>21.073538364957912</v>
      </c>
      <c r="AU164" s="36">
        <f>'Energie AMS'!AU164-'Energie AME'!AU164</f>
        <v>21.48683949810048</v>
      </c>
      <c r="AV164" s="36">
        <f>'Energie AMS'!AV164-'Energie AME'!AV164</f>
        <v>21.864496046991874</v>
      </c>
      <c r="AW164" s="36">
        <f>'Energie AMS'!AW164-'Energie AME'!AW164</f>
        <v>22.232970969618805</v>
      </c>
      <c r="AX164" s="36">
        <f>'Energie AMS'!AX164-'Energie AME'!AX164</f>
        <v>22.506003164036059</v>
      </c>
    </row>
    <row r="165" spans="1:50" x14ac:dyDescent="0.25">
      <c r="A165" s="125"/>
      <c r="B165" s="127"/>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20.152454598959139</v>
      </c>
      <c r="Y165" s="36">
        <f>'Energie AMS'!Y165-'Energie AME'!Y165</f>
        <v>16.428709544694442</v>
      </c>
      <c r="Z165" s="36">
        <f>'Energie AMS'!Z165-'Energie AME'!Z165</f>
        <v>24.606110504141157</v>
      </c>
      <c r="AA165" s="36">
        <f>'Energie AMS'!AA165-'Energie AME'!AA165</f>
        <v>29.253963828090548</v>
      </c>
      <c r="AB165" s="36">
        <f>'Energie AMS'!AB165-'Energie AME'!AB165</f>
        <v>34.080886381338672</v>
      </c>
      <c r="AC165" s="36">
        <f>'Energie AMS'!AC165-'Energie AME'!AC165</f>
        <v>38.270748239722565</v>
      </c>
      <c r="AD165" s="36">
        <f>'Energie AMS'!AD165-'Energie AME'!AD165</f>
        <v>43.402485858777226</v>
      </c>
      <c r="AE165" s="36">
        <f>'Energie AMS'!AE165-'Energie AME'!AE165</f>
        <v>38.862028653686366</v>
      </c>
      <c r="AF165" s="36">
        <f>'Energie AMS'!AF165-'Energie AME'!AF165</f>
        <v>35.735742043194193</v>
      </c>
      <c r="AG165" s="36">
        <f>'Energie AMS'!AG165-'Energie AME'!AG165</f>
        <v>32.991274133495324</v>
      </c>
      <c r="AH165" s="36">
        <f>'Energie AMS'!AH165-'Energie AME'!AH165</f>
        <v>40.846335760707859</v>
      </c>
      <c r="AI165" s="36">
        <f>'Energie AMS'!AI165-'Energie AME'!AI165</f>
        <v>49.519947333428632</v>
      </c>
      <c r="AJ165" s="36">
        <f>'Energie AMS'!AJ165-'Energie AME'!AJ165</f>
        <v>49.431690340838315</v>
      </c>
      <c r="AK165" s="36">
        <f>'Energie AMS'!AK165-'Energie AME'!AK165</f>
        <v>49.49320006735698</v>
      </c>
      <c r="AL165" s="36">
        <f>'Energie AMS'!AL165-'Energie AME'!AL165</f>
        <v>49.149962200532713</v>
      </c>
      <c r="AM165" s="36">
        <f>'Energie AMS'!AM165-'Energie AME'!AM165</f>
        <v>48.794691271263844</v>
      </c>
      <c r="AN165" s="36">
        <f>'Energie AMS'!AN165-'Energie AME'!AN165</f>
        <v>49.023692360027809</v>
      </c>
      <c r="AO165" s="36">
        <f>'Energie AMS'!AO165-'Energie AME'!AO165</f>
        <v>49.520469825148581</v>
      </c>
      <c r="AP165" s="36">
        <f>'Energie AMS'!AP165-'Energie AME'!AP165</f>
        <v>49.780559675341664</v>
      </c>
      <c r="AQ165" s="36">
        <f>'Energie AMS'!AQ165-'Energie AME'!AQ165</f>
        <v>49.914070298350538</v>
      </c>
      <c r="AR165" s="36">
        <f>'Energie AMS'!AR165-'Energie AME'!AR165</f>
        <v>49.966781597006218</v>
      </c>
      <c r="AS165" s="36">
        <f>'Energie AMS'!AS165-'Energie AME'!AS165</f>
        <v>49.951578297777445</v>
      </c>
      <c r="AT165" s="36">
        <f>'Energie AMS'!AT165-'Energie AME'!AT165</f>
        <v>50.16148688881546</v>
      </c>
      <c r="AU165" s="36">
        <f>'Energie AMS'!AU165-'Energie AME'!AU165</f>
        <v>50.243599121692085</v>
      </c>
      <c r="AV165" s="36">
        <f>'Energie AMS'!AV165-'Energie AME'!AV165</f>
        <v>50.271297862072828</v>
      </c>
      <c r="AW165" s="36">
        <f>'Energie AMS'!AW165-'Energie AME'!AW165</f>
        <v>50.275553031615544</v>
      </c>
      <c r="AX165" s="36">
        <f>'Energie AMS'!AX165-'Energie AME'!AX165</f>
        <v>50.193002238395081</v>
      </c>
    </row>
    <row r="166" spans="1:50" x14ac:dyDescent="0.25">
      <c r="A166" s="125"/>
      <c r="B166" s="128"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6.8208406219878697</v>
      </c>
      <c r="Y166" s="36">
        <f>'Energie AMS'!Y166-'Energie AME'!Y166</f>
        <v>9.7956379037908192</v>
      </c>
      <c r="Z166" s="36">
        <f>'Energie AMS'!Z166-'Energie AME'!Z166</f>
        <v>14.56095065558678</v>
      </c>
      <c r="AA166" s="36">
        <f>'Energie AMS'!AA166-'Energie AME'!AA166</f>
        <v>15.537194941135709</v>
      </c>
      <c r="AB166" s="36">
        <f>'Energie AMS'!AB166-'Energie AME'!AB166</f>
        <v>16.158644513458441</v>
      </c>
      <c r="AC166" s="36">
        <f>'Energie AMS'!AC166-'Energie AME'!AC166</f>
        <v>15.840082370401404</v>
      </c>
      <c r="AD166" s="36">
        <f>'Energie AMS'!AD166-'Energie AME'!AD166</f>
        <v>16.091527704728094</v>
      </c>
      <c r="AE166" s="36">
        <f>'Energie AMS'!AE166-'Energie AME'!AE166</f>
        <v>15.639258027588326</v>
      </c>
      <c r="AF166" s="36">
        <f>'Energie AMS'!AF166-'Energie AME'!AF166</f>
        <v>15.179863483980355</v>
      </c>
      <c r="AG166" s="36">
        <f>'Energie AMS'!AG166-'Energie AME'!AG166</f>
        <v>14.797293496552072</v>
      </c>
      <c r="AH166" s="36">
        <f>'Energie AMS'!AH166-'Energie AME'!AH166</f>
        <v>14.225065051289334</v>
      </c>
      <c r="AI166" s="36">
        <f>'Energie AMS'!AI166-'Energie AME'!AI166</f>
        <v>13.384319087893402</v>
      </c>
      <c r="AJ166" s="36">
        <f>'Energie AMS'!AJ166-'Energie AME'!AJ166</f>
        <v>13.134285413781541</v>
      </c>
      <c r="AK166" s="36">
        <f>'Energie AMS'!AK166-'Energie AME'!AK166</f>
        <v>13.251753133946963</v>
      </c>
      <c r="AL166" s="36">
        <f>'Energie AMS'!AL166-'Energie AME'!AL166</f>
        <v>13.429297068013113</v>
      </c>
      <c r="AM166" s="36">
        <f>'Energie AMS'!AM166-'Energie AME'!AM166</f>
        <v>13.539099799360585</v>
      </c>
      <c r="AN166" s="36">
        <f>'Energie AMS'!AN166-'Energie AME'!AN166</f>
        <v>14.497043743105849</v>
      </c>
      <c r="AO166" s="36">
        <f>'Energie AMS'!AO166-'Energie AME'!AO166</f>
        <v>15.025460211659649</v>
      </c>
      <c r="AP166" s="36">
        <f>'Energie AMS'!AP166-'Energie AME'!AP166</f>
        <v>15.949234721799954</v>
      </c>
      <c r="AQ166" s="36">
        <f>'Energie AMS'!AQ166-'Energie AME'!AQ166</f>
        <v>17.123319640149646</v>
      </c>
      <c r="AR166" s="36">
        <f>'Energie AMS'!AR166-'Energie AME'!AR166</f>
        <v>18.573683624340106</v>
      </c>
      <c r="AS166" s="36">
        <f>'Energie AMS'!AS166-'Energie AME'!AS166</f>
        <v>20.336493775547041</v>
      </c>
      <c r="AT166" s="36">
        <f>'Energie AMS'!AT166-'Energie AME'!AT166</f>
        <v>23.597436243853906</v>
      </c>
      <c r="AU166" s="36">
        <f>'Energie AMS'!AU166-'Energie AME'!AU166</f>
        <v>27.646055761186162</v>
      </c>
      <c r="AV166" s="36">
        <f>'Energie AMS'!AV166-'Energie AME'!AV166</f>
        <v>33.018165128898019</v>
      </c>
      <c r="AW166" s="36">
        <f>'Energie AMS'!AW166-'Energie AME'!AW166</f>
        <v>40.350079791724653</v>
      </c>
      <c r="AX166" s="36">
        <f>'Energie AMS'!AX166-'Energie AME'!AX166</f>
        <v>50.710531421209183</v>
      </c>
    </row>
    <row r="167" spans="1:50" x14ac:dyDescent="0.25">
      <c r="A167" s="125"/>
      <c r="B167" s="128"/>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3.4195540295817892</v>
      </c>
      <c r="Y167" s="36">
        <f>'Energie AMS'!Y167-'Energie AME'!Y167</f>
        <v>4.8637082261455262</v>
      </c>
      <c r="Z167" s="36">
        <f>'Energie AMS'!Z167-'Energie AME'!Z167</f>
        <v>7.7997407810903852</v>
      </c>
      <c r="AA167" s="36">
        <f>'Energie AMS'!AA167-'Energie AME'!AA167</f>
        <v>7.483149802948752</v>
      </c>
      <c r="AB167" s="36">
        <f>'Energie AMS'!AB167-'Energie AME'!AB167</f>
        <v>7.212298652296468</v>
      </c>
      <c r="AC167" s="36">
        <f>'Energie AMS'!AC167-'Energie AME'!AC167</f>
        <v>6.3809301928496325</v>
      </c>
      <c r="AD167" s="36">
        <f>'Energie AMS'!AD167-'Energie AME'!AD167</f>
        <v>6.045582681930469</v>
      </c>
      <c r="AE167" s="36">
        <f>'Energie AMS'!AE167-'Energie AME'!AE167</f>
        <v>5.3073014279639352</v>
      </c>
      <c r="AF167" s="36">
        <f>'Energie AMS'!AF167-'Energie AME'!AF167</f>
        <v>4.4298108373901002</v>
      </c>
      <c r="AG167" s="36">
        <f>'Energie AMS'!AG167-'Energie AME'!AG167</f>
        <v>3.522446259732547</v>
      </c>
      <c r="AH167" s="36">
        <f>'Energie AMS'!AH167-'Energie AME'!AH167</f>
        <v>2.6062786039601349</v>
      </c>
      <c r="AI167" s="36">
        <f>'Energie AMS'!AI167-'Energie AME'!AI167</f>
        <v>1.3539522770648489</v>
      </c>
      <c r="AJ167" s="36">
        <f>'Energie AMS'!AJ167-'Energie AME'!AJ167</f>
        <v>0.18022999014885954</v>
      </c>
      <c r="AK167" s="36">
        <f>'Energie AMS'!AK167-'Energie AME'!AK167</f>
        <v>-0.64249555392477475</v>
      </c>
      <c r="AL167" s="36">
        <f>'Energie AMS'!AL167-'Energie AME'!AL167</f>
        <v>-1.5925691038221288</v>
      </c>
      <c r="AM167" s="36">
        <f>'Energie AMS'!AM167-'Energie AME'!AM167</f>
        <v>-2.502921361219542</v>
      </c>
      <c r="AN167" s="36">
        <f>'Energie AMS'!AN167-'Energie AME'!AN167</f>
        <v>-2.8242044561521453</v>
      </c>
      <c r="AO167" s="36">
        <f>'Energie AMS'!AO167-'Energie AME'!AO167</f>
        <v>-3.3573683782344119</v>
      </c>
      <c r="AP167" s="36">
        <f>'Energie AMS'!AP167-'Energie AME'!AP167</f>
        <v>-3.7776237299826931</v>
      </c>
      <c r="AQ167" s="36">
        <f>'Energie AMS'!AQ167-'Energie AME'!AQ167</f>
        <v>-4.1532041241246773</v>
      </c>
      <c r="AR167" s="36">
        <f>'Energie AMS'!AR167-'Energie AME'!AR167</f>
        <v>-4.5078913396578173</v>
      </c>
      <c r="AS167" s="36">
        <f>'Energie AMS'!AS167-'Energie AME'!AS167</f>
        <v>-4.853594709559701</v>
      </c>
      <c r="AT167" s="36">
        <f>'Energie AMS'!AT167-'Energie AME'!AT167</f>
        <v>-5.3471759645380459</v>
      </c>
      <c r="AU167" s="36">
        <f>'Energie AMS'!AU167-'Energie AME'!AU167</f>
        <v>-5.8104795048702016</v>
      </c>
      <c r="AV167" s="36">
        <f>'Energie AMS'!AV167-'Energie AME'!AV167</f>
        <v>-6.2644135437193285</v>
      </c>
      <c r="AW167" s="36">
        <f>'Energie AMS'!AW167-'Energie AME'!AW167</f>
        <v>-6.714732156626134</v>
      </c>
      <c r="AX167" s="36">
        <f>'Energie AMS'!AX167-'Energie AME'!AX167</f>
        <v>-7.1564567385152955</v>
      </c>
    </row>
    <row r="168" spans="1:50" x14ac:dyDescent="0.25">
      <c r="A168" s="125"/>
      <c r="B168" s="128"/>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-7.3657125803703423</v>
      </c>
      <c r="Y168" s="36">
        <f>'Energie AMS'!Y168-'Energie AME'!Y168</f>
        <v>5.3301871324014485</v>
      </c>
      <c r="Z168" s="36">
        <f>'Energie AMS'!Z168-'Energie AME'!Z168</f>
        <v>9.0758849547906948</v>
      </c>
      <c r="AA168" s="36">
        <f>'Energie AMS'!AA168-'Energie AME'!AA168</f>
        <v>11.285411701818646</v>
      </c>
      <c r="AB168" s="36">
        <f>'Energie AMS'!AB168-'Energie AME'!AB168</f>
        <v>13.394983867270014</v>
      </c>
      <c r="AC168" s="36">
        <f>'Energie AMS'!AC168-'Energie AME'!AC168</f>
        <v>14.825095374227459</v>
      </c>
      <c r="AD168" s="36">
        <f>'Energie AMS'!AD168-'Energie AME'!AD168</f>
        <v>15.747683679456259</v>
      </c>
      <c r="AE168" s="36">
        <f>'Energie AMS'!AE168-'Energie AME'!AE168</f>
        <v>14.488469686747663</v>
      </c>
      <c r="AF168" s="36">
        <f>'Energie AMS'!AF168-'Energie AME'!AF168</f>
        <v>13.512928370581733</v>
      </c>
      <c r="AG168" s="36">
        <f>'Energie AMS'!AG168-'Energie AME'!AG168</f>
        <v>12.434759145088321</v>
      </c>
      <c r="AH168" s="36">
        <f>'Energie AMS'!AH168-'Energie AME'!AH168</f>
        <v>11.11051912967929</v>
      </c>
      <c r="AI168" s="36">
        <f>'Energie AMS'!AI168-'Energie AME'!AI168</f>
        <v>8.8406506381057568</v>
      </c>
      <c r="AJ168" s="36">
        <f>'Energie AMS'!AJ168-'Energie AME'!AJ168</f>
        <v>6.5230227990689968</v>
      </c>
      <c r="AK168" s="36">
        <f>'Energie AMS'!AK168-'Energie AME'!AK168</f>
        <v>4.6584981160643792</v>
      </c>
      <c r="AL168" s="36">
        <f>'Energie AMS'!AL168-'Energie AME'!AL168</f>
        <v>2.6595960232565119</v>
      </c>
      <c r="AM168" s="36">
        <f>'Energie AMS'!AM168-'Energie AME'!AM168</f>
        <v>0.93100022028295371</v>
      </c>
      <c r="AN168" s="36">
        <f>'Energie AMS'!AN168-'Energie AME'!AN168</f>
        <v>-0.48383426393959894</v>
      </c>
      <c r="AO168" s="36">
        <f>'Energie AMS'!AO168-'Energie AME'!AO168</f>
        <v>-1.6632821955878399</v>
      </c>
      <c r="AP168" s="36">
        <f>'Energie AMS'!AP168-'Energie AME'!AP168</f>
        <v>-2.6911430046310727</v>
      </c>
      <c r="AQ168" s="36">
        <f>'Energie AMS'!AQ168-'Energie AME'!AQ168</f>
        <v>-3.6274939131546091</v>
      </c>
      <c r="AR168" s="36">
        <f>'Energie AMS'!AR168-'Energie AME'!AR168</f>
        <v>-4.5019686200216995</v>
      </c>
      <c r="AS168" s="36">
        <f>'Energie AMS'!AS168-'Energie AME'!AS168</f>
        <v>-5.3313293300508917</v>
      </c>
      <c r="AT168" s="36">
        <f>'Energie AMS'!AT168-'Energie AME'!AT168</f>
        <v>-6.6633919765579321</v>
      </c>
      <c r="AU168" s="36">
        <f>'Energie AMS'!AU168-'Energie AME'!AU168</f>
        <v>-7.7823168164379695</v>
      </c>
      <c r="AV168" s="36">
        <f>'Energie AMS'!AV168-'Energie AME'!AV168</f>
        <v>-8.8234786062072317</v>
      </c>
      <c r="AW168" s="36">
        <f>'Energie AMS'!AW168-'Energie AME'!AW168</f>
        <v>-9.8434298282222414</v>
      </c>
      <c r="AX168" s="36">
        <f>'Energie AMS'!AX168-'Energie AME'!AX168</f>
        <v>-10.84277047840169</v>
      </c>
    </row>
    <row r="169" spans="1:50" x14ac:dyDescent="0.25">
      <c r="A169" s="125"/>
      <c r="B169" s="128"/>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1.6292880222902468</v>
      </c>
      <c r="Y169" s="36">
        <f>'Energie AMS'!Y169-'Energie AME'!Y169</f>
        <v>3.7796029981825825</v>
      </c>
      <c r="Z169" s="36">
        <f>'Energie AMS'!Z169-'Energie AME'!Z169</f>
        <v>6.9676369265199085</v>
      </c>
      <c r="AA169" s="36">
        <f>'Energie AMS'!AA169-'Energie AME'!AA169</f>
        <v>6.8838120902961109</v>
      </c>
      <c r="AB169" s="36">
        <f>'Energie AMS'!AB169-'Energie AME'!AB169</f>
        <v>6.8230834296679319</v>
      </c>
      <c r="AC169" s="36">
        <f>'Energie AMS'!AC169-'Energie AME'!AC169</f>
        <v>6.224622812498275</v>
      </c>
      <c r="AD169" s="36">
        <f>'Energie AMS'!AD169-'Energie AME'!AD169</f>
        <v>6.0749168995289651</v>
      </c>
      <c r="AE169" s="36">
        <f>'Energie AMS'!AE169-'Energie AME'!AE169</f>
        <v>5.5575477912403599</v>
      </c>
      <c r="AF169" s="36">
        <f>'Energie AMS'!AF169-'Energie AME'!AF169</f>
        <v>4.905419448398554</v>
      </c>
      <c r="AG169" s="36">
        <f>'Energie AMS'!AG169-'Energie AME'!AG169</f>
        <v>4.2296206553546156</v>
      </c>
      <c r="AH169" s="36">
        <f>'Energie AMS'!AH169-'Energie AME'!AH169</f>
        <v>3.6168210178911977</v>
      </c>
      <c r="AI169" s="36">
        <f>'Energie AMS'!AI169-'Energie AME'!AI169</f>
        <v>2.6781911204592035</v>
      </c>
      <c r="AJ169" s="36">
        <f>'Energie AMS'!AJ169-'Energie AME'!AJ169</f>
        <v>1.8539166896310988</v>
      </c>
      <c r="AK169" s="36">
        <f>'Energie AMS'!AK169-'Energie AME'!AK169</f>
        <v>1.3204018940691853</v>
      </c>
      <c r="AL169" s="36">
        <f>'Energie AMS'!AL169-'Energie AME'!AL169</f>
        <v>0.64519825765732719</v>
      </c>
      <c r="AM169" s="36">
        <f>'Energie AMS'!AM169-'Energie AME'!AM169</f>
        <v>4.2984584731655673E-3</v>
      </c>
      <c r="AN169" s="36">
        <f>'Energie AMS'!AN169-'Energie AME'!AN169</f>
        <v>-5.7626173855787499E-2</v>
      </c>
      <c r="AO169" s="36">
        <f>'Energie AMS'!AO169-'Energie AME'!AO169</f>
        <v>-0.41203281158737326</v>
      </c>
      <c r="AP169" s="36">
        <f>'Energie AMS'!AP169-'Energie AME'!AP169</f>
        <v>-0.73152058161830524</v>
      </c>
      <c r="AQ169" s="36">
        <f>'Energie AMS'!AQ169-'Energie AME'!AQ169</f>
        <v>-1.0262881291298953</v>
      </c>
      <c r="AR169" s="36">
        <f>'Energie AMS'!AR169-'Energie AME'!AR169</f>
        <v>-1.3038468333990991</v>
      </c>
      <c r="AS169" s="36">
        <f>'Energie AMS'!AS169-'Energie AME'!AS169</f>
        <v>-1.5708785645376508</v>
      </c>
      <c r="AT169" s="36">
        <f>'Energie AMS'!AT169-'Energie AME'!AT169</f>
        <v>-1.8894821313834527</v>
      </c>
      <c r="AU169" s="36">
        <f>'Energie AMS'!AU169-'Energie AME'!AU169</f>
        <v>-2.2010572898320788</v>
      </c>
      <c r="AV169" s="36">
        <f>'Energie AMS'!AV169-'Energie AME'!AV169</f>
        <v>-2.506992058167036</v>
      </c>
      <c r="AW169" s="36">
        <f>'Energie AMS'!AW169-'Energie AME'!AW169</f>
        <v>-2.8091844449015468</v>
      </c>
      <c r="AX169" s="36">
        <f>'Energie AMS'!AX169-'Energie AME'!AX169</f>
        <v>-3.1037873558518783</v>
      </c>
    </row>
    <row r="170" spans="1:50" x14ac:dyDescent="0.25">
      <c r="A170" s="125"/>
      <c r="B170" s="128"/>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6.6075126843290519</v>
      </c>
      <c r="Y170" s="36">
        <f>'Energie AMS'!Y170-'Energie AME'!Y170</f>
        <v>10.903630820553786</v>
      </c>
      <c r="Z170" s="36">
        <f>'Energie AMS'!Z170-'Energie AME'!Z170</f>
        <v>15.116956174025859</v>
      </c>
      <c r="AA170" s="36">
        <f>'Energie AMS'!AA170-'Energie AME'!AA170</f>
        <v>15.610813810236962</v>
      </c>
      <c r="AB170" s="36">
        <f>'Energie AMS'!AB170-'Energie AME'!AB170</f>
        <v>15.815740305360137</v>
      </c>
      <c r="AC170" s="36">
        <f>'Energie AMS'!AC170-'Energie AME'!AC170</f>
        <v>15.248477383976265</v>
      </c>
      <c r="AD170" s="36">
        <f>'Energie AMS'!AD170-'Energie AME'!AD170</f>
        <v>14.974111814886157</v>
      </c>
      <c r="AE170" s="36">
        <f>'Energie AMS'!AE170-'Energie AME'!AE170</f>
        <v>13.928744256624455</v>
      </c>
      <c r="AF170" s="36">
        <f>'Energie AMS'!AF170-'Energie AME'!AF170</f>
        <v>12.912281139426653</v>
      </c>
      <c r="AG170" s="36">
        <f>'Energie AMS'!AG170-'Energie AME'!AG170</f>
        <v>11.906585775070099</v>
      </c>
      <c r="AH170" s="36">
        <f>'Energie AMS'!AH170-'Energie AME'!AH170</f>
        <v>10.806022524214271</v>
      </c>
      <c r="AI170" s="36">
        <f>'Energie AMS'!AI170-'Energie AME'!AI170</f>
        <v>9.3570395892306237</v>
      </c>
      <c r="AJ170" s="36">
        <f>'Energie AMS'!AJ170-'Energie AME'!AJ170</f>
        <v>8.2048832047657925</v>
      </c>
      <c r="AK170" s="36">
        <f>'Energie AMS'!AK170-'Energie AME'!AK170</f>
        <v>7.0007923783645793</v>
      </c>
      <c r="AL170" s="36">
        <f>'Energie AMS'!AL170-'Energie AME'!AL170</f>
        <v>5.5217032083496349</v>
      </c>
      <c r="AM170" s="36">
        <f>'Energie AMS'!AM170-'Energie AME'!AM170</f>
        <v>4.0471710205691522</v>
      </c>
      <c r="AN170" s="36">
        <f>'Energie AMS'!AN170-'Energie AME'!AN170</f>
        <v>3.1367948691943752</v>
      </c>
      <c r="AO170" s="36">
        <f>'Energie AMS'!AO170-'Energie AME'!AO170</f>
        <v>2.3579100855029367</v>
      </c>
      <c r="AP170" s="36">
        <f>'Energie AMS'!AP170-'Energie AME'!AP170</f>
        <v>1.719774325487947</v>
      </c>
      <c r="AQ170" s="36">
        <f>'Energie AMS'!AQ170-'Energie AME'!AQ170</f>
        <v>1.1578589291650303</v>
      </c>
      <c r="AR170" s="36">
        <f>'Energie AMS'!AR170-'Energie AME'!AR170</f>
        <v>0.64247285716676572</v>
      </c>
      <c r="AS170" s="36">
        <f>'Energie AMS'!AS170-'Energie AME'!AS170</f>
        <v>0.15599188155229626</v>
      </c>
      <c r="AT170" s="36">
        <f>'Energie AMS'!AT170-'Energie AME'!AT170</f>
        <v>-0.49856347691627434</v>
      </c>
      <c r="AU170" s="36">
        <f>'Energie AMS'!AU170-'Energie AME'!AU170</f>
        <v>-1.2023052682887965</v>
      </c>
      <c r="AV170" s="36">
        <f>'Energie AMS'!AV170-'Energie AME'!AV170</f>
        <v>-1.9194134967789438</v>
      </c>
      <c r="AW170" s="36">
        <f>'Energie AMS'!AW170-'Energie AME'!AW170</f>
        <v>-2.6403216112040582</v>
      </c>
      <c r="AX170" s="36">
        <f>'Energie AMS'!AX170-'Energie AME'!AX170</f>
        <v>-3.3529010488241227</v>
      </c>
    </row>
    <row r="171" spans="1:50" x14ac:dyDescent="0.25">
      <c r="A171" s="125"/>
      <c r="B171" s="128"/>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6.1232913404768112</v>
      </c>
      <c r="Y171" s="36">
        <f>'Energie AMS'!Y171-'Energie AME'!Y171</f>
        <v>10.712219910871966</v>
      </c>
      <c r="Z171" s="36">
        <f>'Energie AMS'!Z171-'Energie AME'!Z171</f>
        <v>14.678040369501943</v>
      </c>
      <c r="AA171" s="36">
        <f>'Energie AMS'!AA171-'Energie AME'!AA171</f>
        <v>14.792383322013123</v>
      </c>
      <c r="AB171" s="36">
        <f>'Energie AMS'!AB171-'Energie AME'!AB171</f>
        <v>14.622969275934125</v>
      </c>
      <c r="AC171" s="36">
        <f>'Energie AMS'!AC171-'Energie AME'!AC171</f>
        <v>13.732792861130321</v>
      </c>
      <c r="AD171" s="36">
        <f>'Energie AMS'!AD171-'Energie AME'!AD171</f>
        <v>13.192984838055594</v>
      </c>
      <c r="AE171" s="36">
        <f>'Energie AMS'!AE171-'Energie AME'!AE171</f>
        <v>11.900401456709332</v>
      </c>
      <c r="AF171" s="36">
        <f>'Energie AMS'!AF171-'Energie AME'!AF171</f>
        <v>10.503220500794839</v>
      </c>
      <c r="AG171" s="36">
        <f>'Energie AMS'!AG171-'Energie AME'!AG171</f>
        <v>9.0923923661314774</v>
      </c>
      <c r="AH171" s="36">
        <f>'Energie AMS'!AH171-'Energie AME'!AH171</f>
        <v>7.5814714025647021</v>
      </c>
      <c r="AI171" s="36">
        <f>'Energie AMS'!AI171-'Energie AME'!AI171</f>
        <v>5.7018433440372291</v>
      </c>
      <c r="AJ171" s="36">
        <f>'Energie AMS'!AJ171-'Energie AME'!AJ171</f>
        <v>4.0479656591461008</v>
      </c>
      <c r="AK171" s="36">
        <f>'Energie AMS'!AK171-'Energie AME'!AK171</f>
        <v>2.7157064292252073</v>
      </c>
      <c r="AL171" s="36">
        <f>'Energie AMS'!AL171-'Energie AME'!AL171</f>
        <v>1.2617236794806246</v>
      </c>
      <c r="AM171" s="36">
        <f>'Energie AMS'!AM171-'Energie AME'!AM171</f>
        <v>-0.11471414091265331</v>
      </c>
      <c r="AN171" s="36">
        <f>'Energie AMS'!AN171-'Energie AME'!AN171</f>
        <v>-0.90765755613092836</v>
      </c>
      <c r="AO171" s="36">
        <f>'Energie AMS'!AO171-'Energie AME'!AO171</f>
        <v>-1.5592743586591951</v>
      </c>
      <c r="AP171" s="36">
        <f>'Energie AMS'!AP171-'Energie AME'!AP171</f>
        <v>-2.1335198286386543</v>
      </c>
      <c r="AQ171" s="36">
        <f>'Energie AMS'!AQ171-'Energie AME'!AQ171</f>
        <v>-2.657737069298193</v>
      </c>
      <c r="AR171" s="36">
        <f>'Energie AMS'!AR171-'Energie AME'!AR171</f>
        <v>-3.1479684289790271</v>
      </c>
      <c r="AS171" s="36">
        <f>'Energie AMS'!AS171-'Energie AME'!AS171</f>
        <v>-3.6177133117583793</v>
      </c>
      <c r="AT171" s="36">
        <f>'Energie AMS'!AT171-'Energie AME'!AT171</f>
        <v>-4.2879165284986271</v>
      </c>
      <c r="AU171" s="36">
        <f>'Energie AMS'!AU171-'Energie AME'!AU171</f>
        <v>-5.1019772921934106</v>
      </c>
      <c r="AV171" s="36">
        <f>'Energie AMS'!AV171-'Energie AME'!AV171</f>
        <v>-5.9674750468920621</v>
      </c>
      <c r="AW171" s="36">
        <f>'Energie AMS'!AW171-'Energie AME'!AW171</f>
        <v>-6.855669143737245</v>
      </c>
      <c r="AX171" s="36">
        <f>'Energie AMS'!AX171-'Energie AME'!AX171</f>
        <v>-7.7451747376473321</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9555.7732710733544</v>
      </c>
      <c r="C2" s="21">
        <f>SUM('Energie AME'!T41:T57)</f>
        <v>20996.140910669565</v>
      </c>
      <c r="D2" s="21">
        <f>SUM('Energie AME'!U41:U57)</f>
        <v>9733.2927208334222</v>
      </c>
      <c r="E2" s="21">
        <f>SUM('Energie AME'!V41:V57)</f>
        <v>19208.975402815176</v>
      </c>
      <c r="F2" s="21">
        <f>SUM('Energie AME'!W41:W57)</f>
        <v>20079.228542833629</v>
      </c>
      <c r="G2" s="21">
        <f>SUM('Energie AME'!X41:X57)</f>
        <v>23041.958051583457</v>
      </c>
      <c r="H2" s="21">
        <f>SUM('Energie AME'!Y41:Y57)</f>
        <v>22793.976989286064</v>
      </c>
      <c r="I2" s="21">
        <f>SUM('Energie AME'!Z41:Z57)</f>
        <v>16404.330673752505</v>
      </c>
      <c r="J2" s="21">
        <f>SUM('Energie AME'!AA41:AA57)</f>
        <v>16456.859586011484</v>
      </c>
      <c r="K2" s="21">
        <f>SUM('Energie AME'!AB41:AB57)</f>
        <v>16489.665813145177</v>
      </c>
      <c r="L2" s="21">
        <f>SUM('Energie AME'!AC41:AC57)</f>
        <v>16625.153233506626</v>
      </c>
      <c r="M2" s="21">
        <f>SUM('Energie AME'!AD41:AD57)</f>
        <v>16786.788749726868</v>
      </c>
      <c r="N2" s="21">
        <f>SUM('Energie AME'!AE41:AE57)</f>
        <v>16527.726390402433</v>
      </c>
      <c r="O2" s="21">
        <f>SUM('Energie AME'!AF41:AF57)</f>
        <v>16671.929144918951</v>
      </c>
      <c r="P2" s="21">
        <f>SUM('Energie AME'!AG41:AG57)</f>
        <v>16848.817925974574</v>
      </c>
      <c r="Q2" s="21">
        <f>SUM('Energie AME'!AH41:AH57)</f>
        <v>17051.251751985888</v>
      </c>
      <c r="R2" s="21">
        <f>SUM('Energie AME'!AI41:AI57)</f>
        <v>17165.813362645902</v>
      </c>
      <c r="S2" s="21">
        <f>SUM('Energie AME'!AJ41:AJ57)</f>
        <v>16518.675450317656</v>
      </c>
      <c r="T2" s="21">
        <f>SUM('Energie AME'!AK41:AK57)</f>
        <v>16685.787089982314</v>
      </c>
      <c r="U2" s="21">
        <f>SUM('Energie AME'!AL41:AL57)</f>
        <v>16844.895049307263</v>
      </c>
      <c r="V2" s="21">
        <f>SUM('Energie AME'!AM41:AM57)</f>
        <v>17014.314319038709</v>
      </c>
      <c r="W2" s="21">
        <f>SUM('Energie AME'!AN41:AN57)</f>
        <v>17110.194183909927</v>
      </c>
      <c r="X2" s="21">
        <f>SUM('Energie AME'!AO41:AO57)</f>
        <v>15897.804879218351</v>
      </c>
      <c r="Y2" s="21">
        <f>SUM('Energie AME'!AP41:AP57)</f>
        <v>15928.708325031368</v>
      </c>
      <c r="Z2" s="21">
        <f>SUM('Energie AME'!AQ41:AQ57)</f>
        <v>16003.870960487655</v>
      </c>
      <c r="AA2" s="21">
        <f>SUM('Energie AME'!AR41:AR57)</f>
        <v>16110.797605548654</v>
      </c>
      <c r="AB2" s="21">
        <f>SUM('Energie AME'!AS41:AS57)</f>
        <v>16148.088007959275</v>
      </c>
      <c r="AC2" s="21">
        <f>SUM('Energie AME'!AT41:AT57)</f>
        <v>16986.9284903484</v>
      </c>
      <c r="AD2" s="21">
        <f>SUM('Energie AME'!AU41:AU57)</f>
        <v>17108.765467596357</v>
      </c>
      <c r="AE2" s="21">
        <f>SUM('Energie AME'!AV41:AV57)</f>
        <v>17197.299076068641</v>
      </c>
      <c r="AF2" s="21">
        <f>SUM('Energie AME'!AW41:AW57)</f>
        <v>17278.22748263149</v>
      </c>
      <c r="AG2" s="21">
        <f>SUM('Energie AME'!AX41:AX57)</f>
        <v>17420.991223788813</v>
      </c>
      <c r="AH2" s="21"/>
    </row>
    <row r="3" spans="1:34" x14ac:dyDescent="0.25">
      <c r="A3" t="s">
        <v>1401</v>
      </c>
      <c r="B3" s="21">
        <f>SUM('Energie AMS'!S41:S57)</f>
        <v>9555.7732710733544</v>
      </c>
      <c r="C3" s="21">
        <f>SUM('Energie AMS'!T41:T57)</f>
        <v>20996.140910669565</v>
      </c>
      <c r="D3" s="21">
        <f>SUM('Energie AMS'!U41:U57)</f>
        <v>9733.2927208334222</v>
      </c>
      <c r="E3" s="21">
        <f>SUM('Energie AMS'!V41:V57)</f>
        <v>19208.975402815176</v>
      </c>
      <c r="F3" s="21">
        <f>SUM('Energie AMS'!W41:W57)</f>
        <v>20079.228542833629</v>
      </c>
      <c r="G3" s="21">
        <f>SUM('Energie AMS'!X41:X57)</f>
        <v>36515.068166267236</v>
      </c>
      <c r="H3" s="21">
        <f>SUM('Energie AMS'!Y41:Y57)</f>
        <v>21094.546216331215</v>
      </c>
      <c r="I3" s="21">
        <f>SUM('Energie AMS'!Z41:Z57)</f>
        <v>18829.301706265971</v>
      </c>
      <c r="J3" s="21">
        <f>SUM('Energie AMS'!AA41:AA57)</f>
        <v>18999.750266796342</v>
      </c>
      <c r="K3" s="21">
        <f>SUM('Energie AMS'!AB41:AB57)</f>
        <v>19095.227740642058</v>
      </c>
      <c r="L3" s="21">
        <f>SUM('Energie AMS'!AC41:AC57)</f>
        <v>19053.696407710722</v>
      </c>
      <c r="M3" s="21">
        <f>SUM('Energie AMS'!AD41:AD57)</f>
        <v>19053.736857153632</v>
      </c>
      <c r="N3" s="21">
        <f>SUM('Energie AMS'!AE41:AE57)</f>
        <v>24473.268689588484</v>
      </c>
      <c r="O3" s="21">
        <f>SUM('Energie AMS'!AF41:AF57)</f>
        <v>24541.632474126091</v>
      </c>
      <c r="P3" s="21">
        <f>SUM('Energie AMS'!AG41:AG57)</f>
        <v>24772.212170472048</v>
      </c>
      <c r="Q3" s="21">
        <f>SUM('Energie AMS'!AH41:AH57)</f>
        <v>25091.722115109107</v>
      </c>
      <c r="R3" s="21">
        <f>SUM('Energie AMS'!AI41:AI57)</f>
        <v>25710.77862405033</v>
      </c>
      <c r="S3" s="21">
        <f>SUM('Energie AMS'!AJ41:AJ57)</f>
        <v>29434.886346344912</v>
      </c>
      <c r="T3" s="21">
        <f>SUM('Energie AMS'!AK41:AK57)</f>
        <v>30003.079488743962</v>
      </c>
      <c r="U3" s="21">
        <f>SUM('Energie AMS'!AL41:AL57)</f>
        <v>30629.111578590298</v>
      </c>
      <c r="V3" s="21">
        <f>SUM('Energie AMS'!AM41:AM57)</f>
        <v>30970.548425271198</v>
      </c>
      <c r="W3" s="21">
        <f>SUM('Energie AMS'!AN41:AN57)</f>
        <v>30724.417261530554</v>
      </c>
      <c r="X3" s="21">
        <f>SUM('Energie AMS'!AO41:AO57)</f>
        <v>32817.984704598508</v>
      </c>
      <c r="Y3" s="21">
        <f>SUM('Energie AMS'!AP41:AP57)</f>
        <v>33717.816983534009</v>
      </c>
      <c r="Z3" s="21">
        <f>SUM('Energie AMS'!AQ41:AQ57)</f>
        <v>34565.932696190685</v>
      </c>
      <c r="AA3" s="21">
        <f>SUM('Energie AMS'!AR41:AR57)</f>
        <v>35405.11958555023</v>
      </c>
      <c r="AB3" s="21">
        <f>SUM('Energie AMS'!AS41:AS57)</f>
        <v>33936.33363155101</v>
      </c>
      <c r="AC3" s="21">
        <f>SUM('Energie AMS'!AT41:AT57)</f>
        <v>31672.369951986919</v>
      </c>
      <c r="AD3" s="21">
        <f>SUM('Energie AMS'!AU41:AU57)</f>
        <v>32206.706706182737</v>
      </c>
      <c r="AE3" s="21">
        <f>SUM('Energie AMS'!AV41:AV57)</f>
        <v>32724.707186974825</v>
      </c>
      <c r="AF3" s="21">
        <f>SUM('Energie AMS'!AW41:AW57)</f>
        <v>33250.221894202616</v>
      </c>
      <c r="AG3" s="21">
        <f>SUM('Energie AMS'!AX41:AX57)</f>
        <v>33812.146866110663</v>
      </c>
      <c r="AH3" s="21"/>
    </row>
    <row r="4" spans="1:34" x14ac:dyDescent="0.25">
      <c r="A4" t="s">
        <v>1403</v>
      </c>
      <c r="B4" s="21">
        <f>B3-B2</f>
        <v>0</v>
      </c>
      <c r="C4" s="21">
        <f t="shared" ref="C4:AG4" si="0">C3-C2</f>
        <v>0</v>
      </c>
      <c r="D4" s="21">
        <f t="shared" si="0"/>
        <v>0</v>
      </c>
      <c r="E4" s="21">
        <f t="shared" si="0"/>
        <v>0</v>
      </c>
      <c r="F4" s="21">
        <f t="shared" si="0"/>
        <v>0</v>
      </c>
      <c r="G4" s="21">
        <f t="shared" si="0"/>
        <v>13473.110114683779</v>
      </c>
      <c r="H4" s="21">
        <f t="shared" si="0"/>
        <v>-1699.4307729548491</v>
      </c>
      <c r="I4" s="21">
        <f t="shared" si="0"/>
        <v>2424.9710325134656</v>
      </c>
      <c r="J4" s="21">
        <f t="shared" si="0"/>
        <v>2542.890680784858</v>
      </c>
      <c r="K4" s="21">
        <f t="shared" si="0"/>
        <v>2605.5619274968813</v>
      </c>
      <c r="L4" s="21">
        <f t="shared" si="0"/>
        <v>2428.5431742040964</v>
      </c>
      <c r="M4" s="21">
        <f t="shared" si="0"/>
        <v>2266.9481074267642</v>
      </c>
      <c r="N4" s="21">
        <f t="shared" si="0"/>
        <v>7945.5422991860505</v>
      </c>
      <c r="O4" s="21">
        <f t="shared" si="0"/>
        <v>7869.7033292071392</v>
      </c>
      <c r="P4" s="21">
        <f t="shared" si="0"/>
        <v>7923.3942444974746</v>
      </c>
      <c r="Q4" s="21">
        <f t="shared" si="0"/>
        <v>8040.4703631232187</v>
      </c>
      <c r="R4" s="21">
        <f t="shared" si="0"/>
        <v>8544.965261404428</v>
      </c>
      <c r="S4" s="21">
        <f t="shared" si="0"/>
        <v>12916.210896027256</v>
      </c>
      <c r="T4" s="21">
        <f t="shared" si="0"/>
        <v>13317.292398761649</v>
      </c>
      <c r="U4" s="21">
        <f t="shared" si="0"/>
        <v>13784.216529283036</v>
      </c>
      <c r="V4" s="21">
        <f t="shared" si="0"/>
        <v>13956.234106232489</v>
      </c>
      <c r="W4" s="21">
        <f t="shared" si="0"/>
        <v>13614.223077620627</v>
      </c>
      <c r="X4" s="21">
        <f t="shared" si="0"/>
        <v>16920.179825380157</v>
      </c>
      <c r="Y4" s="21">
        <f t="shared" si="0"/>
        <v>17789.108658502642</v>
      </c>
      <c r="Z4" s="21">
        <f t="shared" si="0"/>
        <v>18562.061735703028</v>
      </c>
      <c r="AA4" s="21">
        <f t="shared" si="0"/>
        <v>19294.321980001576</v>
      </c>
      <c r="AB4" s="21">
        <f t="shared" si="0"/>
        <v>17788.245623591734</v>
      </c>
      <c r="AC4" s="21">
        <f t="shared" si="0"/>
        <v>14685.441461638518</v>
      </c>
      <c r="AD4" s="21">
        <f t="shared" si="0"/>
        <v>15097.94123858638</v>
      </c>
      <c r="AE4" s="21">
        <f t="shared" si="0"/>
        <v>15527.408110906184</v>
      </c>
      <c r="AF4" s="21">
        <f t="shared" si="0"/>
        <v>15971.994411571126</v>
      </c>
      <c r="AG4" s="21">
        <f t="shared" si="0"/>
        <v>16391.15564232185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22.649358530000001</v>
      </c>
      <c r="G3" s="23">
        <f>'Variables AME'!F51</f>
        <v>23.28990958</v>
      </c>
      <c r="H3" s="23">
        <f>'Variables AME'!G51</f>
        <v>22.565897079999999</v>
      </c>
      <c r="I3" s="23">
        <f>'Variables AME'!H51</f>
        <v>23.49704509</v>
      </c>
      <c r="J3" s="23">
        <f>'Variables AME'!I51</f>
        <v>24.26799828</v>
      </c>
      <c r="K3" s="23">
        <f>'Variables AME'!J51</f>
        <v>24.559517970000002</v>
      </c>
      <c r="L3" s="23">
        <f>'Variables AME'!K51</f>
        <v>24.677167270000002</v>
      </c>
      <c r="M3" s="23">
        <f>'Variables AME'!L51</f>
        <v>24.967186860000002</v>
      </c>
      <c r="N3" s="23">
        <f>'Variables AME'!M51</f>
        <v>25.326647690000001</v>
      </c>
      <c r="O3" s="23">
        <f>'Variables AME'!N51</f>
        <v>24.66907132</v>
      </c>
      <c r="P3" s="23">
        <f>'Variables AME'!O51</f>
        <v>24.19105682</v>
      </c>
      <c r="Q3" s="23">
        <f>'Variables AME'!P51</f>
        <v>23.670626970000001</v>
      </c>
      <c r="R3" s="23">
        <f>'Variables AME'!Q51</f>
        <v>22.86692502</v>
      </c>
      <c r="S3" s="23">
        <f>'Variables AME'!R51</f>
        <v>22.027269780000001</v>
      </c>
      <c r="T3" s="23">
        <f>'Variables AME'!S51</f>
        <v>21.947668969999999</v>
      </c>
      <c r="U3" s="23">
        <f>'Variables AME'!T51</f>
        <v>21.719193650000001</v>
      </c>
      <c r="V3" s="23">
        <f>'Variables AME'!U51</f>
        <v>21.42424252</v>
      </c>
      <c r="W3" s="23">
        <f>'Variables AME'!V51</f>
        <v>21.273325979999999</v>
      </c>
      <c r="X3" s="23">
        <f>'Variables AME'!W51</f>
        <v>21.24008761</v>
      </c>
      <c r="Y3" s="23">
        <f>'Variables AME'!X51</f>
        <v>21.316577160000001</v>
      </c>
      <c r="Z3" s="23">
        <f>'Variables AME'!Y51</f>
        <v>21.40820377</v>
      </c>
      <c r="AA3" s="23">
        <f>'Variables AME'!Z51</f>
        <v>21.482738699999999</v>
      </c>
      <c r="AB3" s="23">
        <f>'Variables AME'!AA51</f>
        <v>21.532004690000001</v>
      </c>
      <c r="AC3" s="23">
        <f>'Variables AME'!AB51</f>
        <v>21.56127712</v>
      </c>
      <c r="AD3" s="23">
        <f>'Variables AME'!AC51</f>
        <v>21.585030960000001</v>
      </c>
      <c r="AE3" s="23">
        <f>'Variables AME'!AD51</f>
        <v>21.605693800000001</v>
      </c>
      <c r="AF3" s="23">
        <f>'Variables AME'!AE51</f>
        <v>21.622898459999998</v>
      </c>
      <c r="AG3" s="23">
        <f>'Variables AME'!AF51</f>
        <v>21.635984229999998</v>
      </c>
      <c r="AH3" s="23">
        <f>'Variables AME'!AG51</f>
        <v>21.64257258</v>
      </c>
      <c r="AI3" s="23">
        <f>'Variables AME'!AH51</f>
        <v>21.641245730000001</v>
      </c>
      <c r="AJ3" s="23">
        <f>'Variables AME'!AI51</f>
        <v>21.631237680000002</v>
      </c>
      <c r="AK3" s="23">
        <f>'Variables AME'!AJ51</f>
        <v>21.610831170000001</v>
      </c>
      <c r="AL3" s="23">
        <f>'Variables AME'!AK51</f>
        <v>21.580181230000001</v>
      </c>
      <c r="AM3" s="23">
        <f>'Variables AME'!AL51</f>
        <v>21.539205299999999</v>
      </c>
      <c r="AN3" s="23">
        <f>'Variables AME'!AM51</f>
        <v>21.402064029999998</v>
      </c>
      <c r="AO3" s="23">
        <f>'Variables AME'!AN51</f>
        <v>21.22937885</v>
      </c>
      <c r="AP3" s="23">
        <f>'Variables AME'!AO51</f>
        <v>21.043646299999999</v>
      </c>
      <c r="AQ3" s="23">
        <f>'Variables AME'!AP51</f>
        <v>20.852778610000001</v>
      </c>
      <c r="AR3" s="23">
        <f>'Variables AME'!AQ51</f>
        <v>20.66013311</v>
      </c>
      <c r="AS3" s="23">
        <f>'Variables AME'!AR51</f>
        <v>20.46331911</v>
      </c>
      <c r="AT3" s="23">
        <f>'Variables AME'!AS51</f>
        <v>20.265494329999999</v>
      </c>
      <c r="AU3" s="23">
        <f>'Variables AME'!AT51</f>
        <v>20.06764102</v>
      </c>
      <c r="AV3" s="23">
        <f>'Variables AME'!AU51</f>
        <v>19.86957185</v>
      </c>
      <c r="AW3" s="23">
        <f>'Variables AME'!AV51</f>
        <v>19.668908600000002</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4.8448140200000003</v>
      </c>
      <c r="G5" s="23">
        <f>'Variables AME'!F53</f>
        <v>4.7280675289999996</v>
      </c>
      <c r="H5" s="23">
        <f>'Variables AME'!G53</f>
        <v>4.5727109129999999</v>
      </c>
      <c r="I5" s="23">
        <f>'Variables AME'!H53</f>
        <v>4.5450937199999997</v>
      </c>
      <c r="J5" s="23">
        <f>'Variables AME'!I53</f>
        <v>4.4087122929999998</v>
      </c>
      <c r="K5" s="23">
        <f>'Variables AME'!J53</f>
        <v>4.2136014230000001</v>
      </c>
      <c r="L5" s="23">
        <f>'Variables AME'!K53</f>
        <v>4.0953781899999999</v>
      </c>
      <c r="M5" s="23">
        <f>'Variables AME'!L53</f>
        <v>4.0655147630000004</v>
      </c>
      <c r="N5" s="23">
        <f>'Variables AME'!M53</f>
        <v>4.1289151210000004</v>
      </c>
      <c r="O5" s="23">
        <f>'Variables AME'!N53</f>
        <v>3.9358960559999998</v>
      </c>
      <c r="P5" s="23">
        <f>'Variables AME'!O53</f>
        <v>3.696984713</v>
      </c>
      <c r="Q5" s="23">
        <f>'Variables AME'!P53</f>
        <v>3.4518575469999999</v>
      </c>
      <c r="R5" s="23">
        <f>'Variables AME'!Q53</f>
        <v>3.260628503</v>
      </c>
      <c r="S5" s="23">
        <f>'Variables AME'!R53</f>
        <v>3.0790042259999999</v>
      </c>
      <c r="T5" s="23">
        <f>'Variables AME'!S53</f>
        <v>3.0848466430000001</v>
      </c>
      <c r="U5" s="23">
        <f>'Variables AME'!T53</f>
        <v>3.1248776280000001</v>
      </c>
      <c r="V5" s="23">
        <f>'Variables AME'!U53</f>
        <v>3.181456421</v>
      </c>
      <c r="W5" s="23">
        <f>'Variables AME'!V53</f>
        <v>3.1557147419999998</v>
      </c>
      <c r="X5" s="23">
        <f>'Variables AME'!W53</f>
        <v>3.106551719</v>
      </c>
      <c r="Y5" s="23">
        <f>'Variables AME'!X53</f>
        <v>3.0374552989999999</v>
      </c>
      <c r="Z5" s="23">
        <f>'Variables AME'!Y53</f>
        <v>2.9652763289999999</v>
      </c>
      <c r="AA5" s="23">
        <f>'Variables AME'!Z53</f>
        <v>2.8958852780000002</v>
      </c>
      <c r="AB5" s="23">
        <f>'Variables AME'!AA53</f>
        <v>2.8309991299999999</v>
      </c>
      <c r="AC5" s="23">
        <f>'Variables AME'!AB53</f>
        <v>2.7697545570000002</v>
      </c>
      <c r="AD5" s="23">
        <f>'Variables AME'!AC53</f>
        <v>2.7093688560000002</v>
      </c>
      <c r="AE5" s="23">
        <f>'Variables AME'!AD53</f>
        <v>2.6494739369999998</v>
      </c>
      <c r="AF5" s="23">
        <f>'Variables AME'!AE53</f>
        <v>2.5902166809999998</v>
      </c>
      <c r="AG5" s="23">
        <f>'Variables AME'!AF53</f>
        <v>2.5317330839999999</v>
      </c>
      <c r="AH5" s="23">
        <f>'Variables AME'!AG53</f>
        <v>2.4745016149999999</v>
      </c>
      <c r="AI5" s="23">
        <f>'Variables AME'!AH53</f>
        <v>2.418869436</v>
      </c>
      <c r="AJ5" s="23">
        <f>'Variables AME'!AI53</f>
        <v>2.3649807329999999</v>
      </c>
      <c r="AK5" s="23">
        <f>'Variables AME'!AJ53</f>
        <v>2.3131435599999999</v>
      </c>
      <c r="AL5" s="23">
        <f>'Variables AME'!AK53</f>
        <v>2.2632900710000001</v>
      </c>
      <c r="AM5" s="23">
        <f>'Variables AME'!AL53</f>
        <v>2.2154298020000001</v>
      </c>
      <c r="AN5" s="23">
        <f>'Variables AME'!AM53</f>
        <v>2.1852283579999998</v>
      </c>
      <c r="AO5" s="23">
        <f>'Variables AME'!AN53</f>
        <v>2.1615204530000001</v>
      </c>
      <c r="AP5" s="23">
        <f>'Variables AME'!AO53</f>
        <v>2.140202419</v>
      </c>
      <c r="AQ5" s="23">
        <f>'Variables AME'!AP53</f>
        <v>2.119861115</v>
      </c>
      <c r="AR5" s="23">
        <f>'Variables AME'!AQ53</f>
        <v>2.0998870200000002</v>
      </c>
      <c r="AS5" s="23">
        <f>'Variables AME'!AR53</f>
        <v>2.0807648090000002</v>
      </c>
      <c r="AT5" s="23">
        <f>'Variables AME'!AS53</f>
        <v>2.061842881</v>
      </c>
      <c r="AU5" s="23">
        <f>'Variables AME'!AT53</f>
        <v>2.0429303010000002</v>
      </c>
      <c r="AV5" s="23">
        <f>'Variables AME'!AU53</f>
        <v>2.0240771720000001</v>
      </c>
      <c r="AW5" s="23">
        <f>'Variables AME'!AV53</f>
        <v>2.00577871</v>
      </c>
    </row>
    <row r="6" spans="1:50" x14ac:dyDescent="0.25">
      <c r="A6" s="18"/>
      <c r="B6" t="s">
        <v>129</v>
      </c>
      <c r="C6" s="23">
        <f>'Variables AME'!B54</f>
        <v>10.826676236859401</v>
      </c>
      <c r="D6" s="23">
        <f>'Variables AME'!C54</f>
        <v>11.000502025829901</v>
      </c>
      <c r="E6" s="23">
        <f>'Variables AME'!D54</f>
        <v>11.17711864</v>
      </c>
      <c r="F6" s="23">
        <f>'Variables AME'!E54</f>
        <v>11.6411584</v>
      </c>
      <c r="G6" s="23">
        <f>'Variables AME'!F54</f>
        <v>12.143807199999999</v>
      </c>
      <c r="H6" s="23">
        <f>'Variables AME'!G54</f>
        <v>11.410817740000001</v>
      </c>
      <c r="I6" s="23">
        <f>'Variables AME'!H54</f>
        <v>11.90105732</v>
      </c>
      <c r="J6" s="23">
        <f>'Variables AME'!I54</f>
        <v>12.48440641</v>
      </c>
      <c r="K6" s="23">
        <f>'Variables AME'!J54</f>
        <v>12.86411728</v>
      </c>
      <c r="L6" s="23">
        <f>'Variables AME'!K54</f>
        <v>12.93601001</v>
      </c>
      <c r="M6" s="23">
        <f>'Variables AME'!L54</f>
        <v>12.94637449</v>
      </c>
      <c r="N6" s="23">
        <f>'Variables AME'!M54</f>
        <v>12.72295594</v>
      </c>
      <c r="O6" s="23">
        <f>'Variables AME'!N54</f>
        <v>12.14194268</v>
      </c>
      <c r="P6" s="23">
        <f>'Variables AME'!O54</f>
        <v>12.07266821</v>
      </c>
      <c r="Q6" s="23">
        <f>'Variables AME'!P54</f>
        <v>12.30505557</v>
      </c>
      <c r="R6" s="23">
        <f>'Variables AME'!Q54</f>
        <v>12.196717599999999</v>
      </c>
      <c r="S6" s="23">
        <f>'Variables AME'!R54</f>
        <v>12.051233570000001</v>
      </c>
      <c r="T6" s="23">
        <f>'Variables AME'!S54</f>
        <v>12.22577205</v>
      </c>
      <c r="U6" s="23">
        <f>'Variables AME'!T54</f>
        <v>12.11426664</v>
      </c>
      <c r="V6" s="23">
        <f>'Variables AME'!U54</f>
        <v>11.842589459999999</v>
      </c>
      <c r="W6" s="23">
        <f>'Variables AME'!V54</f>
        <v>11.740441479999999</v>
      </c>
      <c r="X6" s="23">
        <f>'Variables AME'!W54</f>
        <v>11.76886631</v>
      </c>
      <c r="Y6" s="23">
        <f>'Variables AME'!X54</f>
        <v>11.86227688</v>
      </c>
      <c r="Z6" s="23">
        <f>'Variables AME'!Y54</f>
        <v>11.979846159999999</v>
      </c>
      <c r="AA6" s="23">
        <f>'Variables AME'!Z54</f>
        <v>12.10107099</v>
      </c>
      <c r="AB6" s="23">
        <f>'Variables AME'!AA54</f>
        <v>12.212834239999999</v>
      </c>
      <c r="AC6" s="23">
        <f>'Variables AME'!AB54</f>
        <v>12.3150771</v>
      </c>
      <c r="AD6" s="23">
        <f>'Variables AME'!AC54</f>
        <v>12.42238749</v>
      </c>
      <c r="AE6" s="23">
        <f>'Variables AME'!AD54</f>
        <v>12.534219159999999</v>
      </c>
      <c r="AF6" s="23">
        <f>'Variables AME'!AE54</f>
        <v>12.647714300000001</v>
      </c>
      <c r="AG6" s="23">
        <f>'Variables AME'!AF54</f>
        <v>12.761669319999999</v>
      </c>
      <c r="AH6" s="23">
        <f>'Variables AME'!AG54</f>
        <v>12.8725185</v>
      </c>
      <c r="AI6" s="23">
        <f>'Variables AME'!AH54</f>
        <v>12.975993300000001</v>
      </c>
      <c r="AJ6" s="23">
        <f>'Variables AME'!AI54</f>
        <v>13.070866609999999</v>
      </c>
      <c r="AK6" s="23">
        <f>'Variables AME'!AJ54</f>
        <v>13.155367699999999</v>
      </c>
      <c r="AL6" s="23">
        <f>'Variables AME'!AK54</f>
        <v>13.23042409</v>
      </c>
      <c r="AM6" s="23">
        <f>'Variables AME'!AL54</f>
        <v>13.295722919999999</v>
      </c>
      <c r="AN6" s="23">
        <f>'Variables AME'!AM54</f>
        <v>13.2839528</v>
      </c>
      <c r="AO6" s="23">
        <f>'Variables AME'!AN54</f>
        <v>13.244098259999999</v>
      </c>
      <c r="AP6" s="23">
        <f>'Variables AME'!AO54</f>
        <v>13.193247980000001</v>
      </c>
      <c r="AQ6" s="23">
        <f>'Variables AME'!AP54</f>
        <v>13.136439599999999</v>
      </c>
      <c r="AR6" s="23">
        <f>'Variables AME'!AQ54</f>
        <v>13.07622205</v>
      </c>
      <c r="AS6" s="23">
        <f>'Variables AME'!AR54</f>
        <v>13.00844423</v>
      </c>
      <c r="AT6" s="23">
        <f>'Variables AME'!AS54</f>
        <v>12.93849193</v>
      </c>
      <c r="AU6" s="23">
        <f>'Variables AME'!AT54</f>
        <v>12.867728039999999</v>
      </c>
      <c r="AV6" s="23">
        <f>'Variables AME'!AU54</f>
        <v>12.79554995</v>
      </c>
      <c r="AW6" s="23">
        <f>'Variables AME'!AV54</f>
        <v>12.717914070000001</v>
      </c>
      <c r="AX6" s="18"/>
    </row>
    <row r="7" spans="1:50" x14ac:dyDescent="0.25">
      <c r="A7" s="18"/>
      <c r="B7" t="s">
        <v>130</v>
      </c>
      <c r="C7" s="23">
        <f>'Variables AME'!B55</f>
        <v>5.6395460874857797</v>
      </c>
      <c r="D7" s="23">
        <f>'Variables AME'!C55</f>
        <v>5.7300908240832298</v>
      </c>
      <c r="E7" s="23">
        <f>'Variables AME'!D55</f>
        <v>5.8220892859999998</v>
      </c>
      <c r="F7" s="23">
        <f>'Variables AME'!E55</f>
        <v>6.1633861120000004</v>
      </c>
      <c r="G7" s="23">
        <f>'Variables AME'!F55</f>
        <v>6.4180348550000001</v>
      </c>
      <c r="H7" s="23">
        <f>'Variables AME'!G55</f>
        <v>6.5823684330000001</v>
      </c>
      <c r="I7" s="23">
        <f>'Variables AME'!H55</f>
        <v>7.0508940500000001</v>
      </c>
      <c r="J7" s="23">
        <f>'Variables AME'!I55</f>
        <v>7.3748795769999997</v>
      </c>
      <c r="K7" s="23">
        <f>'Variables AME'!J55</f>
        <v>7.4817992589999998</v>
      </c>
      <c r="L7" s="23">
        <f>'Variables AME'!K55</f>
        <v>7.6457790729999999</v>
      </c>
      <c r="M7" s="23">
        <f>'Variables AME'!L55</f>
        <v>7.955297614</v>
      </c>
      <c r="N7" s="23">
        <f>'Variables AME'!M55</f>
        <v>8.4747766260000006</v>
      </c>
      <c r="O7" s="23">
        <f>'Variables AME'!N55</f>
        <v>8.5912325870000004</v>
      </c>
      <c r="P7" s="23">
        <f>'Variables AME'!O55</f>
        <v>8.4214038939999902</v>
      </c>
      <c r="Q7" s="23">
        <f>'Variables AME'!P55</f>
        <v>7.9137138519999999</v>
      </c>
      <c r="R7" s="23">
        <f>'Variables AME'!Q55</f>
        <v>7.4095789180000002</v>
      </c>
      <c r="S7" s="23">
        <f>'Variables AME'!R55</f>
        <v>6.8970319790000003</v>
      </c>
      <c r="T7" s="23">
        <f>'Variables AME'!S55</f>
        <v>6.6370502709999997</v>
      </c>
      <c r="U7" s="23">
        <f>'Variables AME'!T55</f>
        <v>6.4800493809999997</v>
      </c>
      <c r="V7" s="23">
        <f>'Variables AME'!U55</f>
        <v>6.4001966479999997</v>
      </c>
      <c r="W7" s="23">
        <f>'Variables AME'!V55</f>
        <v>6.377169759</v>
      </c>
      <c r="X7" s="23">
        <f>'Variables AME'!W55</f>
        <v>6.3646695800000002</v>
      </c>
      <c r="Y7" s="23">
        <f>'Variables AME'!X55</f>
        <v>6.4168449809999997</v>
      </c>
      <c r="Z7" s="23">
        <f>'Variables AME'!Y55</f>
        <v>6.4630812789999998</v>
      </c>
      <c r="AA7" s="23">
        <f>'Variables AME'!Z55</f>
        <v>6.4857824300000004</v>
      </c>
      <c r="AB7" s="23">
        <f>'Variables AME'!AA55</f>
        <v>6.4881713129999996</v>
      </c>
      <c r="AC7" s="23">
        <f>'Variables AME'!AB55</f>
        <v>6.4764454669999996</v>
      </c>
      <c r="AD7" s="23">
        <f>'Variables AME'!AC55</f>
        <v>6.4532746230000004</v>
      </c>
      <c r="AE7" s="23">
        <f>'Variables AME'!AD55</f>
        <v>6.4220007089999998</v>
      </c>
      <c r="AF7" s="23">
        <f>'Variables AME'!AE55</f>
        <v>6.3849674810000003</v>
      </c>
      <c r="AG7" s="23">
        <f>'Variables AME'!AF55</f>
        <v>6.3425818239999998</v>
      </c>
      <c r="AH7" s="23">
        <f>'Variables AME'!AG55</f>
        <v>6.295552464</v>
      </c>
      <c r="AI7" s="23">
        <f>'Variables AME'!AH55</f>
        <v>6.2463829940000002</v>
      </c>
      <c r="AJ7" s="23">
        <f>'Variables AME'!AI55</f>
        <v>6.1953903429999997</v>
      </c>
      <c r="AK7" s="23">
        <f>'Variables AME'!AJ55</f>
        <v>6.1423199049999999</v>
      </c>
      <c r="AL7" s="23">
        <f>'Variables AME'!AK55</f>
        <v>6.0864670680000001</v>
      </c>
      <c r="AM7" s="23">
        <f>'Variables AME'!AL55</f>
        <v>6.0280525809999999</v>
      </c>
      <c r="AN7" s="23">
        <f>'Variables AME'!AM55</f>
        <v>5.9328828729999996</v>
      </c>
      <c r="AO7" s="23">
        <f>'Variables AME'!AN55</f>
        <v>5.8237601359999998</v>
      </c>
      <c r="AP7" s="23">
        <f>'Variables AME'!AO55</f>
        <v>5.7101958990000004</v>
      </c>
      <c r="AQ7" s="23">
        <f>'Variables AME'!AP55</f>
        <v>5.5964778900000001</v>
      </c>
      <c r="AR7" s="23">
        <f>'Variables AME'!AQ55</f>
        <v>5.4840240429999998</v>
      </c>
      <c r="AS7" s="23">
        <f>'Variables AME'!AR55</f>
        <v>5.3741100690000003</v>
      </c>
      <c r="AT7" s="23">
        <f>'Variables AME'!AS55</f>
        <v>5.2651595179999999</v>
      </c>
      <c r="AU7" s="23">
        <f>'Variables AME'!AT55</f>
        <v>5.1569826819999998</v>
      </c>
      <c r="AV7" s="23">
        <f>'Variables AME'!AU55</f>
        <v>5.0499447269999997</v>
      </c>
      <c r="AW7" s="23">
        <f>'Variables AME'!AV55</f>
        <v>4.9452158199999996</v>
      </c>
      <c r="AX7" s="18"/>
    </row>
    <row r="8" spans="1:50" x14ac:dyDescent="0.25">
      <c r="A8" s="18"/>
      <c r="B8" t="s">
        <v>92</v>
      </c>
      <c r="C8" s="23">
        <f>('Variables AME'!B56+'Variables AME'!B57)/10^6</f>
        <v>26.37930988792596</v>
      </c>
      <c r="D8" s="23">
        <f>('Variables AME'!C56+'Variables AME'!C57)/10^6</f>
        <v>26.802838240806128</v>
      </c>
      <c r="E8" s="23">
        <f>('Variables AME'!D56+'Variables AME'!D57)/10^6</f>
        <v>27.233166483000002</v>
      </c>
      <c r="F8" s="23">
        <f>('Variables AME'!E56+'Variables AME'!E57)/10^6</f>
        <v>28.076092394</v>
      </c>
      <c r="G8" s="23">
        <f>('Variables AME'!F56+'Variables AME'!F57)/10^6</f>
        <v>28.100767820000002</v>
      </c>
      <c r="H8" s="23">
        <f>('Variables AME'!G56+'Variables AME'!G57)/10^6</f>
        <v>27.811526027999999</v>
      </c>
      <c r="I8" s="23">
        <f>('Variables AME'!H56+'Variables AME'!H57)/10^6</f>
        <v>28.551345502</v>
      </c>
      <c r="J8" s="23">
        <f>('Variables AME'!I56+'Variables AME'!I57)/10^6</f>
        <v>28.649652179</v>
      </c>
      <c r="K8" s="23">
        <f>('Variables AME'!J56+'Variables AME'!J57)/10^6</f>
        <v>28.113125179000001</v>
      </c>
      <c r="L8" s="23">
        <f>('Variables AME'!K56+'Variables AME'!K57)/10^6</f>
        <v>27.923689227000001</v>
      </c>
      <c r="M8" s="23">
        <f>('Variables AME'!L56+'Variables AME'!L57)/10^6</f>
        <v>28.291692801</v>
      </c>
      <c r="N8" s="23">
        <f>('Variables AME'!M56+'Variables AME'!M57)/10^6</f>
        <v>29.352650417000003</v>
      </c>
      <c r="O8" s="23">
        <f>('Variables AME'!N56+'Variables AME'!N57)/10^6</f>
        <v>28.459435707000001</v>
      </c>
      <c r="P8" s="23">
        <f>('Variables AME'!O56+'Variables AME'!O57)/10^6</f>
        <v>26.764794757000001</v>
      </c>
      <c r="Q8" s="23">
        <f>('Variables AME'!P56+'Variables AME'!P57)/10^6</f>
        <v>24.350542801</v>
      </c>
      <c r="R8" s="23">
        <f>('Variables AME'!Q56+'Variables AME'!Q57)/10^6</f>
        <v>22.082850686</v>
      </c>
      <c r="S8" s="23">
        <f>('Variables AME'!R56+'Variables AME'!R57)/10^6</f>
        <v>20.265749630999998</v>
      </c>
      <c r="T8" s="23">
        <f>('Variables AME'!S56+'Variables AME'!S57)/10^6</f>
        <v>19.777664881</v>
      </c>
      <c r="U8" s="23">
        <f>('Variables AME'!T56+'Variables AME'!T57)/10^6</f>
        <v>19.56089261</v>
      </c>
      <c r="V8" s="23">
        <f>('Variables AME'!U56+'Variables AME'!U57)/10^6</f>
        <v>19.519550912</v>
      </c>
      <c r="W8" s="23">
        <f>('Variables AME'!V56+'Variables AME'!V57)/10^6</f>
        <v>19.284671531000001</v>
      </c>
      <c r="X8" s="23">
        <f>('Variables AME'!W56+'Variables AME'!W57)/10^6</f>
        <v>18.998878865000002</v>
      </c>
      <c r="Y8" s="23">
        <f>('Variables AME'!X56+'Variables AME'!X57)/10^6</f>
        <v>18.779121003000004</v>
      </c>
      <c r="Z8" s="23">
        <f>('Variables AME'!Y56+'Variables AME'!Y57)/10^6</f>
        <v>18.539436923</v>
      </c>
      <c r="AA8" s="23">
        <f>('Variables AME'!Z56+'Variables AME'!Z57)/10^6</f>
        <v>18.269867458</v>
      </c>
      <c r="AB8" s="23">
        <f>('Variables AME'!AA56+'Variables AME'!AA57)/10^6</f>
        <v>17.978528730999997</v>
      </c>
      <c r="AC8" s="23">
        <f>('Variables AME'!AB56+'Variables AME'!AB57)/10^6</f>
        <v>17.676183085000002</v>
      </c>
      <c r="AD8" s="23">
        <f>('Variables AME'!AC56+'Variables AME'!AC57)/10^6</f>
        <v>17.374636485</v>
      </c>
      <c r="AE8" s="23">
        <f>('Variables AME'!AD56+'Variables AME'!AD57)/10^6</f>
        <v>17.063844896000003</v>
      </c>
      <c r="AF8" s="23">
        <f>('Variables AME'!AE56+'Variables AME'!AE57)/10^6</f>
        <v>16.747990590999997</v>
      </c>
      <c r="AG8" s="23">
        <f>('Variables AME'!AF56+'Variables AME'!AF57)/10^6</f>
        <v>16.426074630000002</v>
      </c>
      <c r="AH8" s="23">
        <f>('Variables AME'!AG56+'Variables AME'!AG57)/10^6</f>
        <v>16.102971124000003</v>
      </c>
      <c r="AI8" s="23">
        <f>('Variables AME'!AH56+'Variables AME'!AH57)/10^6</f>
        <v>15.831833644</v>
      </c>
      <c r="AJ8" s="23">
        <f>('Variables AME'!AI56+'Variables AME'!AI57)/10^6</f>
        <v>15.563934800999998</v>
      </c>
      <c r="AK8" s="23">
        <f>('Variables AME'!AJ56+'Variables AME'!AJ57)/10^6</f>
        <v>15.299827265000001</v>
      </c>
      <c r="AL8" s="23">
        <f>('Variables AME'!AK56+'Variables AME'!AK57)/10^6</f>
        <v>15.037539651000001</v>
      </c>
      <c r="AM8" s="23">
        <f>('Variables AME'!AL56+'Variables AME'!AL57)/10^6</f>
        <v>14.778293582999998</v>
      </c>
      <c r="AN8" s="23">
        <f>('Variables AME'!AM56+'Variables AME'!AM57)/10^6</f>
        <v>14.50739591</v>
      </c>
      <c r="AO8" s="23">
        <f>('Variables AME'!AN56+'Variables AME'!AN57)/10^6</f>
        <v>14.237447254000001</v>
      </c>
      <c r="AP8" s="23">
        <f>('Variables AME'!AO56+'Variables AME'!AO57)/10^6</f>
        <v>13.970097697</v>
      </c>
      <c r="AQ8" s="23">
        <f>('Variables AME'!AP56+'Variables AME'!AP57)/10^6</f>
        <v>13.707257924999999</v>
      </c>
      <c r="AR8" s="23">
        <f>('Variables AME'!AQ56+'Variables AME'!AQ57)/10^6</f>
        <v>13.44910432</v>
      </c>
      <c r="AS8" s="23">
        <f>('Variables AME'!AR56+'Variables AME'!AR57)/10^6</f>
        <v>13.19725169</v>
      </c>
      <c r="AT8" s="23">
        <f>('Variables AME'!AS56+'Variables AME'!AS57)/10^6</f>
        <v>12.948972474</v>
      </c>
      <c r="AU8" s="23">
        <f>('Variables AME'!AT56+'Variables AME'!AT57)/10^6</f>
        <v>12.703452260000001</v>
      </c>
      <c r="AV8" s="23">
        <f>('Variables AME'!AU56+'Variables AME'!AU57)/10^6</f>
        <v>12.461306302000001</v>
      </c>
      <c r="AW8" s="23">
        <f>('Variables AME'!AV56+'Variables AME'!AV57)/10^6</f>
        <v>12.225465705</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42983.927662087677</v>
      </c>
      <c r="D10" s="23">
        <f t="shared" ref="D10:AW10" si="0">D11+D12</f>
        <v>43674.048524247875</v>
      </c>
      <c r="E10" s="23">
        <f t="shared" si="0"/>
        <v>44375.261646131519</v>
      </c>
      <c r="F10" s="23">
        <f t="shared" si="0"/>
        <v>45364.478523444064</v>
      </c>
      <c r="G10" s="23">
        <f t="shared" si="0"/>
        <v>48320.072474408371</v>
      </c>
      <c r="H10" s="23">
        <f t="shared" si="0"/>
        <v>42187.047825255038</v>
      </c>
      <c r="I10" s="23">
        <f t="shared" si="0"/>
        <v>45133.768575318347</v>
      </c>
      <c r="J10" s="23">
        <f t="shared" si="0"/>
        <v>48790.365789247771</v>
      </c>
      <c r="K10" s="23">
        <f t="shared" si="0"/>
        <v>51155.074168585146</v>
      </c>
      <c r="L10" s="23">
        <f t="shared" si="0"/>
        <v>50073.205258267379</v>
      </c>
      <c r="M10" s="23">
        <f t="shared" si="0"/>
        <v>48584.227044602107</v>
      </c>
      <c r="N10" s="23">
        <f t="shared" si="0"/>
        <v>45303.828183457576</v>
      </c>
      <c r="O10" s="23">
        <f t="shared" si="0"/>
        <v>41555.165173096189</v>
      </c>
      <c r="P10" s="23">
        <f t="shared" si="0"/>
        <v>41877.238445039919</v>
      </c>
      <c r="Q10" s="23">
        <f t="shared" si="0"/>
        <v>43717.587868549221</v>
      </c>
      <c r="R10" s="23">
        <f t="shared" si="0"/>
        <v>41487.300556652728</v>
      </c>
      <c r="S10" s="23">
        <f t="shared" si="0"/>
        <v>40502.675632047576</v>
      </c>
      <c r="T10" s="23">
        <f t="shared" si="0"/>
        <v>41547.286316779537</v>
      </c>
      <c r="U10" s="23">
        <f t="shared" si="0"/>
        <v>43086.288671694027</v>
      </c>
      <c r="V10" s="23">
        <f t="shared" si="0"/>
        <v>44702.019209936945</v>
      </c>
      <c r="W10" s="23">
        <f t="shared" si="0"/>
        <v>45671.56586165302</v>
      </c>
      <c r="X10" s="23">
        <f t="shared" si="0"/>
        <v>46428.462977704083</v>
      </c>
      <c r="Y10" s="23">
        <f t="shared" si="0"/>
        <v>45362.917882379516</v>
      </c>
      <c r="Z10" s="23">
        <f t="shared" si="0"/>
        <v>44284.166489955329</v>
      </c>
      <c r="AA10" s="23">
        <f t="shared" si="0"/>
        <v>43327.983512274623</v>
      </c>
      <c r="AB10" s="23">
        <f t="shared" si="0"/>
        <v>42542.64890833525</v>
      </c>
      <c r="AC10" s="23">
        <f t="shared" si="0"/>
        <v>41896.56925437491</v>
      </c>
      <c r="AD10" s="23">
        <f t="shared" si="0"/>
        <v>41296.397519184524</v>
      </c>
      <c r="AE10" s="23">
        <f t="shared" si="0"/>
        <v>40745.011280403582</v>
      </c>
      <c r="AF10" s="23">
        <f t="shared" si="0"/>
        <v>40227.004311228869</v>
      </c>
      <c r="AG10" s="23">
        <f t="shared" si="0"/>
        <v>39723.751134253769</v>
      </c>
      <c r="AH10" s="23">
        <f t="shared" si="0"/>
        <v>39229.655915729731</v>
      </c>
      <c r="AI10" s="23">
        <f t="shared" si="0"/>
        <v>38744.778560599712</v>
      </c>
      <c r="AJ10" s="23">
        <f t="shared" si="0"/>
        <v>38266.519532669983</v>
      </c>
      <c r="AK10" s="23">
        <f t="shared" si="0"/>
        <v>37793.37791360457</v>
      </c>
      <c r="AL10" s="23">
        <f t="shared" si="0"/>
        <v>37320.959077629217</v>
      </c>
      <c r="AM10" s="23">
        <f t="shared" si="0"/>
        <v>36852.691291325624</v>
      </c>
      <c r="AN10" s="23">
        <f t="shared" si="0"/>
        <v>36487.746819365944</v>
      </c>
      <c r="AO10" s="23">
        <f t="shared" si="0"/>
        <v>36135.570463576638</v>
      </c>
      <c r="AP10" s="23">
        <f t="shared" si="0"/>
        <v>35792.097748303357</v>
      </c>
      <c r="AQ10" s="23">
        <f t="shared" si="0"/>
        <v>35454.679192734351</v>
      </c>
      <c r="AR10" s="23">
        <f t="shared" si="0"/>
        <v>35119.13395323322</v>
      </c>
      <c r="AS10" s="23">
        <f t="shared" si="0"/>
        <v>34880.109656956905</v>
      </c>
      <c r="AT10" s="23">
        <f t="shared" si="0"/>
        <v>34642.57256947826</v>
      </c>
      <c r="AU10" s="23">
        <f t="shared" si="0"/>
        <v>34400.487211541818</v>
      </c>
      <c r="AV10" s="23">
        <f t="shared" si="0"/>
        <v>34152.368664573238</v>
      </c>
      <c r="AW10" s="23">
        <f t="shared" si="0"/>
        <v>33903.76237607556</v>
      </c>
      <c r="AX10" s="18"/>
    </row>
    <row r="11" spans="1:50" x14ac:dyDescent="0.25">
      <c r="A11" s="18"/>
      <c r="B11" t="s">
        <v>146</v>
      </c>
      <c r="C11" s="23">
        <f>'Variables AME'!B58*'Variables AME'!B59/'Variables AME'!B64*'Variables AME'!$S64</f>
        <v>35120.061309731405</v>
      </c>
      <c r="D11" s="23">
        <f>'Variables AME'!C58*'Variables AME'!C59/'Variables AME'!C64*'Variables AME'!$S64</f>
        <v>35683.925253964873</v>
      </c>
      <c r="E11" s="23">
        <f>'Variables AME'!D58*'Variables AME'!D59/'Variables AME'!D64*'Variables AME'!$S64</f>
        <v>36256.868474514493</v>
      </c>
      <c r="F11" s="23">
        <f>'Variables AME'!E58*'Variables AME'!E59/'Variables AME'!E64*'Variables AME'!$S64</f>
        <v>37151.775931386779</v>
      </c>
      <c r="G11" s="23">
        <f>'Variables AME'!F58*'Variables AME'!F59/'Variables AME'!F64*'Variables AME'!$S64</f>
        <v>39684.813606466203</v>
      </c>
      <c r="H11" s="23">
        <f>'Variables AME'!G58*'Variables AME'!G59/'Variables AME'!G64*'Variables AME'!$S64</f>
        <v>33974.3109056174</v>
      </c>
      <c r="I11" s="23">
        <f>'Variables AME'!H58*'Variables AME'!H59/'Variables AME'!H64*'Variables AME'!$S64</f>
        <v>36667.655046797809</v>
      </c>
      <c r="J11" s="23">
        <f>'Variables AME'!I58*'Variables AME'!I59/'Variables AME'!I64*'Variables AME'!$S64</f>
        <v>39866.479065449603</v>
      </c>
      <c r="K11" s="23">
        <f>'Variables AME'!J58*'Variables AME'!J59/'Variables AME'!J64*'Variables AME'!$S64</f>
        <v>41824.530977714065</v>
      </c>
      <c r="L11" s="23">
        <f>'Variables AME'!K58*'Variables AME'!K59/'Variables AME'!K64*'Variables AME'!$S64</f>
        <v>40788.448763762812</v>
      </c>
      <c r="M11" s="23">
        <f>'Variables AME'!L58*'Variables AME'!L59/'Variables AME'!L64*'Variables AME'!$S64</f>
        <v>39491.43999562395</v>
      </c>
      <c r="N11" s="23">
        <f>'Variables AME'!M58*'Variables AME'!M59/'Variables AME'!M64*'Variables AME'!$S64</f>
        <v>36602.118178143959</v>
      </c>
      <c r="O11" s="23">
        <f>'Variables AME'!N58*'Variables AME'!N59/'Variables AME'!N64*'Variables AME'!$S64</f>
        <v>33384.851989750816</v>
      </c>
      <c r="P11" s="23">
        <f>'Variables AME'!O58*'Variables AME'!O59/'Variables AME'!O64*'Variables AME'!$S64</f>
        <v>33711.549224019342</v>
      </c>
      <c r="Q11" s="23">
        <f>'Variables AME'!P58*'Variables AME'!P59/'Variables AME'!P64*'Variables AME'!$S64</f>
        <v>35364.772870513552</v>
      </c>
      <c r="R11" s="23">
        <f>'Variables AME'!Q58*'Variables AME'!Q59/'Variables AME'!Q64*'Variables AME'!$S64</f>
        <v>33448.897996080814</v>
      </c>
      <c r="S11" s="23">
        <f>'Variables AME'!R58*'Variables AME'!R59/'Variables AME'!R64*'Variables AME'!$S64</f>
        <v>32645.669424121515</v>
      </c>
      <c r="T11" s="23">
        <f>'Variables AME'!S58*'Variables AME'!S59/'Variables AME'!S64*'Variables AME'!$S64</f>
        <v>33494.679162828368</v>
      </c>
      <c r="U11" s="23">
        <f>'Variables AME'!T58*'Variables AME'!T59/'Variables AME'!T64*'Variables AME'!$S64</f>
        <v>34712.929076214088</v>
      </c>
      <c r="V11" s="23">
        <f>'Variables AME'!U58*'Variables AME'!U59/'Variables AME'!U64*'Variables AME'!$S64</f>
        <v>35983.882193832433</v>
      </c>
      <c r="W11" s="23">
        <f>'Variables AME'!V58*'Variables AME'!V59/'Variables AME'!V64*'Variables AME'!$S64</f>
        <v>36766.051626058361</v>
      </c>
      <c r="X11" s="23">
        <f>'Variables AME'!W58*'Variables AME'!W59/'Variables AME'!W64*'Variables AME'!$S64</f>
        <v>37396.926449768092</v>
      </c>
      <c r="Y11" s="23">
        <f>'Variables AME'!X58*'Variables AME'!X59/'Variables AME'!X64*'Variables AME'!$S64</f>
        <v>36558.327861852551</v>
      </c>
      <c r="Z11" s="23">
        <f>'Variables AME'!Y58*'Variables AME'!Y59/'Variables AME'!Y64*'Variables AME'!$S64</f>
        <v>35694.337519272507</v>
      </c>
      <c r="AA11" s="23">
        <f>'Variables AME'!Z58*'Variables AME'!Z59/'Variables AME'!Z64*'Variables AME'!$S64</f>
        <v>34921.669853723804</v>
      </c>
      <c r="AB11" s="23">
        <f>'Variables AME'!AA58*'Variables AME'!AA59/'Variables AME'!AA64*'Variables AME'!$S64</f>
        <v>34283.201460737277</v>
      </c>
      <c r="AC11" s="23">
        <f>'Variables AME'!AB58*'Variables AME'!AB59/'Variables AME'!AB64*'Variables AME'!$S64</f>
        <v>33758.00321685915</v>
      </c>
      <c r="AD11" s="23">
        <f>'Variables AME'!AC58*'Variables AME'!AC59/'Variables AME'!AC64*'Variables AME'!$S64</f>
        <v>33276.718006751944</v>
      </c>
      <c r="AE11" s="23">
        <f>'Variables AME'!AD58*'Variables AME'!AD59/'Variables AME'!AD64*'Variables AME'!$S64</f>
        <v>32839.297480508445</v>
      </c>
      <c r="AF11" s="23">
        <f>'Variables AME'!AE58*'Variables AME'!AE59/'Variables AME'!AE64*'Variables AME'!$S64</f>
        <v>32432.064712522384</v>
      </c>
      <c r="AG11" s="23">
        <f>'Variables AME'!AF58*'Variables AME'!AF59/'Variables AME'!AF64*'Variables AME'!$S64</f>
        <v>32039.241235319041</v>
      </c>
      <c r="AH11" s="23">
        <f>'Variables AME'!AG58*'Variables AME'!AG59/'Variables AME'!AG64*'Variables AME'!$S64</f>
        <v>31654.903689818449</v>
      </c>
      <c r="AI11" s="23">
        <f>'Variables AME'!AH58*'Variables AME'!AH59/'Variables AME'!AH64*'Variables AME'!$S64</f>
        <v>31278.5416559839</v>
      </c>
      <c r="AJ11" s="23">
        <f>'Variables AME'!AI58*'Variables AME'!AI59/'Variables AME'!AI64*'Variables AME'!$S64</f>
        <v>30907.666793467743</v>
      </c>
      <c r="AK11" s="23">
        <f>'Variables AME'!AJ58*'Variables AME'!AJ59/'Variables AME'!AJ64*'Variables AME'!$S64</f>
        <v>30540.193961708574</v>
      </c>
      <c r="AL11" s="23">
        <f>'Variables AME'!AK58*'Variables AME'!AK59/'Variables AME'!AK64*'Variables AME'!$S64</f>
        <v>30172.752338574031</v>
      </c>
      <c r="AM11" s="23">
        <f>'Variables AME'!AL58*'Variables AME'!AL59/'Variables AME'!AL64*'Variables AME'!$S64</f>
        <v>29807.89281528346</v>
      </c>
      <c r="AN11" s="23">
        <f>'Variables AME'!AM58*'Variables AME'!AM59/'Variables AME'!AM64*'Variables AME'!$S64</f>
        <v>29538.069636360582</v>
      </c>
      <c r="AO11" s="23">
        <f>'Variables AME'!AN58*'Variables AME'!AN59/'Variables AME'!AN64*'Variables AME'!$S64</f>
        <v>29280.401961518055</v>
      </c>
      <c r="AP11" s="23">
        <f>'Variables AME'!AO58*'Variables AME'!AO59/'Variables AME'!AO64*'Variables AME'!$S64</f>
        <v>29030.250095477339</v>
      </c>
      <c r="AQ11" s="23">
        <f>'Variables AME'!AP58*'Variables AME'!AP59/'Variables AME'!AP64*'Variables AME'!$S64</f>
        <v>28784.696741062107</v>
      </c>
      <c r="AR11" s="23">
        <f>'Variables AME'!AQ58*'Variables AME'!AQ59/'Variables AME'!AQ64*'Variables AME'!$S64</f>
        <v>28540.289804891458</v>
      </c>
      <c r="AS11" s="23">
        <f>'Variables AME'!AR58*'Variables AME'!AR59/'Variables AME'!AR64*'Variables AME'!$S64</f>
        <v>28376.382714675565</v>
      </c>
      <c r="AT11" s="23">
        <f>'Variables AME'!AS58*'Variables AME'!AS59/'Variables AME'!AS64*'Variables AME'!$S64</f>
        <v>28214.007686720463</v>
      </c>
      <c r="AU11" s="23">
        <f>'Variables AME'!AT58*'Variables AME'!AT59/'Variables AME'!AT64*'Variables AME'!$S64</f>
        <v>28047.815843318382</v>
      </c>
      <c r="AV11" s="23">
        <f>'Variables AME'!AU58*'Variables AME'!AU59/'Variables AME'!AU64*'Variables AME'!$S64</f>
        <v>27876.17903878932</v>
      </c>
      <c r="AW11" s="23">
        <f>'Variables AME'!AV58*'Variables AME'!AV59/'Variables AME'!AV64*'Variables AME'!$S64</f>
        <v>27702.535401733556</v>
      </c>
      <c r="AX11" s="18"/>
    </row>
    <row r="12" spans="1:50" x14ac:dyDescent="0.25">
      <c r="B12" t="s">
        <v>145</v>
      </c>
      <c r="C12" s="23">
        <f>'Variables AME'!B60*'Variables AME'!B61/'Variables AME'!B64*'Variables AME'!$S64</f>
        <v>7863.8663523562755</v>
      </c>
      <c r="D12" s="23">
        <f>'Variables AME'!C60*'Variables AME'!C61/'Variables AME'!C64*'Variables AME'!$S64</f>
        <v>7990.1232702830002</v>
      </c>
      <c r="E12" s="23">
        <f>'Variables AME'!D60*'Variables AME'!D61/'Variables AME'!D64*'Variables AME'!$S64</f>
        <v>8118.3931716170255</v>
      </c>
      <c r="F12" s="23">
        <f>'Variables AME'!E60*'Variables AME'!E61/'Variables AME'!E64*'Variables AME'!$S64</f>
        <v>8212.7025920572833</v>
      </c>
      <c r="G12" s="23">
        <f>'Variables AME'!F60*'Variables AME'!F61/'Variables AME'!F64*'Variables AME'!$S64</f>
        <v>8635.2588679421679</v>
      </c>
      <c r="H12" s="23">
        <f>'Variables AME'!G60*'Variables AME'!G61/'Variables AME'!G64*'Variables AME'!$S64</f>
        <v>8212.7369196376367</v>
      </c>
      <c r="I12" s="23">
        <f>'Variables AME'!H60*'Variables AME'!H61/'Variables AME'!H64*'Variables AME'!$S64</f>
        <v>8466.1135285205364</v>
      </c>
      <c r="J12" s="23">
        <f>'Variables AME'!I60*'Variables AME'!I61/'Variables AME'!I64*'Variables AME'!$S64</f>
        <v>8923.8867237981667</v>
      </c>
      <c r="K12" s="23">
        <f>'Variables AME'!J60*'Variables AME'!J61/'Variables AME'!J64*'Variables AME'!$S64</f>
        <v>9330.5431908710798</v>
      </c>
      <c r="L12" s="23">
        <f>'Variables AME'!K60*'Variables AME'!K61/'Variables AME'!K64*'Variables AME'!$S64</f>
        <v>9284.7564945045669</v>
      </c>
      <c r="M12" s="23">
        <f>'Variables AME'!L60*'Variables AME'!L61/'Variables AME'!L64*'Variables AME'!$S64</f>
        <v>9092.7870489781544</v>
      </c>
      <c r="N12" s="23">
        <f>'Variables AME'!M60*'Variables AME'!M61/'Variables AME'!M64*'Variables AME'!$S64</f>
        <v>8701.7100053136182</v>
      </c>
      <c r="O12" s="23">
        <f>'Variables AME'!N60*'Variables AME'!N61/'Variables AME'!N64*'Variables AME'!$S64</f>
        <v>8170.3131833453726</v>
      </c>
      <c r="P12" s="23">
        <f>'Variables AME'!O60*'Variables AME'!O61/'Variables AME'!O64*'Variables AME'!$S64</f>
        <v>8165.6892210205788</v>
      </c>
      <c r="Q12" s="23">
        <f>'Variables AME'!P60*'Variables AME'!P61/'Variables AME'!P64*'Variables AME'!$S64</f>
        <v>8352.8149980356702</v>
      </c>
      <c r="R12" s="23">
        <f>'Variables AME'!Q60*'Variables AME'!Q61/'Variables AME'!Q64*'Variables AME'!$S64</f>
        <v>8038.402560571918</v>
      </c>
      <c r="S12" s="23">
        <f>'Variables AME'!R60*'Variables AME'!R61/'Variables AME'!R64*'Variables AME'!$S64</f>
        <v>7857.0062079260579</v>
      </c>
      <c r="T12" s="23">
        <f>'Variables AME'!S60*'Variables AME'!S61/'Variables AME'!S64*'Variables AME'!$S64</f>
        <v>8052.6071539511695</v>
      </c>
      <c r="U12" s="23">
        <f>'Variables AME'!T60*'Variables AME'!T61/'Variables AME'!T64*'Variables AME'!$S64</f>
        <v>8373.3595954799403</v>
      </c>
      <c r="V12" s="23">
        <f>'Variables AME'!U60*'Variables AME'!U61/'Variables AME'!U64*'Variables AME'!$S64</f>
        <v>8718.1370161045161</v>
      </c>
      <c r="W12" s="23">
        <f>'Variables AME'!V60*'Variables AME'!V61/'Variables AME'!V64*'Variables AME'!$S64</f>
        <v>8905.5142355946573</v>
      </c>
      <c r="X12" s="23">
        <f>'Variables AME'!W60*'Variables AME'!W61/'Variables AME'!W64*'Variables AME'!$S64</f>
        <v>9031.5365279359921</v>
      </c>
      <c r="Y12" s="23">
        <f>'Variables AME'!X60*'Variables AME'!X61/'Variables AME'!X64*'Variables AME'!$S64</f>
        <v>8804.5900205269627</v>
      </c>
      <c r="Z12" s="23">
        <f>'Variables AME'!Y60*'Variables AME'!Y61/'Variables AME'!Y64*'Variables AME'!$S64</f>
        <v>8589.8289706828218</v>
      </c>
      <c r="AA12" s="23">
        <f>'Variables AME'!Z60*'Variables AME'!Z61/'Variables AME'!Z64*'Variables AME'!$S64</f>
        <v>8406.31365855082</v>
      </c>
      <c r="AB12" s="23">
        <f>'Variables AME'!AA60*'Variables AME'!AA61/'Variables AME'!AA64*'Variables AME'!$S64</f>
        <v>8259.4474475979732</v>
      </c>
      <c r="AC12" s="23">
        <f>'Variables AME'!AB60*'Variables AME'!AB61/'Variables AME'!AB64*'Variables AME'!$S64</f>
        <v>8138.5660375157577</v>
      </c>
      <c r="AD12" s="23">
        <f>'Variables AME'!AC60*'Variables AME'!AC61/'Variables AME'!AC64*'Variables AME'!$S64</f>
        <v>8019.6795124325809</v>
      </c>
      <c r="AE12" s="23">
        <f>'Variables AME'!AD60*'Variables AME'!AD61/'Variables AME'!AD64*'Variables AME'!$S64</f>
        <v>7905.7137998951393</v>
      </c>
      <c r="AF12" s="23">
        <f>'Variables AME'!AE60*'Variables AME'!AE61/'Variables AME'!AE64*'Variables AME'!$S64</f>
        <v>7794.9395987064818</v>
      </c>
      <c r="AG12" s="23">
        <f>'Variables AME'!AF60*'Variables AME'!AF61/'Variables AME'!AF64*'Variables AME'!$S64</f>
        <v>7684.5098989347262</v>
      </c>
      <c r="AH12" s="23">
        <f>'Variables AME'!AG60*'Variables AME'!AG61/'Variables AME'!AG64*'Variables AME'!$S64</f>
        <v>7574.7522259112775</v>
      </c>
      <c r="AI12" s="23">
        <f>'Variables AME'!AH60*'Variables AME'!AH61/'Variables AME'!AH64*'Variables AME'!$S64</f>
        <v>7466.2369046158101</v>
      </c>
      <c r="AJ12" s="23">
        <f>'Variables AME'!AI60*'Variables AME'!AI61/'Variables AME'!AI64*'Variables AME'!$S64</f>
        <v>7358.8527392022424</v>
      </c>
      <c r="AK12" s="23">
        <f>'Variables AME'!AJ60*'Variables AME'!AJ61/'Variables AME'!AJ64*'Variables AME'!$S64</f>
        <v>7253.1839518959996</v>
      </c>
      <c r="AL12" s="23">
        <f>'Variables AME'!AK60*'Variables AME'!AK61/'Variables AME'!AK64*'Variables AME'!$S64</f>
        <v>7148.2067390551838</v>
      </c>
      <c r="AM12" s="23">
        <f>'Variables AME'!AL60*'Variables AME'!AL61/'Variables AME'!AL64*'Variables AME'!$S64</f>
        <v>7044.7984760421623</v>
      </c>
      <c r="AN12" s="23">
        <f>'Variables AME'!AM60*'Variables AME'!AM61/'Variables AME'!AM64*'Variables AME'!$S64</f>
        <v>6949.6771830053631</v>
      </c>
      <c r="AO12" s="23">
        <f>'Variables AME'!AN60*'Variables AME'!AN61/'Variables AME'!AN64*'Variables AME'!$S64</f>
        <v>6855.1685020585819</v>
      </c>
      <c r="AP12" s="23">
        <f>'Variables AME'!AO60*'Variables AME'!AO61/'Variables AME'!AO64*'Variables AME'!$S64</f>
        <v>6761.8476528260207</v>
      </c>
      <c r="AQ12" s="23">
        <f>'Variables AME'!AP60*'Variables AME'!AP61/'Variables AME'!AP64*'Variables AME'!$S64</f>
        <v>6669.982451672241</v>
      </c>
      <c r="AR12" s="23">
        <f>'Variables AME'!AQ60*'Variables AME'!AQ61/'Variables AME'!AQ64*'Variables AME'!$S64</f>
        <v>6578.8441483417591</v>
      </c>
      <c r="AS12" s="23">
        <f>'Variables AME'!AR60*'Variables AME'!AR61/'Variables AME'!AR64*'Variables AME'!$S64</f>
        <v>6503.7269422813406</v>
      </c>
      <c r="AT12" s="23">
        <f>'Variables AME'!AS60*'Variables AME'!AS61/'Variables AME'!AS64*'Variables AME'!$S64</f>
        <v>6428.5648827578007</v>
      </c>
      <c r="AU12" s="23">
        <f>'Variables AME'!AT60*'Variables AME'!AT61/'Variables AME'!AT64*'Variables AME'!$S64</f>
        <v>6352.6713682234376</v>
      </c>
      <c r="AV12" s="23">
        <f>'Variables AME'!AU60*'Variables AME'!AU61/'Variables AME'!AU64*'Variables AME'!$S64</f>
        <v>6276.1896257839171</v>
      </c>
      <c r="AW12" s="23">
        <f>'Variables AME'!AV60*'Variables AME'!AV61/'Variables AME'!AV64*'Variables AME'!$S64</f>
        <v>6201.2269743420038</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5065.5349195760009</v>
      </c>
      <c r="D14" s="23">
        <f t="shared" ref="D14:AW14" si="1">D15+D16</f>
        <v>5146.8637212034764</v>
      </c>
      <c r="E14" s="23">
        <f t="shared" si="1"/>
        <v>5229.7620889967811</v>
      </c>
      <c r="F14" s="23">
        <f t="shared" si="1"/>
        <v>5373.9747916956185</v>
      </c>
      <c r="G14" s="23">
        <f t="shared" si="1"/>
        <v>5596.2017816116477</v>
      </c>
      <c r="H14" s="23">
        <f t="shared" si="1"/>
        <v>5372.8927927545246</v>
      </c>
      <c r="I14" s="23">
        <f t="shared" si="1"/>
        <v>5331.482987480781</v>
      </c>
      <c r="J14" s="23">
        <f t="shared" si="1"/>
        <v>5455.5185243435853</v>
      </c>
      <c r="K14" s="23">
        <f t="shared" si="1"/>
        <v>5663.5296033993636</v>
      </c>
      <c r="L14" s="23">
        <f t="shared" si="1"/>
        <v>5723.6249274409302</v>
      </c>
      <c r="M14" s="23">
        <f t="shared" si="1"/>
        <v>5697.6911441785051</v>
      </c>
      <c r="N14" s="23">
        <f t="shared" si="1"/>
        <v>5634.8492339051654</v>
      </c>
      <c r="O14" s="23">
        <f t="shared" si="1"/>
        <v>5539.739643946089</v>
      </c>
      <c r="P14" s="23">
        <f t="shared" si="1"/>
        <v>5444.6300539870126</v>
      </c>
      <c r="Q14" s="23">
        <f t="shared" si="1"/>
        <v>5349.5204640279353</v>
      </c>
      <c r="R14" s="23">
        <f t="shared" si="1"/>
        <v>5254.4108753290902</v>
      </c>
      <c r="S14" s="23">
        <f t="shared" si="1"/>
        <v>5159.3012851179683</v>
      </c>
      <c r="T14" s="23">
        <f t="shared" si="1"/>
        <v>5064.191695158891</v>
      </c>
      <c r="U14" s="23">
        <f t="shared" si="1"/>
        <v>4969.0821048217458</v>
      </c>
      <c r="V14" s="23">
        <f t="shared" si="1"/>
        <v>4873.9725151147159</v>
      </c>
      <c r="W14" s="23">
        <f t="shared" si="1"/>
        <v>4778.8629259117779</v>
      </c>
      <c r="X14" s="23">
        <f t="shared" si="1"/>
        <v>4778.8629259117779</v>
      </c>
      <c r="Y14" s="23">
        <f t="shared" si="1"/>
        <v>4778.8629259117779</v>
      </c>
      <c r="Z14" s="23">
        <f t="shared" si="1"/>
        <v>4778.8629259117779</v>
      </c>
      <c r="AA14" s="23">
        <f t="shared" si="1"/>
        <v>4778.8629259117779</v>
      </c>
      <c r="AB14" s="23">
        <f t="shared" si="1"/>
        <v>4778.8629259117779</v>
      </c>
      <c r="AC14" s="23">
        <f t="shared" si="1"/>
        <v>4778.8629259117779</v>
      </c>
      <c r="AD14" s="23">
        <f t="shared" si="1"/>
        <v>4778.8629259117779</v>
      </c>
      <c r="AE14" s="23">
        <f t="shared" si="1"/>
        <v>4778.8629259117779</v>
      </c>
      <c r="AF14" s="23">
        <f t="shared" si="1"/>
        <v>4778.8629259117779</v>
      </c>
      <c r="AG14" s="23">
        <f t="shared" si="1"/>
        <v>4778.8629259117779</v>
      </c>
      <c r="AH14" s="23">
        <f t="shared" si="1"/>
        <v>4778.8629259117779</v>
      </c>
      <c r="AI14" s="23">
        <f t="shared" si="1"/>
        <v>4778.8629259117779</v>
      </c>
      <c r="AJ14" s="23">
        <f t="shared" si="1"/>
        <v>4778.8629259117779</v>
      </c>
      <c r="AK14" s="23">
        <f t="shared" si="1"/>
        <v>4778.8629259117779</v>
      </c>
      <c r="AL14" s="23">
        <f t="shared" si="1"/>
        <v>4778.8629259117779</v>
      </c>
      <c r="AM14" s="23">
        <f t="shared" si="1"/>
        <v>4778.8629259117779</v>
      </c>
      <c r="AN14" s="23">
        <f t="shared" si="1"/>
        <v>4778.8629259117779</v>
      </c>
      <c r="AO14" s="23">
        <f t="shared" si="1"/>
        <v>4778.8629259117779</v>
      </c>
      <c r="AP14" s="23">
        <f t="shared" si="1"/>
        <v>4778.8629259117779</v>
      </c>
      <c r="AQ14" s="23">
        <f t="shared" si="1"/>
        <v>4778.8629259117779</v>
      </c>
      <c r="AR14" s="23">
        <f t="shared" si="1"/>
        <v>4778.8629259117779</v>
      </c>
      <c r="AS14" s="23">
        <f t="shared" si="1"/>
        <v>4778.8629259117779</v>
      </c>
      <c r="AT14" s="23">
        <f t="shared" si="1"/>
        <v>4778.8629259117779</v>
      </c>
      <c r="AU14" s="23">
        <f t="shared" si="1"/>
        <v>4778.8629259117779</v>
      </c>
      <c r="AV14" s="23">
        <f t="shared" si="1"/>
        <v>4778.8629259117779</v>
      </c>
      <c r="AW14" s="23">
        <f t="shared" si="1"/>
        <v>4778.8629259117779</v>
      </c>
      <c r="AX14" s="18"/>
    </row>
    <row r="15" spans="1:50" x14ac:dyDescent="0.25">
      <c r="A15" s="18"/>
      <c r="B15" t="s">
        <v>146</v>
      </c>
      <c r="C15" s="23">
        <f>'Variables AME'!B62*'Variables AME'!$S64</f>
        <v>3586.0001017580807</v>
      </c>
      <c r="D15" s="23">
        <f>'Variables AME'!C62*'Variables AME'!$S64</f>
        <v>3643.5744933163955</v>
      </c>
      <c r="E15" s="23">
        <f>'Variables AME'!D62*'Variables AME'!$S64</f>
        <v>3702.3457329110347</v>
      </c>
      <c r="F15" s="23">
        <f>'Variables AME'!E62*'Variables AME'!$S64</f>
        <v>3827.0552336833343</v>
      </c>
      <c r="G15" s="23">
        <f>'Variables AME'!F62*'Variables AME'!$S64</f>
        <v>3963.7009721020954</v>
      </c>
      <c r="H15" s="23">
        <f>'Variables AME'!G62*'Variables AME'!$S64</f>
        <v>3841.2854343014542</v>
      </c>
      <c r="I15" s="23">
        <f>'Variables AME'!H62*'Variables AME'!$S64</f>
        <v>3776.5236013602557</v>
      </c>
      <c r="J15" s="23">
        <f>'Variables AME'!I62*'Variables AME'!$S64</f>
        <v>3813.765951680537</v>
      </c>
      <c r="K15" s="23">
        <f>'Variables AME'!J62*'Variables AME'!$S64</f>
        <v>3885.2946232796185</v>
      </c>
      <c r="L15" s="23">
        <f>'Variables AME'!K62*'Variables AME'!$S64</f>
        <v>3926.503613284211</v>
      </c>
      <c r="M15" s="23">
        <f>'Variables AME'!L62*'Variables AME'!$S64</f>
        <v>3985.80555771945</v>
      </c>
      <c r="N15" s="23">
        <f>'Variables AME'!M62*'Variables AME'!$S64</f>
        <v>4106.8976048379591</v>
      </c>
      <c r="O15" s="23">
        <f>'Variables AME'!N62*'Variables AME'!$S64</f>
        <v>4072.8070679866642</v>
      </c>
      <c r="P15" s="23">
        <f>'Variables AME'!O62*'Variables AME'!$S64</f>
        <v>4038.7165311353697</v>
      </c>
      <c r="Q15" s="23">
        <f>'Variables AME'!P62*'Variables AME'!$S64</f>
        <v>4004.6259942840743</v>
      </c>
      <c r="R15" s="23">
        <f>'Variables AME'!Q62*'Variables AME'!$S64</f>
        <v>3970.5354586930107</v>
      </c>
      <c r="S15" s="23">
        <f>'Variables AME'!R62*'Variables AME'!$S64</f>
        <v>3936.4449218417162</v>
      </c>
      <c r="T15" s="23">
        <f>'Variables AME'!S62*'Variables AME'!$S64</f>
        <v>3902.3543849904208</v>
      </c>
      <c r="U15" s="23">
        <f>'Variables AME'!T62*'Variables AME'!$S64</f>
        <v>3868.2638481391259</v>
      </c>
      <c r="V15" s="23">
        <f>'Variables AME'!U62*'Variables AME'!$S64</f>
        <v>3834.1733112878314</v>
      </c>
      <c r="W15" s="23">
        <f>'Variables AME'!V62*'Variables AME'!$S64</f>
        <v>3800.0827756967678</v>
      </c>
      <c r="X15" s="23">
        <f>'Variables AME'!W62*'Variables AME'!$S64</f>
        <v>3800.0827756967678</v>
      </c>
      <c r="Y15" s="23">
        <f>'Variables AME'!X62*'Variables AME'!$S64</f>
        <v>3800.0827756967678</v>
      </c>
      <c r="Z15" s="23">
        <f>'Variables AME'!Y62*'Variables AME'!$S64</f>
        <v>3800.0827756967678</v>
      </c>
      <c r="AA15" s="23">
        <f>'Variables AME'!Z62*'Variables AME'!$S64</f>
        <v>3800.0827756967678</v>
      </c>
      <c r="AB15" s="23">
        <f>'Variables AME'!AA62*'Variables AME'!$S64</f>
        <v>3800.0827756967678</v>
      </c>
      <c r="AC15" s="23">
        <f>'Variables AME'!AB62*'Variables AME'!$S64</f>
        <v>3800.0827756967678</v>
      </c>
      <c r="AD15" s="23">
        <f>'Variables AME'!AC62*'Variables AME'!$S64</f>
        <v>3800.0827756967678</v>
      </c>
      <c r="AE15" s="23">
        <f>'Variables AME'!AD62*'Variables AME'!$S64</f>
        <v>3800.0827756967678</v>
      </c>
      <c r="AF15" s="23">
        <f>'Variables AME'!AE62*'Variables AME'!$S64</f>
        <v>3800.0827756967678</v>
      </c>
      <c r="AG15" s="23">
        <f>'Variables AME'!AF62*'Variables AME'!$S64</f>
        <v>3800.0827756967678</v>
      </c>
      <c r="AH15" s="23">
        <f>'Variables AME'!AG62*'Variables AME'!$S64</f>
        <v>3800.0827756967678</v>
      </c>
      <c r="AI15" s="23">
        <f>'Variables AME'!AH62*'Variables AME'!$S64</f>
        <v>3800.0827756967678</v>
      </c>
      <c r="AJ15" s="23">
        <f>'Variables AME'!AI62*'Variables AME'!$S64</f>
        <v>3800.0827756967678</v>
      </c>
      <c r="AK15" s="23">
        <f>'Variables AME'!AJ62*'Variables AME'!$S64</f>
        <v>3800.0827756967678</v>
      </c>
      <c r="AL15" s="23">
        <f>'Variables AME'!AK62*'Variables AME'!$S64</f>
        <v>3800.0827756967678</v>
      </c>
      <c r="AM15" s="23">
        <f>'Variables AME'!AL62*'Variables AME'!$S64</f>
        <v>3800.0827756967678</v>
      </c>
      <c r="AN15" s="23">
        <f>'Variables AME'!AM62*'Variables AME'!$S64</f>
        <v>3800.0827756967678</v>
      </c>
      <c r="AO15" s="23">
        <f>'Variables AME'!AN62*'Variables AME'!$S64</f>
        <v>3800.0827756967678</v>
      </c>
      <c r="AP15" s="23">
        <f>'Variables AME'!AO62*'Variables AME'!$S64</f>
        <v>3800.0827756967678</v>
      </c>
      <c r="AQ15" s="23">
        <f>'Variables AME'!AP62*'Variables AME'!$S64</f>
        <v>3800.0827756967678</v>
      </c>
      <c r="AR15" s="23">
        <f>'Variables AME'!AQ62*'Variables AME'!$S64</f>
        <v>3800.0827756967678</v>
      </c>
      <c r="AS15" s="23">
        <f>'Variables AME'!AR62*'Variables AME'!$S64</f>
        <v>3800.0827756967678</v>
      </c>
      <c r="AT15" s="23">
        <f>'Variables AME'!AS62*'Variables AME'!$S64</f>
        <v>3800.0827756967678</v>
      </c>
      <c r="AU15" s="23">
        <f>'Variables AME'!AT62*'Variables AME'!$S64</f>
        <v>3800.0827756967678</v>
      </c>
      <c r="AV15" s="23">
        <f>'Variables AME'!AU62*'Variables AME'!$S64</f>
        <v>3800.0827756967678</v>
      </c>
      <c r="AW15" s="23">
        <f>'Variables AME'!AV62*'Variables AME'!$S64</f>
        <v>3800.0827756967678</v>
      </c>
      <c r="AX15" s="18"/>
    </row>
    <row r="16" spans="1:50" x14ac:dyDescent="0.25">
      <c r="A16" s="18"/>
      <c r="B16" t="s">
        <v>145</v>
      </c>
      <c r="C16" s="23">
        <f>'Variables AME'!B63*'Variables AME'!$S64</f>
        <v>1479.5348178179197</v>
      </c>
      <c r="D16" s="23">
        <f>'Variables AME'!C63*'Variables AME'!$S64</f>
        <v>1503.2892278870811</v>
      </c>
      <c r="E16" s="23">
        <f>'Variables AME'!D63*'Variables AME'!$S64</f>
        <v>1527.4163560857464</v>
      </c>
      <c r="F16" s="23">
        <f>'Variables AME'!E63*'Variables AME'!$S64</f>
        <v>1546.9195580122837</v>
      </c>
      <c r="G16" s="23">
        <f>'Variables AME'!F63*'Variables AME'!$S64</f>
        <v>1632.5008095095523</v>
      </c>
      <c r="H16" s="23">
        <f>'Variables AME'!G63*'Variables AME'!$S64</f>
        <v>1531.6073584530704</v>
      </c>
      <c r="I16" s="23">
        <f>'Variables AME'!H63*'Variables AME'!$S64</f>
        <v>1554.9593861205256</v>
      </c>
      <c r="J16" s="23">
        <f>'Variables AME'!I63*'Variables AME'!$S64</f>
        <v>1641.7525726630481</v>
      </c>
      <c r="K16" s="23">
        <f>'Variables AME'!J63*'Variables AME'!$S64</f>
        <v>1778.2349801197449</v>
      </c>
      <c r="L16" s="23">
        <f>'Variables AME'!K63*'Variables AME'!$S64</f>
        <v>1797.1213141567191</v>
      </c>
      <c r="M16" s="23">
        <f>'Variables AME'!L63*'Variables AME'!$S64</f>
        <v>1711.8855864590555</v>
      </c>
      <c r="N16" s="23">
        <f>'Variables AME'!M63*'Variables AME'!$S64</f>
        <v>1527.9516290672063</v>
      </c>
      <c r="O16" s="23">
        <f>'Variables AME'!N63*'Variables AME'!$S64</f>
        <v>1466.9325759594246</v>
      </c>
      <c r="P16" s="23">
        <f>'Variables AME'!O63*'Variables AME'!$S64</f>
        <v>1405.9135228516432</v>
      </c>
      <c r="Q16" s="23">
        <f>'Variables AME'!P63*'Variables AME'!$S64</f>
        <v>1344.8944697438615</v>
      </c>
      <c r="R16" s="23">
        <f>'Variables AME'!Q63*'Variables AME'!$S64</f>
        <v>1283.8754166360798</v>
      </c>
      <c r="S16" s="23">
        <f>'Variables AME'!R63*'Variables AME'!$S64</f>
        <v>1222.8563632762521</v>
      </c>
      <c r="T16" s="23">
        <f>'Variables AME'!S63*'Variables AME'!$S64</f>
        <v>1161.8373101684704</v>
      </c>
      <c r="U16" s="23">
        <f>'Variables AME'!T63*'Variables AME'!$S64</f>
        <v>1100.8182566826194</v>
      </c>
      <c r="V16" s="23">
        <f>'Variables AME'!U63*'Variables AME'!$S64</f>
        <v>1039.799203826884</v>
      </c>
      <c r="W16" s="23">
        <f>'Variables AME'!V63*'Variables AME'!$S64</f>
        <v>978.78015021501017</v>
      </c>
      <c r="X16" s="23">
        <f>'Variables AME'!W63*'Variables AME'!$S64</f>
        <v>978.78015021501017</v>
      </c>
      <c r="Y16" s="23">
        <f>'Variables AME'!X63*'Variables AME'!$S64</f>
        <v>978.78015021501017</v>
      </c>
      <c r="Z16" s="23">
        <f>'Variables AME'!Y63*'Variables AME'!$S64</f>
        <v>978.78015021501017</v>
      </c>
      <c r="AA16" s="23">
        <f>'Variables AME'!Z63*'Variables AME'!$S64</f>
        <v>978.78015021501017</v>
      </c>
      <c r="AB16" s="23">
        <f>'Variables AME'!AA63*'Variables AME'!$S64</f>
        <v>978.78015021501017</v>
      </c>
      <c r="AC16" s="23">
        <f>'Variables AME'!AB63*'Variables AME'!$S64</f>
        <v>978.78015021501017</v>
      </c>
      <c r="AD16" s="23">
        <f>'Variables AME'!AC63*'Variables AME'!$S64</f>
        <v>978.78015021501017</v>
      </c>
      <c r="AE16" s="23">
        <f>'Variables AME'!AD63*'Variables AME'!$S64</f>
        <v>978.78015021501017</v>
      </c>
      <c r="AF16" s="23">
        <f>'Variables AME'!AE63*'Variables AME'!$S64</f>
        <v>978.78015021501017</v>
      </c>
      <c r="AG16" s="23">
        <f>'Variables AME'!AF63*'Variables AME'!$S64</f>
        <v>978.78015021501017</v>
      </c>
      <c r="AH16" s="23">
        <f>'Variables AME'!AG63*'Variables AME'!$S64</f>
        <v>978.78015021501017</v>
      </c>
      <c r="AI16" s="23">
        <f>'Variables AME'!AH63*'Variables AME'!$S64</f>
        <v>978.78015021501017</v>
      </c>
      <c r="AJ16" s="23">
        <f>'Variables AME'!AI63*'Variables AME'!$S64</f>
        <v>978.78015021501017</v>
      </c>
      <c r="AK16" s="23">
        <f>'Variables AME'!AJ63*'Variables AME'!$S64</f>
        <v>978.78015021501017</v>
      </c>
      <c r="AL16" s="23">
        <f>'Variables AME'!AK63*'Variables AME'!$S64</f>
        <v>978.78015021501017</v>
      </c>
      <c r="AM16" s="23">
        <f>'Variables AME'!AL63*'Variables AME'!$S64</f>
        <v>978.78015021501017</v>
      </c>
      <c r="AN16" s="23">
        <f>'Variables AME'!AM63*'Variables AME'!$S64</f>
        <v>978.78015021501017</v>
      </c>
      <c r="AO16" s="23">
        <f>'Variables AME'!AN63*'Variables AME'!$S64</f>
        <v>978.78015021501017</v>
      </c>
      <c r="AP16" s="23">
        <f>'Variables AME'!AO63*'Variables AME'!$S64</f>
        <v>978.78015021501017</v>
      </c>
      <c r="AQ16" s="23">
        <f>'Variables AME'!AP63*'Variables AME'!$S64</f>
        <v>978.78015021501017</v>
      </c>
      <c r="AR16" s="23">
        <f>'Variables AME'!AQ63*'Variables AME'!$S64</f>
        <v>978.78015021501017</v>
      </c>
      <c r="AS16" s="23">
        <f>'Variables AME'!AR63*'Variables AME'!$S64</f>
        <v>978.78015021501017</v>
      </c>
      <c r="AT16" s="23">
        <f>'Variables AME'!AS63*'Variables AME'!$S64</f>
        <v>978.78015021501017</v>
      </c>
      <c r="AU16" s="23">
        <f>'Variables AME'!AT63*'Variables AME'!$S64</f>
        <v>978.78015021501017</v>
      </c>
      <c r="AV16" s="23">
        <f>'Variables AME'!AU63*'Variables AME'!$S64</f>
        <v>978.78015021501017</v>
      </c>
      <c r="AW16" s="23">
        <f>'Variables AME'!AV63*'Variables AME'!$S64</f>
        <v>978.78015021501017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C4" sqref="C4: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22.649358530000001</v>
      </c>
      <c r="G3" s="23">
        <f>'Variables AMS'!F51</f>
        <v>23.28990958</v>
      </c>
      <c r="H3" s="23">
        <f>'Variables AMS'!G51</f>
        <v>22.565897079999999</v>
      </c>
      <c r="I3" s="23">
        <f>'Variables AMS'!H51</f>
        <v>23.49704509</v>
      </c>
      <c r="J3" s="23">
        <f>'Variables AMS'!I51</f>
        <v>24.26799828</v>
      </c>
      <c r="K3" s="23">
        <f>'Variables AMS'!J51</f>
        <v>24.559517970000002</v>
      </c>
      <c r="L3" s="23">
        <f>'Variables AMS'!K51</f>
        <v>24.677167270000002</v>
      </c>
      <c r="M3" s="23">
        <f>'Variables AMS'!L51</f>
        <v>24.967186860000002</v>
      </c>
      <c r="N3" s="23">
        <f>'Variables AMS'!M51</f>
        <v>25.326647690000001</v>
      </c>
      <c r="O3" s="23">
        <f>'Variables AMS'!N51</f>
        <v>24.66907132</v>
      </c>
      <c r="P3" s="23">
        <f>'Variables AMS'!O51</f>
        <v>24.19105682</v>
      </c>
      <c r="Q3" s="23">
        <f>'Variables AMS'!P51</f>
        <v>23.670626970000001</v>
      </c>
      <c r="R3" s="23">
        <f>'Variables AMS'!Q51</f>
        <v>22.86692502</v>
      </c>
      <c r="S3" s="23">
        <f>'Variables AMS'!R51</f>
        <v>22.027269780000001</v>
      </c>
      <c r="T3" s="23">
        <f>'Variables AMS'!S51</f>
        <v>21.947668969999999</v>
      </c>
      <c r="U3" s="23">
        <f>'Variables AMS'!T51</f>
        <v>21.719193650000001</v>
      </c>
      <c r="V3" s="23">
        <f>'Variables AMS'!U51</f>
        <v>21.42424252</v>
      </c>
      <c r="W3" s="23">
        <f>'Variables AMS'!V51</f>
        <v>21.756844959999999</v>
      </c>
      <c r="X3" s="23">
        <f>'Variables AMS'!W51</f>
        <v>22.124285159999999</v>
      </c>
      <c r="Y3" s="23">
        <f>'Variables AMS'!X51</f>
        <v>22.238210680000002</v>
      </c>
      <c r="Z3" s="23">
        <f>'Variables AMS'!Y51</f>
        <v>22.12043001</v>
      </c>
      <c r="AA3" s="23">
        <f>'Variables AMS'!Z51</f>
        <v>21.82388684</v>
      </c>
      <c r="AB3" s="23">
        <f>'Variables AMS'!AA51</f>
        <v>21.405621849999999</v>
      </c>
      <c r="AC3" s="23">
        <f>'Variables AMS'!AB51</f>
        <v>20.887519180000002</v>
      </c>
      <c r="AD3" s="23">
        <f>'Variables AMS'!AC51</f>
        <v>20.773655919999999</v>
      </c>
      <c r="AE3" s="23">
        <f>'Variables AMS'!AD51</f>
        <v>20.56845246</v>
      </c>
      <c r="AF3" s="23">
        <f>'Variables AMS'!AE51</f>
        <v>20.332416850000001</v>
      </c>
      <c r="AG3" s="23">
        <f>'Variables AMS'!AF51</f>
        <v>20.066110739999999</v>
      </c>
      <c r="AH3" s="23">
        <f>'Variables AMS'!AG51</f>
        <v>19.780974319999999</v>
      </c>
      <c r="AI3" s="23">
        <f>'Variables AMS'!AH51</f>
        <v>19.497458179999999</v>
      </c>
      <c r="AJ3" s="23">
        <f>'Variables AMS'!AI51</f>
        <v>19.216509980000001</v>
      </c>
      <c r="AK3" s="23">
        <f>'Variables AMS'!AJ51</f>
        <v>18.940834379999998</v>
      </c>
      <c r="AL3" s="23">
        <f>'Variables AMS'!AK51</f>
        <v>18.672755909999999</v>
      </c>
      <c r="AM3" s="23">
        <f>'Variables AMS'!AL51</f>
        <v>18.402724670000001</v>
      </c>
      <c r="AN3" s="23">
        <f>'Variables AMS'!AM51</f>
        <v>18.14126036</v>
      </c>
      <c r="AO3" s="23">
        <f>'Variables AMS'!AN51</f>
        <v>17.88862069</v>
      </c>
      <c r="AP3" s="23">
        <f>'Variables AMS'!AO51</f>
        <v>17.640685980000001</v>
      </c>
      <c r="AQ3" s="23">
        <f>'Variables AMS'!AP51</f>
        <v>17.394873990000001</v>
      </c>
      <c r="AR3" s="23">
        <f>'Variables AMS'!AQ51</f>
        <v>17.150061480000002</v>
      </c>
      <c r="AS3" s="23">
        <f>'Variables AMS'!AR51</f>
        <v>16.91042328</v>
      </c>
      <c r="AT3" s="23">
        <f>'Variables AMS'!AS51</f>
        <v>16.674729689999999</v>
      </c>
      <c r="AU3" s="23">
        <f>'Variables AMS'!AT51</f>
        <v>16.44140252</v>
      </c>
      <c r="AV3" s="23">
        <f>'Variables AMS'!AU51</f>
        <v>16.209434269999999</v>
      </c>
      <c r="AW3" s="23">
        <f>'Variables AMS'!AV51</f>
        <v>15.978067940000001</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4.8448140200000003</v>
      </c>
      <c r="G5" s="23">
        <f>'Variables AMS'!F53</f>
        <v>4.7280675289999996</v>
      </c>
      <c r="H5" s="23">
        <f>'Variables AMS'!G53</f>
        <v>4.5727109129999999</v>
      </c>
      <c r="I5" s="23">
        <f>'Variables AMS'!H53</f>
        <v>4.5450937199999997</v>
      </c>
      <c r="J5" s="23">
        <f>'Variables AMS'!I53</f>
        <v>4.4087122929999998</v>
      </c>
      <c r="K5" s="23">
        <f>'Variables AMS'!J53</f>
        <v>4.2136014230000001</v>
      </c>
      <c r="L5" s="23">
        <f>'Variables AMS'!K53</f>
        <v>4.0953781899999999</v>
      </c>
      <c r="M5" s="23">
        <f>'Variables AMS'!L53</f>
        <v>4.0655147630000004</v>
      </c>
      <c r="N5" s="23">
        <f>'Variables AMS'!M53</f>
        <v>4.1289151210000004</v>
      </c>
      <c r="O5" s="23">
        <f>'Variables AMS'!N53</f>
        <v>3.9358960559999998</v>
      </c>
      <c r="P5" s="23">
        <f>'Variables AMS'!O53</f>
        <v>3.696984713</v>
      </c>
      <c r="Q5" s="23">
        <f>'Variables AMS'!P53</f>
        <v>3.4518575469999999</v>
      </c>
      <c r="R5" s="23">
        <f>'Variables AMS'!Q53</f>
        <v>3.260628503</v>
      </c>
      <c r="S5" s="23">
        <f>'Variables AMS'!R53</f>
        <v>3.0790042259999999</v>
      </c>
      <c r="T5" s="23">
        <f>'Variables AMS'!S53</f>
        <v>3.0848466430000001</v>
      </c>
      <c r="U5" s="23">
        <f>'Variables AMS'!T53</f>
        <v>3.1248776280000001</v>
      </c>
      <c r="V5" s="23">
        <f>'Variables AMS'!U53</f>
        <v>3.181456421</v>
      </c>
      <c r="W5" s="23">
        <f>'Variables AMS'!V53</f>
        <v>2.8943922290000001</v>
      </c>
      <c r="X5" s="23">
        <f>'Variables AMS'!W53</f>
        <v>2.6051678630000001</v>
      </c>
      <c r="Y5" s="23">
        <f>'Variables AMS'!X53</f>
        <v>2.3649698909999999</v>
      </c>
      <c r="Z5" s="23">
        <f>'Variables AMS'!Y53</f>
        <v>2.1678526709999999</v>
      </c>
      <c r="AA5" s="23">
        <f>'Variables AMS'!Z53</f>
        <v>2.002897361</v>
      </c>
      <c r="AB5" s="23">
        <f>'Variables AMS'!AA53</f>
        <v>1.8596228429999999</v>
      </c>
      <c r="AC5" s="23">
        <f>'Variables AMS'!AB53</f>
        <v>1.733552405</v>
      </c>
      <c r="AD5" s="23">
        <f>'Variables AMS'!AC53</f>
        <v>1.705057837</v>
      </c>
      <c r="AE5" s="23">
        <f>'Variables AMS'!AD53</f>
        <v>1.6919186589999999</v>
      </c>
      <c r="AF5" s="23">
        <f>'Variables AMS'!AE53</f>
        <v>1.683895857</v>
      </c>
      <c r="AG5" s="23">
        <f>'Variables AMS'!AF53</f>
        <v>1.6817134330000001</v>
      </c>
      <c r="AH5" s="23">
        <f>'Variables AMS'!AG53</f>
        <v>1.6834297009999999</v>
      </c>
      <c r="AI5" s="23">
        <f>'Variables AMS'!AH53</f>
        <v>1.6848605809999999</v>
      </c>
      <c r="AJ5" s="23">
        <f>'Variables AMS'!AI53</f>
        <v>1.6857230729999999</v>
      </c>
      <c r="AK5" s="23">
        <f>'Variables AMS'!AJ53</f>
        <v>1.685578555</v>
      </c>
      <c r="AL5" s="23">
        <f>'Variables AMS'!AK53</f>
        <v>1.68408062</v>
      </c>
      <c r="AM5" s="23">
        <f>'Variables AMS'!AL53</f>
        <v>1.6827973869999999</v>
      </c>
      <c r="AN5" s="23">
        <f>'Variables AMS'!AM53</f>
        <v>1.6801684210000001</v>
      </c>
      <c r="AO5" s="23">
        <f>'Variables AMS'!AN53</f>
        <v>1.6760560760000001</v>
      </c>
      <c r="AP5" s="23">
        <f>'Variables AMS'!AO53</f>
        <v>1.6711519029999999</v>
      </c>
      <c r="AQ5" s="23">
        <f>'Variables AMS'!AP53</f>
        <v>1.6658812110000001</v>
      </c>
      <c r="AR5" s="23">
        <f>'Variables AMS'!AQ53</f>
        <v>1.660410486</v>
      </c>
      <c r="AS5" s="23">
        <f>'Variables AMS'!AR53</f>
        <v>1.6538131679999999</v>
      </c>
      <c r="AT5" s="23">
        <f>'Variables AMS'!AS53</f>
        <v>1.6463813789999999</v>
      </c>
      <c r="AU5" s="23">
        <f>'Variables AMS'!AT53</f>
        <v>1.638451052</v>
      </c>
      <c r="AV5" s="23">
        <f>'Variables AMS'!AU53</f>
        <v>1.6302381500000001</v>
      </c>
      <c r="AW5" s="23">
        <f>'Variables AMS'!AV53</f>
        <v>1.62190013</v>
      </c>
    </row>
    <row r="6" spans="1:50" x14ac:dyDescent="0.25">
      <c r="A6" s="18"/>
      <c r="B6" t="s">
        <v>129</v>
      </c>
      <c r="C6" s="23">
        <f>'Variables AMS'!B54</f>
        <v>10.826676236859401</v>
      </c>
      <c r="D6" s="23">
        <f>'Variables AMS'!C54</f>
        <v>11.000502025829901</v>
      </c>
      <c r="E6" s="23">
        <f>'Variables AMS'!D54</f>
        <v>11.17711864</v>
      </c>
      <c r="F6" s="23">
        <f>'Variables AMS'!E54</f>
        <v>11.6411584</v>
      </c>
      <c r="G6" s="23">
        <f>'Variables AMS'!F54</f>
        <v>12.143807199999999</v>
      </c>
      <c r="H6" s="23">
        <f>'Variables AMS'!G54</f>
        <v>11.410817740000001</v>
      </c>
      <c r="I6" s="23">
        <f>'Variables AMS'!H54</f>
        <v>11.90105732</v>
      </c>
      <c r="J6" s="23">
        <f>'Variables AMS'!I54</f>
        <v>12.48440641</v>
      </c>
      <c r="K6" s="23">
        <f>'Variables AMS'!J54</f>
        <v>12.86411728</v>
      </c>
      <c r="L6" s="23">
        <f>'Variables AMS'!K54</f>
        <v>12.93601001</v>
      </c>
      <c r="M6" s="23">
        <f>'Variables AMS'!L54</f>
        <v>12.94637449</v>
      </c>
      <c r="N6" s="23">
        <f>'Variables AMS'!M54</f>
        <v>12.72295594</v>
      </c>
      <c r="O6" s="23">
        <f>'Variables AMS'!N54</f>
        <v>12.14194268</v>
      </c>
      <c r="P6" s="23">
        <f>'Variables AMS'!O54</f>
        <v>12.07266821</v>
      </c>
      <c r="Q6" s="23">
        <f>'Variables AMS'!P54</f>
        <v>12.30505557</v>
      </c>
      <c r="R6" s="23">
        <f>'Variables AMS'!Q54</f>
        <v>12.196717599999999</v>
      </c>
      <c r="S6" s="23">
        <f>'Variables AMS'!R54</f>
        <v>12.051233570000001</v>
      </c>
      <c r="T6" s="23">
        <f>'Variables AMS'!S54</f>
        <v>12.22577205</v>
      </c>
      <c r="U6" s="23">
        <f>'Variables AMS'!T54</f>
        <v>12.11426664</v>
      </c>
      <c r="V6" s="23">
        <f>'Variables AMS'!U54</f>
        <v>11.842589459999999</v>
      </c>
      <c r="W6" s="23">
        <f>'Variables AMS'!V54</f>
        <v>12.115251170000001</v>
      </c>
      <c r="X6" s="23">
        <f>'Variables AMS'!W54</f>
        <v>12.31131499</v>
      </c>
      <c r="Y6" s="23">
        <f>'Variables AMS'!X54</f>
        <v>12.24241808</v>
      </c>
      <c r="Z6" s="23">
        <f>'Variables AMS'!Y54</f>
        <v>11.978669350000001</v>
      </c>
      <c r="AA6" s="23">
        <f>'Variables AMS'!Z54</f>
        <v>11.60135169</v>
      </c>
      <c r="AB6" s="23">
        <f>'Variables AMS'!AA54</f>
        <v>11.158103219999999</v>
      </c>
      <c r="AC6" s="23">
        <f>'Variables AMS'!AB54</f>
        <v>10.686169019999999</v>
      </c>
      <c r="AD6" s="23">
        <f>'Variables AMS'!AC54</f>
        <v>10.588403660000001</v>
      </c>
      <c r="AE6" s="23">
        <f>'Variables AMS'!AD54</f>
        <v>10.51241383</v>
      </c>
      <c r="AF6" s="23">
        <f>'Variables AMS'!AE54</f>
        <v>10.449491289999999</v>
      </c>
      <c r="AG6" s="23">
        <f>'Variables AMS'!AF54</f>
        <v>10.3511135</v>
      </c>
      <c r="AH6" s="23">
        <f>'Variables AMS'!AG54</f>
        <v>10.21710055</v>
      </c>
      <c r="AI6" s="23">
        <f>'Variables AMS'!AH54</f>
        <v>10.08485392</v>
      </c>
      <c r="AJ6" s="23">
        <f>'Variables AMS'!AI54</f>
        <v>9.9595624170000008</v>
      </c>
      <c r="AK6" s="23">
        <f>'Variables AMS'!AJ54</f>
        <v>9.8410289500000001</v>
      </c>
      <c r="AL6" s="23">
        <f>'Variables AMS'!AK54</f>
        <v>9.7276005899999998</v>
      </c>
      <c r="AM6" s="23">
        <f>'Variables AMS'!AL54</f>
        <v>9.6179735449999999</v>
      </c>
      <c r="AN6" s="23">
        <f>'Variables AMS'!AM54</f>
        <v>9.509506064</v>
      </c>
      <c r="AO6" s="23">
        <f>'Variables AMS'!AN54</f>
        <v>9.4035392659999903</v>
      </c>
      <c r="AP6" s="23">
        <f>'Variables AMS'!AO54</f>
        <v>9.2984615220000002</v>
      </c>
      <c r="AQ6" s="23">
        <f>'Variables AMS'!AP54</f>
        <v>9.1936558949999903</v>
      </c>
      <c r="AR6" s="23">
        <f>'Variables AMS'!AQ54</f>
        <v>9.0896030949999904</v>
      </c>
      <c r="AS6" s="23">
        <f>'Variables AMS'!AR54</f>
        <v>8.9949784590000004</v>
      </c>
      <c r="AT6" s="23">
        <f>'Variables AMS'!AS54</f>
        <v>8.906533413</v>
      </c>
      <c r="AU6" s="23">
        <f>'Variables AMS'!AT54</f>
        <v>8.8212033919999904</v>
      </c>
      <c r="AV6" s="23">
        <f>'Variables AMS'!AU54</f>
        <v>8.7369585280000006</v>
      </c>
      <c r="AW6" s="23">
        <f>'Variables AMS'!AV54</f>
        <v>8.6524527990000006</v>
      </c>
      <c r="AX6" s="18"/>
    </row>
    <row r="7" spans="1:50" x14ac:dyDescent="0.25">
      <c r="A7" s="18"/>
      <c r="B7" t="s">
        <v>130</v>
      </c>
      <c r="C7" s="23">
        <f>'Variables AMS'!B55</f>
        <v>5.6395460874857797</v>
      </c>
      <c r="D7" s="23">
        <f>'Variables AMS'!C55</f>
        <v>5.7300908240832298</v>
      </c>
      <c r="E7" s="23">
        <f>'Variables AMS'!D55</f>
        <v>5.8220892859999998</v>
      </c>
      <c r="F7" s="23">
        <f>'Variables AMS'!E55</f>
        <v>6.1633861120000004</v>
      </c>
      <c r="G7" s="23">
        <f>'Variables AMS'!F55</f>
        <v>6.4180348550000001</v>
      </c>
      <c r="H7" s="23">
        <f>'Variables AMS'!G55</f>
        <v>6.5823684330000001</v>
      </c>
      <c r="I7" s="23">
        <f>'Variables AMS'!H55</f>
        <v>7.0508940500000001</v>
      </c>
      <c r="J7" s="23">
        <f>'Variables AMS'!I55</f>
        <v>7.3748795769999997</v>
      </c>
      <c r="K7" s="23">
        <f>'Variables AMS'!J55</f>
        <v>7.4817992589999998</v>
      </c>
      <c r="L7" s="23">
        <f>'Variables AMS'!K55</f>
        <v>7.6457790729999999</v>
      </c>
      <c r="M7" s="23">
        <f>'Variables AMS'!L55</f>
        <v>7.955297614</v>
      </c>
      <c r="N7" s="23">
        <f>'Variables AMS'!M55</f>
        <v>8.4747766260000006</v>
      </c>
      <c r="O7" s="23">
        <f>'Variables AMS'!N55</f>
        <v>8.5912325870000004</v>
      </c>
      <c r="P7" s="23">
        <f>'Variables AMS'!O55</f>
        <v>8.4214038939999902</v>
      </c>
      <c r="Q7" s="23">
        <f>'Variables AMS'!P55</f>
        <v>7.9137138519999999</v>
      </c>
      <c r="R7" s="23">
        <f>'Variables AMS'!Q55</f>
        <v>7.4095789180000002</v>
      </c>
      <c r="S7" s="23">
        <f>'Variables AMS'!R55</f>
        <v>6.8970319790000003</v>
      </c>
      <c r="T7" s="23">
        <f>'Variables AMS'!S55</f>
        <v>6.6370502709999997</v>
      </c>
      <c r="U7" s="23">
        <f>'Variables AMS'!T55</f>
        <v>6.4800493809999997</v>
      </c>
      <c r="V7" s="23">
        <f>'Variables AMS'!U55</f>
        <v>6.4001966479999997</v>
      </c>
      <c r="W7" s="23">
        <f>'Variables AMS'!V55</f>
        <v>6.7472015670000003</v>
      </c>
      <c r="X7" s="23">
        <f>'Variables AMS'!W55</f>
        <v>7.2078023059999996</v>
      </c>
      <c r="Y7" s="23">
        <f>'Variables AMS'!X55</f>
        <v>7.6308227149999999</v>
      </c>
      <c r="Z7" s="23">
        <f>'Variables AMS'!Y55</f>
        <v>7.9739079869999996</v>
      </c>
      <c r="AA7" s="23">
        <f>'Variables AMS'!Z55</f>
        <v>8.2196377910000002</v>
      </c>
      <c r="AB7" s="23">
        <f>'Variables AMS'!AA55</f>
        <v>8.3878957849999995</v>
      </c>
      <c r="AC7" s="23">
        <f>'Variables AMS'!AB55</f>
        <v>8.4677977510000009</v>
      </c>
      <c r="AD7" s="23">
        <f>'Variables AMS'!AC55</f>
        <v>8.4801944309999904</v>
      </c>
      <c r="AE7" s="23">
        <f>'Variables AMS'!AD55</f>
        <v>8.3641199769999997</v>
      </c>
      <c r="AF7" s="23">
        <f>'Variables AMS'!AE55</f>
        <v>8.1990297040000009</v>
      </c>
      <c r="AG7" s="23">
        <f>'Variables AMS'!AF55</f>
        <v>8.0332838150000008</v>
      </c>
      <c r="AH7" s="23">
        <f>'Variables AMS'!AG55</f>
        <v>7.8804440700000002</v>
      </c>
      <c r="AI7" s="23">
        <f>'Variables AMS'!AH55</f>
        <v>7.7277436689999996</v>
      </c>
      <c r="AJ7" s="23">
        <f>'Variables AMS'!AI55</f>
        <v>7.5712244870000003</v>
      </c>
      <c r="AK7" s="23">
        <f>'Variables AMS'!AJ55</f>
        <v>7.4142268749999998</v>
      </c>
      <c r="AL7" s="23">
        <f>'Variables AMS'!AK55</f>
        <v>7.2610746959999997</v>
      </c>
      <c r="AM7" s="23">
        <f>'Variables AMS'!AL55</f>
        <v>7.1019537389999998</v>
      </c>
      <c r="AN7" s="23">
        <f>'Variables AMS'!AM55</f>
        <v>6.951585873</v>
      </c>
      <c r="AO7" s="23">
        <f>'Variables AMS'!AN55</f>
        <v>6.8090253519999999</v>
      </c>
      <c r="AP7" s="23">
        <f>'Variables AMS'!AO55</f>
        <v>6.671072552</v>
      </c>
      <c r="AQ7" s="23">
        <f>'Variables AMS'!AP55</f>
        <v>6.5353368810000001</v>
      </c>
      <c r="AR7" s="23">
        <f>'Variables AMS'!AQ55</f>
        <v>6.4000479019999998</v>
      </c>
      <c r="AS7" s="23">
        <f>'Variables AMS'!AR55</f>
        <v>6.2616316479999998</v>
      </c>
      <c r="AT7" s="23">
        <f>'Variables AMS'!AS55</f>
        <v>6.121814895</v>
      </c>
      <c r="AU7" s="23">
        <f>'Variables AMS'!AT55</f>
        <v>5.9817480710000002</v>
      </c>
      <c r="AV7" s="23">
        <f>'Variables AMS'!AU55</f>
        <v>5.8422375879999997</v>
      </c>
      <c r="AW7" s="23">
        <f>'Variables AMS'!AV55</f>
        <v>5.7037150099999998</v>
      </c>
      <c r="AX7" s="18"/>
    </row>
    <row r="8" spans="1:50" x14ac:dyDescent="0.25">
      <c r="A8" s="18"/>
      <c r="B8" t="s">
        <v>92</v>
      </c>
      <c r="C8" s="23">
        <f>('Variables AMS'!B56+'Variables AMS'!B57)/10^6</f>
        <v>26.37930988792596</v>
      </c>
      <c r="D8" s="23">
        <f>('Variables AMS'!C56+'Variables AMS'!C57)/10^6</f>
        <v>26.802838240806128</v>
      </c>
      <c r="E8" s="23">
        <f>('Variables AMS'!D56+'Variables AMS'!D57)/10^6</f>
        <v>27.233166483000002</v>
      </c>
      <c r="F8" s="23">
        <f>('Variables AMS'!E56+'Variables AMS'!E57)/10^6</f>
        <v>28.076092394</v>
      </c>
      <c r="G8" s="23">
        <f>('Variables AMS'!F56+'Variables AMS'!F57)/10^6</f>
        <v>28.100767820000002</v>
      </c>
      <c r="H8" s="23">
        <f>('Variables AMS'!G56+'Variables AMS'!G57)/10^6</f>
        <v>27.811526027999999</v>
      </c>
      <c r="I8" s="23">
        <f>('Variables AMS'!H56+'Variables AMS'!H57)/10^6</f>
        <v>28.551345502</v>
      </c>
      <c r="J8" s="23">
        <f>('Variables AMS'!I56+'Variables AMS'!I57)/10^6</f>
        <v>28.649652179</v>
      </c>
      <c r="K8" s="23">
        <f>('Variables AMS'!J56+'Variables AMS'!J57)/10^6</f>
        <v>28.113125179000001</v>
      </c>
      <c r="L8" s="23">
        <f>('Variables AMS'!K56+'Variables AMS'!K57)/10^6</f>
        <v>27.923689227000001</v>
      </c>
      <c r="M8" s="23">
        <f>('Variables AMS'!L56+'Variables AMS'!L57)/10^6</f>
        <v>28.291692801</v>
      </c>
      <c r="N8" s="23">
        <f>('Variables AMS'!M56+'Variables AMS'!M57)/10^6</f>
        <v>29.352650417000003</v>
      </c>
      <c r="O8" s="23">
        <f>('Variables AMS'!N56+'Variables AMS'!N57)/10^6</f>
        <v>28.459435707000001</v>
      </c>
      <c r="P8" s="23">
        <f>('Variables AMS'!O56+'Variables AMS'!O57)/10^6</f>
        <v>26.764794757000001</v>
      </c>
      <c r="Q8" s="23">
        <f>('Variables AMS'!P56+'Variables AMS'!P57)/10^6</f>
        <v>24.350542801</v>
      </c>
      <c r="R8" s="23">
        <f>('Variables AMS'!Q56+'Variables AMS'!Q57)/10^6</f>
        <v>22.082850686</v>
      </c>
      <c r="S8" s="23">
        <f>('Variables AMS'!R56+'Variables AMS'!R57)/10^6</f>
        <v>20.265749630999998</v>
      </c>
      <c r="T8" s="23">
        <f>('Variables AMS'!S56+'Variables AMS'!S57)/10^6</f>
        <v>19.777664881</v>
      </c>
      <c r="U8" s="23">
        <f>('Variables AMS'!T56+'Variables AMS'!T57)/10^6</f>
        <v>19.56089261</v>
      </c>
      <c r="V8" s="23">
        <f>('Variables AMS'!U56+'Variables AMS'!U57)/10^6</f>
        <v>19.519550912</v>
      </c>
      <c r="W8" s="23">
        <f>('Variables AMS'!V56+'Variables AMS'!V57)/10^6</f>
        <v>17.919722072999999</v>
      </c>
      <c r="X8" s="23">
        <f>('Variables AMS'!W56+'Variables AMS'!W57)/10^6</f>
        <v>17.361266751999999</v>
      </c>
      <c r="Y8" s="23">
        <f>('Variables AMS'!X56+'Variables AMS'!X57)/10^6</f>
        <v>16.770217716000001</v>
      </c>
      <c r="Z8" s="23">
        <f>('Variables AMS'!Y56+'Variables AMS'!Y57)/10^6</f>
        <v>16.145953163000001</v>
      </c>
      <c r="AA8" s="23">
        <f>('Variables AMS'!Z56+'Variables AMS'!Z57)/10^6</f>
        <v>15.450309756000001</v>
      </c>
      <c r="AB8" s="23">
        <f>('Variables AMS'!AA56+'Variables AMS'!AA57)/10^6</f>
        <v>14.722126679000002</v>
      </c>
      <c r="AC8" s="23">
        <f>('Variables AMS'!AB56+'Variables AMS'!AB57)/10^6</f>
        <v>13.923076667</v>
      </c>
      <c r="AD8" s="23">
        <f>('Variables AMS'!AC56+'Variables AMS'!AC57)/10^6</f>
        <v>13.253174362999998</v>
      </c>
      <c r="AE8" s="23">
        <f>('Variables AMS'!AD56+'Variables AMS'!AD57)/10^6</f>
        <v>12.493034129999998</v>
      </c>
      <c r="AF8" s="23">
        <f>('Variables AMS'!AE56+'Variables AMS'!AE57)/10^6</f>
        <v>11.70602671</v>
      </c>
      <c r="AG8" s="23">
        <f>('Variables AMS'!AF56+'Variables AMS'!AF57)/10^6</f>
        <v>10.976208605</v>
      </c>
      <c r="AH8" s="23">
        <f>('Variables AMS'!AG56+'Variables AMS'!AG57)/10^6</f>
        <v>10.268774515</v>
      </c>
      <c r="AI8" s="23">
        <f>('Variables AMS'!AH56+'Variables AMS'!AH57)/10^6</f>
        <v>9.5184546329999993</v>
      </c>
      <c r="AJ8" s="23">
        <f>('Variables AMS'!AI56+'Variables AMS'!AI57)/10^6</f>
        <v>8.7585835720000009</v>
      </c>
      <c r="AK8" s="23">
        <f>('Variables AMS'!AJ56+'Variables AMS'!AJ57)/10^6</f>
        <v>7.985824483</v>
      </c>
      <c r="AL8" s="23">
        <f>('Variables AMS'!AK56+'Variables AMS'!AK57)/10^6</f>
        <v>7.2490024849999992</v>
      </c>
      <c r="AM8" s="23">
        <f>('Variables AMS'!AL56+'Variables AMS'!AL57)/10^6</f>
        <v>6.4825380400000006</v>
      </c>
      <c r="AN8" s="23">
        <f>('Variables AMS'!AM56+'Variables AMS'!AM57)/10^6</f>
        <v>5.9682741399999992</v>
      </c>
      <c r="AO8" s="23">
        <f>('Variables AMS'!AN56+'Variables AMS'!AN57)/10^6</f>
        <v>5.4461718212000001</v>
      </c>
      <c r="AP8" s="23">
        <f>('Variables AMS'!AO56+'Variables AMS'!AO57)/10^6</f>
        <v>4.9108168716999998</v>
      </c>
      <c r="AQ8" s="23">
        <f>('Variables AMS'!AP56+'Variables AMS'!AP57)/10^6</f>
        <v>4.3553998315999998</v>
      </c>
      <c r="AR8" s="23">
        <f>('Variables AMS'!AQ56+'Variables AMS'!AQ57)/10^6</f>
        <v>3.7708661906000001</v>
      </c>
      <c r="AS8" s="23">
        <f>('Variables AMS'!AR56+'Variables AMS'!AR57)/10^6</f>
        <v>3.3505684037000001</v>
      </c>
      <c r="AT8" s="23">
        <f>('Variables AMS'!AS56+'Variables AMS'!AS57)/10^6</f>
        <v>2.9375756887</v>
      </c>
      <c r="AU8" s="23">
        <f>('Variables AMS'!AT56+'Variables AMS'!AT57)/10^6</f>
        <v>2.5319769602000002</v>
      </c>
      <c r="AV8" s="23">
        <f>('Variables AMS'!AU56+'Variables AMS'!AU57)/10^6</f>
        <v>2.1332209166</v>
      </c>
      <c r="AW8" s="23">
        <f>('Variables AMS'!AV56+'Variables AMS'!AV57)/10^6</f>
        <v>1.7402063592000001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42983.927662087677</v>
      </c>
      <c r="D10" s="23">
        <f t="shared" ref="D10:AW10" si="0">D11+D12</f>
        <v>43674.048524247875</v>
      </c>
      <c r="E10" s="23">
        <f t="shared" si="0"/>
        <v>44375.261646131519</v>
      </c>
      <c r="F10" s="23">
        <f t="shared" si="0"/>
        <v>45364.478523444064</v>
      </c>
      <c r="G10" s="23">
        <f t="shared" si="0"/>
        <v>48320.072474408371</v>
      </c>
      <c r="H10" s="23">
        <f t="shared" si="0"/>
        <v>42187.047825255038</v>
      </c>
      <c r="I10" s="23">
        <f t="shared" si="0"/>
        <v>45133.768575318347</v>
      </c>
      <c r="J10" s="23">
        <f t="shared" si="0"/>
        <v>48790.365789247771</v>
      </c>
      <c r="K10" s="23">
        <f t="shared" si="0"/>
        <v>51155.074168585146</v>
      </c>
      <c r="L10" s="23">
        <f t="shared" si="0"/>
        <v>50073.205258267379</v>
      </c>
      <c r="M10" s="23">
        <f t="shared" si="0"/>
        <v>48584.227044602107</v>
      </c>
      <c r="N10" s="23">
        <f t="shared" si="0"/>
        <v>45303.828183457576</v>
      </c>
      <c r="O10" s="23">
        <f t="shared" si="0"/>
        <v>41555.165173096189</v>
      </c>
      <c r="P10" s="23">
        <f t="shared" si="0"/>
        <v>41877.238445039919</v>
      </c>
      <c r="Q10" s="23">
        <f t="shared" si="0"/>
        <v>43717.587868549221</v>
      </c>
      <c r="R10" s="23">
        <f t="shared" si="0"/>
        <v>41487.300556652728</v>
      </c>
      <c r="S10" s="23">
        <f t="shared" si="0"/>
        <v>40502.675632047576</v>
      </c>
      <c r="T10" s="23">
        <f t="shared" si="0"/>
        <v>41547.286316779537</v>
      </c>
      <c r="U10" s="23">
        <f t="shared" si="0"/>
        <v>43086.288671694027</v>
      </c>
      <c r="V10" s="23">
        <f t="shared" si="0"/>
        <v>44702.019209936945</v>
      </c>
      <c r="W10" s="23">
        <f t="shared" si="0"/>
        <v>45722.677609386272</v>
      </c>
      <c r="X10" s="23">
        <f t="shared" si="0"/>
        <v>45288.338966706382</v>
      </c>
      <c r="Y10" s="23">
        <f t="shared" si="0"/>
        <v>43713.238009463792</v>
      </c>
      <c r="Z10" s="23">
        <f t="shared" si="0"/>
        <v>41962.838284626123</v>
      </c>
      <c r="AA10" s="23">
        <f t="shared" si="0"/>
        <v>40221.571675869694</v>
      </c>
      <c r="AB10" s="23">
        <f t="shared" si="0"/>
        <v>38479.35794530304</v>
      </c>
      <c r="AC10" s="23">
        <f t="shared" si="0"/>
        <v>36905.356955630734</v>
      </c>
      <c r="AD10" s="23">
        <f t="shared" si="0"/>
        <v>36368.095307446165</v>
      </c>
      <c r="AE10" s="23">
        <f t="shared" si="0"/>
        <v>35787.79566878036</v>
      </c>
      <c r="AF10" s="23">
        <f t="shared" si="0"/>
        <v>35207.701297120198</v>
      </c>
      <c r="AG10" s="23">
        <f t="shared" si="0"/>
        <v>35027.290489596344</v>
      </c>
      <c r="AH10" s="23">
        <f t="shared" si="0"/>
        <v>35007.28656658082</v>
      </c>
      <c r="AI10" s="23">
        <f t="shared" si="0"/>
        <v>34853.544474241135</v>
      </c>
      <c r="AJ10" s="23">
        <f t="shared" si="0"/>
        <v>34661.994246644463</v>
      </c>
      <c r="AK10" s="23">
        <f t="shared" si="0"/>
        <v>34382.740954001376</v>
      </c>
      <c r="AL10" s="23">
        <f t="shared" si="0"/>
        <v>34078.495656998806</v>
      </c>
      <c r="AM10" s="23">
        <f t="shared" si="0"/>
        <v>33805.686161965074</v>
      </c>
      <c r="AN10" s="23">
        <f t="shared" si="0"/>
        <v>33538.751459732317</v>
      </c>
      <c r="AO10" s="23">
        <f t="shared" si="0"/>
        <v>33280.9099124364</v>
      </c>
      <c r="AP10" s="23">
        <f t="shared" si="0"/>
        <v>32990.78216813488</v>
      </c>
      <c r="AQ10" s="23">
        <f t="shared" si="0"/>
        <v>32672.44753188076</v>
      </c>
      <c r="AR10" s="23">
        <f t="shared" si="0"/>
        <v>32324.318490810801</v>
      </c>
      <c r="AS10" s="23">
        <f t="shared" si="0"/>
        <v>32009.610624249319</v>
      </c>
      <c r="AT10" s="23">
        <f t="shared" si="0"/>
        <v>31667.408414647343</v>
      </c>
      <c r="AU10" s="23">
        <f t="shared" si="0"/>
        <v>31310.471621431177</v>
      </c>
      <c r="AV10" s="23">
        <f t="shared" si="0"/>
        <v>30944.122411028824</v>
      </c>
      <c r="AW10" s="23">
        <f t="shared" si="0"/>
        <v>30569.444714182082</v>
      </c>
      <c r="AX10" s="18"/>
    </row>
    <row r="11" spans="1:50" x14ac:dyDescent="0.25">
      <c r="A11" s="18"/>
      <c r="B11" t="s">
        <v>146</v>
      </c>
      <c r="C11" s="23">
        <f>'Variables AMS'!B58*'Variables AMS'!B59/'Variables AMS'!B64*'Variables AMS'!$S64</f>
        <v>35120.061309731405</v>
      </c>
      <c r="D11" s="23">
        <f>'Variables AMS'!C58*'Variables AMS'!C59/'Variables AMS'!C64*'Variables AMS'!$S64</f>
        <v>35683.925253964873</v>
      </c>
      <c r="E11" s="23">
        <f>'Variables AMS'!D58*'Variables AMS'!D59/'Variables AMS'!D64*'Variables AMS'!$S64</f>
        <v>36256.868474514493</v>
      </c>
      <c r="F11" s="23">
        <f>'Variables AMS'!E58*'Variables AMS'!E59/'Variables AMS'!E64*'Variables AMS'!$S64</f>
        <v>37151.775931386779</v>
      </c>
      <c r="G11" s="23">
        <f>'Variables AMS'!F58*'Variables AMS'!F59/'Variables AMS'!F64*'Variables AMS'!$S64</f>
        <v>39684.813606466203</v>
      </c>
      <c r="H11" s="23">
        <f>'Variables AMS'!G58*'Variables AMS'!G59/'Variables AMS'!G64*'Variables AMS'!$S64</f>
        <v>33974.3109056174</v>
      </c>
      <c r="I11" s="23">
        <f>'Variables AMS'!H58*'Variables AMS'!H59/'Variables AMS'!H64*'Variables AMS'!$S64</f>
        <v>36667.655046797809</v>
      </c>
      <c r="J11" s="23">
        <f>'Variables AMS'!I58*'Variables AMS'!I59/'Variables AMS'!I64*'Variables AMS'!$S64</f>
        <v>39866.479065449603</v>
      </c>
      <c r="K11" s="23">
        <f>'Variables AMS'!J58*'Variables AMS'!J59/'Variables AMS'!J64*'Variables AMS'!$S64</f>
        <v>41824.530977714065</v>
      </c>
      <c r="L11" s="23">
        <f>'Variables AMS'!K58*'Variables AMS'!K59/'Variables AMS'!K64*'Variables AMS'!$S64</f>
        <v>40788.448763762812</v>
      </c>
      <c r="M11" s="23">
        <f>'Variables AMS'!L58*'Variables AMS'!L59/'Variables AMS'!L64*'Variables AMS'!$S64</f>
        <v>39491.43999562395</v>
      </c>
      <c r="N11" s="23">
        <f>'Variables AMS'!M58*'Variables AMS'!M59/'Variables AMS'!M64*'Variables AMS'!$S64</f>
        <v>36602.118178143959</v>
      </c>
      <c r="O11" s="23">
        <f>'Variables AMS'!N58*'Variables AMS'!N59/'Variables AMS'!N64*'Variables AMS'!$S64</f>
        <v>33384.851989750816</v>
      </c>
      <c r="P11" s="23">
        <f>'Variables AMS'!O58*'Variables AMS'!O59/'Variables AMS'!O64*'Variables AMS'!$S64</f>
        <v>33711.549224019342</v>
      </c>
      <c r="Q11" s="23">
        <f>'Variables AMS'!P58*'Variables AMS'!P59/'Variables AMS'!P64*'Variables AMS'!$S64</f>
        <v>35364.772870513552</v>
      </c>
      <c r="R11" s="23">
        <f>'Variables AMS'!Q58*'Variables AMS'!Q59/'Variables AMS'!Q64*'Variables AMS'!$S64</f>
        <v>33448.897996080814</v>
      </c>
      <c r="S11" s="23">
        <f>'Variables AMS'!R58*'Variables AMS'!R59/'Variables AMS'!R64*'Variables AMS'!$S64</f>
        <v>32645.669424121515</v>
      </c>
      <c r="T11" s="23">
        <f>'Variables AMS'!S58*'Variables AMS'!S59/'Variables AMS'!S64*'Variables AMS'!$S64</f>
        <v>33494.679162828368</v>
      </c>
      <c r="U11" s="23">
        <f>'Variables AMS'!T58*'Variables AMS'!T59/'Variables AMS'!T64*'Variables AMS'!$S64</f>
        <v>34712.929076214088</v>
      </c>
      <c r="V11" s="23">
        <f>'Variables AMS'!U58*'Variables AMS'!U59/'Variables AMS'!U64*'Variables AMS'!$S64</f>
        <v>35983.882193832433</v>
      </c>
      <c r="W11" s="23">
        <f>'Variables AMS'!V58*'Variables AMS'!V59/'Variables AMS'!V64*'Variables AMS'!$S64</f>
        <v>36750.154910670994</v>
      </c>
      <c r="X11" s="23">
        <f>'Variables AMS'!W58*'Variables AMS'!W59/'Variables AMS'!W64*'Variables AMS'!$S64</f>
        <v>36419.374543824168</v>
      </c>
      <c r="Y11" s="23">
        <f>'Variables AMS'!X58*'Variables AMS'!X59/'Variables AMS'!X64*'Variables AMS'!$S64</f>
        <v>35121.634830905787</v>
      </c>
      <c r="Z11" s="23">
        <f>'Variables AMS'!Y58*'Variables AMS'!Y59/'Variables AMS'!Y64*'Variables AMS'!$S64</f>
        <v>33689.345947666203</v>
      </c>
      <c r="AA11" s="23">
        <f>'Variables AMS'!Z58*'Variables AMS'!Z59/'Variables AMS'!Z64*'Variables AMS'!$S64</f>
        <v>32269.376337651353</v>
      </c>
      <c r="AB11" s="23">
        <f>'Variables AMS'!AA58*'Variables AMS'!AA59/'Variables AMS'!AA64*'Variables AMS'!$S64</f>
        <v>30859.04923606951</v>
      </c>
      <c r="AC11" s="23">
        <f>'Variables AMS'!AB58*'Variables AMS'!AB59/'Variables AMS'!AB64*'Variables AMS'!$S64</f>
        <v>29586.782963629434</v>
      </c>
      <c r="AD11" s="23">
        <f>'Variables AMS'!AC58*'Variables AMS'!AC59/'Variables AMS'!AC64*'Variables AMS'!$S64</f>
        <v>29147.002597534589</v>
      </c>
      <c r="AE11" s="23">
        <f>'Variables AMS'!AD58*'Variables AMS'!AD59/'Variables AMS'!AD64*'Variables AMS'!$S64</f>
        <v>28674.673303728665</v>
      </c>
      <c r="AF11" s="23">
        <f>'Variables AMS'!AE58*'Variables AMS'!AE59/'Variables AMS'!AE64*'Variables AMS'!$S64</f>
        <v>28206.227136160174</v>
      </c>
      <c r="AG11" s="23">
        <f>'Variables AMS'!AF58*'Variables AMS'!AF59/'Variables AMS'!AF64*'Variables AMS'!$S64</f>
        <v>28045.976098966374</v>
      </c>
      <c r="AH11" s="23">
        <f>'Variables AMS'!AG58*'Variables AMS'!AG59/'Variables AMS'!AG64*'Variables AMS'!$S64</f>
        <v>28006.955545247078</v>
      </c>
      <c r="AI11" s="23">
        <f>'Variables AMS'!AH58*'Variables AMS'!AH59/'Variables AMS'!AH64*'Variables AMS'!$S64</f>
        <v>27866.571317547234</v>
      </c>
      <c r="AJ11" s="23">
        <f>'Variables AMS'!AI58*'Variables AMS'!AI59/'Variables AMS'!AI64*'Variables AMS'!$S64</f>
        <v>27695.645411906284</v>
      </c>
      <c r="AK11" s="23">
        <f>'Variables AMS'!AJ58*'Variables AMS'!AJ59/'Variables AMS'!AJ64*'Variables AMS'!$S64</f>
        <v>27453.728023051288</v>
      </c>
      <c r="AL11" s="23">
        <f>'Variables AMS'!AK58*'Variables AMS'!AK59/'Variables AMS'!AK64*'Variables AMS'!$S64</f>
        <v>27197.131826197987</v>
      </c>
      <c r="AM11" s="23">
        <f>'Variables AMS'!AL58*'Variables AMS'!AL59/'Variables AMS'!AL64*'Variables AMS'!$S64</f>
        <v>26960.860511018738</v>
      </c>
      <c r="AN11" s="23">
        <f>'Variables AMS'!AM58*'Variables AMS'!AM59/'Variables AMS'!AM64*'Variables AMS'!$S64</f>
        <v>26740.671175268941</v>
      </c>
      <c r="AO11" s="23">
        <f>'Variables AMS'!AN58*'Variables AMS'!AN59/'Variables AMS'!AN64*'Variables AMS'!$S64</f>
        <v>26535.679059599399</v>
      </c>
      <c r="AP11" s="23">
        <f>'Variables AMS'!AO58*'Variables AMS'!AO59/'Variables AMS'!AO64*'Variables AMS'!$S64</f>
        <v>26303.57723669703</v>
      </c>
      <c r="AQ11" s="23">
        <f>'Variables AMS'!AP58*'Variables AMS'!AP59/'Variables AMS'!AP64*'Variables AMS'!$S64</f>
        <v>26047.252837515436</v>
      </c>
      <c r="AR11" s="23">
        <f>'Variables AMS'!AQ58*'Variables AMS'!AQ59/'Variables AMS'!AQ64*'Variables AMS'!$S64</f>
        <v>25765.36769534399</v>
      </c>
      <c r="AS11" s="23">
        <f>'Variables AMS'!AR58*'Variables AMS'!AR59/'Variables AMS'!AR64*'Variables AMS'!$S64</f>
        <v>25521.741919491244</v>
      </c>
      <c r="AT11" s="23">
        <f>'Variables AMS'!AS58*'Variables AMS'!AS59/'Variables AMS'!AS64*'Variables AMS'!$S64</f>
        <v>25257.533148038103</v>
      </c>
      <c r="AU11" s="23">
        <f>'Variables AMS'!AT58*'Variables AMS'!AT59/'Variables AMS'!AT64*'Variables AMS'!$S64</f>
        <v>24981.657971572218</v>
      </c>
      <c r="AV11" s="23">
        <f>'Variables AMS'!AU58*'Variables AMS'!AU59/'Variables AMS'!AU64*'Variables AMS'!$S64</f>
        <v>24697.932237869609</v>
      </c>
      <c r="AW11" s="23">
        <f>'Variables AMS'!AV58*'Variables AMS'!AV59/'Variables AMS'!AV64*'Variables AMS'!$S64</f>
        <v>24406.890971928293</v>
      </c>
      <c r="AX11" s="18"/>
    </row>
    <row r="12" spans="1:50" x14ac:dyDescent="0.25">
      <c r="B12" t="s">
        <v>145</v>
      </c>
      <c r="C12" s="23">
        <f>'Variables AMS'!B60*'Variables AMS'!B61/'Variables AMS'!B64*'Variables AMS'!$S64</f>
        <v>7863.8663523562755</v>
      </c>
      <c r="D12" s="23">
        <f>'Variables AMS'!C60*'Variables AMS'!C61/'Variables AMS'!C64*'Variables AMS'!$S64</f>
        <v>7990.1232702830002</v>
      </c>
      <c r="E12" s="23">
        <f>'Variables AMS'!D60*'Variables AMS'!D61/'Variables AMS'!D64*'Variables AMS'!$S64</f>
        <v>8118.3931716170255</v>
      </c>
      <c r="F12" s="23">
        <f>'Variables AMS'!E60*'Variables AMS'!E61/'Variables AMS'!E64*'Variables AMS'!$S64</f>
        <v>8212.7025920572833</v>
      </c>
      <c r="G12" s="23">
        <f>'Variables AMS'!F60*'Variables AMS'!F61/'Variables AMS'!F64*'Variables AMS'!$S64</f>
        <v>8635.2588679421679</v>
      </c>
      <c r="H12" s="23">
        <f>'Variables AMS'!G60*'Variables AMS'!G61/'Variables AMS'!G64*'Variables AMS'!$S64</f>
        <v>8212.7369196376367</v>
      </c>
      <c r="I12" s="23">
        <f>'Variables AMS'!H60*'Variables AMS'!H61/'Variables AMS'!H64*'Variables AMS'!$S64</f>
        <v>8466.1135285205364</v>
      </c>
      <c r="J12" s="23">
        <f>'Variables AMS'!I60*'Variables AMS'!I61/'Variables AMS'!I64*'Variables AMS'!$S64</f>
        <v>8923.8867237981667</v>
      </c>
      <c r="K12" s="23">
        <f>'Variables AMS'!J60*'Variables AMS'!J61/'Variables AMS'!J64*'Variables AMS'!$S64</f>
        <v>9330.5431908710798</v>
      </c>
      <c r="L12" s="23">
        <f>'Variables AMS'!K60*'Variables AMS'!K61/'Variables AMS'!K64*'Variables AMS'!$S64</f>
        <v>9284.7564945045669</v>
      </c>
      <c r="M12" s="23">
        <f>'Variables AMS'!L60*'Variables AMS'!L61/'Variables AMS'!L64*'Variables AMS'!$S64</f>
        <v>9092.7870489781544</v>
      </c>
      <c r="N12" s="23">
        <f>'Variables AMS'!M60*'Variables AMS'!M61/'Variables AMS'!M64*'Variables AMS'!$S64</f>
        <v>8701.7100053136182</v>
      </c>
      <c r="O12" s="23">
        <f>'Variables AMS'!N60*'Variables AMS'!N61/'Variables AMS'!N64*'Variables AMS'!$S64</f>
        <v>8170.3131833453726</v>
      </c>
      <c r="P12" s="23">
        <f>'Variables AMS'!O60*'Variables AMS'!O61/'Variables AMS'!O64*'Variables AMS'!$S64</f>
        <v>8165.6892210205788</v>
      </c>
      <c r="Q12" s="23">
        <f>'Variables AMS'!P60*'Variables AMS'!P61/'Variables AMS'!P64*'Variables AMS'!$S64</f>
        <v>8352.8149980356702</v>
      </c>
      <c r="R12" s="23">
        <f>'Variables AMS'!Q60*'Variables AMS'!Q61/'Variables AMS'!Q64*'Variables AMS'!$S64</f>
        <v>8038.402560571918</v>
      </c>
      <c r="S12" s="23">
        <f>'Variables AMS'!R60*'Variables AMS'!R61/'Variables AMS'!R64*'Variables AMS'!$S64</f>
        <v>7857.0062079260579</v>
      </c>
      <c r="T12" s="23">
        <f>'Variables AMS'!S60*'Variables AMS'!S61/'Variables AMS'!S64*'Variables AMS'!$S64</f>
        <v>8052.6071539511695</v>
      </c>
      <c r="U12" s="23">
        <f>'Variables AMS'!T60*'Variables AMS'!T61/'Variables AMS'!T64*'Variables AMS'!$S64</f>
        <v>8373.3595954799403</v>
      </c>
      <c r="V12" s="23">
        <f>'Variables AMS'!U60*'Variables AMS'!U61/'Variables AMS'!U64*'Variables AMS'!$S64</f>
        <v>8718.1370161045161</v>
      </c>
      <c r="W12" s="23">
        <f>'Variables AMS'!V60*'Variables AMS'!V61/'Variables AMS'!V64*'Variables AMS'!$S64</f>
        <v>8972.5226987152801</v>
      </c>
      <c r="X12" s="23">
        <f>'Variables AMS'!W60*'Variables AMS'!W61/'Variables AMS'!W64*'Variables AMS'!$S64</f>
        <v>8868.9644228822126</v>
      </c>
      <c r="Y12" s="23">
        <f>'Variables AMS'!X60*'Variables AMS'!X61/'Variables AMS'!X64*'Variables AMS'!$S64</f>
        <v>8591.6031785580071</v>
      </c>
      <c r="Z12" s="23">
        <f>'Variables AMS'!Y60*'Variables AMS'!Y61/'Variables AMS'!Y64*'Variables AMS'!$S64</f>
        <v>8273.4923369599164</v>
      </c>
      <c r="AA12" s="23">
        <f>'Variables AMS'!Z60*'Variables AMS'!Z61/'Variables AMS'!Z64*'Variables AMS'!$S64</f>
        <v>7952.1953382183437</v>
      </c>
      <c r="AB12" s="23">
        <f>'Variables AMS'!AA60*'Variables AMS'!AA61/'Variables AMS'!AA64*'Variables AMS'!$S64</f>
        <v>7620.3087092335272</v>
      </c>
      <c r="AC12" s="23">
        <f>'Variables AMS'!AB60*'Variables AMS'!AB61/'Variables AMS'!AB64*'Variables AMS'!$S64</f>
        <v>7318.5739920012966</v>
      </c>
      <c r="AD12" s="23">
        <f>'Variables AMS'!AC60*'Variables AMS'!AC61/'Variables AMS'!AC64*'Variables AMS'!$S64</f>
        <v>7221.0927099115734</v>
      </c>
      <c r="AE12" s="23">
        <f>'Variables AMS'!AD60*'Variables AMS'!AD61/'Variables AMS'!AD64*'Variables AMS'!$S64</f>
        <v>7113.1223650516959</v>
      </c>
      <c r="AF12" s="23">
        <f>'Variables AMS'!AE60*'Variables AMS'!AE61/'Variables AMS'!AE64*'Variables AMS'!$S64</f>
        <v>7001.4741609600233</v>
      </c>
      <c r="AG12" s="23">
        <f>'Variables AMS'!AF60*'Variables AMS'!AF61/'Variables AMS'!AF64*'Variables AMS'!$S64</f>
        <v>6981.3143906299738</v>
      </c>
      <c r="AH12" s="23">
        <f>'Variables AMS'!AG60*'Variables AMS'!AG61/'Variables AMS'!AG64*'Variables AMS'!$S64</f>
        <v>7000.3310213337445</v>
      </c>
      <c r="AI12" s="23">
        <f>'Variables AMS'!AH60*'Variables AMS'!AH61/'Variables AMS'!AH64*'Variables AMS'!$S64</f>
        <v>6986.9731566939035</v>
      </c>
      <c r="AJ12" s="23">
        <f>'Variables AMS'!AI60*'Variables AMS'!AI61/'Variables AMS'!AI64*'Variables AMS'!$S64</f>
        <v>6966.348834738179</v>
      </c>
      <c r="AK12" s="23">
        <f>'Variables AMS'!AJ60*'Variables AMS'!AJ61/'Variables AMS'!AJ64*'Variables AMS'!$S64</f>
        <v>6929.0129309500899</v>
      </c>
      <c r="AL12" s="23">
        <f>'Variables AMS'!AK60*'Variables AMS'!AK61/'Variables AMS'!AK64*'Variables AMS'!$S64</f>
        <v>6881.3638308008167</v>
      </c>
      <c r="AM12" s="23">
        <f>'Variables AMS'!AL60*'Variables AMS'!AL61/'Variables AMS'!AL64*'Variables AMS'!$S64</f>
        <v>6844.8256509463381</v>
      </c>
      <c r="AN12" s="23">
        <f>'Variables AMS'!AM60*'Variables AMS'!AM61/'Variables AMS'!AM64*'Variables AMS'!$S64</f>
        <v>6798.0802844633736</v>
      </c>
      <c r="AO12" s="23">
        <f>'Variables AMS'!AN60*'Variables AMS'!AN61/'Variables AMS'!AN64*'Variables AMS'!$S64</f>
        <v>6745.2308528370031</v>
      </c>
      <c r="AP12" s="23">
        <f>'Variables AMS'!AO60*'Variables AMS'!AO61/'Variables AMS'!AO64*'Variables AMS'!$S64</f>
        <v>6687.2049314378519</v>
      </c>
      <c r="AQ12" s="23">
        <f>'Variables AMS'!AP60*'Variables AMS'!AP61/'Variables AMS'!AP64*'Variables AMS'!$S64</f>
        <v>6625.1946943653238</v>
      </c>
      <c r="AR12" s="23">
        <f>'Variables AMS'!AQ60*'Variables AMS'!AQ61/'Variables AMS'!AQ64*'Variables AMS'!$S64</f>
        <v>6558.9507954668115</v>
      </c>
      <c r="AS12" s="23">
        <f>'Variables AMS'!AR60*'Variables AMS'!AR61/'Variables AMS'!AR64*'Variables AMS'!$S64</f>
        <v>6487.8687047580752</v>
      </c>
      <c r="AT12" s="23">
        <f>'Variables AMS'!AS60*'Variables AMS'!AS61/'Variables AMS'!AS64*'Variables AMS'!$S64</f>
        <v>6409.8752666092396</v>
      </c>
      <c r="AU12" s="23">
        <f>'Variables AMS'!AT60*'Variables AMS'!AT61/'Variables AMS'!AT64*'Variables AMS'!$S64</f>
        <v>6328.8136498589583</v>
      </c>
      <c r="AV12" s="23">
        <f>'Variables AMS'!AU60*'Variables AMS'!AU61/'Variables AMS'!AU64*'Variables AMS'!$S64</f>
        <v>6246.1901731592152</v>
      </c>
      <c r="AW12" s="23">
        <f>'Variables AMS'!AV60*'Variables AMS'!AV61/'Variables AMS'!AV64*'Variables AMS'!$S64</f>
        <v>6162.5537422537882</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5065.5349195760009</v>
      </c>
      <c r="D14" s="23">
        <f t="shared" ref="D14:AW14" si="1">D15+D16</f>
        <v>5146.8637212034764</v>
      </c>
      <c r="E14" s="23">
        <f t="shared" si="1"/>
        <v>5229.7620889967811</v>
      </c>
      <c r="F14" s="23">
        <f t="shared" si="1"/>
        <v>5373.9747916956185</v>
      </c>
      <c r="G14" s="23">
        <f t="shared" si="1"/>
        <v>5596.2017816116477</v>
      </c>
      <c r="H14" s="23">
        <f t="shared" si="1"/>
        <v>5372.8927927545246</v>
      </c>
      <c r="I14" s="23">
        <f t="shared" si="1"/>
        <v>5331.482987480781</v>
      </c>
      <c r="J14" s="23">
        <f t="shared" si="1"/>
        <v>5455.5185243435853</v>
      </c>
      <c r="K14" s="23">
        <f t="shared" si="1"/>
        <v>5663.5296033993636</v>
      </c>
      <c r="L14" s="23">
        <f t="shared" si="1"/>
        <v>5723.6249274409302</v>
      </c>
      <c r="M14" s="23">
        <f t="shared" si="1"/>
        <v>5697.6911441785051</v>
      </c>
      <c r="N14" s="23">
        <f t="shared" si="1"/>
        <v>5634.8492339051654</v>
      </c>
      <c r="O14" s="23">
        <f t="shared" si="1"/>
        <v>5539.739643946089</v>
      </c>
      <c r="P14" s="23">
        <f t="shared" si="1"/>
        <v>5444.6300539870126</v>
      </c>
      <c r="Q14" s="23">
        <f t="shared" si="1"/>
        <v>5349.5204640279353</v>
      </c>
      <c r="R14" s="23">
        <f t="shared" si="1"/>
        <v>5254.4108753290902</v>
      </c>
      <c r="S14" s="23">
        <f t="shared" si="1"/>
        <v>5159.3012851179683</v>
      </c>
      <c r="T14" s="23">
        <f t="shared" si="1"/>
        <v>5064.191695158891</v>
      </c>
      <c r="U14" s="23">
        <f t="shared" si="1"/>
        <v>4969.0821048217458</v>
      </c>
      <c r="V14" s="23">
        <f t="shared" si="1"/>
        <v>4873.9725151147159</v>
      </c>
      <c r="W14" s="23">
        <f t="shared" si="1"/>
        <v>9534.6108249383979</v>
      </c>
      <c r="X14" s="23">
        <f t="shared" si="1"/>
        <v>11260.658289859026</v>
      </c>
      <c r="Y14" s="23">
        <f t="shared" si="1"/>
        <v>12984.399770465698</v>
      </c>
      <c r="Z14" s="23">
        <f t="shared" si="1"/>
        <v>14556.872625355692</v>
      </c>
      <c r="AA14" s="23">
        <f t="shared" si="1"/>
        <v>15822.765211575734</v>
      </c>
      <c r="AB14" s="23">
        <f t="shared" si="1"/>
        <v>16645.340897815571</v>
      </c>
      <c r="AC14" s="23">
        <f t="shared" si="1"/>
        <v>16930.684726191503</v>
      </c>
      <c r="AD14" s="23">
        <f t="shared" si="1"/>
        <v>16682.161737455528</v>
      </c>
      <c r="AE14" s="23">
        <f t="shared" si="1"/>
        <v>15839.527025722848</v>
      </c>
      <c r="AF14" s="23">
        <f t="shared" si="1"/>
        <v>14542.76471754149</v>
      </c>
      <c r="AG14" s="23">
        <f t="shared" si="1"/>
        <v>12931.945740381327</v>
      </c>
      <c r="AH14" s="23">
        <f t="shared" si="1"/>
        <v>11166.172757406643</v>
      </c>
      <c r="AI14" s="23">
        <f t="shared" si="1"/>
        <v>9398.034765944838</v>
      </c>
      <c r="AJ14" s="23">
        <f t="shared" si="1"/>
        <v>7752.9705976608766</v>
      </c>
      <c r="AK14" s="23">
        <f t="shared" si="1"/>
        <v>6317.0450685005408</v>
      </c>
      <c r="AL14" s="23">
        <f t="shared" si="1"/>
        <v>5134.0590657713401</v>
      </c>
      <c r="AM14" s="23">
        <f t="shared" si="1"/>
        <v>4210.5121867228108</v>
      </c>
      <c r="AN14" s="23">
        <f t="shared" si="1"/>
        <v>3525.3699421761621</v>
      </c>
      <c r="AO14" s="23">
        <f t="shared" si="1"/>
        <v>3041.378728957603</v>
      </c>
      <c r="AP14" s="23">
        <f t="shared" si="1"/>
        <v>2715.3303807434954</v>
      </c>
      <c r="AQ14" s="23">
        <f t="shared" si="1"/>
        <v>2505.6188972493719</v>
      </c>
      <c r="AR14" s="23">
        <f t="shared" si="1"/>
        <v>2376.7173866811895</v>
      </c>
      <c r="AS14" s="23">
        <f t="shared" si="1"/>
        <v>2300.945443253072</v>
      </c>
      <c r="AT14" s="23">
        <f t="shared" si="1"/>
        <v>2258.3235810697493</v>
      </c>
      <c r="AU14" s="23">
        <f t="shared" si="1"/>
        <v>2235.3703840856651</v>
      </c>
      <c r="AV14" s="23">
        <f t="shared" si="1"/>
        <v>2223.531296881064</v>
      </c>
      <c r="AW14" s="23">
        <f t="shared" si="1"/>
        <v>2217.6806070006946</v>
      </c>
      <c r="AX14" s="18"/>
    </row>
    <row r="15" spans="1:50" x14ac:dyDescent="0.25">
      <c r="A15" s="18"/>
      <c r="B15" t="s">
        <v>146</v>
      </c>
      <c r="C15" s="23">
        <f>'Variables AMS'!B62*'Variables AMS'!$S64</f>
        <v>3586.0001017580807</v>
      </c>
      <c r="D15" s="23">
        <f>'Variables AMS'!C62*'Variables AMS'!$S64</f>
        <v>3643.5744933163955</v>
      </c>
      <c r="E15" s="23">
        <f>'Variables AMS'!D62*'Variables AMS'!$S64</f>
        <v>3702.3457329110347</v>
      </c>
      <c r="F15" s="23">
        <f>'Variables AMS'!E62*'Variables AMS'!$S64</f>
        <v>3827.0552336833343</v>
      </c>
      <c r="G15" s="23">
        <f>'Variables AMS'!F62*'Variables AMS'!$S64</f>
        <v>3963.7009721020954</v>
      </c>
      <c r="H15" s="23">
        <f>'Variables AMS'!G62*'Variables AMS'!$S64</f>
        <v>3841.2854343014542</v>
      </c>
      <c r="I15" s="23">
        <f>'Variables AMS'!H62*'Variables AMS'!$S64</f>
        <v>3776.5236013602557</v>
      </c>
      <c r="J15" s="23">
        <f>'Variables AMS'!I62*'Variables AMS'!$S64</f>
        <v>3813.765951680537</v>
      </c>
      <c r="K15" s="23">
        <f>'Variables AMS'!J62*'Variables AMS'!$S64</f>
        <v>3885.2946232796185</v>
      </c>
      <c r="L15" s="23">
        <f>'Variables AMS'!K62*'Variables AMS'!$S64</f>
        <v>3926.503613284211</v>
      </c>
      <c r="M15" s="23">
        <f>'Variables AMS'!L62*'Variables AMS'!$S64</f>
        <v>3985.80555771945</v>
      </c>
      <c r="N15" s="23">
        <f>'Variables AMS'!M62*'Variables AMS'!$S64</f>
        <v>4106.8976048379591</v>
      </c>
      <c r="O15" s="23">
        <f>'Variables AMS'!N62*'Variables AMS'!$S64</f>
        <v>4072.8070679866642</v>
      </c>
      <c r="P15" s="23">
        <f>'Variables AMS'!O62*'Variables AMS'!$S64</f>
        <v>4038.7165311353697</v>
      </c>
      <c r="Q15" s="23">
        <f>'Variables AMS'!P62*'Variables AMS'!$S64</f>
        <v>4004.6259942840743</v>
      </c>
      <c r="R15" s="23">
        <f>'Variables AMS'!Q62*'Variables AMS'!$S64</f>
        <v>3970.5354586930107</v>
      </c>
      <c r="S15" s="23">
        <f>'Variables AMS'!R62*'Variables AMS'!$S64</f>
        <v>3936.4449218417162</v>
      </c>
      <c r="T15" s="23">
        <f>'Variables AMS'!S62*'Variables AMS'!$S64</f>
        <v>3902.3543849904208</v>
      </c>
      <c r="U15" s="23">
        <f>'Variables AMS'!T62*'Variables AMS'!$S64</f>
        <v>3868.2638481391259</v>
      </c>
      <c r="V15" s="23">
        <f>'Variables AMS'!U62*'Variables AMS'!$S64</f>
        <v>3834.1733112878314</v>
      </c>
      <c r="W15" s="23">
        <f>'Variables AMS'!V62*'Variables AMS'!$S64</f>
        <v>7581.7869807582929</v>
      </c>
      <c r="X15" s="23">
        <f>'Variables AMS'!W62*'Variables AMS'!$S64</f>
        <v>8954.3153860307266</v>
      </c>
      <c r="Y15" s="23">
        <f>'Variables AMS'!X62*'Variables AMS'!$S64</f>
        <v>10325.010106233942</v>
      </c>
      <c r="Z15" s="23">
        <f>'Variables AMS'!Y62*'Variables AMS'!$S64</f>
        <v>11575.418165144501</v>
      </c>
      <c r="AA15" s="23">
        <f>'Variables AMS'!Z62*'Variables AMS'!$S64</f>
        <v>12582.037954214722</v>
      </c>
      <c r="AB15" s="23">
        <f>'Variables AMS'!AA62*'Variables AMS'!$S64</f>
        <v>13236.138444951994</v>
      </c>
      <c r="AC15" s="23">
        <f>'Variables AMS'!AB62*'Variables AMS'!$S64</f>
        <v>13463.039800046918</v>
      </c>
      <c r="AD15" s="23">
        <f>'Variables AMS'!AC62*'Variables AMS'!$S64</f>
        <v>13265.417855109825</v>
      </c>
      <c r="AE15" s="23">
        <f>'Variables AMS'!AD62*'Variables AMS'!$S64</f>
        <v>12595.366710429154</v>
      </c>
      <c r="AF15" s="23">
        <f>'Variables AMS'!AE62*'Variables AMS'!$S64</f>
        <v>11564.199757523762</v>
      </c>
      <c r="AG15" s="23">
        <f>'Variables AMS'!AF62*'Variables AMS'!$S64</f>
        <v>10283.29940697673</v>
      </c>
      <c r="AH15" s="23">
        <f>'Variables AMS'!AG62*'Variables AMS'!$S64</f>
        <v>8879.1818341012749</v>
      </c>
      <c r="AI15" s="23">
        <f>'Variables AMS'!AH62*'Variables AMS'!$S64</f>
        <v>7473.1836401179689</v>
      </c>
      <c r="AJ15" s="23">
        <f>'Variables AMS'!AI62*'Variables AMS'!$S64</f>
        <v>6165.0520003267502</v>
      </c>
      <c r="AK15" s="23">
        <f>'Variables AMS'!AJ62*'Variables AMS'!$S64</f>
        <v>5023.2244328105571</v>
      </c>
      <c r="AL15" s="23">
        <f>'Variables AMS'!AK62*'Variables AMS'!$S64</f>
        <v>4082.530781300944</v>
      </c>
      <c r="AM15" s="23">
        <f>'Variables AMS'!AL62*'Variables AMS'!$S64</f>
        <v>3348.1394328210999</v>
      </c>
      <c r="AN15" s="23">
        <f>'Variables AMS'!AM62*'Variables AMS'!$S64</f>
        <v>2803.3240600650611</v>
      </c>
      <c r="AO15" s="23">
        <f>'Variables AMS'!AN62*'Variables AMS'!$S64</f>
        <v>2418.46112793166</v>
      </c>
      <c r="AP15" s="23">
        <f>'Variables AMS'!AO62*'Variables AMS'!$S64</f>
        <v>2159.1921165153826</v>
      </c>
      <c r="AQ15" s="23">
        <f>'Variables AMS'!AP62*'Variables AMS'!$S64</f>
        <v>1992.4325262299265</v>
      </c>
      <c r="AR15" s="23">
        <f>'Variables AMS'!AQ62*'Variables AMS'!$S64</f>
        <v>1889.9318775364904</v>
      </c>
      <c r="AS15" s="23">
        <f>'Variables AMS'!AR62*'Variables AMS'!$S64</f>
        <v>1829.6791052905749</v>
      </c>
      <c r="AT15" s="23">
        <f>'Variables AMS'!AS62*'Variables AMS'!$S64</f>
        <v>1795.7868065362954</v>
      </c>
      <c r="AU15" s="23">
        <f>'Variables AMS'!AT62*'Variables AMS'!$S64</f>
        <v>1777.5347504783947</v>
      </c>
      <c r="AV15" s="23">
        <f>'Variables AMS'!AU62*'Variables AMS'!$S64</f>
        <v>1768.1204767731331</v>
      </c>
      <c r="AW15" s="23">
        <f>'Variables AMS'!AV62*'Variables AMS'!$S64</f>
        <v>1763.4680912808951</v>
      </c>
      <c r="AX15" s="18"/>
    </row>
    <row r="16" spans="1:50" x14ac:dyDescent="0.25">
      <c r="A16" s="18"/>
      <c r="B16" t="s">
        <v>145</v>
      </c>
      <c r="C16" s="23">
        <f>'Variables AMS'!B63*'Variables AMS'!$S64</f>
        <v>1479.5348178179197</v>
      </c>
      <c r="D16" s="23">
        <f>'Variables AMS'!C63*'Variables AMS'!$S64</f>
        <v>1503.2892278870811</v>
      </c>
      <c r="E16" s="23">
        <f>'Variables AMS'!D63*'Variables AMS'!$S64</f>
        <v>1527.4163560857464</v>
      </c>
      <c r="F16" s="23">
        <f>'Variables AMS'!E63*'Variables AMS'!$S64</f>
        <v>1546.9195580122837</v>
      </c>
      <c r="G16" s="23">
        <f>'Variables AMS'!F63*'Variables AMS'!$S64</f>
        <v>1632.5008095095523</v>
      </c>
      <c r="H16" s="23">
        <f>'Variables AMS'!G63*'Variables AMS'!$S64</f>
        <v>1531.6073584530704</v>
      </c>
      <c r="I16" s="23">
        <f>'Variables AMS'!H63*'Variables AMS'!$S64</f>
        <v>1554.9593861205256</v>
      </c>
      <c r="J16" s="23">
        <f>'Variables AMS'!I63*'Variables AMS'!$S64</f>
        <v>1641.7525726630481</v>
      </c>
      <c r="K16" s="23">
        <f>'Variables AMS'!J63*'Variables AMS'!$S64</f>
        <v>1778.2349801197449</v>
      </c>
      <c r="L16" s="23">
        <f>'Variables AMS'!K63*'Variables AMS'!$S64</f>
        <v>1797.1213141567191</v>
      </c>
      <c r="M16" s="23">
        <f>'Variables AMS'!L63*'Variables AMS'!$S64</f>
        <v>1711.8855864590555</v>
      </c>
      <c r="N16" s="23">
        <f>'Variables AMS'!M63*'Variables AMS'!$S64</f>
        <v>1527.9516290672063</v>
      </c>
      <c r="O16" s="23">
        <f>'Variables AMS'!N63*'Variables AMS'!$S64</f>
        <v>1466.9325759594246</v>
      </c>
      <c r="P16" s="23">
        <f>'Variables AMS'!O63*'Variables AMS'!$S64</f>
        <v>1405.9135228516432</v>
      </c>
      <c r="Q16" s="23">
        <f>'Variables AMS'!P63*'Variables AMS'!$S64</f>
        <v>1344.8944697438615</v>
      </c>
      <c r="R16" s="23">
        <f>'Variables AMS'!Q63*'Variables AMS'!$S64</f>
        <v>1283.8754166360798</v>
      </c>
      <c r="S16" s="23">
        <f>'Variables AMS'!R63*'Variables AMS'!$S64</f>
        <v>1222.8563632762521</v>
      </c>
      <c r="T16" s="23">
        <f>'Variables AMS'!S63*'Variables AMS'!$S64</f>
        <v>1161.8373101684704</v>
      </c>
      <c r="U16" s="23">
        <f>'Variables AMS'!T63*'Variables AMS'!$S64</f>
        <v>1100.8182566826194</v>
      </c>
      <c r="V16" s="23">
        <f>'Variables AMS'!U63*'Variables AMS'!$S64</f>
        <v>1039.799203826884</v>
      </c>
      <c r="W16" s="23">
        <f>'Variables AMS'!V63*'Variables AMS'!$S64</f>
        <v>1952.8238441801059</v>
      </c>
      <c r="X16" s="23">
        <f>'Variables AMS'!W63*'Variables AMS'!$S64</f>
        <v>2306.3429038282989</v>
      </c>
      <c r="Y16" s="23">
        <f>'Variables AMS'!X63*'Variables AMS'!$S64</f>
        <v>2659.3896642317563</v>
      </c>
      <c r="Z16" s="23">
        <f>'Variables AMS'!Y63*'Variables AMS'!$S64</f>
        <v>2981.4544602111905</v>
      </c>
      <c r="AA16" s="23">
        <f>'Variables AMS'!Z63*'Variables AMS'!$S64</f>
        <v>3240.7272573610107</v>
      </c>
      <c r="AB16" s="23">
        <f>'Variables AMS'!AA63*'Variables AMS'!$S64</f>
        <v>3409.2024528635784</v>
      </c>
      <c r="AC16" s="23">
        <f>'Variables AMS'!AB63*'Variables AMS'!$S64</f>
        <v>3467.6449261445855</v>
      </c>
      <c r="AD16" s="23">
        <f>'Variables AMS'!AC63*'Variables AMS'!$S64</f>
        <v>3416.7438823457046</v>
      </c>
      <c r="AE16" s="23">
        <f>'Variables AMS'!AD63*'Variables AMS'!$S64</f>
        <v>3244.1603152936937</v>
      </c>
      <c r="AF16" s="23">
        <f>'Variables AMS'!AE63*'Variables AMS'!$S64</f>
        <v>2978.5649600177267</v>
      </c>
      <c r="AG16" s="23">
        <f>'Variables AMS'!AF63*'Variables AMS'!$S64</f>
        <v>2648.6463334045966</v>
      </c>
      <c r="AH16" s="23">
        <f>'Variables AMS'!AG63*'Variables AMS'!$S64</f>
        <v>2286.9909233053677</v>
      </c>
      <c r="AI16" s="23">
        <f>'Variables AMS'!AH63*'Variables AMS'!$S64</f>
        <v>1924.8511258268688</v>
      </c>
      <c r="AJ16" s="23">
        <f>'Variables AMS'!AI63*'Variables AMS'!$S64</f>
        <v>1587.9185973341268</v>
      </c>
      <c r="AK16" s="23">
        <f>'Variables AMS'!AJ63*'Variables AMS'!$S64</f>
        <v>1293.8206356899834</v>
      </c>
      <c r="AL16" s="23">
        <f>'Variables AMS'!AK63*'Variables AMS'!$S64</f>
        <v>1051.5282844703966</v>
      </c>
      <c r="AM16" s="23">
        <f>'Variables AMS'!AL63*'Variables AMS'!$S64</f>
        <v>862.37275390171067</v>
      </c>
      <c r="AN16" s="23">
        <f>'Variables AMS'!AM63*'Variables AMS'!$S64</f>
        <v>722.04588211110104</v>
      </c>
      <c r="AO16" s="23">
        <f>'Variables AMS'!AN63*'Variables AMS'!$S64</f>
        <v>622.91760102594287</v>
      </c>
      <c r="AP16" s="23">
        <f>'Variables AMS'!AO63*'Variables AMS'!$S64</f>
        <v>556.1382642281128</v>
      </c>
      <c r="AQ16" s="23">
        <f>'Variables AMS'!AP63*'Variables AMS'!$S64</f>
        <v>513.18637101944569</v>
      </c>
      <c r="AR16" s="23">
        <f>'Variables AMS'!AQ63*'Variables AMS'!$S64</f>
        <v>486.78550914469901</v>
      </c>
      <c r="AS16" s="23">
        <f>'Variables AMS'!AR63*'Variables AMS'!$S64</f>
        <v>471.26633796249723</v>
      </c>
      <c r="AT16" s="23">
        <f>'Variables AMS'!AS63*'Variables AMS'!$S64</f>
        <v>462.53677453345398</v>
      </c>
      <c r="AU16" s="23">
        <f>'Variables AMS'!AT63*'Variables AMS'!$S64</f>
        <v>457.83563360727061</v>
      </c>
      <c r="AV16" s="23">
        <f>'Variables AMS'!AU63*'Variables AMS'!$S64</f>
        <v>455.41082010793104</v>
      </c>
      <c r="AW16" s="23">
        <f>'Variables AMS'!AV63*'Variables AMS'!$S64</f>
        <v>454.2125157197994</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0.48351897999999949</v>
      </c>
      <c r="X3" s="23">
        <f>'Tertiaire AMS'!X3-'Tertiaire AME'!X3</f>
        <v>0.88419754999999967</v>
      </c>
      <c r="Y3" s="23">
        <f>'Tertiaire AMS'!Y3-'Tertiaire AME'!Y3</f>
        <v>0.92163352000000032</v>
      </c>
      <c r="Z3" s="23">
        <f>'Tertiaire AMS'!Z3-'Tertiaire AME'!Z3</f>
        <v>0.71222623999999968</v>
      </c>
      <c r="AA3" s="23">
        <f>'Tertiaire AMS'!AA3-'Tertiaire AME'!AA3</f>
        <v>0.34114814000000138</v>
      </c>
      <c r="AB3" s="23">
        <f>'Tertiaire AMS'!AB3-'Tertiaire AME'!AB3</f>
        <v>-0.12638284000000155</v>
      </c>
      <c r="AC3" s="23">
        <f>'Tertiaire AMS'!AC3-'Tertiaire AME'!AC3</f>
        <v>-0.673757939999998</v>
      </c>
      <c r="AD3" s="23">
        <f>'Tertiaire AMS'!AD3-'Tertiaire AME'!AD3</f>
        <v>-0.81137504000000149</v>
      </c>
      <c r="AE3" s="23">
        <f>'Tertiaire AMS'!AE3-'Tertiaire AME'!AE3</f>
        <v>-1.0372413400000013</v>
      </c>
      <c r="AF3" s="23">
        <f>'Tertiaire AMS'!AF3-'Tertiaire AME'!AF3</f>
        <v>-1.2904816099999969</v>
      </c>
      <c r="AG3" s="23">
        <f>'Tertiaire AMS'!AG3-'Tertiaire AME'!AG3</f>
        <v>-1.5698734899999991</v>
      </c>
      <c r="AH3" s="23">
        <f>'Tertiaire AMS'!AH3-'Tertiaire AME'!AH3</f>
        <v>-1.8615982600000009</v>
      </c>
      <c r="AI3" s="23">
        <f>'Tertiaire AMS'!AI3-'Tertiaire AME'!AI3</f>
        <v>-2.1437875500000025</v>
      </c>
      <c r="AJ3" s="23">
        <f>'Tertiaire AMS'!AJ3-'Tertiaire AME'!AJ3</f>
        <v>-2.4147277000000003</v>
      </c>
      <c r="AK3" s="23">
        <f>'Tertiaire AMS'!AK3-'Tertiaire AME'!AK3</f>
        <v>-2.6699967900000026</v>
      </c>
      <c r="AL3" s="23">
        <f>'Tertiaire AMS'!AL3-'Tertiaire AME'!AL3</f>
        <v>-2.9074253200000015</v>
      </c>
      <c r="AM3" s="23">
        <f>'Tertiaire AMS'!AM3-'Tertiaire AME'!AM3</f>
        <v>-3.1364806299999977</v>
      </c>
      <c r="AN3" s="23">
        <f>'Tertiaire AMS'!AN3-'Tertiaire AME'!AN3</f>
        <v>-3.2608036699999978</v>
      </c>
      <c r="AO3" s="23">
        <f>'Tertiaire AMS'!AO3-'Tertiaire AME'!AO3</f>
        <v>-3.34075816</v>
      </c>
      <c r="AP3" s="23">
        <f>'Tertiaire AMS'!AP3-'Tertiaire AME'!AP3</f>
        <v>-3.4029603199999983</v>
      </c>
      <c r="AQ3" s="23">
        <f>'Tertiaire AMS'!AQ3-'Tertiaire AME'!AQ3</f>
        <v>-3.4579046200000008</v>
      </c>
      <c r="AR3" s="23">
        <f>'Tertiaire AMS'!AR3-'Tertiaire AME'!AR3</f>
        <v>-3.5100716299999988</v>
      </c>
      <c r="AS3" s="23">
        <f>'Tertiaire AMS'!AS3-'Tertiaire AME'!AS3</f>
        <v>-3.5528958300000006</v>
      </c>
      <c r="AT3" s="23">
        <f>'Tertiaire AMS'!AT3-'Tertiaire AME'!AT3</f>
        <v>-3.5907646399999997</v>
      </c>
      <c r="AU3" s="23">
        <f>'Tertiaire AMS'!AU3-'Tertiaire AME'!AU3</f>
        <v>-3.6262384999999995</v>
      </c>
      <c r="AV3" s="23">
        <f>'Tertiaire AMS'!AV3-'Tertiaire AME'!AV3</f>
        <v>-3.6601375800000007</v>
      </c>
      <c r="AW3" s="23">
        <f>'Tertiaire AMS'!AW3-'Tertiaire AME'!AW3</f>
        <v>-3.690840660000001</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-0.26132251299999965</v>
      </c>
      <c r="X5" s="23">
        <f>'Tertiaire AMS'!X5-'Tertiaire AME'!X5</f>
        <v>-0.50138385599999991</v>
      </c>
      <c r="Y5" s="23">
        <f>'Tertiaire AMS'!Y5-'Tertiaire AME'!Y5</f>
        <v>-0.67248540800000001</v>
      </c>
      <c r="Z5" s="23">
        <f>'Tertiaire AMS'!Z5-'Tertiaire AME'!Z5</f>
        <v>-0.79742365800000004</v>
      </c>
      <c r="AA5" s="23">
        <f>'Tertiaire AMS'!AA5-'Tertiaire AME'!AA5</f>
        <v>-0.89298791700000013</v>
      </c>
      <c r="AB5" s="23">
        <f>'Tertiaire AMS'!AB5-'Tertiaire AME'!AB5</f>
        <v>-0.971376287</v>
      </c>
      <c r="AC5" s="23">
        <f>'Tertiaire AMS'!AC5-'Tertiaire AME'!AC5</f>
        <v>-1.0362021520000002</v>
      </c>
      <c r="AD5" s="23">
        <f>'Tertiaire AMS'!AD5-'Tertiaire AME'!AD5</f>
        <v>-1.0043110190000002</v>
      </c>
      <c r="AE5" s="23">
        <f>'Tertiaire AMS'!AE5-'Tertiaire AME'!AE5</f>
        <v>-0.95755527799999984</v>
      </c>
      <c r="AF5" s="23">
        <f>'Tertiaire AMS'!AF5-'Tertiaire AME'!AF5</f>
        <v>-0.9063208239999998</v>
      </c>
      <c r="AG5" s="23">
        <f>'Tertiaire AMS'!AG5-'Tertiaire AME'!AG5</f>
        <v>-0.85001965099999977</v>
      </c>
      <c r="AH5" s="23">
        <f>'Tertiaire AMS'!AH5-'Tertiaire AME'!AH5</f>
        <v>-0.79107191399999999</v>
      </c>
      <c r="AI5" s="23">
        <f>'Tertiaire AMS'!AI5-'Tertiaire AME'!AI5</f>
        <v>-0.73400885500000013</v>
      </c>
      <c r="AJ5" s="23">
        <f>'Tertiaire AMS'!AJ5-'Tertiaire AME'!AJ5</f>
        <v>-0.67925765999999999</v>
      </c>
      <c r="AK5" s="23">
        <f>'Tertiaire AMS'!AK5-'Tertiaire AME'!AK5</f>
        <v>-0.6275650049999999</v>
      </c>
      <c r="AL5" s="23">
        <f>'Tertiaire AMS'!AL5-'Tertiaire AME'!AL5</f>
        <v>-0.5792094510000001</v>
      </c>
      <c r="AM5" s="23">
        <f>'Tertiaire AMS'!AM5-'Tertiaire AME'!AM5</f>
        <v>-0.53263241500000014</v>
      </c>
      <c r="AN5" s="23">
        <f>'Tertiaire AMS'!AN5-'Tertiaire AME'!AN5</f>
        <v>-0.50505993699999974</v>
      </c>
      <c r="AO5" s="23">
        <f>'Tertiaire AMS'!AO5-'Tertiaire AME'!AO5</f>
        <v>-0.485464377</v>
      </c>
      <c r="AP5" s="23">
        <f>'Tertiaire AMS'!AP5-'Tertiaire AME'!AP5</f>
        <v>-0.46905051600000003</v>
      </c>
      <c r="AQ5" s="23">
        <f>'Tertiaire AMS'!AQ5-'Tertiaire AME'!AQ5</f>
        <v>-0.45397990399999988</v>
      </c>
      <c r="AR5" s="23">
        <f>'Tertiaire AMS'!AR5-'Tertiaire AME'!AR5</f>
        <v>-0.4394765340000002</v>
      </c>
      <c r="AS5" s="23">
        <f>'Tertiaire AMS'!AS5-'Tertiaire AME'!AS5</f>
        <v>-0.42695164100000027</v>
      </c>
      <c r="AT5" s="23">
        <f>'Tertiaire AMS'!AT5-'Tertiaire AME'!AT5</f>
        <v>-0.41546150200000009</v>
      </c>
      <c r="AU5" s="23">
        <f>'Tertiaire AMS'!AU5-'Tertiaire AME'!AU5</f>
        <v>-0.40447924900000021</v>
      </c>
      <c r="AV5" s="23">
        <f>'Tertiaire AMS'!AV5-'Tertiaire AME'!AV5</f>
        <v>-0.39383902200000009</v>
      </c>
      <c r="AW5" s="23">
        <f>'Tertiaire AMS'!AW5-'Tertiaire AME'!AW5</f>
        <v>-0.38387857999999997</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0.37480969000000108</v>
      </c>
      <c r="X6" s="23">
        <f>'Tertiaire AMS'!X6-'Tertiaire AME'!X6</f>
        <v>0.54244867999999968</v>
      </c>
      <c r="Y6" s="23">
        <f>'Tertiaire AMS'!Y6-'Tertiaire AME'!Y6</f>
        <v>0.38014120000000062</v>
      </c>
      <c r="Z6" s="23">
        <f>'Tertiaire AMS'!Z6-'Tertiaire AME'!Z6</f>
        <v>-1.1768099999986958E-3</v>
      </c>
      <c r="AA6" s="23">
        <f>'Tertiaire AMS'!AA6-'Tertiaire AME'!AA6</f>
        <v>-0.49971930000000064</v>
      </c>
      <c r="AB6" s="23">
        <f>'Tertiaire AMS'!AB6-'Tertiaire AME'!AB6</f>
        <v>-1.0547310200000002</v>
      </c>
      <c r="AC6" s="23">
        <f>'Tertiaire AMS'!AC6-'Tertiaire AME'!AC6</f>
        <v>-1.6289080800000004</v>
      </c>
      <c r="AD6" s="23">
        <f>'Tertiaire AMS'!AD6-'Tertiaire AME'!AD6</f>
        <v>-1.8339838299999993</v>
      </c>
      <c r="AE6" s="23">
        <f>'Tertiaire AMS'!AE6-'Tertiaire AME'!AE6</f>
        <v>-2.0218053299999994</v>
      </c>
      <c r="AF6" s="23">
        <f>'Tertiaire AMS'!AF6-'Tertiaire AME'!AF6</f>
        <v>-2.1982230100000013</v>
      </c>
      <c r="AG6" s="23">
        <f>'Tertiaire AMS'!AG6-'Tertiaire AME'!AG6</f>
        <v>-2.410555819999999</v>
      </c>
      <c r="AH6" s="23">
        <f>'Tertiaire AMS'!AH6-'Tertiaire AME'!AH6</f>
        <v>-2.6554179500000004</v>
      </c>
      <c r="AI6" s="23">
        <f>'Tertiaire AMS'!AI6-'Tertiaire AME'!AI6</f>
        <v>-2.8911393800000003</v>
      </c>
      <c r="AJ6" s="23">
        <f>'Tertiaire AMS'!AJ6-'Tertiaire AME'!AJ6</f>
        <v>-3.1113041929999987</v>
      </c>
      <c r="AK6" s="23">
        <f>'Tertiaire AMS'!AK6-'Tertiaire AME'!AK6</f>
        <v>-3.3143387499999992</v>
      </c>
      <c r="AL6" s="23">
        <f>'Tertiaire AMS'!AL6-'Tertiaire AME'!AL6</f>
        <v>-3.5028234999999999</v>
      </c>
      <c r="AM6" s="23">
        <f>'Tertiaire AMS'!AM6-'Tertiaire AME'!AM6</f>
        <v>-3.6777493749999994</v>
      </c>
      <c r="AN6" s="23">
        <f>'Tertiaire AMS'!AN6-'Tertiaire AME'!AN6</f>
        <v>-3.7744467359999998</v>
      </c>
      <c r="AO6" s="23">
        <f>'Tertiaire AMS'!AO6-'Tertiaire AME'!AO6</f>
        <v>-3.8405589940000091</v>
      </c>
      <c r="AP6" s="23">
        <f>'Tertiaire AMS'!AP6-'Tertiaire AME'!AP6</f>
        <v>-3.8947864580000005</v>
      </c>
      <c r="AQ6" s="23">
        <f>'Tertiaire AMS'!AQ6-'Tertiaire AME'!AQ6</f>
        <v>-3.942783705000009</v>
      </c>
      <c r="AR6" s="23">
        <f>'Tertiaire AMS'!AR6-'Tertiaire AME'!AR6</f>
        <v>-3.9866189550000097</v>
      </c>
      <c r="AS6" s="23">
        <f>'Tertiaire AMS'!AS6-'Tertiaire AME'!AS6</f>
        <v>-4.0134657709999999</v>
      </c>
      <c r="AT6" s="23">
        <f>'Tertiaire AMS'!AT6-'Tertiaire AME'!AT6</f>
        <v>-4.0319585169999996</v>
      </c>
      <c r="AU6" s="23">
        <f>'Tertiaire AMS'!AU6-'Tertiaire AME'!AU6</f>
        <v>-4.046524648000009</v>
      </c>
      <c r="AV6" s="23">
        <f>'Tertiaire AMS'!AV6-'Tertiaire AME'!AV6</f>
        <v>-4.0585914219999992</v>
      </c>
      <c r="AW6" s="23">
        <f>'Tertiaire AMS'!AW6-'Tertiaire AME'!AW6</f>
        <v>-4.0654612710000002</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0.37003180800000024</v>
      </c>
      <c r="X7" s="23">
        <f>'Tertiaire AMS'!X7-'Tertiaire AME'!X7</f>
        <v>0.84313272599999944</v>
      </c>
      <c r="Y7" s="23">
        <f>'Tertiaire AMS'!Y7-'Tertiaire AME'!Y7</f>
        <v>1.2139777340000002</v>
      </c>
      <c r="Z7" s="23">
        <f>'Tertiaire AMS'!Z7-'Tertiaire AME'!Z7</f>
        <v>1.5108267079999997</v>
      </c>
      <c r="AA7" s="23">
        <f>'Tertiaire AMS'!AA7-'Tertiaire AME'!AA7</f>
        <v>1.7338553609999998</v>
      </c>
      <c r="AB7" s="23">
        <f>'Tertiaire AMS'!AB7-'Tertiaire AME'!AB7</f>
        <v>1.8997244719999999</v>
      </c>
      <c r="AC7" s="23">
        <f>'Tertiaire AMS'!AC7-'Tertiaire AME'!AC7</f>
        <v>1.9913522840000013</v>
      </c>
      <c r="AD7" s="23">
        <f>'Tertiaire AMS'!AD7-'Tertiaire AME'!AD7</f>
        <v>2.0269198079999899</v>
      </c>
      <c r="AE7" s="23">
        <f>'Tertiaire AMS'!AE7-'Tertiaire AME'!AE7</f>
        <v>1.9421192679999999</v>
      </c>
      <c r="AF7" s="23">
        <f>'Tertiaire AMS'!AF7-'Tertiaire AME'!AF7</f>
        <v>1.8140622230000005</v>
      </c>
      <c r="AG7" s="23">
        <f>'Tertiaire AMS'!AG7-'Tertiaire AME'!AG7</f>
        <v>1.690701991000001</v>
      </c>
      <c r="AH7" s="23">
        <f>'Tertiaire AMS'!AH7-'Tertiaire AME'!AH7</f>
        <v>1.5848916060000002</v>
      </c>
      <c r="AI7" s="23">
        <f>'Tertiaire AMS'!AI7-'Tertiaire AME'!AI7</f>
        <v>1.4813606749999995</v>
      </c>
      <c r="AJ7" s="23">
        <f>'Tertiaire AMS'!AJ7-'Tertiaire AME'!AJ7</f>
        <v>1.3758341440000006</v>
      </c>
      <c r="AK7" s="23">
        <f>'Tertiaire AMS'!AK7-'Tertiaire AME'!AK7</f>
        <v>1.2719069699999999</v>
      </c>
      <c r="AL7" s="23">
        <f>'Tertiaire AMS'!AL7-'Tertiaire AME'!AL7</f>
        <v>1.1746076279999995</v>
      </c>
      <c r="AM7" s="23">
        <f>'Tertiaire AMS'!AM7-'Tertiaire AME'!AM7</f>
        <v>1.073901158</v>
      </c>
      <c r="AN7" s="23">
        <f>'Tertiaire AMS'!AN7-'Tertiaire AME'!AN7</f>
        <v>1.0187030000000004</v>
      </c>
      <c r="AO7" s="23">
        <f>'Tertiaire AMS'!AO7-'Tertiaire AME'!AO7</f>
        <v>0.98526521600000017</v>
      </c>
      <c r="AP7" s="23">
        <f>'Tertiaire AMS'!AP7-'Tertiaire AME'!AP7</f>
        <v>0.96087665299999969</v>
      </c>
      <c r="AQ7" s="23">
        <f>'Tertiaire AMS'!AQ7-'Tertiaire AME'!AQ7</f>
        <v>0.93885899100000003</v>
      </c>
      <c r="AR7" s="23">
        <f>'Tertiaire AMS'!AR7-'Tertiaire AME'!AR7</f>
        <v>0.91602385900000005</v>
      </c>
      <c r="AS7" s="23">
        <f>'Tertiaire AMS'!AS7-'Tertiaire AME'!AS7</f>
        <v>0.88752157899999951</v>
      </c>
      <c r="AT7" s="23">
        <f>'Tertiaire AMS'!AT7-'Tertiaire AME'!AT7</f>
        <v>0.85665537700000005</v>
      </c>
      <c r="AU7" s="23">
        <f>'Tertiaire AMS'!AU7-'Tertiaire AME'!AU7</f>
        <v>0.8247653890000004</v>
      </c>
      <c r="AV7" s="23">
        <f>'Tertiaire AMS'!AV7-'Tertiaire AME'!AV7</f>
        <v>0.79229286099999996</v>
      </c>
      <c r="AW7" s="23">
        <f>'Tertiaire AMS'!AW7-'Tertiaire AME'!AW7</f>
        <v>0.75849919000000021</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-1.3649494580000017</v>
      </c>
      <c r="X8" s="23">
        <f>'Tertiaire AMS'!X8-'Tertiaire AME'!X8</f>
        <v>-1.637612113000003</v>
      </c>
      <c r="Y8" s="23">
        <f>'Tertiaire AMS'!Y8-'Tertiaire AME'!Y8</f>
        <v>-2.0089032870000025</v>
      </c>
      <c r="Z8" s="23">
        <f>'Tertiaire AMS'!Z8-'Tertiaire AME'!Z8</f>
        <v>-2.3934837599999987</v>
      </c>
      <c r="AA8" s="23">
        <f>'Tertiaire AMS'!AA8-'Tertiaire AME'!AA8</f>
        <v>-2.8195577019999991</v>
      </c>
      <c r="AB8" s="23">
        <f>'Tertiaire AMS'!AB8-'Tertiaire AME'!AB8</f>
        <v>-3.256402051999995</v>
      </c>
      <c r="AC8" s="23">
        <f>'Tertiaire AMS'!AC8-'Tertiaire AME'!AC8</f>
        <v>-3.7531064180000016</v>
      </c>
      <c r="AD8" s="23">
        <f>'Tertiaire AMS'!AD8-'Tertiaire AME'!AD8</f>
        <v>-4.1214621220000023</v>
      </c>
      <c r="AE8" s="23">
        <f>'Tertiaire AMS'!AE8-'Tertiaire AME'!AE8</f>
        <v>-4.5708107660000046</v>
      </c>
      <c r="AF8" s="23">
        <f>'Tertiaire AMS'!AF8-'Tertiaire AME'!AF8</f>
        <v>-5.0419638809999974</v>
      </c>
      <c r="AG8" s="23">
        <f>'Tertiaire AMS'!AG8-'Tertiaire AME'!AG8</f>
        <v>-5.4498660250000022</v>
      </c>
      <c r="AH8" s="23">
        <f>'Tertiaire AMS'!AH8-'Tertiaire AME'!AH8</f>
        <v>-5.8341966090000028</v>
      </c>
      <c r="AI8" s="23">
        <f>'Tertiaire AMS'!AI8-'Tertiaire AME'!AI8</f>
        <v>-6.3133790110000003</v>
      </c>
      <c r="AJ8" s="23">
        <f>'Tertiaire AMS'!AJ8-'Tertiaire AME'!AJ8</f>
        <v>-6.8053512289999976</v>
      </c>
      <c r="AK8" s="23">
        <f>'Tertiaire AMS'!AK8-'Tertiaire AME'!AK8</f>
        <v>-7.3140027820000011</v>
      </c>
      <c r="AL8" s="23">
        <f>'Tertiaire AMS'!AL8-'Tertiaire AME'!AL8</f>
        <v>-7.788537166000002</v>
      </c>
      <c r="AM8" s="23">
        <f>'Tertiaire AMS'!AM8-'Tertiaire AME'!AM8</f>
        <v>-8.2957555429999985</v>
      </c>
      <c r="AN8" s="23">
        <f>'Tertiaire AMS'!AN8-'Tertiaire AME'!AN8</f>
        <v>-8.5391217700000013</v>
      </c>
      <c r="AO8" s="23">
        <f>'Tertiaire AMS'!AO8-'Tertiaire AME'!AO8</f>
        <v>-8.7912754328000009</v>
      </c>
      <c r="AP8" s="23">
        <f>'Tertiaire AMS'!AP8-'Tertiaire AME'!AP8</f>
        <v>-9.0592808253000001</v>
      </c>
      <c r="AQ8" s="23">
        <f>'Tertiaire AMS'!AQ8-'Tertiaire AME'!AQ8</f>
        <v>-9.3518580933999989</v>
      </c>
      <c r="AR8" s="23">
        <f>'Tertiaire AMS'!AR8-'Tertiaire AME'!AR8</f>
        <v>-9.6782381294000004</v>
      </c>
      <c r="AS8" s="23">
        <f>'Tertiaire AMS'!AS8-'Tertiaire AME'!AS8</f>
        <v>-9.8466832862999993</v>
      </c>
      <c r="AT8" s="23">
        <f>'Tertiaire AMS'!AT8-'Tertiaire AME'!AT8</f>
        <v>-10.011396785300001</v>
      </c>
      <c r="AU8" s="23">
        <f>'Tertiaire AMS'!AU8-'Tertiaire AME'!AU8</f>
        <v>-10.171475299800001</v>
      </c>
      <c r="AV8" s="23">
        <f>'Tertiaire AMS'!AV8-'Tertiaire AME'!AV8</f>
        <v>-10.328085385400001</v>
      </c>
      <c r="AW8" s="23">
        <f>'Tertiaire AMS'!AW8-'Tertiaire AME'!AW8</f>
        <v>-10.485259345799999</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51.111747733251832</v>
      </c>
      <c r="X10" s="23">
        <f>'Tertiaire AMS'!X10-'Tertiaire AME'!X10</f>
        <v>-1140.1240109977007</v>
      </c>
      <c r="Y10" s="23">
        <f>'Tertiaire AMS'!Y10-'Tertiaire AME'!Y10</f>
        <v>-1649.6798729157235</v>
      </c>
      <c r="Z10" s="23">
        <f>'Tertiaire AMS'!Z10-'Tertiaire AME'!Z10</f>
        <v>-2321.328205329206</v>
      </c>
      <c r="AA10" s="23">
        <f>'Tertiaire AMS'!AA10-'Tertiaire AME'!AA10</f>
        <v>-3106.4118364049282</v>
      </c>
      <c r="AB10" s="23">
        <f>'Tertiaire AMS'!AB10-'Tertiaire AME'!AB10</f>
        <v>-4063.2909630322101</v>
      </c>
      <c r="AC10" s="23">
        <f>'Tertiaire AMS'!AC10-'Tertiaire AME'!AC10</f>
        <v>-4991.2122987441762</v>
      </c>
      <c r="AD10" s="23">
        <f>'Tertiaire AMS'!AD10-'Tertiaire AME'!AD10</f>
        <v>-4928.3022117383589</v>
      </c>
      <c r="AE10" s="23">
        <f>'Tertiaire AMS'!AE10-'Tertiaire AME'!AE10</f>
        <v>-4957.2156116232218</v>
      </c>
      <c r="AF10" s="23">
        <f>'Tertiaire AMS'!AF10-'Tertiaire AME'!AF10</f>
        <v>-5019.3030141086711</v>
      </c>
      <c r="AG10" s="23">
        <f>'Tertiaire AMS'!AG10-'Tertiaire AME'!AG10</f>
        <v>-4696.4606446574253</v>
      </c>
      <c r="AH10" s="23">
        <f>'Tertiaire AMS'!AH10-'Tertiaire AME'!AH10</f>
        <v>-4222.3693491489103</v>
      </c>
      <c r="AI10" s="23">
        <f>'Tertiaire AMS'!AI10-'Tertiaire AME'!AI10</f>
        <v>-3891.2340863585778</v>
      </c>
      <c r="AJ10" s="23">
        <f>'Tertiaire AMS'!AJ10-'Tertiaire AME'!AJ10</f>
        <v>-3604.5252860255205</v>
      </c>
      <c r="AK10" s="23">
        <f>'Tertiaire AMS'!AK10-'Tertiaire AME'!AK10</f>
        <v>-3410.6369596031946</v>
      </c>
      <c r="AL10" s="23">
        <f>'Tertiaire AMS'!AL10-'Tertiaire AME'!AL10</f>
        <v>-3242.4634206304108</v>
      </c>
      <c r="AM10" s="23">
        <f>'Tertiaire AMS'!AM10-'Tertiaire AME'!AM10</f>
        <v>-3047.0051293605502</v>
      </c>
      <c r="AN10" s="23">
        <f>'Tertiaire AMS'!AN10-'Tertiaire AME'!AN10</f>
        <v>-2948.9953596336272</v>
      </c>
      <c r="AO10" s="23">
        <f>'Tertiaire AMS'!AO10-'Tertiaire AME'!AO10</f>
        <v>-2854.6605511402377</v>
      </c>
      <c r="AP10" s="23">
        <f>'Tertiaire AMS'!AP10-'Tertiaire AME'!AP10</f>
        <v>-2801.315580168477</v>
      </c>
      <c r="AQ10" s="23">
        <f>'Tertiaire AMS'!AQ10-'Tertiaire AME'!AQ10</f>
        <v>-2782.2316608535912</v>
      </c>
      <c r="AR10" s="23">
        <f>'Tertiaire AMS'!AR10-'Tertiaire AME'!AR10</f>
        <v>-2794.8154624224189</v>
      </c>
      <c r="AS10" s="23">
        <f>'Tertiaire AMS'!AS10-'Tertiaire AME'!AS10</f>
        <v>-2870.4990327075866</v>
      </c>
      <c r="AT10" s="23">
        <f>'Tertiaire AMS'!AT10-'Tertiaire AME'!AT10</f>
        <v>-2975.1641548309162</v>
      </c>
      <c r="AU10" s="23">
        <f>'Tertiaire AMS'!AU10-'Tertiaire AME'!AU10</f>
        <v>-3090.0155901106409</v>
      </c>
      <c r="AV10" s="23">
        <f>'Tertiaire AMS'!AV10-'Tertiaire AME'!AV10</f>
        <v>-3208.2462535444138</v>
      </c>
      <c r="AW10" s="23">
        <f>'Tertiaire AMS'!AW10-'Tertiaire AME'!AW10</f>
        <v>-3334.3176618934776</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-15.896715387367294</v>
      </c>
      <c r="X11" s="23">
        <f>'Tertiaire AMS'!X11-'Tertiaire AME'!X11</f>
        <v>-977.55190594392479</v>
      </c>
      <c r="Y11" s="23">
        <f>'Tertiaire AMS'!Y11-'Tertiaire AME'!Y11</f>
        <v>-1436.6930309467643</v>
      </c>
      <c r="Z11" s="23">
        <f>'Tertiaire AMS'!Z11-'Tertiaire AME'!Z11</f>
        <v>-2004.9915716063042</v>
      </c>
      <c r="AA11" s="23">
        <f>'Tertiaire AMS'!AA11-'Tertiaire AME'!AA11</f>
        <v>-2652.2935160724519</v>
      </c>
      <c r="AB11" s="23">
        <f>'Tertiaire AMS'!AB11-'Tertiaire AME'!AB11</f>
        <v>-3424.1522246677669</v>
      </c>
      <c r="AC11" s="23">
        <f>'Tertiaire AMS'!AC11-'Tertiaire AME'!AC11</f>
        <v>-4171.220253229716</v>
      </c>
      <c r="AD11" s="23">
        <f>'Tertiaire AMS'!AD11-'Tertiaire AME'!AD11</f>
        <v>-4129.715409217355</v>
      </c>
      <c r="AE11" s="23">
        <f>'Tertiaire AMS'!AE11-'Tertiaire AME'!AE11</f>
        <v>-4164.6241767797801</v>
      </c>
      <c r="AF11" s="23">
        <f>'Tertiaire AMS'!AF11-'Tertiaire AME'!AF11</f>
        <v>-4225.8375763622098</v>
      </c>
      <c r="AG11" s="23">
        <f>'Tertiaire AMS'!AG11-'Tertiaire AME'!AG11</f>
        <v>-3993.2651363526675</v>
      </c>
      <c r="AH11" s="23">
        <f>'Tertiaire AMS'!AH11-'Tertiaire AME'!AH11</f>
        <v>-3647.9481445713718</v>
      </c>
      <c r="AI11" s="23">
        <f>'Tertiaire AMS'!AI11-'Tertiaire AME'!AI11</f>
        <v>-3411.9703384366658</v>
      </c>
      <c r="AJ11" s="23">
        <f>'Tertiaire AMS'!AJ11-'Tertiaire AME'!AJ11</f>
        <v>-3212.0213815614588</v>
      </c>
      <c r="AK11" s="23">
        <f>'Tertiaire AMS'!AK11-'Tertiaire AME'!AK11</f>
        <v>-3086.4659386572857</v>
      </c>
      <c r="AL11" s="23">
        <f>'Tertiaire AMS'!AL11-'Tertiaire AME'!AL11</f>
        <v>-2975.6205123760446</v>
      </c>
      <c r="AM11" s="23">
        <f>'Tertiaire AMS'!AM11-'Tertiaire AME'!AM11</f>
        <v>-2847.0323042647215</v>
      </c>
      <c r="AN11" s="23">
        <f>'Tertiaire AMS'!AN11-'Tertiaire AME'!AN11</f>
        <v>-2797.3984610916414</v>
      </c>
      <c r="AO11" s="23">
        <f>'Tertiaire AMS'!AO11-'Tertiaire AME'!AO11</f>
        <v>-2744.7229019186561</v>
      </c>
      <c r="AP11" s="23">
        <f>'Tertiaire AMS'!AP11-'Tertiaire AME'!AP11</f>
        <v>-2726.6728587803082</v>
      </c>
      <c r="AQ11" s="23">
        <f>'Tertiaire AMS'!AQ11-'Tertiaire AME'!AQ11</f>
        <v>-2737.4439035466712</v>
      </c>
      <c r="AR11" s="23">
        <f>'Tertiaire AMS'!AR11-'Tertiaire AME'!AR11</f>
        <v>-2774.9221095474677</v>
      </c>
      <c r="AS11" s="23">
        <f>'Tertiaire AMS'!AS11-'Tertiaire AME'!AS11</f>
        <v>-2854.6407951843212</v>
      </c>
      <c r="AT11" s="23">
        <f>'Tertiaire AMS'!AT11-'Tertiaire AME'!AT11</f>
        <v>-2956.4745386823597</v>
      </c>
      <c r="AU11" s="23">
        <f>'Tertiaire AMS'!AU11-'Tertiaire AME'!AU11</f>
        <v>-3066.1578717461634</v>
      </c>
      <c r="AV11" s="23">
        <f>'Tertiaire AMS'!AV11-'Tertiaire AME'!AV11</f>
        <v>-3178.2468009197109</v>
      </c>
      <c r="AW11" s="23">
        <f>'Tertiaire AMS'!AW11-'Tertiaire AME'!AW11</f>
        <v>-3295.6444298052629</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67.008463120622764</v>
      </c>
      <c r="X12" s="23">
        <f>'Tertiaire AMS'!X12-'Tertiaire AME'!X12</f>
        <v>-162.57210505377952</v>
      </c>
      <c r="Y12" s="23">
        <f>'Tertiaire AMS'!Y12-'Tertiaire AME'!Y12</f>
        <v>-212.98684196895556</v>
      </c>
      <c r="Z12" s="23">
        <f>'Tertiaire AMS'!Z12-'Tertiaire AME'!Z12</f>
        <v>-316.33663372290539</v>
      </c>
      <c r="AA12" s="23">
        <f>'Tertiaire AMS'!AA12-'Tertiaire AME'!AA12</f>
        <v>-454.11832033247629</v>
      </c>
      <c r="AB12" s="23">
        <f>'Tertiaire AMS'!AB12-'Tertiaire AME'!AB12</f>
        <v>-639.138738364446</v>
      </c>
      <c r="AC12" s="23">
        <f>'Tertiaire AMS'!AC12-'Tertiaire AME'!AC12</f>
        <v>-819.9920455144611</v>
      </c>
      <c r="AD12" s="23">
        <f>'Tertiaire AMS'!AD12-'Tertiaire AME'!AD12</f>
        <v>-798.58680252100748</v>
      </c>
      <c r="AE12" s="23">
        <f>'Tertiaire AMS'!AE12-'Tertiaire AME'!AE12</f>
        <v>-792.59143484344349</v>
      </c>
      <c r="AF12" s="23">
        <f>'Tertiaire AMS'!AF12-'Tertiaire AME'!AF12</f>
        <v>-793.46543774645852</v>
      </c>
      <c r="AG12" s="23">
        <f>'Tertiaire AMS'!AG12-'Tertiaire AME'!AG12</f>
        <v>-703.19550830475237</v>
      </c>
      <c r="AH12" s="23">
        <f>'Tertiaire AMS'!AH12-'Tertiaire AME'!AH12</f>
        <v>-574.42120457753299</v>
      </c>
      <c r="AI12" s="23">
        <f>'Tertiaire AMS'!AI12-'Tertiaire AME'!AI12</f>
        <v>-479.26374792190654</v>
      </c>
      <c r="AJ12" s="23">
        <f>'Tertiaire AMS'!AJ12-'Tertiaire AME'!AJ12</f>
        <v>-392.50390446406345</v>
      </c>
      <c r="AK12" s="23">
        <f>'Tertiaire AMS'!AK12-'Tertiaire AME'!AK12</f>
        <v>-324.17102094590973</v>
      </c>
      <c r="AL12" s="23">
        <f>'Tertiaire AMS'!AL12-'Tertiaire AME'!AL12</f>
        <v>-266.8429082543671</v>
      </c>
      <c r="AM12" s="23">
        <f>'Tertiaire AMS'!AM12-'Tertiaire AME'!AM12</f>
        <v>-199.97282509582419</v>
      </c>
      <c r="AN12" s="23">
        <f>'Tertiaire AMS'!AN12-'Tertiaire AME'!AN12</f>
        <v>-151.5968985419895</v>
      </c>
      <c r="AO12" s="23">
        <f>'Tertiaire AMS'!AO12-'Tertiaire AME'!AO12</f>
        <v>-109.93764922157879</v>
      </c>
      <c r="AP12" s="23">
        <f>'Tertiaire AMS'!AP12-'Tertiaire AME'!AP12</f>
        <v>-74.642721388168866</v>
      </c>
      <c r="AQ12" s="23">
        <f>'Tertiaire AMS'!AQ12-'Tertiaire AME'!AQ12</f>
        <v>-44.787757306917229</v>
      </c>
      <c r="AR12" s="23">
        <f>'Tertiaire AMS'!AR12-'Tertiaire AME'!AR12</f>
        <v>-19.893352874947595</v>
      </c>
      <c r="AS12" s="23">
        <f>'Tertiaire AMS'!AS12-'Tertiaire AME'!AS12</f>
        <v>-15.858237523265416</v>
      </c>
      <c r="AT12" s="23">
        <f>'Tertiaire AMS'!AT12-'Tertiaire AME'!AT12</f>
        <v>-18.689616148561072</v>
      </c>
      <c r="AU12" s="23">
        <f>'Tertiaire AMS'!AU12-'Tertiaire AME'!AU12</f>
        <v>-23.857718364479297</v>
      </c>
      <c r="AV12" s="23">
        <f>'Tertiaire AMS'!AV12-'Tertiaire AME'!AV12</f>
        <v>-29.999452624701917</v>
      </c>
      <c r="AW12" s="23">
        <f>'Tertiaire AMS'!AW12-'Tertiaire AME'!AW12</f>
        <v>-38.673232088215627</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4755.74789902662</v>
      </c>
      <c r="X14" s="23">
        <f>'Tertiaire AMS'!X14-'Tertiaire AME'!X14</f>
        <v>6481.795363947248</v>
      </c>
      <c r="Y14" s="23">
        <f>'Tertiaire AMS'!Y14-'Tertiaire AME'!Y14</f>
        <v>8205.5368445539207</v>
      </c>
      <c r="Z14" s="23">
        <f>'Tertiaire AMS'!Z14-'Tertiaire AME'!Z14</f>
        <v>9778.0096994439155</v>
      </c>
      <c r="AA14" s="23">
        <f>'Tertiaire AMS'!AA14-'Tertiaire AME'!AA14</f>
        <v>11043.902285663957</v>
      </c>
      <c r="AB14" s="23">
        <f>'Tertiaire AMS'!AB14-'Tertiaire AME'!AB14</f>
        <v>11866.477971903794</v>
      </c>
      <c r="AC14" s="23">
        <f>'Tertiaire AMS'!AC14-'Tertiaire AME'!AC14</f>
        <v>12151.821800279726</v>
      </c>
      <c r="AD14" s="23">
        <f>'Tertiaire AMS'!AD14-'Tertiaire AME'!AD14</f>
        <v>11903.298811543751</v>
      </c>
      <c r="AE14" s="23">
        <f>'Tertiaire AMS'!AE14-'Tertiaire AME'!AE14</f>
        <v>11060.664099811071</v>
      </c>
      <c r="AF14" s="23">
        <f>'Tertiaire AMS'!AF14-'Tertiaire AME'!AF14</f>
        <v>9763.9017916297125</v>
      </c>
      <c r="AG14" s="23">
        <f>'Tertiaire AMS'!AG14-'Tertiaire AME'!AG14</f>
        <v>8153.0828144695488</v>
      </c>
      <c r="AH14" s="23">
        <f>'Tertiaire AMS'!AH14-'Tertiaire AME'!AH14</f>
        <v>6387.3098314948647</v>
      </c>
      <c r="AI14" s="23">
        <f>'Tertiaire AMS'!AI14-'Tertiaire AME'!AI14</f>
        <v>4619.1718400330601</v>
      </c>
      <c r="AJ14" s="23">
        <f>'Tertiaire AMS'!AJ14-'Tertiaire AME'!AJ14</f>
        <v>2974.1076717490987</v>
      </c>
      <c r="AK14" s="23">
        <f>'Tertiaire AMS'!AK14-'Tertiaire AME'!AK14</f>
        <v>1538.1821425887629</v>
      </c>
      <c r="AL14" s="23">
        <f>'Tertiaire AMS'!AL14-'Tertiaire AME'!AL14</f>
        <v>355.19613985956221</v>
      </c>
      <c r="AM14" s="23">
        <f>'Tertiaire AMS'!AM14-'Tertiaire AME'!AM14</f>
        <v>-568.35073918896705</v>
      </c>
      <c r="AN14" s="23">
        <f>'Tertiaire AMS'!AN14-'Tertiaire AME'!AN14</f>
        <v>-1253.4929837356158</v>
      </c>
      <c r="AO14" s="23">
        <f>'Tertiaire AMS'!AO14-'Tertiaire AME'!AO14</f>
        <v>-1737.4841969541749</v>
      </c>
      <c r="AP14" s="23">
        <f>'Tertiaire AMS'!AP14-'Tertiaire AME'!AP14</f>
        <v>-2063.5325451682825</v>
      </c>
      <c r="AQ14" s="23">
        <f>'Tertiaire AMS'!AQ14-'Tertiaire AME'!AQ14</f>
        <v>-2273.244028662406</v>
      </c>
      <c r="AR14" s="23">
        <f>'Tertiaire AMS'!AR14-'Tertiaire AME'!AR14</f>
        <v>-2402.1455392305884</v>
      </c>
      <c r="AS14" s="23">
        <f>'Tertiaire AMS'!AS14-'Tertiaire AME'!AS14</f>
        <v>-2477.9174826587059</v>
      </c>
      <c r="AT14" s="23">
        <f>'Tertiaire AMS'!AT14-'Tertiaire AME'!AT14</f>
        <v>-2520.5393448420286</v>
      </c>
      <c r="AU14" s="23">
        <f>'Tertiaire AMS'!AU14-'Tertiaire AME'!AU14</f>
        <v>-2543.4925418261128</v>
      </c>
      <c r="AV14" s="23">
        <f>'Tertiaire AMS'!AV14-'Tertiaire AME'!AV14</f>
        <v>-2555.3316290307139</v>
      </c>
      <c r="AW14" s="23">
        <f>'Tertiaire AMS'!AW14-'Tertiaire AME'!AW14</f>
        <v>-2561.1823189110833</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3781.704205061525</v>
      </c>
      <c r="X15" s="23">
        <f>'Tertiaire AMS'!X15-'Tertiaire AME'!X15</f>
        <v>5154.2326103339583</v>
      </c>
      <c r="Y15" s="23">
        <f>'Tertiaire AMS'!Y15-'Tertiaire AME'!Y15</f>
        <v>6524.9273305371735</v>
      </c>
      <c r="Z15" s="23">
        <f>'Tertiaire AMS'!Z15-'Tertiaire AME'!Z15</f>
        <v>7775.3353894477332</v>
      </c>
      <c r="AA15" s="23">
        <f>'Tertiaire AMS'!AA15-'Tertiaire AME'!AA15</f>
        <v>8781.9551785179538</v>
      </c>
      <c r="AB15" s="23">
        <f>'Tertiaire AMS'!AB15-'Tertiaire AME'!AB15</f>
        <v>9436.0556692552254</v>
      </c>
      <c r="AC15" s="23">
        <f>'Tertiaire AMS'!AC15-'Tertiaire AME'!AC15</f>
        <v>9662.9570243501494</v>
      </c>
      <c r="AD15" s="23">
        <f>'Tertiaire AMS'!AD15-'Tertiaire AME'!AD15</f>
        <v>9465.3350794130565</v>
      </c>
      <c r="AE15" s="23">
        <f>'Tertiaire AMS'!AE15-'Tertiaire AME'!AE15</f>
        <v>8795.2839347323861</v>
      </c>
      <c r="AF15" s="23">
        <f>'Tertiaire AMS'!AF15-'Tertiaire AME'!AF15</f>
        <v>7764.1169818269937</v>
      </c>
      <c r="AG15" s="23">
        <f>'Tertiaire AMS'!AG15-'Tertiaire AME'!AG15</f>
        <v>6483.2166312799618</v>
      </c>
      <c r="AH15" s="23">
        <f>'Tertiaire AMS'!AH15-'Tertiaire AME'!AH15</f>
        <v>5079.0990584045066</v>
      </c>
      <c r="AI15" s="23">
        <f>'Tertiaire AMS'!AI15-'Tertiaire AME'!AI15</f>
        <v>3673.1008644212011</v>
      </c>
      <c r="AJ15" s="23">
        <f>'Tertiaire AMS'!AJ15-'Tertiaire AME'!AJ15</f>
        <v>2364.9692246299824</v>
      </c>
      <c r="AK15" s="23">
        <f>'Tertiaire AMS'!AK15-'Tertiaire AME'!AK15</f>
        <v>1223.1416571137893</v>
      </c>
      <c r="AL15" s="23">
        <f>'Tertiaire AMS'!AL15-'Tertiaire AME'!AL15</f>
        <v>282.44800560417616</v>
      </c>
      <c r="AM15" s="23">
        <f>'Tertiaire AMS'!AM15-'Tertiaire AME'!AM15</f>
        <v>-451.94334287566789</v>
      </c>
      <c r="AN15" s="23">
        <f>'Tertiaire AMS'!AN15-'Tertiaire AME'!AN15</f>
        <v>-996.75871563170676</v>
      </c>
      <c r="AO15" s="23">
        <f>'Tertiaire AMS'!AO15-'Tertiaire AME'!AO15</f>
        <v>-1381.6216477651078</v>
      </c>
      <c r="AP15" s="23">
        <f>'Tertiaire AMS'!AP15-'Tertiaire AME'!AP15</f>
        <v>-1640.8906591813852</v>
      </c>
      <c r="AQ15" s="23">
        <f>'Tertiaire AMS'!AQ15-'Tertiaire AME'!AQ15</f>
        <v>-1807.6502494668414</v>
      </c>
      <c r="AR15" s="23">
        <f>'Tertiaire AMS'!AR15-'Tertiaire AME'!AR15</f>
        <v>-1910.1508981602774</v>
      </c>
      <c r="AS15" s="23">
        <f>'Tertiaire AMS'!AS15-'Tertiaire AME'!AS15</f>
        <v>-1970.403670406193</v>
      </c>
      <c r="AT15" s="23">
        <f>'Tertiaire AMS'!AT15-'Tertiaire AME'!AT15</f>
        <v>-2004.2959691604724</v>
      </c>
      <c r="AU15" s="23">
        <f>'Tertiaire AMS'!AU15-'Tertiaire AME'!AU15</f>
        <v>-2022.5480252183731</v>
      </c>
      <c r="AV15" s="23">
        <f>'Tertiaire AMS'!AV15-'Tertiaire AME'!AV15</f>
        <v>-2031.9622989236348</v>
      </c>
      <c r="AW15" s="23">
        <f>'Tertiaire AMS'!AW15-'Tertiaire AME'!AW15</f>
        <v>-2036.6146844158727</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974.04369396509571</v>
      </c>
      <c r="X16" s="23">
        <f>'Tertiaire AMS'!X16-'Tertiaire AME'!X16</f>
        <v>1327.5627536132888</v>
      </c>
      <c r="Y16" s="23">
        <f>'Tertiaire AMS'!Y16-'Tertiaire AME'!Y16</f>
        <v>1680.6095140167463</v>
      </c>
      <c r="Z16" s="23">
        <f>'Tertiaire AMS'!Z16-'Tertiaire AME'!Z16</f>
        <v>2002.6743099961805</v>
      </c>
      <c r="AA16" s="23">
        <f>'Tertiaire AMS'!AA16-'Tertiaire AME'!AA16</f>
        <v>2261.9471071460007</v>
      </c>
      <c r="AB16" s="23">
        <f>'Tertiaire AMS'!AB16-'Tertiaire AME'!AB16</f>
        <v>2430.4223026485683</v>
      </c>
      <c r="AC16" s="23">
        <f>'Tertiaire AMS'!AC16-'Tertiaire AME'!AC16</f>
        <v>2488.8647759295754</v>
      </c>
      <c r="AD16" s="23">
        <f>'Tertiaire AMS'!AD16-'Tertiaire AME'!AD16</f>
        <v>2437.9637321306946</v>
      </c>
      <c r="AE16" s="23">
        <f>'Tertiaire AMS'!AE16-'Tertiaire AME'!AE16</f>
        <v>2265.3801650786836</v>
      </c>
      <c r="AF16" s="23">
        <f>'Tertiaire AMS'!AF16-'Tertiaire AME'!AF16</f>
        <v>1999.7848098027166</v>
      </c>
      <c r="AG16" s="23">
        <f>'Tertiaire AMS'!AG16-'Tertiaire AME'!AG16</f>
        <v>1669.8661831895865</v>
      </c>
      <c r="AH16" s="23">
        <f>'Tertiaire AMS'!AH16-'Tertiaire AME'!AH16</f>
        <v>1308.2107730903576</v>
      </c>
      <c r="AI16" s="23">
        <f>'Tertiaire AMS'!AI16-'Tertiaire AME'!AI16</f>
        <v>946.07097561185867</v>
      </c>
      <c r="AJ16" s="23">
        <f>'Tertiaire AMS'!AJ16-'Tertiaire AME'!AJ16</f>
        <v>609.13844711911668</v>
      </c>
      <c r="AK16" s="23">
        <f>'Tertiaire AMS'!AK16-'Tertiaire AME'!AK16</f>
        <v>315.04048547497325</v>
      </c>
      <c r="AL16" s="23">
        <f>'Tertiaire AMS'!AL16-'Tertiaire AME'!AL16</f>
        <v>72.74813425538639</v>
      </c>
      <c r="AM16" s="23">
        <f>'Tertiaire AMS'!AM16-'Tertiaire AME'!AM16</f>
        <v>-116.4073963132995</v>
      </c>
      <c r="AN16" s="23">
        <f>'Tertiaire AMS'!AN16-'Tertiaire AME'!AN16</f>
        <v>-256.73426810390913</v>
      </c>
      <c r="AO16" s="23">
        <f>'Tertiaire AMS'!AO16-'Tertiaire AME'!AO16</f>
        <v>-355.86254918906729</v>
      </c>
      <c r="AP16" s="23">
        <f>'Tertiaire AMS'!AP16-'Tertiaire AME'!AP16</f>
        <v>-422.64188598689736</v>
      </c>
      <c r="AQ16" s="23">
        <f>'Tertiaire AMS'!AQ16-'Tertiaire AME'!AQ16</f>
        <v>-465.59377919556448</v>
      </c>
      <c r="AR16" s="23">
        <f>'Tertiaire AMS'!AR16-'Tertiaire AME'!AR16</f>
        <v>-491.99464107031116</v>
      </c>
      <c r="AS16" s="23">
        <f>'Tertiaire AMS'!AS16-'Tertiaire AME'!AS16</f>
        <v>-507.51381225251293</v>
      </c>
      <c r="AT16" s="23">
        <f>'Tertiaire AMS'!AT16-'Tertiaire AME'!AT16</f>
        <v>-516.24337568155624</v>
      </c>
      <c r="AU16" s="23">
        <f>'Tertiaire AMS'!AU16-'Tertiaire AME'!AU16</f>
        <v>-520.94451660773962</v>
      </c>
      <c r="AV16" s="23">
        <f>'Tertiaire AMS'!AV16-'Tertiaire AME'!AV16</f>
        <v>-523.36933010707912</v>
      </c>
      <c r="AW16" s="23">
        <f>'Tertiaire AMS'!AW16-'Tertiaire AME'!AW16</f>
        <v>-524.56763449521077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98081.493657789892</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175.03201427750002</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560.36316591940204</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16" activePane="bottomRight" state="frozen"/>
      <selection pane="topRight" activeCell="C1" sqref="C1"/>
      <selection pane="bottomLeft" activeCell="A2" sqref="A2"/>
      <selection pane="bottomRight" activeCell="B32" sqref="B32:AW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5.4194305607823431E-4</v>
      </c>
      <c r="G4" s="16">
        <f>'Variables AME'!F38/'Variables AME'!F$37</f>
        <v>3.0791071167089964E-3</v>
      </c>
      <c r="H4" s="16">
        <f>'Variables AME'!G38/'Variables AME'!G$37</f>
        <v>6.7120410521810513E-3</v>
      </c>
      <c r="I4" s="16">
        <f>'Variables AME'!H38/'Variables AME'!H$37</f>
        <v>1.0643766585649049E-2</v>
      </c>
      <c r="J4" s="16">
        <f>'Variables AME'!I38/'Variables AME'!I$37</f>
        <v>1.4682700565328674E-2</v>
      </c>
      <c r="K4" s="16">
        <f>'Variables AME'!J38/'Variables AME'!J$37</f>
        <v>1.8915129874336169E-2</v>
      </c>
      <c r="L4" s="16">
        <f>'Variables AME'!K38/'Variables AME'!K$37</f>
        <v>2.3267229273896455E-2</v>
      </c>
      <c r="M4" s="16">
        <f>'Variables AME'!L38/'Variables AME'!L$37</f>
        <v>2.7924335885554905E-2</v>
      </c>
      <c r="N4" s="16">
        <f>'Variables AME'!M38/'Variables AME'!M$37</f>
        <v>3.2906266365917348E-2</v>
      </c>
      <c r="O4" s="16">
        <f>'Variables AME'!N38/'Variables AME'!N$37</f>
        <v>3.8334908674278384E-2</v>
      </c>
      <c r="P4" s="16">
        <f>'Variables AME'!O38/'Variables AME'!O$37</f>
        <v>4.3990098274954856E-2</v>
      </c>
      <c r="Q4" s="16">
        <f>'Variables AME'!P38/'Variables AME'!P$37</f>
        <v>5.0055570321375045E-2</v>
      </c>
      <c r="R4" s="16">
        <f>'Variables AME'!Q38/'Variables AME'!Q$37</f>
        <v>5.6480509632764228E-2</v>
      </c>
      <c r="S4" s="16">
        <f>'Variables AME'!R38/'Variables AME'!R$37</f>
        <v>6.3803306445506289E-2</v>
      </c>
      <c r="T4" s="16">
        <f>'Variables AME'!S38/'Variables AME'!S$37</f>
        <v>7.1294172441347531E-2</v>
      </c>
      <c r="U4" s="16">
        <f>'Variables AME'!T38/'Variables AME'!T$37</f>
        <v>7.990587481801821E-2</v>
      </c>
      <c r="V4" s="16">
        <f>'Variables AME'!U38/'Variables AME'!U$37</f>
        <v>8.9126741186411784E-2</v>
      </c>
      <c r="W4" s="16">
        <f>'Variables AME'!V38/'Variables AME'!V$37</f>
        <v>9.960469531638147E-2</v>
      </c>
      <c r="X4" s="16">
        <f>'Variables AME'!W38/'Variables AME'!W$37</f>
        <v>0.1106452753845205</v>
      </c>
      <c r="Y4" s="16">
        <f>'Variables AME'!X38/'Variables AME'!X$37</f>
        <v>0.12281107050815844</v>
      </c>
      <c r="Z4" s="16">
        <f>'Variables AME'!Y38/'Variables AME'!Y$37</f>
        <v>0.13566580170497664</v>
      </c>
      <c r="AA4" s="16">
        <f>'Variables AME'!Z38/'Variables AME'!Z$37</f>
        <v>0.14865718189017468</v>
      </c>
      <c r="AB4" s="16">
        <f>'Variables AME'!AA38/'Variables AME'!AA$37</f>
        <v>0.1615794001010879</v>
      </c>
      <c r="AC4" s="16">
        <f>'Variables AME'!AB38/'Variables AME'!AB$37</f>
        <v>0.17433860313872723</v>
      </c>
      <c r="AD4" s="16">
        <f>'Variables AME'!AC38/'Variables AME'!AC$37</f>
        <v>0.18687236549671454</v>
      </c>
      <c r="AE4" s="16">
        <f>'Variables AME'!AD38/'Variables AME'!AD$37</f>
        <v>0.19917130234524405</v>
      </c>
      <c r="AF4" s="16">
        <f>'Variables AME'!AE38/'Variables AME'!AE$37</f>
        <v>0.21121631850883948</v>
      </c>
      <c r="AG4" s="16">
        <f>'Variables AME'!AF38/'Variables AME'!AF$37</f>
        <v>0.22298579998098189</v>
      </c>
      <c r="AH4" s="16">
        <f>'Variables AME'!AG38/'Variables AME'!AG$37</f>
        <v>0.23445161400468345</v>
      </c>
      <c r="AI4" s="16">
        <f>'Variables AME'!AH38/'Variables AME'!AH$37</f>
        <v>0.24562483948203767</v>
      </c>
      <c r="AJ4" s="16">
        <f>'Variables AME'!AI38/'Variables AME'!AI$37</f>
        <v>0.25651961258598216</v>
      </c>
      <c r="AK4" s="16">
        <f>'Variables AME'!AJ38/'Variables AME'!AJ$37</f>
        <v>0.26714314375294013</v>
      </c>
      <c r="AL4" s="16">
        <f>'Variables AME'!AK38/'Variables AME'!AK$37</f>
        <v>0.27753043269242489</v>
      </c>
      <c r="AM4" s="16">
        <f>'Variables AME'!AL38/'Variables AME'!AL$37</f>
        <v>0.28772302665921773</v>
      </c>
      <c r="AN4" s="16">
        <f>'Variables AME'!AM38/'Variables AME'!AM$37</f>
        <v>0.29777975049340438</v>
      </c>
      <c r="AO4" s="16">
        <f>'Variables AME'!AN38/'Variables AME'!AN$37</f>
        <v>0.30773837965477313</v>
      </c>
      <c r="AP4" s="16">
        <f>'Variables AME'!AO38/'Variables AME'!AO$37</f>
        <v>0.31762192068893713</v>
      </c>
      <c r="AQ4" s="16">
        <f>'Variables AME'!AP38/'Variables AME'!AP$37</f>
        <v>0.32743734159439603</v>
      </c>
      <c r="AR4" s="16">
        <f>'Variables AME'!AQ38/'Variables AME'!AQ$37</f>
        <v>0.33721391079955032</v>
      </c>
      <c r="AS4" s="16">
        <f>'Variables AME'!AR38/'Variables AME'!AR$37</f>
        <v>0.34696436024949356</v>
      </c>
      <c r="AT4" s="16">
        <f>'Variables AME'!AS38/'Variables AME'!AS$37</f>
        <v>0.35670283199628455</v>
      </c>
      <c r="AU4" s="16">
        <f>'Variables AME'!AT38/'Variables AME'!AT$37</f>
        <v>0.36645743323357882</v>
      </c>
      <c r="AV4" s="16">
        <f>'Variables AME'!AU38/'Variables AME'!AU$37</f>
        <v>0.376242741758889</v>
      </c>
      <c r="AW4" s="16">
        <f>'Variables AME'!AV38/'Variables AME'!AV$37</f>
        <v>0.38606356525238222</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1.8774866183402798E-2</v>
      </c>
      <c r="G5" s="16">
        <f>'Variables AME'!F39/'Variables AME'!F$37</f>
        <v>1.8506260215778097E-2</v>
      </c>
      <c r="H5" s="16">
        <f>'Variables AME'!G39/'Variables AME'!G$37</f>
        <v>1.7900398529384208E-2</v>
      </c>
      <c r="I5" s="16">
        <f>'Variables AME'!H39/'Variables AME'!H$37</f>
        <v>1.7508310003878425E-2</v>
      </c>
      <c r="J5" s="16">
        <f>'Variables AME'!I39/'Variables AME'!I$37</f>
        <v>1.7817813714953504E-2</v>
      </c>
      <c r="K5" s="16">
        <f>'Variables AME'!J39/'Variables AME'!J$37</f>
        <v>1.8705170458732812E-2</v>
      </c>
      <c r="L5" s="16">
        <f>'Variables AME'!K39/'Variables AME'!K$37</f>
        <v>2.0023951025455056E-2</v>
      </c>
      <c r="M5" s="16">
        <f>'Variables AME'!L39/'Variables AME'!L$37</f>
        <v>2.1469827021433536E-2</v>
      </c>
      <c r="N5" s="16">
        <f>'Variables AME'!M39/'Variables AME'!M$37</f>
        <v>2.2763212390739838E-2</v>
      </c>
      <c r="O5" s="16">
        <f>'Variables AME'!N39/'Variables AME'!N$37</f>
        <v>2.3182542449546144E-2</v>
      </c>
      <c r="P5" s="16">
        <f>'Variables AME'!O39/'Variables AME'!O$37</f>
        <v>2.3556399571357439E-2</v>
      </c>
      <c r="Q5" s="16">
        <f>'Variables AME'!P39/'Variables AME'!P$37</f>
        <v>2.4053800411977685E-2</v>
      </c>
      <c r="R5" s="16">
        <f>'Variables AME'!Q39/'Variables AME'!Q$37</f>
        <v>2.564222305156905E-2</v>
      </c>
      <c r="S5" s="16">
        <f>'Variables AME'!R39/'Variables AME'!R$37</f>
        <v>2.6940590491819377E-2</v>
      </c>
      <c r="T5" s="16">
        <f>'Variables AME'!S39/'Variables AME'!S$37</f>
        <v>2.8746714393020678E-2</v>
      </c>
      <c r="U5" s="16">
        <f>'Variables AME'!T39/'Variables AME'!T$37</f>
        <v>3.0684208166377128E-2</v>
      </c>
      <c r="V5" s="16">
        <f>'Variables AME'!U39/'Variables AME'!U$37</f>
        <v>3.4409523534639344E-2</v>
      </c>
      <c r="W5" s="16">
        <f>'Variables AME'!V39/'Variables AME'!V$37</f>
        <v>3.8212493933818016E-2</v>
      </c>
      <c r="X5" s="16">
        <f>'Variables AME'!W39/'Variables AME'!W$37</f>
        <v>4.1787683586555206E-2</v>
      </c>
      <c r="Y5" s="16">
        <f>'Variables AME'!X39/'Variables AME'!X$37</f>
        <v>4.4381177894687908E-2</v>
      </c>
      <c r="Z5" s="16">
        <f>'Variables AME'!Y39/'Variables AME'!Y$37</f>
        <v>4.5508449259476627E-2</v>
      </c>
      <c r="AA5" s="16">
        <f>'Variables AME'!Z39/'Variables AME'!Z$37</f>
        <v>4.6033679344750798E-2</v>
      </c>
      <c r="AB5" s="16">
        <f>'Variables AME'!AA39/'Variables AME'!AA$37</f>
        <v>4.6191005094704751E-2</v>
      </c>
      <c r="AC5" s="16">
        <f>'Variables AME'!AB39/'Variables AME'!AB$37</f>
        <v>4.615425384675393E-2</v>
      </c>
      <c r="AD5" s="16">
        <f>'Variables AME'!AC39/'Variables AME'!AC$37</f>
        <v>4.6006424626908168E-2</v>
      </c>
      <c r="AE5" s="16">
        <f>'Variables AME'!AD39/'Variables AME'!AD$37</f>
        <v>4.5721516354952703E-2</v>
      </c>
      <c r="AF5" s="16">
        <f>'Variables AME'!AE39/'Variables AME'!AE$37</f>
        <v>4.5290691154156328E-2</v>
      </c>
      <c r="AG5" s="16">
        <f>'Variables AME'!AF39/'Variables AME'!AF$37</f>
        <v>4.4730848147655475E-2</v>
      </c>
      <c r="AH5" s="16">
        <f>'Variables AME'!AG39/'Variables AME'!AG$37</f>
        <v>4.4077422409741641E-2</v>
      </c>
      <c r="AI5" s="16">
        <f>'Variables AME'!AH39/'Variables AME'!AH$37</f>
        <v>4.3361227014138422E-2</v>
      </c>
      <c r="AJ5" s="16">
        <f>'Variables AME'!AI39/'Variables AME'!AI$37</f>
        <v>4.2628604103877296E-2</v>
      </c>
      <c r="AK5" s="16">
        <f>'Variables AME'!AJ39/'Variables AME'!AJ$37</f>
        <v>4.1928735469894826E-2</v>
      </c>
      <c r="AL5" s="16">
        <f>'Variables AME'!AK39/'Variables AME'!AK$37</f>
        <v>4.1284841501014642E-2</v>
      </c>
      <c r="AM5" s="16">
        <f>'Variables AME'!AL39/'Variables AME'!AL$37</f>
        <v>4.0707235223463735E-2</v>
      </c>
      <c r="AN5" s="16">
        <f>'Variables AME'!AM39/'Variables AME'!AM$37</f>
        <v>4.0182261402355084E-2</v>
      </c>
      <c r="AO5" s="16">
        <f>'Variables AME'!AN39/'Variables AME'!AN$37</f>
        <v>3.9699941257549665E-2</v>
      </c>
      <c r="AP5" s="16">
        <f>'Variables AME'!AO39/'Variables AME'!AO$37</f>
        <v>3.9254527905190822E-2</v>
      </c>
      <c r="AQ5" s="16">
        <f>'Variables AME'!AP39/'Variables AME'!AP$37</f>
        <v>3.8856551019528375E-2</v>
      </c>
      <c r="AR5" s="16">
        <f>'Variables AME'!AQ39/'Variables AME'!AQ$37</f>
        <v>3.8483926445728185E-2</v>
      </c>
      <c r="AS5" s="16">
        <f>'Variables AME'!AR39/'Variables AME'!AR$37</f>
        <v>3.8145941743027281E-2</v>
      </c>
      <c r="AT5" s="16">
        <f>'Variables AME'!AS39/'Variables AME'!AS$37</f>
        <v>3.7878354140333317E-2</v>
      </c>
      <c r="AU5" s="16">
        <f>'Variables AME'!AT39/'Variables AME'!AT$37</f>
        <v>3.7657448710231439E-2</v>
      </c>
      <c r="AV5" s="16">
        <f>'Variables AME'!AU39/'Variables AME'!AU$37</f>
        <v>3.7459576906836732E-2</v>
      </c>
      <c r="AW5" s="16">
        <f>'Variables AME'!AV39/'Variables AME'!AV$37</f>
        <v>3.7257045998347164E-2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0.13498447084368559</v>
      </c>
      <c r="G6" s="16">
        <f>'Variables AME'!F40/'Variables AME'!F$37</f>
        <v>0.14414044755854161</v>
      </c>
      <c r="H6" s="16">
        <f>'Variables AME'!G40/'Variables AME'!G$37</f>
        <v>0.15298139449209774</v>
      </c>
      <c r="I6" s="16">
        <f>'Variables AME'!H40/'Variables AME'!H$37</f>
        <v>0.1598896438953859</v>
      </c>
      <c r="J6" s="16">
        <f>'Variables AME'!I40/'Variables AME'!I$37</f>
        <v>0.16640936943447884</v>
      </c>
      <c r="K6" s="16">
        <f>'Variables AME'!J40/'Variables AME'!J$37</f>
        <v>0.17343345217721678</v>
      </c>
      <c r="L6" s="16">
        <f>'Variables AME'!K40/'Variables AME'!K$37</f>
        <v>0.18118174941436305</v>
      </c>
      <c r="M6" s="16">
        <f>'Variables AME'!L40/'Variables AME'!L$37</f>
        <v>0.18870148367338346</v>
      </c>
      <c r="N6" s="16">
        <f>'Variables AME'!M40/'Variables AME'!M$37</f>
        <v>0.19520673030782465</v>
      </c>
      <c r="O6" s="16">
        <f>'Variables AME'!N40/'Variables AME'!N$37</f>
        <v>0.19994105946458215</v>
      </c>
      <c r="P6" s="16">
        <f>'Variables AME'!O40/'Variables AME'!O$37</f>
        <v>0.20364274713106345</v>
      </c>
      <c r="Q6" s="16">
        <f>'Variables AME'!P40/'Variables AME'!P$37</f>
        <v>0.20763152338345525</v>
      </c>
      <c r="R6" s="16">
        <f>'Variables AME'!Q40/'Variables AME'!Q$37</f>
        <v>0.21333756349386265</v>
      </c>
      <c r="S6" s="16">
        <f>'Variables AME'!R40/'Variables AME'!R$37</f>
        <v>0.21899721692335283</v>
      </c>
      <c r="T6" s="16">
        <f>'Variables AME'!S40/'Variables AME'!S$37</f>
        <v>0.22556480423050215</v>
      </c>
      <c r="U6" s="16">
        <f>'Variables AME'!T40/'Variables AME'!T$37</f>
        <v>0.23198095987725845</v>
      </c>
      <c r="V6" s="16">
        <f>'Variables AME'!U40/'Variables AME'!U$37</f>
        <v>0.23952051493797635</v>
      </c>
      <c r="W6" s="16">
        <f>'Variables AME'!V40/'Variables AME'!V$37</f>
        <v>0.24682157104448316</v>
      </c>
      <c r="X6" s="16">
        <f>'Variables AME'!W40/'Variables AME'!W$37</f>
        <v>0.25424858435698344</v>
      </c>
      <c r="Y6" s="16">
        <f>'Variables AME'!X40/'Variables AME'!X$37</f>
        <v>0.2605530834642914</v>
      </c>
      <c r="Z6" s="16">
        <f>'Variables AME'!Y40/'Variables AME'!Y$37</f>
        <v>0.2656126075240311</v>
      </c>
      <c r="AA6" s="16">
        <f>'Variables AME'!Z40/'Variables AME'!Z$37</f>
        <v>0.26925857099374367</v>
      </c>
      <c r="AB6" s="16">
        <f>'Variables AME'!AA40/'Variables AME'!AA$37</f>
        <v>0.27173337931856895</v>
      </c>
      <c r="AC6" s="16">
        <f>'Variables AME'!AB40/'Variables AME'!AB$37</f>
        <v>0.27329909374895694</v>
      </c>
      <c r="AD6" s="16">
        <f>'Variables AME'!AC40/'Variables AME'!AC$37</f>
        <v>0.27419932337253505</v>
      </c>
      <c r="AE6" s="16">
        <f>'Variables AME'!AD40/'Variables AME'!AD$37</f>
        <v>0.27461047242547892</v>
      </c>
      <c r="AF6" s="16">
        <f>'Variables AME'!AE40/'Variables AME'!AE$37</f>
        <v>0.27466270517025837</v>
      </c>
      <c r="AG6" s="16">
        <f>'Variables AME'!AF40/'Variables AME'!AF$37</f>
        <v>0.27444781340275692</v>
      </c>
      <c r="AH6" s="16">
        <f>'Variables AME'!AG40/'Variables AME'!AG$37</f>
        <v>0.27403598176717509</v>
      </c>
      <c r="AI6" s="16">
        <f>'Variables AME'!AH40/'Variables AME'!AH$37</f>
        <v>0.2734641009270638</v>
      </c>
      <c r="AJ6" s="16">
        <f>'Variables AME'!AI40/'Variables AME'!AI$37</f>
        <v>0.27275696158019769</v>
      </c>
      <c r="AK6" s="16">
        <f>'Variables AME'!AJ40/'Variables AME'!AJ$37</f>
        <v>0.27193899004506067</v>
      </c>
      <c r="AL6" s="16">
        <f>'Variables AME'!AK40/'Variables AME'!AK$37</f>
        <v>0.27102367825831386</v>
      </c>
      <c r="AM6" s="16">
        <f>'Variables AME'!AL40/'Variables AME'!AL$37</f>
        <v>0.27002075975290851</v>
      </c>
      <c r="AN6" s="16">
        <f>'Variables AME'!AM40/'Variables AME'!AM$37</f>
        <v>0.26893989642254518</v>
      </c>
      <c r="AO6" s="16">
        <f>'Variables AME'!AN40/'Variables AME'!AN$37</f>
        <v>0.26781291258523449</v>
      </c>
      <c r="AP6" s="16">
        <f>'Variables AME'!AO40/'Variables AME'!AO$37</f>
        <v>0.26665404604180631</v>
      </c>
      <c r="AQ6" s="16">
        <f>'Variables AME'!AP40/'Variables AME'!AP$37</f>
        <v>0.26546628222020258</v>
      </c>
      <c r="AR6" s="16">
        <f>'Variables AME'!AQ40/'Variables AME'!AQ$37</f>
        <v>0.26423814371140586</v>
      </c>
      <c r="AS6" s="16">
        <f>'Variables AME'!AR40/'Variables AME'!AR$37</f>
        <v>0.26295971680886415</v>
      </c>
      <c r="AT6" s="16">
        <f>'Variables AME'!AS40/'Variables AME'!AS$37</f>
        <v>0.2616240980450647</v>
      </c>
      <c r="AU6" s="16">
        <f>'Variables AME'!AT40/'Variables AME'!AT$37</f>
        <v>0.26022453065504697</v>
      </c>
      <c r="AV6" s="16">
        <f>'Variables AME'!AU40/'Variables AME'!AU$37</f>
        <v>0.25875529141897635</v>
      </c>
      <c r="AW6" s="16">
        <f>'Variables AME'!AV40/'Variables AME'!AV$37</f>
        <v>0.25721015496074828</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0.28208103784506933</v>
      </c>
      <c r="G7" s="16">
        <f>'Variables AME'!F41/'Variables AME'!F$37</f>
        <v>0.28783171263203577</v>
      </c>
      <c r="H7" s="16">
        <f>'Variables AME'!G41/'Variables AME'!G$37</f>
        <v>0.29339695995243165</v>
      </c>
      <c r="I7" s="16">
        <f>'Variables AME'!H41/'Variables AME'!H$37</f>
        <v>0.29776327252956847</v>
      </c>
      <c r="J7" s="16">
        <f>'Variables AME'!I41/'Variables AME'!I$37</f>
        <v>0.30189081400651163</v>
      </c>
      <c r="K7" s="16">
        <f>'Variables AME'!J41/'Variables AME'!J$37</f>
        <v>0.30635124896053462</v>
      </c>
      <c r="L7" s="16">
        <f>'Variables AME'!K41/'Variables AME'!K$37</f>
        <v>0.31094400151564988</v>
      </c>
      <c r="M7" s="16">
        <f>'Variables AME'!L41/'Variables AME'!L$37</f>
        <v>0.31488452512322262</v>
      </c>
      <c r="N7" s="16">
        <f>'Variables AME'!M41/'Variables AME'!M$37</f>
        <v>0.3176535297707142</v>
      </c>
      <c r="O7" s="16">
        <f>'Variables AME'!N41/'Variables AME'!N$37</f>
        <v>0.31935180998146667</v>
      </c>
      <c r="P7" s="16">
        <f>'Variables AME'!O41/'Variables AME'!O$37</f>
        <v>0.31993202243196339</v>
      </c>
      <c r="Q7" s="16">
        <f>'Variables AME'!P41/'Variables AME'!P$37</f>
        <v>0.32048447222151405</v>
      </c>
      <c r="R7" s="16">
        <f>'Variables AME'!Q41/'Variables AME'!Q$37</f>
        <v>0.32088519384474512</v>
      </c>
      <c r="S7" s="16">
        <f>'Variables AME'!R41/'Variables AME'!R$37</f>
        <v>0.32109116505463586</v>
      </c>
      <c r="T7" s="16">
        <f>'Variables AME'!S41/'Variables AME'!S$37</f>
        <v>0.32073073631388505</v>
      </c>
      <c r="U7" s="16">
        <f>'Variables AME'!T41/'Variables AME'!T$37</f>
        <v>0.31967153553547423</v>
      </c>
      <c r="V7" s="16">
        <f>'Variables AME'!U41/'Variables AME'!U$37</f>
        <v>0.31667216166481937</v>
      </c>
      <c r="W7" s="16">
        <f>'Variables AME'!V41/'Variables AME'!V$37</f>
        <v>0.31196944135336968</v>
      </c>
      <c r="X7" s="16">
        <f>'Variables AME'!W41/'Variables AME'!W$37</f>
        <v>0.30585847544548878</v>
      </c>
      <c r="Y7" s="16">
        <f>'Variables AME'!X41/'Variables AME'!X$37</f>
        <v>0.29935982838272135</v>
      </c>
      <c r="Z7" s="16">
        <f>'Variables AME'!Y41/'Variables AME'!Y$37</f>
        <v>0.29301138978864022</v>
      </c>
      <c r="AA7" s="16">
        <f>'Variables AME'!Z41/'Variables AME'!Z$37</f>
        <v>0.28704040939376646</v>
      </c>
      <c r="AB7" s="16">
        <f>'Variables AME'!AA41/'Variables AME'!AA$37</f>
        <v>0.28144703964692724</v>
      </c>
      <c r="AC7" s="16">
        <f>'Variables AME'!AB41/'Variables AME'!AB$37</f>
        <v>0.27615406611800614</v>
      </c>
      <c r="AD7" s="16">
        <f>'Variables AME'!AC41/'Variables AME'!AC$37</f>
        <v>0.27115685453553295</v>
      </c>
      <c r="AE7" s="16">
        <f>'Variables AME'!AD41/'Variables AME'!AD$37</f>
        <v>0.26643871889165333</v>
      </c>
      <c r="AF7" s="16">
        <f>'Variables AME'!AE41/'Variables AME'!AE$37</f>
        <v>0.26198829709693505</v>
      </c>
      <c r="AG7" s="16">
        <f>'Variables AME'!AF41/'Variables AME'!AF$37</f>
        <v>0.25778521949967875</v>
      </c>
      <c r="AH7" s="16">
        <f>'Variables AME'!AG41/'Variables AME'!AG$37</f>
        <v>0.25381714883557138</v>
      </c>
      <c r="AI7" s="16">
        <f>'Variables AME'!AH41/'Variables AME'!AH$37</f>
        <v>0.25002464814371772</v>
      </c>
      <c r="AJ7" s="16">
        <f>'Variables AME'!AI41/'Variables AME'!AI$37</f>
        <v>0.24635087982165138</v>
      </c>
      <c r="AK7" s="16">
        <f>'Variables AME'!AJ41/'Variables AME'!AJ$37</f>
        <v>0.24276102923459747</v>
      </c>
      <c r="AL7" s="16">
        <f>'Variables AME'!AK41/'Variables AME'!AK$37</f>
        <v>0.23920721418248361</v>
      </c>
      <c r="AM7" s="16">
        <f>'Variables AME'!AL41/'Variables AME'!AL$37</f>
        <v>0.23564829998059572</v>
      </c>
      <c r="AN7" s="16">
        <f>'Variables AME'!AM41/'Variables AME'!AM$37</f>
        <v>0.2320446226003422</v>
      </c>
      <c r="AO7" s="16">
        <f>'Variables AME'!AN41/'Variables AME'!AN$37</f>
        <v>0.2283894079002429</v>
      </c>
      <c r="AP7" s="16">
        <f>'Variables AME'!AO41/'Variables AME'!AO$37</f>
        <v>0.22468159997427564</v>
      </c>
      <c r="AQ7" s="16">
        <f>'Variables AME'!AP41/'Variables AME'!AP$37</f>
        <v>0.22091979878800982</v>
      </c>
      <c r="AR7" s="16">
        <f>'Variables AME'!AQ41/'Variables AME'!AQ$37</f>
        <v>0.21709625857569606</v>
      </c>
      <c r="AS7" s="16">
        <f>'Variables AME'!AR41/'Variables AME'!AR$37</f>
        <v>0.21320124967461243</v>
      </c>
      <c r="AT7" s="16">
        <f>'Variables AME'!AS41/'Variables AME'!AS$37</f>
        <v>0.20921059535314027</v>
      </c>
      <c r="AU7" s="16">
        <f>'Variables AME'!AT41/'Variables AME'!AT$37</f>
        <v>0.20512618414321609</v>
      </c>
      <c r="AV7" s="16">
        <f>'Variables AME'!AU41/'Variables AME'!AU$37</f>
        <v>0.20096024224926537</v>
      </c>
      <c r="AW7" s="16">
        <f>'Variables AME'!AV41/'Variables AME'!AV$37</f>
        <v>0.19713149968318158</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0.32082812235433789</v>
      </c>
      <c r="G8" s="16">
        <f>'Variables AME'!F42/'Variables AME'!F$37</f>
        <v>0.31248060003027422</v>
      </c>
      <c r="H8" s="16">
        <f>'Variables AME'!G42/'Variables AME'!G$37</f>
        <v>0.30399104889534423</v>
      </c>
      <c r="I8" s="16">
        <f>'Variables AME'!H42/'Variables AME'!H$37</f>
        <v>0.29686578418851572</v>
      </c>
      <c r="J8" s="16">
        <f>'Variables AME'!I42/'Variables AME'!I$37</f>
        <v>0.28957539162444429</v>
      </c>
      <c r="K8" s="16">
        <f>'Variables AME'!J42/'Variables AME'!J$37</f>
        <v>0.28139476357112569</v>
      </c>
      <c r="L8" s="16">
        <f>'Variables AME'!K42/'Variables AME'!K$37</f>
        <v>0.27241332382061895</v>
      </c>
      <c r="M8" s="16">
        <f>'Variables AME'!L42/'Variables AME'!L$37</f>
        <v>0.26358660753397972</v>
      </c>
      <c r="N8" s="16">
        <f>'Variables AME'!M42/'Variables AME'!M$37</f>
        <v>0.25575899814343955</v>
      </c>
      <c r="O8" s="16">
        <f>'Variables AME'!N42/'Variables AME'!N$37</f>
        <v>0.24966438618022527</v>
      </c>
      <c r="P8" s="16">
        <f>'Variables AME'!O42/'Variables AME'!O$37</f>
        <v>0.24458957144432714</v>
      </c>
      <c r="Q8" s="16">
        <f>'Variables AME'!P42/'Variables AME'!P$37</f>
        <v>0.23898488258225936</v>
      </c>
      <c r="R8" s="16">
        <f>'Variables AME'!Q42/'Variables AME'!Q$37</f>
        <v>0.23157401041544071</v>
      </c>
      <c r="S8" s="16">
        <f>'Variables AME'!R42/'Variables AME'!R$37</f>
        <v>0.22390610806744571</v>
      </c>
      <c r="T8" s="16">
        <f>'Variables AME'!S42/'Variables AME'!S$37</f>
        <v>0.21554614142538048</v>
      </c>
      <c r="U8" s="16">
        <f>'Variables AME'!T42/'Variables AME'!T$37</f>
        <v>0.20687786067540273</v>
      </c>
      <c r="V8" s="16">
        <f>'Variables AME'!U42/'Variables AME'!U$37</f>
        <v>0.19712681775924762</v>
      </c>
      <c r="W8" s="16">
        <f>'Variables AME'!V42/'Variables AME'!V$37</f>
        <v>0.18762641016161563</v>
      </c>
      <c r="X8" s="16">
        <f>'Variables AME'!W42/'Variables AME'!W$37</f>
        <v>0.17864835338360824</v>
      </c>
      <c r="Y8" s="16">
        <f>'Variables AME'!X42/'Variables AME'!X$37</f>
        <v>0.17042225296453548</v>
      </c>
      <c r="Z8" s="16">
        <f>'Variables AME'!Y42/'Variables AME'!Y$37</f>
        <v>0.16329080912113131</v>
      </c>
      <c r="AA8" s="16">
        <f>'Variables AME'!Z42/'Variables AME'!Z$37</f>
        <v>0.15700523098805949</v>
      </c>
      <c r="AB8" s="16">
        <f>'Variables AME'!AA42/'Variables AME'!AA$37</f>
        <v>0.15140840940235867</v>
      </c>
      <c r="AC8" s="16">
        <f>'Variables AME'!AB42/'Variables AME'!AB$37</f>
        <v>0.14634536406976112</v>
      </c>
      <c r="AD8" s="16">
        <f>'Variables AME'!AC42/'Variables AME'!AC$37</f>
        <v>0.14166228264295977</v>
      </c>
      <c r="AE8" s="16">
        <f>'Variables AME'!AD42/'Variables AME'!AD$37</f>
        <v>0.13729021494900395</v>
      </c>
      <c r="AF8" s="16">
        <f>'Variables AME'!AE42/'Variables AME'!AE$37</f>
        <v>0.13317994618946857</v>
      </c>
      <c r="AG8" s="16">
        <f>'Variables AME'!AF42/'Variables AME'!AF$37</f>
        <v>0.1292959910244281</v>
      </c>
      <c r="AH8" s="16">
        <f>'Variables AME'!AG42/'Variables AME'!AG$37</f>
        <v>0.12560243475796837</v>
      </c>
      <c r="AI8" s="16">
        <f>'Variables AME'!AH42/'Variables AME'!AH$37</f>
        <v>0.1220917882131094</v>
      </c>
      <c r="AJ8" s="16">
        <f>'Variables AME'!AI42/'Variables AME'!AI$37</f>
        <v>0.11874956920602509</v>
      </c>
      <c r="AK8" s="16">
        <f>'Variables AME'!AJ42/'Variables AME'!AJ$37</f>
        <v>0.11554900358435058</v>
      </c>
      <c r="AL8" s="16">
        <f>'Variables AME'!AK42/'Variables AME'!AK$37</f>
        <v>0.11247727440371112</v>
      </c>
      <c r="AM8" s="16">
        <f>'Variables AME'!AL42/'Variables AME'!AL$37</f>
        <v>0.10952342893128826</v>
      </c>
      <c r="AN8" s="16">
        <f>'Variables AME'!AM42/'Variables AME'!AM$37</f>
        <v>0.10668056363426939</v>
      </c>
      <c r="AO8" s="16">
        <f>'Variables AME'!AN42/'Variables AME'!AN$37</f>
        <v>0.10391833571988565</v>
      </c>
      <c r="AP8" s="16">
        <f>'Variables AME'!AO42/'Variables AME'!AO$37</f>
        <v>0.10121931448026972</v>
      </c>
      <c r="AQ8" s="16">
        <f>'Variables AME'!AP42/'Variables AME'!AP$37</f>
        <v>9.8572035962340321E-2</v>
      </c>
      <c r="AR8" s="16">
        <f>'Variables AME'!AQ42/'Variables AME'!AQ$37</f>
        <v>9.5985079821838043E-2</v>
      </c>
      <c r="AS8" s="16">
        <f>'Variables AME'!AR42/'Variables AME'!AR$37</f>
        <v>9.3457197979406284E-2</v>
      </c>
      <c r="AT8" s="16">
        <f>'Variables AME'!AS42/'Variables AME'!AS$37</f>
        <v>9.0976346954229792E-2</v>
      </c>
      <c r="AU8" s="16">
        <f>'Variables AME'!AT42/'Variables AME'!AT$37</f>
        <v>8.8543371742466168E-2</v>
      </c>
      <c r="AV8" s="16">
        <f>'Variables AME'!AU42/'Variables AME'!AU$37</f>
        <v>8.6160324231742871E-2</v>
      </c>
      <c r="AW8" s="16">
        <f>'Variables AME'!AV42/'Variables AME'!AV$37</f>
        <v>8.3834434307158978E-2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0.16819984266268598</v>
      </c>
      <c r="G9" s="16">
        <f>'Variables AME'!F43/'Variables AME'!F$37</f>
        <v>0.16368983002923901</v>
      </c>
      <c r="H9" s="16">
        <f>'Variables AME'!G43/'Variables AME'!G$37</f>
        <v>0.15897645918794953</v>
      </c>
      <c r="I9" s="16">
        <f>'Variables AME'!H43/'Variables AME'!H$37</f>
        <v>0.155001514141755</v>
      </c>
      <c r="J9" s="16">
        <f>'Variables AME'!I43/'Variables AME'!I$37</f>
        <v>0.15089149980236041</v>
      </c>
      <c r="K9" s="16">
        <f>'Variables AME'!J43/'Variables AME'!J$37</f>
        <v>0.14614364139627944</v>
      </c>
      <c r="L9" s="16">
        <f>'Variables AME'!K43/'Variables AME'!K$37</f>
        <v>0.14085261433392662</v>
      </c>
      <c r="M9" s="16">
        <f>'Variables AME'!L43/'Variables AME'!L$37</f>
        <v>0.13563788070538502</v>
      </c>
      <c r="N9" s="16">
        <f>'Variables AME'!M43/'Variables AME'!M$37</f>
        <v>0.13103324020674864</v>
      </c>
      <c r="O9" s="16">
        <f>'Variables AME'!N43/'Variables AME'!N$37</f>
        <v>0.12744246393000311</v>
      </c>
      <c r="P9" s="16">
        <f>'Variables AME'!O43/'Variables AME'!O$37</f>
        <v>0.12447446954707699</v>
      </c>
      <c r="Q9" s="16">
        <f>'Variables AME'!P43/'Variables AME'!P$37</f>
        <v>0.12121876994978463</v>
      </c>
      <c r="R9" s="16">
        <f>'Variables AME'!Q43/'Variables AME'!Q$37</f>
        <v>0.11698924393421757</v>
      </c>
      <c r="S9" s="16">
        <f>'Variables AME'!R43/'Variables AME'!R$37</f>
        <v>0.11257768103159649</v>
      </c>
      <c r="T9" s="16">
        <f>'Variables AME'!S43/'Variables AME'!S$37</f>
        <v>0.1078586461422063</v>
      </c>
      <c r="U9" s="16">
        <f>'Variables AME'!T43/'Variables AME'!T$37</f>
        <v>0.10295605517091826</v>
      </c>
      <c r="V9" s="16">
        <f>'Variables AME'!U43/'Variables AME'!U$37</f>
        <v>9.7576741344576695E-2</v>
      </c>
      <c r="W9" s="16">
        <f>'Variables AME'!V43/'Variables AME'!V$37</f>
        <v>9.2357591328209726E-2</v>
      </c>
      <c r="X9" s="16">
        <f>'Variables AME'!W43/'Variables AME'!W$37</f>
        <v>8.7382885613120326E-2</v>
      </c>
      <c r="Y9" s="16">
        <f>'Variables AME'!X43/'Variables AME'!X$37</f>
        <v>8.2792320457975077E-2</v>
      </c>
      <c r="Z9" s="16">
        <f>'Variables AME'!Y43/'Variables AME'!Y$37</f>
        <v>7.8744329318066075E-2</v>
      </c>
      <c r="AA9" s="16">
        <f>'Variables AME'!Z43/'Variables AME'!Z$37</f>
        <v>7.5151808091089636E-2</v>
      </c>
      <c r="AB9" s="16">
        <f>'Variables AME'!AA43/'Variables AME'!AA$37</f>
        <v>7.1939795964178571E-2</v>
      </c>
      <c r="AC9" s="16">
        <f>'Variables AME'!AB43/'Variables AME'!AB$37</f>
        <v>6.9031246465472235E-2</v>
      </c>
      <c r="AD9" s="16">
        <f>'Variables AME'!AC43/'Variables AME'!AC$37</f>
        <v>6.6348269345894426E-2</v>
      </c>
      <c r="AE9" s="16">
        <f>'Variables AME'!AD43/'Variables AME'!AD$37</f>
        <v>6.3852031546375074E-2</v>
      </c>
      <c r="AF9" s="16">
        <f>'Variables AME'!AE43/'Variables AME'!AE$37</f>
        <v>6.1513214231686111E-2</v>
      </c>
      <c r="AG9" s="16">
        <f>'Variables AME'!AF43/'Variables AME'!AF$37</f>
        <v>5.9309990818347251E-2</v>
      </c>
      <c r="AH9" s="16">
        <f>'Variables AME'!AG43/'Variables AME'!AG$37</f>
        <v>5.7221385199348662E-2</v>
      </c>
      <c r="AI9" s="16">
        <f>'Variables AME'!AH43/'Variables AME'!AH$37</f>
        <v>5.5240350389619705E-2</v>
      </c>
      <c r="AJ9" s="16">
        <f>'Variables AME'!AI43/'Variables AME'!AI$37</f>
        <v>5.3357514978434842E-2</v>
      </c>
      <c r="AK9" s="16">
        <f>'Variables AME'!AJ43/'Variables AME'!AJ$37</f>
        <v>5.1558715067340811E-2</v>
      </c>
      <c r="AL9" s="16">
        <f>'Variables AME'!AK43/'Variables AME'!AK$37</f>
        <v>4.9836531229306223E-2</v>
      </c>
      <c r="AM9" s="16">
        <f>'Variables AME'!AL43/'Variables AME'!AL$37</f>
        <v>4.8184674580548453E-2</v>
      </c>
      <c r="AN9" s="16">
        <f>'Variables AME'!AM43/'Variables AME'!AM$37</f>
        <v>4.659796356819438E-2</v>
      </c>
      <c r="AO9" s="16">
        <f>'Variables AME'!AN43/'Variables AME'!AN$37</f>
        <v>4.5059206470518511E-2</v>
      </c>
      <c r="AP9" s="16">
        <f>'Variables AME'!AO43/'Variables AME'!AO$37</f>
        <v>4.3558618010764598E-2</v>
      </c>
      <c r="AQ9" s="16">
        <f>'Variables AME'!AP43/'Variables AME'!AP$37</f>
        <v>4.2090545151180651E-2</v>
      </c>
      <c r="AR9" s="16">
        <f>'Variables AME'!AQ43/'Variables AME'!AQ$37</f>
        <v>4.0658639952403215E-2</v>
      </c>
      <c r="AS9" s="16">
        <f>'Variables AME'!AR43/'Variables AME'!AR$37</f>
        <v>3.9262511233434334E-2</v>
      </c>
      <c r="AT9" s="16">
        <f>'Variables AME'!AS43/'Variables AME'!AS$37</f>
        <v>3.7896795140504598E-2</v>
      </c>
      <c r="AU9" s="16">
        <f>'Variables AME'!AT43/'Variables AME'!AT$37</f>
        <v>3.6561870946201766E-2</v>
      </c>
      <c r="AV9" s="16">
        <f>'Variables AME'!AU43/'Variables AME'!AU$37</f>
        <v>3.5258924778717095E-2</v>
      </c>
      <c r="AW9" s="16">
        <f>'Variables AME'!AV43/'Variables AME'!AV$37</f>
        <v>3.3991561954352656E-2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7.4589717011724843E-2</v>
      </c>
      <c r="G10" s="16">
        <f>'Variables AME'!F44/'Variables AME'!F$37</f>
        <v>7.027204248006115E-2</v>
      </c>
      <c r="H10" s="16">
        <f>'Variables AME'!G44/'Variables AME'!G$37</f>
        <v>6.604169778930094E-2</v>
      </c>
      <c r="I10" s="16">
        <f>'Variables AME'!H44/'Variables AME'!H$37</f>
        <v>6.2327708490786969E-2</v>
      </c>
      <c r="J10" s="16">
        <f>'Variables AME'!I44/'Variables AME'!I$37</f>
        <v>5.8732410978977197E-2</v>
      </c>
      <c r="K10" s="16">
        <f>'Variables AME'!J44/'Variables AME'!J$37</f>
        <v>5.5056593447801748E-2</v>
      </c>
      <c r="L10" s="16">
        <f>'Variables AME'!K44/'Variables AME'!K$37</f>
        <v>5.1317130546067416E-2</v>
      </c>
      <c r="M10" s="16">
        <f>'Variables AME'!L44/'Variables AME'!L$37</f>
        <v>4.779534007244312E-2</v>
      </c>
      <c r="N10" s="16">
        <f>'Variables AME'!M44/'Variables AME'!M$37</f>
        <v>4.4678022799369894E-2</v>
      </c>
      <c r="O10" s="16">
        <f>'Variables AME'!N44/'Variables AME'!N$37</f>
        <v>4.2082829323666165E-2</v>
      </c>
      <c r="P10" s="16">
        <f>'Variables AME'!O44/'Variables AME'!O$37</f>
        <v>3.9814691655129748E-2</v>
      </c>
      <c r="Q10" s="16">
        <f>'Variables AME'!P44/'Variables AME'!P$37</f>
        <v>3.7570981037576098E-2</v>
      </c>
      <c r="R10" s="16">
        <f>'Variables AME'!Q44/'Variables AME'!Q$37</f>
        <v>3.5091255754883609E-2</v>
      </c>
      <c r="S10" s="16">
        <f>'Variables AME'!R44/'Variables AME'!R$37</f>
        <v>3.2683931834300343E-2</v>
      </c>
      <c r="T10" s="16">
        <f>'Variables AME'!S44/'Variables AME'!S$37</f>
        <v>3.0258785142808838E-2</v>
      </c>
      <c r="U10" s="16">
        <f>'Variables AME'!T44/'Variables AME'!T$37</f>
        <v>2.7923505745961759E-2</v>
      </c>
      <c r="V10" s="16">
        <f>'Variables AME'!U44/'Variables AME'!U$37</f>
        <v>2.5567499715496097E-2</v>
      </c>
      <c r="W10" s="16">
        <f>'Variables AME'!V44/'Variables AME'!V$37</f>
        <v>2.340779687594155E-2</v>
      </c>
      <c r="X10" s="16">
        <f>'Variables AME'!W44/'Variables AME'!W$37</f>
        <v>2.1428742133977701E-2</v>
      </c>
      <c r="Y10" s="16">
        <f>'Variables AME'!X44/'Variables AME'!X$37</f>
        <v>1.9680266364873755E-2</v>
      </c>
      <c r="Z10" s="16">
        <f>'Variables AME'!Y44/'Variables AME'!Y$37</f>
        <v>1.8166613451359028E-2</v>
      </c>
      <c r="AA10" s="16">
        <f>'Variables AME'!Z44/'Variables AME'!Z$37</f>
        <v>1.6853119328320742E-2</v>
      </c>
      <c r="AB10" s="16">
        <f>'Variables AME'!AA44/'Variables AME'!AA$37</f>
        <v>1.5700970475467466E-2</v>
      </c>
      <c r="AC10" s="16">
        <f>'Variables AME'!AB44/'Variables AME'!AB$37</f>
        <v>1.467737268090092E-2</v>
      </c>
      <c r="AD10" s="16">
        <f>'Variables AME'!AC44/'Variables AME'!AC$37</f>
        <v>1.3754480089559925E-2</v>
      </c>
      <c r="AE10" s="16">
        <f>'Variables AME'!AD44/'Variables AME'!AD$37</f>
        <v>1.2915743365242181E-2</v>
      </c>
      <c r="AF10" s="16">
        <f>'Variables AME'!AE44/'Variables AME'!AE$37</f>
        <v>1.2148827734679336E-2</v>
      </c>
      <c r="AG10" s="16">
        <f>'Variables AME'!AF44/'Variables AME'!AF$37</f>
        <v>1.1444337122990627E-2</v>
      </c>
      <c r="AH10" s="16">
        <f>'Variables AME'!AG44/'Variables AME'!AG$37</f>
        <v>1.0794013122739254E-2</v>
      </c>
      <c r="AI10" s="16">
        <f>'Variables AME'!AH44/'Variables AME'!AH$37</f>
        <v>1.0193045905014114E-2</v>
      </c>
      <c r="AJ10" s="16">
        <f>'Variables AME'!AI44/'Variables AME'!AI$37</f>
        <v>9.6368577578166536E-3</v>
      </c>
      <c r="AK10" s="16">
        <f>'Variables AME'!AJ44/'Variables AME'!AJ$37</f>
        <v>9.1203827323303802E-3</v>
      </c>
      <c r="AL10" s="16">
        <f>'Variables AME'!AK44/'Variables AME'!AK$37</f>
        <v>8.6400277966990971E-3</v>
      </c>
      <c r="AM10" s="16">
        <f>'Variables AME'!AL44/'Variables AME'!AL$37</f>
        <v>8.1925747842718083E-3</v>
      </c>
      <c r="AN10" s="16">
        <f>'Variables AME'!AM44/'Variables AME'!AM$37</f>
        <v>7.7749418909069034E-3</v>
      </c>
      <c r="AO10" s="16">
        <f>'Variables AME'!AN44/'Variables AME'!AN$37</f>
        <v>7.3818163908959409E-3</v>
      </c>
      <c r="AP10" s="16">
        <f>'Variables AME'!AO44/'Variables AME'!AO$37</f>
        <v>7.0099726820750195E-3</v>
      </c>
      <c r="AQ10" s="16">
        <f>'Variables AME'!AP44/'Variables AME'!AP$37</f>
        <v>6.6574452407283467E-3</v>
      </c>
      <c r="AR10" s="16">
        <f>'Variables AME'!AQ44/'Variables AME'!AQ$37</f>
        <v>6.3240407638510106E-3</v>
      </c>
      <c r="AS10" s="16">
        <f>'Variables AME'!AR44/'Variables AME'!AR$37</f>
        <v>6.0090223403824203E-3</v>
      </c>
      <c r="AT10" s="16">
        <f>'Variables AME'!AS44/'Variables AME'!AS$37</f>
        <v>5.7109782133752786E-3</v>
      </c>
      <c r="AU10" s="16">
        <f>'Variables AME'!AT44/'Variables AME'!AT$37</f>
        <v>5.4291606764201045E-3</v>
      </c>
      <c r="AV10" s="16">
        <f>'Variables AME'!AU44/'Variables AME'!AU$37</f>
        <v>5.1628986815360316E-3</v>
      </c>
      <c r="AW10" s="16">
        <f>'Variables AME'!AV44/'Variables AME'!AV$37</f>
        <v>4.91200172082586E-3</v>
      </c>
    </row>
    <row r="11" spans="1:50" x14ac:dyDescent="0.25">
      <c r="B11" t="s">
        <v>123</v>
      </c>
      <c r="C11" s="16">
        <f>C4+C5</f>
        <v>1.7989957636783523E-2</v>
      </c>
      <c r="D11" s="16">
        <f t="shared" ref="D11:AW11" si="0">D4+D5</f>
        <v>1.7989957636783519E-2</v>
      </c>
      <c r="E11" s="16">
        <f t="shared" si="0"/>
        <v>1.7989957636783526E-2</v>
      </c>
      <c r="F11" s="16">
        <f t="shared" si="0"/>
        <v>1.9316809239481033E-2</v>
      </c>
      <c r="G11" s="16">
        <f t="shared" si="0"/>
        <v>2.1585367332487095E-2</v>
      </c>
      <c r="H11" s="16">
        <f t="shared" si="0"/>
        <v>2.4612439581565261E-2</v>
      </c>
      <c r="I11" s="16">
        <f t="shared" si="0"/>
        <v>2.8152076589527474E-2</v>
      </c>
      <c r="J11" s="16">
        <f t="shared" si="0"/>
        <v>3.2500514280282181E-2</v>
      </c>
      <c r="K11" s="16">
        <f t="shared" si="0"/>
        <v>3.7620300333068984E-2</v>
      </c>
      <c r="L11" s="16">
        <f t="shared" si="0"/>
        <v>4.3291180299351514E-2</v>
      </c>
      <c r="M11" s="16">
        <f t="shared" si="0"/>
        <v>4.9394162906988441E-2</v>
      </c>
      <c r="N11" s="16">
        <f t="shared" si="0"/>
        <v>5.566947875665719E-2</v>
      </c>
      <c r="O11" s="16">
        <f t="shared" si="0"/>
        <v>6.1517451123824528E-2</v>
      </c>
      <c r="P11" s="16">
        <f t="shared" si="0"/>
        <v>6.7546497846312295E-2</v>
      </c>
      <c r="Q11" s="16">
        <f t="shared" si="0"/>
        <v>7.4109370733352734E-2</v>
      </c>
      <c r="R11" s="16">
        <f t="shared" si="0"/>
        <v>8.2122732684333274E-2</v>
      </c>
      <c r="S11" s="16">
        <f t="shared" si="0"/>
        <v>9.0743896937325666E-2</v>
      </c>
      <c r="T11" s="16">
        <f t="shared" si="0"/>
        <v>0.10004088683436821</v>
      </c>
      <c r="U11" s="16">
        <f t="shared" si="0"/>
        <v>0.11059008298439534</v>
      </c>
      <c r="V11" s="16">
        <f t="shared" si="0"/>
        <v>0.12353626472105113</v>
      </c>
      <c r="W11" s="16">
        <f t="shared" si="0"/>
        <v>0.13781718925019948</v>
      </c>
      <c r="X11" s="16">
        <f t="shared" si="0"/>
        <v>0.1524329589710757</v>
      </c>
      <c r="Y11" s="16">
        <f t="shared" si="0"/>
        <v>0.16719224840284636</v>
      </c>
      <c r="Z11" s="16">
        <f t="shared" si="0"/>
        <v>0.18117425096445328</v>
      </c>
      <c r="AA11" s="16">
        <f t="shared" si="0"/>
        <v>0.19469086123492549</v>
      </c>
      <c r="AB11" s="16">
        <f t="shared" si="0"/>
        <v>0.20777040519579265</v>
      </c>
      <c r="AC11" s="16">
        <f t="shared" si="0"/>
        <v>0.22049285698548116</v>
      </c>
      <c r="AD11" s="16">
        <f t="shared" si="0"/>
        <v>0.23287879012362273</v>
      </c>
      <c r="AE11" s="16">
        <f t="shared" si="0"/>
        <v>0.24489281870019675</v>
      </c>
      <c r="AF11" s="16">
        <f t="shared" si="0"/>
        <v>0.25650700966299583</v>
      </c>
      <c r="AG11" s="16">
        <f t="shared" si="0"/>
        <v>0.26771664812863738</v>
      </c>
      <c r="AH11" s="16">
        <f t="shared" si="0"/>
        <v>0.27852903641442511</v>
      </c>
      <c r="AI11" s="16">
        <f t="shared" si="0"/>
        <v>0.28898606649617609</v>
      </c>
      <c r="AJ11" s="16">
        <f t="shared" si="0"/>
        <v>0.29914821668985947</v>
      </c>
      <c r="AK11" s="16">
        <f t="shared" si="0"/>
        <v>0.30907187922283497</v>
      </c>
      <c r="AL11" s="16">
        <f t="shared" si="0"/>
        <v>0.31881527419343952</v>
      </c>
      <c r="AM11" s="16">
        <f t="shared" si="0"/>
        <v>0.32843026188268148</v>
      </c>
      <c r="AN11" s="16">
        <f t="shared" si="0"/>
        <v>0.33796201189575947</v>
      </c>
      <c r="AO11" s="16">
        <f t="shared" si="0"/>
        <v>0.3474383209123228</v>
      </c>
      <c r="AP11" s="16">
        <f t="shared" si="0"/>
        <v>0.35687644859412793</v>
      </c>
      <c r="AQ11" s="16">
        <f t="shared" si="0"/>
        <v>0.36629389261392442</v>
      </c>
      <c r="AR11" s="16">
        <f t="shared" si="0"/>
        <v>0.3756978372452785</v>
      </c>
      <c r="AS11" s="16">
        <f t="shared" si="0"/>
        <v>0.38511030199252083</v>
      </c>
      <c r="AT11" s="16">
        <f t="shared" si="0"/>
        <v>0.39458118613661786</v>
      </c>
      <c r="AU11" s="16">
        <f t="shared" si="0"/>
        <v>0.40411488194381029</v>
      </c>
      <c r="AV11" s="16">
        <f t="shared" si="0"/>
        <v>0.41370231866572571</v>
      </c>
      <c r="AW11" s="16">
        <f t="shared" si="0"/>
        <v>0.4233206112507294</v>
      </c>
    </row>
    <row r="12" spans="1:50" x14ac:dyDescent="0.25">
      <c r="A12" s="18"/>
      <c r="B12" t="s">
        <v>124</v>
      </c>
      <c r="C12" s="22">
        <f>C9+C10</f>
        <v>0.25115167408084832</v>
      </c>
      <c r="D12" s="22">
        <f t="shared" ref="D12:AW12" si="1">D9+D10</f>
        <v>0.25115167408084815</v>
      </c>
      <c r="E12" s="22">
        <f t="shared" si="1"/>
        <v>0.25115167408084871</v>
      </c>
      <c r="F12" s="22">
        <f t="shared" si="1"/>
        <v>0.24278955967441082</v>
      </c>
      <c r="G12" s="22">
        <f t="shared" si="1"/>
        <v>0.23396187250930017</v>
      </c>
      <c r="H12" s="22">
        <f t="shared" si="1"/>
        <v>0.22501815697725047</v>
      </c>
      <c r="I12" s="22">
        <f t="shared" si="1"/>
        <v>0.21732922263254198</v>
      </c>
      <c r="J12" s="22">
        <f t="shared" si="1"/>
        <v>0.2096239107813376</v>
      </c>
      <c r="K12" s="22">
        <f t="shared" si="1"/>
        <v>0.2012002348440812</v>
      </c>
      <c r="L12" s="22">
        <f t="shared" si="1"/>
        <v>0.19216974487999405</v>
      </c>
      <c r="M12" s="22">
        <f t="shared" si="1"/>
        <v>0.18343322077782814</v>
      </c>
      <c r="N12" s="22">
        <f t="shared" si="1"/>
        <v>0.17571126300611853</v>
      </c>
      <c r="O12" s="22">
        <f t="shared" si="1"/>
        <v>0.16952529325366927</v>
      </c>
      <c r="P12" s="22">
        <f t="shared" si="1"/>
        <v>0.16428916120220674</v>
      </c>
      <c r="Q12" s="22">
        <f t="shared" si="1"/>
        <v>0.15878975098736073</v>
      </c>
      <c r="R12" s="22">
        <f t="shared" si="1"/>
        <v>0.15208049968910117</v>
      </c>
      <c r="S12" s="22">
        <f t="shared" si="1"/>
        <v>0.14526161286589684</v>
      </c>
      <c r="T12" s="22">
        <f t="shared" si="1"/>
        <v>0.13811743128501514</v>
      </c>
      <c r="U12" s="22">
        <f t="shared" si="1"/>
        <v>0.13087956091688002</v>
      </c>
      <c r="V12" s="22">
        <f t="shared" si="1"/>
        <v>0.1231442410600728</v>
      </c>
      <c r="W12" s="22">
        <f t="shared" si="1"/>
        <v>0.11576538820415128</v>
      </c>
      <c r="X12" s="22">
        <f t="shared" si="1"/>
        <v>0.10881162774709803</v>
      </c>
      <c r="Y12" s="22">
        <f t="shared" si="1"/>
        <v>0.10247258682284884</v>
      </c>
      <c r="Z12" s="22">
        <f t="shared" si="1"/>
        <v>9.6910942769425107E-2</v>
      </c>
      <c r="AA12" s="22">
        <f t="shared" si="1"/>
        <v>9.2004927419410382E-2</v>
      </c>
      <c r="AB12" s="22">
        <f t="shared" si="1"/>
        <v>8.7640766439646037E-2</v>
      </c>
      <c r="AC12" s="22">
        <f t="shared" si="1"/>
        <v>8.3708619146373148E-2</v>
      </c>
      <c r="AD12" s="22">
        <f t="shared" si="1"/>
        <v>8.0102749435454354E-2</v>
      </c>
      <c r="AE12" s="22">
        <f t="shared" si="1"/>
        <v>7.6767774911617251E-2</v>
      </c>
      <c r="AF12" s="22">
        <f t="shared" si="1"/>
        <v>7.3662041966365444E-2</v>
      </c>
      <c r="AG12" s="22">
        <f t="shared" si="1"/>
        <v>7.0754327941337875E-2</v>
      </c>
      <c r="AH12" s="22">
        <f t="shared" si="1"/>
        <v>6.8015398322087917E-2</v>
      </c>
      <c r="AI12" s="22">
        <f t="shared" si="1"/>
        <v>6.5433396294633822E-2</v>
      </c>
      <c r="AJ12" s="22">
        <f t="shared" si="1"/>
        <v>6.2994372736251497E-2</v>
      </c>
      <c r="AK12" s="22">
        <f t="shared" si="1"/>
        <v>6.0679097799671192E-2</v>
      </c>
      <c r="AL12" s="22">
        <f t="shared" si="1"/>
        <v>5.847655902600532E-2</v>
      </c>
      <c r="AM12" s="22">
        <f t="shared" si="1"/>
        <v>5.6377249364820262E-2</v>
      </c>
      <c r="AN12" s="22">
        <f t="shared" si="1"/>
        <v>5.4372905459101284E-2</v>
      </c>
      <c r="AO12" s="22">
        <f t="shared" si="1"/>
        <v>5.2441022861414451E-2</v>
      </c>
      <c r="AP12" s="22">
        <f t="shared" si="1"/>
        <v>5.0568590692839616E-2</v>
      </c>
      <c r="AQ12" s="22">
        <f t="shared" si="1"/>
        <v>4.8747990391908996E-2</v>
      </c>
      <c r="AR12" s="22">
        <f t="shared" si="1"/>
        <v>4.6982680716254228E-2</v>
      </c>
      <c r="AS12" s="22">
        <f t="shared" si="1"/>
        <v>4.5271533573816754E-2</v>
      </c>
      <c r="AT12" s="22">
        <f t="shared" si="1"/>
        <v>4.3607773353879879E-2</v>
      </c>
      <c r="AU12" s="22">
        <f t="shared" si="1"/>
        <v>4.1991031622621869E-2</v>
      </c>
      <c r="AV12" s="22">
        <f t="shared" si="1"/>
        <v>4.0421823460253123E-2</v>
      </c>
      <c r="AW12" s="22">
        <f t="shared" si="1"/>
        <v>3.8903563675178512E-2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40.49552405</v>
      </c>
      <c r="G14" s="23">
        <f>'Variables AME'!F32</f>
        <v>39.889460839999998</v>
      </c>
      <c r="H14" s="23">
        <f>'Variables AME'!G32</f>
        <v>39.721807769999998</v>
      </c>
      <c r="I14" s="23">
        <f>'Variables AME'!H32</f>
        <v>39.359247170000003</v>
      </c>
      <c r="J14" s="23">
        <f>'Variables AME'!I32</f>
        <v>38.789900279999998</v>
      </c>
      <c r="K14" s="23">
        <f>'Variables AME'!J32</f>
        <v>38.058195079999997</v>
      </c>
      <c r="L14" s="23">
        <f>'Variables AME'!K32</f>
        <v>37.495104230000003</v>
      </c>
      <c r="M14" s="23">
        <f>'Variables AME'!L32</f>
        <v>37.039200989999998</v>
      </c>
      <c r="N14" s="23">
        <f>'Variables AME'!M32</f>
        <v>36.796074259999997</v>
      </c>
      <c r="O14" s="23">
        <f>'Variables AME'!N32</f>
        <v>36.713172319999998</v>
      </c>
      <c r="P14" s="23">
        <f>'Variables AME'!O32</f>
        <v>36.378596799999997</v>
      </c>
      <c r="Q14" s="23">
        <f>'Variables AME'!P32</f>
        <v>35.752439819999999</v>
      </c>
      <c r="R14" s="23">
        <f>'Variables AME'!Q32</f>
        <v>35.164810430000003</v>
      </c>
      <c r="S14" s="23">
        <f>'Variables AME'!R32</f>
        <v>34.492980879999998</v>
      </c>
      <c r="T14" s="23">
        <f>'Variables AME'!S32</f>
        <v>33.758328589999998</v>
      </c>
      <c r="U14" s="23">
        <f>'Variables AME'!T32</f>
        <v>33.474599499999997</v>
      </c>
      <c r="V14" s="23">
        <f>'Variables AME'!U32</f>
        <v>33.132718670000003</v>
      </c>
      <c r="W14" s="23">
        <f>'Variables AME'!V32</f>
        <v>32.678164690000003</v>
      </c>
      <c r="X14" s="23">
        <f>'Variables AME'!W32</f>
        <v>32.150353680000002</v>
      </c>
      <c r="Y14" s="23">
        <f>'Variables AME'!X32</f>
        <v>31.685429289999998</v>
      </c>
      <c r="Z14" s="23">
        <f>'Variables AME'!Y32</f>
        <v>31.254918799999999</v>
      </c>
      <c r="AA14" s="23">
        <f>'Variables AME'!Z32</f>
        <v>30.86770319</v>
      </c>
      <c r="AB14" s="23">
        <f>'Variables AME'!AA32</f>
        <v>30.526463700000001</v>
      </c>
      <c r="AC14" s="23">
        <f>'Variables AME'!AB32</f>
        <v>30.219946319999998</v>
      </c>
      <c r="AD14" s="23">
        <f>'Variables AME'!AC32</f>
        <v>29.93676533</v>
      </c>
      <c r="AE14" s="23">
        <f>'Variables AME'!AD32</f>
        <v>29.675709829999999</v>
      </c>
      <c r="AF14" s="23">
        <f>'Variables AME'!AE32</f>
        <v>29.434963419999999</v>
      </c>
      <c r="AG14" s="23">
        <f>'Variables AME'!AF32</f>
        <v>29.211034009999999</v>
      </c>
      <c r="AH14" s="23">
        <f>'Variables AME'!AG32</f>
        <v>29.005466259999999</v>
      </c>
      <c r="AI14" s="23">
        <f>'Variables AME'!AH32</f>
        <v>28.817055239999998</v>
      </c>
      <c r="AJ14" s="23">
        <f>'Variables AME'!AI32</f>
        <v>28.640941160000001</v>
      </c>
      <c r="AK14" s="23">
        <f>'Variables AME'!AJ32</f>
        <v>28.476419809999999</v>
      </c>
      <c r="AL14" s="23">
        <f>'Variables AME'!AK32</f>
        <v>28.319130019999999</v>
      </c>
      <c r="AM14" s="23">
        <f>'Variables AME'!AL32</f>
        <v>28.166692170000001</v>
      </c>
      <c r="AN14" s="23">
        <f>'Variables AME'!AM32</f>
        <v>28.00312598</v>
      </c>
      <c r="AO14" s="23">
        <f>'Variables AME'!AN32</f>
        <v>27.83110817</v>
      </c>
      <c r="AP14" s="23">
        <f>'Variables AME'!AO32</f>
        <v>27.650029480000001</v>
      </c>
      <c r="AQ14" s="23">
        <f>'Variables AME'!AP32</f>
        <v>27.462278940000001</v>
      </c>
      <c r="AR14" s="23">
        <f>'Variables AME'!AQ32</f>
        <v>27.266343899999999</v>
      </c>
      <c r="AS14" s="23">
        <f>'Variables AME'!AR32</f>
        <v>27.065839870000001</v>
      </c>
      <c r="AT14" s="23">
        <f>'Variables AME'!AS32</f>
        <v>26.854121599999999</v>
      </c>
      <c r="AU14" s="23">
        <f>'Variables AME'!AT32</f>
        <v>26.631097560000001</v>
      </c>
      <c r="AV14" s="23">
        <f>'Variables AME'!AU32</f>
        <v>26.398243730000001</v>
      </c>
      <c r="AW14" s="23">
        <f>'Variables AME'!AV32</f>
        <v>26.176567989999999</v>
      </c>
      <c r="AX14" s="18"/>
    </row>
    <row r="15" spans="1:50" x14ac:dyDescent="0.25">
      <c r="A15" s="18"/>
      <c r="B15" t="s">
        <v>127</v>
      </c>
      <c r="C15" s="23">
        <f>'Variables AME'!B33</f>
        <v>0.35839918454870201</v>
      </c>
      <c r="D15" s="23">
        <f>'Variables AME'!C33</f>
        <v>0.36415339938413299</v>
      </c>
      <c r="E15" s="23">
        <f>'Variables AME'!D33</f>
        <v>0.37</v>
      </c>
      <c r="F15" s="23">
        <f>'Variables AME'!E33</f>
        <v>0.36103727969999999</v>
      </c>
      <c r="G15" s="23">
        <f>'Variables AME'!F33</f>
        <v>0.35146602690000001</v>
      </c>
      <c r="H15" s="23">
        <f>'Variables AME'!G33</f>
        <v>0.34164918189999999</v>
      </c>
      <c r="I15" s="23">
        <f>'Variables AME'!H33</f>
        <v>0.33340416519999999</v>
      </c>
      <c r="J15" s="23">
        <f>'Variables AME'!I33</f>
        <v>0.32504099069999998</v>
      </c>
      <c r="K15" s="23">
        <f>'Variables AME'!J33</f>
        <v>0.31565319040000001</v>
      </c>
      <c r="L15" s="23">
        <f>'Variables AME'!K33</f>
        <v>0.30532315780000002</v>
      </c>
      <c r="M15" s="23">
        <f>'Variables AME'!L33</f>
        <v>0.29525286309999998</v>
      </c>
      <c r="N15" s="23">
        <f>'Variables AME'!M33</f>
        <v>0.2864225702</v>
      </c>
      <c r="O15" s="23">
        <f>'Variables AME'!N33</f>
        <v>0.27998514279999998</v>
      </c>
      <c r="P15" s="23">
        <f>'Variables AME'!O33</f>
        <v>0.27472437709999997</v>
      </c>
      <c r="Q15" s="23">
        <f>'Variables AME'!P33</f>
        <v>0.26899221159999998</v>
      </c>
      <c r="R15" s="23">
        <f>'Variables AME'!Q33</f>
        <v>0.26115361469999998</v>
      </c>
      <c r="S15" s="23">
        <f>'Variables AME'!R33</f>
        <v>0.25300660850000001</v>
      </c>
      <c r="T15" s="23">
        <f>'Variables AME'!S33</f>
        <v>0.2440471582</v>
      </c>
      <c r="U15" s="23">
        <f>'Variables AME'!T33</f>
        <v>0.2347396357</v>
      </c>
      <c r="V15" s="23">
        <f>'Variables AME'!U33</f>
        <v>0.2244312181</v>
      </c>
      <c r="W15" s="23">
        <f>'Variables AME'!V33</f>
        <v>0.21436581590000001</v>
      </c>
      <c r="X15" s="23">
        <f>'Variables AME'!W33</f>
        <v>0.20464330489999999</v>
      </c>
      <c r="Y15" s="23">
        <f>'Variables AME'!X33</f>
        <v>0.1956853418</v>
      </c>
      <c r="Z15" s="23">
        <f>'Variables AME'!Y33</f>
        <v>0.1878222983</v>
      </c>
      <c r="AA15" s="23">
        <f>'Variables AME'!Z33</f>
        <v>0.1808915938</v>
      </c>
      <c r="AB15" s="23">
        <f>'Variables AME'!AA33</f>
        <v>0.17471483360000001</v>
      </c>
      <c r="AC15" s="23">
        <f>'Variables AME'!AB33</f>
        <v>0.16911828500000001</v>
      </c>
      <c r="AD15" s="23">
        <f>'Variables AME'!AC33</f>
        <v>0.16398444009999999</v>
      </c>
      <c r="AE15" s="23">
        <f>'Variables AME'!AD33</f>
        <v>0.15922370050000001</v>
      </c>
      <c r="AF15" s="23">
        <f>'Variables AME'!AE33</f>
        <v>0.15477414140000001</v>
      </c>
      <c r="AG15" s="23">
        <f>'Variables AME'!AF33</f>
        <v>0.1505912677</v>
      </c>
      <c r="AH15" s="23">
        <f>'Variables AME'!AG33</f>
        <v>0.14664549830000001</v>
      </c>
      <c r="AI15" s="23">
        <f>'Variables AME'!AH33</f>
        <v>0.14290347889999999</v>
      </c>
      <c r="AJ15" s="23">
        <f>'Variables AME'!AI33</f>
        <v>0.13933683760000001</v>
      </c>
      <c r="AK15" s="23">
        <f>'Variables AME'!AJ33</f>
        <v>0.1359266858</v>
      </c>
      <c r="AL15" s="23">
        <f>'Variables AME'!AK33</f>
        <v>0.13265178850000001</v>
      </c>
      <c r="AM15" s="23">
        <f>'Variables AME'!AL33</f>
        <v>0.12949174560000001</v>
      </c>
      <c r="AN15" s="23">
        <f>'Variables AME'!AM33</f>
        <v>0.1264146441</v>
      </c>
      <c r="AO15" s="23">
        <f>'Variables AME'!AN33</f>
        <v>0.12337792340000001</v>
      </c>
      <c r="AP15" s="23">
        <f>'Variables AME'!AO33</f>
        <v>0.12036306820000001</v>
      </c>
      <c r="AQ15" s="23">
        <f>'Variables AME'!AP33</f>
        <v>0.1173703394</v>
      </c>
      <c r="AR15" s="23">
        <f>'Variables AME'!AQ33</f>
        <v>0.1144021549</v>
      </c>
      <c r="AS15" s="23">
        <f>'Variables AME'!AR33</f>
        <v>0.1114605988</v>
      </c>
      <c r="AT15" s="23">
        <f>'Variables AME'!AS33</f>
        <v>0.108538593</v>
      </c>
      <c r="AU15" s="23">
        <f>'Variables AME'!AT33</f>
        <v>0.1056352777</v>
      </c>
      <c r="AV15" s="23">
        <f>'Variables AME'!AU33</f>
        <v>0.10275549489999999</v>
      </c>
      <c r="AW15" s="23">
        <f>'Variables AME'!AV33</f>
        <v>9.9951341799999996E-2</v>
      </c>
      <c r="AX15" s="18"/>
    </row>
    <row r="16" spans="1:50" x14ac:dyDescent="0.25">
      <c r="B16" t="s">
        <v>128</v>
      </c>
      <c r="C16" s="23">
        <f>'Variables AME'!B34</f>
        <v>9.6518912203120095</v>
      </c>
      <c r="D16" s="23">
        <f>'Variables AME'!C34</f>
        <v>9.8068554558467902</v>
      </c>
      <c r="E16" s="23">
        <f>'Variables AME'!D34</f>
        <v>9.9643076920000002</v>
      </c>
      <c r="F16" s="23">
        <f>'Variables AME'!E34</f>
        <v>9.5831809519999904</v>
      </c>
      <c r="G16" s="23">
        <f>'Variables AME'!F34</f>
        <v>8.9073976029999997</v>
      </c>
      <c r="H16" s="23">
        <f>'Variables AME'!G34</f>
        <v>9.1306204569999903</v>
      </c>
      <c r="I16" s="23">
        <f>'Variables AME'!H34</f>
        <v>8.4399599989999903</v>
      </c>
      <c r="J16" s="23">
        <f>'Variables AME'!I34</f>
        <v>7.822744309</v>
      </c>
      <c r="K16" s="23">
        <f>'Variables AME'!J34</f>
        <v>7.3654722980000003</v>
      </c>
      <c r="L16" s="23">
        <f>'Variables AME'!K34</f>
        <v>7.1646293429999997</v>
      </c>
      <c r="M16" s="23">
        <f>'Variables AME'!L34</f>
        <v>7.004850523</v>
      </c>
      <c r="N16" s="23">
        <f>'Variables AME'!M34</f>
        <v>7.0678079499999997</v>
      </c>
      <c r="O16" s="23">
        <f>'Variables AME'!N34</f>
        <v>7.0349212510000001</v>
      </c>
      <c r="P16" s="23">
        <f>'Variables AME'!O34</f>
        <v>6.7357097599999998</v>
      </c>
      <c r="Q16" s="23">
        <f>'Variables AME'!P34</f>
        <v>6.3720318840000001</v>
      </c>
      <c r="R16" s="23">
        <f>'Variables AME'!Q34</f>
        <v>6.3495929289999999</v>
      </c>
      <c r="S16" s="23">
        <f>'Variables AME'!R34</f>
        <v>6.1832822119999999</v>
      </c>
      <c r="T16" s="23">
        <f>'Variables AME'!S34</f>
        <v>6.0702234009999998</v>
      </c>
      <c r="U16" s="23">
        <f>'Variables AME'!T34</f>
        <v>6.0131841450000003</v>
      </c>
      <c r="V16" s="23">
        <f>'Variables AME'!U34</f>
        <v>5.9356849079999998</v>
      </c>
      <c r="W16" s="23">
        <f>'Variables AME'!V34</f>
        <v>5.7957176510000004</v>
      </c>
      <c r="X16" s="23">
        <f>'Variables AME'!W34</f>
        <v>5.6231439239999998</v>
      </c>
      <c r="Y16" s="23">
        <f>'Variables AME'!X34</f>
        <v>5.427921971</v>
      </c>
      <c r="Z16" s="23">
        <f>'Variables AME'!Y34</f>
        <v>5.2642799489999996</v>
      </c>
      <c r="AA16" s="23">
        <f>'Variables AME'!Z34</f>
        <v>5.1253547460000002</v>
      </c>
      <c r="AB16" s="23">
        <f>'Variables AME'!AA34</f>
        <v>5.0053155629999999</v>
      </c>
      <c r="AC16" s="23">
        <f>'Variables AME'!AB34</f>
        <v>4.894797262</v>
      </c>
      <c r="AD16" s="23">
        <f>'Variables AME'!AC34</f>
        <v>4.7826332970000003</v>
      </c>
      <c r="AE16" s="23">
        <f>'Variables AME'!AD34</f>
        <v>4.6708194829999998</v>
      </c>
      <c r="AF16" s="23">
        <f>'Variables AME'!AE34</f>
        <v>4.5600177909999999</v>
      </c>
      <c r="AG16" s="23">
        <f>'Variables AME'!AF34</f>
        <v>4.4503305480000002</v>
      </c>
      <c r="AH16" s="23">
        <f>'Variables AME'!AG34</f>
        <v>4.3434858829999996</v>
      </c>
      <c r="AI16" s="23">
        <f>'Variables AME'!AH34</f>
        <v>4.2396170990000002</v>
      </c>
      <c r="AJ16" s="23">
        <f>'Variables AME'!AI34</f>
        <v>4.1385915300000002</v>
      </c>
      <c r="AK16" s="23">
        <f>'Variables AME'!AJ34</f>
        <v>4.0413608090000004</v>
      </c>
      <c r="AL16" s="23">
        <f>'Variables AME'!AK34</f>
        <v>3.9470090440000001</v>
      </c>
      <c r="AM16" s="23">
        <f>'Variables AME'!AL34</f>
        <v>3.8554579850000001</v>
      </c>
      <c r="AN16" s="23">
        <f>'Variables AME'!AM34</f>
        <v>3.7519430119999999</v>
      </c>
      <c r="AO16" s="23">
        <f>'Variables AME'!AN34</f>
        <v>3.647063052</v>
      </c>
      <c r="AP16" s="23">
        <f>'Variables AME'!AO34</f>
        <v>3.5421655009999999</v>
      </c>
      <c r="AQ16" s="23">
        <f>'Variables AME'!AP34</f>
        <v>3.4383838170000001</v>
      </c>
      <c r="AR16" s="23">
        <f>'Variables AME'!AQ34</f>
        <v>3.3356971340000001</v>
      </c>
      <c r="AS16" s="23">
        <f>'Variables AME'!AR34</f>
        <v>3.2333985749999998</v>
      </c>
      <c r="AT16" s="23">
        <f>'Variables AME'!AS34</f>
        <v>3.1313988199999998</v>
      </c>
      <c r="AU16" s="23">
        <f>'Variables AME'!AT34</f>
        <v>3.03021523</v>
      </c>
      <c r="AV16" s="23">
        <f>'Variables AME'!AU34</f>
        <v>2.9305501559999998</v>
      </c>
      <c r="AW16" s="23">
        <f>'Variables AME'!AV34</f>
        <v>2.8355770439999999</v>
      </c>
    </row>
    <row r="17" spans="1:50" x14ac:dyDescent="0.25">
      <c r="A17" s="18"/>
      <c r="B17" t="s">
        <v>129</v>
      </c>
      <c r="C17" s="23">
        <f>'Variables AME'!B35</f>
        <v>12.401465507675301</v>
      </c>
      <c r="D17" s="23">
        <f>'Variables AME'!C35</f>
        <v>12.6005750477687</v>
      </c>
      <c r="E17" s="23">
        <f>'Variables AME'!D35</f>
        <v>12.802881360000001</v>
      </c>
      <c r="F17" s="23">
        <f>'Variables AME'!E35</f>
        <v>12.95359257</v>
      </c>
      <c r="G17" s="23">
        <f>'Variables AME'!F35</f>
        <v>13.350729919999999</v>
      </c>
      <c r="H17" s="23">
        <f>'Variables AME'!G35</f>
        <v>13.04491018</v>
      </c>
      <c r="I17" s="23">
        <f>'Variables AME'!H35</f>
        <v>13.37103836</v>
      </c>
      <c r="J17" s="23">
        <f>'Variables AME'!I35</f>
        <v>13.753616299999999</v>
      </c>
      <c r="K17" s="23">
        <f>'Variables AME'!J35</f>
        <v>14.076428569999999</v>
      </c>
      <c r="L17" s="23">
        <f>'Variables AME'!K35</f>
        <v>14.11147753</v>
      </c>
      <c r="M17" s="23">
        <f>'Variables AME'!L35</f>
        <v>14.06442597</v>
      </c>
      <c r="N17" s="23">
        <f>'Variables AME'!M35</f>
        <v>13.84088803</v>
      </c>
      <c r="O17" s="23">
        <f>'Variables AME'!N35</f>
        <v>13.74297485</v>
      </c>
      <c r="P17" s="23">
        <f>'Variables AME'!O35</f>
        <v>13.979747679999999</v>
      </c>
      <c r="Q17" s="23">
        <f>'Variables AME'!P35</f>
        <v>14.37088608</v>
      </c>
      <c r="R17" s="23">
        <f>'Variables AME'!Q35</f>
        <v>14.39042227</v>
      </c>
      <c r="S17" s="23">
        <f>'Variables AME'!R35</f>
        <v>14.493307290000001</v>
      </c>
      <c r="T17" s="23">
        <f>'Variables AME'!S35</f>
        <v>14.5225019</v>
      </c>
      <c r="U17" s="23">
        <f>'Variables AME'!T35</f>
        <v>14.466206830000001</v>
      </c>
      <c r="V17" s="23">
        <f>'Variables AME'!U35</f>
        <v>14.331998240000001</v>
      </c>
      <c r="W17" s="23">
        <f>'Variables AME'!V35</f>
        <v>14.25380324</v>
      </c>
      <c r="X17" s="23">
        <f>'Variables AME'!W35</f>
        <v>14.211739809999999</v>
      </c>
      <c r="Y17" s="23">
        <f>'Variables AME'!X35</f>
        <v>14.164839799999999</v>
      </c>
      <c r="Z17" s="23">
        <f>'Variables AME'!Y35</f>
        <v>14.145528909999999</v>
      </c>
      <c r="AA17" s="23">
        <f>'Variables AME'!Z35</f>
        <v>14.145794909999999</v>
      </c>
      <c r="AB17" s="23">
        <f>'Variables AME'!AA35</f>
        <v>14.15608666</v>
      </c>
      <c r="AC17" s="23">
        <f>'Variables AME'!AB35</f>
        <v>14.175018079999999</v>
      </c>
      <c r="AD17" s="23">
        <f>'Variables AME'!AC35</f>
        <v>14.213429530000001</v>
      </c>
      <c r="AE17" s="23">
        <f>'Variables AME'!AD35</f>
        <v>14.264566370000001</v>
      </c>
      <c r="AF17" s="23">
        <f>'Variables AME'!AE35</f>
        <v>14.325327679999999</v>
      </c>
      <c r="AG17" s="23">
        <f>'Variables AME'!AF35</f>
        <v>14.395095</v>
      </c>
      <c r="AH17" s="23">
        <f>'Variables AME'!AG35</f>
        <v>14.47230231</v>
      </c>
      <c r="AI17" s="23">
        <f>'Variables AME'!AH35</f>
        <v>14.55205516</v>
      </c>
      <c r="AJ17" s="23">
        <f>'Variables AME'!AI35</f>
        <v>14.633055260000001</v>
      </c>
      <c r="AK17" s="23">
        <f>'Variables AME'!AJ35</f>
        <v>14.71477952</v>
      </c>
      <c r="AL17" s="23">
        <f>'Variables AME'!AK35</f>
        <v>14.79705586</v>
      </c>
      <c r="AM17" s="23">
        <f>'Variables AME'!AL35</f>
        <v>14.87774052</v>
      </c>
      <c r="AN17" s="23">
        <f>'Variables AME'!AM35</f>
        <v>14.96807023</v>
      </c>
      <c r="AO17" s="23">
        <f>'Variables AME'!AN35</f>
        <v>15.05453408</v>
      </c>
      <c r="AP17" s="23">
        <f>'Variables AME'!AO35</f>
        <v>15.13457165</v>
      </c>
      <c r="AQ17" s="23">
        <f>'Variables AME'!AP35</f>
        <v>15.20758562</v>
      </c>
      <c r="AR17" s="23">
        <f>'Variables AME'!AQ35</f>
        <v>15.27283701</v>
      </c>
      <c r="AS17" s="23">
        <f>'Variables AME'!AR35</f>
        <v>15.32823761</v>
      </c>
      <c r="AT17" s="23">
        <f>'Variables AME'!AS35</f>
        <v>15.376968850000001</v>
      </c>
      <c r="AU17" s="23">
        <f>'Variables AME'!AT35</f>
        <v>15.41757447</v>
      </c>
      <c r="AV17" s="23">
        <f>'Variables AME'!AU35</f>
        <v>15.44919556</v>
      </c>
      <c r="AW17" s="23">
        <f>'Variables AME'!AV35</f>
        <v>15.48128065</v>
      </c>
      <c r="AX17" s="18"/>
    </row>
    <row r="18" spans="1:50" x14ac:dyDescent="0.25">
      <c r="A18" s="18"/>
      <c r="B18" t="s">
        <v>130</v>
      </c>
      <c r="C18" s="23">
        <f>'Variables AME'!B36</f>
        <v>17.113958899133198</v>
      </c>
      <c r="D18" s="23">
        <f>'Variables AME'!C36</f>
        <v>17.388729044925601</v>
      </c>
      <c r="E18" s="23">
        <f>'Variables AME'!D36</f>
        <v>17.667910710000001</v>
      </c>
      <c r="F18" s="23">
        <f>'Variables AME'!E36</f>
        <v>17.597713240000001</v>
      </c>
      <c r="G18" s="23">
        <f>'Variables AME'!F36</f>
        <v>17.279867299999999</v>
      </c>
      <c r="H18" s="23">
        <f>'Variables AME'!G36</f>
        <v>17.204627949999999</v>
      </c>
      <c r="I18" s="23">
        <f>'Variables AME'!H36</f>
        <v>17.21484465</v>
      </c>
      <c r="J18" s="23">
        <f>'Variables AME'!I36</f>
        <v>16.888498670000001</v>
      </c>
      <c r="K18" s="23">
        <f>'Variables AME'!J36</f>
        <v>16.300641030000001</v>
      </c>
      <c r="L18" s="23">
        <f>'Variables AME'!K36</f>
        <v>15.91367419</v>
      </c>
      <c r="M18" s="23">
        <f>'Variables AME'!L36</f>
        <v>15.67467164</v>
      </c>
      <c r="N18" s="23">
        <f>'Variables AME'!M36</f>
        <v>15.6009557</v>
      </c>
      <c r="O18" s="23">
        <f>'Variables AME'!N36</f>
        <v>15.65529108</v>
      </c>
      <c r="P18" s="23">
        <f>'Variables AME'!O36</f>
        <v>15.388414989999999</v>
      </c>
      <c r="Q18" s="23">
        <f>'Variables AME'!P36</f>
        <v>14.74052964</v>
      </c>
      <c r="R18" s="23">
        <f>'Variables AME'!Q36</f>
        <v>14.163641610000001</v>
      </c>
      <c r="S18" s="23">
        <f>'Variables AME'!R36</f>
        <v>13.56338478</v>
      </c>
      <c r="T18" s="23">
        <f>'Variables AME'!S36</f>
        <v>12.921556130000001</v>
      </c>
      <c r="U18" s="23">
        <f>'Variables AME'!T36</f>
        <v>12.76046889</v>
      </c>
      <c r="V18" s="23">
        <f>'Variables AME'!U36</f>
        <v>12.6406043</v>
      </c>
      <c r="W18" s="23">
        <f>'Variables AME'!V36</f>
        <v>12.41427798</v>
      </c>
      <c r="X18" s="23">
        <f>'Variables AME'!W36</f>
        <v>12.110826640000001</v>
      </c>
      <c r="Y18" s="23">
        <f>'Variables AME'!X36</f>
        <v>11.896982169999999</v>
      </c>
      <c r="Z18" s="23">
        <f>'Variables AME'!Y36</f>
        <v>11.65728764</v>
      </c>
      <c r="AA18" s="23">
        <f>'Variables AME'!Z36</f>
        <v>11.41566194</v>
      </c>
      <c r="AB18" s="23">
        <f>'Variables AME'!AA36</f>
        <v>11.19034665</v>
      </c>
      <c r="AC18" s="23">
        <f>'Variables AME'!AB36</f>
        <v>10.98101269</v>
      </c>
      <c r="AD18" s="23">
        <f>'Variables AME'!AC36</f>
        <v>10.77671806</v>
      </c>
      <c r="AE18" s="23">
        <f>'Variables AME'!AD36</f>
        <v>10.58110027</v>
      </c>
      <c r="AF18" s="23">
        <f>'Variables AME'!AE36</f>
        <v>10.394843809999999</v>
      </c>
      <c r="AG18" s="23">
        <f>'Variables AME'!AF36</f>
        <v>10.215017189999999</v>
      </c>
      <c r="AH18" s="23">
        <f>'Variables AME'!AG36</f>
        <v>10.04303256</v>
      </c>
      <c r="AI18" s="23">
        <f>'Variables AME'!AH36</f>
        <v>9.8824795020000007</v>
      </c>
      <c r="AJ18" s="23">
        <f>'Variables AME'!AI36</f>
        <v>9.7299575340000004</v>
      </c>
      <c r="AK18" s="23">
        <f>'Variables AME'!AJ36</f>
        <v>9.5843527880000003</v>
      </c>
      <c r="AL18" s="23">
        <f>'Variables AME'!AK36</f>
        <v>9.44241332</v>
      </c>
      <c r="AM18" s="23">
        <f>'Variables AME'!AL36</f>
        <v>9.3040019209999905</v>
      </c>
      <c r="AN18" s="23">
        <f>'Variables AME'!AM36</f>
        <v>9.156698102</v>
      </c>
      <c r="AO18" s="23">
        <f>'Variables AME'!AN36</f>
        <v>9.0061331189999905</v>
      </c>
      <c r="AP18" s="23">
        <f>'Variables AME'!AO36</f>
        <v>8.8529292529999903</v>
      </c>
      <c r="AQ18" s="23">
        <f>'Variables AME'!AP36</f>
        <v>8.6989391650000005</v>
      </c>
      <c r="AR18" s="23">
        <f>'Variables AME'!AQ36</f>
        <v>8.543407599</v>
      </c>
      <c r="AS18" s="23">
        <f>'Variables AME'!AR36</f>
        <v>8.3927430810000008</v>
      </c>
      <c r="AT18" s="23">
        <f>'Variables AME'!AS36</f>
        <v>8.2372153420000007</v>
      </c>
      <c r="AU18" s="23">
        <f>'Variables AME'!AT36</f>
        <v>8.0776725850000002</v>
      </c>
      <c r="AV18" s="23">
        <f>'Variables AME'!AU36</f>
        <v>7.9157425220000004</v>
      </c>
      <c r="AW18" s="23">
        <f>'Variables AME'!AV36</f>
        <v>7.7597589549999997</v>
      </c>
      <c r="AX18" s="18"/>
    </row>
    <row r="19" spans="1:50" x14ac:dyDescent="0.25">
      <c r="A19" s="18"/>
      <c r="B19" t="s">
        <v>92</v>
      </c>
      <c r="C19" s="23">
        <f>'Variables AME'!B31/10^6-'Transport AME'!C39</f>
        <v>69.738877363267562</v>
      </c>
      <c r="D19" s="23">
        <f>'Variables AME'!C31/10^6-'Transport AME'!D39</f>
        <v>70.858557597013132</v>
      </c>
      <c r="E19" s="23">
        <f>'Variables AME'!D31/10^6-'Transport AME'!E39</f>
        <v>71.996214641439991</v>
      </c>
      <c r="F19" s="23">
        <f>'Variables AME'!E31/10^6-'Transport AME'!F39</f>
        <v>70.143250693265202</v>
      </c>
      <c r="G19" s="23">
        <f>'Variables AME'!F31/10^6-'Transport AME'!G39</f>
        <v>66.838807632546846</v>
      </c>
      <c r="H19" s="23">
        <f>'Variables AME'!G31/10^6-'Transport AME'!H39</f>
        <v>66.90724976784189</v>
      </c>
      <c r="I19" s="23">
        <f>'Variables AME'!H31/10^6-'Transport AME'!I39</f>
        <v>64.316591319085774</v>
      </c>
      <c r="J19" s="23">
        <f>'Variables AME'!I31/10^6-'Transport AME'!J39</f>
        <v>61.259881786584714</v>
      </c>
      <c r="K19" s="23">
        <f>'Variables AME'!J31/10^6-'Transport AME'!K39</f>
        <v>58.173072176907496</v>
      </c>
      <c r="L19" s="23">
        <f>'Variables AME'!K31/10^6-'Transport AME'!L39</f>
        <v>56.327694898244587</v>
      </c>
      <c r="M19" s="23">
        <f>'Variables AME'!L31/10^6-'Transport AME'!M39</f>
        <v>54.937846982788017</v>
      </c>
      <c r="N19" s="23">
        <f>'Variables AME'!M31/10^6-'Transport AME'!N39</f>
        <v>54.584895034399182</v>
      </c>
      <c r="O19" s="23">
        <f>'Variables AME'!N31/10^6-'Transport AME'!O39</f>
        <v>53.525450972931267</v>
      </c>
      <c r="P19" s="23">
        <f>'Variables AME'!O31/10^6-'Transport AME'!P39</f>
        <v>50.841910006195249</v>
      </c>
      <c r="Q19" s="23">
        <f>'Variables AME'!P31/10^6-'Transport AME'!Q39</f>
        <v>47.098544395758367</v>
      </c>
      <c r="R19" s="23">
        <f>'Variables AME'!Q31/10^6-'Transport AME'!R39</f>
        <v>44.410854445254301</v>
      </c>
      <c r="S19" s="23">
        <f>'Variables AME'!R31/10^6-'Transport AME'!S39</f>
        <v>42.046526211943714</v>
      </c>
      <c r="T19" s="23">
        <f>'Variables AME'!S31/10^6-'Transport AME'!T39</f>
        <v>40.459041701347175</v>
      </c>
      <c r="U19" s="23">
        <f>'Variables AME'!T31/10^6-'Transport AME'!U39</f>
        <v>39.840169952285081</v>
      </c>
      <c r="V19" s="23">
        <f>'Variables AME'!U31/10^6-'Transport AME'!V39</f>
        <v>39.229369322399677</v>
      </c>
      <c r="W19" s="23">
        <f>'Variables AME'!V31/10^6-'Transport AME'!W39</f>
        <v>38.165125180760455</v>
      </c>
      <c r="X19" s="23">
        <f>'Variables AME'!W31/10^6-'Transport AME'!X39</f>
        <v>36.887035587090494</v>
      </c>
      <c r="Y19" s="23">
        <f>'Variables AME'!X31/10^6-'Transport AME'!Y39</f>
        <v>35.735657133588546</v>
      </c>
      <c r="Z19" s="23">
        <f>'Variables AME'!Y31/10^6-'Transport AME'!Z39</f>
        <v>34.649029504137829</v>
      </c>
      <c r="AA19" s="23">
        <f>'Variables AME'!Z31/10^6-'Transport AME'!AA39</f>
        <v>33.644214565248774</v>
      </c>
      <c r="AB19" s="23">
        <f>'Variables AME'!AA31/10^6-'Transport AME'!AB39</f>
        <v>32.72613301297217</v>
      </c>
      <c r="AC19" s="23">
        <f>'Variables AME'!AB31/10^6-'Transport AME'!AC39</f>
        <v>31.870013225069734</v>
      </c>
      <c r="AD19" s="23">
        <f>'Variables AME'!AC31/10^6-'Transport AME'!AD39</f>
        <v>31.050184629841851</v>
      </c>
      <c r="AE19" s="23">
        <f>'Variables AME'!AD31/10^6-'Transport AME'!AE39</f>
        <v>30.252370992257568</v>
      </c>
      <c r="AF19" s="23">
        <f>'Variables AME'!AE31/10^6-'Transport AME'!AF39</f>
        <v>29.478976836229087</v>
      </c>
      <c r="AG19" s="23">
        <f>'Variables AME'!AF31/10^6-'Transport AME'!AG39</f>
        <v>28.721871407876144</v>
      </c>
      <c r="AH19" s="23">
        <f>'Variables AME'!AG31/10^6-'Transport AME'!AH39</f>
        <v>27.99157186585375</v>
      </c>
      <c r="AI19" s="23">
        <f>'Variables AME'!AH31/10^6-'Transport AME'!AI39</f>
        <v>27.369985945544826</v>
      </c>
      <c r="AJ19" s="23">
        <f>'Variables AME'!AI31/10^6-'Transport AME'!AJ39</f>
        <v>26.771373637174428</v>
      </c>
      <c r="AK19" s="23">
        <f>'Variables AME'!AJ31/10^6-'Transport AME'!AK39</f>
        <v>26.196778823572508</v>
      </c>
      <c r="AL19" s="23">
        <f>'Variables AME'!AK31/10^6-'Transport AME'!AL39</f>
        <v>25.637378517573666</v>
      </c>
      <c r="AM19" s="23">
        <f>'Variables AME'!AL31/10^6-'Transport AME'!AM39</f>
        <v>25.093895714205338</v>
      </c>
      <c r="AN19" s="23">
        <f>'Variables AME'!AM31/10^6-'Transport AME'!AN39</f>
        <v>24.485398884904349</v>
      </c>
      <c r="AO19" s="23">
        <f>'Variables AME'!AN31/10^6-'Transport AME'!AO39</f>
        <v>23.871026332983845</v>
      </c>
      <c r="AP19" s="23">
        <f>'Variables AME'!AO31/10^6-'Transport AME'!AP39</f>
        <v>23.255717042524402</v>
      </c>
      <c r="AQ19" s="23">
        <f>'Variables AME'!AP31/10^6-'Transport AME'!AQ39</f>
        <v>22.645485763890733</v>
      </c>
      <c r="AR19" s="23">
        <f>'Variables AME'!AQ31/10^6-'Transport AME'!AR39</f>
        <v>22.039264701009294</v>
      </c>
      <c r="AS19" s="23">
        <f>'Variables AME'!AR31/10^6-'Transport AME'!AS39</f>
        <v>21.441355119282989</v>
      </c>
      <c r="AT19" s="23">
        <f>'Variables AME'!AS31/10^6-'Transport AME'!AT39</f>
        <v>20.840341247719621</v>
      </c>
      <c r="AU19" s="23">
        <f>'Variables AME'!AT31/10^6-'Transport AME'!AU39</f>
        <v>20.239050854883359</v>
      </c>
      <c r="AV19" s="23">
        <f>'Variables AME'!AU31/10^6-'Transport AME'!AV39</f>
        <v>19.641888465991009</v>
      </c>
      <c r="AW19" s="23">
        <f>'Variables AME'!AV31/10^6-'Transport AME'!AW39</f>
        <v>19.069604155208033</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50077.173255004578</v>
      </c>
      <c r="D21" s="23">
        <f>'Variables AME'!C29*'Variables AME'!C30/'Variables AME'!C8*'Variables AME'!$S8</f>
        <v>50881.178469534309</v>
      </c>
      <c r="E21" s="23">
        <f>'Variables AME'!D29*'Variables AME'!D30/'Variables AME'!D8*'Variables AME'!$S8</f>
        <v>51697.909415892944</v>
      </c>
      <c r="F21" s="23">
        <f>'Variables AME'!E29*'Variables AME'!E30/'Variables AME'!E8*'Variables AME'!$S8</f>
        <v>51207.39647472449</v>
      </c>
      <c r="G21" s="23">
        <f>'Variables AME'!F29*'Variables AME'!F30/'Variables AME'!F8*'Variables AME'!$S8</f>
        <v>52601.330137882076</v>
      </c>
      <c r="H21" s="23">
        <f>'Variables AME'!G29*'Variables AME'!G30/'Variables AME'!G8*'Variables AME'!$S8</f>
        <v>49435.274883065162</v>
      </c>
      <c r="I21" s="23">
        <f>'Variables AME'!H29*'Variables AME'!H30/'Variables AME'!H8*'Variables AME'!$S8</f>
        <v>50134.216146137136</v>
      </c>
      <c r="J21" s="23">
        <f>'Variables AME'!I29*'Variables AME'!I30/'Variables AME'!I8*'Variables AME'!$S8</f>
        <v>51771.6165919216</v>
      </c>
      <c r="K21" s="23">
        <f>'Variables AME'!J29*'Variables AME'!J30/'Variables AME'!J8*'Variables AME'!$S8</f>
        <v>53008.205676730766</v>
      </c>
      <c r="L21" s="23">
        <f>'Variables AME'!K29*'Variables AME'!K30/'Variables AME'!K8*'Variables AME'!$S8</f>
        <v>52202.28051898953</v>
      </c>
      <c r="M21" s="23">
        <f>'Variables AME'!L29*'Variables AME'!L30/'Variables AME'!L8*'Variables AME'!$S8</f>
        <v>50911.403413817439</v>
      </c>
      <c r="N21" s="23">
        <f>'Variables AME'!M29*'Variables AME'!M30/'Variables AME'!M8*'Variables AME'!$S8</f>
        <v>48502.422159499205</v>
      </c>
      <c r="O21" s="23">
        <f>'Variables AME'!N29*'Variables AME'!N30/'Variables AME'!N8*'Variables AME'!$S8</f>
        <v>47224.120860278708</v>
      </c>
      <c r="P21" s="23">
        <f>'Variables AME'!O29*'Variables AME'!O30/'Variables AME'!O8*'Variables AME'!$S8</f>
        <v>48326.82062835004</v>
      </c>
      <c r="Q21" s="23">
        <f>'Variables AME'!P29*'Variables AME'!P30/'Variables AME'!P8*'Variables AME'!$S8</f>
        <v>50508.43157851525</v>
      </c>
      <c r="R21" s="23">
        <f>'Variables AME'!Q29*'Variables AME'!Q30/'Variables AME'!Q8*'Variables AME'!$S8</f>
        <v>50471.412287645224</v>
      </c>
      <c r="S21" s="23">
        <f>'Variables AME'!R29*'Variables AME'!R30/'Variables AME'!R8*'Variables AME'!$S8</f>
        <v>50918.234302723737</v>
      </c>
      <c r="T21" s="23">
        <f>'Variables AME'!S29*'Variables AME'!S30/'Variables AME'!S8*'Variables AME'!$S8</f>
        <v>51467.458529612137</v>
      </c>
      <c r="U21" s="23">
        <f>'Variables AME'!T29*'Variables AME'!T30/'Variables AME'!T8*'Variables AME'!$S8</f>
        <v>53442.287714359234</v>
      </c>
      <c r="V21" s="23">
        <f>'Variables AME'!U29*'Variables AME'!U30/'Variables AME'!U8*'Variables AME'!$S8</f>
        <v>55478.218932732751</v>
      </c>
      <c r="W21" s="23">
        <f>'Variables AME'!V29*'Variables AME'!V30/'Variables AME'!V8*'Variables AME'!$S8</f>
        <v>56733.620175533222</v>
      </c>
      <c r="X21" s="23">
        <f>'Variables AME'!W29*'Variables AME'!W30/'Variables AME'!W8*'Variables AME'!$S8</f>
        <v>57478.04989717748</v>
      </c>
      <c r="Y21" s="23">
        <f>'Variables AME'!X29*'Variables AME'!X30/'Variables AME'!X8*'Variables AME'!$S8</f>
        <v>56159.586414814483</v>
      </c>
      <c r="Z21" s="23">
        <f>'Variables AME'!Y29*'Variables AME'!Y30/'Variables AME'!Y8*'Variables AME'!$S8</f>
        <v>54903.647981988397</v>
      </c>
      <c r="AA21" s="23">
        <f>'Variables AME'!Z29*'Variables AME'!Z30/'Variables AME'!Z8*'Variables AME'!$S8</f>
        <v>53841.570594884055</v>
      </c>
      <c r="AB21" s="23">
        <f>'Variables AME'!AA29*'Variables AME'!AA30/'Variables AME'!AA8*'Variables AME'!$S8</f>
        <v>53015.042111435876</v>
      </c>
      <c r="AC21" s="23">
        <f>'Variables AME'!AB29*'Variables AME'!AB30/'Variables AME'!AB8*'Variables AME'!$S8</f>
        <v>52344.848873243194</v>
      </c>
      <c r="AD21" s="23">
        <f>'Variables AME'!AC29*'Variables AME'!AC30/'Variables AME'!AC8*'Variables AME'!$S8</f>
        <v>51669.243816478782</v>
      </c>
      <c r="AE21" s="23">
        <f>'Variables AME'!AD29*'Variables AME'!AD30/'Variables AME'!AD8*'Variables AME'!$S8</f>
        <v>51014.435585697676</v>
      </c>
      <c r="AF21" s="23">
        <f>'Variables AME'!AE29*'Variables AME'!AE30/'Variables AME'!AE8*'Variables AME'!$S8</f>
        <v>50386.02317568248</v>
      </c>
      <c r="AG21" s="23">
        <f>'Variables AME'!AF29*'Variables AME'!AF30/'Variables AME'!AF8*'Variables AME'!$S8</f>
        <v>49767.346080803072</v>
      </c>
      <c r="AH21" s="23">
        <f>'Variables AME'!AG29*'Variables AME'!AG30/'Variables AME'!AG8*'Variables AME'!$S8</f>
        <v>49166.607779300539</v>
      </c>
      <c r="AI21" s="23">
        <f>'Variables AME'!AH29*'Variables AME'!AH30/'Variables AME'!AH8*'Variables AME'!$S8</f>
        <v>48597.49285907099</v>
      </c>
      <c r="AJ21" s="23">
        <f>'Variables AME'!AI29*'Variables AME'!AI30/'Variables AME'!AI8*'Variables AME'!$S8</f>
        <v>48043.835439376417</v>
      </c>
      <c r="AK21" s="23">
        <f>'Variables AME'!AJ29*'Variables AME'!AJ30/'Variables AME'!AJ8*'Variables AME'!$S8</f>
        <v>47514.320714884961</v>
      </c>
      <c r="AL21" s="23">
        <f>'Variables AME'!AK29*'Variables AME'!AK30/'Variables AME'!AK8*'Variables AME'!$S8</f>
        <v>46994.887335935047</v>
      </c>
      <c r="AM21" s="23">
        <f>'Variables AME'!AL29*'Variables AME'!AL30/'Variables AME'!AL8*'Variables AME'!$S8</f>
        <v>46487.895679032896</v>
      </c>
      <c r="AN21" s="23">
        <f>'Variables AME'!AM29*'Variables AME'!AM30/'Variables AME'!AM8*'Variables AME'!$S8</f>
        <v>45997.930905000634</v>
      </c>
      <c r="AO21" s="23">
        <f>'Variables AME'!AN29*'Variables AME'!AN30/'Variables AME'!AN8*'Variables AME'!$S8</f>
        <v>45490.912634809138</v>
      </c>
      <c r="AP21" s="23">
        <f>'Variables AME'!AO29*'Variables AME'!AO30/'Variables AME'!AO8*'Variables AME'!$S8</f>
        <v>44970.821395321102</v>
      </c>
      <c r="AQ21" s="23">
        <f>'Variables AME'!AP29*'Variables AME'!AP30/'Variables AME'!AP8*'Variables AME'!$S8</f>
        <v>44446.246015869227</v>
      </c>
      <c r="AR21" s="23">
        <f>'Variables AME'!AQ29*'Variables AME'!AQ30/'Variables AME'!AQ8*'Variables AME'!$S8</f>
        <v>43908.270172682976</v>
      </c>
      <c r="AS21" s="23">
        <f>'Variables AME'!AR29*'Variables AME'!AR30/'Variables AME'!AR8*'Variables AME'!$S8</f>
        <v>43463.977317461999</v>
      </c>
      <c r="AT21" s="23">
        <f>'Variables AME'!AS29*'Variables AME'!AS30/'Variables AME'!AS8*'Variables AME'!$S8</f>
        <v>42999.092746117647</v>
      </c>
      <c r="AU21" s="23">
        <f>'Variables AME'!AT29*'Variables AME'!AT30/'Variables AME'!AT8*'Variables AME'!$S8</f>
        <v>42509.7598971474</v>
      </c>
      <c r="AV21" s="23">
        <f>'Variables AME'!AU29*'Variables AME'!AU30/'Variables AME'!AU8*'Variables AME'!$S8</f>
        <v>42001.246265539732</v>
      </c>
      <c r="AW21" s="23">
        <f>'Variables AME'!AV29*'Variables AME'!AV30/'Variables AME'!AV8*'Variables AME'!$S8</f>
        <v>41531.860448073821</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AME'!B48/'Variables AME'!B8*'Variables AME'!$S8</f>
        <v>6283.2818248993253</v>
      </c>
      <c r="D23" s="23">
        <f>'Variables AME'!C48/'Variables AME'!C8*'Variables AME'!$S8</f>
        <v>6384.1619469831694</v>
      </c>
      <c r="E23" s="23">
        <f>'Variables AME'!D48/'Variables AME'!D8*'Variables AME'!$S8</f>
        <v>6486.6588352491472</v>
      </c>
      <c r="F23" s="23">
        <f>'Variables AME'!E48/'Variables AME'!E8*'Variables AME'!$S8</f>
        <v>7294.7951044148085</v>
      </c>
      <c r="G23" s="23">
        <f>'Variables AME'!F48/'Variables AME'!F8*'Variables AME'!$S8</f>
        <v>9639.4217481654923</v>
      </c>
      <c r="H23" s="23">
        <f>'Variables AME'!G48/'Variables AME'!G8*'Variables AME'!$S8</f>
        <v>10995.565989114903</v>
      </c>
      <c r="I23" s="23">
        <f>'Variables AME'!H48/'Variables AME'!H8*'Variables AME'!$S8</f>
        <v>9965.022497873988</v>
      </c>
      <c r="J23" s="23">
        <f>'Variables AME'!I48/'Variables AME'!I8*'Variables AME'!$S8</f>
        <v>10793.239654528856</v>
      </c>
      <c r="K23" s="23">
        <f>'Variables AME'!J48/'Variables AME'!J8*'Variables AME'!$S8</f>
        <v>12614.237766004371</v>
      </c>
      <c r="L23" s="23">
        <f>'Variables AME'!K48/'Variables AME'!K8*'Variables AME'!$S8</f>
        <v>14285.841759209987</v>
      </c>
      <c r="M23" s="23">
        <f>'Variables AME'!L48/'Variables AME'!L8*'Variables AME'!$S8</f>
        <v>14839.914931105495</v>
      </c>
      <c r="N23" s="23">
        <f>'Variables AME'!M48/'Variables AME'!M8*'Variables AME'!$S8</f>
        <v>14320.615082210594</v>
      </c>
      <c r="O23" s="23">
        <f>'Variables AME'!N48/'Variables AME'!N8*'Variables AME'!$S8</f>
        <v>12114.095963379004</v>
      </c>
      <c r="P23" s="23">
        <f>'Variables AME'!O48/'Variables AME'!O8*'Variables AME'!$S8</f>
        <v>11206.341976198419</v>
      </c>
      <c r="Q23" s="23">
        <f>'Variables AME'!P48/'Variables AME'!P8*'Variables AME'!$S8</f>
        <v>12505.215241634063</v>
      </c>
      <c r="R23" s="23">
        <f>'Variables AME'!Q48/'Variables AME'!Q8*'Variables AME'!$S8</f>
        <v>16140.44349171013</v>
      </c>
      <c r="S23" s="23">
        <f>'Variables AME'!R48/'Variables AME'!R8*'Variables AME'!$S8</f>
        <v>18217.207962493001</v>
      </c>
      <c r="T23" s="23">
        <f>'Variables AME'!S48/'Variables AME'!S8*'Variables AME'!$S8</f>
        <v>19808.02519</v>
      </c>
      <c r="U23" s="23">
        <f>'Variables AME'!T48/'Variables AME'!T8*'Variables AME'!$S8</f>
        <v>21552.421509996773</v>
      </c>
      <c r="V23" s="23">
        <f>'Variables AME'!U48/'Variables AME'!U8*'Variables AME'!$S8</f>
        <v>24470.227938210395</v>
      </c>
      <c r="W23" s="23">
        <f>'Variables AME'!V48/'Variables AME'!V8*'Variables AME'!$S8</f>
        <v>25725.705863022889</v>
      </c>
      <c r="X23" s="23">
        <f>'Variables AME'!W48/'Variables AME'!W8*'Variables AME'!$S8</f>
        <v>25904.391014982626</v>
      </c>
      <c r="Y23" s="23">
        <f>'Variables AME'!X48/'Variables AME'!X8*'Variables AME'!$S8</f>
        <v>25955.137783984523</v>
      </c>
      <c r="Z23" s="23">
        <f>'Variables AME'!Y48/'Variables AME'!Y8*'Variables AME'!$S8</f>
        <v>24924.222652151606</v>
      </c>
      <c r="AA23" s="23">
        <f>'Variables AME'!Z48/'Variables AME'!Z8*'Variables AME'!$S8</f>
        <v>23925.135976581991</v>
      </c>
      <c r="AB23" s="23">
        <f>'Variables AME'!AA48/'Variables AME'!AA8*'Variables AME'!$S8</f>
        <v>23001.187341498928</v>
      </c>
      <c r="AC23" s="23">
        <f>'Variables AME'!AB48/'Variables AME'!AB8*'Variables AME'!$S8</f>
        <v>22237.484773115193</v>
      </c>
      <c r="AD23" s="23">
        <f>'Variables AME'!AC48/'Variables AME'!AC8*'Variables AME'!$S8</f>
        <v>21623.709945916289</v>
      </c>
      <c r="AE23" s="23">
        <f>'Variables AME'!AD48/'Variables AME'!AD8*'Variables AME'!$S8</f>
        <v>21050.020575685321</v>
      </c>
      <c r="AF23" s="23">
        <f>'Variables AME'!AE48/'Variables AME'!AE8*'Variables AME'!$S8</f>
        <v>20474.194700155367</v>
      </c>
      <c r="AG23" s="23">
        <f>'Variables AME'!AF48/'Variables AME'!AF8*'Variables AME'!$S8</f>
        <v>19886.581368731702</v>
      </c>
      <c r="AH23" s="23">
        <f>'Variables AME'!AG48/'Variables AME'!AG8*'Variables AME'!$S8</f>
        <v>19296.03127748286</v>
      </c>
      <c r="AI23" s="23">
        <f>'Variables AME'!AH48/'Variables AME'!AH8*'Variables AME'!$S8</f>
        <v>18710.914432408274</v>
      </c>
      <c r="AJ23" s="23">
        <f>'Variables AME'!AI48/'Variables AME'!AI8*'Variables AME'!$S8</f>
        <v>18157.460007199192</v>
      </c>
      <c r="AK23" s="23">
        <f>'Variables AME'!AJ48/'Variables AME'!AJ8*'Variables AME'!$S8</f>
        <v>17662.329675559678</v>
      </c>
      <c r="AL23" s="23">
        <f>'Variables AME'!AK48/'Variables AME'!AK8*'Variables AME'!$S8</f>
        <v>17230.884039735738</v>
      </c>
      <c r="AM23" s="23">
        <f>'Variables AME'!AL48/'Variables AME'!AL8*'Variables AME'!$S8</f>
        <v>16861.188042186026</v>
      </c>
      <c r="AN23" s="23">
        <f>'Variables AME'!AM48/'Variables AME'!AM8*'Variables AME'!$S8</f>
        <v>16550.777815074518</v>
      </c>
      <c r="AO23" s="23">
        <f>'Variables AME'!AN48/'Variables AME'!AN8*'Variables AME'!$S8</f>
        <v>16317.96025875687</v>
      </c>
      <c r="AP23" s="23">
        <f>'Variables AME'!AO48/'Variables AME'!AO8*'Variables AME'!$S8</f>
        <v>16134.829130642858</v>
      </c>
      <c r="AQ23" s="23">
        <f>'Variables AME'!AP48/'Variables AME'!AP8*'Variables AME'!$S8</f>
        <v>15984.442704054589</v>
      </c>
      <c r="AR23" s="23">
        <f>'Variables AME'!AQ48/'Variables AME'!AQ8*'Variables AME'!$S8</f>
        <v>15846.48193325482</v>
      </c>
      <c r="AS23" s="23">
        <f>'Variables AME'!AR48/'Variables AME'!AR8*'Variables AME'!$S8</f>
        <v>15726.622242160121</v>
      </c>
      <c r="AT23" s="23">
        <f>'Variables AME'!AS48/'Variables AME'!AS8*'Variables AME'!$S8</f>
        <v>15655.342139885508</v>
      </c>
      <c r="AU23" s="23">
        <f>'Variables AME'!AT48/'Variables AME'!AT8*'Variables AME'!$S8</f>
        <v>15602.331104695266</v>
      </c>
      <c r="AV23" s="23">
        <f>'Variables AME'!AU48/'Variables AME'!AU8*'Variables AME'!$S8</f>
        <v>15546.778145050826</v>
      </c>
      <c r="AW23" s="23">
        <f>'Variables AME'!AV48/'Variables AME'!AV8*'Variables AME'!$S8</f>
        <v>15509.108561250589</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1281.0371890989236</v>
      </c>
      <c r="G25" s="23">
        <f>'Variables AME'!F49/'Variables AME'!F8*'Variables AME'!$S8</f>
        <v>1692.7765019297606</v>
      </c>
      <c r="H25" s="23">
        <f>'Variables AME'!G49/'Variables AME'!G8*'Variables AME'!$S8</f>
        <v>1759.2905577639799</v>
      </c>
      <c r="I25" s="23">
        <f>'Variables AME'!H49/'Variables AME'!H8*'Variables AME'!$S8</f>
        <v>1395.1031493628341</v>
      </c>
      <c r="J25" s="23">
        <f>'Variables AME'!I49/'Variables AME'!I8*'Variables AME'!$S8</f>
        <v>1333.2195412489393</v>
      </c>
      <c r="K25" s="23">
        <f>'Variables AME'!J49/'Variables AME'!J8*'Variables AME'!$S8</f>
        <v>1050.9105128043459</v>
      </c>
      <c r="L25" s="23">
        <f>'Variables AME'!K49/'Variables AME'!K8*'Variables AME'!$S8</f>
        <v>1470.0007849871079</v>
      </c>
      <c r="M25" s="23">
        <f>'Variables AME'!L49/'Variables AME'!L8*'Variables AME'!$S8</f>
        <v>2044.9937866459979</v>
      </c>
      <c r="N25" s="23">
        <f>'Variables AME'!M49/'Variables AME'!M8*'Variables AME'!$S8</f>
        <v>2879.6813344503976</v>
      </c>
      <c r="O25" s="23">
        <f>'Variables AME'!N49/'Variables AME'!N8*'Variables AME'!$S8</f>
        <v>2207.0500477332857</v>
      </c>
      <c r="P25" s="23">
        <f>'Variables AME'!O49/'Variables AME'!O8*'Variables AME'!$S8</f>
        <v>2222.8992992275084</v>
      </c>
      <c r="Q25" s="23">
        <f>'Variables AME'!P49/'Variables AME'!P8*'Variables AME'!$S8</f>
        <v>1603.2046233130422</v>
      </c>
      <c r="R25" s="23">
        <f>'Variables AME'!Q49/'Variables AME'!Q8*'Variables AME'!$S8</f>
        <v>2198.6168788253285</v>
      </c>
      <c r="S25" s="23">
        <f>'Variables AME'!R49/'Variables AME'!R8*'Variables AME'!$S8</f>
        <v>2096.1824214488302</v>
      </c>
      <c r="T25" s="23">
        <f>'Variables AME'!S49/'Variables AME'!S8*'Variables AME'!$S8</f>
        <v>3871.6840120000002</v>
      </c>
      <c r="U25" s="23">
        <f>'Variables AME'!T49/'Variables AME'!T8*'Variables AME'!$S8</f>
        <v>2967.8178791698988</v>
      </c>
      <c r="V25" s="23">
        <f>'Variables AME'!U49/'Variables AME'!U8*'Variables AME'!$S8</f>
        <v>3369.6065164405618</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303.66355701630908</v>
      </c>
      <c r="K26" s="23">
        <f>'Variables AME'!J50*'Variables AME'!J48/'Variables AME'!J8*'Variables AME'!$S8</f>
        <v>292.77868370050339</v>
      </c>
      <c r="L26" s="23">
        <f>'Variables AME'!K50*'Variables AME'!K48/'Variables AME'!K8*'Variables AME'!$S8</f>
        <v>284.37332605312315</v>
      </c>
      <c r="M26" s="23">
        <f>'Variables AME'!L50*'Variables AME'!L48/'Variables AME'!L8*'Variables AME'!$S8</f>
        <v>301.62810327155341</v>
      </c>
      <c r="N26" s="23">
        <f>'Variables AME'!M50*'Variables AME'!M48/'Variables AME'!M8*'Variables AME'!$S8</f>
        <v>230.03409793793608</v>
      </c>
      <c r="O26" s="23">
        <f>'Variables AME'!N50*'Variables AME'!N48/'Variables AME'!N8*'Variables AME'!$S8</f>
        <v>378.78307528755369</v>
      </c>
      <c r="P26" s="23">
        <f>'Variables AME'!O50*'Variables AME'!O48/'Variables AME'!O8*'Variables AME'!$S8</f>
        <v>881.23495518430184</v>
      </c>
      <c r="Q26" s="23">
        <f>'Variables AME'!P50*'Variables AME'!P48/'Variables AME'!P8*'Variables AME'!$S8</f>
        <v>1372.0181312561697</v>
      </c>
      <c r="R26" s="23">
        <f>'Variables AME'!Q50*'Variables AME'!Q48/'Variables AME'!Q8*'Variables AME'!$S8</f>
        <v>3039.8108898560004</v>
      </c>
      <c r="S26" s="23">
        <f>'Variables AME'!R50*'Variables AME'!R48/'Variables AME'!R8*'Variables AME'!$S8</f>
        <v>2620.4795338802037</v>
      </c>
      <c r="T26" s="23">
        <f>'Variables AME'!S50*'Variables AME'!S48/'Variables AME'!S8*'Variables AME'!$S8</f>
        <v>3115.604779316533</v>
      </c>
      <c r="U26" s="23">
        <f>'Variables AME'!T50*'Variables AME'!T48/'Variables AME'!T8*'Variables AME'!$S8</f>
        <v>3076.730265019894</v>
      </c>
      <c r="V26" s="23">
        <f>'Variables AME'!U50*'Variables AME'!U48/'Variables AME'!U8*'Variables AME'!$S8</f>
        <v>3026.6103980100811</v>
      </c>
      <c r="W26" s="23">
        <f>'Variables AME'!V50*'Variables AME'!V48/'Variables AME'!V8*'Variables AME'!$S8</f>
        <v>2973.1274259630668</v>
      </c>
      <c r="X26" s="23">
        <f>'Variables AME'!W50*'Variables AME'!W48/'Variables AME'!W8*'Variables AME'!$S8</f>
        <v>2916.1694159417852</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0.32455290162081546</v>
      </c>
      <c r="S29" s="18">
        <f t="shared" ref="S29:AW29" si="2">(S25+S26)/S23</f>
        <v>0.25891245052699968</v>
      </c>
      <c r="T29" s="18">
        <f t="shared" si="2"/>
        <v>0.3527503991081371</v>
      </c>
      <c r="U29" s="18">
        <f t="shared" si="2"/>
        <v>0.28045795881386776</v>
      </c>
      <c r="V29" s="18">
        <f t="shared" si="2"/>
        <v>0.26138771288120755</v>
      </c>
      <c r="W29" s="18">
        <f t="shared" si="2"/>
        <v>0.11557029539999998</v>
      </c>
      <c r="X29" s="18">
        <f t="shared" si="2"/>
        <v>0.1125743282</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0.13621787282081543</v>
      </c>
      <c r="S30" s="18">
        <f t="shared" ref="S30:AW30" si="3">S25/S23</f>
        <v>0.11506606422699971</v>
      </c>
      <c r="T30" s="18">
        <f t="shared" si="3"/>
        <v>0.19546037400813707</v>
      </c>
      <c r="U30" s="18">
        <f t="shared" si="3"/>
        <v>0.13770229381386775</v>
      </c>
      <c r="V30" s="18">
        <f t="shared" si="3"/>
        <v>0.1377022937812076</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AME'!B764*'Variables AME'!B765/'Variables AME'!B8*'Variables AME'!$S8</f>
        <v>113824.22575857471</v>
      </c>
      <c r="D32" s="25">
        <f>'Variables AME'!C764*'Variables AME'!C765/'Variables AME'!C8*'Variables AME'!$S8</f>
        <v>115651.71052061771</v>
      </c>
      <c r="E32" s="25">
        <f>'Variables AME'!D764*'Variables AME'!D765/'Variables AME'!D8*'Variables AME'!$S8</f>
        <v>117508.56410869112</v>
      </c>
      <c r="F32" s="25">
        <f>'Variables AME'!E764*'Variables AME'!E765/'Variables AME'!E8*'Variables AME'!$S8</f>
        <v>173915.17997874739</v>
      </c>
      <c r="G32" s="25">
        <f>'Variables AME'!F764*'Variables AME'!F765/'Variables AME'!F8*'Variables AME'!$S8</f>
        <v>175233.1504366599</v>
      </c>
      <c r="H32" s="25">
        <f>'Variables AME'!G764*'Variables AME'!G765/'Variables AME'!G8*'Variables AME'!$S8</f>
        <v>177818.33052835512</v>
      </c>
      <c r="I32" s="25">
        <f>'Variables AME'!H764*'Variables AME'!H765/'Variables AME'!H8*'Variables AME'!$S8</f>
        <v>178997.07273082956</v>
      </c>
      <c r="J32" s="25">
        <f>'Variables AME'!I764*'Variables AME'!I765/'Variables AME'!I8*'Variables AME'!$S8</f>
        <v>182094.92442356842</v>
      </c>
      <c r="K32" s="25">
        <f>'Variables AME'!J764*'Variables AME'!J765/'Variables AME'!J8*'Variables AME'!$S8</f>
        <v>185619.85016854419</v>
      </c>
      <c r="L32" s="25">
        <f>'Variables AME'!K764*'Variables AME'!K765/'Variables AME'!K8*'Variables AME'!$S8</f>
        <v>188958.39422597777</v>
      </c>
      <c r="M32" s="25">
        <f>'Variables AME'!L764*'Variables AME'!L765/'Variables AME'!L8*'Variables AME'!$S8</f>
        <v>191682.83869413106</v>
      </c>
      <c r="N32" s="25">
        <f>'Variables AME'!M764*'Variables AME'!M765/'Variables AME'!M8*'Variables AME'!$S8</f>
        <v>194613.68757227177</v>
      </c>
      <c r="O32" s="25">
        <f>'Variables AME'!N764*'Variables AME'!N765/'Variables AME'!N8*'Variables AME'!$S8</f>
        <v>212463.11844554771</v>
      </c>
      <c r="P32" s="25">
        <f>'Variables AME'!O764*'Variables AME'!O765/'Variables AME'!O8*'Variables AME'!$S8</f>
        <v>213686.94440470255</v>
      </c>
      <c r="Q32" s="25">
        <f>'Variables AME'!P764*'Variables AME'!P765/'Variables AME'!P8*'Variables AME'!$S8</f>
        <v>216466.40996406795</v>
      </c>
      <c r="R32" s="25">
        <f>'Variables AME'!Q764*'Variables AME'!Q765/'Variables AME'!Q8*'Variables AME'!$S8</f>
        <v>210378.36185297312</v>
      </c>
      <c r="S32" s="25">
        <f>'Variables AME'!R764*'Variables AME'!R765/'Variables AME'!R8*'Variables AME'!$S8</f>
        <v>215398.10300528858</v>
      </c>
      <c r="T32" s="25">
        <f>'Variables AME'!S764*'Variables AME'!S765/'Variables AME'!S8*'Variables AME'!$S8</f>
        <v>209483.67176715922</v>
      </c>
      <c r="U32" s="25">
        <f>'Variables AME'!T764*'Variables AME'!T765/'Variables AME'!T8*'Variables AME'!$S8</f>
        <v>206764.13548704953</v>
      </c>
      <c r="V32" s="25">
        <f>'Variables AME'!U764*'Variables AME'!U765/'Variables AME'!U8*'Variables AME'!$S8</f>
        <v>214380.8488160937</v>
      </c>
      <c r="W32" s="25">
        <f>'Variables AME'!V764*'Variables AME'!V765/'Variables AME'!V8*'Variables AME'!$S8</f>
        <v>215262.20962377198</v>
      </c>
      <c r="X32" s="25">
        <f>'Variables AME'!W764*'Variables AME'!W765/'Variables AME'!W8*'Variables AME'!$S8</f>
        <v>208339.56929243862</v>
      </c>
      <c r="Y32" s="25">
        <f>'Variables AME'!X764*'Variables AME'!X765/'Variables AME'!X8*'Variables AME'!$S8</f>
        <v>205363.215648307</v>
      </c>
      <c r="Z32" s="25">
        <f>'Variables AME'!Y764*'Variables AME'!Y765/'Variables AME'!Y8*'Variables AME'!$S8</f>
        <v>198873.17703509054</v>
      </c>
      <c r="AA32" s="25">
        <f>'Variables AME'!Z764*'Variables AME'!Z765/'Variables AME'!Z8*'Variables AME'!$S8</f>
        <v>193657.36286436286</v>
      </c>
      <c r="AB32" s="25">
        <f>'Variables AME'!AA764*'Variables AME'!AA765/'Variables AME'!AA8*'Variables AME'!$S8</f>
        <v>188167.49918603769</v>
      </c>
      <c r="AC32" s="25">
        <f>'Variables AME'!AB764*'Variables AME'!AB765/'Variables AME'!AB8*'Variables AME'!$S8</f>
        <v>182741.21074975948</v>
      </c>
      <c r="AD32" s="25">
        <f>'Variables AME'!AC764*'Variables AME'!AC765/'Variables AME'!AC8*'Variables AME'!$S8</f>
        <v>181203.10472318967</v>
      </c>
      <c r="AE32" s="25">
        <f>'Variables AME'!AD764*'Variables AME'!AD765/'Variables AME'!AD8*'Variables AME'!$S8</f>
        <v>179098.73270716288</v>
      </c>
      <c r="AF32" s="25">
        <f>'Variables AME'!AE764*'Variables AME'!AE765/'Variables AME'!AE8*'Variables AME'!$S8</f>
        <v>176693.98238786787</v>
      </c>
      <c r="AG32" s="25">
        <f>'Variables AME'!AF764*'Variables AME'!AF765/'Variables AME'!AF8*'Variables AME'!$S8</f>
        <v>174147.7982182579</v>
      </c>
      <c r="AH32" s="25">
        <f>'Variables AME'!AG764*'Variables AME'!AG765/'Variables AME'!AG8*'Variables AME'!$S8</f>
        <v>172733.38191847876</v>
      </c>
      <c r="AI32" s="25">
        <f>'Variables AME'!AH764*'Variables AME'!AH765/'Variables AME'!AH8*'Variables AME'!$S8</f>
        <v>169738.19035571776</v>
      </c>
      <c r="AJ32" s="25">
        <f>'Variables AME'!AI764*'Variables AME'!AI765/'Variables AME'!AI8*'Variables AME'!$S8</f>
        <v>166027.01381033403</v>
      </c>
      <c r="AK32" s="25">
        <f>'Variables AME'!AJ764*'Variables AME'!AJ765/'Variables AME'!AJ8*'Variables AME'!$S8</f>
        <v>163607.44518961839</v>
      </c>
      <c r="AL32" s="25">
        <f>'Variables AME'!AK764*'Variables AME'!AK765/'Variables AME'!AK8*'Variables AME'!$S8</f>
        <v>161030.1794826175</v>
      </c>
      <c r="AM32" s="25">
        <f>'Variables AME'!AL764*'Variables AME'!AL765/'Variables AME'!AL8*'Variables AME'!$S8</f>
        <v>158070.41076943232</v>
      </c>
      <c r="AN32" s="25">
        <f>'Variables AME'!AM764*'Variables AME'!AM765/'Variables AME'!AM8*'Variables AME'!$S8</f>
        <v>153017.30766658951</v>
      </c>
      <c r="AO32" s="25">
        <f>'Variables AME'!AN764*'Variables AME'!AN765/'Variables AME'!AN8*'Variables AME'!$S8</f>
        <v>147156.34905403043</v>
      </c>
      <c r="AP32" s="25">
        <f>'Variables AME'!AO764*'Variables AME'!AO765/'Variables AME'!AO8*'Variables AME'!$S8</f>
        <v>141331.53539679872</v>
      </c>
      <c r="AQ32" s="25">
        <f>'Variables AME'!AP764*'Variables AME'!AP765/'Variables AME'!AP8*'Variables AME'!$S8</f>
        <v>136827.44651904923</v>
      </c>
      <c r="AR32" s="25">
        <f>'Variables AME'!AQ764*'Variables AME'!AQ765/'Variables AME'!AQ8*'Variables AME'!$S8</f>
        <v>131432.91180928968</v>
      </c>
      <c r="AS32" s="25">
        <f>'Variables AME'!AR764*'Variables AME'!AR765/'Variables AME'!AR8*'Variables AME'!$S8</f>
        <v>126203.02295711386</v>
      </c>
      <c r="AT32" s="25">
        <f>'Variables AME'!AS764*'Variables AME'!AS765/'Variables AME'!AS8*'Variables AME'!$S8</f>
        <v>121604.78548378829</v>
      </c>
      <c r="AU32" s="25">
        <f>'Variables AME'!AT764*'Variables AME'!AT765/'Variables AME'!AT8*'Variables AME'!$S8</f>
        <v>116510.78309640233</v>
      </c>
      <c r="AV32" s="25">
        <f>'Variables AME'!AU764*'Variables AME'!AU765/'Variables AME'!AU8*'Variables AME'!$S8</f>
        <v>111330.50230730147</v>
      </c>
      <c r="AW32" s="25">
        <f>'Variables AME'!AV764*'Variables AME'!AV765/'Variables AME'!AV8*'Variables AME'!$S8</f>
        <v>112198.22108680158</v>
      </c>
      <c r="AX32" s="18"/>
    </row>
    <row r="33" spans="1:50" x14ac:dyDescent="0.25">
      <c r="A33" s="18"/>
      <c r="B33" t="s">
        <v>2184</v>
      </c>
      <c r="C33" s="25">
        <f>'Variables AME'!B766*'Variables AME'!B767/'Variables AME'!B8*'Variables AME'!$S8</f>
        <v>63570.871245660215</v>
      </c>
      <c r="D33" s="25">
        <f>'Variables AME'!C766*'Variables AME'!C767/'Variables AME'!C8*'Variables AME'!$S8</f>
        <v>64591.522146090138</v>
      </c>
      <c r="E33" s="25">
        <f>'Variables AME'!D766*'Variables AME'!D767/'Variables AME'!D8*'Variables AME'!$S8</f>
        <v>65628.530623484694</v>
      </c>
      <c r="F33" s="25">
        <f>'Variables AME'!E766*'Variables AME'!E767/'Variables AME'!E8*'Variables AME'!$S8</f>
        <v>121141.96968064323</v>
      </c>
      <c r="G33" s="25">
        <f>'Variables AME'!F766*'Variables AME'!F767/'Variables AME'!F8*'Variables AME'!$S8</f>
        <v>120256.55550506123</v>
      </c>
      <c r="H33" s="25">
        <f>'Variables AME'!G766*'Variables AME'!G767/'Variables AME'!G8*'Variables AME'!$S8</f>
        <v>121248.45689286967</v>
      </c>
      <c r="I33" s="25">
        <f>'Variables AME'!H766*'Variables AME'!H767/'Variables AME'!H8*'Variables AME'!$S8</f>
        <v>122821.8080458381</v>
      </c>
      <c r="J33" s="25">
        <f>'Variables AME'!I766*'Variables AME'!I767/'Variables AME'!I8*'Variables AME'!$S8</f>
        <v>124793.5733682939</v>
      </c>
      <c r="K33" s="25">
        <f>'Variables AME'!J766*'Variables AME'!J767/'Variables AME'!J8*'Variables AME'!$S8</f>
        <v>126177.22984333517</v>
      </c>
      <c r="L33" s="25">
        <f>'Variables AME'!K766*'Variables AME'!K767/'Variables AME'!K8*'Variables AME'!$S8</f>
        <v>127976.73025845099</v>
      </c>
      <c r="M33" s="25">
        <f>'Variables AME'!L766*'Variables AME'!L767/'Variables AME'!L8*'Variables AME'!$S8</f>
        <v>130345.68743114818</v>
      </c>
      <c r="N33" s="25">
        <f>'Variables AME'!M766*'Variables AME'!M767/'Variables AME'!M8*'Variables AME'!$S8</f>
        <v>134102.66816045088</v>
      </c>
      <c r="O33" s="25">
        <f>'Variables AME'!N766*'Variables AME'!N767/'Variables AME'!N8*'Variables AME'!$S8</f>
        <v>153166.10018432382</v>
      </c>
      <c r="P33" s="25">
        <f>'Variables AME'!O766*'Variables AME'!O767/'Variables AME'!O8*'Variables AME'!$S8</f>
        <v>154927.16579668046</v>
      </c>
      <c r="Q33" s="25">
        <f>'Variables AME'!P766*'Variables AME'!P767/'Variables AME'!P8*'Variables AME'!$S8</f>
        <v>155364.87818016647</v>
      </c>
      <c r="R33" s="25">
        <f>'Variables AME'!Q766*'Variables AME'!Q767/'Variables AME'!Q8*'Variables AME'!$S8</f>
        <v>148289.73302817182</v>
      </c>
      <c r="S33" s="25">
        <f>'Variables AME'!R766*'Variables AME'!R767/'Variables AME'!R8*'Variables AME'!$S8</f>
        <v>151756.94486361911</v>
      </c>
      <c r="T33" s="25">
        <f>'Variables AME'!S766*'Variables AME'!S767/'Variables AME'!S8*'Variables AME'!$S8</f>
        <v>147448.86741753889</v>
      </c>
      <c r="U33" s="25">
        <f>'Variables AME'!T766*'Variables AME'!T767/'Variables AME'!T8*'Variables AME'!$S8</f>
        <v>143119.37644846214</v>
      </c>
      <c r="V33" s="25">
        <f>'Variables AME'!U766*'Variables AME'!U767/'Variables AME'!U8*'Variables AME'!$S8</f>
        <v>149379.09683241657</v>
      </c>
      <c r="W33" s="25">
        <f>'Variables AME'!V766*'Variables AME'!V767/'Variables AME'!V8*'Variables AME'!$S8</f>
        <v>146829.89597399437</v>
      </c>
      <c r="X33" s="25">
        <f>'Variables AME'!W766*'Variables AME'!W767/'Variables AME'!W8*'Variables AME'!$S8</f>
        <v>140971.69625210276</v>
      </c>
      <c r="Y33" s="25">
        <f>'Variables AME'!X766*'Variables AME'!X767/'Variables AME'!X8*'Variables AME'!$S8</f>
        <v>136154.65482652473</v>
      </c>
      <c r="Z33" s="25">
        <f>'Variables AME'!Y766*'Variables AME'!Y767/'Variables AME'!Y8*'Variables AME'!$S8</f>
        <v>131730.4351988027</v>
      </c>
      <c r="AA33" s="25">
        <f>'Variables AME'!Z766*'Variables AME'!Z767/'Variables AME'!Z8*'Variables AME'!$S8</f>
        <v>128433.16874677691</v>
      </c>
      <c r="AB33" s="25">
        <f>'Variables AME'!AA766*'Variables AME'!AA767/'Variables AME'!AA8*'Variables AME'!$S8</f>
        <v>124670.11375221521</v>
      </c>
      <c r="AC33" s="25">
        <f>'Variables AME'!AB766*'Variables AME'!AB767/'Variables AME'!AB8*'Variables AME'!$S8</f>
        <v>120699.58119068804</v>
      </c>
      <c r="AD33" s="25">
        <f>'Variables AME'!AC766*'Variables AME'!AC767/'Variables AME'!AC8*'Variables AME'!$S8</f>
        <v>120363.31079687015</v>
      </c>
      <c r="AE33" s="25">
        <f>'Variables AME'!AD766*'Variables AME'!AD767/'Variables AME'!AD8*'Variables AME'!$S8</f>
        <v>119343.43709053504</v>
      </c>
      <c r="AF33" s="25">
        <f>'Variables AME'!AE766*'Variables AME'!AE767/'Variables AME'!AE8*'Variables AME'!$S8</f>
        <v>117964.67968687888</v>
      </c>
      <c r="AG33" s="25">
        <f>'Variables AME'!AF766*'Variables AME'!AF767/'Variables AME'!AF8*'Variables AME'!$S8</f>
        <v>116415.67917496899</v>
      </c>
      <c r="AH33" s="25">
        <f>'Variables AME'!AG766*'Variables AME'!AG767/'Variables AME'!AG8*'Variables AME'!$S8</f>
        <v>115979.68055713821</v>
      </c>
      <c r="AI33" s="25">
        <f>'Variables AME'!AH766*'Variables AME'!AH767/'Variables AME'!AH8*'Variables AME'!$S8</f>
        <v>113939.0663512515</v>
      </c>
      <c r="AJ33" s="25">
        <f>'Variables AME'!AI766*'Variables AME'!AI767/'Variables AME'!AI8*'Variables AME'!$S8</f>
        <v>111145.77125624676</v>
      </c>
      <c r="AK33" s="25">
        <f>'Variables AME'!AJ766*'Variables AME'!AJ767/'Variables AME'!AJ8*'Variables AME'!$S8</f>
        <v>109587.17612714092</v>
      </c>
      <c r="AL33" s="25">
        <f>'Variables AME'!AK766*'Variables AME'!AK767/'Variables AME'!AK8*'Variables AME'!$S8</f>
        <v>107810.26537967472</v>
      </c>
      <c r="AM33" s="25">
        <f>'Variables AME'!AL766*'Variables AME'!AL767/'Variables AME'!AL8*'Variables AME'!$S8</f>
        <v>105593.80859842768</v>
      </c>
      <c r="AN33" s="25">
        <f>'Variables AME'!AM766*'Variables AME'!AM767/'Variables AME'!AM8*'Variables AME'!$S8</f>
        <v>101235.18789287716</v>
      </c>
      <c r="AO33" s="25">
        <f>'Variables AME'!AN766*'Variables AME'!AN767/'Variables AME'!AN8*'Variables AME'!$S8</f>
        <v>95999.984934609834</v>
      </c>
      <c r="AP33" s="25">
        <f>'Variables AME'!AO766*'Variables AME'!AO767/'Variables AME'!AO8*'Variables AME'!$S8</f>
        <v>90761.90942748294</v>
      </c>
      <c r="AQ33" s="25">
        <f>'Variables AME'!AP766*'Variables AME'!AP767/'Variables AME'!AP8*'Variables AME'!$S8</f>
        <v>86821.725164740768</v>
      </c>
      <c r="AR33" s="25">
        <f>'Variables AME'!AQ766*'Variables AME'!AQ767/'Variables AME'!AQ8*'Variables AME'!$S8</f>
        <v>81991.417010203455</v>
      </c>
      <c r="AS33" s="25">
        <f>'Variables AME'!AR766*'Variables AME'!AR767/'Variables AME'!AR8*'Variables AME'!$S8</f>
        <v>77325.669804569436</v>
      </c>
      <c r="AT33" s="25">
        <f>'Variables AME'!AS766*'Variables AME'!AS767/'Variables AME'!AS8*'Variables AME'!$S8</f>
        <v>73258.319432470846</v>
      </c>
      <c r="AU33" s="25">
        <f>'Variables AME'!AT766*'Variables AME'!AT767/'Variables AME'!AT8*'Variables AME'!$S8</f>
        <v>68694.642368679706</v>
      </c>
      <c r="AV33" s="25">
        <f>'Variables AME'!AU766*'Variables AME'!AU767/'Variables AME'!AU8*'Variables AME'!$S8</f>
        <v>64066.28406320978</v>
      </c>
      <c r="AW33" s="25">
        <f>'Variables AME'!AV766*'Variables AME'!AV767/'Variables AME'!AV8*'Variables AME'!$S8</f>
        <v>65489.773360150575</v>
      </c>
      <c r="AX33" s="18"/>
    </row>
    <row r="34" spans="1:50" x14ac:dyDescent="0.25">
      <c r="A34" s="18"/>
      <c r="B34" t="s">
        <v>2185</v>
      </c>
      <c r="C34" s="25">
        <f>C23</f>
        <v>6283.2818248993253</v>
      </c>
      <c r="D34" s="25">
        <f t="shared" ref="D34:AW34" si="4">D23</f>
        <v>6384.1619469831694</v>
      </c>
      <c r="E34" s="25">
        <f t="shared" si="4"/>
        <v>6486.6588352491472</v>
      </c>
      <c r="F34" s="25">
        <f t="shared" si="4"/>
        <v>7294.7951044148085</v>
      </c>
      <c r="G34" s="25">
        <f t="shared" si="4"/>
        <v>9639.4217481654923</v>
      </c>
      <c r="H34" s="25">
        <f t="shared" si="4"/>
        <v>10995.565989114903</v>
      </c>
      <c r="I34" s="25">
        <f t="shared" si="4"/>
        <v>9965.022497873988</v>
      </c>
      <c r="J34" s="25">
        <f t="shared" si="4"/>
        <v>10793.239654528856</v>
      </c>
      <c r="K34" s="25">
        <f t="shared" si="4"/>
        <v>12614.237766004371</v>
      </c>
      <c r="L34" s="25">
        <f t="shared" si="4"/>
        <v>14285.841759209987</v>
      </c>
      <c r="M34" s="25">
        <f t="shared" si="4"/>
        <v>14839.914931105495</v>
      </c>
      <c r="N34" s="25">
        <f t="shared" si="4"/>
        <v>14320.615082210594</v>
      </c>
      <c r="O34" s="25">
        <f t="shared" si="4"/>
        <v>12114.095963379004</v>
      </c>
      <c r="P34" s="25">
        <f t="shared" si="4"/>
        <v>11206.341976198419</v>
      </c>
      <c r="Q34" s="25">
        <f t="shared" si="4"/>
        <v>12505.215241634063</v>
      </c>
      <c r="R34" s="25">
        <f t="shared" si="4"/>
        <v>16140.44349171013</v>
      </c>
      <c r="S34" s="25">
        <f t="shared" si="4"/>
        <v>18217.207962493001</v>
      </c>
      <c r="T34" s="25">
        <f t="shared" si="4"/>
        <v>19808.02519</v>
      </c>
      <c r="U34" s="25">
        <f t="shared" si="4"/>
        <v>21552.421509996773</v>
      </c>
      <c r="V34" s="25">
        <f t="shared" si="4"/>
        <v>24470.227938210395</v>
      </c>
      <c r="W34" s="25">
        <f t="shared" si="4"/>
        <v>25725.705863022889</v>
      </c>
      <c r="X34" s="25">
        <f t="shared" si="4"/>
        <v>25904.391014982626</v>
      </c>
      <c r="Y34" s="25">
        <f t="shared" si="4"/>
        <v>25955.137783984523</v>
      </c>
      <c r="Z34" s="25">
        <f t="shared" si="4"/>
        <v>24924.222652151606</v>
      </c>
      <c r="AA34" s="25">
        <f t="shared" si="4"/>
        <v>23925.135976581991</v>
      </c>
      <c r="AB34" s="25">
        <f t="shared" si="4"/>
        <v>23001.187341498928</v>
      </c>
      <c r="AC34" s="25">
        <f t="shared" si="4"/>
        <v>22237.484773115193</v>
      </c>
      <c r="AD34" s="25">
        <f t="shared" si="4"/>
        <v>21623.709945916289</v>
      </c>
      <c r="AE34" s="25">
        <f t="shared" si="4"/>
        <v>21050.020575685321</v>
      </c>
      <c r="AF34" s="25">
        <f t="shared" si="4"/>
        <v>20474.194700155367</v>
      </c>
      <c r="AG34" s="25">
        <f t="shared" si="4"/>
        <v>19886.581368731702</v>
      </c>
      <c r="AH34" s="25">
        <f t="shared" si="4"/>
        <v>19296.03127748286</v>
      </c>
      <c r="AI34" s="25">
        <f t="shared" si="4"/>
        <v>18710.914432408274</v>
      </c>
      <c r="AJ34" s="25">
        <f t="shared" si="4"/>
        <v>18157.460007199192</v>
      </c>
      <c r="AK34" s="25">
        <f t="shared" si="4"/>
        <v>17662.329675559678</v>
      </c>
      <c r="AL34" s="25">
        <f t="shared" si="4"/>
        <v>17230.884039735738</v>
      </c>
      <c r="AM34" s="25">
        <f t="shared" si="4"/>
        <v>16861.188042186026</v>
      </c>
      <c r="AN34" s="25">
        <f t="shared" si="4"/>
        <v>16550.777815074518</v>
      </c>
      <c r="AO34" s="25">
        <f t="shared" si="4"/>
        <v>16317.96025875687</v>
      </c>
      <c r="AP34" s="25">
        <f t="shared" si="4"/>
        <v>16134.829130642858</v>
      </c>
      <c r="AQ34" s="25">
        <f t="shared" si="4"/>
        <v>15984.442704054589</v>
      </c>
      <c r="AR34" s="25">
        <f t="shared" si="4"/>
        <v>15846.48193325482</v>
      </c>
      <c r="AS34" s="25">
        <f t="shared" si="4"/>
        <v>15726.622242160121</v>
      </c>
      <c r="AT34" s="25">
        <f t="shared" si="4"/>
        <v>15655.342139885508</v>
      </c>
      <c r="AU34" s="25">
        <f t="shared" si="4"/>
        <v>15602.331104695266</v>
      </c>
      <c r="AV34" s="25">
        <f t="shared" si="4"/>
        <v>15546.778145050826</v>
      </c>
      <c r="AW34" s="25">
        <f t="shared" si="4"/>
        <v>15509.108561250589</v>
      </c>
      <c r="AX34" s="18"/>
    </row>
    <row r="35" spans="1:50" x14ac:dyDescent="0.25">
      <c r="A35" s="18"/>
      <c r="B35" t="s">
        <v>2186</v>
      </c>
      <c r="C35" s="25">
        <f>C32-(C33+C34)</f>
        <v>43970.072688015178</v>
      </c>
      <c r="D35" s="25">
        <f t="shared" ref="D35:AW35" si="5">D32-(D33+D34)</f>
        <v>44676.026427544406</v>
      </c>
      <c r="E35" s="25">
        <f t="shared" si="5"/>
        <v>45393.374649957274</v>
      </c>
      <c r="F35" s="25">
        <f t="shared" si="5"/>
        <v>45478.415193689347</v>
      </c>
      <c r="G35" s="25">
        <f t="shared" si="5"/>
        <v>45337.173183433173</v>
      </c>
      <c r="H35" s="25">
        <f t="shared" si="5"/>
        <v>45574.307646370551</v>
      </c>
      <c r="I35" s="25">
        <f t="shared" si="5"/>
        <v>46210.242187117459</v>
      </c>
      <c r="J35" s="25">
        <f t="shared" si="5"/>
        <v>46508.111400745664</v>
      </c>
      <c r="K35" s="25">
        <f t="shared" si="5"/>
        <v>46828.382559204649</v>
      </c>
      <c r="L35" s="25">
        <f t="shared" si="5"/>
        <v>46695.822208316793</v>
      </c>
      <c r="M35" s="25">
        <f t="shared" si="5"/>
        <v>46497.236331877386</v>
      </c>
      <c r="N35" s="25">
        <f t="shared" si="5"/>
        <v>46190.40432961029</v>
      </c>
      <c r="O35" s="25">
        <f t="shared" si="5"/>
        <v>47182.922297844896</v>
      </c>
      <c r="P35" s="25">
        <f t="shared" si="5"/>
        <v>47553.436631823657</v>
      </c>
      <c r="Q35" s="25">
        <f t="shared" si="5"/>
        <v>48596.316542267421</v>
      </c>
      <c r="R35" s="25">
        <f t="shared" si="5"/>
        <v>45948.185333091184</v>
      </c>
      <c r="S35" s="25">
        <f t="shared" si="5"/>
        <v>45423.950179176463</v>
      </c>
      <c r="T35" s="25">
        <f t="shared" si="5"/>
        <v>42226.779159620317</v>
      </c>
      <c r="U35" s="25">
        <f t="shared" si="5"/>
        <v>42092.337528590608</v>
      </c>
      <c r="V35" s="25">
        <f t="shared" si="5"/>
        <v>40531.524045466736</v>
      </c>
      <c r="W35" s="25">
        <f t="shared" si="5"/>
        <v>42706.607786754728</v>
      </c>
      <c r="X35" s="25">
        <f t="shared" si="5"/>
        <v>41463.482025353238</v>
      </c>
      <c r="Y35" s="25">
        <f t="shared" si="5"/>
        <v>43253.423037797736</v>
      </c>
      <c r="Z35" s="25">
        <f t="shared" si="5"/>
        <v>42218.519184136239</v>
      </c>
      <c r="AA35" s="25">
        <f t="shared" si="5"/>
        <v>41299.058141003974</v>
      </c>
      <c r="AB35" s="25">
        <f t="shared" si="5"/>
        <v>40496.198092323553</v>
      </c>
      <c r="AC35" s="25">
        <f t="shared" si="5"/>
        <v>39804.144785956247</v>
      </c>
      <c r="AD35" s="25">
        <f t="shared" si="5"/>
        <v>39216.083980403229</v>
      </c>
      <c r="AE35" s="25">
        <f t="shared" si="5"/>
        <v>38705.275040942535</v>
      </c>
      <c r="AF35" s="25">
        <f t="shared" si="5"/>
        <v>38255.108000833628</v>
      </c>
      <c r="AG35" s="25">
        <f t="shared" si="5"/>
        <v>37845.537674557214</v>
      </c>
      <c r="AH35" s="25">
        <f t="shared" si="5"/>
        <v>37457.670083857694</v>
      </c>
      <c r="AI35" s="25">
        <f t="shared" si="5"/>
        <v>37088.209572057967</v>
      </c>
      <c r="AJ35" s="25">
        <f t="shared" si="5"/>
        <v>36723.782546888076</v>
      </c>
      <c r="AK35" s="25">
        <f t="shared" si="5"/>
        <v>36357.939386917787</v>
      </c>
      <c r="AL35" s="25">
        <f t="shared" si="5"/>
        <v>35989.030063207043</v>
      </c>
      <c r="AM35" s="25">
        <f t="shared" si="5"/>
        <v>35615.414128818607</v>
      </c>
      <c r="AN35" s="25">
        <f t="shared" si="5"/>
        <v>35231.34195863783</v>
      </c>
      <c r="AO35" s="25">
        <f t="shared" si="5"/>
        <v>34838.403860663733</v>
      </c>
      <c r="AP35" s="25">
        <f t="shared" si="5"/>
        <v>34434.796838672919</v>
      </c>
      <c r="AQ35" s="25">
        <f t="shared" si="5"/>
        <v>34021.27865025388</v>
      </c>
      <c r="AR35" s="25">
        <f t="shared" si="5"/>
        <v>33595.012865831406</v>
      </c>
      <c r="AS35" s="25">
        <f t="shared" si="5"/>
        <v>33150.7309103843</v>
      </c>
      <c r="AT35" s="25">
        <f t="shared" si="5"/>
        <v>32691.123911431932</v>
      </c>
      <c r="AU35" s="25">
        <f t="shared" si="5"/>
        <v>32213.809623027366</v>
      </c>
      <c r="AV35" s="25">
        <f t="shared" si="5"/>
        <v>31717.440099040861</v>
      </c>
      <c r="AW35" s="25">
        <f t="shared" si="5"/>
        <v>31199.339165400423</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20" activePane="bottomRight" state="frozen"/>
      <selection pane="topRight" activeCell="C1" sqref="C1"/>
      <selection pane="bottomLeft" activeCell="A2" sqref="A2"/>
      <selection pane="bottomRight" activeCell="B32" sqref="B32:B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5.4194305607823431E-4</v>
      </c>
      <c r="G4" s="16">
        <f>'Variables AMS'!F38/'Variables AMS'!F$37</f>
        <v>3.0791071167089964E-3</v>
      </c>
      <c r="H4" s="16">
        <f>'Variables AMS'!G38/'Variables AMS'!G$37</f>
        <v>6.7120410521810513E-3</v>
      </c>
      <c r="I4" s="16">
        <f>'Variables AMS'!H38/'Variables AMS'!H$37</f>
        <v>1.0643766585649049E-2</v>
      </c>
      <c r="J4" s="16">
        <f>'Variables AMS'!I38/'Variables AMS'!I$37</f>
        <v>1.4682700565328674E-2</v>
      </c>
      <c r="K4" s="16">
        <f>'Variables AMS'!J38/'Variables AMS'!J$37</f>
        <v>1.8915129874336169E-2</v>
      </c>
      <c r="L4" s="16">
        <f>'Variables AMS'!K38/'Variables AMS'!K$37</f>
        <v>2.3267229273896455E-2</v>
      </c>
      <c r="M4" s="16">
        <f>'Variables AMS'!L38/'Variables AMS'!L$37</f>
        <v>2.7924335885554905E-2</v>
      </c>
      <c r="N4" s="16">
        <f>'Variables AMS'!M38/'Variables AMS'!M$37</f>
        <v>3.2906266365917348E-2</v>
      </c>
      <c r="O4" s="16">
        <f>'Variables AMS'!N38/'Variables AMS'!N$37</f>
        <v>3.8334908674278384E-2</v>
      </c>
      <c r="P4" s="16">
        <f>'Variables AMS'!O38/'Variables AMS'!O$37</f>
        <v>4.3990098274954856E-2</v>
      </c>
      <c r="Q4" s="16">
        <f>'Variables AMS'!P38/'Variables AMS'!P$37</f>
        <v>5.0055570321375045E-2</v>
      </c>
      <c r="R4" s="16">
        <f>'Variables AMS'!Q38/'Variables AMS'!Q$37</f>
        <v>5.6480509632764228E-2</v>
      </c>
      <c r="S4" s="16">
        <f>'Variables AMS'!R38/'Variables AMS'!R$37</f>
        <v>6.3803306445506289E-2</v>
      </c>
      <c r="T4" s="16">
        <f>'Variables AMS'!S38/'Variables AMS'!S$37</f>
        <v>7.1294172441347531E-2</v>
      </c>
      <c r="U4" s="16">
        <f>'Variables AMS'!T38/'Variables AMS'!T$37</f>
        <v>7.990587481801821E-2</v>
      </c>
      <c r="V4" s="16">
        <f>'Variables AMS'!U38/'Variables AMS'!U$37</f>
        <v>8.9126741186411784E-2</v>
      </c>
      <c r="W4" s="16">
        <f>'Variables AMS'!V38/'Variables AMS'!V$37</f>
        <v>9.9932939938453383E-2</v>
      </c>
      <c r="X4" s="16">
        <f>'Variables AMS'!W38/'Variables AMS'!W$37</f>
        <v>0.11349547034246672</v>
      </c>
      <c r="Y4" s="16">
        <f>'Variables AMS'!X38/'Variables AMS'!X$37</f>
        <v>0.12921547554028218</v>
      </c>
      <c r="Z4" s="16">
        <f>'Variables AMS'!Y38/'Variables AMS'!Y$37</f>
        <v>0.1465240693532161</v>
      </c>
      <c r="AA4" s="16">
        <f>'Variables AMS'!Z38/'Variables AMS'!Z$37</f>
        <v>0.16450750514723647</v>
      </c>
      <c r="AB4" s="16">
        <f>'Variables AMS'!AA38/'Variables AMS'!AA$37</f>
        <v>0.18284081081833758</v>
      </c>
      <c r="AC4" s="16">
        <f>'Variables AMS'!AB38/'Variables AMS'!AB$37</f>
        <v>0.20117171523004868</v>
      </c>
      <c r="AD4" s="16">
        <f>'Variables AMS'!AC38/'Variables AMS'!AC$37</f>
        <v>0.21947352889204064</v>
      </c>
      <c r="AE4" s="16">
        <f>'Variables AMS'!AD38/'Variables AMS'!AD$37</f>
        <v>0.23788943230045148</v>
      </c>
      <c r="AF4" s="16">
        <f>'Variables AMS'!AE38/'Variables AMS'!AE$37</f>
        <v>0.25603821867831228</v>
      </c>
      <c r="AG4" s="16">
        <f>'Variables AMS'!AF38/'Variables AMS'!AF$37</f>
        <v>0.27389122905616065</v>
      </c>
      <c r="AH4" s="16">
        <f>'Variables AMS'!AG38/'Variables AMS'!AG$37</f>
        <v>0.29156961339043164</v>
      </c>
      <c r="AI4" s="16">
        <f>'Variables AMS'!AH38/'Variables AMS'!AH$37</f>
        <v>0.30923291509653505</v>
      </c>
      <c r="AJ4" s="16">
        <f>'Variables AMS'!AI38/'Variables AMS'!AI$37</f>
        <v>0.32706091666163623</v>
      </c>
      <c r="AK4" s="16">
        <f>'Variables AMS'!AJ38/'Variables AMS'!AJ$37</f>
        <v>0.34506997965349795</v>
      </c>
      <c r="AL4" s="16">
        <f>'Variables AMS'!AK38/'Variables AMS'!AK$37</f>
        <v>0.36317178727758925</v>
      </c>
      <c r="AM4" s="16">
        <f>'Variables AMS'!AL38/'Variables AMS'!AL$37</f>
        <v>0.3812737820468669</v>
      </c>
      <c r="AN4" s="16">
        <f>'Variables AMS'!AM38/'Variables AMS'!AM$37</f>
        <v>0.39922406034687136</v>
      </c>
      <c r="AO4" s="16">
        <f>'Variables AMS'!AN38/'Variables AMS'!AN$37</f>
        <v>0.4169707387566407</v>
      </c>
      <c r="AP4" s="16">
        <f>'Variables AMS'!AO38/'Variables AMS'!AO$37</f>
        <v>0.43442630775935803</v>
      </c>
      <c r="AQ4" s="16">
        <f>'Variables AMS'!AP38/'Variables AMS'!AP$37</f>
        <v>0.45150580499204768</v>
      </c>
      <c r="AR4" s="16">
        <f>'Variables AMS'!AQ38/'Variables AMS'!AQ$37</f>
        <v>0.46819347452428922</v>
      </c>
      <c r="AS4" s="16">
        <f>'Variables AMS'!AR38/'Variables AMS'!AR$37</f>
        <v>0.48446379784079974</v>
      </c>
      <c r="AT4" s="16">
        <f>'Variables AMS'!AS38/'Variables AMS'!AS$37</f>
        <v>0.50028667084926759</v>
      </c>
      <c r="AU4" s="16">
        <f>'Variables AMS'!AT38/'Variables AMS'!AT$37</f>
        <v>0.51565749308312658</v>
      </c>
      <c r="AV4" s="16">
        <f>'Variables AMS'!AU38/'Variables AMS'!AU$37</f>
        <v>0.53056938251511598</v>
      </c>
      <c r="AW4" s="16">
        <f>'Variables AMS'!AV38/'Variables AMS'!AV$37</f>
        <v>0.54502613533874877</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1.8774866183402798E-2</v>
      </c>
      <c r="G5" s="16">
        <f>'Variables AMS'!F39/'Variables AMS'!F$37</f>
        <v>1.8506260215778097E-2</v>
      </c>
      <c r="H5" s="16">
        <f>'Variables AMS'!G39/'Variables AMS'!G$37</f>
        <v>1.7900398529384208E-2</v>
      </c>
      <c r="I5" s="16">
        <f>'Variables AMS'!H39/'Variables AMS'!H$37</f>
        <v>1.7508310003878425E-2</v>
      </c>
      <c r="J5" s="16">
        <f>'Variables AMS'!I39/'Variables AMS'!I$37</f>
        <v>1.7817813714953504E-2</v>
      </c>
      <c r="K5" s="16">
        <f>'Variables AMS'!J39/'Variables AMS'!J$37</f>
        <v>1.8705170458732812E-2</v>
      </c>
      <c r="L5" s="16">
        <f>'Variables AMS'!K39/'Variables AMS'!K$37</f>
        <v>2.0023951025455056E-2</v>
      </c>
      <c r="M5" s="16">
        <f>'Variables AMS'!L39/'Variables AMS'!L$37</f>
        <v>2.1469827021433536E-2</v>
      </c>
      <c r="N5" s="16">
        <f>'Variables AMS'!M39/'Variables AMS'!M$37</f>
        <v>2.2763212390739838E-2</v>
      </c>
      <c r="O5" s="16">
        <f>'Variables AMS'!N39/'Variables AMS'!N$37</f>
        <v>2.3182542449546144E-2</v>
      </c>
      <c r="P5" s="16">
        <f>'Variables AMS'!O39/'Variables AMS'!O$37</f>
        <v>2.3556399571357439E-2</v>
      </c>
      <c r="Q5" s="16">
        <f>'Variables AMS'!P39/'Variables AMS'!P$37</f>
        <v>2.4053800411977685E-2</v>
      </c>
      <c r="R5" s="16">
        <f>'Variables AMS'!Q39/'Variables AMS'!Q$37</f>
        <v>2.564222305156905E-2</v>
      </c>
      <c r="S5" s="16">
        <f>'Variables AMS'!R39/'Variables AMS'!R$37</f>
        <v>2.6940590491819377E-2</v>
      </c>
      <c r="T5" s="16">
        <f>'Variables AMS'!S39/'Variables AMS'!S$37</f>
        <v>2.8746714393020678E-2</v>
      </c>
      <c r="U5" s="16">
        <f>'Variables AMS'!T39/'Variables AMS'!T$37</f>
        <v>3.0684208166377128E-2</v>
      </c>
      <c r="V5" s="16">
        <f>'Variables AMS'!U39/'Variables AMS'!U$37</f>
        <v>3.4409523534639344E-2</v>
      </c>
      <c r="W5" s="16">
        <f>'Variables AMS'!V39/'Variables AMS'!V$37</f>
        <v>3.9841576169619176E-2</v>
      </c>
      <c r="X5" s="16">
        <f>'Variables AMS'!W39/'Variables AMS'!W$37</f>
        <v>4.5649478412364067E-2</v>
      </c>
      <c r="Y5" s="16">
        <f>'Variables AMS'!X39/'Variables AMS'!X$37</f>
        <v>5.0613116752590406E-2</v>
      </c>
      <c r="Z5" s="16">
        <f>'Variables AMS'!Y39/'Variables AMS'!Y$37</f>
        <v>5.4203058388561209E-2</v>
      </c>
      <c r="AA5" s="16">
        <f>'Variables AMS'!Z39/'Variables AMS'!Z$37</f>
        <v>5.665034891915207E-2</v>
      </c>
      <c r="AB5" s="16">
        <f>'Variables AMS'!AA39/'Variables AMS'!AA$37</f>
        <v>5.8199240358741272E-2</v>
      </c>
      <c r="AC5" s="16">
        <f>'Variables AMS'!AB39/'Variables AMS'!AB$37</f>
        <v>5.9177714401091576E-2</v>
      </c>
      <c r="AD5" s="16">
        <f>'Variables AMS'!AC39/'Variables AMS'!AC$37</f>
        <v>6.0004818408338115E-2</v>
      </c>
      <c r="AE5" s="16">
        <f>'Variables AMS'!AD39/'Variables AMS'!AD$37</f>
        <v>6.0436843166180164E-2</v>
      </c>
      <c r="AF5" s="16">
        <f>'Variables AMS'!AE39/'Variables AMS'!AE$37</f>
        <v>6.0428154182378138E-2</v>
      </c>
      <c r="AG5" s="16">
        <f>'Variables AMS'!AF39/'Variables AMS'!AF$37</f>
        <v>6.0189996752276514E-2</v>
      </c>
      <c r="AH5" s="16">
        <f>'Variables AMS'!AG39/'Variables AMS'!AG$37</f>
        <v>6.0163276505590883E-2</v>
      </c>
      <c r="AI5" s="16">
        <f>'Variables AMS'!AH39/'Variables AMS'!AH$37</f>
        <v>6.0483367710803086E-2</v>
      </c>
      <c r="AJ5" s="16">
        <f>'Variables AMS'!AI39/'Variables AMS'!AI$37</f>
        <v>6.0855650136762619E-2</v>
      </c>
      <c r="AK5" s="16">
        <f>'Variables AMS'!AJ39/'Variables AMS'!AJ$37</f>
        <v>6.1006792433469244E-2</v>
      </c>
      <c r="AL5" s="16">
        <f>'Variables AMS'!AK39/'Variables AMS'!AK$37</f>
        <v>6.0781758529988059E-2</v>
      </c>
      <c r="AM5" s="16">
        <f>'Variables AMS'!AL39/'Variables AMS'!AL$37</f>
        <v>6.0321236705837437E-2</v>
      </c>
      <c r="AN5" s="16">
        <f>'Variables AMS'!AM39/'Variables AMS'!AM$37</f>
        <v>5.9683686997025934E-2</v>
      </c>
      <c r="AO5" s="16">
        <f>'Variables AMS'!AN39/'Variables AMS'!AN$37</f>
        <v>5.8777584827836585E-2</v>
      </c>
      <c r="AP5" s="16">
        <f>'Variables AMS'!AO39/'Variables AMS'!AO$37</f>
        <v>5.7666796138033723E-2</v>
      </c>
      <c r="AQ5" s="16">
        <f>'Variables AMS'!AP39/'Variables AMS'!AP$37</f>
        <v>5.6437551457455132E-2</v>
      </c>
      <c r="AR5" s="16">
        <f>'Variables AMS'!AQ39/'Variables AMS'!AQ$37</f>
        <v>5.5124590769469864E-2</v>
      </c>
      <c r="AS5" s="16">
        <f>'Variables AMS'!AR39/'Variables AMS'!AR$37</f>
        <v>5.3758201809503192E-2</v>
      </c>
      <c r="AT5" s="16">
        <f>'Variables AMS'!AS39/'Variables AMS'!AS$37</f>
        <v>5.2347751258103446E-2</v>
      </c>
      <c r="AU5" s="16">
        <f>'Variables AMS'!AT39/'Variables AMS'!AT$37</f>
        <v>5.0894384907432276E-2</v>
      </c>
      <c r="AV5" s="16">
        <f>'Variables AMS'!AU39/'Variables AMS'!AU$37</f>
        <v>4.9427654628258086E-2</v>
      </c>
      <c r="AW5" s="16">
        <f>'Variables AMS'!AV39/'Variables AMS'!AV$37</f>
        <v>4.7972904821927363E-2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0.13498447084368559</v>
      </c>
      <c r="G6" s="16">
        <f>'Variables AMS'!F40/'Variables AMS'!F$37</f>
        <v>0.14414044755854161</v>
      </c>
      <c r="H6" s="16">
        <f>'Variables AMS'!G40/'Variables AMS'!G$37</f>
        <v>0.15298139449209774</v>
      </c>
      <c r="I6" s="16">
        <f>'Variables AMS'!H40/'Variables AMS'!H$37</f>
        <v>0.1598896438953859</v>
      </c>
      <c r="J6" s="16">
        <f>'Variables AMS'!I40/'Variables AMS'!I$37</f>
        <v>0.16640936943447884</v>
      </c>
      <c r="K6" s="16">
        <f>'Variables AMS'!J40/'Variables AMS'!J$37</f>
        <v>0.17343345217721678</v>
      </c>
      <c r="L6" s="16">
        <f>'Variables AMS'!K40/'Variables AMS'!K$37</f>
        <v>0.18118174941436305</v>
      </c>
      <c r="M6" s="16">
        <f>'Variables AMS'!L40/'Variables AMS'!L$37</f>
        <v>0.18870148367338346</v>
      </c>
      <c r="N6" s="16">
        <f>'Variables AMS'!M40/'Variables AMS'!M$37</f>
        <v>0.19520673030782465</v>
      </c>
      <c r="O6" s="16">
        <f>'Variables AMS'!N40/'Variables AMS'!N$37</f>
        <v>0.19994105946458215</v>
      </c>
      <c r="P6" s="16">
        <f>'Variables AMS'!O40/'Variables AMS'!O$37</f>
        <v>0.20364274713106345</v>
      </c>
      <c r="Q6" s="16">
        <f>'Variables AMS'!P40/'Variables AMS'!P$37</f>
        <v>0.20763152338345525</v>
      </c>
      <c r="R6" s="16">
        <f>'Variables AMS'!Q40/'Variables AMS'!Q$37</f>
        <v>0.21333756349386265</v>
      </c>
      <c r="S6" s="16">
        <f>'Variables AMS'!R40/'Variables AMS'!R$37</f>
        <v>0.21899721692335283</v>
      </c>
      <c r="T6" s="16">
        <f>'Variables AMS'!S40/'Variables AMS'!S$37</f>
        <v>0.22556480423050215</v>
      </c>
      <c r="U6" s="16">
        <f>'Variables AMS'!T40/'Variables AMS'!T$37</f>
        <v>0.23198095987725845</v>
      </c>
      <c r="V6" s="16">
        <f>'Variables AMS'!U40/'Variables AMS'!U$37</f>
        <v>0.23952051493797635</v>
      </c>
      <c r="W6" s="16">
        <f>'Variables AMS'!V40/'Variables AMS'!V$37</f>
        <v>0.2479551902784734</v>
      </c>
      <c r="X6" s="16">
        <f>'Variables AMS'!W40/'Variables AMS'!W$37</f>
        <v>0.25652464035425221</v>
      </c>
      <c r="Y6" s="16">
        <f>'Variables AMS'!X40/'Variables AMS'!X$37</f>
        <v>0.26461355562660405</v>
      </c>
      <c r="Z6" s="16">
        <f>'Variables AMS'!Y40/'Variables AMS'!Y$37</f>
        <v>0.27108907264713716</v>
      </c>
      <c r="AA6" s="16">
        <f>'Variables AMS'!Z40/'Variables AMS'!Z$37</f>
        <v>0.27580006166757454</v>
      </c>
      <c r="AB6" s="16">
        <f>'Variables AMS'!AA40/'Variables AMS'!AA$37</f>
        <v>0.27868312745974305</v>
      </c>
      <c r="AC6" s="16">
        <f>'Variables AMS'!AB40/'Variables AMS'!AB$37</f>
        <v>0.28007418866343886</v>
      </c>
      <c r="AD6" s="16">
        <f>'Variables AMS'!AC40/'Variables AMS'!AC$37</f>
        <v>0.28028242703250872</v>
      </c>
      <c r="AE6" s="16">
        <f>'Variables AMS'!AD40/'Variables AMS'!AD$37</f>
        <v>0.27942194670344317</v>
      </c>
      <c r="AF6" s="16">
        <f>'Variables AMS'!AE40/'Variables AMS'!AE$37</f>
        <v>0.27788580611179381</v>
      </c>
      <c r="AG6" s="16">
        <f>'Variables AMS'!AF40/'Variables AMS'!AF$37</f>
        <v>0.27579809054572269</v>
      </c>
      <c r="AH6" s="16">
        <f>'Variables AMS'!AG40/'Variables AMS'!AG$37</f>
        <v>0.27304211675155843</v>
      </c>
      <c r="AI6" s="16">
        <f>'Variables AMS'!AH40/'Variables AMS'!AH$37</f>
        <v>0.26956002914178251</v>
      </c>
      <c r="AJ6" s="16">
        <f>'Variables AMS'!AI40/'Variables AMS'!AI$37</f>
        <v>0.26546730751596692</v>
      </c>
      <c r="AK6" s="16">
        <f>'Variables AMS'!AJ40/'Variables AMS'!AJ$37</f>
        <v>0.26089281799360031</v>
      </c>
      <c r="AL6" s="16">
        <f>'Variables AMS'!AK40/'Variables AMS'!AK$37</f>
        <v>0.25597169415030474</v>
      </c>
      <c r="AM6" s="16">
        <f>'Variables AMS'!AL40/'Variables AMS'!AL$37</f>
        <v>0.25078964377012947</v>
      </c>
      <c r="AN6" s="16">
        <f>'Variables AMS'!AM40/'Variables AMS'!AM$37</f>
        <v>0.24538551692287483</v>
      </c>
      <c r="AO6" s="16">
        <f>'Variables AMS'!AN40/'Variables AMS'!AN$37</f>
        <v>0.23987715936285353</v>
      </c>
      <c r="AP6" s="16">
        <f>'Variables AMS'!AO40/'Variables AMS'!AO$37</f>
        <v>0.23431999609867943</v>
      </c>
      <c r="AQ6" s="16">
        <f>'Variables AMS'!AP40/'Variables AMS'!AP$37</f>
        <v>0.22874217138471517</v>
      </c>
      <c r="AR6" s="16">
        <f>'Variables AMS'!AQ40/'Variables AMS'!AQ$37</f>
        <v>0.22314952846714026</v>
      </c>
      <c r="AS6" s="16">
        <f>'Variables AMS'!AR40/'Variables AMS'!AR$37</f>
        <v>0.21756928122290126</v>
      </c>
      <c r="AT6" s="16">
        <f>'Variables AMS'!AS40/'Variables AMS'!AS$37</f>
        <v>0.21207035052716366</v>
      </c>
      <c r="AU6" s="16">
        <f>'Variables AMS'!AT40/'Variables AMS'!AT$37</f>
        <v>0.20668358534696157</v>
      </c>
      <c r="AV6" s="16">
        <f>'Variables AMS'!AU40/'Variables AMS'!AU$37</f>
        <v>0.20141197620682455</v>
      </c>
      <c r="AW6" s="16">
        <f>'Variables AMS'!AV40/'Variables AMS'!AV$37</f>
        <v>0.19624718374239325</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0.28208103784506933</v>
      </c>
      <c r="G7" s="16">
        <f>'Variables AMS'!F41/'Variables AMS'!F$37</f>
        <v>0.28783171263203577</v>
      </c>
      <c r="H7" s="16">
        <f>'Variables AMS'!G41/'Variables AMS'!G$37</f>
        <v>0.29339695995243165</v>
      </c>
      <c r="I7" s="16">
        <f>'Variables AMS'!H41/'Variables AMS'!H$37</f>
        <v>0.29776327252956847</v>
      </c>
      <c r="J7" s="16">
        <f>'Variables AMS'!I41/'Variables AMS'!I$37</f>
        <v>0.30189081400651163</v>
      </c>
      <c r="K7" s="16">
        <f>'Variables AMS'!J41/'Variables AMS'!J$37</f>
        <v>0.30635124896053462</v>
      </c>
      <c r="L7" s="16">
        <f>'Variables AMS'!K41/'Variables AMS'!K$37</f>
        <v>0.31094400151564988</v>
      </c>
      <c r="M7" s="16">
        <f>'Variables AMS'!L41/'Variables AMS'!L$37</f>
        <v>0.31488452512322262</v>
      </c>
      <c r="N7" s="16">
        <f>'Variables AMS'!M41/'Variables AMS'!M$37</f>
        <v>0.3176535297707142</v>
      </c>
      <c r="O7" s="16">
        <f>'Variables AMS'!N41/'Variables AMS'!N$37</f>
        <v>0.31935180998146667</v>
      </c>
      <c r="P7" s="16">
        <f>'Variables AMS'!O41/'Variables AMS'!O$37</f>
        <v>0.31993202243196339</v>
      </c>
      <c r="Q7" s="16">
        <f>'Variables AMS'!P41/'Variables AMS'!P$37</f>
        <v>0.32048447222151405</v>
      </c>
      <c r="R7" s="16">
        <f>'Variables AMS'!Q41/'Variables AMS'!Q$37</f>
        <v>0.32088519384474512</v>
      </c>
      <c r="S7" s="16">
        <f>'Variables AMS'!R41/'Variables AMS'!R$37</f>
        <v>0.32109116505463586</v>
      </c>
      <c r="T7" s="16">
        <f>'Variables AMS'!S41/'Variables AMS'!S$37</f>
        <v>0.32073073631388505</v>
      </c>
      <c r="U7" s="16">
        <f>'Variables AMS'!T41/'Variables AMS'!T$37</f>
        <v>0.31967153553547423</v>
      </c>
      <c r="V7" s="16">
        <f>'Variables AMS'!U41/'Variables AMS'!U$37</f>
        <v>0.31667216166481937</v>
      </c>
      <c r="W7" s="16">
        <f>'Variables AMS'!V41/'Variables AMS'!V$37</f>
        <v>0.31080164251049358</v>
      </c>
      <c r="X7" s="16">
        <f>'Variables AMS'!W41/'Variables AMS'!W$37</f>
        <v>0.30289301918936856</v>
      </c>
      <c r="Y7" s="16">
        <f>'Variables AMS'!X41/'Variables AMS'!X$37</f>
        <v>0.29409554859880516</v>
      </c>
      <c r="Z7" s="16">
        <f>'Variables AMS'!Y41/'Variables AMS'!Y$37</f>
        <v>0.2850994655226291</v>
      </c>
      <c r="AA7" s="16">
        <f>'Variables AMS'!Z41/'Variables AMS'!Z$37</f>
        <v>0.27620145803059459</v>
      </c>
      <c r="AB7" s="16">
        <f>'Variables AMS'!AA41/'Variables AMS'!AA$37</f>
        <v>0.26749282679842573</v>
      </c>
      <c r="AC7" s="16">
        <f>'Variables AMS'!AB41/'Variables AMS'!AB$37</f>
        <v>0.25896592710192867</v>
      </c>
      <c r="AD7" s="16">
        <f>'Variables AMS'!AC41/'Variables AMS'!AC$37</f>
        <v>0.25056267151479583</v>
      </c>
      <c r="AE7" s="16">
        <f>'Variables AMS'!AD41/'Variables AMS'!AD$37</f>
        <v>0.24242833014740095</v>
      </c>
      <c r="AF7" s="16">
        <f>'Variables AMS'!AE41/'Variables AMS'!AE$37</f>
        <v>0.23469138671596038</v>
      </c>
      <c r="AG7" s="16">
        <f>'Variables AMS'!AF41/'Variables AMS'!AF$37</f>
        <v>0.22724086381406886</v>
      </c>
      <c r="AH7" s="16">
        <f>'Variables AMS'!AG41/'Variables AMS'!AG$37</f>
        <v>0.21970830781783487</v>
      </c>
      <c r="AI7" s="16">
        <f>'Variables AMS'!AH41/'Variables AMS'!AH$37</f>
        <v>0.21185582967185276</v>
      </c>
      <c r="AJ7" s="16">
        <f>'Variables AMS'!AI41/'Variables AMS'!AI$37</f>
        <v>0.20379833893908653</v>
      </c>
      <c r="AK7" s="16">
        <f>'Variables AMS'!AJ41/'Variables AMS'!AJ$37</f>
        <v>0.19576895290268514</v>
      </c>
      <c r="AL7" s="16">
        <f>'Variables AMS'!AK41/'Variables AMS'!AK$37</f>
        <v>0.1879356033633022</v>
      </c>
      <c r="AM7" s="16">
        <f>'Variables AMS'!AL41/'Variables AMS'!AL$37</f>
        <v>0.18029861042212583</v>
      </c>
      <c r="AN7" s="16">
        <f>'Variables AMS'!AM41/'Variables AMS'!AM$37</f>
        <v>0.17297195686063216</v>
      </c>
      <c r="AO7" s="16">
        <f>'Variables AMS'!AN41/'Variables AMS'!AN$37</f>
        <v>0.1659856992228709</v>
      </c>
      <c r="AP7" s="16">
        <f>'Variables AMS'!AO41/'Variables AMS'!AO$37</f>
        <v>0.15934469796296533</v>
      </c>
      <c r="AQ7" s="16">
        <f>'Variables AMS'!AP41/'Variables AMS'!AP$37</f>
        <v>0.15303516851550084</v>
      </c>
      <c r="AR7" s="16">
        <f>'Variables AMS'!AQ41/'Variables AMS'!AQ$37</f>
        <v>0.14702274244241795</v>
      </c>
      <c r="AS7" s="16">
        <f>'Variables AMS'!AR41/'Variables AMS'!AR$37</f>
        <v>0.14129446062708789</v>
      </c>
      <c r="AT7" s="16">
        <f>'Variables AMS'!AS41/'Variables AMS'!AS$37</f>
        <v>0.13586167750662403</v>
      </c>
      <c r="AU7" s="16">
        <f>'Variables AMS'!AT41/'Variables AMS'!AT$37</f>
        <v>0.13071472758129518</v>
      </c>
      <c r="AV7" s="16">
        <f>'Variables AMS'!AU41/'Variables AMS'!AU$37</f>
        <v>0.12582597102017459</v>
      </c>
      <c r="AW7" s="16">
        <f>'Variables AMS'!AV41/'Variables AMS'!AV$37</f>
        <v>0.12134816123468545</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0.32082812235433789</v>
      </c>
      <c r="G8" s="16">
        <f>'Variables AMS'!F42/'Variables AMS'!F$37</f>
        <v>0.31248060003027422</v>
      </c>
      <c r="H8" s="16">
        <f>'Variables AMS'!G42/'Variables AMS'!G$37</f>
        <v>0.30399104889534423</v>
      </c>
      <c r="I8" s="16">
        <f>'Variables AMS'!H42/'Variables AMS'!H$37</f>
        <v>0.29686578418851572</v>
      </c>
      <c r="J8" s="16">
        <f>'Variables AMS'!I42/'Variables AMS'!I$37</f>
        <v>0.28957539162444429</v>
      </c>
      <c r="K8" s="16">
        <f>'Variables AMS'!J42/'Variables AMS'!J$37</f>
        <v>0.28139476357112569</v>
      </c>
      <c r="L8" s="16">
        <f>'Variables AMS'!K42/'Variables AMS'!K$37</f>
        <v>0.27241332382061895</v>
      </c>
      <c r="M8" s="16">
        <f>'Variables AMS'!L42/'Variables AMS'!L$37</f>
        <v>0.26358660753397972</v>
      </c>
      <c r="N8" s="16">
        <f>'Variables AMS'!M42/'Variables AMS'!M$37</f>
        <v>0.25575899814343955</v>
      </c>
      <c r="O8" s="16">
        <f>'Variables AMS'!N42/'Variables AMS'!N$37</f>
        <v>0.24966438618022527</v>
      </c>
      <c r="P8" s="16">
        <f>'Variables AMS'!O42/'Variables AMS'!O$37</f>
        <v>0.24458957144432714</v>
      </c>
      <c r="Q8" s="16">
        <f>'Variables AMS'!P42/'Variables AMS'!P$37</f>
        <v>0.23898488258225936</v>
      </c>
      <c r="R8" s="16">
        <f>'Variables AMS'!Q42/'Variables AMS'!Q$37</f>
        <v>0.23157401041544071</v>
      </c>
      <c r="S8" s="16">
        <f>'Variables AMS'!R42/'Variables AMS'!R$37</f>
        <v>0.22390610806744571</v>
      </c>
      <c r="T8" s="16">
        <f>'Variables AMS'!S42/'Variables AMS'!S$37</f>
        <v>0.21554614142538048</v>
      </c>
      <c r="U8" s="16">
        <f>'Variables AMS'!T42/'Variables AMS'!T$37</f>
        <v>0.20687786067540273</v>
      </c>
      <c r="V8" s="16">
        <f>'Variables AMS'!U42/'Variables AMS'!U$37</f>
        <v>0.19712681775924762</v>
      </c>
      <c r="W8" s="16">
        <f>'Variables AMS'!V42/'Variables AMS'!V$37</f>
        <v>0.18647226113311458</v>
      </c>
      <c r="X8" s="16">
        <f>'Variables AMS'!W42/'Variables AMS'!W$37</f>
        <v>0.17499303104905825</v>
      </c>
      <c r="Y8" s="16">
        <f>'Variables AMS'!X42/'Variables AMS'!X$37</f>
        <v>0.16350124453910653</v>
      </c>
      <c r="Z8" s="16">
        <f>'Variables AMS'!Y42/'Variables AMS'!Y$37</f>
        <v>0.15289989628428619</v>
      </c>
      <c r="AA8" s="16">
        <f>'Variables AMS'!Z42/'Variables AMS'!Z$37</f>
        <v>0.14350458093571833</v>
      </c>
      <c r="AB8" s="16">
        <f>'Variables AMS'!AA42/'Variables AMS'!AA$37</f>
        <v>0.13537770470306906</v>
      </c>
      <c r="AC8" s="16">
        <f>'Variables AMS'!AB42/'Variables AMS'!AB$37</f>
        <v>0.12834651039093961</v>
      </c>
      <c r="AD8" s="16">
        <f>'Variables AMS'!AC42/'Variables AMS'!AC$37</f>
        <v>0.1220137085609509</v>
      </c>
      <c r="AE8" s="16">
        <f>'Variables AMS'!AD42/'Variables AMS'!AD$37</f>
        <v>0.11628264421809158</v>
      </c>
      <c r="AF8" s="16">
        <f>'Variables AMS'!AE42/'Variables AMS'!AE$37</f>
        <v>0.11111389177099938</v>
      </c>
      <c r="AG8" s="16">
        <f>'Variables AMS'!AF42/'Variables AMS'!AF$37</f>
        <v>0.1063896452513015</v>
      </c>
      <c r="AH8" s="16">
        <f>'Variables AMS'!AG42/'Variables AMS'!AG$37</f>
        <v>0.10206347816896921</v>
      </c>
      <c r="AI8" s="16">
        <f>'Variables AMS'!AH42/'Variables AMS'!AH$37</f>
        <v>9.8145510363650171E-2</v>
      </c>
      <c r="AJ8" s="16">
        <f>'Variables AMS'!AI42/'Variables AMS'!AI$37</f>
        <v>9.456789274245353E-2</v>
      </c>
      <c r="AK8" s="16">
        <f>'Variables AMS'!AJ42/'Variables AMS'!AJ$37</f>
        <v>9.1265869218775955E-2</v>
      </c>
      <c r="AL8" s="16">
        <f>'Variables AMS'!AK42/'Variables AMS'!AK$37</f>
        <v>8.8206145635213243E-2</v>
      </c>
      <c r="AM8" s="16">
        <f>'Variables AMS'!AL42/'Variables AMS'!AL$37</f>
        <v>8.5305116425748229E-2</v>
      </c>
      <c r="AN8" s="16">
        <f>'Variables AMS'!AM42/'Variables AMS'!AM$37</f>
        <v>8.2524426967442333E-2</v>
      </c>
      <c r="AO8" s="16">
        <f>'Variables AMS'!AN42/'Variables AMS'!AN$37</f>
        <v>7.9869530946812803E-2</v>
      </c>
      <c r="AP8" s="16">
        <f>'Variables AMS'!AO42/'Variables AMS'!AO$37</f>
        <v>7.7320049082382866E-2</v>
      </c>
      <c r="AQ8" s="16">
        <f>'Variables AMS'!AP42/'Variables AMS'!AP$37</f>
        <v>7.4868642128390242E-2</v>
      </c>
      <c r="AR8" s="16">
        <f>'Variables AMS'!AQ42/'Variables AMS'!AQ$37</f>
        <v>7.2524557367150508E-2</v>
      </c>
      <c r="AS8" s="16">
        <f>'Variables AMS'!AR42/'Variables AMS'!AR$37</f>
        <v>7.0277658599069606E-2</v>
      </c>
      <c r="AT8" s="16">
        <f>'Variables AMS'!AS42/'Variables AMS'!AS$37</f>
        <v>6.8091023245085702E-2</v>
      </c>
      <c r="AU8" s="16">
        <f>'Variables AMS'!AT42/'Variables AMS'!AT$37</f>
        <v>6.5955132390853627E-2</v>
      </c>
      <c r="AV8" s="16">
        <f>'Variables AMS'!AU42/'Variables AMS'!AU$37</f>
        <v>6.3872967272003478E-2</v>
      </c>
      <c r="AW8" s="16">
        <f>'Variables AMS'!AV42/'Variables AMS'!AV$37</f>
        <v>6.1854297280616852E-2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0.16819984266268598</v>
      </c>
      <c r="G9" s="16">
        <f>'Variables AMS'!F43/'Variables AMS'!F$37</f>
        <v>0.16368983002923901</v>
      </c>
      <c r="H9" s="16">
        <f>'Variables AMS'!G43/'Variables AMS'!G$37</f>
        <v>0.15897645918794953</v>
      </c>
      <c r="I9" s="16">
        <f>'Variables AMS'!H43/'Variables AMS'!H$37</f>
        <v>0.155001514141755</v>
      </c>
      <c r="J9" s="16">
        <f>'Variables AMS'!I43/'Variables AMS'!I$37</f>
        <v>0.15089149980236041</v>
      </c>
      <c r="K9" s="16">
        <f>'Variables AMS'!J43/'Variables AMS'!J$37</f>
        <v>0.14614364139627944</v>
      </c>
      <c r="L9" s="16">
        <f>'Variables AMS'!K43/'Variables AMS'!K$37</f>
        <v>0.14085261433392662</v>
      </c>
      <c r="M9" s="16">
        <f>'Variables AMS'!L43/'Variables AMS'!L$37</f>
        <v>0.13563788070538502</v>
      </c>
      <c r="N9" s="16">
        <f>'Variables AMS'!M43/'Variables AMS'!M$37</f>
        <v>0.13103324020674864</v>
      </c>
      <c r="O9" s="16">
        <f>'Variables AMS'!N43/'Variables AMS'!N$37</f>
        <v>0.12744246393000311</v>
      </c>
      <c r="P9" s="16">
        <f>'Variables AMS'!O43/'Variables AMS'!O$37</f>
        <v>0.12447446954707699</v>
      </c>
      <c r="Q9" s="16">
        <f>'Variables AMS'!P43/'Variables AMS'!P$37</f>
        <v>0.12121876994978463</v>
      </c>
      <c r="R9" s="16">
        <f>'Variables AMS'!Q43/'Variables AMS'!Q$37</f>
        <v>0.11698924393421757</v>
      </c>
      <c r="S9" s="16">
        <f>'Variables AMS'!R43/'Variables AMS'!R$37</f>
        <v>0.11257768103159649</v>
      </c>
      <c r="T9" s="16">
        <f>'Variables AMS'!S43/'Variables AMS'!S$37</f>
        <v>0.1078586461422063</v>
      </c>
      <c r="U9" s="16">
        <f>'Variables AMS'!T43/'Variables AMS'!T$37</f>
        <v>0.10295605517091826</v>
      </c>
      <c r="V9" s="16">
        <f>'Variables AMS'!U43/'Variables AMS'!U$37</f>
        <v>9.7576741344576695E-2</v>
      </c>
      <c r="W9" s="16">
        <f>'Variables AMS'!V43/'Variables AMS'!V$37</f>
        <v>9.1773115357422635E-2</v>
      </c>
      <c r="X9" s="16">
        <f>'Variables AMS'!W43/'Variables AMS'!W$37</f>
        <v>8.5552985745361299E-2</v>
      </c>
      <c r="Y9" s="16">
        <f>'Variables AMS'!X43/'Variables AMS'!X$37</f>
        <v>7.9287675395265669E-2</v>
      </c>
      <c r="Z9" s="16">
        <f>'Variables AMS'!Y43/'Variables AMS'!Y$37</f>
        <v>7.347855276727476E-2</v>
      </c>
      <c r="AA9" s="16">
        <f>'Variables AMS'!Z43/'Variables AMS'!Z$37</f>
        <v>6.8319211722860027E-2</v>
      </c>
      <c r="AB9" s="16">
        <f>'Variables AMS'!AA43/'Variables AMS'!AA$37</f>
        <v>6.3816680761460437E-2</v>
      </c>
      <c r="AC9" s="16">
        <f>'Variables AMS'!AB43/'Variables AMS'!AB$37</f>
        <v>5.988268645921474E-2</v>
      </c>
      <c r="AD9" s="16">
        <f>'Variables AMS'!AC43/'Variables AMS'!AC$37</f>
        <v>5.6330268245906749E-2</v>
      </c>
      <c r="AE9" s="16">
        <f>'Variables AMS'!AD43/'Variables AMS'!AD$37</f>
        <v>5.3119480659951153E-2</v>
      </c>
      <c r="AF9" s="16">
        <f>'Variables AMS'!AE43/'Variables AMS'!AE$37</f>
        <v>5.021800909309268E-2</v>
      </c>
      <c r="AG9" s="16">
        <f>'Variables AMS'!AF43/'Variables AMS'!AF$37</f>
        <v>4.7568086529244193E-2</v>
      </c>
      <c r="AH9" s="16">
        <f>'Variables AMS'!AG43/'Variables AMS'!AG$37</f>
        <v>4.5144541996401229E-2</v>
      </c>
      <c r="AI9" s="16">
        <f>'Variables AMS'!AH43/'Variables AMS'!AH$37</f>
        <v>4.2941814819635368E-2</v>
      </c>
      <c r="AJ9" s="16">
        <f>'Variables AMS'!AI43/'Variables AMS'!AI$37</f>
        <v>4.0926538242127969E-2</v>
      </c>
      <c r="AK9" s="16">
        <f>'Variables AMS'!AJ43/'Variables AMS'!AJ$37</f>
        <v>3.9071521480910233E-2</v>
      </c>
      <c r="AL9" s="16">
        <f>'Variables AMS'!AK43/'Variables AMS'!AK$37</f>
        <v>3.7360616120419285E-2</v>
      </c>
      <c r="AM9" s="16">
        <f>'Variables AMS'!AL43/'Variables AMS'!AL$37</f>
        <v>3.5755508757573343E-2</v>
      </c>
      <c r="AN9" s="16">
        <f>'Variables AMS'!AM43/'Variables AMS'!AM$37</f>
        <v>3.4241066515970614E-2</v>
      </c>
      <c r="AO9" s="16">
        <f>'Variables AMS'!AN43/'Variables AMS'!AN$37</f>
        <v>3.2811275157681868E-2</v>
      </c>
      <c r="AP9" s="16">
        <f>'Variables AMS'!AO43/'Variables AMS'!AO$37</f>
        <v>3.1454088664751301E-2</v>
      </c>
      <c r="AQ9" s="16">
        <f>'Variables AMS'!AP43/'Variables AMS'!AP$37</f>
        <v>3.0163754409141659E-2</v>
      </c>
      <c r="AR9" s="16">
        <f>'Variables AMS'!AQ43/'Variables AMS'!AQ$37</f>
        <v>2.8941622892069439E-2</v>
      </c>
      <c r="AS9" s="16">
        <f>'Variables AMS'!AR43/'Variables AMS'!AR$37</f>
        <v>2.7781943627206197E-2</v>
      </c>
      <c r="AT9" s="16">
        <f>'Variables AMS'!AS43/'Variables AMS'!AS$37</f>
        <v>2.6668435824801058E-2</v>
      </c>
      <c r="AU9" s="16">
        <f>'Variables AMS'!AT43/'Variables AMS'!AT$37</f>
        <v>2.5595338157921685E-2</v>
      </c>
      <c r="AV9" s="16">
        <f>'Variables AMS'!AU43/'Variables AMS'!AU$37</f>
        <v>2.4561614091878937E-2</v>
      </c>
      <c r="AW9" s="16">
        <f>'Variables AMS'!AV43/'Variables AMS'!AV$37</f>
        <v>2.3569061407053119E-2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7.4589717011724843E-2</v>
      </c>
      <c r="G10" s="16">
        <f>'Variables AMS'!F44/'Variables AMS'!F$37</f>
        <v>7.027204248006115E-2</v>
      </c>
      <c r="H10" s="16">
        <f>'Variables AMS'!G44/'Variables AMS'!G$37</f>
        <v>6.604169778930094E-2</v>
      </c>
      <c r="I10" s="16">
        <f>'Variables AMS'!H44/'Variables AMS'!H$37</f>
        <v>6.2327708490786969E-2</v>
      </c>
      <c r="J10" s="16">
        <f>'Variables AMS'!I44/'Variables AMS'!I$37</f>
        <v>5.8732410978977197E-2</v>
      </c>
      <c r="K10" s="16">
        <f>'Variables AMS'!J44/'Variables AMS'!J$37</f>
        <v>5.5056593447801748E-2</v>
      </c>
      <c r="L10" s="16">
        <f>'Variables AMS'!K44/'Variables AMS'!K$37</f>
        <v>5.1317130546067416E-2</v>
      </c>
      <c r="M10" s="16">
        <f>'Variables AMS'!L44/'Variables AMS'!L$37</f>
        <v>4.779534007244312E-2</v>
      </c>
      <c r="N10" s="16">
        <f>'Variables AMS'!M44/'Variables AMS'!M$37</f>
        <v>4.4678022799369894E-2</v>
      </c>
      <c r="O10" s="16">
        <f>'Variables AMS'!N44/'Variables AMS'!N$37</f>
        <v>4.2082829323666165E-2</v>
      </c>
      <c r="P10" s="16">
        <f>'Variables AMS'!O44/'Variables AMS'!O$37</f>
        <v>3.9814691655129748E-2</v>
      </c>
      <c r="Q10" s="16">
        <f>'Variables AMS'!P44/'Variables AMS'!P$37</f>
        <v>3.7570981037576098E-2</v>
      </c>
      <c r="R10" s="16">
        <f>'Variables AMS'!Q44/'Variables AMS'!Q$37</f>
        <v>3.5091255754883609E-2</v>
      </c>
      <c r="S10" s="16">
        <f>'Variables AMS'!R44/'Variables AMS'!R$37</f>
        <v>3.2683931834300343E-2</v>
      </c>
      <c r="T10" s="16">
        <f>'Variables AMS'!S44/'Variables AMS'!S$37</f>
        <v>3.0258785142808838E-2</v>
      </c>
      <c r="U10" s="16">
        <f>'Variables AMS'!T44/'Variables AMS'!T$37</f>
        <v>2.7923505745961759E-2</v>
      </c>
      <c r="V10" s="16">
        <f>'Variables AMS'!U44/'Variables AMS'!U$37</f>
        <v>2.5567499715496097E-2</v>
      </c>
      <c r="W10" s="16">
        <f>'Variables AMS'!V44/'Variables AMS'!V$37</f>
        <v>2.3223274584773055E-2</v>
      </c>
      <c r="X10" s="16">
        <f>'Variables AMS'!W44/'Variables AMS'!W$37</f>
        <v>2.0891374777022399E-2</v>
      </c>
      <c r="Y10" s="16">
        <f>'Variables AMS'!X44/'Variables AMS'!X$37</f>
        <v>1.8673383700094626E-2</v>
      </c>
      <c r="Z10" s="16">
        <f>'Variables AMS'!Y44/'Variables AMS'!Y$37</f>
        <v>1.6705885222131036E-2</v>
      </c>
      <c r="AA10" s="16">
        <f>'Variables AMS'!Z44/'Variables AMS'!Z$37</f>
        <v>1.5016833540078796E-2</v>
      </c>
      <c r="AB10" s="16">
        <f>'Variables AMS'!AA44/'Variables AMS'!AA$37</f>
        <v>1.3589609203238186E-2</v>
      </c>
      <c r="AC10" s="16">
        <f>'Variables AMS'!AB44/'Variables AMS'!AB$37</f>
        <v>1.2381257604621191E-2</v>
      </c>
      <c r="AD10" s="16">
        <f>'Variables AMS'!AC44/'Variables AMS'!AC$37</f>
        <v>1.1332577299433917E-2</v>
      </c>
      <c r="AE10" s="16">
        <f>'Variables AMS'!AD44/'Variables AMS'!AD$37</f>
        <v>1.0421322755412256E-2</v>
      </c>
      <c r="AF10" s="16">
        <f>'Variables AMS'!AE44/'Variables AMS'!AE$37</f>
        <v>9.6245335484047134E-3</v>
      </c>
      <c r="AG10" s="16">
        <f>'Variables AMS'!AF44/'Variables AMS'!AF$37</f>
        <v>8.9220881744276753E-3</v>
      </c>
      <c r="AH10" s="16">
        <f>'Variables AMS'!AG44/'Variables AMS'!AG$37</f>
        <v>8.3086655338900743E-3</v>
      </c>
      <c r="AI10" s="16">
        <f>'Variables AMS'!AH44/'Variables AMS'!AH$37</f>
        <v>7.7805331024522958E-3</v>
      </c>
      <c r="AJ10" s="16">
        <f>'Variables AMS'!AI44/'Variables AMS'!AI$37</f>
        <v>7.323355761966235E-3</v>
      </c>
      <c r="AK10" s="16">
        <f>'Variables AMS'!AJ44/'Variables AMS'!AJ$37</f>
        <v>6.9240662371584565E-3</v>
      </c>
      <c r="AL10" s="16">
        <f>'Variables AMS'!AK44/'Variables AMS'!AK$37</f>
        <v>6.5723949837400569E-3</v>
      </c>
      <c r="AM10" s="16">
        <f>'Variables AMS'!AL44/'Variables AMS'!AL$37</f>
        <v>6.2561018653600146E-3</v>
      </c>
      <c r="AN10" s="16">
        <f>'Variables AMS'!AM44/'Variables AMS'!AM$37</f>
        <v>5.9692854684779105E-3</v>
      </c>
      <c r="AO10" s="16">
        <f>'Variables AMS'!AN44/'Variables AMS'!AN$37</f>
        <v>5.7080114847877566E-3</v>
      </c>
      <c r="AP10" s="16">
        <f>'Variables AMS'!AO44/'Variables AMS'!AO$37</f>
        <v>5.4680643411993248E-3</v>
      </c>
      <c r="AQ10" s="16">
        <f>'Variables AMS'!AP44/'Variables AMS'!AP$37</f>
        <v>5.2469072104454487E-3</v>
      </c>
      <c r="AR10" s="16">
        <f>'Variables AMS'!AQ44/'Variables AMS'!AQ$37</f>
        <v>5.0434835594799932E-3</v>
      </c>
      <c r="AS10" s="16">
        <f>'Variables AMS'!AR44/'Variables AMS'!AR$37</f>
        <v>4.8546564147076074E-3</v>
      </c>
      <c r="AT10" s="16">
        <f>'Variables AMS'!AS44/'Variables AMS'!AS$37</f>
        <v>4.6740907482158084E-3</v>
      </c>
      <c r="AU10" s="16">
        <f>'Variables AMS'!AT44/'Variables AMS'!AT$37</f>
        <v>4.4993386231297191E-3</v>
      </c>
      <c r="AV10" s="16">
        <f>'Variables AMS'!AU44/'Variables AMS'!AU$37</f>
        <v>4.3304341470667132E-3</v>
      </c>
      <c r="AW10" s="16">
        <f>'Variables AMS'!AV44/'Variables AMS'!AV$37</f>
        <v>4.1686087323948399E-3</v>
      </c>
    </row>
    <row r="11" spans="1:50" x14ac:dyDescent="0.25">
      <c r="B11" t="s">
        <v>123</v>
      </c>
      <c r="C11" s="16">
        <f>C4+C5</f>
        <v>1.7989957636783523E-2</v>
      </c>
      <c r="D11" s="16">
        <f t="shared" ref="D11:AW11" si="0">D4+D5</f>
        <v>1.7989957636783519E-2</v>
      </c>
      <c r="E11" s="16">
        <f t="shared" si="0"/>
        <v>1.7989957636783526E-2</v>
      </c>
      <c r="F11" s="16">
        <f t="shared" si="0"/>
        <v>1.9316809239481033E-2</v>
      </c>
      <c r="G11" s="16">
        <f t="shared" si="0"/>
        <v>2.1585367332487095E-2</v>
      </c>
      <c r="H11" s="16">
        <f t="shared" si="0"/>
        <v>2.4612439581565261E-2</v>
      </c>
      <c r="I11" s="16">
        <f t="shared" si="0"/>
        <v>2.8152076589527474E-2</v>
      </c>
      <c r="J11" s="16">
        <f t="shared" si="0"/>
        <v>3.2500514280282181E-2</v>
      </c>
      <c r="K11" s="16">
        <f t="shared" si="0"/>
        <v>3.7620300333068984E-2</v>
      </c>
      <c r="L11" s="16">
        <f t="shared" si="0"/>
        <v>4.3291180299351514E-2</v>
      </c>
      <c r="M11" s="16">
        <f t="shared" si="0"/>
        <v>4.9394162906988441E-2</v>
      </c>
      <c r="N11" s="16">
        <f t="shared" si="0"/>
        <v>5.566947875665719E-2</v>
      </c>
      <c r="O11" s="16">
        <f t="shared" si="0"/>
        <v>6.1517451123824528E-2</v>
      </c>
      <c r="P11" s="16">
        <f t="shared" si="0"/>
        <v>6.7546497846312295E-2</v>
      </c>
      <c r="Q11" s="16">
        <f t="shared" si="0"/>
        <v>7.4109370733352734E-2</v>
      </c>
      <c r="R11" s="16">
        <f t="shared" si="0"/>
        <v>8.2122732684333274E-2</v>
      </c>
      <c r="S11" s="16">
        <f t="shared" si="0"/>
        <v>9.0743896937325666E-2</v>
      </c>
      <c r="T11" s="16">
        <f t="shared" si="0"/>
        <v>0.10004088683436821</v>
      </c>
      <c r="U11" s="16">
        <f t="shared" si="0"/>
        <v>0.11059008298439534</v>
      </c>
      <c r="V11" s="16">
        <f t="shared" si="0"/>
        <v>0.12353626472105113</v>
      </c>
      <c r="W11" s="16">
        <f t="shared" si="0"/>
        <v>0.13977451610807257</v>
      </c>
      <c r="X11" s="16">
        <f t="shared" si="0"/>
        <v>0.15914494875483079</v>
      </c>
      <c r="Y11" s="16">
        <f t="shared" si="0"/>
        <v>0.17982859229287257</v>
      </c>
      <c r="Z11" s="16">
        <f t="shared" si="0"/>
        <v>0.20072712774177731</v>
      </c>
      <c r="AA11" s="16">
        <f t="shared" si="0"/>
        <v>0.22115785406638855</v>
      </c>
      <c r="AB11" s="16">
        <f t="shared" si="0"/>
        <v>0.24104005117707886</v>
      </c>
      <c r="AC11" s="16">
        <f t="shared" si="0"/>
        <v>0.26034942963114027</v>
      </c>
      <c r="AD11" s="16">
        <f t="shared" si="0"/>
        <v>0.27947834730037874</v>
      </c>
      <c r="AE11" s="16">
        <f t="shared" si="0"/>
        <v>0.29832627546663165</v>
      </c>
      <c r="AF11" s="16">
        <f t="shared" si="0"/>
        <v>0.3164663728606904</v>
      </c>
      <c r="AG11" s="16">
        <f t="shared" si="0"/>
        <v>0.33408122580843713</v>
      </c>
      <c r="AH11" s="16">
        <f t="shared" si="0"/>
        <v>0.35173288989602253</v>
      </c>
      <c r="AI11" s="16">
        <f t="shared" si="0"/>
        <v>0.36971628280733815</v>
      </c>
      <c r="AJ11" s="16">
        <f t="shared" si="0"/>
        <v>0.38791656679839887</v>
      </c>
      <c r="AK11" s="16">
        <f t="shared" si="0"/>
        <v>0.40607677208696719</v>
      </c>
      <c r="AL11" s="16">
        <f t="shared" si="0"/>
        <v>0.42395354580757733</v>
      </c>
      <c r="AM11" s="16">
        <f t="shared" si="0"/>
        <v>0.44159501875270435</v>
      </c>
      <c r="AN11" s="16">
        <f t="shared" si="0"/>
        <v>0.45890774734389728</v>
      </c>
      <c r="AO11" s="16">
        <f t="shared" si="0"/>
        <v>0.47574832358447727</v>
      </c>
      <c r="AP11" s="16">
        <f t="shared" si="0"/>
        <v>0.49209310389739175</v>
      </c>
      <c r="AQ11" s="16">
        <f t="shared" si="0"/>
        <v>0.50794335644950284</v>
      </c>
      <c r="AR11" s="16">
        <f t="shared" si="0"/>
        <v>0.52331806529375913</v>
      </c>
      <c r="AS11" s="16">
        <f t="shared" si="0"/>
        <v>0.53822199965030293</v>
      </c>
      <c r="AT11" s="16">
        <f t="shared" si="0"/>
        <v>0.55263442210737102</v>
      </c>
      <c r="AU11" s="16">
        <f t="shared" si="0"/>
        <v>0.56655187799055884</v>
      </c>
      <c r="AV11" s="16">
        <f t="shared" si="0"/>
        <v>0.57999703714337403</v>
      </c>
      <c r="AW11" s="16">
        <f t="shared" si="0"/>
        <v>0.59299904016067617</v>
      </c>
    </row>
    <row r="12" spans="1:50" x14ac:dyDescent="0.25">
      <c r="A12" s="18"/>
      <c r="B12" t="s">
        <v>124</v>
      </c>
      <c r="C12" s="22">
        <f>C9+C10</f>
        <v>0.25115167408084832</v>
      </c>
      <c r="D12" s="22">
        <f t="shared" ref="D12:AW12" si="1">D9+D10</f>
        <v>0.25115167408084815</v>
      </c>
      <c r="E12" s="22">
        <f t="shared" si="1"/>
        <v>0.25115167408084871</v>
      </c>
      <c r="F12" s="22">
        <f t="shared" si="1"/>
        <v>0.24278955967441082</v>
      </c>
      <c r="G12" s="22">
        <f t="shared" si="1"/>
        <v>0.23396187250930017</v>
      </c>
      <c r="H12" s="22">
        <f t="shared" si="1"/>
        <v>0.22501815697725047</v>
      </c>
      <c r="I12" s="22">
        <f t="shared" si="1"/>
        <v>0.21732922263254198</v>
      </c>
      <c r="J12" s="22">
        <f t="shared" si="1"/>
        <v>0.2096239107813376</v>
      </c>
      <c r="K12" s="22">
        <f t="shared" si="1"/>
        <v>0.2012002348440812</v>
      </c>
      <c r="L12" s="22">
        <f t="shared" si="1"/>
        <v>0.19216974487999405</v>
      </c>
      <c r="M12" s="22">
        <f t="shared" si="1"/>
        <v>0.18343322077782814</v>
      </c>
      <c r="N12" s="22">
        <f t="shared" si="1"/>
        <v>0.17571126300611853</v>
      </c>
      <c r="O12" s="22">
        <f t="shared" si="1"/>
        <v>0.16952529325366927</v>
      </c>
      <c r="P12" s="22">
        <f t="shared" si="1"/>
        <v>0.16428916120220674</v>
      </c>
      <c r="Q12" s="22">
        <f t="shared" si="1"/>
        <v>0.15878975098736073</v>
      </c>
      <c r="R12" s="22">
        <f t="shared" si="1"/>
        <v>0.15208049968910117</v>
      </c>
      <c r="S12" s="22">
        <f t="shared" si="1"/>
        <v>0.14526161286589684</v>
      </c>
      <c r="T12" s="22">
        <f t="shared" si="1"/>
        <v>0.13811743128501514</v>
      </c>
      <c r="U12" s="22">
        <f t="shared" si="1"/>
        <v>0.13087956091688002</v>
      </c>
      <c r="V12" s="22">
        <f t="shared" si="1"/>
        <v>0.1231442410600728</v>
      </c>
      <c r="W12" s="22">
        <f t="shared" si="1"/>
        <v>0.11499638994219569</v>
      </c>
      <c r="X12" s="22">
        <f t="shared" si="1"/>
        <v>0.10644436052238369</v>
      </c>
      <c r="Y12" s="22">
        <f t="shared" si="1"/>
        <v>9.7961059095360292E-2</v>
      </c>
      <c r="Z12" s="22">
        <f t="shared" si="1"/>
        <v>9.01844379894058E-2</v>
      </c>
      <c r="AA12" s="22">
        <f t="shared" si="1"/>
        <v>8.3336045262938821E-2</v>
      </c>
      <c r="AB12" s="22">
        <f t="shared" si="1"/>
        <v>7.7406289964698616E-2</v>
      </c>
      <c r="AC12" s="22">
        <f t="shared" si="1"/>
        <v>7.2263944063835933E-2</v>
      </c>
      <c r="AD12" s="22">
        <f t="shared" si="1"/>
        <v>6.7662845545340661E-2</v>
      </c>
      <c r="AE12" s="22">
        <f t="shared" si="1"/>
        <v>6.3540803415363403E-2</v>
      </c>
      <c r="AF12" s="22">
        <f t="shared" si="1"/>
        <v>5.9842542641497395E-2</v>
      </c>
      <c r="AG12" s="22">
        <f t="shared" si="1"/>
        <v>5.6490174703671868E-2</v>
      </c>
      <c r="AH12" s="22">
        <f t="shared" si="1"/>
        <v>5.34532075302913E-2</v>
      </c>
      <c r="AI12" s="22">
        <f t="shared" si="1"/>
        <v>5.0722347922087664E-2</v>
      </c>
      <c r="AJ12" s="22">
        <f t="shared" si="1"/>
        <v>4.8249894004094206E-2</v>
      </c>
      <c r="AK12" s="22">
        <f t="shared" si="1"/>
        <v>4.5995587718068692E-2</v>
      </c>
      <c r="AL12" s="22">
        <f t="shared" si="1"/>
        <v>4.3933011104159342E-2</v>
      </c>
      <c r="AM12" s="22">
        <f t="shared" si="1"/>
        <v>4.2011610622933356E-2</v>
      </c>
      <c r="AN12" s="22">
        <f t="shared" si="1"/>
        <v>4.0210351984448528E-2</v>
      </c>
      <c r="AO12" s="22">
        <f t="shared" si="1"/>
        <v>3.8519286642469626E-2</v>
      </c>
      <c r="AP12" s="22">
        <f t="shared" si="1"/>
        <v>3.6922153005950628E-2</v>
      </c>
      <c r="AQ12" s="22">
        <f t="shared" si="1"/>
        <v>3.5410661619587107E-2</v>
      </c>
      <c r="AR12" s="22">
        <f t="shared" si="1"/>
        <v>3.3985106451549431E-2</v>
      </c>
      <c r="AS12" s="22">
        <f t="shared" si="1"/>
        <v>3.2636600041913807E-2</v>
      </c>
      <c r="AT12" s="22">
        <f t="shared" si="1"/>
        <v>3.1342526573016866E-2</v>
      </c>
      <c r="AU12" s="22">
        <f t="shared" si="1"/>
        <v>3.0094676781051405E-2</v>
      </c>
      <c r="AV12" s="22">
        <f t="shared" si="1"/>
        <v>2.8892048238945651E-2</v>
      </c>
      <c r="AW12" s="22">
        <f t="shared" si="1"/>
        <v>2.7737670139447959E-2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40.49552405</v>
      </c>
      <c r="G14" s="23">
        <f>'Variables AMS'!F32</f>
        <v>39.889460839999998</v>
      </c>
      <c r="H14" s="23">
        <f>'Variables AMS'!G32</f>
        <v>39.721807769999998</v>
      </c>
      <c r="I14" s="23">
        <f>'Variables AMS'!H32</f>
        <v>39.359247170000003</v>
      </c>
      <c r="J14" s="23">
        <f>'Variables AMS'!I32</f>
        <v>38.789900279999998</v>
      </c>
      <c r="K14" s="23">
        <f>'Variables AMS'!J32</f>
        <v>38.058195079999997</v>
      </c>
      <c r="L14" s="23">
        <f>'Variables AMS'!K32</f>
        <v>37.495104230000003</v>
      </c>
      <c r="M14" s="23">
        <f>'Variables AMS'!L32</f>
        <v>37.039200989999998</v>
      </c>
      <c r="N14" s="23">
        <f>'Variables AMS'!M32</f>
        <v>36.796074259999997</v>
      </c>
      <c r="O14" s="23">
        <f>'Variables AMS'!N32</f>
        <v>36.713172319999998</v>
      </c>
      <c r="P14" s="23">
        <f>'Variables AMS'!O32</f>
        <v>36.378596799999997</v>
      </c>
      <c r="Q14" s="23">
        <f>'Variables AMS'!P32</f>
        <v>35.752439819999999</v>
      </c>
      <c r="R14" s="23">
        <f>'Variables AMS'!Q32</f>
        <v>35.164810430000003</v>
      </c>
      <c r="S14" s="23">
        <f>'Variables AMS'!R32</f>
        <v>34.492980879999998</v>
      </c>
      <c r="T14" s="23">
        <f>'Variables AMS'!S32</f>
        <v>33.758328589999998</v>
      </c>
      <c r="U14" s="23">
        <f>'Variables AMS'!T32</f>
        <v>33.474599499999997</v>
      </c>
      <c r="V14" s="23">
        <f>'Variables AMS'!U32</f>
        <v>33.132718670000003</v>
      </c>
      <c r="W14" s="23">
        <f>'Variables AMS'!V32</f>
        <v>32.228182240000002</v>
      </c>
      <c r="X14" s="23">
        <f>'Variables AMS'!W32</f>
        <v>31.189512669999999</v>
      </c>
      <c r="Y14" s="23">
        <f>'Variables AMS'!X32</f>
        <v>30.172358930000001</v>
      </c>
      <c r="Z14" s="23">
        <f>'Variables AMS'!Y32</f>
        <v>29.22673979</v>
      </c>
      <c r="AA14" s="23">
        <f>'Variables AMS'!Z32</f>
        <v>28.366100410000001</v>
      </c>
      <c r="AB14" s="23">
        <f>'Variables AMS'!AA32</f>
        <v>27.605618790000001</v>
      </c>
      <c r="AC14" s="23">
        <f>'Variables AMS'!AB32</f>
        <v>26.910361210000001</v>
      </c>
      <c r="AD14" s="23">
        <f>'Variables AMS'!AC32</f>
        <v>26.253422860000001</v>
      </c>
      <c r="AE14" s="23">
        <f>'Variables AMS'!AD32</f>
        <v>25.631705289999999</v>
      </c>
      <c r="AF14" s="23">
        <f>'Variables AMS'!AE32</f>
        <v>25.049584960000001</v>
      </c>
      <c r="AG14" s="23">
        <f>'Variables AMS'!AF32</f>
        <v>24.573699319999999</v>
      </c>
      <c r="AH14" s="23">
        <f>'Variables AMS'!AG32</f>
        <v>24.151804540000001</v>
      </c>
      <c r="AI14" s="23">
        <f>'Variables AMS'!AH32</f>
        <v>23.712391390000001</v>
      </c>
      <c r="AJ14" s="23">
        <f>'Variables AMS'!AI32</f>
        <v>23.267687290000001</v>
      </c>
      <c r="AK14" s="23">
        <f>'Variables AMS'!AJ32</f>
        <v>22.8253412</v>
      </c>
      <c r="AL14" s="23">
        <f>'Variables AMS'!AK32</f>
        <v>22.39426435</v>
      </c>
      <c r="AM14" s="23">
        <f>'Variables AMS'!AL32</f>
        <v>21.962910059999999</v>
      </c>
      <c r="AN14" s="23">
        <f>'Variables AMS'!AM32</f>
        <v>21.550451769999999</v>
      </c>
      <c r="AO14" s="23">
        <f>'Variables AMS'!AN32</f>
        <v>21.151307500000001</v>
      </c>
      <c r="AP14" s="23">
        <f>'Variables AMS'!AO32</f>
        <v>20.76386342</v>
      </c>
      <c r="AQ14" s="23">
        <f>'Variables AMS'!AP32</f>
        <v>20.389340170000001</v>
      </c>
      <c r="AR14" s="23">
        <f>'Variables AMS'!AQ32</f>
        <v>20.025746730000002</v>
      </c>
      <c r="AS14" s="23">
        <f>'Variables AMS'!AR32</f>
        <v>19.66578449</v>
      </c>
      <c r="AT14" s="23">
        <f>'Variables AMS'!AS32</f>
        <v>19.31391975</v>
      </c>
      <c r="AU14" s="23">
        <f>'Variables AMS'!AT32</f>
        <v>18.97067474</v>
      </c>
      <c r="AV14" s="23">
        <f>'Variables AMS'!AU32</f>
        <v>18.636798450000001</v>
      </c>
      <c r="AW14" s="23">
        <f>'Variables AMS'!AV32</f>
        <v>18.32044303</v>
      </c>
      <c r="AX14" s="18"/>
    </row>
    <row r="15" spans="1:50" x14ac:dyDescent="0.25">
      <c r="A15" s="18"/>
      <c r="B15" t="s">
        <v>127</v>
      </c>
      <c r="C15" s="23">
        <f>'Variables AMS'!B33</f>
        <v>0.35839918454870201</v>
      </c>
      <c r="D15" s="23">
        <f>'Variables AMS'!C33</f>
        <v>0.36415339938413299</v>
      </c>
      <c r="E15" s="23">
        <f>'Variables AMS'!D33</f>
        <v>0.37</v>
      </c>
      <c r="F15" s="23">
        <f>'Variables AMS'!E33</f>
        <v>0.36103727969999999</v>
      </c>
      <c r="G15" s="23">
        <f>'Variables AMS'!F33</f>
        <v>0.35146602690000001</v>
      </c>
      <c r="H15" s="23">
        <f>'Variables AMS'!G33</f>
        <v>0.34164918189999999</v>
      </c>
      <c r="I15" s="23">
        <f>'Variables AMS'!H33</f>
        <v>0.33340416519999999</v>
      </c>
      <c r="J15" s="23">
        <f>'Variables AMS'!I33</f>
        <v>0.32504099069999998</v>
      </c>
      <c r="K15" s="23">
        <f>'Variables AMS'!J33</f>
        <v>0.31565319040000001</v>
      </c>
      <c r="L15" s="23">
        <f>'Variables AMS'!K33</f>
        <v>0.30532315780000002</v>
      </c>
      <c r="M15" s="23">
        <f>'Variables AMS'!L33</f>
        <v>0.29525286309999998</v>
      </c>
      <c r="N15" s="23">
        <f>'Variables AMS'!M33</f>
        <v>0.2864225702</v>
      </c>
      <c r="O15" s="23">
        <f>'Variables AMS'!N33</f>
        <v>0.27998514279999998</v>
      </c>
      <c r="P15" s="23">
        <f>'Variables AMS'!O33</f>
        <v>0.27472437709999997</v>
      </c>
      <c r="Q15" s="23">
        <f>'Variables AMS'!P33</f>
        <v>0.26899221159999998</v>
      </c>
      <c r="R15" s="23">
        <f>'Variables AMS'!Q33</f>
        <v>0.26115361469999998</v>
      </c>
      <c r="S15" s="23">
        <f>'Variables AMS'!R33</f>
        <v>0.25300660850000001</v>
      </c>
      <c r="T15" s="23">
        <f>'Variables AMS'!S33</f>
        <v>0.2440471582</v>
      </c>
      <c r="U15" s="23">
        <f>'Variables AMS'!T33</f>
        <v>0.2347396357</v>
      </c>
      <c r="V15" s="23">
        <f>'Variables AMS'!U33</f>
        <v>0.2244312181</v>
      </c>
      <c r="W15" s="23">
        <f>'Variables AMS'!V33</f>
        <v>0.21293141630000001</v>
      </c>
      <c r="X15" s="23">
        <f>'Variables AMS'!W33</f>
        <v>0.20026967640000001</v>
      </c>
      <c r="Y15" s="23">
        <f>'Variables AMS'!X33</f>
        <v>0.18735517160000001</v>
      </c>
      <c r="Z15" s="23">
        <f>'Variables AMS'!Y33</f>
        <v>0.17528936910000001</v>
      </c>
      <c r="AA15" s="23">
        <f>'Variables AMS'!Z33</f>
        <v>0.164487723</v>
      </c>
      <c r="AB15" s="23">
        <f>'Variables AMS'!AA33</f>
        <v>0.15499288429999999</v>
      </c>
      <c r="AC15" s="23">
        <f>'Variables AMS'!AB33</f>
        <v>0.14662134539999999</v>
      </c>
      <c r="AD15" s="23">
        <f>'Variables AMS'!AC33</f>
        <v>0.1390563008</v>
      </c>
      <c r="AE15" s="23">
        <f>'Variables AMS'!AD33</f>
        <v>0.13220552729999999</v>
      </c>
      <c r="AF15" s="23">
        <f>'Variables AMS'!AE33</f>
        <v>0.12600296159999999</v>
      </c>
      <c r="AG15" s="23">
        <f>'Variables AMS'!AF33</f>
        <v>0.12031759459999999</v>
      </c>
      <c r="AH15" s="23">
        <f>'Variables AMS'!AG33</f>
        <v>0.1150880215</v>
      </c>
      <c r="AI15" s="23">
        <f>'Variables AMS'!AH33</f>
        <v>0.1102802215</v>
      </c>
      <c r="AJ15" s="23">
        <f>'Variables AMS'!AI33</f>
        <v>0.1058239312</v>
      </c>
      <c r="AK15" s="23">
        <f>'Variables AMS'!AJ33</f>
        <v>0.1016814338</v>
      </c>
      <c r="AL15" s="23">
        <f>'Variables AMS'!AK33</f>
        <v>9.7823613000000004E-2</v>
      </c>
      <c r="AM15" s="23">
        <f>'Variables AMS'!AL33</f>
        <v>9.4162321800000004E-2</v>
      </c>
      <c r="AN15" s="23">
        <f>'Variables AMS'!AM33</f>
        <v>9.0695578099999896E-2</v>
      </c>
      <c r="AO15" s="23">
        <f>'Variables AMS'!AN33</f>
        <v>8.7411194100000006E-2</v>
      </c>
      <c r="AP15" s="23">
        <f>'Variables AMS'!AO33</f>
        <v>8.4284672800000002E-2</v>
      </c>
      <c r="AQ15" s="23">
        <f>'Variables AMS'!AP33</f>
        <v>8.1310436200000002E-2</v>
      </c>
      <c r="AR15" s="23">
        <f>'Variables AMS'!AQ33</f>
        <v>7.8483905100000001E-2</v>
      </c>
      <c r="AS15" s="23">
        <f>'Variables AMS'!AR33</f>
        <v>7.5790475600000004E-2</v>
      </c>
      <c r="AT15" s="23">
        <f>'Variables AMS'!AS33</f>
        <v>7.3193216899999997E-2</v>
      </c>
      <c r="AU15" s="23">
        <f>'Variables AMS'!AT33</f>
        <v>7.0675761500000003E-2</v>
      </c>
      <c r="AV15" s="23">
        <f>'Variables AMS'!AU33</f>
        <v>6.8236861600000004E-2</v>
      </c>
      <c r="AW15" s="23">
        <f>'Variables AMS'!AV33</f>
        <v>6.59001434E-2</v>
      </c>
      <c r="AX15" s="18"/>
    </row>
    <row r="16" spans="1:50" x14ac:dyDescent="0.25">
      <c r="B16" t="s">
        <v>128</v>
      </c>
      <c r="C16" s="23">
        <f>'Variables AMS'!B34</f>
        <v>9.6518912203120095</v>
      </c>
      <c r="D16" s="23">
        <f>'Variables AMS'!C34</f>
        <v>9.8068554558467902</v>
      </c>
      <c r="E16" s="23">
        <f>'Variables AMS'!D34</f>
        <v>9.9643076920000002</v>
      </c>
      <c r="F16" s="23">
        <f>'Variables AMS'!E34</f>
        <v>9.5831809519999904</v>
      </c>
      <c r="G16" s="23">
        <f>'Variables AMS'!F34</f>
        <v>8.9073976029999997</v>
      </c>
      <c r="H16" s="23">
        <f>'Variables AMS'!G34</f>
        <v>9.1306204569999903</v>
      </c>
      <c r="I16" s="23">
        <f>'Variables AMS'!H34</f>
        <v>8.4399599989999903</v>
      </c>
      <c r="J16" s="23">
        <f>'Variables AMS'!I34</f>
        <v>7.822744309</v>
      </c>
      <c r="K16" s="23">
        <f>'Variables AMS'!J34</f>
        <v>7.3654722980000003</v>
      </c>
      <c r="L16" s="23">
        <f>'Variables AMS'!K34</f>
        <v>7.1646293429999997</v>
      </c>
      <c r="M16" s="23">
        <f>'Variables AMS'!L34</f>
        <v>7.004850523</v>
      </c>
      <c r="N16" s="23">
        <f>'Variables AMS'!M34</f>
        <v>7.0678079499999997</v>
      </c>
      <c r="O16" s="23">
        <f>'Variables AMS'!N34</f>
        <v>7.0349212510000001</v>
      </c>
      <c r="P16" s="23">
        <f>'Variables AMS'!O34</f>
        <v>6.7357097599999998</v>
      </c>
      <c r="Q16" s="23">
        <f>'Variables AMS'!P34</f>
        <v>6.3720318840000001</v>
      </c>
      <c r="R16" s="23">
        <f>'Variables AMS'!Q34</f>
        <v>6.3495929289999999</v>
      </c>
      <c r="S16" s="23">
        <f>'Variables AMS'!R34</f>
        <v>6.1832822119999999</v>
      </c>
      <c r="T16" s="23">
        <f>'Variables AMS'!S34</f>
        <v>6.0702234009999998</v>
      </c>
      <c r="U16" s="23">
        <f>'Variables AMS'!T34</f>
        <v>6.0131841450000003</v>
      </c>
      <c r="V16" s="23">
        <f>'Variables AMS'!U34</f>
        <v>5.9356849079999998</v>
      </c>
      <c r="W16" s="23">
        <f>'Variables AMS'!V34</f>
        <v>5.7842128730000004</v>
      </c>
      <c r="X16" s="23">
        <f>'Variables AMS'!W34</f>
        <v>5.5048039160000002</v>
      </c>
      <c r="Y16" s="23">
        <f>'Variables AMS'!X34</f>
        <v>5.2588921040000001</v>
      </c>
      <c r="Z16" s="23">
        <f>'Variables AMS'!Y34</f>
        <v>5.0186793889999999</v>
      </c>
      <c r="AA16" s="23">
        <f>'Variables AMS'!Z34</f>
        <v>4.7979361120000004</v>
      </c>
      <c r="AB16" s="23">
        <f>'Variables AMS'!AA34</f>
        <v>4.592842557</v>
      </c>
      <c r="AC16" s="23">
        <f>'Variables AMS'!AB34</f>
        <v>4.4087452970000003</v>
      </c>
      <c r="AD16" s="23">
        <f>'Variables AMS'!AC34</f>
        <v>4.2360096470000004</v>
      </c>
      <c r="AE16" s="23">
        <f>'Variables AMS'!AD34</f>
        <v>4.0697504350000004</v>
      </c>
      <c r="AF16" s="23">
        <f>'Variables AMS'!AE34</f>
        <v>3.9087794009999999</v>
      </c>
      <c r="AG16" s="23">
        <f>'Variables AMS'!AF34</f>
        <v>3.8054758390000001</v>
      </c>
      <c r="AH16" s="23">
        <f>'Variables AMS'!AG34</f>
        <v>3.730780969</v>
      </c>
      <c r="AI16" s="23">
        <f>'Variables AMS'!AH34</f>
        <v>3.641563546</v>
      </c>
      <c r="AJ16" s="23">
        <f>'Variables AMS'!AI34</f>
        <v>3.5523010830000001</v>
      </c>
      <c r="AK16" s="23">
        <f>'Variables AMS'!AJ34</f>
        <v>3.4645068719999998</v>
      </c>
      <c r="AL16" s="23">
        <f>'Variables AMS'!AK34</f>
        <v>3.3734460550000001</v>
      </c>
      <c r="AM16" s="23">
        <f>'Variables AMS'!AL34</f>
        <v>3.2896915940000002</v>
      </c>
      <c r="AN16" s="23">
        <f>'Variables AMS'!AM34</f>
        <v>3.1955539810000002</v>
      </c>
      <c r="AO16" s="23">
        <f>'Variables AMS'!AN34</f>
        <v>3.0959548460000001</v>
      </c>
      <c r="AP16" s="23">
        <f>'Variables AMS'!AO34</f>
        <v>3.0009854599999999</v>
      </c>
      <c r="AQ16" s="23">
        <f>'Variables AMS'!AP34</f>
        <v>2.9111484050000001</v>
      </c>
      <c r="AR16" s="23">
        <f>'Variables AMS'!AQ34</f>
        <v>2.826077444</v>
      </c>
      <c r="AS16" s="23">
        <f>'Variables AMS'!AR34</f>
        <v>2.7301033069999998</v>
      </c>
      <c r="AT16" s="23">
        <f>'Variables AMS'!AS34</f>
        <v>2.6350643929999999</v>
      </c>
      <c r="AU16" s="23">
        <f>'Variables AMS'!AT34</f>
        <v>2.5425549329999999</v>
      </c>
      <c r="AV16" s="23">
        <f>'Variables AMS'!AU34</f>
        <v>2.4532210380000001</v>
      </c>
      <c r="AW16" s="23">
        <f>'Variables AMS'!AV34</f>
        <v>2.3684151789999999</v>
      </c>
    </row>
    <row r="17" spans="1:50" x14ac:dyDescent="0.25">
      <c r="A17" s="18"/>
      <c r="B17" t="s">
        <v>129</v>
      </c>
      <c r="C17" s="23">
        <f>'Variables AMS'!B35</f>
        <v>12.401465507675301</v>
      </c>
      <c r="D17" s="23">
        <f>'Variables AMS'!C35</f>
        <v>12.6005750477687</v>
      </c>
      <c r="E17" s="23">
        <f>'Variables AMS'!D35</f>
        <v>12.802881360000001</v>
      </c>
      <c r="F17" s="23">
        <f>'Variables AMS'!E35</f>
        <v>12.95359257</v>
      </c>
      <c r="G17" s="23">
        <f>'Variables AMS'!F35</f>
        <v>13.350729919999999</v>
      </c>
      <c r="H17" s="23">
        <f>'Variables AMS'!G35</f>
        <v>13.04491018</v>
      </c>
      <c r="I17" s="23">
        <f>'Variables AMS'!H35</f>
        <v>13.37103836</v>
      </c>
      <c r="J17" s="23">
        <f>'Variables AMS'!I35</f>
        <v>13.753616299999999</v>
      </c>
      <c r="K17" s="23">
        <f>'Variables AMS'!J35</f>
        <v>14.076428569999999</v>
      </c>
      <c r="L17" s="23">
        <f>'Variables AMS'!K35</f>
        <v>14.11147753</v>
      </c>
      <c r="M17" s="23">
        <f>'Variables AMS'!L35</f>
        <v>14.06442597</v>
      </c>
      <c r="N17" s="23">
        <f>'Variables AMS'!M35</f>
        <v>13.84088803</v>
      </c>
      <c r="O17" s="23">
        <f>'Variables AMS'!N35</f>
        <v>13.74297485</v>
      </c>
      <c r="P17" s="23">
        <f>'Variables AMS'!O35</f>
        <v>13.979747679999999</v>
      </c>
      <c r="Q17" s="23">
        <f>'Variables AMS'!P35</f>
        <v>14.37088608</v>
      </c>
      <c r="R17" s="23">
        <f>'Variables AMS'!Q35</f>
        <v>14.39042227</v>
      </c>
      <c r="S17" s="23">
        <f>'Variables AMS'!R35</f>
        <v>14.493307290000001</v>
      </c>
      <c r="T17" s="23">
        <f>'Variables AMS'!S35</f>
        <v>14.5225019</v>
      </c>
      <c r="U17" s="23">
        <f>'Variables AMS'!T35</f>
        <v>14.466206830000001</v>
      </c>
      <c r="V17" s="23">
        <f>'Variables AMS'!U35</f>
        <v>14.331998240000001</v>
      </c>
      <c r="W17" s="23">
        <f>'Variables AMS'!V35</f>
        <v>14.37291175</v>
      </c>
      <c r="X17" s="23">
        <f>'Variables AMS'!W35</f>
        <v>14.371604380000001</v>
      </c>
      <c r="Y17" s="23">
        <f>'Variables AMS'!X35</f>
        <v>14.2480186</v>
      </c>
      <c r="Z17" s="23">
        <f>'Variables AMS'!Y35</f>
        <v>14.088424720000001</v>
      </c>
      <c r="AA17" s="23">
        <f>'Variables AMS'!Z35</f>
        <v>13.926192410000001</v>
      </c>
      <c r="AB17" s="23">
        <f>'Variables AMS'!AA35</f>
        <v>13.764249469999999</v>
      </c>
      <c r="AC17" s="23">
        <f>'Variables AMS'!AB35</f>
        <v>13.61092253</v>
      </c>
      <c r="AD17" s="23">
        <f>'Variables AMS'!AC35</f>
        <v>13.471366809999999</v>
      </c>
      <c r="AE17" s="23">
        <f>'Variables AMS'!AD35</f>
        <v>13.34618972</v>
      </c>
      <c r="AF17" s="23">
        <f>'Variables AMS'!AE35</f>
        <v>13.238518989999999</v>
      </c>
      <c r="AG17" s="23">
        <f>'Variables AMS'!AF35</f>
        <v>13.06612679</v>
      </c>
      <c r="AH17" s="23">
        <f>'Variables AMS'!AG35</f>
        <v>12.862091360000001</v>
      </c>
      <c r="AI17" s="23">
        <f>'Variables AMS'!AH35</f>
        <v>12.682831159999999</v>
      </c>
      <c r="AJ17" s="23">
        <f>'Variables AMS'!AI35</f>
        <v>12.50883307</v>
      </c>
      <c r="AK17" s="23">
        <f>'Variables AMS'!AJ35</f>
        <v>12.34011375</v>
      </c>
      <c r="AL17" s="23">
        <f>'Variables AMS'!AK35</f>
        <v>12.17800444</v>
      </c>
      <c r="AM17" s="23">
        <f>'Variables AMS'!AL35</f>
        <v>12.016128480000001</v>
      </c>
      <c r="AN17" s="23">
        <f>'Variables AMS'!AM35</f>
        <v>11.86202222</v>
      </c>
      <c r="AO17" s="23">
        <f>'Variables AMS'!AN35</f>
        <v>11.71754745</v>
      </c>
      <c r="AP17" s="23">
        <f>'Variables AMS'!AO35</f>
        <v>11.577318890000001</v>
      </c>
      <c r="AQ17" s="23">
        <f>'Variables AMS'!AP35</f>
        <v>11.44238822</v>
      </c>
      <c r="AR17" s="23">
        <f>'Variables AMS'!AQ35</f>
        <v>11.312800599999999</v>
      </c>
      <c r="AS17" s="23">
        <f>'Variables AMS'!AR35</f>
        <v>11.20204974</v>
      </c>
      <c r="AT17" s="23">
        <f>'Variables AMS'!AS35</f>
        <v>11.09917901</v>
      </c>
      <c r="AU17" s="23">
        <f>'Variables AMS'!AT35</f>
        <v>11.00138997</v>
      </c>
      <c r="AV17" s="23">
        <f>'Variables AMS'!AU35</f>
        <v>10.907479049999999</v>
      </c>
      <c r="AW17" s="23">
        <f>'Variables AMS'!AV35</f>
        <v>10.821400239999999</v>
      </c>
      <c r="AX17" s="18"/>
    </row>
    <row r="18" spans="1:50" x14ac:dyDescent="0.25">
      <c r="A18" s="18"/>
      <c r="B18" t="s">
        <v>130</v>
      </c>
      <c r="C18" s="23">
        <f>'Variables AMS'!B36</f>
        <v>17.113958899133198</v>
      </c>
      <c r="D18" s="23">
        <f>'Variables AMS'!C36</f>
        <v>17.388729044925601</v>
      </c>
      <c r="E18" s="23">
        <f>'Variables AMS'!D36</f>
        <v>17.667910710000001</v>
      </c>
      <c r="F18" s="23">
        <f>'Variables AMS'!E36</f>
        <v>17.597713240000001</v>
      </c>
      <c r="G18" s="23">
        <f>'Variables AMS'!F36</f>
        <v>17.279867299999999</v>
      </c>
      <c r="H18" s="23">
        <f>'Variables AMS'!G36</f>
        <v>17.204627949999999</v>
      </c>
      <c r="I18" s="23">
        <f>'Variables AMS'!H36</f>
        <v>17.21484465</v>
      </c>
      <c r="J18" s="23">
        <f>'Variables AMS'!I36</f>
        <v>16.888498670000001</v>
      </c>
      <c r="K18" s="23">
        <f>'Variables AMS'!J36</f>
        <v>16.300641030000001</v>
      </c>
      <c r="L18" s="23">
        <f>'Variables AMS'!K36</f>
        <v>15.91367419</v>
      </c>
      <c r="M18" s="23">
        <f>'Variables AMS'!L36</f>
        <v>15.67467164</v>
      </c>
      <c r="N18" s="23">
        <f>'Variables AMS'!M36</f>
        <v>15.6009557</v>
      </c>
      <c r="O18" s="23">
        <f>'Variables AMS'!N36</f>
        <v>15.65529108</v>
      </c>
      <c r="P18" s="23">
        <f>'Variables AMS'!O36</f>
        <v>15.388414989999999</v>
      </c>
      <c r="Q18" s="23">
        <f>'Variables AMS'!P36</f>
        <v>14.74052964</v>
      </c>
      <c r="R18" s="23">
        <f>'Variables AMS'!Q36</f>
        <v>14.163641610000001</v>
      </c>
      <c r="S18" s="23">
        <f>'Variables AMS'!R36</f>
        <v>13.56338478</v>
      </c>
      <c r="T18" s="23">
        <f>'Variables AMS'!S36</f>
        <v>12.921556130000001</v>
      </c>
      <c r="U18" s="23">
        <f>'Variables AMS'!T36</f>
        <v>12.76046889</v>
      </c>
      <c r="V18" s="23">
        <f>'Variables AMS'!U36</f>
        <v>12.6406043</v>
      </c>
      <c r="W18" s="23">
        <f>'Variables AMS'!V36</f>
        <v>11.858126199999999</v>
      </c>
      <c r="X18" s="23">
        <f>'Variables AMS'!W36</f>
        <v>11.11283469</v>
      </c>
      <c r="Y18" s="23">
        <f>'Variables AMS'!X36</f>
        <v>10.47809305</v>
      </c>
      <c r="Z18" s="23">
        <f>'Variables AMS'!Y36</f>
        <v>9.9443463179999902</v>
      </c>
      <c r="AA18" s="23">
        <f>'Variables AMS'!Z36</f>
        <v>9.4774841680000002</v>
      </c>
      <c r="AB18" s="23">
        <f>'Variables AMS'!AA36</f>
        <v>9.0935338720000001</v>
      </c>
      <c r="AC18" s="23">
        <f>'Variables AMS'!AB36</f>
        <v>8.7440720449999905</v>
      </c>
      <c r="AD18" s="23">
        <f>'Variables AMS'!AC36</f>
        <v>8.4069900959999995</v>
      </c>
      <c r="AE18" s="23">
        <f>'Variables AMS'!AD36</f>
        <v>8.0835596079999998</v>
      </c>
      <c r="AF18" s="23">
        <f>'Variables AMS'!AE36</f>
        <v>7.7762836030000004</v>
      </c>
      <c r="AG18" s="23">
        <f>'Variables AMS'!AF36</f>
        <v>7.5817790990000002</v>
      </c>
      <c r="AH18" s="23">
        <f>'Variables AMS'!AG36</f>
        <v>7.4438441910000002</v>
      </c>
      <c r="AI18" s="23">
        <f>'Variables AMS'!AH36</f>
        <v>7.2777164580000004</v>
      </c>
      <c r="AJ18" s="23">
        <f>'Variables AMS'!AI36</f>
        <v>7.100729201</v>
      </c>
      <c r="AK18" s="23">
        <f>'Variables AMS'!AJ36</f>
        <v>6.9190391440000001</v>
      </c>
      <c r="AL18" s="23">
        <f>'Variables AMS'!AK36</f>
        <v>6.744990241</v>
      </c>
      <c r="AM18" s="23">
        <f>'Variables AMS'!AL36</f>
        <v>6.5629276660000002</v>
      </c>
      <c r="AN18" s="23">
        <f>'Variables AMS'!AM36</f>
        <v>6.4021799939999999</v>
      </c>
      <c r="AO18" s="23">
        <f>'Variables AMS'!AN36</f>
        <v>6.2503940179999997</v>
      </c>
      <c r="AP18" s="23">
        <f>'Variables AMS'!AO36</f>
        <v>6.1012743970000001</v>
      </c>
      <c r="AQ18" s="23">
        <f>'Variables AMS'!AP36</f>
        <v>5.9544931109999997</v>
      </c>
      <c r="AR18" s="23">
        <f>'Variables AMS'!AQ36</f>
        <v>5.808384781</v>
      </c>
      <c r="AS18" s="23">
        <f>'Variables AMS'!AR36</f>
        <v>5.6578409680000004</v>
      </c>
      <c r="AT18" s="23">
        <f>'Variables AMS'!AS36</f>
        <v>5.5064831249999999</v>
      </c>
      <c r="AU18" s="23">
        <f>'Variables AMS'!AT36</f>
        <v>5.3560540760000004</v>
      </c>
      <c r="AV18" s="23">
        <f>'Variables AMS'!AU36</f>
        <v>5.2078614979999998</v>
      </c>
      <c r="AW18" s="23">
        <f>'Variables AMS'!AV36</f>
        <v>5.0647274720000004</v>
      </c>
      <c r="AX18" s="18"/>
    </row>
    <row r="19" spans="1:50" x14ac:dyDescent="0.25">
      <c r="A19" s="18"/>
      <c r="B19" t="s">
        <v>92</v>
      </c>
      <c r="C19" s="23">
        <f>'Variables AMS'!B31/10^6-'Transport AMS'!C39</f>
        <v>69.738877363267562</v>
      </c>
      <c r="D19" s="23">
        <f>'Variables AMS'!C31/10^6-'Transport AMS'!D39</f>
        <v>70.858557597013132</v>
      </c>
      <c r="E19" s="23">
        <f>'Variables AMS'!D31/10^6-'Transport AMS'!E39</f>
        <v>71.996214641439991</v>
      </c>
      <c r="F19" s="23">
        <f>'Variables AMS'!E31/10^6-'Transport AMS'!F39</f>
        <v>70.143250693265202</v>
      </c>
      <c r="G19" s="23">
        <f>'Variables AMS'!F31/10^6-'Transport AMS'!G39</f>
        <v>66.838807632546846</v>
      </c>
      <c r="H19" s="23">
        <f>'Variables AMS'!G31/10^6-'Transport AMS'!H39</f>
        <v>66.90724976784189</v>
      </c>
      <c r="I19" s="23">
        <f>'Variables AMS'!H31/10^6-'Transport AMS'!I39</f>
        <v>64.316591319085774</v>
      </c>
      <c r="J19" s="23">
        <f>'Variables AMS'!I31/10^6-'Transport AMS'!J39</f>
        <v>61.259881786584714</v>
      </c>
      <c r="K19" s="23">
        <f>'Variables AMS'!J31/10^6-'Transport AMS'!K39</f>
        <v>58.173072176907496</v>
      </c>
      <c r="L19" s="23">
        <f>'Variables AMS'!K31/10^6-'Transport AMS'!L39</f>
        <v>56.327694898244587</v>
      </c>
      <c r="M19" s="23">
        <f>'Variables AMS'!L31/10^6-'Transport AMS'!M39</f>
        <v>54.937846982788017</v>
      </c>
      <c r="N19" s="23">
        <f>'Variables AMS'!M31/10^6-'Transport AMS'!N39</f>
        <v>54.584895034399182</v>
      </c>
      <c r="O19" s="23">
        <f>'Variables AMS'!N31/10^6-'Transport AMS'!O39</f>
        <v>53.525450972931267</v>
      </c>
      <c r="P19" s="23">
        <f>'Variables AMS'!O31/10^6-'Transport AMS'!P39</f>
        <v>50.841910006195249</v>
      </c>
      <c r="Q19" s="23">
        <f>'Variables AMS'!P31/10^6-'Transport AMS'!Q39</f>
        <v>47.098544395758367</v>
      </c>
      <c r="R19" s="23">
        <f>'Variables AMS'!Q31/10^6-'Transport AMS'!R39</f>
        <v>44.410854445254301</v>
      </c>
      <c r="S19" s="23">
        <f>'Variables AMS'!R31/10^6-'Transport AMS'!S39</f>
        <v>42.046526211943714</v>
      </c>
      <c r="T19" s="23">
        <f>'Variables AMS'!S31/10^6-'Transport AMS'!T39</f>
        <v>40.459041701347175</v>
      </c>
      <c r="U19" s="23">
        <f>'Variables AMS'!T31/10^6-'Transport AMS'!U39</f>
        <v>39.840169952285081</v>
      </c>
      <c r="V19" s="23">
        <f>'Variables AMS'!U31/10^6-'Transport AMS'!V39</f>
        <v>39.229369322399677</v>
      </c>
      <c r="W19" s="23">
        <f>'Variables AMS'!V31/10^6-'Transport AMS'!W39</f>
        <v>35.080438732920811</v>
      </c>
      <c r="X19" s="23">
        <f>'Variables AMS'!W31/10^6-'Transport AMS'!X39</f>
        <v>32.502270533496713</v>
      </c>
      <c r="Y19" s="23">
        <f>'Variables AMS'!X31/10^6-'Transport AMS'!Y39</f>
        <v>30.146621932684724</v>
      </c>
      <c r="Z19" s="23">
        <f>'Variables AMS'!Y31/10^6-'Transport AMS'!Z39</f>
        <v>28.011636650223423</v>
      </c>
      <c r="AA19" s="23">
        <f>'Variables AMS'!Z31/10^6-'Transport AMS'!AA39</f>
        <v>26.080030035678405</v>
      </c>
      <c r="AB19" s="23">
        <f>'Variables AMS'!AA31/10^6-'Transport AMS'!AB39</f>
        <v>24.378009985617879</v>
      </c>
      <c r="AC19" s="23">
        <f>'Variables AMS'!AB31/10^6-'Transport AMS'!AC39</f>
        <v>22.818775595795586</v>
      </c>
      <c r="AD19" s="23">
        <f>'Variables AMS'!AC31/10^6-'Transport AMS'!AD39</f>
        <v>21.172065981833398</v>
      </c>
      <c r="AE19" s="23">
        <f>'Variables AMS'!AD31/10^6-'Transport AMS'!AE39</f>
        <v>19.594215362797719</v>
      </c>
      <c r="AF19" s="23">
        <f>'Variables AMS'!AE31/10^6-'Transport AMS'!AF39</f>
        <v>18.079593880306184</v>
      </c>
      <c r="AG19" s="23">
        <f>'Variables AMS'!AF31/10^6-'Transport AMS'!AG39</f>
        <v>16.878699713467313</v>
      </c>
      <c r="AH19" s="23">
        <f>'Variables AMS'!AG31/10^6-'Transport AMS'!AH39</f>
        <v>15.798945319959095</v>
      </c>
      <c r="AI19" s="23">
        <f>'Variables AMS'!AH31/10^6-'Transport AMS'!AI39</f>
        <v>14.596222128044012</v>
      </c>
      <c r="AJ19" s="23">
        <f>'Variables AMS'!AI31/10^6-'Transport AMS'!AJ39</f>
        <v>13.373889545781005</v>
      </c>
      <c r="AK19" s="23">
        <f>'Variables AMS'!AJ31/10^6-'Transport AMS'!AK39</f>
        <v>12.133416697764911</v>
      </c>
      <c r="AL19" s="23">
        <f>'Variables AMS'!AK31/10^6-'Transport AMS'!AL39</f>
        <v>10.921020044701056</v>
      </c>
      <c r="AM19" s="23">
        <f>'Variables AMS'!AL31/10^6-'Transport AMS'!AM39</f>
        <v>9.6764451576268087</v>
      </c>
      <c r="AN19" s="23">
        <f>'Variables AMS'!AM31/10^6-'Transport AMS'!AN39</f>
        <v>8.8506693541452925</v>
      </c>
      <c r="AO19" s="23">
        <f>'Variables AMS'!AN31/10^6-'Transport AMS'!AO39</f>
        <v>8.009207208298097</v>
      </c>
      <c r="AP19" s="23">
        <f>'Variables AMS'!AO31/10^6-'Transport AMS'!AP39</f>
        <v>7.1605893776570166</v>
      </c>
      <c r="AQ19" s="23">
        <f>'Variables AMS'!AP31/10^6-'Transport AMS'!AQ39</f>
        <v>6.2960144499427546</v>
      </c>
      <c r="AR19" s="23">
        <f>'Variables AMS'!AQ31/10^6-'Transport AMS'!AR39</f>
        <v>5.4015810468200254</v>
      </c>
      <c r="AS19" s="23">
        <f>'Variables AMS'!AR31/10^6-'Transport AMS'!AS39</f>
        <v>4.8579055129491433</v>
      </c>
      <c r="AT19" s="23">
        <f>'Variables AMS'!AS31/10^6-'Transport AMS'!AT39</f>
        <v>4.3269906273143892</v>
      </c>
      <c r="AU19" s="23">
        <f>'Variables AMS'!AT31/10^6-'Transport AMS'!AU39</f>
        <v>3.8104318748335224</v>
      </c>
      <c r="AV19" s="23">
        <f>'Variables AMS'!AU31/10^6-'Transport AMS'!AV39</f>
        <v>3.3080008085916965</v>
      </c>
      <c r="AW19" s="23">
        <f>'Variables AMS'!AV31/10^6-'Transport AMS'!AW39</f>
        <v>2.8196483283115343</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50077.173255004578</v>
      </c>
      <c r="D21" s="23">
        <f>'Variables AMS'!C29*'Variables AMS'!C30/'Variables AMS'!C8*'Variables AMS'!$S8</f>
        <v>50881.178469534309</v>
      </c>
      <c r="E21" s="23">
        <f>'Variables AMS'!D29*'Variables AMS'!D30/'Variables AMS'!D8*'Variables AMS'!$S8</f>
        <v>51697.909415892944</v>
      </c>
      <c r="F21" s="23">
        <f>'Variables AMS'!E29*'Variables AMS'!E30/'Variables AMS'!E8*'Variables AMS'!$S8</f>
        <v>51207.39647472449</v>
      </c>
      <c r="G21" s="23">
        <f>'Variables AMS'!F29*'Variables AMS'!F30/'Variables AMS'!F8*'Variables AMS'!$S8</f>
        <v>52601.330137882076</v>
      </c>
      <c r="H21" s="23">
        <f>'Variables AMS'!G29*'Variables AMS'!G30/'Variables AMS'!G8*'Variables AMS'!$S8</f>
        <v>49435.274883065162</v>
      </c>
      <c r="I21" s="23">
        <f>'Variables AMS'!H29*'Variables AMS'!H30/'Variables AMS'!H8*'Variables AMS'!$S8</f>
        <v>50134.216146137136</v>
      </c>
      <c r="J21" s="23">
        <f>'Variables AMS'!I29*'Variables AMS'!I30/'Variables AMS'!I8*'Variables AMS'!$S8</f>
        <v>51771.6165919216</v>
      </c>
      <c r="K21" s="23">
        <f>'Variables AMS'!J29*'Variables AMS'!J30/'Variables AMS'!J8*'Variables AMS'!$S8</f>
        <v>53008.205676730766</v>
      </c>
      <c r="L21" s="23">
        <f>'Variables AMS'!K29*'Variables AMS'!K30/'Variables AMS'!K8*'Variables AMS'!$S8</f>
        <v>52202.28051898953</v>
      </c>
      <c r="M21" s="23">
        <f>'Variables AMS'!L29*'Variables AMS'!L30/'Variables AMS'!L8*'Variables AMS'!$S8</f>
        <v>50911.403413817439</v>
      </c>
      <c r="N21" s="23">
        <f>'Variables AMS'!M29*'Variables AMS'!M30/'Variables AMS'!M8*'Variables AMS'!$S8</f>
        <v>48502.422159499205</v>
      </c>
      <c r="O21" s="23">
        <f>'Variables AMS'!N29*'Variables AMS'!N30/'Variables AMS'!N8*'Variables AMS'!$S8</f>
        <v>47224.120860278708</v>
      </c>
      <c r="P21" s="23">
        <f>'Variables AMS'!O29*'Variables AMS'!O30/'Variables AMS'!O8*'Variables AMS'!$S8</f>
        <v>48326.82062835004</v>
      </c>
      <c r="Q21" s="23">
        <f>'Variables AMS'!P29*'Variables AMS'!P30/'Variables AMS'!P8*'Variables AMS'!$S8</f>
        <v>50508.43157851525</v>
      </c>
      <c r="R21" s="23">
        <f>'Variables AMS'!Q29*'Variables AMS'!Q30/'Variables AMS'!Q8*'Variables AMS'!$S8</f>
        <v>50471.412287645224</v>
      </c>
      <c r="S21" s="23">
        <f>'Variables AMS'!R29*'Variables AMS'!R30/'Variables AMS'!R8*'Variables AMS'!$S8</f>
        <v>50918.234302723737</v>
      </c>
      <c r="T21" s="23">
        <f>'Variables AMS'!S29*'Variables AMS'!S30/'Variables AMS'!S8*'Variables AMS'!$S8</f>
        <v>51467.458529612137</v>
      </c>
      <c r="U21" s="23">
        <f>'Variables AMS'!T29*'Variables AMS'!T30/'Variables AMS'!T8*'Variables AMS'!$S8</f>
        <v>53442.287714359234</v>
      </c>
      <c r="V21" s="23">
        <f>'Variables AMS'!U29*'Variables AMS'!U30/'Variables AMS'!U8*'Variables AMS'!$S8</f>
        <v>55478.218932732751</v>
      </c>
      <c r="W21" s="23">
        <f>'Variables AMS'!V29*'Variables AMS'!V30/'Variables AMS'!V8*'Variables AMS'!$S8</f>
        <v>57065.603603587093</v>
      </c>
      <c r="X21" s="23">
        <f>'Variables AMS'!W29*'Variables AMS'!W30/'Variables AMS'!W8*'Variables AMS'!$S8</f>
        <v>56598.997297245805</v>
      </c>
      <c r="Y21" s="23">
        <f>'Variables AMS'!X29*'Variables AMS'!X30/'Variables AMS'!X8*'Variables AMS'!$S8</f>
        <v>55113.085945654493</v>
      </c>
      <c r="Z21" s="23">
        <f>'Variables AMS'!Y29*'Variables AMS'!Y30/'Variables AMS'!Y8*'Variables AMS'!$S8</f>
        <v>53443.918547482921</v>
      </c>
      <c r="AA21" s="23">
        <f>'Variables AMS'!Z29*'Variables AMS'!Z30/'Variables AMS'!Z8*'Variables AMS'!$S8</f>
        <v>51853.886376395218</v>
      </c>
      <c r="AB21" s="23">
        <f>'Variables AMS'!AA29*'Variables AMS'!AA30/'Variables AMS'!AA8*'Variables AMS'!$S8</f>
        <v>50344.799347604996</v>
      </c>
      <c r="AC21" s="23">
        <f>'Variables AMS'!AB29*'Variables AMS'!AB30/'Variables AMS'!AB8*'Variables AMS'!$S8</f>
        <v>49104.011921144855</v>
      </c>
      <c r="AD21" s="23">
        <f>'Variables AMS'!AC29*'Variables AMS'!AC30/'Variables AMS'!AC8*'Variables AMS'!$S8</f>
        <v>47852.359092744395</v>
      </c>
      <c r="AE21" s="23">
        <f>'Variables AMS'!AD29*'Variables AMS'!AD30/'Variables AMS'!AD8*'Variables AMS'!$S8</f>
        <v>46595.097608803488</v>
      </c>
      <c r="AF21" s="23">
        <f>'Variables AMS'!AE29*'Variables AMS'!AE30/'Variables AMS'!AE8*'Variables AMS'!$S8</f>
        <v>45357.334443342188</v>
      </c>
      <c r="AG21" s="23">
        <f>'Variables AMS'!AF29*'Variables AMS'!AF30/'Variables AMS'!AF8*'Variables AMS'!$S8</f>
        <v>45077.58672345386</v>
      </c>
      <c r="AH21" s="23">
        <f>'Variables AMS'!AG29*'Variables AMS'!AG30/'Variables AMS'!AG8*'Variables AMS'!$S8</f>
        <v>45214.407986849757</v>
      </c>
      <c r="AI21" s="23">
        <f>'Variables AMS'!AH29*'Variables AMS'!AH30/'Variables AMS'!AH8*'Variables AMS'!$S8</f>
        <v>45012.304370303231</v>
      </c>
      <c r="AJ21" s="23">
        <f>'Variables AMS'!AI29*'Variables AMS'!AI30/'Variables AMS'!AI8*'Variables AMS'!$S8</f>
        <v>44692.724527719089</v>
      </c>
      <c r="AK21" s="23">
        <f>'Variables AMS'!AJ29*'Variables AMS'!AJ30/'Variables AMS'!AJ8*'Variables AMS'!$S8</f>
        <v>44225.354088008658</v>
      </c>
      <c r="AL21" s="23">
        <f>'Variables AMS'!AK29*'Variables AMS'!AK30/'Variables AMS'!AK8*'Variables AMS'!$S8</f>
        <v>43689.617009993301</v>
      </c>
      <c r="AM21" s="23">
        <f>'Variables AMS'!AL29*'Variables AMS'!AL30/'Variables AMS'!AL8*'Variables AMS'!$S8</f>
        <v>43195.339984817103</v>
      </c>
      <c r="AN21" s="23">
        <f>'Variables AMS'!AM29*'Variables AMS'!AM30/'Variables AMS'!AM8*'Variables AMS'!$S8</f>
        <v>42675.109398322486</v>
      </c>
      <c r="AO21" s="23">
        <f>'Variables AMS'!AN29*'Variables AMS'!AN30/'Variables AMS'!AN8*'Variables AMS'!$S8</f>
        <v>42134.002430072585</v>
      </c>
      <c r="AP21" s="23">
        <f>'Variables AMS'!AO29*'Variables AMS'!AO30/'Variables AMS'!AO8*'Variables AMS'!$S8</f>
        <v>41573.251388284029</v>
      </c>
      <c r="AQ21" s="23">
        <f>'Variables AMS'!AP29*'Variables AMS'!AP30/'Variables AMS'!AP8*'Variables AMS'!$S8</f>
        <v>41007.340447594761</v>
      </c>
      <c r="AR21" s="23">
        <f>'Variables AMS'!AQ29*'Variables AMS'!AQ30/'Variables AMS'!AQ8*'Variables AMS'!$S8</f>
        <v>40427.04503268221</v>
      </c>
      <c r="AS21" s="23">
        <f>'Variables AMS'!AR29*'Variables AMS'!AR30/'Variables AMS'!AR8*'Variables AMS'!$S8</f>
        <v>39795.781197880482</v>
      </c>
      <c r="AT21" s="23">
        <f>'Variables AMS'!AS29*'Variables AMS'!AS30/'Variables AMS'!AS8*'Variables AMS'!$S8</f>
        <v>39128.356430646272</v>
      </c>
      <c r="AU21" s="23">
        <f>'Variables AMS'!AT29*'Variables AMS'!AT30/'Variables AMS'!AT8*'Variables AMS'!$S8</f>
        <v>38454.993177931734</v>
      </c>
      <c r="AV21" s="23">
        <f>'Variables AMS'!AU29*'Variables AMS'!AU30/'Variables AMS'!AU8*'Variables AMS'!$S8</f>
        <v>37789.36032728992</v>
      </c>
      <c r="AW21" s="23">
        <f>'Variables AMS'!AV29*'Variables AMS'!AV30/'Variables AMS'!AV8*'Variables AMS'!$S8</f>
        <v>37155.821692563608</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AMS'!B48/'Variables AMS'!B8*'Variables AMS'!$S8</f>
        <v>6283.2818248993253</v>
      </c>
      <c r="D23" s="23">
        <f>'Variables AMS'!C48/'Variables AMS'!C8*'Variables AMS'!$S8</f>
        <v>6384.1619469831694</v>
      </c>
      <c r="E23" s="23">
        <f>'Variables AMS'!D48/'Variables AMS'!D8*'Variables AMS'!$S8</f>
        <v>6486.6588352491472</v>
      </c>
      <c r="F23" s="23">
        <f>'Variables AMS'!E48/'Variables AMS'!E8*'Variables AMS'!$S8</f>
        <v>7294.7951044148085</v>
      </c>
      <c r="G23" s="23">
        <f>'Variables AMS'!F48/'Variables AMS'!F8*'Variables AMS'!$S8</f>
        <v>9639.4217481654923</v>
      </c>
      <c r="H23" s="23">
        <f>'Variables AMS'!G48/'Variables AMS'!G8*'Variables AMS'!$S8</f>
        <v>10995.565989114903</v>
      </c>
      <c r="I23" s="23">
        <f>'Variables AMS'!H48/'Variables AMS'!H8*'Variables AMS'!$S8</f>
        <v>9965.022497873988</v>
      </c>
      <c r="J23" s="23">
        <f>'Variables AMS'!I48/'Variables AMS'!I8*'Variables AMS'!$S8</f>
        <v>10793.239654528856</v>
      </c>
      <c r="K23" s="23">
        <f>'Variables AMS'!J48/'Variables AMS'!J8*'Variables AMS'!$S8</f>
        <v>12614.237766004371</v>
      </c>
      <c r="L23" s="23">
        <f>'Variables AMS'!K48/'Variables AMS'!K8*'Variables AMS'!$S8</f>
        <v>14285.841759209987</v>
      </c>
      <c r="M23" s="23">
        <f>'Variables AMS'!L48/'Variables AMS'!L8*'Variables AMS'!$S8</f>
        <v>14839.914931105495</v>
      </c>
      <c r="N23" s="23">
        <f>'Variables AMS'!M48/'Variables AMS'!M8*'Variables AMS'!$S8</f>
        <v>14320.615082210594</v>
      </c>
      <c r="O23" s="23">
        <f>'Variables AMS'!N48/'Variables AMS'!N8*'Variables AMS'!$S8</f>
        <v>12114.095963379004</v>
      </c>
      <c r="P23" s="23">
        <f>'Variables AMS'!O48/'Variables AMS'!O8*'Variables AMS'!$S8</f>
        <v>11206.341976198419</v>
      </c>
      <c r="Q23" s="23">
        <f>'Variables AMS'!P48/'Variables AMS'!P8*'Variables AMS'!$S8</f>
        <v>12505.215241634063</v>
      </c>
      <c r="R23" s="23">
        <f>'Variables AMS'!Q48/'Variables AMS'!Q8*'Variables AMS'!$S8</f>
        <v>16140.44349171013</v>
      </c>
      <c r="S23" s="23">
        <f>'Variables AMS'!R48/'Variables AMS'!R8*'Variables AMS'!$S8</f>
        <v>18217.207962493001</v>
      </c>
      <c r="T23" s="23">
        <f>'Variables AMS'!S48/'Variables AMS'!S8*'Variables AMS'!$S8</f>
        <v>19808.02519</v>
      </c>
      <c r="U23" s="23">
        <f>'Variables AMS'!T48/'Variables AMS'!T8*'Variables AMS'!$S8</f>
        <v>21552.421509996773</v>
      </c>
      <c r="V23" s="23">
        <f>'Variables AMS'!U48/'Variables AMS'!U8*'Variables AMS'!$S8</f>
        <v>24470.227938210395</v>
      </c>
      <c r="W23" s="23">
        <f>'Variables AMS'!V48/'Variables AMS'!V8*'Variables AMS'!$S8</f>
        <v>28697.697748377606</v>
      </c>
      <c r="X23" s="23">
        <f>'Variables AMS'!W48/'Variables AMS'!W8*'Variables AMS'!$S8</f>
        <v>33533.853481645609</v>
      </c>
      <c r="Y23" s="23">
        <f>'Variables AMS'!X48/'Variables AMS'!X8*'Variables AMS'!$S8</f>
        <v>36066.780857787875</v>
      </c>
      <c r="Z23" s="23">
        <f>'Variables AMS'!Y48/'Variables AMS'!Y8*'Variables AMS'!$S8</f>
        <v>36397.108285429276</v>
      </c>
      <c r="AA23" s="23">
        <f>'Variables AMS'!Z48/'Variables AMS'!Z8*'Variables AMS'!$S8</f>
        <v>35315.692660473702</v>
      </c>
      <c r="AB23" s="23">
        <f>'Variables AMS'!AA48/'Variables AMS'!AA8*'Variables AMS'!$S8</f>
        <v>33884.309885158429</v>
      </c>
      <c r="AC23" s="23">
        <f>'Variables AMS'!AB48/'Variables AMS'!AB8*'Variables AMS'!$S8</f>
        <v>32389.133377438113</v>
      </c>
      <c r="AD23" s="23">
        <f>'Variables AMS'!AC48/'Variables AMS'!AC8*'Variables AMS'!$S8</f>
        <v>31653.928964203478</v>
      </c>
      <c r="AE23" s="23">
        <f>'Variables AMS'!AD48/'Variables AMS'!AD8*'Variables AMS'!$S8</f>
        <v>31002.421463776202</v>
      </c>
      <c r="AF23" s="23">
        <f>'Variables AMS'!AE48/'Variables AMS'!AE8*'Variables AMS'!$S8</f>
        <v>29857.05082293335</v>
      </c>
      <c r="AG23" s="23">
        <f>'Variables AMS'!AF48/'Variables AMS'!AF8*'Variables AMS'!$S8</f>
        <v>28867.091377114011</v>
      </c>
      <c r="AH23" s="23">
        <f>'Variables AMS'!AG48/'Variables AMS'!AG8*'Variables AMS'!$S8</f>
        <v>28302.545554398457</v>
      </c>
      <c r="AI23" s="23">
        <f>'Variables AMS'!AH48/'Variables AMS'!AH8*'Variables AMS'!$S8</f>
        <v>27980.905215334304</v>
      </c>
      <c r="AJ23" s="23">
        <f>'Variables AMS'!AI48/'Variables AMS'!AI8*'Variables AMS'!$S8</f>
        <v>27759.527269896902</v>
      </c>
      <c r="AK23" s="23">
        <f>'Variables AMS'!AJ48/'Variables AMS'!AJ8*'Variables AMS'!$S8</f>
        <v>27473.774685045759</v>
      </c>
      <c r="AL23" s="23">
        <f>'Variables AMS'!AK48/'Variables AMS'!AK8*'Variables AMS'!$S8</f>
        <v>27015.561993097945</v>
      </c>
      <c r="AM23" s="23">
        <f>'Variables AMS'!AL48/'Variables AMS'!AL8*'Variables AMS'!$S8</f>
        <v>26615.401530827181</v>
      </c>
      <c r="AN23" s="23">
        <f>'Variables AMS'!AM48/'Variables AMS'!AM8*'Variables AMS'!$S8</f>
        <v>26155.97502015797</v>
      </c>
      <c r="AO23" s="23">
        <f>'Variables AMS'!AN48/'Variables AMS'!AN8*'Variables AMS'!$S8</f>
        <v>25573.331641176464</v>
      </c>
      <c r="AP23" s="23">
        <f>'Variables AMS'!AO48/'Variables AMS'!AO8*'Variables AMS'!$S8</f>
        <v>24935.067031538969</v>
      </c>
      <c r="AQ23" s="23">
        <f>'Variables AMS'!AP48/'Variables AMS'!AP8*'Variables AMS'!$S8</f>
        <v>24267.340486294939</v>
      </c>
      <c r="AR23" s="23">
        <f>'Variables AMS'!AQ48/'Variables AMS'!AQ8*'Variables AMS'!$S8</f>
        <v>23565.775099470713</v>
      </c>
      <c r="AS23" s="23">
        <f>'Variables AMS'!AR48/'Variables AMS'!AR8*'Variables AMS'!$S8</f>
        <v>22857.323342496453</v>
      </c>
      <c r="AT23" s="23">
        <f>'Variables AMS'!AS48/'Variables AMS'!AS8*'Variables AMS'!$S8</f>
        <v>22179.442558913117</v>
      </c>
      <c r="AU23" s="23">
        <f>'Variables AMS'!AT48/'Variables AMS'!AT8*'Variables AMS'!$S8</f>
        <v>21503.845483449266</v>
      </c>
      <c r="AV23" s="23">
        <f>'Variables AMS'!AU48/'Variables AMS'!AU8*'Variables AMS'!$S8</f>
        <v>20830.784967230069</v>
      </c>
      <c r="AW23" s="23">
        <f>'Variables AMS'!AV48/'Variables AMS'!AV8*'Variables AMS'!$S8</f>
        <v>20187.423986309401</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1281.0371890989236</v>
      </c>
      <c r="G25" s="23">
        <f>'Variables AMS'!F49/'Variables AMS'!F8*'Variables AMS'!$S8</f>
        <v>1692.7765019297606</v>
      </c>
      <c r="H25" s="23">
        <f>'Variables AMS'!G49/'Variables AMS'!G8*'Variables AMS'!$S8</f>
        <v>1759.2905577639799</v>
      </c>
      <c r="I25" s="23">
        <f>'Variables AMS'!H49/'Variables AMS'!H8*'Variables AMS'!$S8</f>
        <v>1395.1031493628341</v>
      </c>
      <c r="J25" s="23">
        <f>'Variables AMS'!I49/'Variables AMS'!I8*'Variables AMS'!$S8</f>
        <v>1333.2195412489393</v>
      </c>
      <c r="K25" s="23">
        <f>'Variables AMS'!J49/'Variables AMS'!J8*'Variables AMS'!$S8</f>
        <v>1050.9105128043459</v>
      </c>
      <c r="L25" s="23">
        <f>'Variables AMS'!K49/'Variables AMS'!K8*'Variables AMS'!$S8</f>
        <v>1470.0007849871079</v>
      </c>
      <c r="M25" s="23">
        <f>'Variables AMS'!L49/'Variables AMS'!L8*'Variables AMS'!$S8</f>
        <v>2044.9937866459979</v>
      </c>
      <c r="N25" s="23">
        <f>'Variables AMS'!M49/'Variables AMS'!M8*'Variables AMS'!$S8</f>
        <v>2879.6813344503976</v>
      </c>
      <c r="O25" s="23">
        <f>'Variables AMS'!N49/'Variables AMS'!N8*'Variables AMS'!$S8</f>
        <v>2207.0500477332857</v>
      </c>
      <c r="P25" s="23">
        <f>'Variables AMS'!O49/'Variables AMS'!O8*'Variables AMS'!$S8</f>
        <v>2222.8992992275084</v>
      </c>
      <c r="Q25" s="23">
        <f>'Variables AMS'!P49/'Variables AMS'!P8*'Variables AMS'!$S8</f>
        <v>1603.2046233130422</v>
      </c>
      <c r="R25" s="23">
        <f>'Variables AMS'!Q49/'Variables AMS'!Q8*'Variables AMS'!$S8</f>
        <v>2198.6168788253285</v>
      </c>
      <c r="S25" s="23">
        <f>'Variables AMS'!R49/'Variables AMS'!R8*'Variables AMS'!$S8</f>
        <v>2096.1824214488302</v>
      </c>
      <c r="T25" s="23">
        <f>'Variables AMS'!S49/'Variables AMS'!S8*'Variables AMS'!$S8</f>
        <v>3871.6840120000002</v>
      </c>
      <c r="U25" s="23">
        <f>'Variables AMS'!T49/'Variables AMS'!T8*'Variables AMS'!$S8</f>
        <v>2967.8178791698988</v>
      </c>
      <c r="V25" s="23">
        <f>'Variables AMS'!U49/'Variables AMS'!U8*'Variables AMS'!$S8</f>
        <v>3369.6065164405618</v>
      </c>
      <c r="W25" s="23">
        <f>'Variables AMS'!V49/'Variables AMS'!V8*'Variables AMS'!$S8</f>
        <v>4542.7311624987051</v>
      </c>
      <c r="X25" s="23">
        <f>'Variables AMS'!W49/'Variables AMS'!W8*'Variables AMS'!$S8</f>
        <v>6036.0936263511521</v>
      </c>
      <c r="Y25" s="23">
        <f>'Variables AMS'!X49/'Variables AMS'!X8*'Variables AMS'!$S8</f>
        <v>7934.6917887133241</v>
      </c>
      <c r="Z25" s="23">
        <f>'Variables AMS'!Y49/'Variables AMS'!Y8*'Variables AMS'!$S8</f>
        <v>8007.3638224739443</v>
      </c>
      <c r="AA25" s="23">
        <f>'Variables AMS'!Z49/'Variables AMS'!Z8*'Variables AMS'!$S8</f>
        <v>7769.4523851493186</v>
      </c>
      <c r="AB25" s="23">
        <f>'Variables AMS'!AA49/'Variables AMS'!AA8*'Variables AMS'!$S8</f>
        <v>7454.5481744346162</v>
      </c>
      <c r="AC25" s="23">
        <f>'Variables AMS'!AB49/'Variables AMS'!AB8*'Variables AMS'!$S8</f>
        <v>7125.6093433280703</v>
      </c>
      <c r="AD25" s="23">
        <f>'Variables AMS'!AC49/'Variables AMS'!AC8*'Variables AMS'!$S8</f>
        <v>7913.4822410508696</v>
      </c>
      <c r="AE25" s="23">
        <f>'Variables AMS'!AD49/'Variables AMS'!AD8*'Variables AMS'!$S8</f>
        <v>7750.605367673812</v>
      </c>
      <c r="AF25" s="23">
        <f>'Variables AMS'!AE49/'Variables AMS'!AE8*'Variables AMS'!$S8</f>
        <v>7464.2627040441948</v>
      </c>
      <c r="AG25" s="23">
        <f>'Variables AMS'!AF49/'Variables AMS'!AF8*'Variables AMS'!$S8</f>
        <v>7216.7728475789572</v>
      </c>
      <c r="AH25" s="23">
        <f>'Variables AMS'!AG49/'Variables AMS'!AG8*'Variables AMS'!$S8</f>
        <v>7075.6363902123994</v>
      </c>
      <c r="AI25" s="23">
        <f>'Variables AMS'!AH49/'Variables AMS'!AH8*'Variables AMS'!$S8</f>
        <v>6995.226300679642</v>
      </c>
      <c r="AJ25" s="23">
        <f>'Variables AMS'!AI49/'Variables AMS'!AI8*'Variables AMS'!$S8</f>
        <v>6939.8818159317616</v>
      </c>
      <c r="AK25" s="23">
        <f>'Variables AMS'!AJ49/'Variables AMS'!AJ8*'Variables AMS'!$S8</f>
        <v>6868.4436727704278</v>
      </c>
      <c r="AL25" s="23">
        <f>'Variables AMS'!AK49/'Variables AMS'!AK8*'Variables AMS'!$S8</f>
        <v>6753.890501227168</v>
      </c>
      <c r="AM25" s="23">
        <f>'Variables AMS'!AL49/'Variables AMS'!AL8*'Variables AMS'!$S8</f>
        <v>6653.8503841511774</v>
      </c>
      <c r="AN25" s="23">
        <f>'Variables AMS'!AM49/'Variables AMS'!AM8*'Variables AMS'!$S8</f>
        <v>6538.9937536265525</v>
      </c>
      <c r="AO25" s="23">
        <f>'Variables AMS'!AN49/'Variables AMS'!AN8*'Variables AMS'!$S8</f>
        <v>6393.3329075299598</v>
      </c>
      <c r="AP25" s="23">
        <f>'Variables AMS'!AO49/'Variables AMS'!AO8*'Variables AMS'!$S8</f>
        <v>6233.7667565330448</v>
      </c>
      <c r="AQ25" s="23">
        <f>'Variables AMS'!AP49/'Variables AMS'!AP8*'Variables AMS'!$S8</f>
        <v>6066.835122895327</v>
      </c>
      <c r="AR25" s="23">
        <f>'Variables AMS'!AQ49/'Variables AMS'!AQ8*'Variables AMS'!$S8</f>
        <v>5891.4437735759202</v>
      </c>
      <c r="AS25" s="23">
        <f>'Variables AMS'!AR49/'Variables AMS'!AR8*'Variables AMS'!$S8</f>
        <v>5714.3308343619719</v>
      </c>
      <c r="AT25" s="23">
        <f>'Variables AMS'!AS49/'Variables AMS'!AS8*'Variables AMS'!$S8</f>
        <v>5544.8606409609674</v>
      </c>
      <c r="AU25" s="23">
        <f>'Variables AMS'!AT49/'Variables AMS'!AT8*'Variables AMS'!$S8</f>
        <v>5375.9613684554233</v>
      </c>
      <c r="AV25" s="23">
        <f>'Variables AMS'!AU49/'Variables AMS'!AU8*'Variables AMS'!$S8</f>
        <v>5207.6962418075173</v>
      </c>
      <c r="AW25" s="23">
        <f>'Variables AMS'!AV49/'Variables AMS'!AV8*'Variables AMS'!$S8</f>
        <v>5046.8559965773502</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303.66355701630908</v>
      </c>
      <c r="K26" s="23">
        <f>'Variables AMS'!J50*'Variables AMS'!J48/'Variables AMS'!J8*'Variables AMS'!$S8</f>
        <v>292.77868370050339</v>
      </c>
      <c r="L26" s="23">
        <f>'Variables AMS'!K50*'Variables AMS'!K48/'Variables AMS'!K8*'Variables AMS'!$S8</f>
        <v>284.37332605312315</v>
      </c>
      <c r="M26" s="23">
        <f>'Variables AMS'!L50*'Variables AMS'!L48/'Variables AMS'!L8*'Variables AMS'!$S8</f>
        <v>301.62810327155341</v>
      </c>
      <c r="N26" s="23">
        <f>'Variables AMS'!M50*'Variables AMS'!M48/'Variables AMS'!M8*'Variables AMS'!$S8</f>
        <v>230.03409793793608</v>
      </c>
      <c r="O26" s="23">
        <f>'Variables AMS'!N50*'Variables AMS'!N48/'Variables AMS'!N8*'Variables AMS'!$S8</f>
        <v>378.78307528755369</v>
      </c>
      <c r="P26" s="23">
        <f>'Variables AMS'!O50*'Variables AMS'!O48/'Variables AMS'!O8*'Variables AMS'!$S8</f>
        <v>881.23495518430184</v>
      </c>
      <c r="Q26" s="23">
        <f>'Variables AMS'!P50*'Variables AMS'!P48/'Variables AMS'!P8*'Variables AMS'!$S8</f>
        <v>1372.0181312561697</v>
      </c>
      <c r="R26" s="23">
        <f>'Variables AMS'!Q50*'Variables AMS'!Q48/'Variables AMS'!Q8*'Variables AMS'!$S8</f>
        <v>3039.8108898560004</v>
      </c>
      <c r="S26" s="23">
        <f>'Variables AMS'!R50*'Variables AMS'!R48/'Variables AMS'!R8*'Variables AMS'!$S8</f>
        <v>2620.4795338802037</v>
      </c>
      <c r="T26" s="23">
        <f>'Variables AMS'!S50*'Variables AMS'!S48/'Variables AMS'!S8*'Variables AMS'!$S8</f>
        <v>3115.604779316533</v>
      </c>
      <c r="U26" s="23">
        <f>'Variables AMS'!T50*'Variables AMS'!T48/'Variables AMS'!T8*'Variables AMS'!$S8</f>
        <v>3076.730265019894</v>
      </c>
      <c r="V26" s="23">
        <f>'Variables AMS'!U50*'Variables AMS'!U48/'Variables AMS'!U8*'Variables AMS'!$S8</f>
        <v>3026.6103980100811</v>
      </c>
      <c r="W26" s="23">
        <f>'Variables AMS'!V50*'Variables AMS'!V48/'Variables AMS'!V8*'Variables AMS'!$S8</f>
        <v>4747.3802441235757</v>
      </c>
      <c r="X26" s="23">
        <f>'Variables AMS'!W50*'Variables AMS'!W48/'Variables AMS'!W8*'Variables AMS'!$S8</f>
        <v>5102.5074369230006</v>
      </c>
      <c r="Y26" s="23">
        <f>'Variables AMS'!X50*'Variables AMS'!X48/'Variables AMS'!X8*'Variables AMS'!$S8</f>
        <v>4566.8631748097632</v>
      </c>
      <c r="Z26" s="23">
        <f>'Variables AMS'!Y50*'Variables AMS'!Y48/'Variables AMS'!Y8*'Variables AMS'!$S8</f>
        <v>4173.1713173500784</v>
      </c>
      <c r="AA26" s="23">
        <f>'Variables AMS'!Z50*'Variables AMS'!Z48/'Variables AMS'!Z8*'Variables AMS'!$S8</f>
        <v>3999.6226061843408</v>
      </c>
      <c r="AB26" s="23">
        <f>'Variables AMS'!AA50*'Variables AMS'!AA48/'Variables AMS'!AA8*'Variables AMS'!$S8</f>
        <v>3463.2295826696027</v>
      </c>
      <c r="AC26" s="23">
        <f>'Variables AMS'!AB50*'Variables AMS'!AB48/'Variables AMS'!AB8*'Variables AMS'!$S8</f>
        <v>3403.9316969362526</v>
      </c>
      <c r="AD26" s="23">
        <f>'Variables AMS'!AC50*'Variables AMS'!AC48/'Variables AMS'!AC8*'Variables AMS'!$S8</f>
        <v>3223.8150083978448</v>
      </c>
      <c r="AE26" s="23">
        <f>'Variables AMS'!AD50*'Variables AMS'!AD48/'Variables AMS'!AD8*'Variables AMS'!$S8</f>
        <v>3047.335047735151</v>
      </c>
      <c r="AF26" s="23">
        <f>'Variables AMS'!AE50*'Variables AMS'!AE48/'Variables AMS'!AE8*'Variables AMS'!$S8</f>
        <v>2912.554349365817</v>
      </c>
      <c r="AG26" s="23">
        <f>'Variables AMS'!AF50*'Variables AMS'!AF48/'Variables AMS'!AF8*'Variables AMS'!$S8</f>
        <v>2973.1721962092292</v>
      </c>
      <c r="AH26" s="23">
        <f>'Variables AMS'!AG50*'Variables AMS'!AG48/'Variables AMS'!AG8*'Variables AMS'!$S8</f>
        <v>2825.8632570028226</v>
      </c>
      <c r="AI26" s="23">
        <f>'Variables AMS'!AH50*'Variables AMS'!AH48/'Variables AMS'!AH8*'Variables AMS'!$S8</f>
        <v>2706.3659523952761</v>
      </c>
      <c r="AJ26" s="23">
        <f>'Variables AMS'!AI50*'Variables AMS'!AI48/'Variables AMS'!AI8*'Variables AMS'!$S8</f>
        <v>2761.5557672743184</v>
      </c>
      <c r="AK26" s="23">
        <f>'Variables AMS'!AJ50*'Variables AMS'!AJ48/'Variables AMS'!AJ8*'Variables AMS'!$S8</f>
        <v>2663.2679799006314</v>
      </c>
      <c r="AL26" s="23">
        <f>'Variables AMS'!AK50*'Variables AMS'!AK48/'Variables AMS'!AK8*'Variables AMS'!$S8</f>
        <v>2559.2047896737445</v>
      </c>
      <c r="AM26" s="23">
        <f>'Variables AMS'!AL50*'Variables AMS'!AL48/'Variables AMS'!AL8*'Variables AMS'!$S8</f>
        <v>2917.13494698776</v>
      </c>
      <c r="AN26" s="23">
        <f>'Variables AMS'!AM50*'Variables AMS'!AM48/'Variables AMS'!AM8*'Variables AMS'!$S8</f>
        <v>2777.7526775593119</v>
      </c>
      <c r="AO26" s="23">
        <f>'Variables AMS'!AN50*'Variables AMS'!AN48/'Variables AMS'!AN8*'Variables AMS'!$S8</f>
        <v>2650.6173077104795</v>
      </c>
      <c r="AP26" s="23">
        <f>'Variables AMS'!AO50*'Variables AMS'!AO48/'Variables AMS'!AO8*'Variables AMS'!$S8</f>
        <v>2534.7138239171836</v>
      </c>
      <c r="AQ26" s="23">
        <f>'Variables AMS'!AP50*'Variables AMS'!AP48/'Variables AMS'!AP8*'Variables AMS'!$S8</f>
        <v>2428.8486318774485</v>
      </c>
      <c r="AR26" s="23">
        <f>'Variables AMS'!AQ50*'Variables AMS'!AQ48/'Variables AMS'!AQ8*'Variables AMS'!$S8</f>
        <v>2332.2187370891938</v>
      </c>
      <c r="AS26" s="23">
        <f>'Variables AMS'!AR50*'Variables AMS'!AR48/'Variables AMS'!AR8*'Variables AMS'!$S8</f>
        <v>2242.3691667037642</v>
      </c>
      <c r="AT26" s="23">
        <f>'Variables AMS'!AS50*'Variables AMS'!AS48/'Variables AMS'!AS8*'Variables AMS'!$S8</f>
        <v>2158.4219512792333</v>
      </c>
      <c r="AU26" s="23">
        <f>'Variables AMS'!AT50*'Variables AMS'!AT48/'Variables AMS'!AT8*'Variables AMS'!$S8</f>
        <v>2081.2303166020101</v>
      </c>
      <c r="AV26" s="23">
        <f>'Variables AMS'!AU50*'Variables AMS'!AU48/'Variables AMS'!AU8*'Variables AMS'!$S8</f>
        <v>2010.0170618892921</v>
      </c>
      <c r="AW26" s="23">
        <f>'Variables AMS'!AV50*'Variables AMS'!AV48/'Variables AMS'!AV8*'Variables AMS'!$S8</f>
        <v>1942.3734322342611</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0.32455290162081546</v>
      </c>
      <c r="S29" s="18">
        <f t="shared" ref="S29:AW29" si="2">(S25+S26)/S23</f>
        <v>0.25891245052699968</v>
      </c>
      <c r="T29" s="18">
        <f t="shared" si="2"/>
        <v>0.3527503991081371</v>
      </c>
      <c r="U29" s="18">
        <f t="shared" si="2"/>
        <v>0.28045795881386776</v>
      </c>
      <c r="V29" s="18">
        <f t="shared" si="2"/>
        <v>0.26138771288120755</v>
      </c>
      <c r="W29" s="18">
        <f t="shared" si="2"/>
        <v>0.32372322992869651</v>
      </c>
      <c r="X29" s="18">
        <f t="shared" si="2"/>
        <v>0.33215988938971019</v>
      </c>
      <c r="Y29" s="18">
        <f t="shared" si="2"/>
        <v>0.34662242279999977</v>
      </c>
      <c r="Z29" s="18">
        <f t="shared" si="2"/>
        <v>0.33465667229119445</v>
      </c>
      <c r="AA29" s="18">
        <f t="shared" si="2"/>
        <v>0.33325340959561389</v>
      </c>
      <c r="AB29" s="18">
        <f t="shared" si="2"/>
        <v>0.3222074698911393</v>
      </c>
      <c r="AC29" s="18">
        <f t="shared" si="2"/>
        <v>0.32509486800900567</v>
      </c>
      <c r="AD29" s="18">
        <f t="shared" si="2"/>
        <v>0.3518456512</v>
      </c>
      <c r="AE29" s="18">
        <f t="shared" si="2"/>
        <v>0.34829345275579437</v>
      </c>
      <c r="AF29" s="18">
        <f t="shared" si="2"/>
        <v>0.34754996784342568</v>
      </c>
      <c r="AG29" s="18">
        <f t="shared" si="2"/>
        <v>0.35299521211433271</v>
      </c>
      <c r="AH29" s="18">
        <f t="shared" si="2"/>
        <v>0.34984484445698361</v>
      </c>
      <c r="AI29" s="18">
        <f t="shared" si="2"/>
        <v>0.34672188688728267</v>
      </c>
      <c r="AJ29" s="18">
        <f t="shared" si="2"/>
        <v>0.3494813686444348</v>
      </c>
      <c r="AK29" s="18">
        <f t="shared" si="2"/>
        <v>0.34693855365492471</v>
      </c>
      <c r="AL29" s="18">
        <f t="shared" si="2"/>
        <v>0.34473076270929559</v>
      </c>
      <c r="AM29" s="18">
        <f t="shared" si="2"/>
        <v>0.35960326655426872</v>
      </c>
      <c r="AN29" s="18">
        <f t="shared" si="2"/>
        <v>0.35619954614598021</v>
      </c>
      <c r="AO29" s="18">
        <f t="shared" si="2"/>
        <v>0.3536477116919125</v>
      </c>
      <c r="AP29" s="18">
        <f t="shared" si="2"/>
        <v>0.35165257704579134</v>
      </c>
      <c r="AQ29" s="18">
        <f t="shared" si="2"/>
        <v>0.35008713705445971</v>
      </c>
      <c r="AR29" s="18">
        <f t="shared" si="2"/>
        <v>0.34896634954518502</v>
      </c>
      <c r="AS29" s="18">
        <f t="shared" si="2"/>
        <v>0.34810287634478171</v>
      </c>
      <c r="AT29" s="18">
        <f t="shared" si="2"/>
        <v>0.34731633005557794</v>
      </c>
      <c r="AU29" s="18">
        <f t="shared" si="2"/>
        <v>0.34678409918807152</v>
      </c>
      <c r="AV29" s="18">
        <f t="shared" si="2"/>
        <v>0.34649262210000004</v>
      </c>
      <c r="AW29" s="18">
        <f t="shared" si="2"/>
        <v>0.34621700290000001</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0.13621787282081543</v>
      </c>
      <c r="S30" s="18">
        <f t="shared" ref="S30:AW30" si="3">S25/S23</f>
        <v>0.11506606422699971</v>
      </c>
      <c r="T30" s="18">
        <f t="shared" si="3"/>
        <v>0.19546037400813707</v>
      </c>
      <c r="U30" s="18">
        <f t="shared" si="3"/>
        <v>0.13770229381386775</v>
      </c>
      <c r="V30" s="18">
        <f t="shared" si="3"/>
        <v>0.1377022937812076</v>
      </c>
      <c r="W30" s="18">
        <f t="shared" si="3"/>
        <v>0.15829601392869655</v>
      </c>
      <c r="X30" s="18">
        <f t="shared" si="3"/>
        <v>0.17999999998971017</v>
      </c>
      <c r="Y30" s="18">
        <f t="shared" si="3"/>
        <v>0.21999999999999978</v>
      </c>
      <c r="Z30" s="18">
        <f t="shared" si="3"/>
        <v>0.21999999999119446</v>
      </c>
      <c r="AA30" s="18">
        <f t="shared" si="3"/>
        <v>0.21999999999561395</v>
      </c>
      <c r="AB30" s="18">
        <f t="shared" si="3"/>
        <v>0.21999999999113931</v>
      </c>
      <c r="AC30" s="18">
        <f t="shared" si="3"/>
        <v>0.22000000000900566</v>
      </c>
      <c r="AD30" s="18">
        <f t="shared" si="3"/>
        <v>0.25</v>
      </c>
      <c r="AE30" s="18">
        <f t="shared" si="3"/>
        <v>0.25000000005579442</v>
      </c>
      <c r="AF30" s="18">
        <f t="shared" si="3"/>
        <v>0.24999999994342567</v>
      </c>
      <c r="AG30" s="18">
        <f t="shared" si="3"/>
        <v>0.25000000011433277</v>
      </c>
      <c r="AH30" s="18">
        <f t="shared" si="3"/>
        <v>0.25000000005698375</v>
      </c>
      <c r="AI30" s="18">
        <f t="shared" si="3"/>
        <v>0.24999999988728264</v>
      </c>
      <c r="AJ30" s="18">
        <f t="shared" si="3"/>
        <v>0.24999999994443478</v>
      </c>
      <c r="AK30" s="18">
        <f t="shared" si="3"/>
        <v>0.25000000005492468</v>
      </c>
      <c r="AL30" s="18">
        <f t="shared" si="3"/>
        <v>0.25000000010929557</v>
      </c>
      <c r="AM30" s="18">
        <f t="shared" si="3"/>
        <v>0.25000000005426865</v>
      </c>
      <c r="AN30" s="18">
        <f t="shared" si="3"/>
        <v>0.24999999994598021</v>
      </c>
      <c r="AO30" s="18">
        <f t="shared" si="3"/>
        <v>0.24999999989191254</v>
      </c>
      <c r="AP30" s="18">
        <f t="shared" si="3"/>
        <v>0.24999999994579131</v>
      </c>
      <c r="AQ30" s="18">
        <f t="shared" si="3"/>
        <v>0.25000000005445971</v>
      </c>
      <c r="AR30" s="18">
        <f t="shared" si="3"/>
        <v>0.24999999994518499</v>
      </c>
      <c r="AS30" s="18">
        <f t="shared" si="3"/>
        <v>0.24999999994478175</v>
      </c>
      <c r="AT30" s="18">
        <f t="shared" si="3"/>
        <v>0.25000000005557799</v>
      </c>
      <c r="AU30" s="18">
        <f t="shared" si="3"/>
        <v>0.24999999988807151</v>
      </c>
      <c r="AV30" s="18">
        <f t="shared" si="3"/>
        <v>0.25</v>
      </c>
      <c r="AW30" s="18">
        <f t="shared" si="3"/>
        <v>0.25</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AMS'!B764*'Variables AMS'!B765/'Variables AMS'!B8*'Variables AMS'!$S8</f>
        <v>113824.22575857471</v>
      </c>
      <c r="D32" s="25">
        <f>'Variables AMS'!C764*'Variables AMS'!C765/'Variables AMS'!C8*'Variables AMS'!$S8</f>
        <v>115651.71052061771</v>
      </c>
      <c r="E32" s="25">
        <f>'Variables AMS'!D764*'Variables AMS'!D765/'Variables AMS'!D8*'Variables AMS'!$S8</f>
        <v>117508.56410869112</v>
      </c>
      <c r="F32" s="25">
        <f>'Variables AMS'!E764*'Variables AMS'!E765/'Variables AMS'!E8*'Variables AMS'!$S8</f>
        <v>173915.17997874739</v>
      </c>
      <c r="G32" s="25">
        <f>'Variables AMS'!F764*'Variables AMS'!F765/'Variables AMS'!F8*'Variables AMS'!$S8</f>
        <v>175233.1504366599</v>
      </c>
      <c r="H32" s="25">
        <f>'Variables AMS'!G764*'Variables AMS'!G765/'Variables AMS'!G8*'Variables AMS'!$S8</f>
        <v>177818.33052835512</v>
      </c>
      <c r="I32" s="25">
        <f>'Variables AMS'!H764*'Variables AMS'!H765/'Variables AMS'!H8*'Variables AMS'!$S8</f>
        <v>178997.07273082956</v>
      </c>
      <c r="J32" s="25">
        <f>'Variables AMS'!I764*'Variables AMS'!I765/'Variables AMS'!I8*'Variables AMS'!$S8</f>
        <v>182094.92442356842</v>
      </c>
      <c r="K32" s="25">
        <f>'Variables AMS'!J764*'Variables AMS'!J765/'Variables AMS'!J8*'Variables AMS'!$S8</f>
        <v>185619.85016854419</v>
      </c>
      <c r="L32" s="25">
        <f>'Variables AMS'!K764*'Variables AMS'!K765/'Variables AMS'!K8*'Variables AMS'!$S8</f>
        <v>188958.39422597777</v>
      </c>
      <c r="M32" s="25">
        <f>'Variables AMS'!L764*'Variables AMS'!L765/'Variables AMS'!L8*'Variables AMS'!$S8</f>
        <v>191682.83869413106</v>
      </c>
      <c r="N32" s="25">
        <f>'Variables AMS'!M764*'Variables AMS'!M765/'Variables AMS'!M8*'Variables AMS'!$S8</f>
        <v>194613.68757227177</v>
      </c>
      <c r="O32" s="25">
        <f>'Variables AMS'!N764*'Variables AMS'!N765/'Variables AMS'!N8*'Variables AMS'!$S8</f>
        <v>212463.11844554771</v>
      </c>
      <c r="P32" s="25">
        <f>'Variables AMS'!O764*'Variables AMS'!O765/'Variables AMS'!O8*'Variables AMS'!$S8</f>
        <v>213686.94440470255</v>
      </c>
      <c r="Q32" s="25">
        <f>'Variables AMS'!P764*'Variables AMS'!P765/'Variables AMS'!P8*'Variables AMS'!$S8</f>
        <v>216466.40996406795</v>
      </c>
      <c r="R32" s="25">
        <f>'Variables AMS'!Q764*'Variables AMS'!Q765/'Variables AMS'!Q8*'Variables AMS'!$S8</f>
        <v>210378.36185297312</v>
      </c>
      <c r="S32" s="25">
        <f>'Variables AMS'!R764*'Variables AMS'!R765/'Variables AMS'!R8*'Variables AMS'!$S8</f>
        <v>215398.10300528858</v>
      </c>
      <c r="T32" s="25">
        <f>'Variables AMS'!S764*'Variables AMS'!S765/'Variables AMS'!S8*'Variables AMS'!$S8</f>
        <v>209483.67176715922</v>
      </c>
      <c r="U32" s="25">
        <f>'Variables AMS'!T764*'Variables AMS'!T765/'Variables AMS'!T8*'Variables AMS'!$S8</f>
        <v>206764.13548704953</v>
      </c>
      <c r="V32" s="25">
        <f>'Variables AMS'!U764*'Variables AMS'!U765/'Variables AMS'!U8*'Variables AMS'!$S8</f>
        <v>214380.8488160937</v>
      </c>
      <c r="W32" s="25">
        <f>'Variables AMS'!V764*'Variables AMS'!V765/'Variables AMS'!V8*'Variables AMS'!$S8</f>
        <v>206721.54882420393</v>
      </c>
      <c r="X32" s="25">
        <f>'Variables AMS'!W764*'Variables AMS'!W765/'Variables AMS'!W8*'Variables AMS'!$S8</f>
        <v>196921.76834422027</v>
      </c>
      <c r="Y32" s="25">
        <f>'Variables AMS'!X764*'Variables AMS'!X765/'Variables AMS'!X8*'Variables AMS'!$S8</f>
        <v>186353.4068247932</v>
      </c>
      <c r="Z32" s="25">
        <f>'Variables AMS'!Y764*'Variables AMS'!Y765/'Variables AMS'!Y8*'Variables AMS'!$S8</f>
        <v>175231.74786259222</v>
      </c>
      <c r="AA32" s="25">
        <f>'Variables AMS'!Z764*'Variables AMS'!Z765/'Variables AMS'!Z8*'Variables AMS'!$S8</f>
        <v>163780.17398906386</v>
      </c>
      <c r="AB32" s="25">
        <f>'Variables AMS'!AA764*'Variables AMS'!AA765/'Variables AMS'!AA8*'Variables AMS'!$S8</f>
        <v>151953.17128465674</v>
      </c>
      <c r="AC32" s="25">
        <f>'Variables AMS'!AB764*'Variables AMS'!AB765/'Variables AMS'!AB8*'Variables AMS'!$S8</f>
        <v>139472.81698510994</v>
      </c>
      <c r="AD32" s="25">
        <f>'Variables AMS'!AC764*'Variables AMS'!AC765/'Variables AMS'!AC8*'Variables AMS'!$S8</f>
        <v>134298.0230316103</v>
      </c>
      <c r="AE32" s="25">
        <f>'Variables AMS'!AD764*'Variables AMS'!AD765/'Variables AMS'!AD8*'Variables AMS'!$S8</f>
        <v>129507.57362661335</v>
      </c>
      <c r="AF32" s="25">
        <f>'Variables AMS'!AE764*'Variables AMS'!AE765/'Variables AMS'!AE8*'Variables AMS'!$S8</f>
        <v>124000.89078191343</v>
      </c>
      <c r="AG32" s="25">
        <f>'Variables AMS'!AF764*'Variables AMS'!AF765/'Variables AMS'!AF8*'Variables AMS'!$S8</f>
        <v>118296.97005145399</v>
      </c>
      <c r="AH32" s="25">
        <f>'Variables AMS'!AG764*'Variables AMS'!AG765/'Variables AMS'!AG8*'Variables AMS'!$S8</f>
        <v>114273.23578226332</v>
      </c>
      <c r="AI32" s="25">
        <f>'Variables AMS'!AH764*'Variables AMS'!AH765/'Variables AMS'!AH8*'Variables AMS'!$S8</f>
        <v>108986.03980193644</v>
      </c>
      <c r="AJ32" s="25">
        <f>'Variables AMS'!AI764*'Variables AMS'!AI765/'Variables AMS'!AI8*'Variables AMS'!$S8</f>
        <v>102944.09190437848</v>
      </c>
      <c r="AK32" s="25">
        <f>'Variables AMS'!AJ764*'Variables AMS'!AJ765/'Variables AMS'!AJ8*'Variables AMS'!$S8</f>
        <v>98202.872002665288</v>
      </c>
      <c r="AL32" s="25">
        <f>'Variables AMS'!AK764*'Variables AMS'!AK765/'Variables AMS'!AK8*'Variables AMS'!$S8</f>
        <v>93133.250784039396</v>
      </c>
      <c r="AM32" s="25">
        <f>'Variables AMS'!AL764*'Variables AMS'!AL765/'Variables AMS'!AL8*'Variables AMS'!$S8</f>
        <v>87262.824113473864</v>
      </c>
      <c r="AN32" s="25">
        <f>'Variables AMS'!AM764*'Variables AMS'!AM765/'Variables AMS'!AM8*'Variables AMS'!$S8</f>
        <v>85377.95438383054</v>
      </c>
      <c r="AO32" s="25">
        <f>'Variables AMS'!AN764*'Variables AMS'!AN765/'Variables AMS'!AN8*'Variables AMS'!$S8</f>
        <v>82588.500672673996</v>
      </c>
      <c r="AP32" s="25">
        <f>'Variables AMS'!AO764*'Variables AMS'!AO765/'Variables AMS'!AO8*'Variables AMS'!$S8</f>
        <v>79742.212670666791</v>
      </c>
      <c r="AQ32" s="25">
        <f>'Variables AMS'!AP764*'Variables AMS'!AP765/'Variables AMS'!AP8*'Variables AMS'!$S8</f>
        <v>78078.562609803892</v>
      </c>
      <c r="AR32" s="25">
        <f>'Variables AMS'!AQ764*'Variables AMS'!AQ765/'Variables AMS'!AQ8*'Variables AMS'!$S8</f>
        <v>75558.610533143496</v>
      </c>
      <c r="AS32" s="25">
        <f>'Variables AMS'!AR764*'Variables AMS'!AR765/'Variables AMS'!AR8*'Variables AMS'!$S8</f>
        <v>73219.799890630558</v>
      </c>
      <c r="AT32" s="25">
        <f>'Variables AMS'!AS764*'Variables AMS'!AS765/'Variables AMS'!AS8*'Variables AMS'!$S8</f>
        <v>71520.908210113441</v>
      </c>
      <c r="AU32" s="25">
        <f>'Variables AMS'!AT764*'Variables AMS'!AT765/'Variables AMS'!AT8*'Variables AMS'!$S8</f>
        <v>69411.556155247148</v>
      </c>
      <c r="AV32" s="25">
        <f>'Variables AMS'!AU764*'Variables AMS'!AU765/'Variables AMS'!AU8*'Variables AMS'!$S8</f>
        <v>67293.777243941979</v>
      </c>
      <c r="AW32" s="25">
        <f>'Variables AMS'!AV764*'Variables AMS'!AV765/'Variables AMS'!AV8*'Variables AMS'!$S8</f>
        <v>67843.833560187748</v>
      </c>
      <c r="AX32" s="18"/>
    </row>
    <row r="33" spans="1:50" x14ac:dyDescent="0.25">
      <c r="A33" s="18"/>
      <c r="B33" t="s">
        <v>2184</v>
      </c>
      <c r="C33" s="25">
        <f>'Variables AMS'!B766*'Variables AMS'!B767/'Variables AMS'!B8*'Variables AMS'!$S8</f>
        <v>63570.871245660215</v>
      </c>
      <c r="D33" s="25">
        <f>'Variables AMS'!C766*'Variables AMS'!C767/'Variables AMS'!C8*'Variables AMS'!$S8</f>
        <v>64591.522146090138</v>
      </c>
      <c r="E33" s="25">
        <f>'Variables AMS'!D766*'Variables AMS'!D767/'Variables AMS'!D8*'Variables AMS'!$S8</f>
        <v>65628.530623484694</v>
      </c>
      <c r="F33" s="25">
        <f>'Variables AMS'!E766*'Variables AMS'!E767/'Variables AMS'!E8*'Variables AMS'!$S8</f>
        <v>121141.96968064323</v>
      </c>
      <c r="G33" s="25">
        <f>'Variables AMS'!F766*'Variables AMS'!F767/'Variables AMS'!F8*'Variables AMS'!$S8</f>
        <v>120256.55550506123</v>
      </c>
      <c r="H33" s="25">
        <f>'Variables AMS'!G766*'Variables AMS'!G767/'Variables AMS'!G8*'Variables AMS'!$S8</f>
        <v>121248.45689286967</v>
      </c>
      <c r="I33" s="25">
        <f>'Variables AMS'!H766*'Variables AMS'!H767/'Variables AMS'!H8*'Variables AMS'!$S8</f>
        <v>122821.8080458381</v>
      </c>
      <c r="J33" s="25">
        <f>'Variables AMS'!I766*'Variables AMS'!I767/'Variables AMS'!I8*'Variables AMS'!$S8</f>
        <v>124793.5733682939</v>
      </c>
      <c r="K33" s="25">
        <f>'Variables AMS'!J766*'Variables AMS'!J767/'Variables AMS'!J8*'Variables AMS'!$S8</f>
        <v>126177.22984333517</v>
      </c>
      <c r="L33" s="25">
        <f>'Variables AMS'!K766*'Variables AMS'!K767/'Variables AMS'!K8*'Variables AMS'!$S8</f>
        <v>127976.73025845099</v>
      </c>
      <c r="M33" s="25">
        <f>'Variables AMS'!L766*'Variables AMS'!L767/'Variables AMS'!L8*'Variables AMS'!$S8</f>
        <v>130345.68743114818</v>
      </c>
      <c r="N33" s="25">
        <f>'Variables AMS'!M766*'Variables AMS'!M767/'Variables AMS'!M8*'Variables AMS'!$S8</f>
        <v>134102.66816045088</v>
      </c>
      <c r="O33" s="25">
        <f>'Variables AMS'!N766*'Variables AMS'!N767/'Variables AMS'!N8*'Variables AMS'!$S8</f>
        <v>153166.10018432382</v>
      </c>
      <c r="P33" s="25">
        <f>'Variables AMS'!O766*'Variables AMS'!O767/'Variables AMS'!O8*'Variables AMS'!$S8</f>
        <v>154927.16579668046</v>
      </c>
      <c r="Q33" s="25">
        <f>'Variables AMS'!P766*'Variables AMS'!P767/'Variables AMS'!P8*'Variables AMS'!$S8</f>
        <v>155364.87818016647</v>
      </c>
      <c r="R33" s="25">
        <f>'Variables AMS'!Q766*'Variables AMS'!Q767/'Variables AMS'!Q8*'Variables AMS'!$S8</f>
        <v>148289.73302817182</v>
      </c>
      <c r="S33" s="25">
        <f>'Variables AMS'!R766*'Variables AMS'!R767/'Variables AMS'!R8*'Variables AMS'!$S8</f>
        <v>151756.94486361911</v>
      </c>
      <c r="T33" s="25">
        <f>'Variables AMS'!S766*'Variables AMS'!S767/'Variables AMS'!S8*'Variables AMS'!$S8</f>
        <v>147448.86741753889</v>
      </c>
      <c r="U33" s="25">
        <f>'Variables AMS'!T766*'Variables AMS'!T767/'Variables AMS'!T8*'Variables AMS'!$S8</f>
        <v>143119.37644846214</v>
      </c>
      <c r="V33" s="25">
        <f>'Variables AMS'!U766*'Variables AMS'!U767/'Variables AMS'!U8*'Variables AMS'!$S8</f>
        <v>149379.09683241657</v>
      </c>
      <c r="W33" s="25">
        <f>'Variables AMS'!V766*'Variables AMS'!V767/'Variables AMS'!V8*'Variables AMS'!$S8</f>
        <v>141762.48121381929</v>
      </c>
      <c r="X33" s="25">
        <f>'Variables AMS'!W766*'Variables AMS'!W767/'Variables AMS'!W8*'Variables AMS'!$S8</f>
        <v>130309.38491711569</v>
      </c>
      <c r="Y33" s="25">
        <f>'Variables AMS'!X766*'Variables AMS'!X767/'Variables AMS'!X8*'Variables AMS'!$S8</f>
        <v>119837.9313964797</v>
      </c>
      <c r="Z33" s="25">
        <f>'Variables AMS'!Y766*'Variables AMS'!Y767/'Variables AMS'!Y8*'Variables AMS'!$S8</f>
        <v>109263.3778123152</v>
      </c>
      <c r="AA33" s="25">
        <f>'Variables AMS'!Z766*'Variables AMS'!Z767/'Variables AMS'!Z8*'Variables AMS'!$S8</f>
        <v>99588.830289425096</v>
      </c>
      <c r="AB33" s="25">
        <f>'Variables AMS'!AA766*'Variables AMS'!AA767/'Variables AMS'!AA8*'Variables AMS'!$S8</f>
        <v>89345.72652881738</v>
      </c>
      <c r="AC33" s="25">
        <f>'Variables AMS'!AB766*'Variables AMS'!AB767/'Variables AMS'!AB8*'Variables AMS'!$S8</f>
        <v>78888.893743215158</v>
      </c>
      <c r="AD33" s="25">
        <f>'Variables AMS'!AC766*'Variables AMS'!AC767/'Variables AMS'!AC8*'Variables AMS'!$S8</f>
        <v>75899.530081609541</v>
      </c>
      <c r="AE33" s="25">
        <f>'Variables AMS'!AD766*'Variables AMS'!AD767/'Variables AMS'!AD8*'Variables AMS'!$S8</f>
        <v>72183.43581204681</v>
      </c>
      <c r="AF33" s="25">
        <f>'Variables AMS'!AE766*'Variables AMS'!AE767/'Variables AMS'!AE8*'Variables AMS'!$S8</f>
        <v>68104.465075852684</v>
      </c>
      <c r="AG33" s="25">
        <f>'Variables AMS'!AF766*'Variables AMS'!AF767/'Variables AMS'!AF8*'Variables AMS'!$S8</f>
        <v>63888.824298377156</v>
      </c>
      <c r="AH33" s="25">
        <f>'Variables AMS'!AG766*'Variables AMS'!AG767/'Variables AMS'!AG8*'Variables AMS'!$S8</f>
        <v>60809.015587007882</v>
      </c>
      <c r="AI33" s="25">
        <f>'Variables AMS'!AH766*'Variables AMS'!AH767/'Variables AMS'!AH8*'Variables AMS'!$S8</f>
        <v>56293.395363152071</v>
      </c>
      <c r="AJ33" s="25">
        <f>'Variables AMS'!AI766*'Variables AMS'!AI767/'Variables AMS'!AI8*'Variables AMS'!$S8</f>
        <v>51111.656403198911</v>
      </c>
      <c r="AK33" s="25">
        <f>'Variables AMS'!AJ766*'Variables AMS'!AJ767/'Variables AMS'!AJ8*'Variables AMS'!$S8</f>
        <v>47117.163865219445</v>
      </c>
      <c r="AL33" s="25">
        <f>'Variables AMS'!AK766*'Variables AMS'!AK767/'Variables AMS'!AK8*'Variables AMS'!$S8</f>
        <v>42913.633499548167</v>
      </c>
      <c r="AM33" s="25">
        <f>'Variables AMS'!AL766*'Variables AMS'!AL767/'Variables AMS'!AL8*'Variables AMS'!$S8</f>
        <v>38326.796586396908</v>
      </c>
      <c r="AN33" s="25">
        <f>'Variables AMS'!AM766*'Variables AMS'!AM767/'Variables AMS'!AM8*'Variables AMS'!$S8</f>
        <v>37266.926947969871</v>
      </c>
      <c r="AO33" s="25">
        <f>'Variables AMS'!AN766*'Variables AMS'!AN767/'Variables AMS'!AN8*'Variables AMS'!$S8</f>
        <v>35401.517604074412</v>
      </c>
      <c r="AP33" s="25">
        <f>'Variables AMS'!AO766*'Variables AMS'!AO767/'Variables AMS'!AO8*'Variables AMS'!$S8</f>
        <v>33528.506144142339</v>
      </c>
      <c r="AQ33" s="25">
        <f>'Variables AMS'!AP766*'Variables AMS'!AP767/'Variables AMS'!AP8*'Variables AMS'!$S8</f>
        <v>32868.288003198912</v>
      </c>
      <c r="AR33" s="25">
        <f>'Variables AMS'!AQ766*'Variables AMS'!AQ767/'Variables AMS'!AQ8*'Variables AMS'!$S8</f>
        <v>31386.043750255711</v>
      </c>
      <c r="AS33" s="25">
        <f>'Variables AMS'!AR766*'Variables AMS'!AR767/'Variables AMS'!AR8*'Variables AMS'!$S8</f>
        <v>30097.094469327178</v>
      </c>
      <c r="AT33" s="25">
        <f>'Variables AMS'!AS766*'Variables AMS'!AS767/'Variables AMS'!AS8*'Variables AMS'!$S8</f>
        <v>29431.077852661259</v>
      </c>
      <c r="AU33" s="25">
        <f>'Variables AMS'!AT766*'Variables AMS'!AT767/'Variables AMS'!AT8*'Variables AMS'!$S8</f>
        <v>28359.274278923691</v>
      </c>
      <c r="AV33" s="25">
        <f>'Variables AMS'!AU766*'Variables AMS'!AU767/'Variables AMS'!AU8*'Variables AMS'!$S8</f>
        <v>27282.271661712031</v>
      </c>
      <c r="AW33" s="25">
        <f>'Variables AMS'!AV766*'Variables AMS'!AV767/'Variables AMS'!AV8*'Variables AMS'!$S8</f>
        <v>28854.378449973505</v>
      </c>
      <c r="AX33" s="18"/>
    </row>
    <row r="34" spans="1:50" x14ac:dyDescent="0.25">
      <c r="A34" s="18"/>
      <c r="B34" t="s">
        <v>2185</v>
      </c>
      <c r="C34" s="25">
        <f>C23</f>
        <v>6283.2818248993253</v>
      </c>
      <c r="D34" s="25">
        <f t="shared" ref="D34:AW34" si="4">D23</f>
        <v>6384.1619469831694</v>
      </c>
      <c r="E34" s="25">
        <f t="shared" si="4"/>
        <v>6486.6588352491472</v>
      </c>
      <c r="F34" s="25">
        <f t="shared" si="4"/>
        <v>7294.7951044148085</v>
      </c>
      <c r="G34" s="25">
        <f t="shared" si="4"/>
        <v>9639.4217481654923</v>
      </c>
      <c r="H34" s="25">
        <f t="shared" si="4"/>
        <v>10995.565989114903</v>
      </c>
      <c r="I34" s="25">
        <f t="shared" si="4"/>
        <v>9965.022497873988</v>
      </c>
      <c r="J34" s="25">
        <f t="shared" si="4"/>
        <v>10793.239654528856</v>
      </c>
      <c r="K34" s="25">
        <f t="shared" si="4"/>
        <v>12614.237766004371</v>
      </c>
      <c r="L34" s="25">
        <f t="shared" si="4"/>
        <v>14285.841759209987</v>
      </c>
      <c r="M34" s="25">
        <f t="shared" si="4"/>
        <v>14839.914931105495</v>
      </c>
      <c r="N34" s="25">
        <f t="shared" si="4"/>
        <v>14320.615082210594</v>
      </c>
      <c r="O34" s="25">
        <f t="shared" si="4"/>
        <v>12114.095963379004</v>
      </c>
      <c r="P34" s="25">
        <f t="shared" si="4"/>
        <v>11206.341976198419</v>
      </c>
      <c r="Q34" s="25">
        <f t="shared" si="4"/>
        <v>12505.215241634063</v>
      </c>
      <c r="R34" s="25">
        <f t="shared" si="4"/>
        <v>16140.44349171013</v>
      </c>
      <c r="S34" s="25">
        <f t="shared" si="4"/>
        <v>18217.207962493001</v>
      </c>
      <c r="T34" s="25">
        <f t="shared" si="4"/>
        <v>19808.02519</v>
      </c>
      <c r="U34" s="25">
        <f t="shared" si="4"/>
        <v>21552.421509996773</v>
      </c>
      <c r="V34" s="25">
        <f t="shared" si="4"/>
        <v>24470.227938210395</v>
      </c>
      <c r="W34" s="25">
        <f t="shared" si="4"/>
        <v>28697.697748377606</v>
      </c>
      <c r="X34" s="25">
        <f t="shared" si="4"/>
        <v>33533.853481645609</v>
      </c>
      <c r="Y34" s="25">
        <f t="shared" si="4"/>
        <v>36066.780857787875</v>
      </c>
      <c r="Z34" s="25">
        <f t="shared" si="4"/>
        <v>36397.108285429276</v>
      </c>
      <c r="AA34" s="25">
        <f t="shared" si="4"/>
        <v>35315.692660473702</v>
      </c>
      <c r="AB34" s="25">
        <f t="shared" si="4"/>
        <v>33884.309885158429</v>
      </c>
      <c r="AC34" s="25">
        <f t="shared" si="4"/>
        <v>32389.133377438113</v>
      </c>
      <c r="AD34" s="25">
        <f t="shared" si="4"/>
        <v>31653.928964203478</v>
      </c>
      <c r="AE34" s="25">
        <f t="shared" si="4"/>
        <v>31002.421463776202</v>
      </c>
      <c r="AF34" s="25">
        <f t="shared" si="4"/>
        <v>29857.05082293335</v>
      </c>
      <c r="AG34" s="25">
        <f t="shared" si="4"/>
        <v>28867.091377114011</v>
      </c>
      <c r="AH34" s="25">
        <f t="shared" si="4"/>
        <v>28302.545554398457</v>
      </c>
      <c r="AI34" s="25">
        <f t="shared" si="4"/>
        <v>27980.905215334304</v>
      </c>
      <c r="AJ34" s="25">
        <f t="shared" si="4"/>
        <v>27759.527269896902</v>
      </c>
      <c r="AK34" s="25">
        <f t="shared" si="4"/>
        <v>27473.774685045759</v>
      </c>
      <c r="AL34" s="25">
        <f t="shared" si="4"/>
        <v>27015.561993097945</v>
      </c>
      <c r="AM34" s="25">
        <f t="shared" si="4"/>
        <v>26615.401530827181</v>
      </c>
      <c r="AN34" s="25">
        <f t="shared" si="4"/>
        <v>26155.97502015797</v>
      </c>
      <c r="AO34" s="25">
        <f t="shared" si="4"/>
        <v>25573.331641176464</v>
      </c>
      <c r="AP34" s="25">
        <f t="shared" si="4"/>
        <v>24935.067031538969</v>
      </c>
      <c r="AQ34" s="25">
        <f t="shared" si="4"/>
        <v>24267.340486294939</v>
      </c>
      <c r="AR34" s="25">
        <f t="shared" si="4"/>
        <v>23565.775099470713</v>
      </c>
      <c r="AS34" s="25">
        <f t="shared" si="4"/>
        <v>22857.323342496453</v>
      </c>
      <c r="AT34" s="25">
        <f t="shared" si="4"/>
        <v>22179.442558913117</v>
      </c>
      <c r="AU34" s="25">
        <f t="shared" si="4"/>
        <v>21503.845483449266</v>
      </c>
      <c r="AV34" s="25">
        <f t="shared" si="4"/>
        <v>20830.784967230069</v>
      </c>
      <c r="AW34" s="25">
        <f t="shared" si="4"/>
        <v>20187.423986309401</v>
      </c>
      <c r="AX34" s="18"/>
    </row>
    <row r="35" spans="1:50" x14ac:dyDescent="0.25">
      <c r="A35" s="18"/>
      <c r="B35" t="s">
        <v>2186</v>
      </c>
      <c r="C35" s="25">
        <f>C32-(C33+C34)</f>
        <v>43970.072688015178</v>
      </c>
      <c r="D35" s="25">
        <f t="shared" ref="D35:AW35" si="5">D32-(D33+D34)</f>
        <v>44676.026427544406</v>
      </c>
      <c r="E35" s="25">
        <f t="shared" si="5"/>
        <v>45393.374649957274</v>
      </c>
      <c r="F35" s="25">
        <f t="shared" si="5"/>
        <v>45478.415193689347</v>
      </c>
      <c r="G35" s="25">
        <f t="shared" si="5"/>
        <v>45337.173183433173</v>
      </c>
      <c r="H35" s="25">
        <f t="shared" si="5"/>
        <v>45574.307646370551</v>
      </c>
      <c r="I35" s="25">
        <f t="shared" si="5"/>
        <v>46210.242187117459</v>
      </c>
      <c r="J35" s="25">
        <f t="shared" si="5"/>
        <v>46508.111400745664</v>
      </c>
      <c r="K35" s="25">
        <f t="shared" si="5"/>
        <v>46828.382559204649</v>
      </c>
      <c r="L35" s="25">
        <f t="shared" si="5"/>
        <v>46695.822208316793</v>
      </c>
      <c r="M35" s="25">
        <f t="shared" si="5"/>
        <v>46497.236331877386</v>
      </c>
      <c r="N35" s="25">
        <f t="shared" si="5"/>
        <v>46190.40432961029</v>
      </c>
      <c r="O35" s="25">
        <f t="shared" si="5"/>
        <v>47182.922297844896</v>
      </c>
      <c r="P35" s="25">
        <f t="shared" si="5"/>
        <v>47553.436631823657</v>
      </c>
      <c r="Q35" s="25">
        <f t="shared" si="5"/>
        <v>48596.316542267421</v>
      </c>
      <c r="R35" s="25">
        <f t="shared" si="5"/>
        <v>45948.185333091184</v>
      </c>
      <c r="S35" s="25">
        <f t="shared" si="5"/>
        <v>45423.950179176463</v>
      </c>
      <c r="T35" s="25">
        <f t="shared" si="5"/>
        <v>42226.779159620317</v>
      </c>
      <c r="U35" s="25">
        <f t="shared" si="5"/>
        <v>42092.337528590608</v>
      </c>
      <c r="V35" s="25">
        <f t="shared" si="5"/>
        <v>40531.524045466736</v>
      </c>
      <c r="W35" s="25">
        <f t="shared" si="5"/>
        <v>36261.369862007035</v>
      </c>
      <c r="X35" s="25">
        <f t="shared" si="5"/>
        <v>33078.529945458955</v>
      </c>
      <c r="Y35" s="25">
        <f t="shared" si="5"/>
        <v>30448.694570525608</v>
      </c>
      <c r="Z35" s="25">
        <f t="shared" si="5"/>
        <v>29571.261764847732</v>
      </c>
      <c r="AA35" s="25">
        <f t="shared" si="5"/>
        <v>28875.651039165066</v>
      </c>
      <c r="AB35" s="25">
        <f t="shared" si="5"/>
        <v>28723.134870680922</v>
      </c>
      <c r="AC35" s="25">
        <f t="shared" si="5"/>
        <v>28194.789864456659</v>
      </c>
      <c r="AD35" s="25">
        <f t="shared" si="5"/>
        <v>26744.563985797286</v>
      </c>
      <c r="AE35" s="25">
        <f t="shared" si="5"/>
        <v>26321.716350790331</v>
      </c>
      <c r="AF35" s="25">
        <f t="shared" si="5"/>
        <v>26039.374883127399</v>
      </c>
      <c r="AG35" s="25">
        <f t="shared" si="5"/>
        <v>25541.05437596282</v>
      </c>
      <c r="AH35" s="25">
        <f t="shared" si="5"/>
        <v>25161.674640856989</v>
      </c>
      <c r="AI35" s="25">
        <f t="shared" si="5"/>
        <v>24711.739223450058</v>
      </c>
      <c r="AJ35" s="25">
        <f t="shared" si="5"/>
        <v>24072.908231282665</v>
      </c>
      <c r="AK35" s="25">
        <f t="shared" si="5"/>
        <v>23611.933452400088</v>
      </c>
      <c r="AL35" s="25">
        <f t="shared" si="5"/>
        <v>23204.055291393292</v>
      </c>
      <c r="AM35" s="25">
        <f t="shared" si="5"/>
        <v>22320.625996249772</v>
      </c>
      <c r="AN35" s="25">
        <f t="shared" si="5"/>
        <v>21955.052415702696</v>
      </c>
      <c r="AO35" s="25">
        <f t="shared" si="5"/>
        <v>21613.651427423116</v>
      </c>
      <c r="AP35" s="25">
        <f t="shared" si="5"/>
        <v>21278.639494985488</v>
      </c>
      <c r="AQ35" s="25">
        <f t="shared" si="5"/>
        <v>20942.934120310041</v>
      </c>
      <c r="AR35" s="25">
        <f t="shared" si="5"/>
        <v>20606.791683417076</v>
      </c>
      <c r="AS35" s="25">
        <f t="shared" si="5"/>
        <v>20265.382078806928</v>
      </c>
      <c r="AT35" s="25">
        <f t="shared" si="5"/>
        <v>19910.387798539065</v>
      </c>
      <c r="AU35" s="25">
        <f t="shared" si="5"/>
        <v>19548.436392874195</v>
      </c>
      <c r="AV35" s="25">
        <f t="shared" si="5"/>
        <v>19180.720614999882</v>
      </c>
      <c r="AW35" s="25">
        <f t="shared" si="5"/>
        <v>18802.031123904846</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3.2824462207191318E-4</v>
      </c>
      <c r="X4" s="16">
        <f>'Résidentiel AMS'!X4-'Résidentiel AME'!X4</f>
        <v>2.8501949579462227E-3</v>
      </c>
      <c r="Y4" s="16">
        <f>'Résidentiel AMS'!Y4-'Résidentiel AME'!Y4</f>
        <v>6.4044050321237361E-3</v>
      </c>
      <c r="Z4" s="16">
        <f>'Résidentiel AMS'!Z4-'Résidentiel AME'!Z4</f>
        <v>1.0858267648239467E-2</v>
      </c>
      <c r="AA4" s="16">
        <f>'Résidentiel AMS'!AA4-'Résidentiel AME'!AA4</f>
        <v>1.5850323257061788E-2</v>
      </c>
      <c r="AB4" s="16">
        <f>'Résidentiel AMS'!AB4-'Résidentiel AME'!AB4</f>
        <v>2.1261410717249685E-2</v>
      </c>
      <c r="AC4" s="16">
        <f>'Résidentiel AMS'!AC4-'Résidentiel AME'!AC4</f>
        <v>2.6833112091321443E-2</v>
      </c>
      <c r="AD4" s="16">
        <f>'Résidentiel AMS'!AD4-'Résidentiel AME'!AD4</f>
        <v>3.2601163395326094E-2</v>
      </c>
      <c r="AE4" s="16">
        <f>'Résidentiel AMS'!AE4-'Résidentiel AME'!AE4</f>
        <v>3.8718129955207431E-2</v>
      </c>
      <c r="AF4" s="16">
        <f>'Résidentiel AMS'!AF4-'Résidentiel AME'!AF4</f>
        <v>4.4821900169472795E-2</v>
      </c>
      <c r="AG4" s="16">
        <f>'Résidentiel AMS'!AG4-'Résidentiel AME'!AG4</f>
        <v>5.0905429075178754E-2</v>
      </c>
      <c r="AH4" s="16">
        <f>'Résidentiel AMS'!AH4-'Résidentiel AME'!AH4</f>
        <v>5.7117999385748186E-2</v>
      </c>
      <c r="AI4" s="16">
        <f>'Résidentiel AMS'!AI4-'Résidentiel AME'!AI4</f>
        <v>6.3608075614497384E-2</v>
      </c>
      <c r="AJ4" s="16">
        <f>'Résidentiel AMS'!AJ4-'Résidentiel AME'!AJ4</f>
        <v>7.0541304075654065E-2</v>
      </c>
      <c r="AK4" s="16">
        <f>'Résidentiel AMS'!AK4-'Résidentiel AME'!AK4</f>
        <v>7.7926835900557823E-2</v>
      </c>
      <c r="AL4" s="16">
        <f>'Résidentiel AMS'!AL4-'Résidentiel AME'!AL4</f>
        <v>8.5641354585164364E-2</v>
      </c>
      <c r="AM4" s="16">
        <f>'Résidentiel AMS'!AM4-'Résidentiel AME'!AM4</f>
        <v>9.3550755387649176E-2</v>
      </c>
      <c r="AN4" s="16">
        <f>'Résidentiel AMS'!AN4-'Résidentiel AME'!AN4</f>
        <v>0.10144430985346697</v>
      </c>
      <c r="AO4" s="16">
        <f>'Résidentiel AMS'!AO4-'Résidentiel AME'!AO4</f>
        <v>0.10923235910186757</v>
      </c>
      <c r="AP4" s="16">
        <f>'Résidentiel AMS'!AP4-'Résidentiel AME'!AP4</f>
        <v>0.1168043870704209</v>
      </c>
      <c r="AQ4" s="16">
        <f>'Résidentiel AMS'!AQ4-'Résidentiel AME'!AQ4</f>
        <v>0.12406846339765165</v>
      </c>
      <c r="AR4" s="16">
        <f>'Résidentiel AMS'!AR4-'Résidentiel AME'!AR4</f>
        <v>0.1309795637247389</v>
      </c>
      <c r="AS4" s="16">
        <f>'Résidentiel AMS'!AS4-'Résidentiel AME'!AS4</f>
        <v>0.13749943759130617</v>
      </c>
      <c r="AT4" s="16">
        <f>'Résidentiel AMS'!AT4-'Résidentiel AME'!AT4</f>
        <v>0.14358383885298304</v>
      </c>
      <c r="AU4" s="16">
        <f>'Résidentiel AMS'!AU4-'Résidentiel AME'!AU4</f>
        <v>0.14920005984954776</v>
      </c>
      <c r="AV4" s="16">
        <f>'Résidentiel AMS'!AV4-'Résidentiel AME'!AV4</f>
        <v>0.15432664075622698</v>
      </c>
      <c r="AW4" s="16">
        <f>'Résidentiel AMS'!AW4-'Résidentiel AME'!AW4</f>
        <v>0.15896257008636655</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1.6290822358011603E-3</v>
      </c>
      <c r="X5" s="16">
        <f>'Résidentiel AMS'!X5-'Résidentiel AME'!X5</f>
        <v>3.8617948258088605E-3</v>
      </c>
      <c r="Y5" s="16">
        <f>'Résidentiel AMS'!Y5-'Résidentiel AME'!Y5</f>
        <v>6.2319388579024984E-3</v>
      </c>
      <c r="Z5" s="16">
        <f>'Résidentiel AMS'!Z5-'Résidentiel AME'!Z5</f>
        <v>8.6946091290845823E-3</v>
      </c>
      <c r="AA5" s="16">
        <f>'Résidentiel AMS'!AA5-'Résidentiel AME'!AA5</f>
        <v>1.0616669574401272E-2</v>
      </c>
      <c r="AB5" s="16">
        <f>'Résidentiel AMS'!AB5-'Résidentiel AME'!AB5</f>
        <v>1.2008235264036521E-2</v>
      </c>
      <c r="AC5" s="16">
        <f>'Résidentiel AMS'!AC5-'Résidentiel AME'!AC5</f>
        <v>1.3023460554337646E-2</v>
      </c>
      <c r="AD5" s="16">
        <f>'Résidentiel AMS'!AD5-'Résidentiel AME'!AD5</f>
        <v>1.3998393781429946E-2</v>
      </c>
      <c r="AE5" s="16">
        <f>'Résidentiel AMS'!AE5-'Résidentiel AME'!AE5</f>
        <v>1.4715326811227461E-2</v>
      </c>
      <c r="AF5" s="16">
        <f>'Résidentiel AMS'!AF5-'Résidentiel AME'!AF5</f>
        <v>1.5137463028221811E-2</v>
      </c>
      <c r="AG5" s="16">
        <f>'Résidentiel AMS'!AG5-'Résidentiel AME'!AG5</f>
        <v>1.545914860462104E-2</v>
      </c>
      <c r="AH5" s="16">
        <f>'Résidentiel AMS'!AH5-'Résidentiel AME'!AH5</f>
        <v>1.6085854095849242E-2</v>
      </c>
      <c r="AI5" s="16">
        <f>'Résidentiel AMS'!AI5-'Résidentiel AME'!AI5</f>
        <v>1.7122140696664664E-2</v>
      </c>
      <c r="AJ5" s="16">
        <f>'Résidentiel AMS'!AJ5-'Résidentiel AME'!AJ5</f>
        <v>1.8227046032885323E-2</v>
      </c>
      <c r="AK5" s="16">
        <f>'Résidentiel AMS'!AK5-'Résidentiel AME'!AK5</f>
        <v>1.9078056963574418E-2</v>
      </c>
      <c r="AL5" s="16">
        <f>'Résidentiel AMS'!AL5-'Résidentiel AME'!AL5</f>
        <v>1.9496917028973416E-2</v>
      </c>
      <c r="AM5" s="16">
        <f>'Résidentiel AMS'!AM5-'Résidentiel AME'!AM5</f>
        <v>1.9614001482373702E-2</v>
      </c>
      <c r="AN5" s="16">
        <f>'Résidentiel AMS'!AN5-'Résidentiel AME'!AN5</f>
        <v>1.950142559467085E-2</v>
      </c>
      <c r="AO5" s="16">
        <f>'Résidentiel AMS'!AO5-'Résidentiel AME'!AO5</f>
        <v>1.907764357028692E-2</v>
      </c>
      <c r="AP5" s="16">
        <f>'Résidentiel AMS'!AP5-'Résidentiel AME'!AP5</f>
        <v>1.84122682328429E-2</v>
      </c>
      <c r="AQ5" s="16">
        <f>'Résidentiel AMS'!AQ5-'Résidentiel AME'!AQ5</f>
        <v>1.7581000437926757E-2</v>
      </c>
      <c r="AR5" s="16">
        <f>'Résidentiel AMS'!AR5-'Résidentiel AME'!AR5</f>
        <v>1.6640664323741679E-2</v>
      </c>
      <c r="AS5" s="16">
        <f>'Résidentiel AMS'!AS5-'Résidentiel AME'!AS5</f>
        <v>1.5612260066475911E-2</v>
      </c>
      <c r="AT5" s="16">
        <f>'Résidentiel AMS'!AT5-'Résidentiel AME'!AT5</f>
        <v>1.4469397117770129E-2</v>
      </c>
      <c r="AU5" s="16">
        <f>'Résidentiel AMS'!AU5-'Résidentiel AME'!AU5</f>
        <v>1.3236936197200837E-2</v>
      </c>
      <c r="AV5" s="16">
        <f>'Résidentiel AMS'!AV5-'Résidentiel AME'!AV5</f>
        <v>1.1968077721421354E-2</v>
      </c>
      <c r="AW5" s="16">
        <f>'Résidentiel AMS'!AW5-'Résidentiel AME'!AW5</f>
        <v>1.0715858823580199E-2</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1.1336192339902462E-3</v>
      </c>
      <c r="X6" s="16">
        <f>'Résidentiel AMS'!X6-'Résidentiel AME'!X6</f>
        <v>2.2760559972687666E-3</v>
      </c>
      <c r="Y6" s="16">
        <f>'Résidentiel AMS'!Y6-'Résidentiel AME'!Y6</f>
        <v>4.060472162312645E-3</v>
      </c>
      <c r="Z6" s="16">
        <f>'Résidentiel AMS'!Z6-'Résidentiel AME'!Z6</f>
        <v>5.4764651231060668E-3</v>
      </c>
      <c r="AA6" s="16">
        <f>'Résidentiel AMS'!AA6-'Résidentiel AME'!AA6</f>
        <v>6.5414906738308631E-3</v>
      </c>
      <c r="AB6" s="16">
        <f>'Résidentiel AMS'!AB6-'Résidentiel AME'!AB6</f>
        <v>6.9497481411741058E-3</v>
      </c>
      <c r="AC6" s="16">
        <f>'Résidentiel AMS'!AC6-'Résidentiel AME'!AC6</f>
        <v>6.7750949144819161E-3</v>
      </c>
      <c r="AD6" s="16">
        <f>'Résidentiel AMS'!AD6-'Résidentiel AME'!AD6</f>
        <v>6.0831036599736654E-3</v>
      </c>
      <c r="AE6" s="16">
        <f>'Résidentiel AMS'!AE6-'Résidentiel AME'!AE6</f>
        <v>4.811474277964245E-3</v>
      </c>
      <c r="AF6" s="16">
        <f>'Résidentiel AMS'!AF6-'Résidentiel AME'!AF6</f>
        <v>3.2231009415354395E-3</v>
      </c>
      <c r="AG6" s="16">
        <f>'Résidentiel AMS'!AG6-'Résidentiel AME'!AG6</f>
        <v>1.3502771429657612E-3</v>
      </c>
      <c r="AH6" s="16">
        <f>'Résidentiel AMS'!AH6-'Résidentiel AME'!AH6</f>
        <v>-9.938650156166573E-4</v>
      </c>
      <c r="AI6" s="16">
        <f>'Résidentiel AMS'!AI6-'Résidentiel AME'!AI6</f>
        <v>-3.9040717852812934E-3</v>
      </c>
      <c r="AJ6" s="16">
        <f>'Résidentiel AMS'!AJ6-'Résidentiel AME'!AJ6</f>
        <v>-7.2896540642307661E-3</v>
      </c>
      <c r="AK6" s="16">
        <f>'Résidentiel AMS'!AK6-'Résidentiel AME'!AK6</f>
        <v>-1.1046172051460357E-2</v>
      </c>
      <c r="AL6" s="16">
        <f>'Résidentiel AMS'!AL6-'Résidentiel AME'!AL6</f>
        <v>-1.505198410800912E-2</v>
      </c>
      <c r="AM6" s="16">
        <f>'Résidentiel AMS'!AM6-'Résidentiel AME'!AM6</f>
        <v>-1.9231115982779046E-2</v>
      </c>
      <c r="AN6" s="16">
        <f>'Résidentiel AMS'!AN6-'Résidentiel AME'!AN6</f>
        <v>-2.3554379499670347E-2</v>
      </c>
      <c r="AO6" s="16">
        <f>'Résidentiel AMS'!AO6-'Résidentiel AME'!AO6</f>
        <v>-2.7935753222380955E-2</v>
      </c>
      <c r="AP6" s="16">
        <f>'Résidentiel AMS'!AP6-'Résidentiel AME'!AP6</f>
        <v>-3.2334049943126886E-2</v>
      </c>
      <c r="AQ6" s="16">
        <f>'Résidentiel AMS'!AQ6-'Résidentiel AME'!AQ6</f>
        <v>-3.6724110835487406E-2</v>
      </c>
      <c r="AR6" s="16">
        <f>'Résidentiel AMS'!AR6-'Résidentiel AME'!AR6</f>
        <v>-4.1088615244265603E-2</v>
      </c>
      <c r="AS6" s="16">
        <f>'Résidentiel AMS'!AS6-'Résidentiel AME'!AS6</f>
        <v>-4.5390435585962896E-2</v>
      </c>
      <c r="AT6" s="16">
        <f>'Résidentiel AMS'!AT6-'Résidentiel AME'!AT6</f>
        <v>-4.9553747517901037E-2</v>
      </c>
      <c r="AU6" s="16">
        <f>'Résidentiel AMS'!AU6-'Résidentiel AME'!AU6</f>
        <v>-5.3540945308085397E-2</v>
      </c>
      <c r="AV6" s="16">
        <f>'Résidentiel AMS'!AV6-'Résidentiel AME'!AV6</f>
        <v>-5.7343315212151802E-2</v>
      </c>
      <c r="AW6" s="16">
        <f>'Résidentiel AMS'!AW6-'Résidentiel AME'!AW6</f>
        <v>-6.0962971218355033E-2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-1.1677988428760999E-3</v>
      </c>
      <c r="X7" s="16">
        <f>'Résidentiel AMS'!X7-'Résidentiel AME'!X7</f>
        <v>-2.9654562561202136E-3</v>
      </c>
      <c r="Y7" s="16">
        <f>'Résidentiel AMS'!Y7-'Résidentiel AME'!Y7</f>
        <v>-5.2642797839161926E-3</v>
      </c>
      <c r="Z7" s="16">
        <f>'Résidentiel AMS'!Z7-'Résidentiel AME'!Z7</f>
        <v>-7.9119242660111166E-3</v>
      </c>
      <c r="AA7" s="16">
        <f>'Résidentiel AMS'!AA7-'Résidentiel AME'!AA7</f>
        <v>-1.0838951363171867E-2</v>
      </c>
      <c r="AB7" s="16">
        <f>'Résidentiel AMS'!AB7-'Résidentiel AME'!AB7</f>
        <v>-1.3954212848501513E-2</v>
      </c>
      <c r="AC7" s="16">
        <f>'Résidentiel AMS'!AC7-'Résidentiel AME'!AC7</f>
        <v>-1.7188139016077464E-2</v>
      </c>
      <c r="AD7" s="16">
        <f>'Résidentiel AMS'!AD7-'Résidentiel AME'!AD7</f>
        <v>-2.0594183020737122E-2</v>
      </c>
      <c r="AE7" s="16">
        <f>'Résidentiel AMS'!AE7-'Résidentiel AME'!AE7</f>
        <v>-2.4010388744252376E-2</v>
      </c>
      <c r="AF7" s="16">
        <f>'Résidentiel AMS'!AF7-'Résidentiel AME'!AF7</f>
        <v>-2.7296910380974676E-2</v>
      </c>
      <c r="AG7" s="16">
        <f>'Résidentiel AMS'!AG7-'Résidentiel AME'!AG7</f>
        <v>-3.0544355685609897E-2</v>
      </c>
      <c r="AH7" s="16">
        <f>'Résidentiel AMS'!AH7-'Résidentiel AME'!AH7</f>
        <v>-3.4108841017736508E-2</v>
      </c>
      <c r="AI7" s="16">
        <f>'Résidentiel AMS'!AI7-'Résidentiel AME'!AI7</f>
        <v>-3.8168818471864957E-2</v>
      </c>
      <c r="AJ7" s="16">
        <f>'Résidentiel AMS'!AJ7-'Résidentiel AME'!AJ7</f>
        <v>-4.2552540882564854E-2</v>
      </c>
      <c r="AK7" s="16">
        <f>'Résidentiel AMS'!AK7-'Résidentiel AME'!AK7</f>
        <v>-4.6992076331912325E-2</v>
      </c>
      <c r="AL7" s="16">
        <f>'Résidentiel AMS'!AL7-'Résidentiel AME'!AL7</f>
        <v>-5.1271610819181412E-2</v>
      </c>
      <c r="AM7" s="16">
        <f>'Résidentiel AMS'!AM7-'Résidentiel AME'!AM7</f>
        <v>-5.5349689558469889E-2</v>
      </c>
      <c r="AN7" s="16">
        <f>'Résidentiel AMS'!AN7-'Résidentiel AME'!AN7</f>
        <v>-5.907266573971004E-2</v>
      </c>
      <c r="AO7" s="16">
        <f>'Résidentiel AMS'!AO7-'Résidentiel AME'!AO7</f>
        <v>-6.2403708677371994E-2</v>
      </c>
      <c r="AP7" s="16">
        <f>'Résidentiel AMS'!AP7-'Résidentiel AME'!AP7</f>
        <v>-6.5336902011310316E-2</v>
      </c>
      <c r="AQ7" s="16">
        <f>'Résidentiel AMS'!AQ7-'Résidentiel AME'!AQ7</f>
        <v>-6.7884630272508989E-2</v>
      </c>
      <c r="AR7" s="16">
        <f>'Résidentiel AMS'!AR7-'Résidentiel AME'!AR7</f>
        <v>-7.0073516133278113E-2</v>
      </c>
      <c r="AS7" s="16">
        <f>'Résidentiel AMS'!AS7-'Résidentiel AME'!AS7</f>
        <v>-7.1906789047524539E-2</v>
      </c>
      <c r="AT7" s="16">
        <f>'Résidentiel AMS'!AT7-'Résidentiel AME'!AT7</f>
        <v>-7.3348917846516232E-2</v>
      </c>
      <c r="AU7" s="16">
        <f>'Résidentiel AMS'!AU7-'Résidentiel AME'!AU7</f>
        <v>-7.4411456561920913E-2</v>
      </c>
      <c r="AV7" s="16">
        <f>'Résidentiel AMS'!AV7-'Résidentiel AME'!AV7</f>
        <v>-7.5134271229090777E-2</v>
      </c>
      <c r="AW7" s="16">
        <f>'Résidentiel AMS'!AW7-'Résidentiel AME'!AW7</f>
        <v>-7.5783338448496135E-2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-1.1541490285010558E-3</v>
      </c>
      <c r="X8" s="16">
        <f>'Résidentiel AMS'!X8-'Résidentiel AME'!X8</f>
        <v>-3.6553223345499875E-3</v>
      </c>
      <c r="Y8" s="16">
        <f>'Résidentiel AMS'!Y8-'Résidentiel AME'!Y8</f>
        <v>-6.9210084254289483E-3</v>
      </c>
      <c r="Z8" s="16">
        <f>'Résidentiel AMS'!Z8-'Résidentiel AME'!Z8</f>
        <v>-1.0390912836845123E-2</v>
      </c>
      <c r="AA8" s="16">
        <f>'Résidentiel AMS'!AA8-'Résidentiel AME'!AA8</f>
        <v>-1.3500650052341162E-2</v>
      </c>
      <c r="AB8" s="16">
        <f>'Résidentiel AMS'!AB8-'Résidentiel AME'!AB8</f>
        <v>-1.6030704699289605E-2</v>
      </c>
      <c r="AC8" s="16">
        <f>'Résidentiel AMS'!AC8-'Résidentiel AME'!AC8</f>
        <v>-1.7998853678821508E-2</v>
      </c>
      <c r="AD8" s="16">
        <f>'Résidentiel AMS'!AD8-'Résidentiel AME'!AD8</f>
        <v>-1.9648574082008874E-2</v>
      </c>
      <c r="AE8" s="16">
        <f>'Résidentiel AMS'!AE8-'Résidentiel AME'!AE8</f>
        <v>-2.1007570730912375E-2</v>
      </c>
      <c r="AF8" s="16">
        <f>'Résidentiel AMS'!AF8-'Résidentiel AME'!AF8</f>
        <v>-2.2066054418469191E-2</v>
      </c>
      <c r="AG8" s="16">
        <f>'Résidentiel AMS'!AG8-'Résidentiel AME'!AG8</f>
        <v>-2.2906345773126599E-2</v>
      </c>
      <c r="AH8" s="16">
        <f>'Résidentiel AMS'!AH8-'Résidentiel AME'!AH8</f>
        <v>-2.3538956588999155E-2</v>
      </c>
      <c r="AI8" s="16">
        <f>'Résidentiel AMS'!AI8-'Résidentiel AME'!AI8</f>
        <v>-2.3946277849459227E-2</v>
      </c>
      <c r="AJ8" s="16">
        <f>'Résidentiel AMS'!AJ8-'Résidentiel AME'!AJ8</f>
        <v>-2.4181676463571555E-2</v>
      </c>
      <c r="AK8" s="16">
        <f>'Résidentiel AMS'!AK8-'Résidentiel AME'!AK8</f>
        <v>-2.4283134365574624E-2</v>
      </c>
      <c r="AL8" s="16">
        <f>'Résidentiel AMS'!AL8-'Résidentiel AME'!AL8</f>
        <v>-2.4271128768497879E-2</v>
      </c>
      <c r="AM8" s="16">
        <f>'Résidentiel AMS'!AM8-'Résidentiel AME'!AM8</f>
        <v>-2.4218312505540032E-2</v>
      </c>
      <c r="AN8" s="16">
        <f>'Résidentiel AMS'!AN8-'Résidentiel AME'!AN8</f>
        <v>-2.4156136666827061E-2</v>
      </c>
      <c r="AO8" s="16">
        <f>'Résidentiel AMS'!AO8-'Résidentiel AME'!AO8</f>
        <v>-2.4048804773072849E-2</v>
      </c>
      <c r="AP8" s="16">
        <f>'Résidentiel AMS'!AP8-'Résidentiel AME'!AP8</f>
        <v>-2.3899265397886851E-2</v>
      </c>
      <c r="AQ8" s="16">
        <f>'Résidentiel AMS'!AQ8-'Résidentiel AME'!AQ8</f>
        <v>-2.3703393833950079E-2</v>
      </c>
      <c r="AR8" s="16">
        <f>'Résidentiel AMS'!AR8-'Résidentiel AME'!AR8</f>
        <v>-2.3460522454687535E-2</v>
      </c>
      <c r="AS8" s="16">
        <f>'Résidentiel AMS'!AS8-'Résidentiel AME'!AS8</f>
        <v>-2.3179539380336678E-2</v>
      </c>
      <c r="AT8" s="16">
        <f>'Résidentiel AMS'!AT8-'Résidentiel AME'!AT8</f>
        <v>-2.288532370914409E-2</v>
      </c>
      <c r="AU8" s="16">
        <f>'Résidentiel AMS'!AU8-'Résidentiel AME'!AU8</f>
        <v>-2.2588239351612541E-2</v>
      </c>
      <c r="AV8" s="16">
        <f>'Résidentiel AMS'!AV8-'Résidentiel AME'!AV8</f>
        <v>-2.2287356959739393E-2</v>
      </c>
      <c r="AW8" s="16">
        <f>'Résidentiel AMS'!AW8-'Résidentiel AME'!AW8</f>
        <v>-2.1980137026542126E-2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-5.8447597078709057E-4</v>
      </c>
      <c r="X9" s="16">
        <f>'Résidentiel AMS'!X9-'Résidentiel AME'!X9</f>
        <v>-1.8298998677590272E-3</v>
      </c>
      <c r="Y9" s="16">
        <f>'Résidentiel AMS'!Y9-'Résidentiel AME'!Y9</f>
        <v>-3.5046450627094078E-3</v>
      </c>
      <c r="Z9" s="16">
        <f>'Résidentiel AMS'!Z9-'Résidentiel AME'!Z9</f>
        <v>-5.2657765507913151E-3</v>
      </c>
      <c r="AA9" s="16">
        <f>'Résidentiel AMS'!AA9-'Résidentiel AME'!AA9</f>
        <v>-6.8325963682296098E-3</v>
      </c>
      <c r="AB9" s="16">
        <f>'Résidentiel AMS'!AB9-'Résidentiel AME'!AB9</f>
        <v>-8.1231152027181341E-3</v>
      </c>
      <c r="AC9" s="16">
        <f>'Résidentiel AMS'!AC9-'Résidentiel AME'!AC9</f>
        <v>-9.1485600062574945E-3</v>
      </c>
      <c r="AD9" s="16">
        <f>'Résidentiel AMS'!AD9-'Résidentiel AME'!AD9</f>
        <v>-1.0018001099987676E-2</v>
      </c>
      <c r="AE9" s="16">
        <f>'Résidentiel AMS'!AE9-'Résidentiel AME'!AE9</f>
        <v>-1.0732550886423921E-2</v>
      </c>
      <c r="AF9" s="16">
        <f>'Résidentiel AMS'!AF9-'Résidentiel AME'!AF9</f>
        <v>-1.1295205138593431E-2</v>
      </c>
      <c r="AG9" s="16">
        <f>'Résidentiel AMS'!AG9-'Résidentiel AME'!AG9</f>
        <v>-1.1741904289103058E-2</v>
      </c>
      <c r="AH9" s="16">
        <f>'Résidentiel AMS'!AH9-'Résidentiel AME'!AH9</f>
        <v>-1.2076843202947433E-2</v>
      </c>
      <c r="AI9" s="16">
        <f>'Résidentiel AMS'!AI9-'Résidentiel AME'!AI9</f>
        <v>-1.2298535569984337E-2</v>
      </c>
      <c r="AJ9" s="16">
        <f>'Résidentiel AMS'!AJ9-'Résidentiel AME'!AJ9</f>
        <v>-1.2430976736306873E-2</v>
      </c>
      <c r="AK9" s="16">
        <f>'Résidentiel AMS'!AK9-'Résidentiel AME'!AK9</f>
        <v>-1.2487193586430578E-2</v>
      </c>
      <c r="AL9" s="16">
        <f>'Résidentiel AMS'!AL9-'Résidentiel AME'!AL9</f>
        <v>-1.2475915108886938E-2</v>
      </c>
      <c r="AM9" s="16">
        <f>'Résidentiel AMS'!AM9-'Résidentiel AME'!AM9</f>
        <v>-1.2429165822975111E-2</v>
      </c>
      <c r="AN9" s="16">
        <f>'Résidentiel AMS'!AN9-'Résidentiel AME'!AN9</f>
        <v>-1.2356897052223766E-2</v>
      </c>
      <c r="AO9" s="16">
        <f>'Résidentiel AMS'!AO9-'Résidentiel AME'!AO9</f>
        <v>-1.2247931312836642E-2</v>
      </c>
      <c r="AP9" s="16">
        <f>'Résidentiel AMS'!AP9-'Résidentiel AME'!AP9</f>
        <v>-1.2104529346013297E-2</v>
      </c>
      <c r="AQ9" s="16">
        <f>'Résidentiel AMS'!AQ9-'Résidentiel AME'!AQ9</f>
        <v>-1.1926790742038992E-2</v>
      </c>
      <c r="AR9" s="16">
        <f>'Résidentiel AMS'!AR9-'Résidentiel AME'!AR9</f>
        <v>-1.1717017060333776E-2</v>
      </c>
      <c r="AS9" s="16">
        <f>'Résidentiel AMS'!AS9-'Résidentiel AME'!AS9</f>
        <v>-1.1480567606228138E-2</v>
      </c>
      <c r="AT9" s="16">
        <f>'Résidentiel AMS'!AT9-'Résidentiel AME'!AT9</f>
        <v>-1.122835931570354E-2</v>
      </c>
      <c r="AU9" s="16">
        <f>'Résidentiel AMS'!AU9-'Résidentiel AME'!AU9</f>
        <v>-1.0966532788280081E-2</v>
      </c>
      <c r="AV9" s="16">
        <f>'Résidentiel AMS'!AV9-'Résidentiel AME'!AV9</f>
        <v>-1.0697310686838157E-2</v>
      </c>
      <c r="AW9" s="16">
        <f>'Résidentiel AMS'!AW9-'Résidentiel AME'!AW9</f>
        <v>-1.0422500547299537E-2</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-1.8452229116849503E-4</v>
      </c>
      <c r="X10" s="16">
        <f>'Résidentiel AMS'!X10-'Résidentiel AME'!X10</f>
        <v>-5.3736735695530252E-4</v>
      </c>
      <c r="Y10" s="16">
        <f>'Résidentiel AMS'!Y10-'Résidentiel AME'!Y10</f>
        <v>-1.0068826647791282E-3</v>
      </c>
      <c r="Z10" s="16">
        <f>'Résidentiel AMS'!Z10-'Résidentiel AME'!Z10</f>
        <v>-1.4607282292279922E-3</v>
      </c>
      <c r="AA10" s="16">
        <f>'Résidentiel AMS'!AA10-'Résidentiel AME'!AA10</f>
        <v>-1.8362857882419457E-3</v>
      </c>
      <c r="AB10" s="16">
        <f>'Résidentiel AMS'!AB10-'Résidentiel AME'!AB10</f>
        <v>-2.1113612722292799E-3</v>
      </c>
      <c r="AC10" s="16">
        <f>'Résidentiel AMS'!AC10-'Résidentiel AME'!AC10</f>
        <v>-2.2961150762797287E-3</v>
      </c>
      <c r="AD10" s="16">
        <f>'Résidentiel AMS'!AD10-'Résidentiel AME'!AD10</f>
        <v>-2.4219027901260081E-3</v>
      </c>
      <c r="AE10" s="16">
        <f>'Résidentiel AMS'!AE10-'Résidentiel AME'!AE10</f>
        <v>-2.4944206098299251E-3</v>
      </c>
      <c r="AF10" s="16">
        <f>'Résidentiel AMS'!AF10-'Résidentiel AME'!AF10</f>
        <v>-2.5242941862746223E-3</v>
      </c>
      <c r="AG10" s="16">
        <f>'Résidentiel AMS'!AG10-'Résidentiel AME'!AG10</f>
        <v>-2.5222489485629516E-3</v>
      </c>
      <c r="AH10" s="16">
        <f>'Résidentiel AMS'!AH10-'Résidentiel AME'!AH10</f>
        <v>-2.4853475888491801E-3</v>
      </c>
      <c r="AI10" s="16">
        <f>'Résidentiel AMS'!AI10-'Résidentiel AME'!AI10</f>
        <v>-2.4125128025618177E-3</v>
      </c>
      <c r="AJ10" s="16">
        <f>'Résidentiel AMS'!AJ10-'Résidentiel AME'!AJ10</f>
        <v>-2.3135019958504185E-3</v>
      </c>
      <c r="AK10" s="16">
        <f>'Résidentiel AMS'!AK10-'Résidentiel AME'!AK10</f>
        <v>-2.1963164951719237E-3</v>
      </c>
      <c r="AL10" s="16">
        <f>'Résidentiel AMS'!AL10-'Résidentiel AME'!AL10</f>
        <v>-2.0676328129590402E-3</v>
      </c>
      <c r="AM10" s="16">
        <f>'Résidentiel AMS'!AM10-'Résidentiel AME'!AM10</f>
        <v>-1.9364729189117937E-3</v>
      </c>
      <c r="AN10" s="16">
        <f>'Résidentiel AMS'!AN10-'Résidentiel AME'!AN10</f>
        <v>-1.8056564224289929E-3</v>
      </c>
      <c r="AO10" s="16">
        <f>'Résidentiel AMS'!AO10-'Résidentiel AME'!AO10</f>
        <v>-1.6738049061081842E-3</v>
      </c>
      <c r="AP10" s="16">
        <f>'Résidentiel AMS'!AP10-'Résidentiel AME'!AP10</f>
        <v>-1.5419083408756947E-3</v>
      </c>
      <c r="AQ10" s="16">
        <f>'Résidentiel AMS'!AQ10-'Résidentiel AME'!AQ10</f>
        <v>-1.410538030282898E-3</v>
      </c>
      <c r="AR10" s="16">
        <f>'Résidentiel AMS'!AR10-'Résidentiel AME'!AR10</f>
        <v>-1.2805572043710174E-3</v>
      </c>
      <c r="AS10" s="16">
        <f>'Résidentiel AMS'!AS10-'Résidentiel AME'!AS10</f>
        <v>-1.1543659256748129E-3</v>
      </c>
      <c r="AT10" s="16">
        <f>'Résidentiel AMS'!AT10-'Résidentiel AME'!AT10</f>
        <v>-1.0368874651594702E-3</v>
      </c>
      <c r="AU10" s="16">
        <f>'Résidentiel AMS'!AU10-'Résidentiel AME'!AU10</f>
        <v>-9.2982205329038541E-4</v>
      </c>
      <c r="AV10" s="16">
        <f>'Résidentiel AMS'!AV10-'Résidentiel AME'!AV10</f>
        <v>-8.324645344693184E-4</v>
      </c>
      <c r="AW10" s="16">
        <f>'Résidentiel AMS'!AW10-'Résidentiel AME'!AW10</f>
        <v>-7.4339298843102003E-4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1.9573268578730874E-3</v>
      </c>
      <c r="X11" s="16">
        <f>'Résidentiel AMS'!X11-'Résidentiel AME'!X11</f>
        <v>6.7119897837550901E-3</v>
      </c>
      <c r="Y11" s="16">
        <f>'Résidentiel AMS'!Y11-'Résidentiel AME'!Y11</f>
        <v>1.2636343890026214E-2</v>
      </c>
      <c r="Z11" s="16">
        <f>'Résidentiel AMS'!Z11-'Résidentiel AME'!Z11</f>
        <v>1.9552876777324035E-2</v>
      </c>
      <c r="AA11" s="16">
        <f>'Résidentiel AMS'!AA11-'Résidentiel AME'!AA11</f>
        <v>2.646699283146306E-2</v>
      </c>
      <c r="AB11" s="16">
        <f>'Résidentiel AMS'!AB11-'Résidentiel AME'!AB11</f>
        <v>3.3269645981286206E-2</v>
      </c>
      <c r="AC11" s="16">
        <f>'Résidentiel AMS'!AC11-'Résidentiel AME'!AC11</f>
        <v>3.9856572645659116E-2</v>
      </c>
      <c r="AD11" s="16">
        <f>'Résidentiel AMS'!AD11-'Résidentiel AME'!AD11</f>
        <v>4.6599557176756012E-2</v>
      </c>
      <c r="AE11" s="16">
        <f>'Résidentiel AMS'!AE11-'Résidentiel AME'!AE11</f>
        <v>5.3433456766434906E-2</v>
      </c>
      <c r="AF11" s="16">
        <f>'Résidentiel AMS'!AF11-'Résidentiel AME'!AF11</f>
        <v>5.9959363197694571E-2</v>
      </c>
      <c r="AG11" s="16">
        <f>'Résidentiel AMS'!AG11-'Résidentiel AME'!AG11</f>
        <v>6.6364577679799752E-2</v>
      </c>
      <c r="AH11" s="16">
        <f>'Résidentiel AMS'!AH11-'Résidentiel AME'!AH11</f>
        <v>7.3203853481597414E-2</v>
      </c>
      <c r="AI11" s="16">
        <f>'Résidentiel AMS'!AI11-'Résidentiel AME'!AI11</f>
        <v>8.0730216311162062E-2</v>
      </c>
      <c r="AJ11" s="16">
        <f>'Résidentiel AMS'!AJ11-'Résidentiel AME'!AJ11</f>
        <v>8.8768350108539396E-2</v>
      </c>
      <c r="AK11" s="16">
        <f>'Résidentiel AMS'!AK11-'Résidentiel AME'!AK11</f>
        <v>9.7004892864132219E-2</v>
      </c>
      <c r="AL11" s="16">
        <f>'Résidentiel AMS'!AL11-'Résidentiel AME'!AL11</f>
        <v>0.1051382716141378</v>
      </c>
      <c r="AM11" s="16">
        <f>'Résidentiel AMS'!AM11-'Résidentiel AME'!AM11</f>
        <v>0.11316475687002286</v>
      </c>
      <c r="AN11" s="16">
        <f>'Résidentiel AMS'!AN11-'Résidentiel AME'!AN11</f>
        <v>0.1209457354481378</v>
      </c>
      <c r="AO11" s="16">
        <f>'Résidentiel AMS'!AO11-'Résidentiel AME'!AO11</f>
        <v>0.12831000267215448</v>
      </c>
      <c r="AP11" s="16">
        <f>'Résidentiel AMS'!AP11-'Résidentiel AME'!AP11</f>
        <v>0.13521665530326382</v>
      </c>
      <c r="AQ11" s="16">
        <f>'Résidentiel AMS'!AQ11-'Résidentiel AME'!AQ11</f>
        <v>0.14164946383557842</v>
      </c>
      <c r="AR11" s="16">
        <f>'Résidentiel AMS'!AR11-'Résidentiel AME'!AR11</f>
        <v>0.14762022804848063</v>
      </c>
      <c r="AS11" s="16">
        <f>'Résidentiel AMS'!AS11-'Résidentiel AME'!AS11</f>
        <v>0.1531116976577821</v>
      </c>
      <c r="AT11" s="16">
        <f>'Résidentiel AMS'!AT11-'Résidentiel AME'!AT11</f>
        <v>0.15805323597075316</v>
      </c>
      <c r="AU11" s="16">
        <f>'Résidentiel AMS'!AU11-'Résidentiel AME'!AU11</f>
        <v>0.16243699604674855</v>
      </c>
      <c r="AV11" s="16">
        <f>'Résidentiel AMS'!AV11-'Résidentiel AME'!AV11</f>
        <v>0.16629471847764832</v>
      </c>
      <c r="AW11" s="16">
        <f>'Résidentiel AMS'!AW11-'Résidentiel AME'!AW11</f>
        <v>0.16967842890994678</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-7.6899826195558907E-4</v>
      </c>
      <c r="X12" s="16">
        <f>'Résidentiel AMS'!X12-'Résidentiel AME'!X12</f>
        <v>-2.3672672247143367E-3</v>
      </c>
      <c r="Y12" s="16">
        <f>'Résidentiel AMS'!Y12-'Résidentiel AME'!Y12</f>
        <v>-4.5115277274885429E-3</v>
      </c>
      <c r="Z12" s="16">
        <f>'Résidentiel AMS'!Z12-'Résidentiel AME'!Z12</f>
        <v>-6.7265047800193073E-3</v>
      </c>
      <c r="AA12" s="16">
        <f>'Résidentiel AMS'!AA12-'Résidentiel AME'!AA12</f>
        <v>-8.6688821564715607E-3</v>
      </c>
      <c r="AB12" s="16">
        <f>'Résidentiel AMS'!AB12-'Résidentiel AME'!AB12</f>
        <v>-1.0234476474947421E-2</v>
      </c>
      <c r="AC12" s="16">
        <f>'Résidentiel AMS'!AC12-'Résidentiel AME'!AC12</f>
        <v>-1.1444675082537215E-2</v>
      </c>
      <c r="AD12" s="16">
        <f>'Résidentiel AMS'!AD12-'Résidentiel AME'!AD12</f>
        <v>-1.2439903890113693E-2</v>
      </c>
      <c r="AE12" s="16">
        <f>'Résidentiel AMS'!AE12-'Résidentiel AME'!AE12</f>
        <v>-1.3226971496253848E-2</v>
      </c>
      <c r="AF12" s="16">
        <f>'Résidentiel AMS'!AF12-'Résidentiel AME'!AF12</f>
        <v>-1.3819499324868048E-2</v>
      </c>
      <c r="AG12" s="16">
        <f>'Résidentiel AMS'!AG12-'Résidentiel AME'!AG12</f>
        <v>-1.4264153237666007E-2</v>
      </c>
      <c r="AH12" s="16">
        <f>'Résidentiel AMS'!AH12-'Résidentiel AME'!AH12</f>
        <v>-1.4562190791796617E-2</v>
      </c>
      <c r="AI12" s="16">
        <f>'Résidentiel AMS'!AI12-'Résidentiel AME'!AI12</f>
        <v>-1.4711048372546158E-2</v>
      </c>
      <c r="AJ12" s="16">
        <f>'Résidentiel AMS'!AJ12-'Résidentiel AME'!AJ12</f>
        <v>-1.4744478732157291E-2</v>
      </c>
      <c r="AK12" s="16">
        <f>'Résidentiel AMS'!AK12-'Résidentiel AME'!AK12</f>
        <v>-1.4683510081602499E-2</v>
      </c>
      <c r="AL12" s="16">
        <f>'Résidentiel AMS'!AL12-'Résidentiel AME'!AL12</f>
        <v>-1.4543547921845978E-2</v>
      </c>
      <c r="AM12" s="16">
        <f>'Résidentiel AMS'!AM12-'Résidentiel AME'!AM12</f>
        <v>-1.4365638741886906E-2</v>
      </c>
      <c r="AN12" s="16">
        <f>'Résidentiel AMS'!AN12-'Résidentiel AME'!AN12</f>
        <v>-1.4162553474652756E-2</v>
      </c>
      <c r="AO12" s="16">
        <f>'Résidentiel AMS'!AO12-'Résidentiel AME'!AO12</f>
        <v>-1.3921736218944825E-2</v>
      </c>
      <c r="AP12" s="16">
        <f>'Résidentiel AMS'!AP12-'Résidentiel AME'!AP12</f>
        <v>-1.3646437686888988E-2</v>
      </c>
      <c r="AQ12" s="16">
        <f>'Résidentiel AMS'!AQ12-'Résidentiel AME'!AQ12</f>
        <v>-1.3337328772321889E-2</v>
      </c>
      <c r="AR12" s="16">
        <f>'Résidentiel AMS'!AR12-'Résidentiel AME'!AR12</f>
        <v>-1.2997574264704798E-2</v>
      </c>
      <c r="AS12" s="16">
        <f>'Résidentiel AMS'!AS12-'Résidentiel AME'!AS12</f>
        <v>-1.2634933531902946E-2</v>
      </c>
      <c r="AT12" s="16">
        <f>'Résidentiel AMS'!AT12-'Résidentiel AME'!AT12</f>
        <v>-1.2265246780863014E-2</v>
      </c>
      <c r="AU12" s="16">
        <f>'Résidentiel AMS'!AU12-'Résidentiel AME'!AU12</f>
        <v>-1.1896354841570464E-2</v>
      </c>
      <c r="AV12" s="16">
        <f>'Résidentiel AMS'!AV12-'Résidentiel AME'!AV12</f>
        <v>-1.1529775221307471E-2</v>
      </c>
      <c r="AW12" s="16">
        <f>'Résidentiel AMS'!AW12-'Résidentiel AME'!AW12</f>
        <v>-1.1165893535730553E-2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-0.44998245000000026</v>
      </c>
      <c r="X14" s="21">
        <f>'Résidentiel AMS'!X14-'Résidentiel AME'!X14</f>
        <v>-0.96084101000000288</v>
      </c>
      <c r="Y14" s="21">
        <f>'Résidentiel AMS'!Y14-'Résidentiel AME'!Y14</f>
        <v>-1.5130703599999968</v>
      </c>
      <c r="Z14" s="21">
        <f>'Résidentiel AMS'!Z14-'Résidentiel AME'!Z14</f>
        <v>-2.0281790099999988</v>
      </c>
      <c r="AA14" s="21">
        <f>'Résidentiel AMS'!AA14-'Résidentiel AME'!AA14</f>
        <v>-2.5016027799999989</v>
      </c>
      <c r="AB14" s="21">
        <f>'Résidentiel AMS'!AB14-'Résidentiel AME'!AB14</f>
        <v>-2.9208449099999996</v>
      </c>
      <c r="AC14" s="21">
        <f>'Résidentiel AMS'!AC14-'Résidentiel AME'!AC14</f>
        <v>-3.3095851099999969</v>
      </c>
      <c r="AD14" s="21">
        <f>'Résidentiel AMS'!AD14-'Résidentiel AME'!AD14</f>
        <v>-3.6833424699999995</v>
      </c>
      <c r="AE14" s="21">
        <f>'Résidentiel AMS'!AE14-'Résidentiel AME'!AE14</f>
        <v>-4.0440045399999995</v>
      </c>
      <c r="AF14" s="21">
        <f>'Résidentiel AMS'!AF14-'Résidentiel AME'!AF14</f>
        <v>-4.3853784599999983</v>
      </c>
      <c r="AG14" s="21">
        <f>'Résidentiel AMS'!AG14-'Résidentiel AME'!AG14</f>
        <v>-4.6373346899999994</v>
      </c>
      <c r="AH14" s="21">
        <f>'Résidentiel AMS'!AH14-'Résidentiel AME'!AH14</f>
        <v>-4.8536617199999981</v>
      </c>
      <c r="AI14" s="21">
        <f>'Résidentiel AMS'!AI14-'Résidentiel AME'!AI14</f>
        <v>-5.1046638499999979</v>
      </c>
      <c r="AJ14" s="21">
        <f>'Résidentiel AMS'!AJ14-'Résidentiel AME'!AJ14</f>
        <v>-5.3732538699999992</v>
      </c>
      <c r="AK14" s="21">
        <f>'Résidentiel AMS'!AK14-'Résidentiel AME'!AK14</f>
        <v>-5.651078609999999</v>
      </c>
      <c r="AL14" s="21">
        <f>'Résidentiel AMS'!AL14-'Résidentiel AME'!AL14</f>
        <v>-5.9248656699999991</v>
      </c>
      <c r="AM14" s="21">
        <f>'Résidentiel AMS'!AM14-'Résidentiel AME'!AM14</f>
        <v>-6.2037821100000023</v>
      </c>
      <c r="AN14" s="21">
        <f>'Résidentiel AMS'!AN14-'Résidentiel AME'!AN14</f>
        <v>-6.4526742100000014</v>
      </c>
      <c r="AO14" s="21">
        <f>'Résidentiel AMS'!AO14-'Résidentiel AME'!AO14</f>
        <v>-6.6798006699999988</v>
      </c>
      <c r="AP14" s="21">
        <f>'Résidentiel AMS'!AP14-'Résidentiel AME'!AP14</f>
        <v>-6.8861660600000008</v>
      </c>
      <c r="AQ14" s="21">
        <f>'Résidentiel AMS'!AQ14-'Résidentiel AME'!AQ14</f>
        <v>-7.0729387700000004</v>
      </c>
      <c r="AR14" s="21">
        <f>'Résidentiel AMS'!AR14-'Résidentiel AME'!AR14</f>
        <v>-7.2405971699999974</v>
      </c>
      <c r="AS14" s="21">
        <f>'Résidentiel AMS'!AS14-'Résidentiel AME'!AS14</f>
        <v>-7.4000553800000013</v>
      </c>
      <c r="AT14" s="21">
        <f>'Résidentiel AMS'!AT14-'Résidentiel AME'!AT14</f>
        <v>-7.540201849999999</v>
      </c>
      <c r="AU14" s="21">
        <f>'Résidentiel AMS'!AU14-'Résidentiel AME'!AU14</f>
        <v>-7.6604228200000009</v>
      </c>
      <c r="AV14" s="21">
        <f>'Résidentiel AMS'!AV14-'Résidentiel AME'!AV14</f>
        <v>-7.7614452800000002</v>
      </c>
      <c r="AW14" s="21">
        <f>'Résidentiel AMS'!AW14-'Résidentiel AME'!AW14</f>
        <v>-7.8561249599999989</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-1.434399599999997E-3</v>
      </c>
      <c r="X15" s="21">
        <f>'Résidentiel AMS'!X15-'Résidentiel AME'!X15</f>
        <v>-4.3736284999999764E-3</v>
      </c>
      <c r="Y15" s="21">
        <f>'Résidentiel AMS'!Y15-'Résidentiel AME'!Y15</f>
        <v>-8.3301701999999866E-3</v>
      </c>
      <c r="Z15" s="21">
        <f>'Résidentiel AMS'!Z15-'Résidentiel AME'!Z15</f>
        <v>-1.2532929199999987E-2</v>
      </c>
      <c r="AA15" s="21">
        <f>'Résidentiel AMS'!AA15-'Résidentiel AME'!AA15</f>
        <v>-1.6403870799999998E-2</v>
      </c>
      <c r="AB15" s="21">
        <f>'Résidentiel AMS'!AB15-'Résidentiel AME'!AB15</f>
        <v>-1.9721949300000013E-2</v>
      </c>
      <c r="AC15" s="21">
        <f>'Résidentiel AMS'!AC15-'Résidentiel AME'!AC15</f>
        <v>-2.2496939600000015E-2</v>
      </c>
      <c r="AD15" s="21">
        <f>'Résidentiel AMS'!AD15-'Résidentiel AME'!AD15</f>
        <v>-2.4928139299999985E-2</v>
      </c>
      <c r="AE15" s="21">
        <f>'Résidentiel AMS'!AE15-'Résidentiel AME'!AE15</f>
        <v>-2.7018173200000023E-2</v>
      </c>
      <c r="AF15" s="21">
        <f>'Résidentiel AMS'!AF15-'Résidentiel AME'!AF15</f>
        <v>-2.8771179800000019E-2</v>
      </c>
      <c r="AG15" s="21">
        <f>'Résidentiel AMS'!AG15-'Résidentiel AME'!AG15</f>
        <v>-3.0273673100000009E-2</v>
      </c>
      <c r="AH15" s="21">
        <f>'Résidentiel AMS'!AH15-'Résidentiel AME'!AH15</f>
        <v>-3.1557476800000012E-2</v>
      </c>
      <c r="AI15" s="21">
        <f>'Résidentiel AMS'!AI15-'Résidentiel AME'!AI15</f>
        <v>-3.2623257399999994E-2</v>
      </c>
      <c r="AJ15" s="21">
        <f>'Résidentiel AMS'!AJ15-'Résidentiel AME'!AJ15</f>
        <v>-3.3512906400000014E-2</v>
      </c>
      <c r="AK15" s="21">
        <f>'Résidentiel AMS'!AK15-'Résidentiel AME'!AK15</f>
        <v>-3.4245252000000004E-2</v>
      </c>
      <c r="AL15" s="21">
        <f>'Résidentiel AMS'!AL15-'Résidentiel AME'!AL15</f>
        <v>-3.4828175500000003E-2</v>
      </c>
      <c r="AM15" s="21">
        <f>'Résidentiel AMS'!AM15-'Résidentiel AME'!AM15</f>
        <v>-3.5329423800000009E-2</v>
      </c>
      <c r="AN15" s="21">
        <f>'Résidentiel AMS'!AN15-'Résidentiel AME'!AN15</f>
        <v>-3.5719066000000105E-2</v>
      </c>
      <c r="AO15" s="21">
        <f>'Résidentiel AMS'!AO15-'Résidentiel AME'!AO15</f>
        <v>-3.59667293E-2</v>
      </c>
      <c r="AP15" s="21">
        <f>'Résidentiel AMS'!AP15-'Résidentiel AME'!AP15</f>
        <v>-3.6078395400000005E-2</v>
      </c>
      <c r="AQ15" s="21">
        <f>'Résidentiel AMS'!AQ15-'Résidentiel AME'!AQ15</f>
        <v>-3.6059903199999993E-2</v>
      </c>
      <c r="AR15" s="21">
        <f>'Résidentiel AMS'!AR15-'Résidentiel AME'!AR15</f>
        <v>-3.5918249799999996E-2</v>
      </c>
      <c r="AS15" s="21">
        <f>'Résidentiel AMS'!AS15-'Résidentiel AME'!AS15</f>
        <v>-3.5670123200000001E-2</v>
      </c>
      <c r="AT15" s="21">
        <f>'Résidentiel AMS'!AT15-'Résidentiel AME'!AT15</f>
        <v>-3.5345376100000006E-2</v>
      </c>
      <c r="AU15" s="21">
        <f>'Résidentiel AMS'!AU15-'Résidentiel AME'!AU15</f>
        <v>-3.4959516199999999E-2</v>
      </c>
      <c r="AV15" s="21">
        <f>'Résidentiel AMS'!AV15-'Résidentiel AME'!AV15</f>
        <v>-3.451863329999999E-2</v>
      </c>
      <c r="AW15" s="21">
        <f>'Résidentiel AMS'!AW15-'Résidentiel AME'!AW15</f>
        <v>-3.4051198399999996E-2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-1.1504777999999938E-2</v>
      </c>
      <c r="X16" s="21">
        <f>'Résidentiel AMS'!X16-'Résidentiel AME'!X16</f>
        <v>-0.11834000799999966</v>
      </c>
      <c r="Y16" s="21">
        <f>'Résidentiel AMS'!Y16-'Résidentiel AME'!Y16</f>
        <v>-0.16902986699999989</v>
      </c>
      <c r="Z16" s="21">
        <f>'Résidentiel AMS'!Z16-'Résidentiel AME'!Z16</f>
        <v>-0.24560055999999975</v>
      </c>
      <c r="AA16" s="21">
        <f>'Résidentiel AMS'!AA16-'Résidentiel AME'!AA16</f>
        <v>-0.32741863399999982</v>
      </c>
      <c r="AB16" s="21">
        <f>'Résidentiel AMS'!AB16-'Résidentiel AME'!AB16</f>
        <v>-0.41247300599999992</v>
      </c>
      <c r="AC16" s="21">
        <f>'Résidentiel AMS'!AC16-'Résidentiel AME'!AC16</f>
        <v>-0.4860519649999997</v>
      </c>
      <c r="AD16" s="21">
        <f>'Résidentiel AMS'!AD16-'Résidentiel AME'!AD16</f>
        <v>-0.54662364999999991</v>
      </c>
      <c r="AE16" s="21">
        <f>'Résidentiel AMS'!AE16-'Résidentiel AME'!AE16</f>
        <v>-0.60106904799999938</v>
      </c>
      <c r="AF16" s="21">
        <f>'Résidentiel AMS'!AF16-'Résidentiel AME'!AF16</f>
        <v>-0.65123839000000006</v>
      </c>
      <c r="AG16" s="21">
        <f>'Résidentiel AMS'!AG16-'Résidentiel AME'!AG16</f>
        <v>-0.64485470900000008</v>
      </c>
      <c r="AH16" s="21">
        <f>'Résidentiel AMS'!AH16-'Résidentiel AME'!AH16</f>
        <v>-0.6127049139999996</v>
      </c>
      <c r="AI16" s="21">
        <f>'Résidentiel AMS'!AI16-'Résidentiel AME'!AI16</f>
        <v>-0.59805355300000018</v>
      </c>
      <c r="AJ16" s="21">
        <f>'Résidentiel AMS'!AJ16-'Résidentiel AME'!AJ16</f>
        <v>-0.5862904470000001</v>
      </c>
      <c r="AK16" s="21">
        <f>'Résidentiel AMS'!AK16-'Résidentiel AME'!AK16</f>
        <v>-0.57685393700000054</v>
      </c>
      <c r="AL16" s="21">
        <f>'Résidentiel AMS'!AL16-'Résidentiel AME'!AL16</f>
        <v>-0.57356298900000002</v>
      </c>
      <c r="AM16" s="21">
        <f>'Résidentiel AMS'!AM16-'Résidentiel AME'!AM16</f>
        <v>-0.56576639099999992</v>
      </c>
      <c r="AN16" s="21">
        <f>'Résidentiel AMS'!AN16-'Résidentiel AME'!AN16</f>
        <v>-0.5563890309999997</v>
      </c>
      <c r="AO16" s="21">
        <f>'Résidentiel AMS'!AO16-'Résidentiel AME'!AO16</f>
        <v>-0.55110820599999988</v>
      </c>
      <c r="AP16" s="21">
        <f>'Résidentiel AMS'!AP16-'Résidentiel AME'!AP16</f>
        <v>-0.54118004100000006</v>
      </c>
      <c r="AQ16" s="21">
        <f>'Résidentiel AMS'!AQ16-'Résidentiel AME'!AQ16</f>
        <v>-0.52723541200000001</v>
      </c>
      <c r="AR16" s="21">
        <f>'Résidentiel AMS'!AR16-'Résidentiel AME'!AR16</f>
        <v>-0.50961969000000007</v>
      </c>
      <c r="AS16" s="21">
        <f>'Résidentiel AMS'!AS16-'Résidentiel AME'!AS16</f>
        <v>-0.50329526800000002</v>
      </c>
      <c r="AT16" s="21">
        <f>'Résidentiel AMS'!AT16-'Résidentiel AME'!AT16</f>
        <v>-0.49633442699999986</v>
      </c>
      <c r="AU16" s="21">
        <f>'Résidentiel AMS'!AU16-'Résidentiel AME'!AU16</f>
        <v>-0.48766029700000013</v>
      </c>
      <c r="AV16" s="21">
        <f>'Résidentiel AMS'!AV16-'Résidentiel AME'!AV16</f>
        <v>-0.47732911799999966</v>
      </c>
      <c r="AW16" s="21">
        <f>'Résidentiel AMS'!AW16-'Résidentiel AME'!AW16</f>
        <v>-0.46716186500000001</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0.11910851000000022</v>
      </c>
      <c r="X17" s="21">
        <f>'Résidentiel AMS'!X17-'Résidentiel AME'!X17</f>
        <v>0.15986457000000165</v>
      </c>
      <c r="Y17" s="21">
        <f>'Résidentiel AMS'!Y17-'Résidentiel AME'!Y17</f>
        <v>8.3178800000000663E-2</v>
      </c>
      <c r="Z17" s="21">
        <f>'Résidentiel AMS'!Z17-'Résidentiel AME'!Z17</f>
        <v>-5.7104189999998667E-2</v>
      </c>
      <c r="AA17" s="21">
        <f>'Résidentiel AMS'!AA17-'Résidentiel AME'!AA17</f>
        <v>-0.21960249999999881</v>
      </c>
      <c r="AB17" s="21">
        <f>'Résidentiel AMS'!AB17-'Résidentiel AME'!AB17</f>
        <v>-0.39183719000000039</v>
      </c>
      <c r="AC17" s="21">
        <f>'Résidentiel AMS'!AC17-'Résidentiel AME'!AC17</f>
        <v>-0.56409554999999934</v>
      </c>
      <c r="AD17" s="21">
        <f>'Résidentiel AMS'!AD17-'Résidentiel AME'!AD17</f>
        <v>-0.74206272000000162</v>
      </c>
      <c r="AE17" s="21">
        <f>'Résidentiel AMS'!AE17-'Résidentiel AME'!AE17</f>
        <v>-0.91837665000000079</v>
      </c>
      <c r="AF17" s="21">
        <f>'Résidentiel AMS'!AF17-'Résidentiel AME'!AF17</f>
        <v>-1.0868086899999998</v>
      </c>
      <c r="AG17" s="21">
        <f>'Résidentiel AMS'!AG17-'Résidentiel AME'!AG17</f>
        <v>-1.3289682099999993</v>
      </c>
      <c r="AH17" s="21">
        <f>'Résidentiel AMS'!AH17-'Résidentiel AME'!AH17</f>
        <v>-1.610210949999999</v>
      </c>
      <c r="AI17" s="21">
        <f>'Résidentiel AMS'!AI17-'Résidentiel AME'!AI17</f>
        <v>-1.8692240000000009</v>
      </c>
      <c r="AJ17" s="21">
        <f>'Résidentiel AMS'!AJ17-'Résidentiel AME'!AJ17</f>
        <v>-2.1242221900000011</v>
      </c>
      <c r="AK17" s="21">
        <f>'Résidentiel AMS'!AK17-'Résidentiel AME'!AK17</f>
        <v>-2.37466577</v>
      </c>
      <c r="AL17" s="21">
        <f>'Résidentiel AMS'!AL17-'Résidentiel AME'!AL17</f>
        <v>-2.6190514199999999</v>
      </c>
      <c r="AM17" s="21">
        <f>'Résidentiel AMS'!AM17-'Résidentiel AME'!AM17</f>
        <v>-2.8616120399999989</v>
      </c>
      <c r="AN17" s="21">
        <f>'Résidentiel AMS'!AN17-'Résidentiel AME'!AN17</f>
        <v>-3.1060480100000003</v>
      </c>
      <c r="AO17" s="21">
        <f>'Résidentiel AMS'!AO17-'Résidentiel AME'!AO17</f>
        <v>-3.3369866300000002</v>
      </c>
      <c r="AP17" s="21">
        <f>'Résidentiel AMS'!AP17-'Résidentiel AME'!AP17</f>
        <v>-3.557252759999999</v>
      </c>
      <c r="AQ17" s="21">
        <f>'Résidentiel AMS'!AQ17-'Résidentiel AME'!AQ17</f>
        <v>-3.7651973999999999</v>
      </c>
      <c r="AR17" s="21">
        <f>'Résidentiel AMS'!AR17-'Résidentiel AME'!AR17</f>
        <v>-3.9600364100000007</v>
      </c>
      <c r="AS17" s="21">
        <f>'Résidentiel AMS'!AS17-'Résidentiel AME'!AS17</f>
        <v>-4.1261878700000008</v>
      </c>
      <c r="AT17" s="21">
        <f>'Résidentiel AMS'!AT17-'Résidentiel AME'!AT17</f>
        <v>-4.2777898400000005</v>
      </c>
      <c r="AU17" s="21">
        <f>'Résidentiel AMS'!AU17-'Résidentiel AME'!AU17</f>
        <v>-4.4161845</v>
      </c>
      <c r="AV17" s="21">
        <f>'Résidentiel AMS'!AV17-'Résidentiel AME'!AV17</f>
        <v>-4.5417165100000005</v>
      </c>
      <c r="AW17" s="21">
        <f>'Résidentiel AMS'!AW17-'Résidentiel AME'!AW17</f>
        <v>-4.6598804100000013</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-0.55615178000000043</v>
      </c>
      <c r="X18" s="21">
        <f>'Résidentiel AMS'!X18-'Résidentiel AME'!X18</f>
        <v>-0.99799195000000118</v>
      </c>
      <c r="Y18" s="21">
        <f>'Résidentiel AMS'!Y18-'Résidentiel AME'!Y18</f>
        <v>-1.4188891199999993</v>
      </c>
      <c r="Z18" s="21">
        <f>'Résidentiel AMS'!Z18-'Résidentiel AME'!Z18</f>
        <v>-1.7129413220000096</v>
      </c>
      <c r="AA18" s="21">
        <f>'Résidentiel AMS'!AA18-'Résidentiel AME'!AA18</f>
        <v>-1.9381777719999995</v>
      </c>
      <c r="AB18" s="21">
        <f>'Résidentiel AMS'!AB18-'Résidentiel AME'!AB18</f>
        <v>-2.0968127780000003</v>
      </c>
      <c r="AC18" s="21">
        <f>'Résidentiel AMS'!AC18-'Résidentiel AME'!AC18</f>
        <v>-2.2369406450000096</v>
      </c>
      <c r="AD18" s="21">
        <f>'Résidentiel AMS'!AD18-'Résidentiel AME'!AD18</f>
        <v>-2.3697279640000009</v>
      </c>
      <c r="AE18" s="21">
        <f>'Résidentiel AMS'!AE18-'Résidentiel AME'!AE18</f>
        <v>-2.4975406620000005</v>
      </c>
      <c r="AF18" s="21">
        <f>'Résidentiel AMS'!AF18-'Résidentiel AME'!AF18</f>
        <v>-2.6185602069999989</v>
      </c>
      <c r="AG18" s="21">
        <f>'Résidentiel AMS'!AG18-'Résidentiel AME'!AG18</f>
        <v>-2.6332380909999991</v>
      </c>
      <c r="AH18" s="21">
        <f>'Résidentiel AMS'!AH18-'Résidentiel AME'!AH18</f>
        <v>-2.5991883690000002</v>
      </c>
      <c r="AI18" s="21">
        <f>'Résidentiel AMS'!AI18-'Résidentiel AME'!AI18</f>
        <v>-2.6047630440000002</v>
      </c>
      <c r="AJ18" s="21">
        <f>'Résidentiel AMS'!AJ18-'Résidentiel AME'!AJ18</f>
        <v>-2.6292283330000004</v>
      </c>
      <c r="AK18" s="21">
        <f>'Résidentiel AMS'!AK18-'Résidentiel AME'!AK18</f>
        <v>-2.6653136440000003</v>
      </c>
      <c r="AL18" s="21">
        <f>'Résidentiel AMS'!AL18-'Résidentiel AME'!AL18</f>
        <v>-2.697423079</v>
      </c>
      <c r="AM18" s="21">
        <f>'Résidentiel AMS'!AM18-'Résidentiel AME'!AM18</f>
        <v>-2.7410742549999902</v>
      </c>
      <c r="AN18" s="21">
        <f>'Résidentiel AMS'!AN18-'Résidentiel AME'!AN18</f>
        <v>-2.7545181080000001</v>
      </c>
      <c r="AO18" s="21">
        <f>'Résidentiel AMS'!AO18-'Résidentiel AME'!AO18</f>
        <v>-2.7557391009999908</v>
      </c>
      <c r="AP18" s="21">
        <f>'Résidentiel AMS'!AP18-'Résidentiel AME'!AP18</f>
        <v>-2.7516548559999903</v>
      </c>
      <c r="AQ18" s="21">
        <f>'Résidentiel AMS'!AQ18-'Résidentiel AME'!AQ18</f>
        <v>-2.7444460540000009</v>
      </c>
      <c r="AR18" s="21">
        <f>'Résidentiel AMS'!AR18-'Résidentiel AME'!AR18</f>
        <v>-2.735022818</v>
      </c>
      <c r="AS18" s="21">
        <f>'Résidentiel AMS'!AS18-'Résidentiel AME'!AS18</f>
        <v>-2.7349021130000004</v>
      </c>
      <c r="AT18" s="21">
        <f>'Résidentiel AMS'!AT18-'Résidentiel AME'!AT18</f>
        <v>-2.7307322170000008</v>
      </c>
      <c r="AU18" s="21">
        <f>'Résidentiel AMS'!AU18-'Résidentiel AME'!AU18</f>
        <v>-2.7216185089999998</v>
      </c>
      <c r="AV18" s="21">
        <f>'Résidentiel AMS'!AV18-'Résidentiel AME'!AV18</f>
        <v>-2.7078810240000006</v>
      </c>
      <c r="AW18" s="21">
        <f>'Résidentiel AMS'!AW18-'Résidentiel AME'!AW18</f>
        <v>-2.6950314829999993</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-3.0846864478396441</v>
      </c>
      <c r="X19" s="21">
        <f>'Résidentiel AMS'!X19-'Résidentiel AME'!X19</f>
        <v>-4.3847650535937817</v>
      </c>
      <c r="Y19" s="21">
        <f>'Résidentiel AMS'!Y19-'Résidentiel AME'!Y19</f>
        <v>-5.5890352009038224</v>
      </c>
      <c r="Z19" s="21">
        <f>'Résidentiel AMS'!Z19-'Résidentiel AME'!Z19</f>
        <v>-6.637392853914406</v>
      </c>
      <c r="AA19" s="21">
        <f>'Résidentiel AMS'!AA19-'Résidentiel AME'!AA19</f>
        <v>-7.5641845295703689</v>
      </c>
      <c r="AB19" s="21">
        <f>'Résidentiel AMS'!AB19-'Résidentiel AME'!AB19</f>
        <v>-8.3481230273542906</v>
      </c>
      <c r="AC19" s="21">
        <f>'Résidentiel AMS'!AC19-'Résidentiel AME'!AC19</f>
        <v>-9.0512376292741479</v>
      </c>
      <c r="AD19" s="21">
        <f>'Résidentiel AMS'!AD19-'Résidentiel AME'!AD19</f>
        <v>-9.8781186480084529</v>
      </c>
      <c r="AE19" s="21">
        <f>'Résidentiel AMS'!AE19-'Résidentiel AME'!AE19</f>
        <v>-10.658155629459849</v>
      </c>
      <c r="AF19" s="21">
        <f>'Résidentiel AMS'!AF19-'Résidentiel AME'!AF19</f>
        <v>-11.399382955922903</v>
      </c>
      <c r="AG19" s="21">
        <f>'Résidentiel AMS'!AG19-'Résidentiel AME'!AG19</f>
        <v>-11.843171694408831</v>
      </c>
      <c r="AH19" s="21">
        <f>'Résidentiel AMS'!AH19-'Résidentiel AME'!AH19</f>
        <v>-12.192626545894655</v>
      </c>
      <c r="AI19" s="21">
        <f>'Résidentiel AMS'!AI19-'Résidentiel AME'!AI19</f>
        <v>-12.773763817500814</v>
      </c>
      <c r="AJ19" s="21">
        <f>'Résidentiel AMS'!AJ19-'Résidentiel AME'!AJ19</f>
        <v>-13.397484091393423</v>
      </c>
      <c r="AK19" s="21">
        <f>'Résidentiel AMS'!AK19-'Résidentiel AME'!AK19</f>
        <v>-14.063362125807597</v>
      </c>
      <c r="AL19" s="21">
        <f>'Résidentiel AMS'!AL19-'Résidentiel AME'!AL19</f>
        <v>-14.71635847287261</v>
      </c>
      <c r="AM19" s="21">
        <f>'Résidentiel AMS'!AM19-'Résidentiel AME'!AM19</f>
        <v>-15.41745055657853</v>
      </c>
      <c r="AN19" s="21">
        <f>'Résidentiel AMS'!AN19-'Résidentiel AME'!AN19</f>
        <v>-15.634729530759056</v>
      </c>
      <c r="AO19" s="21">
        <f>'Résidentiel AMS'!AO19-'Résidentiel AME'!AO19</f>
        <v>-15.861819124685749</v>
      </c>
      <c r="AP19" s="21">
        <f>'Résidentiel AMS'!AP19-'Résidentiel AME'!AP19</f>
        <v>-16.095127664867384</v>
      </c>
      <c r="AQ19" s="21">
        <f>'Résidentiel AMS'!AQ19-'Résidentiel AME'!AQ19</f>
        <v>-16.34947131394798</v>
      </c>
      <c r="AR19" s="21">
        <f>'Résidentiel AMS'!AR19-'Résidentiel AME'!AR19</f>
        <v>-16.637683654189267</v>
      </c>
      <c r="AS19" s="21">
        <f>'Résidentiel AMS'!AS19-'Résidentiel AME'!AS19</f>
        <v>-16.583449606333843</v>
      </c>
      <c r="AT19" s="21">
        <f>'Résidentiel AMS'!AT19-'Résidentiel AME'!AT19</f>
        <v>-16.513350620405234</v>
      </c>
      <c r="AU19" s="21">
        <f>'Résidentiel AMS'!AU19-'Résidentiel AME'!AU19</f>
        <v>-16.428618980049837</v>
      </c>
      <c r="AV19" s="21">
        <f>'Résidentiel AMS'!AV19-'Résidentiel AME'!AV19</f>
        <v>-16.333887657399313</v>
      </c>
      <c r="AW19" s="21">
        <f>'Résidentiel AMS'!AW19-'Résidentiel AME'!AW19</f>
        <v>-16.2499558268965</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331.98342805387074</v>
      </c>
      <c r="X21" s="21">
        <f>'Résidentiel AMS'!X21-'Résidentiel AME'!X21</f>
        <v>-879.05259993167419</v>
      </c>
      <c r="Y21" s="21">
        <f>'Résidentiel AMS'!Y21-'Résidentiel AME'!Y21</f>
        <v>-1046.5004691599897</v>
      </c>
      <c r="Z21" s="21">
        <f>'Résidentiel AMS'!Z21-'Résidentiel AME'!Z21</f>
        <v>-1459.7294345054761</v>
      </c>
      <c r="AA21" s="21">
        <f>'Résidentiel AMS'!AA21-'Résidentiel AME'!AA21</f>
        <v>-1987.6842184888374</v>
      </c>
      <c r="AB21" s="21">
        <f>'Résidentiel AMS'!AB21-'Résidentiel AME'!AB21</f>
        <v>-2670.24276383088</v>
      </c>
      <c r="AC21" s="21">
        <f>'Résidentiel AMS'!AC21-'Résidentiel AME'!AC21</f>
        <v>-3240.8369520983397</v>
      </c>
      <c r="AD21" s="21">
        <f>'Résidentiel AMS'!AD21-'Résidentiel AME'!AD21</f>
        <v>-3816.8847237343871</v>
      </c>
      <c r="AE21" s="21">
        <f>'Résidentiel AMS'!AE21-'Résidentiel AME'!AE21</f>
        <v>-4419.3379768941886</v>
      </c>
      <c r="AF21" s="21">
        <f>'Résidentiel AMS'!AF21-'Résidentiel AME'!AF21</f>
        <v>-5028.6887323402916</v>
      </c>
      <c r="AG21" s="21">
        <f>'Résidentiel AMS'!AG21-'Résidentiel AME'!AG21</f>
        <v>-4689.7593573492122</v>
      </c>
      <c r="AH21" s="21">
        <f>'Résidentiel AMS'!AH21-'Résidentiel AME'!AH21</f>
        <v>-3952.1997924507814</v>
      </c>
      <c r="AI21" s="21">
        <f>'Résidentiel AMS'!AI21-'Résidentiel AME'!AI21</f>
        <v>-3585.1884887677588</v>
      </c>
      <c r="AJ21" s="21">
        <f>'Résidentiel AMS'!AJ21-'Résidentiel AME'!AJ21</f>
        <v>-3351.110911657328</v>
      </c>
      <c r="AK21" s="21">
        <f>'Résidentiel AMS'!AK21-'Résidentiel AME'!AK21</f>
        <v>-3288.9666268763031</v>
      </c>
      <c r="AL21" s="21">
        <f>'Résidentiel AMS'!AL21-'Résidentiel AME'!AL21</f>
        <v>-3305.2703259417467</v>
      </c>
      <c r="AM21" s="21">
        <f>'Résidentiel AMS'!AM21-'Résidentiel AME'!AM21</f>
        <v>-3292.5556942157928</v>
      </c>
      <c r="AN21" s="21">
        <f>'Résidentiel AMS'!AN21-'Résidentiel AME'!AN21</f>
        <v>-3322.8215066781486</v>
      </c>
      <c r="AO21" s="21">
        <f>'Résidentiel AMS'!AO21-'Résidentiel AME'!AO21</f>
        <v>-3356.9102047365523</v>
      </c>
      <c r="AP21" s="21">
        <f>'Résidentiel AMS'!AP21-'Résidentiel AME'!AP21</f>
        <v>-3397.5700070370731</v>
      </c>
      <c r="AQ21" s="21">
        <f>'Résidentiel AMS'!AQ21-'Résidentiel AME'!AQ21</f>
        <v>-3438.9055682744656</v>
      </c>
      <c r="AR21" s="21">
        <f>'Résidentiel AMS'!AR21-'Résidentiel AME'!AR21</f>
        <v>-3481.2251400007663</v>
      </c>
      <c r="AS21" s="21">
        <f>'Résidentiel AMS'!AS21-'Résidentiel AME'!AS21</f>
        <v>-3668.1961195815165</v>
      </c>
      <c r="AT21" s="21">
        <f>'Résidentiel AMS'!AT21-'Résidentiel AME'!AT21</f>
        <v>-3870.7363154713748</v>
      </c>
      <c r="AU21" s="21">
        <f>'Résidentiel AMS'!AU21-'Résidentiel AME'!AU21</f>
        <v>-4054.7667192156659</v>
      </c>
      <c r="AV21" s="21">
        <f>'Résidentiel AMS'!AV21-'Résidentiel AME'!AV21</f>
        <v>-4211.8859382498122</v>
      </c>
      <c r="AW21" s="21">
        <f>'Résidentiel AMS'!AW21-'Résidentiel AME'!AW21</f>
        <v>-4376.0387555102134</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2182</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2971.9918853547169</v>
      </c>
      <c r="X23" s="21">
        <f>'Résidentiel AMS'!X23-'Résidentiel AME'!X23</f>
        <v>7629.4624666629825</v>
      </c>
      <c r="Y23" s="21">
        <f>'Résidentiel AMS'!Y23-'Résidentiel AME'!Y23</f>
        <v>10111.643073803352</v>
      </c>
      <c r="Z23" s="21">
        <f>'Résidentiel AMS'!Z23-'Résidentiel AME'!Z23</f>
        <v>11472.88563327767</v>
      </c>
      <c r="AA23" s="21">
        <f>'Résidentiel AMS'!AA23-'Résidentiel AME'!AA23</f>
        <v>11390.556683891711</v>
      </c>
      <c r="AB23" s="21">
        <f>'Résidentiel AMS'!AB23-'Résidentiel AME'!AB23</f>
        <v>10883.122543659501</v>
      </c>
      <c r="AC23" s="21">
        <f>'Résidentiel AMS'!AC23-'Résidentiel AME'!AC23</f>
        <v>10151.64860432292</v>
      </c>
      <c r="AD23" s="21">
        <f>'Résidentiel AMS'!AD23-'Résidentiel AME'!AD23</f>
        <v>10030.219018287189</v>
      </c>
      <c r="AE23" s="21">
        <f>'Résidentiel AMS'!AE23-'Résidentiel AME'!AE23</f>
        <v>9952.4008880908805</v>
      </c>
      <c r="AF23" s="21">
        <f>'Résidentiel AMS'!AF23-'Résidentiel AME'!AF23</f>
        <v>9382.8561227779828</v>
      </c>
      <c r="AG23" s="21">
        <f>'Résidentiel AMS'!AG23-'Résidentiel AME'!AG23</f>
        <v>8980.510008382309</v>
      </c>
      <c r="AH23" s="21">
        <f>'Résidentiel AMS'!AH23-'Résidentiel AME'!AH23</f>
        <v>9006.5142769155973</v>
      </c>
      <c r="AI23" s="21">
        <f>'Résidentiel AMS'!AI23-'Résidentiel AME'!AI23</f>
        <v>9269.9907829260301</v>
      </c>
      <c r="AJ23" s="21">
        <f>'Résidentiel AMS'!AJ23-'Résidentiel AME'!AJ23</f>
        <v>9602.0672626977102</v>
      </c>
      <c r="AK23" s="21">
        <f>'Résidentiel AMS'!AK23-'Résidentiel AME'!AK23</f>
        <v>9811.4450094860804</v>
      </c>
      <c r="AL23" s="21">
        <f>'Résidentiel AMS'!AL23-'Résidentiel AME'!AL23</f>
        <v>9784.6779533622066</v>
      </c>
      <c r="AM23" s="21">
        <f>'Résidentiel AMS'!AM23-'Résidentiel AME'!AM23</f>
        <v>9754.213488641155</v>
      </c>
      <c r="AN23" s="21">
        <f>'Résidentiel AMS'!AN23-'Résidentiel AME'!AN23</f>
        <v>9605.197205083452</v>
      </c>
      <c r="AO23" s="21">
        <f>'Résidentiel AMS'!AO23-'Résidentiel AME'!AO23</f>
        <v>9255.3713824195947</v>
      </c>
      <c r="AP23" s="21">
        <f>'Résidentiel AMS'!AP23-'Résidentiel AME'!AP23</f>
        <v>8800.2379008961107</v>
      </c>
      <c r="AQ23" s="21">
        <f>'Résidentiel AMS'!AQ23-'Résidentiel AME'!AQ23</f>
        <v>8282.8977822403504</v>
      </c>
      <c r="AR23" s="21">
        <f>'Résidentiel AMS'!AR23-'Résidentiel AME'!AR23</f>
        <v>7719.2931662158935</v>
      </c>
      <c r="AS23" s="21">
        <f>'Résidentiel AMS'!AS23-'Résidentiel AME'!AS23</f>
        <v>7130.7011003363314</v>
      </c>
      <c r="AT23" s="21">
        <f>'Résidentiel AMS'!AT23-'Résidentiel AME'!AT23</f>
        <v>6524.100419027609</v>
      </c>
      <c r="AU23" s="21">
        <f>'Résidentiel AMS'!AU23-'Résidentiel AME'!AU23</f>
        <v>5901.5143787540001</v>
      </c>
      <c r="AV23" s="21">
        <f>'Résidentiel AMS'!AV23-'Résidentiel AME'!AV23</f>
        <v>5284.0068221792426</v>
      </c>
      <c r="AW23" s="21">
        <f>'Résidentiel AMS'!AW23-'Résidentiel AME'!AW23</f>
        <v>4678.3154250588123</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4542.7311624987051</v>
      </c>
      <c r="X25" s="21">
        <f>'Résidentiel AMS'!X25-'Résidentiel AME'!X25</f>
        <v>6036.0936263511521</v>
      </c>
      <c r="Y25" s="21">
        <f>'Résidentiel AMS'!Y25-'Résidentiel AME'!Y25</f>
        <v>7934.6917887133241</v>
      </c>
      <c r="Z25" s="21">
        <f>'Résidentiel AMS'!Z25-'Résidentiel AME'!Z25</f>
        <v>8007.3638224739443</v>
      </c>
      <c r="AA25" s="21">
        <f>'Résidentiel AMS'!AA25-'Résidentiel AME'!AA25</f>
        <v>7769.4523851493186</v>
      </c>
      <c r="AB25" s="21">
        <f>'Résidentiel AMS'!AB25-'Résidentiel AME'!AB25</f>
        <v>7454.5481744346162</v>
      </c>
      <c r="AC25" s="21">
        <f>'Résidentiel AMS'!AC25-'Résidentiel AME'!AC25</f>
        <v>7125.6093433280703</v>
      </c>
      <c r="AD25" s="21">
        <f>'Résidentiel AMS'!AD25-'Résidentiel AME'!AD25</f>
        <v>7913.4822410508696</v>
      </c>
      <c r="AE25" s="21">
        <f>'Résidentiel AMS'!AE25-'Résidentiel AME'!AE25</f>
        <v>7750.605367673812</v>
      </c>
      <c r="AF25" s="21">
        <f>'Résidentiel AMS'!AF25-'Résidentiel AME'!AF25</f>
        <v>7464.2627040441948</v>
      </c>
      <c r="AG25" s="21">
        <f>'Résidentiel AMS'!AG25-'Résidentiel AME'!AG25</f>
        <v>7216.7728475789572</v>
      </c>
      <c r="AH25" s="21">
        <f>'Résidentiel AMS'!AH25-'Résidentiel AME'!AH25</f>
        <v>7075.6363902123994</v>
      </c>
      <c r="AI25" s="21">
        <f>'Résidentiel AMS'!AI25-'Résidentiel AME'!AI25</f>
        <v>6995.226300679642</v>
      </c>
      <c r="AJ25" s="21">
        <f>'Résidentiel AMS'!AJ25-'Résidentiel AME'!AJ25</f>
        <v>6939.8818159317616</v>
      </c>
      <c r="AK25" s="21">
        <f>'Résidentiel AMS'!AK25-'Résidentiel AME'!AK25</f>
        <v>6868.4436727704278</v>
      </c>
      <c r="AL25" s="21">
        <f>'Résidentiel AMS'!AL25-'Résidentiel AME'!AL25</f>
        <v>6753.890501227168</v>
      </c>
      <c r="AM25" s="21">
        <f>'Résidentiel AMS'!AM25-'Résidentiel AME'!AM25</f>
        <v>6653.8503841511774</v>
      </c>
      <c r="AN25" s="21">
        <f>'Résidentiel AMS'!AN25-'Résidentiel AME'!AN25</f>
        <v>6538.9937536265525</v>
      </c>
      <c r="AO25" s="21">
        <f>'Résidentiel AMS'!AO25-'Résidentiel AME'!AO25</f>
        <v>6393.3329075299598</v>
      </c>
      <c r="AP25" s="21">
        <f>'Résidentiel AMS'!AP25-'Résidentiel AME'!AP25</f>
        <v>6233.7667565330448</v>
      </c>
      <c r="AQ25" s="21">
        <f>'Résidentiel AMS'!AQ25-'Résidentiel AME'!AQ25</f>
        <v>6066.835122895327</v>
      </c>
      <c r="AR25" s="21">
        <f>'Résidentiel AMS'!AR25-'Résidentiel AME'!AR25</f>
        <v>5891.4437735759202</v>
      </c>
      <c r="AS25" s="21">
        <f>'Résidentiel AMS'!AS25-'Résidentiel AME'!AS25</f>
        <v>5714.3308343619719</v>
      </c>
      <c r="AT25" s="21">
        <f>'Résidentiel AMS'!AT25-'Résidentiel AME'!AT25</f>
        <v>5544.8606409609674</v>
      </c>
      <c r="AU25" s="21">
        <f>'Résidentiel AMS'!AU25-'Résidentiel AME'!AU25</f>
        <v>5375.9613684554233</v>
      </c>
      <c r="AV25" s="21">
        <f>'Résidentiel AMS'!AV25-'Résidentiel AME'!AV25</f>
        <v>5207.6962418075173</v>
      </c>
      <c r="AW25" s="21">
        <f>'Résidentiel AMS'!AW25-'Résidentiel AME'!AW25</f>
        <v>5046.8559965773502</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1774.2528181605089</v>
      </c>
      <c r="X26" s="21">
        <f>'Résidentiel AMS'!X26-'Résidentiel AME'!X26</f>
        <v>2186.3380209812153</v>
      </c>
      <c r="Y26" s="21">
        <f>'Résidentiel AMS'!Y26-'Résidentiel AME'!Y26</f>
        <v>4566.8631748097632</v>
      </c>
      <c r="Z26" s="21">
        <f>'Résidentiel AMS'!Z26-'Résidentiel AME'!Z26</f>
        <v>4173.1713173500784</v>
      </c>
      <c r="AA26" s="21">
        <f>'Résidentiel AMS'!AA26-'Résidentiel AME'!AA26</f>
        <v>3999.6226061843408</v>
      </c>
      <c r="AB26" s="21">
        <f>'Résidentiel AMS'!AB26-'Résidentiel AME'!AB26</f>
        <v>3463.2295826696027</v>
      </c>
      <c r="AC26" s="21">
        <f>'Résidentiel AMS'!AC26-'Résidentiel AME'!AC26</f>
        <v>3403.9316969362526</v>
      </c>
      <c r="AD26" s="21">
        <f>'Résidentiel AMS'!AD26-'Résidentiel AME'!AD26</f>
        <v>3223.8150083978448</v>
      </c>
      <c r="AE26" s="21">
        <f>'Résidentiel AMS'!AE26-'Résidentiel AME'!AE26</f>
        <v>3047.335047735151</v>
      </c>
      <c r="AF26" s="21">
        <f>'Résidentiel AMS'!AF26-'Résidentiel AME'!AF26</f>
        <v>2912.554349365817</v>
      </c>
      <c r="AG26" s="21">
        <f>'Résidentiel AMS'!AG26-'Résidentiel AME'!AG26</f>
        <v>2973.1721962092292</v>
      </c>
      <c r="AH26" s="21">
        <f>'Résidentiel AMS'!AH26-'Résidentiel AME'!AH26</f>
        <v>2825.8632570028226</v>
      </c>
      <c r="AI26" s="21">
        <f>'Résidentiel AMS'!AI26-'Résidentiel AME'!AI26</f>
        <v>2706.3659523952761</v>
      </c>
      <c r="AJ26" s="21">
        <f>'Résidentiel AMS'!AJ26-'Résidentiel AME'!AJ26</f>
        <v>2761.5557672743184</v>
      </c>
      <c r="AK26" s="21">
        <f>'Résidentiel AMS'!AK26-'Résidentiel AME'!AK26</f>
        <v>2663.2679799006314</v>
      </c>
      <c r="AL26" s="21">
        <f>'Résidentiel AMS'!AL26-'Résidentiel AME'!AL26</f>
        <v>2559.2047896737445</v>
      </c>
      <c r="AM26" s="21">
        <f>'Résidentiel AMS'!AM26-'Résidentiel AME'!AM26</f>
        <v>2917.13494698776</v>
      </c>
      <c r="AN26" s="21">
        <f>'Résidentiel AMS'!AN26-'Résidentiel AME'!AN26</f>
        <v>2777.7526775593119</v>
      </c>
      <c r="AO26" s="21">
        <f>'Résidentiel AMS'!AO26-'Résidentiel AME'!AO26</f>
        <v>2650.6173077104795</v>
      </c>
      <c r="AP26" s="21">
        <f>'Résidentiel AMS'!AP26-'Résidentiel AME'!AP26</f>
        <v>2534.7138239171836</v>
      </c>
      <c r="AQ26" s="21">
        <f>'Résidentiel AMS'!AQ26-'Résidentiel AME'!AQ26</f>
        <v>2428.8486318774485</v>
      </c>
      <c r="AR26" s="21">
        <f>'Résidentiel AMS'!AR26-'Résidentiel AME'!AR26</f>
        <v>2332.2187370891938</v>
      </c>
      <c r="AS26" s="21">
        <f>'Résidentiel AMS'!AS26-'Résidentiel AME'!AS26</f>
        <v>2242.3691667037642</v>
      </c>
      <c r="AT26" s="21">
        <f>'Résidentiel AMS'!AT26-'Résidentiel AME'!AT26</f>
        <v>2158.4219512792333</v>
      </c>
      <c r="AU26" s="21">
        <f>'Résidentiel AMS'!AU26-'Résidentiel AME'!AU26</f>
        <v>2081.2303166020101</v>
      </c>
      <c r="AV26" s="21">
        <f>'Résidentiel AMS'!AV26-'Résidentiel AME'!AV26</f>
        <v>2010.0170618892921</v>
      </c>
      <c r="AW26" s="21">
        <f>'Résidentiel AMS'!AW26-'Résidentiel AME'!AW26</f>
        <v>1942.3734322342611</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0.20815293452869654</v>
      </c>
      <c r="X29" s="18">
        <f>'Résidentiel AMS'!X29-'Résidentiel AME'!X29</f>
        <v>0.21958556118971018</v>
      </c>
      <c r="Y29" s="18">
        <f>'Résidentiel AMS'!Y29-'Résidentiel AME'!Y29</f>
        <v>0.34662242279999977</v>
      </c>
      <c r="Z29" s="18">
        <f>'Résidentiel AMS'!Z29-'Résidentiel AME'!Z29</f>
        <v>0.33465667229119445</v>
      </c>
      <c r="AA29" s="18">
        <f>'Résidentiel AMS'!AA29-'Résidentiel AME'!AA29</f>
        <v>0.33325340959561389</v>
      </c>
      <c r="AB29" s="18">
        <f>'Résidentiel AMS'!AB29-'Résidentiel AME'!AB29</f>
        <v>0.3222074698911393</v>
      </c>
      <c r="AC29" s="18">
        <f>'Résidentiel AMS'!AC29-'Résidentiel AME'!AC29</f>
        <v>0.32509486800900567</v>
      </c>
      <c r="AD29" s="18">
        <f>'Résidentiel AMS'!AD29-'Résidentiel AME'!AD29</f>
        <v>0.3518456512</v>
      </c>
      <c r="AE29" s="18">
        <f>'Résidentiel AMS'!AE29-'Résidentiel AME'!AE29</f>
        <v>0.34829345275579437</v>
      </c>
      <c r="AF29" s="18">
        <f>'Résidentiel AMS'!AF29-'Résidentiel AME'!AF29</f>
        <v>0.34754996784342568</v>
      </c>
      <c r="AG29" s="18">
        <f>'Résidentiel AMS'!AG29-'Résidentiel AME'!AG29</f>
        <v>0.35299521211433271</v>
      </c>
      <c r="AH29" s="18">
        <f>'Résidentiel AMS'!AH29-'Résidentiel AME'!AH29</f>
        <v>0.34984484445698361</v>
      </c>
      <c r="AI29" s="18">
        <f>'Résidentiel AMS'!AI29-'Résidentiel AME'!AI29</f>
        <v>0.34672188688728267</v>
      </c>
      <c r="AJ29" s="18">
        <f>'Résidentiel AMS'!AJ29-'Résidentiel AME'!AJ29</f>
        <v>0.3494813686444348</v>
      </c>
      <c r="AK29" s="18">
        <f>'Résidentiel AMS'!AK29-'Résidentiel AME'!AK29</f>
        <v>0.34693855365492471</v>
      </c>
      <c r="AL29" s="18">
        <f>'Résidentiel AMS'!AL29-'Résidentiel AME'!AL29</f>
        <v>0.34473076270929559</v>
      </c>
      <c r="AM29" s="18">
        <f>'Résidentiel AMS'!AM29-'Résidentiel AME'!AM29</f>
        <v>0.35960326655426872</v>
      </c>
      <c r="AN29" s="18">
        <f>'Résidentiel AMS'!AN29-'Résidentiel AME'!AN29</f>
        <v>0.35619954614598021</v>
      </c>
      <c r="AO29" s="18">
        <f>'Résidentiel AMS'!AO29-'Résidentiel AME'!AO29</f>
        <v>0.3536477116919125</v>
      </c>
      <c r="AP29" s="18">
        <f>'Résidentiel AMS'!AP29-'Résidentiel AME'!AP29</f>
        <v>0.35165257704579134</v>
      </c>
      <c r="AQ29" s="18">
        <f>'Résidentiel AMS'!AQ29-'Résidentiel AME'!AQ29</f>
        <v>0.35008713705445971</v>
      </c>
      <c r="AR29" s="18">
        <f>'Résidentiel AMS'!AR29-'Résidentiel AME'!AR29</f>
        <v>0.34896634954518502</v>
      </c>
      <c r="AS29" s="18">
        <f>'Résidentiel AMS'!AS29-'Résidentiel AME'!AS29</f>
        <v>0.34810287634478171</v>
      </c>
      <c r="AT29" s="18">
        <f>'Résidentiel AMS'!AT29-'Résidentiel AME'!AT29</f>
        <v>0.34731633005557794</v>
      </c>
      <c r="AU29" s="18">
        <f>'Résidentiel AMS'!AU29-'Résidentiel AME'!AU29</f>
        <v>0.34678409918807152</v>
      </c>
      <c r="AV29" s="18">
        <f>'Résidentiel AMS'!AV29-'Résidentiel AME'!AV29</f>
        <v>0.34649262210000004</v>
      </c>
      <c r="AW29" s="18">
        <f>'Résidentiel AMS'!AW29-'Résidentiel AME'!AW29</f>
        <v>0.34621700290000001</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0.15829601392869655</v>
      </c>
      <c r="X30" s="18">
        <f>'Résidentiel AMS'!X30-'Résidentiel AME'!X30</f>
        <v>0.17999999998971017</v>
      </c>
      <c r="Y30" s="18">
        <f>'Résidentiel AMS'!Y30-'Résidentiel AME'!Y30</f>
        <v>0.21999999999999978</v>
      </c>
      <c r="Z30" s="18">
        <f>'Résidentiel AMS'!Z30-'Résidentiel AME'!Z30</f>
        <v>0.21999999999119446</v>
      </c>
      <c r="AA30" s="18">
        <f>'Résidentiel AMS'!AA30-'Résidentiel AME'!AA30</f>
        <v>0.21999999999561395</v>
      </c>
      <c r="AB30" s="18">
        <f>'Résidentiel AMS'!AB30-'Résidentiel AME'!AB30</f>
        <v>0.21999999999113931</v>
      </c>
      <c r="AC30" s="18">
        <f>'Résidentiel AMS'!AC30-'Résidentiel AME'!AC30</f>
        <v>0.22000000000900566</v>
      </c>
      <c r="AD30" s="18">
        <f>'Résidentiel AMS'!AD30-'Résidentiel AME'!AD30</f>
        <v>0.25</v>
      </c>
      <c r="AE30" s="18">
        <f>'Résidentiel AMS'!AE30-'Résidentiel AME'!AE30</f>
        <v>0.25000000005579442</v>
      </c>
      <c r="AF30" s="18">
        <f>'Résidentiel AMS'!AF30-'Résidentiel AME'!AF30</f>
        <v>0.24999999994342567</v>
      </c>
      <c r="AG30" s="18">
        <f>'Résidentiel AMS'!AG30-'Résidentiel AME'!AG30</f>
        <v>0.25000000011433277</v>
      </c>
      <c r="AH30" s="18">
        <f>'Résidentiel AMS'!AH30-'Résidentiel AME'!AH30</f>
        <v>0.25000000005698375</v>
      </c>
      <c r="AI30" s="18">
        <f>'Résidentiel AMS'!AI30-'Résidentiel AME'!AI30</f>
        <v>0.24999999988728264</v>
      </c>
      <c r="AJ30" s="18">
        <f>'Résidentiel AMS'!AJ30-'Résidentiel AME'!AJ30</f>
        <v>0.24999999994443478</v>
      </c>
      <c r="AK30" s="18">
        <f>'Résidentiel AMS'!AK30-'Résidentiel AME'!AK30</f>
        <v>0.25000000005492468</v>
      </c>
      <c r="AL30" s="18">
        <f>'Résidentiel AMS'!AL30-'Résidentiel AME'!AL30</f>
        <v>0.25000000010929557</v>
      </c>
      <c r="AM30" s="18">
        <f>'Résidentiel AMS'!AM30-'Résidentiel AME'!AM30</f>
        <v>0.25000000005426865</v>
      </c>
      <c r="AN30" s="18">
        <f>'Résidentiel AMS'!AN30-'Résidentiel AME'!AN30</f>
        <v>0.24999999994598021</v>
      </c>
      <c r="AO30" s="18">
        <f>'Résidentiel AMS'!AO30-'Résidentiel AME'!AO30</f>
        <v>0.24999999989191254</v>
      </c>
      <c r="AP30" s="18">
        <f>'Résidentiel AMS'!AP30-'Résidentiel AME'!AP30</f>
        <v>0.24999999994579131</v>
      </c>
      <c r="AQ30" s="18">
        <f>'Résidentiel AMS'!AQ30-'Résidentiel AME'!AQ30</f>
        <v>0.25000000005445971</v>
      </c>
      <c r="AR30" s="18">
        <f>'Résidentiel AMS'!AR30-'Résidentiel AME'!AR30</f>
        <v>0.24999999994518499</v>
      </c>
      <c r="AS30" s="18">
        <f>'Résidentiel AMS'!AS30-'Résidentiel AME'!AS30</f>
        <v>0.24999999994478175</v>
      </c>
      <c r="AT30" s="18">
        <f>'Résidentiel AMS'!AT30-'Résidentiel AME'!AT30</f>
        <v>0.25000000005557799</v>
      </c>
      <c r="AU30" s="18">
        <f>'Résidentiel AMS'!AU30-'Résidentiel AME'!AU30</f>
        <v>0.24999999988807151</v>
      </c>
      <c r="AV30" s="18">
        <f>'Résidentiel AMS'!AV30-'Résidentiel AME'!AV30</f>
        <v>0.25</v>
      </c>
      <c r="AW30" s="18">
        <f>'Résidentiel AMS'!AW30-'Résidentiel AME'!AW30</f>
        <v>0.25</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-8540.6607995680533</v>
      </c>
      <c r="X32" s="21">
        <f>'Résidentiel AMS'!X32-'Résidentiel AME'!X32</f>
        <v>-11417.800948218355</v>
      </c>
      <c r="Y32" s="21">
        <f>'Résidentiel AMS'!Y32-'Résidentiel AME'!Y32</f>
        <v>-19009.808823513798</v>
      </c>
      <c r="Z32" s="21">
        <f>'Résidentiel AMS'!Z32-'Résidentiel AME'!Z32</f>
        <v>-23641.42917249832</v>
      </c>
      <c r="AA32" s="21">
        <f>'Résidentiel AMS'!AA32-'Résidentiel AME'!AA32</f>
        <v>-29877.188875299005</v>
      </c>
      <c r="AB32" s="21">
        <f>'Résidentiel AMS'!AB32-'Résidentiel AME'!AB32</f>
        <v>-36214.327901380952</v>
      </c>
      <c r="AC32" s="21">
        <f>'Résidentiel AMS'!AC32-'Résidentiel AME'!AC32</f>
        <v>-43268.393764649547</v>
      </c>
      <c r="AD32" s="21">
        <f>'Résidentiel AMS'!AD32-'Résidentiel AME'!AD32</f>
        <v>-46905.081691579369</v>
      </c>
      <c r="AE32" s="21">
        <f>'Résidentiel AMS'!AE32-'Résidentiel AME'!AE32</f>
        <v>-49591.159080549536</v>
      </c>
      <c r="AF32" s="21">
        <f>'Résidentiel AMS'!AF32-'Résidentiel AME'!AF32</f>
        <v>-52693.09160595444</v>
      </c>
      <c r="AG32" s="21">
        <f>'Résidentiel AMS'!AG32-'Résidentiel AME'!AG32</f>
        <v>-55850.828166803913</v>
      </c>
      <c r="AH32" s="21">
        <f>'Résidentiel AMS'!AH32-'Résidentiel AME'!AH32</f>
        <v>-58460.146136215437</v>
      </c>
      <c r="AI32" s="21">
        <f>'Résidentiel AMS'!AI32-'Résidentiel AME'!AI32</f>
        <v>-60752.150553781321</v>
      </c>
      <c r="AJ32" s="21">
        <f>'Résidentiel AMS'!AJ32-'Résidentiel AME'!AJ32</f>
        <v>-63082.921905955547</v>
      </c>
      <c r="AK32" s="21">
        <f>'Résidentiel AMS'!AK32-'Résidentiel AME'!AK32</f>
        <v>-65404.573186953101</v>
      </c>
      <c r="AL32" s="21">
        <f>'Résidentiel AMS'!AL32-'Résidentiel AME'!AL32</f>
        <v>-67896.928698578107</v>
      </c>
      <c r="AM32" s="21">
        <f>'Résidentiel AMS'!AM32-'Résidentiel AME'!AM32</f>
        <v>-70807.586655958454</v>
      </c>
      <c r="AN32" s="21">
        <f>'Résidentiel AMS'!AN32-'Résidentiel AME'!AN32</f>
        <v>-67639.353282758966</v>
      </c>
      <c r="AO32" s="21">
        <f>'Résidentiel AMS'!AO32-'Résidentiel AME'!AO32</f>
        <v>-64567.848381356438</v>
      </c>
      <c r="AP32" s="21">
        <f>'Résidentiel AMS'!AP32-'Résidentiel AME'!AP32</f>
        <v>-61589.322726131926</v>
      </c>
      <c r="AQ32" s="21">
        <f>'Résidentiel AMS'!AQ32-'Résidentiel AME'!AQ32</f>
        <v>-58748.883909245342</v>
      </c>
      <c r="AR32" s="21">
        <f>'Résidentiel AMS'!AR32-'Résidentiel AME'!AR32</f>
        <v>-55874.301276146187</v>
      </c>
      <c r="AS32" s="21">
        <f>'Résidentiel AMS'!AS32-'Résidentiel AME'!AS32</f>
        <v>-52983.223066483304</v>
      </c>
      <c r="AT32" s="21">
        <f>'Résidentiel AMS'!AT32-'Résidentiel AME'!AT32</f>
        <v>-50083.877273674851</v>
      </c>
      <c r="AU32" s="21">
        <f>'Résidentiel AMS'!AU32-'Résidentiel AME'!AU32</f>
        <v>-47099.226941155182</v>
      </c>
      <c r="AV32" s="21">
        <f>'Résidentiel AMS'!AV32-'Résidentiel AME'!AV32</f>
        <v>-44036.725063359496</v>
      </c>
      <c r="AW32" s="21">
        <f>'Résidentiel AMS'!AW32-'Résidentiel AME'!AW32</f>
        <v>-44354.387526613835</v>
      </c>
      <c r="AX32" s="18"/>
    </row>
    <row r="33" spans="1:50" x14ac:dyDescent="0.25">
      <c r="A33" s="18"/>
      <c r="B33" t="s">
        <v>2184</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-5067.4147601750738</v>
      </c>
      <c r="X33" s="21">
        <f>'Résidentiel AMS'!X33-'Résidentiel AME'!X33</f>
        <v>-10662.311334987069</v>
      </c>
      <c r="Y33" s="21">
        <f>'Résidentiel AMS'!Y33-'Résidentiel AME'!Y33</f>
        <v>-16316.723430045022</v>
      </c>
      <c r="Z33" s="21">
        <f>'Résidentiel AMS'!Z33-'Résidentiel AME'!Z33</f>
        <v>-22467.057386487504</v>
      </c>
      <c r="AA33" s="21">
        <f>'Résidentiel AMS'!AA33-'Résidentiel AME'!AA33</f>
        <v>-28844.338457351812</v>
      </c>
      <c r="AB33" s="21">
        <f>'Résidentiel AMS'!AB33-'Résidentiel AME'!AB33</f>
        <v>-35324.387223397833</v>
      </c>
      <c r="AC33" s="21">
        <f>'Résidentiel AMS'!AC33-'Résidentiel AME'!AC33</f>
        <v>-41810.687447472883</v>
      </c>
      <c r="AD33" s="21">
        <f>'Résidentiel AMS'!AD33-'Résidentiel AME'!AD33</f>
        <v>-44463.780715260611</v>
      </c>
      <c r="AE33" s="21">
        <f>'Résidentiel AMS'!AE33-'Résidentiel AME'!AE33</f>
        <v>-47160.001278488227</v>
      </c>
      <c r="AF33" s="21">
        <f>'Résidentiel AMS'!AF33-'Résidentiel AME'!AF33</f>
        <v>-49860.214611026197</v>
      </c>
      <c r="AG33" s="21">
        <f>'Résidentiel AMS'!AG33-'Résidentiel AME'!AG33</f>
        <v>-52526.854876591831</v>
      </c>
      <c r="AH33" s="21">
        <f>'Résidentiel AMS'!AH33-'Résidentiel AME'!AH33</f>
        <v>-55170.664970130332</v>
      </c>
      <c r="AI33" s="21">
        <f>'Résidentiel AMS'!AI33-'Résidentiel AME'!AI33</f>
        <v>-57645.670988099431</v>
      </c>
      <c r="AJ33" s="21">
        <f>'Résidentiel AMS'!AJ33-'Résidentiel AME'!AJ33</f>
        <v>-60034.114853047853</v>
      </c>
      <c r="AK33" s="21">
        <f>'Résidentiel AMS'!AK33-'Résidentiel AME'!AK33</f>
        <v>-62470.012261921474</v>
      </c>
      <c r="AL33" s="21">
        <f>'Résidentiel AMS'!AL33-'Résidentiel AME'!AL33</f>
        <v>-64896.631880126552</v>
      </c>
      <c r="AM33" s="21">
        <f>'Résidentiel AMS'!AM33-'Résidentiel AME'!AM33</f>
        <v>-67267.012012030784</v>
      </c>
      <c r="AN33" s="21">
        <f>'Résidentiel AMS'!AN33-'Résidentiel AME'!AN33</f>
        <v>-63968.260944907292</v>
      </c>
      <c r="AO33" s="21">
        <f>'Résidentiel AMS'!AO33-'Résidentiel AME'!AO33</f>
        <v>-60598.467330535423</v>
      </c>
      <c r="AP33" s="21">
        <f>'Résidentiel AMS'!AP33-'Résidentiel AME'!AP33</f>
        <v>-57233.403283340602</v>
      </c>
      <c r="AQ33" s="21">
        <f>'Résidentiel AMS'!AQ33-'Résidentiel AME'!AQ33</f>
        <v>-53953.437161541857</v>
      </c>
      <c r="AR33" s="21">
        <f>'Résidentiel AMS'!AR33-'Résidentiel AME'!AR33</f>
        <v>-50605.373259947744</v>
      </c>
      <c r="AS33" s="21">
        <f>'Résidentiel AMS'!AS33-'Résidentiel AME'!AS33</f>
        <v>-47228.575335242262</v>
      </c>
      <c r="AT33" s="21">
        <f>'Résidentiel AMS'!AT33-'Résidentiel AME'!AT33</f>
        <v>-43827.24157980959</v>
      </c>
      <c r="AU33" s="21">
        <f>'Résidentiel AMS'!AU33-'Résidentiel AME'!AU33</f>
        <v>-40335.368089756012</v>
      </c>
      <c r="AV33" s="21">
        <f>'Résidentiel AMS'!AV33-'Résidentiel AME'!AV33</f>
        <v>-36784.012401497748</v>
      </c>
      <c r="AW33" s="21">
        <f>'Résidentiel AMS'!AW33-'Résidentiel AME'!AW33</f>
        <v>-36635.39491017707</v>
      </c>
      <c r="AX33" s="18"/>
    </row>
    <row r="34" spans="1:50" x14ac:dyDescent="0.25">
      <c r="A34" s="18"/>
      <c r="B34" t="s">
        <v>2185</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2971.9918853547169</v>
      </c>
      <c r="X34" s="21">
        <f>'Résidentiel AMS'!X34-'Résidentiel AME'!X34</f>
        <v>7629.4624666629825</v>
      </c>
      <c r="Y34" s="21">
        <f>'Résidentiel AMS'!Y34-'Résidentiel AME'!Y34</f>
        <v>10111.643073803352</v>
      </c>
      <c r="Z34" s="21">
        <f>'Résidentiel AMS'!Z34-'Résidentiel AME'!Z34</f>
        <v>11472.88563327767</v>
      </c>
      <c r="AA34" s="21">
        <f>'Résidentiel AMS'!AA34-'Résidentiel AME'!AA34</f>
        <v>11390.556683891711</v>
      </c>
      <c r="AB34" s="21">
        <f>'Résidentiel AMS'!AB34-'Résidentiel AME'!AB34</f>
        <v>10883.122543659501</v>
      </c>
      <c r="AC34" s="21">
        <f>'Résidentiel AMS'!AC34-'Résidentiel AME'!AC34</f>
        <v>10151.64860432292</v>
      </c>
      <c r="AD34" s="21">
        <f>'Résidentiel AMS'!AD34-'Résidentiel AME'!AD34</f>
        <v>10030.219018287189</v>
      </c>
      <c r="AE34" s="21">
        <f>'Résidentiel AMS'!AE34-'Résidentiel AME'!AE34</f>
        <v>9952.4008880908805</v>
      </c>
      <c r="AF34" s="21">
        <f>'Résidentiel AMS'!AF34-'Résidentiel AME'!AF34</f>
        <v>9382.8561227779828</v>
      </c>
      <c r="AG34" s="21">
        <f>'Résidentiel AMS'!AG34-'Résidentiel AME'!AG34</f>
        <v>8980.510008382309</v>
      </c>
      <c r="AH34" s="21">
        <f>'Résidentiel AMS'!AH34-'Résidentiel AME'!AH34</f>
        <v>9006.5142769155973</v>
      </c>
      <c r="AI34" s="21">
        <f>'Résidentiel AMS'!AI34-'Résidentiel AME'!AI34</f>
        <v>9269.9907829260301</v>
      </c>
      <c r="AJ34" s="21">
        <f>'Résidentiel AMS'!AJ34-'Résidentiel AME'!AJ34</f>
        <v>9602.0672626977102</v>
      </c>
      <c r="AK34" s="21">
        <f>'Résidentiel AMS'!AK34-'Résidentiel AME'!AK34</f>
        <v>9811.4450094860804</v>
      </c>
      <c r="AL34" s="21">
        <f>'Résidentiel AMS'!AL34-'Résidentiel AME'!AL34</f>
        <v>9784.6779533622066</v>
      </c>
      <c r="AM34" s="21">
        <f>'Résidentiel AMS'!AM34-'Résidentiel AME'!AM34</f>
        <v>9754.213488641155</v>
      </c>
      <c r="AN34" s="21">
        <f>'Résidentiel AMS'!AN34-'Résidentiel AME'!AN34</f>
        <v>9605.197205083452</v>
      </c>
      <c r="AO34" s="21">
        <f>'Résidentiel AMS'!AO34-'Résidentiel AME'!AO34</f>
        <v>9255.3713824195947</v>
      </c>
      <c r="AP34" s="21">
        <f>'Résidentiel AMS'!AP34-'Résidentiel AME'!AP34</f>
        <v>8800.2379008961107</v>
      </c>
      <c r="AQ34" s="21">
        <f>'Résidentiel AMS'!AQ34-'Résidentiel AME'!AQ34</f>
        <v>8282.8977822403504</v>
      </c>
      <c r="AR34" s="21">
        <f>'Résidentiel AMS'!AR34-'Résidentiel AME'!AR34</f>
        <v>7719.2931662158935</v>
      </c>
      <c r="AS34" s="21">
        <f>'Résidentiel AMS'!AS34-'Résidentiel AME'!AS34</f>
        <v>7130.7011003363314</v>
      </c>
      <c r="AT34" s="21">
        <f>'Résidentiel AMS'!AT34-'Résidentiel AME'!AT34</f>
        <v>6524.100419027609</v>
      </c>
      <c r="AU34" s="21">
        <f>'Résidentiel AMS'!AU34-'Résidentiel AME'!AU34</f>
        <v>5901.5143787540001</v>
      </c>
      <c r="AV34" s="21">
        <f>'Résidentiel AMS'!AV34-'Résidentiel AME'!AV34</f>
        <v>5284.0068221792426</v>
      </c>
      <c r="AW34" s="21">
        <f>'Résidentiel AMS'!AW34-'Résidentiel AME'!AW34</f>
        <v>4678.3154250588123</v>
      </c>
      <c r="AX34" s="18"/>
    </row>
    <row r="35" spans="1:50" x14ac:dyDescent="0.25">
      <c r="A35" s="18"/>
      <c r="B35" t="s">
        <v>2186</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-6445.2379247476929</v>
      </c>
      <c r="X35" s="21">
        <f>'Résidentiel AMS'!X35-'Résidentiel AME'!X35</f>
        <v>-8384.9520798942831</v>
      </c>
      <c r="Y35" s="21">
        <f>'Résidentiel AMS'!Y35-'Résidentiel AME'!Y35</f>
        <v>-12804.728467272129</v>
      </c>
      <c r="Z35" s="21">
        <f>'Résidentiel AMS'!Z35-'Résidentiel AME'!Z35</f>
        <v>-12647.257419288508</v>
      </c>
      <c r="AA35" s="21">
        <f>'Résidentiel AMS'!AA35-'Résidentiel AME'!AA35</f>
        <v>-12423.407101838908</v>
      </c>
      <c r="AB35" s="21">
        <f>'Résidentiel AMS'!AB35-'Résidentiel AME'!AB35</f>
        <v>-11773.063221642631</v>
      </c>
      <c r="AC35" s="21">
        <f>'Résidentiel AMS'!AC35-'Résidentiel AME'!AC35</f>
        <v>-11609.354921499587</v>
      </c>
      <c r="AD35" s="21">
        <f>'Résidentiel AMS'!AD35-'Résidentiel AME'!AD35</f>
        <v>-12471.519994605944</v>
      </c>
      <c r="AE35" s="21">
        <f>'Résidentiel AMS'!AE35-'Résidentiel AME'!AE35</f>
        <v>-12383.558690152204</v>
      </c>
      <c r="AF35" s="21">
        <f>'Résidentiel AMS'!AF35-'Résidentiel AME'!AF35</f>
        <v>-12215.73311770623</v>
      </c>
      <c r="AG35" s="21">
        <f>'Résidentiel AMS'!AG35-'Résidentiel AME'!AG35</f>
        <v>-12304.483298594394</v>
      </c>
      <c r="AH35" s="21">
        <f>'Résidentiel AMS'!AH35-'Résidentiel AME'!AH35</f>
        <v>-12295.995443000706</v>
      </c>
      <c r="AI35" s="21">
        <f>'Résidentiel AMS'!AI35-'Résidentiel AME'!AI35</f>
        <v>-12376.470348607909</v>
      </c>
      <c r="AJ35" s="21">
        <f>'Résidentiel AMS'!AJ35-'Résidentiel AME'!AJ35</f>
        <v>-12650.874315605412</v>
      </c>
      <c r="AK35" s="21">
        <f>'Résidentiel AMS'!AK35-'Résidentiel AME'!AK35</f>
        <v>-12746.0059345177</v>
      </c>
      <c r="AL35" s="21">
        <f>'Résidentiel AMS'!AL35-'Résidentiel AME'!AL35</f>
        <v>-12784.974771813751</v>
      </c>
      <c r="AM35" s="21">
        <f>'Résidentiel AMS'!AM35-'Résidentiel AME'!AM35</f>
        <v>-13294.788132568836</v>
      </c>
      <c r="AN35" s="21">
        <f>'Résidentiel AMS'!AN35-'Résidentiel AME'!AN35</f>
        <v>-13276.289542935134</v>
      </c>
      <c r="AO35" s="21">
        <f>'Résidentiel AMS'!AO35-'Résidentiel AME'!AO35</f>
        <v>-13224.752433240617</v>
      </c>
      <c r="AP35" s="21">
        <f>'Résidentiel AMS'!AP35-'Résidentiel AME'!AP35</f>
        <v>-13156.157343687431</v>
      </c>
      <c r="AQ35" s="21">
        <f>'Résidentiel AMS'!AQ35-'Résidentiel AME'!AQ35</f>
        <v>-13078.344529943839</v>
      </c>
      <c r="AR35" s="21">
        <f>'Résidentiel AMS'!AR35-'Résidentiel AME'!AR35</f>
        <v>-12988.221182414331</v>
      </c>
      <c r="AS35" s="21">
        <f>'Résidentiel AMS'!AS35-'Résidentiel AME'!AS35</f>
        <v>-12885.348831577372</v>
      </c>
      <c r="AT35" s="21">
        <f>'Résidentiel AMS'!AT35-'Résidentiel AME'!AT35</f>
        <v>-12780.736112892868</v>
      </c>
      <c r="AU35" s="21">
        <f>'Résidentiel AMS'!AU35-'Résidentiel AME'!AU35</f>
        <v>-12665.373230153171</v>
      </c>
      <c r="AV35" s="21">
        <f>'Résidentiel AMS'!AV35-'Résidentiel AME'!AV35</f>
        <v>-12536.719484040979</v>
      </c>
      <c r="AW35" s="21">
        <f>'Résidentiel AMS'!AW35-'Résidentiel AME'!AW35</f>
        <v>-12397.308041495577</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23" activePane="bottomRight" state="frozen"/>
      <selection activeCell="V1" sqref="V1:W1048576"/>
      <selection pane="topRight" activeCell="V1" sqref="V1:W1048576"/>
      <selection pane="bottomLeft" activeCell="V1" sqref="V1:W1048576"/>
      <selection pane="bottomRight" activeCell="B27" sqref="B27"/>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2.2105731749999999</v>
      </c>
      <c r="F3" s="21">
        <f>'Variables AME'!E2</f>
        <v>3.659317293</v>
      </c>
      <c r="G3" s="21">
        <f>'Variables AME'!F2</f>
        <v>6.0833944989999997</v>
      </c>
      <c r="H3" s="21">
        <f>'Variables AME'!G2</f>
        <v>9.7904247459999905</v>
      </c>
      <c r="I3" s="21">
        <f>'Variables AME'!H2</f>
        <v>13.569071839999999</v>
      </c>
      <c r="J3" s="21">
        <f>'Variables AME'!I2</f>
        <v>18.549651999999998</v>
      </c>
      <c r="K3" s="21">
        <f>'Variables AME'!J2</f>
        <v>22.32620799</v>
      </c>
      <c r="L3" s="21">
        <f>'Variables AME'!K2</f>
        <v>28.566859390000001</v>
      </c>
      <c r="M3" s="21">
        <f>'Variables AME'!L2</f>
        <v>37.896562719999999</v>
      </c>
      <c r="N3" s="21">
        <f>'Variables AME'!M2</f>
        <v>46.161549890000003</v>
      </c>
      <c r="O3" s="21">
        <f>'Variables AME'!N2</f>
        <v>62.833064759999999</v>
      </c>
      <c r="P3" s="21">
        <f>'Variables AME'!O2</f>
        <v>84.722688120000001</v>
      </c>
      <c r="Q3" s="21">
        <f>'Variables AME'!P2</f>
        <v>111.4011558</v>
      </c>
      <c r="R3" s="21">
        <f>'Variables AME'!Q2</f>
        <v>143.39396139999999</v>
      </c>
      <c r="S3" s="21">
        <f>'Variables AME'!R2</f>
        <v>156.00707460000001</v>
      </c>
      <c r="T3" s="21">
        <f>'Variables AME'!S2</f>
        <v>175.64252160000001</v>
      </c>
      <c r="U3" s="21">
        <f>'Variables AME'!T2</f>
        <v>211.21523579999999</v>
      </c>
      <c r="V3" s="21">
        <f>'Variables AME'!U2</f>
        <v>260.50593149999997</v>
      </c>
      <c r="W3" s="21">
        <f>'Variables AME'!V2</f>
        <v>298.17560259999999</v>
      </c>
      <c r="X3" s="21">
        <f>'Variables AME'!W2</f>
        <v>336.38603389999997</v>
      </c>
      <c r="Y3" s="21">
        <f>'Variables AME'!X2</f>
        <v>444.24630660000003</v>
      </c>
      <c r="Z3" s="21">
        <f>'Variables AME'!Y2</f>
        <v>535.55829819999997</v>
      </c>
      <c r="AA3" s="21">
        <f>'Variables AME'!Z2</f>
        <v>619.71921050000003</v>
      </c>
      <c r="AB3" s="21">
        <f>'Variables AME'!AA2</f>
        <v>699.12210630000004</v>
      </c>
      <c r="AC3" s="21">
        <f>'Variables AME'!AB2</f>
        <v>774.58825000000002</v>
      </c>
      <c r="AD3" s="21">
        <f>'Variables AME'!AC2</f>
        <v>845.87818979999997</v>
      </c>
      <c r="AE3" s="21">
        <f>'Variables AME'!AD2</f>
        <v>865.83602629999996</v>
      </c>
      <c r="AF3" s="21">
        <f>'Variables AME'!AE2</f>
        <v>902.37343220000002</v>
      </c>
      <c r="AG3" s="21">
        <f>'Variables AME'!AF2</f>
        <v>942.36390440000002</v>
      </c>
      <c r="AH3" s="21">
        <f>'Variables AME'!AG2</f>
        <v>929.14377100000002</v>
      </c>
      <c r="AI3" s="21">
        <f>'Variables AME'!AH2</f>
        <v>993.61784239999997</v>
      </c>
      <c r="AJ3" s="21">
        <f>'Variables AME'!AI2</f>
        <v>1038.7454729999999</v>
      </c>
      <c r="AK3" s="21">
        <f>'Variables AME'!AJ2</f>
        <v>1074.2450859999999</v>
      </c>
      <c r="AL3" s="21">
        <f>'Variables AME'!AK2</f>
        <v>1104.968341</v>
      </c>
      <c r="AM3" s="21">
        <f>'Variables AME'!AL2</f>
        <v>1132.7711300000001</v>
      </c>
      <c r="AN3" s="21">
        <f>'Variables AME'!AM2</f>
        <v>1150.086734</v>
      </c>
      <c r="AO3" s="21">
        <f>'Variables AME'!AN2</f>
        <v>1173.374534</v>
      </c>
      <c r="AP3" s="21">
        <f>'Variables AME'!AO2</f>
        <v>1198.9423770000001</v>
      </c>
      <c r="AQ3" s="21">
        <f>'Variables AME'!AP2</f>
        <v>1225.380173</v>
      </c>
      <c r="AR3" s="21">
        <f>'Variables AME'!AQ2</f>
        <v>1251.5029569999999</v>
      </c>
      <c r="AS3" s="21">
        <f>'Variables AME'!AR2</f>
        <v>1270.4861269999999</v>
      </c>
      <c r="AT3" s="21">
        <f>'Variables AME'!AS2</f>
        <v>1291.888326</v>
      </c>
      <c r="AU3" s="21">
        <f>'Variables AME'!AT2</f>
        <v>1313.433464</v>
      </c>
      <c r="AV3" s="21">
        <f>'Variables AME'!AU2</f>
        <v>1334.2076380000001</v>
      </c>
      <c r="AW3" s="21">
        <f>'Variables AME'!AV2</f>
        <v>1355.0667860000001</v>
      </c>
    </row>
    <row r="4" spans="1:50" x14ac:dyDescent="0.25">
      <c r="B4" s="11" t="s">
        <v>89</v>
      </c>
      <c r="C4" s="16">
        <f>C3/C33</f>
        <v>4.9999999999999784E-4</v>
      </c>
      <c r="D4" s="16">
        <f t="shared" ref="D4:AW4" si="0">D3/D33</f>
        <v>4.999999999999999E-4</v>
      </c>
      <c r="E4" s="16">
        <f t="shared" si="0"/>
        <v>9.3155211757269278E-4</v>
      </c>
      <c r="F4" s="16">
        <f t="shared" si="0"/>
        <v>1.4956270936376216E-3</v>
      </c>
      <c r="G4" s="16">
        <f t="shared" si="0"/>
        <v>2.5093649037160816E-3</v>
      </c>
      <c r="H4" s="16">
        <f t="shared" si="0"/>
        <v>3.6801072906136145E-3</v>
      </c>
      <c r="I4" s="16">
        <f t="shared" si="0"/>
        <v>5.2211852213862259E-3</v>
      </c>
      <c r="J4" s="16">
        <f t="shared" si="0"/>
        <v>7.2949066016018737E-3</v>
      </c>
      <c r="K4" s="16">
        <f t="shared" si="0"/>
        <v>1.0175714275321329E-2</v>
      </c>
      <c r="L4" s="16">
        <f t="shared" si="0"/>
        <v>1.3774961743359833E-2</v>
      </c>
      <c r="M4" s="16">
        <f t="shared" si="0"/>
        <v>1.8225257685235041E-2</v>
      </c>
      <c r="N4" s="16">
        <f t="shared" si="0"/>
        <v>2.3789867634652264E-2</v>
      </c>
      <c r="O4" s="16">
        <f t="shared" si="0"/>
        <v>3.0765593943346669E-2</v>
      </c>
      <c r="P4" s="16">
        <f t="shared" si="0"/>
        <v>3.9559946041049142E-2</v>
      </c>
      <c r="Q4" s="16">
        <f t="shared" si="0"/>
        <v>5.0550906503574369E-2</v>
      </c>
      <c r="R4" s="16">
        <f t="shared" si="0"/>
        <v>6.4006531887218776E-2</v>
      </c>
      <c r="S4" s="16">
        <f t="shared" si="0"/>
        <v>8.0241759948463109E-2</v>
      </c>
      <c r="T4" s="16">
        <f t="shared" si="0"/>
        <v>9.9440325003365665E-2</v>
      </c>
      <c r="U4" s="16">
        <f t="shared" si="0"/>
        <v>0.12169400044304138</v>
      </c>
      <c r="V4" s="16">
        <f t="shared" si="0"/>
        <v>0.14688230329545818</v>
      </c>
      <c r="W4" s="16">
        <f t="shared" si="0"/>
        <v>0.17471372979582034</v>
      </c>
      <c r="X4" s="16">
        <f t="shared" si="0"/>
        <v>0.20466783013395867</v>
      </c>
      <c r="Y4" s="16">
        <f t="shared" si="0"/>
        <v>0.23604965849804929</v>
      </c>
      <c r="Z4" s="16">
        <f t="shared" si="0"/>
        <v>0.26809845288284195</v>
      </c>
      <c r="AA4" s="16">
        <f t="shared" si="0"/>
        <v>0.30008512323496334</v>
      </c>
      <c r="AB4" s="16">
        <f t="shared" si="0"/>
        <v>0.33138011180254068</v>
      </c>
      <c r="AC4" s="16">
        <f t="shared" si="0"/>
        <v>0.36149786272883855</v>
      </c>
      <c r="AD4" s="16">
        <f t="shared" si="0"/>
        <v>0.39010763911310237</v>
      </c>
      <c r="AE4" s="16">
        <f t="shared" si="0"/>
        <v>0.4170159417414766</v>
      </c>
      <c r="AF4" s="16">
        <f t="shared" si="0"/>
        <v>0.44214494504533391</v>
      </c>
      <c r="AG4" s="16">
        <f t="shared" si="0"/>
        <v>0.46549949213635905</v>
      </c>
      <c r="AH4" s="16">
        <f t="shared" si="0"/>
        <v>0.48713788375232181</v>
      </c>
      <c r="AI4" s="16">
        <f t="shared" si="0"/>
        <v>0.50715640855304378</v>
      </c>
      <c r="AJ4" s="16">
        <f t="shared" si="0"/>
        <v>0.52566626933883076</v>
      </c>
      <c r="AK4" s="16">
        <f t="shared" si="0"/>
        <v>0.54278528070946885</v>
      </c>
      <c r="AL4" s="16">
        <f t="shared" si="0"/>
        <v>0.55863103468960706</v>
      </c>
      <c r="AM4" s="16">
        <f t="shared" si="0"/>
        <v>0.57331620689715568</v>
      </c>
      <c r="AN4" s="16">
        <f t="shared" si="0"/>
        <v>0.58694860520948455</v>
      </c>
      <c r="AO4" s="16">
        <f t="shared" si="0"/>
        <v>0.59962564712728084</v>
      </c>
      <c r="AP4" s="16">
        <f t="shared" si="0"/>
        <v>0.61143573046769828</v>
      </c>
      <c r="AQ4" s="16">
        <f t="shared" si="0"/>
        <v>0.62245887832913771</v>
      </c>
      <c r="AR4" s="16">
        <f t="shared" si="0"/>
        <v>0.63276737184251541</v>
      </c>
      <c r="AS4" s="16">
        <f t="shared" si="0"/>
        <v>0.64242721494113775</v>
      </c>
      <c r="AT4" s="16">
        <f t="shared" si="0"/>
        <v>0.65149707847290139</v>
      </c>
      <c r="AU4" s="16">
        <f t="shared" si="0"/>
        <v>0.66002930423284567</v>
      </c>
      <c r="AV4" s="16">
        <f t="shared" si="0"/>
        <v>0.66807066188504594</v>
      </c>
      <c r="AW4" s="16">
        <f t="shared" si="0"/>
        <v>0.67566284709649593</v>
      </c>
    </row>
    <row r="5" spans="1:50" x14ac:dyDescent="0.25">
      <c r="B5" t="s">
        <v>86</v>
      </c>
      <c r="C5" s="23">
        <f>'Variables AME'!B9</f>
        <v>2.3360541304970401</v>
      </c>
      <c r="D5" s="23">
        <f>'Variables AME'!C9</f>
        <v>2.3735602351802898</v>
      </c>
      <c r="E5" s="23">
        <f>'Variables AME'!D9</f>
        <v>2.411668513</v>
      </c>
      <c r="F5" s="23">
        <f>'Variables AME'!E9</f>
        <v>5.9383440370000002</v>
      </c>
      <c r="G5" s="23">
        <f>'Variables AME'!F9</f>
        <v>11.69512961</v>
      </c>
      <c r="H5" s="23">
        <f>'Variables AME'!G9</f>
        <v>20.842322230000001</v>
      </c>
      <c r="I5" s="23">
        <f>'Variables AME'!H9</f>
        <v>33.265066339999997</v>
      </c>
      <c r="J5" s="23">
        <f>'Variables AME'!I9</f>
        <v>49.985139699999998</v>
      </c>
      <c r="K5" s="23">
        <f>'Variables AME'!J9</f>
        <v>69.562164999999894</v>
      </c>
      <c r="L5" s="23">
        <f>'Variables AME'!K9</f>
        <v>94.30310532</v>
      </c>
      <c r="M5" s="23">
        <f>'Variables AME'!L9</f>
        <v>127.0129972</v>
      </c>
      <c r="N5" s="23">
        <f>'Variables AME'!M9</f>
        <v>166.1888323</v>
      </c>
      <c r="O5" s="23">
        <f>'Variables AME'!N9</f>
        <v>219.8815113</v>
      </c>
      <c r="P5" s="23">
        <f>'Variables AME'!O9</f>
        <v>293.6101238</v>
      </c>
      <c r="Q5" s="23">
        <f>'Variables AME'!P9</f>
        <v>390.3307734</v>
      </c>
      <c r="R5" s="23">
        <f>'Variables AME'!Q9</f>
        <v>514.20819619999997</v>
      </c>
      <c r="S5" s="23">
        <f>'Variables AME'!R9</f>
        <v>644.50486090000004</v>
      </c>
      <c r="T5" s="23">
        <f>'Variables AME'!S9</f>
        <v>787.92213949999996</v>
      </c>
      <c r="U5" s="23">
        <f>'Variables AME'!T9</f>
        <v>955.36392309999997</v>
      </c>
      <c r="V5" s="23">
        <f>'Variables AME'!U9</f>
        <v>1159.671977</v>
      </c>
      <c r="W5" s="23">
        <f>'Variables AME'!V9</f>
        <v>1389.6315810000001</v>
      </c>
      <c r="X5" s="23">
        <f>'Variables AME'!W9</f>
        <v>1644.27458</v>
      </c>
      <c r="Y5" s="23">
        <f>'Variables AME'!X9</f>
        <v>1991.798853</v>
      </c>
      <c r="Z5" s="23">
        <f>'Variables AME'!Y9</f>
        <v>2410.192513</v>
      </c>
      <c r="AA5" s="23">
        <f>'Variables AME'!Z9</f>
        <v>2888.1356930000002</v>
      </c>
      <c r="AB5" s="23">
        <f>'Variables AME'!AA9</f>
        <v>3417.3674639999999</v>
      </c>
      <c r="AC5" s="23">
        <f>'Variables AME'!AB9</f>
        <v>3990.9340990000001</v>
      </c>
      <c r="AD5" s="23">
        <f>'Variables AME'!AC9</f>
        <v>4602.0514590000002</v>
      </c>
      <c r="AE5" s="23">
        <f>'Variables AME'!AD9</f>
        <v>5197.1785760000002</v>
      </c>
      <c r="AF5" s="23">
        <f>'Variables AME'!AE9</f>
        <v>5793.8356219999996</v>
      </c>
      <c r="AG5" s="23">
        <f>'Variables AME'!AF9</f>
        <v>6395.3856660000001</v>
      </c>
      <c r="AH5" s="23">
        <f>'Variables AME'!AG9</f>
        <v>6948.3302800000001</v>
      </c>
      <c r="AI5" s="23">
        <f>'Variables AME'!AH9</f>
        <v>7533.222812</v>
      </c>
      <c r="AJ5" s="23">
        <f>'Variables AME'!AI9</f>
        <v>8128.8375310000001</v>
      </c>
      <c r="AK5" s="23">
        <f>'Variables AME'!AJ9</f>
        <v>8724.91570399999</v>
      </c>
      <c r="AL5" s="23">
        <f>'Variables AME'!AK9</f>
        <v>9316.6537100000005</v>
      </c>
      <c r="AM5" s="23">
        <f>'Variables AME'!AL9</f>
        <v>9901.3863860000001</v>
      </c>
      <c r="AN5" s="23">
        <f>'Variables AME'!AM9</f>
        <v>10465.592269999999</v>
      </c>
      <c r="AO5" s="23">
        <f>'Variables AME'!AN9</f>
        <v>11016.014880000001</v>
      </c>
      <c r="AP5" s="23">
        <f>'Variables AME'!AO9</f>
        <v>11555.31565</v>
      </c>
      <c r="AQ5" s="23">
        <f>'Variables AME'!AP9</f>
        <v>12084.59247</v>
      </c>
      <c r="AR5" s="23">
        <f>'Variables AME'!AQ9</f>
        <v>12603.695879999999</v>
      </c>
      <c r="AS5" s="23">
        <f>'Variables AME'!AR9</f>
        <v>13105.66397</v>
      </c>
      <c r="AT5" s="23">
        <f>'Variables AME'!AS9</f>
        <v>13593.52383</v>
      </c>
      <c r="AU5" s="23">
        <f>'Variables AME'!AT9</f>
        <v>14067.85089</v>
      </c>
      <c r="AV5" s="23">
        <f>'Variables AME'!AU9</f>
        <v>14528.27896</v>
      </c>
      <c r="AW5" s="23">
        <f>'Variables AME'!AV9</f>
        <v>14975.328320000001</v>
      </c>
    </row>
    <row r="6" spans="1:50" x14ac:dyDescent="0.25">
      <c r="B6" t="s">
        <v>84</v>
      </c>
      <c r="C6" s="16">
        <f>C5/C34</f>
        <v>7.5360400966123297E-5</v>
      </c>
      <c r="D6" s="16">
        <f t="shared" ref="D6:AW6" si="1">D5/D34</f>
        <v>7.5360400966123351E-5</v>
      </c>
      <c r="E6" s="16">
        <f t="shared" si="1"/>
        <v>7.5360400972489787E-5</v>
      </c>
      <c r="F6" s="16">
        <f t="shared" si="1"/>
        <v>1.816652957003466E-4</v>
      </c>
      <c r="G6" s="16">
        <f t="shared" si="1"/>
        <v>3.510491273262899E-4</v>
      </c>
      <c r="H6" s="16">
        <f t="shared" si="1"/>
        <v>6.1044480214001622E-4</v>
      </c>
      <c r="I6" s="16">
        <f t="shared" si="1"/>
        <v>9.5414242328454343E-4</v>
      </c>
      <c r="J6" s="16">
        <f t="shared" si="1"/>
        <v>1.408462625623751E-3</v>
      </c>
      <c r="K6" s="16">
        <f t="shared" si="1"/>
        <v>1.9468124221218952E-3</v>
      </c>
      <c r="L6" s="16">
        <f t="shared" si="1"/>
        <v>2.6312311876269226E-3</v>
      </c>
      <c r="M6" s="16">
        <f t="shared" si="1"/>
        <v>3.5332361058253567E-3</v>
      </c>
      <c r="N6" s="16">
        <f t="shared" si="1"/>
        <v>4.627757788940535E-3</v>
      </c>
      <c r="O6" s="16">
        <f t="shared" si="1"/>
        <v>6.1114694175235023E-3</v>
      </c>
      <c r="P6" s="16">
        <f t="shared" si="1"/>
        <v>8.0837111216960147E-3</v>
      </c>
      <c r="Q6" s="16">
        <f t="shared" si="1"/>
        <v>1.0633141297142533E-2</v>
      </c>
      <c r="R6" s="16">
        <f t="shared" si="1"/>
        <v>1.3854926581328982E-2</v>
      </c>
      <c r="S6" s="16">
        <f t="shared" si="1"/>
        <v>1.7324342478128075E-2</v>
      </c>
      <c r="T6" s="16">
        <f t="shared" si="1"/>
        <v>2.1232947706723387E-2</v>
      </c>
      <c r="U6" s="16">
        <f t="shared" si="1"/>
        <v>2.5973319694946047E-2</v>
      </c>
      <c r="V6" s="16">
        <f t="shared" si="1"/>
        <v>3.1865770651096297E-2</v>
      </c>
      <c r="W6" s="16">
        <f t="shared" si="1"/>
        <v>3.8645613756000514E-2</v>
      </c>
      <c r="X6" s="16">
        <f t="shared" si="1"/>
        <v>4.6334951724119194E-2</v>
      </c>
      <c r="Y6" s="16">
        <f t="shared" si="1"/>
        <v>5.6454880704324445E-2</v>
      </c>
      <c r="Z6" s="16">
        <f t="shared" si="1"/>
        <v>6.8464566938874746E-2</v>
      </c>
      <c r="AA6" s="16">
        <f t="shared" si="1"/>
        <v>8.2054315682608445E-2</v>
      </c>
      <c r="AB6" s="16">
        <f t="shared" si="1"/>
        <v>9.698203338906157E-2</v>
      </c>
      <c r="AC6" s="16">
        <f t="shared" si="1"/>
        <v>0.11303499644473576</v>
      </c>
      <c r="AD6" s="16">
        <f t="shared" si="1"/>
        <v>0.13000696274420179</v>
      </c>
      <c r="AE6" s="16">
        <f t="shared" si="1"/>
        <v>0.14684406009324708</v>
      </c>
      <c r="AF6" s="16">
        <f t="shared" si="1"/>
        <v>0.16389226571349483</v>
      </c>
      <c r="AG6" s="16">
        <f t="shared" si="1"/>
        <v>0.18119085596698861</v>
      </c>
      <c r="AH6" s="16">
        <f t="shared" si="1"/>
        <v>0.19780316638061793</v>
      </c>
      <c r="AI6" s="16">
        <f t="shared" si="1"/>
        <v>0.21510975319710257</v>
      </c>
      <c r="AJ6" s="16">
        <f t="shared" si="1"/>
        <v>0.23267529323316724</v>
      </c>
      <c r="AK6" s="16">
        <f t="shared" si="1"/>
        <v>0.25028118513723796</v>
      </c>
      <c r="AL6" s="16">
        <f t="shared" si="1"/>
        <v>0.26781357628976293</v>
      </c>
      <c r="AM6" s="16">
        <f t="shared" si="1"/>
        <v>0.28520026270847548</v>
      </c>
      <c r="AN6" s="16">
        <f t="shared" si="1"/>
        <v>0.30227749205986226</v>
      </c>
      <c r="AO6" s="16">
        <f t="shared" si="1"/>
        <v>0.31913410889157617</v>
      </c>
      <c r="AP6" s="16">
        <f t="shared" si="1"/>
        <v>0.33578987063023541</v>
      </c>
      <c r="AQ6" s="16">
        <f t="shared" si="1"/>
        <v>0.35223913675925689</v>
      </c>
      <c r="AR6" s="16">
        <f t="shared" si="1"/>
        <v>0.36845932986906899</v>
      </c>
      <c r="AS6" s="16">
        <f t="shared" si="1"/>
        <v>0.38434890468864075</v>
      </c>
      <c r="AT6" s="16">
        <f t="shared" si="1"/>
        <v>0.39993443028624287</v>
      </c>
      <c r="AU6" s="16">
        <f t="shared" si="1"/>
        <v>0.41521070428460899</v>
      </c>
      <c r="AV6" s="16">
        <f t="shared" si="1"/>
        <v>0.43016271755694963</v>
      </c>
      <c r="AW6" s="16">
        <f t="shared" si="1"/>
        <v>0.44478642762870951</v>
      </c>
    </row>
    <row r="7" spans="1:50" x14ac:dyDescent="0.25">
      <c r="B7" s="6" t="s">
        <v>87</v>
      </c>
      <c r="C7" s="21">
        <f>'Variables AME'!B5/'Variables AME'!B8*'Variables AME'!$S8</f>
        <v>43.6709732018331</v>
      </c>
      <c r="D7" s="21">
        <f>'Variables AME'!C5/'Variables AME'!C8*'Variables AME'!$S8</f>
        <v>43.670973201833107</v>
      </c>
      <c r="E7" s="21">
        <f>'Variables AME'!D5/'Variables AME'!D8*'Variables AME'!$S8</f>
        <v>43.670996016347239</v>
      </c>
      <c r="F7" s="21">
        <f>'Variables AME'!E5/'Variables AME'!E8*'Variables AME'!$S8</f>
        <v>43.350800774047222</v>
      </c>
      <c r="G7" s="21">
        <f>'Variables AME'!F5/'Variables AME'!F8*'Variables AME'!$S8</f>
        <v>42.895240138653193</v>
      </c>
      <c r="H7" s="21">
        <f>'Variables AME'!G5/'Variables AME'!G8*'Variables AME'!$S8</f>
        <v>43.386338685114112</v>
      </c>
      <c r="I7" s="21">
        <f>'Variables AME'!H5/'Variables AME'!H8*'Variables AME'!$S8</f>
        <v>43.0115945068287</v>
      </c>
      <c r="J7" s="21">
        <f>'Variables AME'!I5/'Variables AME'!I8*'Variables AME'!$S8</f>
        <v>42.673464248999124</v>
      </c>
      <c r="K7" s="21">
        <f>'Variables AME'!J5/'Variables AME'!J8*'Variables AME'!$S8</f>
        <v>42.317195514800176</v>
      </c>
      <c r="L7" s="21">
        <f>'Variables AME'!K5/'Variables AME'!K8*'Variables AME'!$S8</f>
        <v>42.283544293537837</v>
      </c>
      <c r="M7" s="21">
        <f>'Variables AME'!L5/'Variables AME'!L8*'Variables AME'!$S8</f>
        <v>42.408264442026784</v>
      </c>
      <c r="N7" s="21">
        <f>'Variables AME'!M5/'Variables AME'!M8*'Variables AME'!$S8</f>
        <v>42.567386681668282</v>
      </c>
      <c r="O7" s="21">
        <f>'Variables AME'!N5/'Variables AME'!N8*'Variables AME'!$S8</f>
        <v>42.734863890838497</v>
      </c>
      <c r="P7" s="21">
        <f>'Variables AME'!O5/'Variables AME'!O8*'Variables AME'!$S8</f>
        <v>42.957163370380577</v>
      </c>
      <c r="Q7" s="21">
        <f>'Variables AME'!P5/'Variables AME'!P8*'Variables AME'!$S8</f>
        <v>42.534861660048684</v>
      </c>
      <c r="R7" s="21">
        <f>'Variables AME'!Q5/'Variables AME'!Q8*'Variables AME'!$S8</f>
        <v>42.323774954307943</v>
      </c>
      <c r="S7" s="21">
        <f>'Variables AME'!R5/'Variables AME'!R8*'Variables AME'!$S8</f>
        <v>41.582142722533263</v>
      </c>
      <c r="T7" s="21">
        <f>'Variables AME'!S5/'Variables AME'!S8*'Variables AME'!$S8</f>
        <v>41.005825160000001</v>
      </c>
      <c r="U7" s="21">
        <f>'Variables AME'!T5/'Variables AME'!T8*'Variables AME'!$S8</f>
        <v>39.908055651679582</v>
      </c>
      <c r="V7" s="21">
        <f>'Variables AME'!U5/'Variables AME'!U8*'Variables AME'!$S8</f>
        <v>38.91985647534765</v>
      </c>
      <c r="W7" s="21">
        <f>'Variables AME'!V5/'Variables AME'!V8*'Variables AME'!$S8</f>
        <v>38.146016130452153</v>
      </c>
      <c r="X7" s="21">
        <f>'Variables AME'!W5/'Variables AME'!W8*'Variables AME'!$S8</f>
        <v>37.34475070729772</v>
      </c>
      <c r="Y7" s="21">
        <f>'Variables AME'!X5/'Variables AME'!X8*'Variables AME'!$S8</f>
        <v>36.688045126391515</v>
      </c>
      <c r="Z7" s="21">
        <f>'Variables AME'!Y5/'Variables AME'!Y8*'Variables AME'!$S8</f>
        <v>36.091850071855333</v>
      </c>
      <c r="AA7" s="21">
        <f>'Variables AME'!Z5/'Variables AME'!Z8*'Variables AME'!$S8</f>
        <v>35.571506490949659</v>
      </c>
      <c r="AB7" s="21">
        <f>'Variables AME'!AA5/'Variables AME'!AA8*'Variables AME'!$S8</f>
        <v>35.133152126316276</v>
      </c>
      <c r="AC7" s="21">
        <f>'Variables AME'!AB5/'Variables AME'!AB8*'Variables AME'!$S8</f>
        <v>34.775689904047226</v>
      </c>
      <c r="AD7" s="21">
        <f>'Variables AME'!AC5/'Variables AME'!AC8*'Variables AME'!$S8</f>
        <v>34.489216707901186</v>
      </c>
      <c r="AE7" s="21">
        <f>'Variables AME'!AD5/'Variables AME'!AD8*'Variables AME'!$S8</f>
        <v>34.255362219930269</v>
      </c>
      <c r="AF7" s="21">
        <f>'Variables AME'!AE5/'Variables AME'!AE8*'Variables AME'!$S8</f>
        <v>34.069539942566379</v>
      </c>
      <c r="AG7" s="21">
        <f>'Variables AME'!AF5/'Variables AME'!AF8*'Variables AME'!$S8</f>
        <v>33.917448567608695</v>
      </c>
      <c r="AH7" s="21">
        <f>'Variables AME'!AG5/'Variables AME'!AG8*'Variables AME'!$S8</f>
        <v>33.779973521687801</v>
      </c>
      <c r="AI7" s="21">
        <f>'Variables AME'!AH5/'Variables AME'!AH8*'Variables AME'!$S8</f>
        <v>33.665101980360042</v>
      </c>
      <c r="AJ7" s="21">
        <f>'Variables AME'!AI5/'Variables AME'!AI8*'Variables AME'!$S8</f>
        <v>33.558533571740696</v>
      </c>
      <c r="AK7" s="21">
        <f>'Variables AME'!AJ5/'Variables AME'!AJ8*'Variables AME'!$S8</f>
        <v>33.452917596262729</v>
      </c>
      <c r="AL7" s="21">
        <f>'Variables AME'!AK5/'Variables AME'!AK8*'Variables AME'!$S8</f>
        <v>33.348001267100074</v>
      </c>
      <c r="AM7" s="21">
        <f>'Variables AME'!AL5/'Variables AME'!AL8*'Variables AME'!$S8</f>
        <v>33.243488124461813</v>
      </c>
      <c r="AN7" s="21">
        <f>'Variables AME'!AM5/'Variables AME'!AM8*'Variables AME'!$S8</f>
        <v>33.119411727341323</v>
      </c>
      <c r="AO7" s="21">
        <f>'Variables AME'!AN5/'Variables AME'!AN8*'Variables AME'!$S8</f>
        <v>32.997938847165237</v>
      </c>
      <c r="AP7" s="21">
        <f>'Variables AME'!AO5/'Variables AME'!AO8*'Variables AME'!$S8</f>
        <v>32.877013224728977</v>
      </c>
      <c r="AQ7" s="21">
        <f>'Variables AME'!AP5/'Variables AME'!AP8*'Variables AME'!$S8</f>
        <v>32.75450641510065</v>
      </c>
      <c r="AR7" s="21">
        <f>'Variables AME'!AQ5/'Variables AME'!AQ8*'Variables AME'!$S8</f>
        <v>32.629570019076851</v>
      </c>
      <c r="AS7" s="21">
        <f>'Variables AME'!AR5/'Variables AME'!AR8*'Variables AME'!$S8</f>
        <v>32.496704032782397</v>
      </c>
      <c r="AT7" s="21">
        <f>'Variables AME'!AS5/'Variables AME'!AS8*'Variables AME'!$S8</f>
        <v>32.35748880540919</v>
      </c>
      <c r="AU7" s="21">
        <f>'Variables AME'!AT5/'Variables AME'!AT8*'Variables AME'!$S8</f>
        <v>32.210328657554712</v>
      </c>
      <c r="AV7" s="21">
        <f>'Variables AME'!AU5/'Variables AME'!AU8*'Variables AME'!$S8</f>
        <v>32.053518654302444</v>
      </c>
      <c r="AW7" s="21">
        <f>'Variables AME'!AV5/'Variables AME'!AV8*'Variables AME'!$S8</f>
        <v>31.884321431766047</v>
      </c>
    </row>
    <row r="8" spans="1:50" x14ac:dyDescent="0.25">
      <c r="B8" t="s">
        <v>210</v>
      </c>
      <c r="C8" s="21">
        <f>C3*1000*C7*1000/10^6</f>
        <v>50.191006121076782</v>
      </c>
      <c r="D8" s="21">
        <f t="shared" ref="D8:AW8" si="2">D3*1000*D7*1000/10^6</f>
        <v>50.996838959091775</v>
      </c>
      <c r="E8" s="21">
        <f t="shared" si="2"/>
        <v>96.537932319269061</v>
      </c>
      <c r="F8" s="21">
        <f t="shared" si="2"/>
        <v>158.63433493786877</v>
      </c>
      <c r="G8" s="21">
        <f t="shared" si="2"/>
        <v>260.94866789276682</v>
      </c>
      <c r="H8" s="21">
        <f t="shared" si="2"/>
        <v>424.7706839010778</v>
      </c>
      <c r="I8" s="21">
        <f t="shared" si="2"/>
        <v>583.62741581610794</v>
      </c>
      <c r="J8" s="21">
        <f t="shared" si="2"/>
        <v>791.57791145337501</v>
      </c>
      <c r="K8" s="21">
        <f t="shared" si="2"/>
        <v>944.78250861692379</v>
      </c>
      <c r="L8" s="21">
        <f t="shared" si="2"/>
        <v>1207.9080643443322</v>
      </c>
      <c r="M8" s="21">
        <f t="shared" si="2"/>
        <v>1607.127453273614</v>
      </c>
      <c r="N8" s="21">
        <f t="shared" si="2"/>
        <v>1964.9765439927521</v>
      </c>
      <c r="O8" s="21">
        <f t="shared" si="2"/>
        <v>2685.1624703628408</v>
      </c>
      <c r="P8" s="21">
        <f t="shared" si="2"/>
        <v>3639.4463547486421</v>
      </c>
      <c r="Q8" s="21">
        <f t="shared" si="2"/>
        <v>4738.4327507225298</v>
      </c>
      <c r="R8" s="21">
        <f t="shared" si="2"/>
        <v>6068.9737521003199</v>
      </c>
      <c r="S8" s="21">
        <f t="shared" si="2"/>
        <v>6487.1084417420952</v>
      </c>
      <c r="T8" s="21">
        <f t="shared" si="2"/>
        <v>7202.3665313911242</v>
      </c>
      <c r="U8" s="21">
        <f t="shared" si="2"/>
        <v>8429.189384789026</v>
      </c>
      <c r="V8" s="21">
        <f t="shared" si="2"/>
        <v>10138.853464956745</v>
      </c>
      <c r="W8" s="21">
        <f t="shared" si="2"/>
        <v>11374.211346486891</v>
      </c>
      <c r="X8" s="21">
        <f t="shared" si="2"/>
        <v>12562.252577412099</v>
      </c>
      <c r="Y8" s="21">
        <f t="shared" si="2"/>
        <v>16298.528543773562</v>
      </c>
      <c r="Z8" s="21">
        <f t="shared" si="2"/>
        <v>19329.289803372387</v>
      </c>
      <c r="AA8" s="21">
        <f t="shared" si="2"/>
        <v>22044.345918866951</v>
      </c>
      <c r="AB8" s="21">
        <f t="shared" si="2"/>
        <v>24562.363315508559</v>
      </c>
      <c r="AC8" s="21">
        <f t="shared" si="2"/>
        <v>26936.840785318611</v>
      </c>
      <c r="AD8" s="21">
        <f t="shared" si="2"/>
        <v>29173.676196499368</v>
      </c>
      <c r="AE8" s="21">
        <f t="shared" si="2"/>
        <v>29659.526703971569</v>
      </c>
      <c r="AF8" s="21">
        <f t="shared" si="2"/>
        <v>30743.447691448615</v>
      </c>
      <c r="AG8" s="21">
        <f t="shared" si="2"/>
        <v>31962.579259457918</v>
      </c>
      <c r="AH8" s="21">
        <f t="shared" si="2"/>
        <v>31386.451982221159</v>
      </c>
      <c r="AI8" s="21">
        <f t="shared" si="2"/>
        <v>33450.245993901313</v>
      </c>
      <c r="AJ8" s="21">
        <f t="shared" si="2"/>
        <v>34858.774828164169</v>
      </c>
      <c r="AK8" s="21">
        <f t="shared" si="2"/>
        <v>35936.632340148164</v>
      </c>
      <c r="AL8" s="21">
        <f t="shared" si="2"/>
        <v>36848.485635773468</v>
      </c>
      <c r="AM8" s="21">
        <f t="shared" si="2"/>
        <v>37657.263607888191</v>
      </c>
      <c r="AN8" s="21">
        <f t="shared" si="2"/>
        <v>38090.196065499273</v>
      </c>
      <c r="AO8" s="21">
        <f t="shared" si="2"/>
        <v>38718.941117753006</v>
      </c>
      <c r="AP8" s="21">
        <f t="shared" si="2"/>
        <v>39417.644384316991</v>
      </c>
      <c r="AQ8" s="21">
        <f t="shared" si="2"/>
        <v>40136.722737465643</v>
      </c>
      <c r="AR8" s="21">
        <f t="shared" si="2"/>
        <v>40836.003364513228</v>
      </c>
      <c r="AS8" s="21">
        <f t="shared" si="2"/>
        <v>41286.611646874982</v>
      </c>
      <c r="AT8" s="21">
        <f t="shared" si="2"/>
        <v>41802.262046383818</v>
      </c>
      <c r="AU8" s="21">
        <f t="shared" si="2"/>
        <v>42306.123545270551</v>
      </c>
      <c r="AV8" s="21">
        <f t="shared" si="2"/>
        <v>42766.049413345812</v>
      </c>
      <c r="AW8" s="21">
        <f t="shared" si="2"/>
        <v>43205.384966334139</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36.468413165139289</v>
      </c>
      <c r="H9" s="21">
        <f>'Variables AME'!G24/'Variables AME'!G8*'Variables AME'!$S8</f>
        <v>57.679064910323412</v>
      </c>
      <c r="I9" s="21">
        <f>'Variables AME'!H24/'Variables AME'!H8*'Variables AME'!$S8</f>
        <v>77.39263824146019</v>
      </c>
      <c r="J9" s="21">
        <f>'Variables AME'!I24/'Variables AME'!I8*'Variables AME'!$S8</f>
        <v>102.06905380333869</v>
      </c>
      <c r="K9" s="21">
        <f>'Variables AME'!J24/'Variables AME'!J8*'Variables AME'!$S8</f>
        <v>165.39153505796932</v>
      </c>
      <c r="L9" s="21">
        <f>'Variables AME'!K24/'Variables AME'!K8*'Variables AME'!$S8</f>
        <v>206.48032266432176</v>
      </c>
      <c r="M9" s="21">
        <f>'Variables AME'!L24/'Variables AME'!L8*'Variables AME'!$S8</f>
        <v>241.49051759415184</v>
      </c>
      <c r="N9" s="21">
        <f>'Variables AME'!M24/'Variables AME'!M8*'Variables AME'!$S8</f>
        <v>290.96395742648969</v>
      </c>
      <c r="O9" s="21">
        <f>'Variables AME'!N24/'Variables AME'!N8*'Variables AME'!$S8</f>
        <v>389.48507633232856</v>
      </c>
      <c r="P9" s="21">
        <f>'Variables AME'!O24/'Variables AME'!O8*'Variables AME'!$S8</f>
        <v>486.613666691464</v>
      </c>
      <c r="Q9" s="21">
        <f>'Variables AME'!P24/'Variables AME'!P8*'Variables AME'!$S8</f>
        <v>535.97323548909878</v>
      </c>
      <c r="R9" s="21">
        <f>'Variables AME'!Q24/'Variables AME'!Q8*'Variables AME'!$S8</f>
        <v>767.37349777703309</v>
      </c>
      <c r="S9" s="21">
        <f>'Variables AME'!R24/'Variables AME'!R8*'Variables AME'!$S8</f>
        <v>598.41272027432512</v>
      </c>
      <c r="T9" s="21">
        <f>'Variables AME'!S24/'Variables AME'!S8*'Variables AME'!$S8</f>
        <v>595.78439390000005</v>
      </c>
      <c r="U9" s="21">
        <f>'Variables AME'!T24/'Variables AME'!T8*'Variables AME'!$S8</f>
        <v>673.51093149126109</v>
      </c>
      <c r="V9" s="21">
        <f>'Variables AME'!U24/'Variables AME'!U8*'Variables AME'!$S8</f>
        <v>801.13175565045549</v>
      </c>
      <c r="W9" s="21">
        <f>'Variables AME'!V24/'Variables AME'!V8*'Variables AME'!$S8</f>
        <v>883.11094641597185</v>
      </c>
      <c r="X9" s="21">
        <f>'Variables AME'!W24/'Variables AME'!W8*'Variables AME'!$S8</f>
        <v>958.03235154976005</v>
      </c>
      <c r="Y9" s="21">
        <f>'Variables AME'!X24/'Variables AME'!X8*'Variables AME'!$S8</f>
        <v>1220.9494065860861</v>
      </c>
      <c r="Z9" s="21">
        <f>'Variables AME'!Y24/'Variables AME'!Y8*'Variables AME'!$S8</f>
        <v>1423.0511064361128</v>
      </c>
      <c r="AA9" s="21">
        <f>'Variables AME'!Z24/'Variables AME'!Z8*'Variables AME'!$S8</f>
        <v>1596.0257043465344</v>
      </c>
      <c r="AB9" s="21">
        <f>'Variables AME'!AA24/'Variables AME'!AA8*'Variables AME'!$S8</f>
        <v>1749.9337822492887</v>
      </c>
      <c r="AC9" s="21">
        <f>'Variables AME'!AB24/'Variables AME'!AB8*'Variables AME'!$S8</f>
        <v>1889.5775223306562</v>
      </c>
      <c r="AD9" s="21">
        <f>'Variables AME'!AC24/'Variables AME'!AC8*'Variables AME'!$S8</f>
        <v>2016.0282344606301</v>
      </c>
      <c r="AE9" s="21">
        <f>'Variables AME'!AD24/'Variables AME'!AD8*'Variables AME'!$S8</f>
        <v>2020.0221149633348</v>
      </c>
      <c r="AF9" s="21">
        <f>'Variables AME'!AE24/'Variables AME'!AE8*'Variables AME'!$S8</f>
        <v>2064.0710088953197</v>
      </c>
      <c r="AG9" s="21">
        <f>'Variables AME'!AF24/'Variables AME'!AF8*'Variables AME'!$S8</f>
        <v>2115.6969406860908</v>
      </c>
      <c r="AH9" s="21">
        <f>'Variables AME'!AG24/'Variables AME'!AG8*'Variables AME'!$S8</f>
        <v>2048.5650161781086</v>
      </c>
      <c r="AI9" s="21">
        <f>'Variables AME'!AH24/'Variables AME'!AH8*'Variables AME'!$S8</f>
        <v>2152.6129244992176</v>
      </c>
      <c r="AJ9" s="21">
        <f>'Variables AME'!AI24/'Variables AME'!AI8*'Variables AME'!$S8</f>
        <v>2211.817254518789</v>
      </c>
      <c r="AK9" s="21">
        <f>'Variables AME'!AJ24/'Variables AME'!AJ8*'Variables AME'!$S8</f>
        <v>2248.2098323447904</v>
      </c>
      <c r="AL9" s="21">
        <f>'Variables AME'!AK24/'Variables AME'!AK8*'Variables AME'!$S8</f>
        <v>2272.8010194625977</v>
      </c>
      <c r="AM9" s="21">
        <f>'Variables AME'!AL24/'Variables AME'!AL8*'Variables AME'!$S8</f>
        <v>2289.8499528395369</v>
      </c>
      <c r="AN9" s="21">
        <f>'Variables AME'!AM24/'Variables AME'!AM8*'Variables AME'!$S8</f>
        <v>2284.6063693083547</v>
      </c>
      <c r="AO9" s="21">
        <f>'Variables AME'!AN24/'Variables AME'!AN8*'Variables AME'!$S8</f>
        <v>2290.5283166171716</v>
      </c>
      <c r="AP9" s="21">
        <f>'Variables AME'!AO24/'Variables AME'!AO8*'Variables AME'!$S8</f>
        <v>2299.8003171780579</v>
      </c>
      <c r="AQ9" s="21">
        <f>'Variables AME'!AP24/'Variables AME'!AP8*'Variables AME'!$S8</f>
        <v>2309.383657450504</v>
      </c>
      <c r="AR9" s="21">
        <f>'Variables AME'!AQ24/'Variables AME'!AQ8*'Variables AME'!$S8</f>
        <v>2316.9330568820251</v>
      </c>
      <c r="AS9" s="21">
        <f>'Variables AME'!AR24/'Variables AME'!AR8*'Variables AME'!$S8</f>
        <v>2309.6578473153049</v>
      </c>
      <c r="AT9" s="21">
        <f>'Variables AME'!AS24/'Variables AME'!AS8*'Variables AME'!$S8</f>
        <v>2305.3884743393542</v>
      </c>
      <c r="AU9" s="21">
        <f>'Variables AME'!AT24/'Variables AME'!AT8*'Variables AME'!$S8</f>
        <v>2299.7656019459828</v>
      </c>
      <c r="AV9" s="21">
        <f>'Variables AME'!AU24/'Variables AME'!AU8*'Variables AME'!$S8</f>
        <v>2291.0710747359885</v>
      </c>
      <c r="AW9" s="21">
        <f>'Variables AME'!AV24/'Variables AME'!AV8*'Variables AME'!$S8</f>
        <v>2280.5849174537893</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17.80320403862445</v>
      </c>
      <c r="G12" s="21">
        <f>'Variables AME'!F19*11630000000/('Variables AME'!F22*1000/100)</f>
        <v>17.803204038771735</v>
      </c>
      <c r="H12" s="21">
        <f>'Variables AME'!G19*11630000000/('Variables AME'!G22*1000/100)</f>
        <v>17.803203989478455</v>
      </c>
      <c r="I12" s="21">
        <f>'Variables AME'!H19*11630000000/('Variables AME'!H22*1000/100)</f>
        <v>17.803204007699122</v>
      </c>
      <c r="J12" s="21">
        <f>'Variables AME'!I19*11630000000/('Variables AME'!I22*1000/100)</f>
        <v>17.803204001271975</v>
      </c>
      <c r="K12" s="21">
        <f>'Variables AME'!J19*11630000000/('Variables AME'!J22*1000/100)</f>
        <v>17.803204048986082</v>
      </c>
      <c r="L12" s="21">
        <f>'Variables AME'!K19*11630000000/('Variables AME'!K22*1000/100)</f>
        <v>17.803203970644848</v>
      </c>
      <c r="M12" s="21">
        <f>'Variables AME'!L19*11630000000/('Variables AME'!L22*1000/100)</f>
        <v>17.803203999536922</v>
      </c>
      <c r="N12" s="21">
        <f>'Variables AME'!M19*11630000000/('Variables AME'!M22*1000/100)</f>
        <v>17.803204008296508</v>
      </c>
      <c r="O12" s="21">
        <f>'Variables AME'!N19*11630000000/('Variables AME'!N22*1000/100)</f>
        <v>17.803203978930298</v>
      </c>
      <c r="P12" s="21">
        <f>'Variables AME'!O19*11630000000/('Variables AME'!O22*1000/100)</f>
        <v>17.803203992782667</v>
      </c>
      <c r="Q12" s="21">
        <f>'Variables AME'!P19*11630000000/('Variables AME'!P22*1000/100)</f>
        <v>17.803203992186031</v>
      </c>
      <c r="R12" s="21">
        <f>'Variables AME'!Q19*11630000000/('Variables AME'!Q22*1000/100)</f>
        <v>17.803203998570364</v>
      </c>
      <c r="S12" s="21">
        <f>'Variables AME'!R19*11630000000/('Variables AME'!R22*1000/100)</f>
        <v>17.803203993110191</v>
      </c>
      <c r="T12" s="21">
        <f>'Variables AME'!S19*11630000000/('Variables AME'!S22*1000/100)</f>
        <v>17.803203995591705</v>
      </c>
      <c r="U12" s="21">
        <f>'Variables AME'!T19*11630000000/('Variables AME'!T22*1000/100)</f>
        <v>17.803203992063438</v>
      </c>
      <c r="V12" s="21">
        <f>'Variables AME'!U19*11630000000/('Variables AME'!U22*1000/100)</f>
        <v>17.80320399654844</v>
      </c>
      <c r="W12" s="21">
        <f>'Variables AME'!V19*11630000000/('Variables AME'!V22*1000/100)</f>
        <v>17.803204001168986</v>
      </c>
      <c r="X12" s="21">
        <f>'Variables AME'!W19*11630000000/('Variables AME'!W22*1000/100)</f>
        <v>17.803203998778415</v>
      </c>
      <c r="Y12" s="21">
        <f>'Variables AME'!X19*11630000000/('Variables AME'!X22*1000/100)</f>
        <v>17.803204000000001</v>
      </c>
      <c r="Z12" s="21">
        <f>'Variables AME'!Y19*11630000000/('Variables AME'!Y22*1000/100)</f>
        <v>17.80320400044145</v>
      </c>
      <c r="AA12" s="21">
        <f>'Variables AME'!Z19*11630000000/('Variables AME'!Z22*1000/100)</f>
        <v>17.803204001217679</v>
      </c>
      <c r="AB12" s="21">
        <f>'Variables AME'!AA19*11630000000/('Variables AME'!AA22*1000/100)</f>
        <v>17.803203998838868</v>
      </c>
      <c r="AC12" s="21">
        <f>'Variables AME'!AB19*11630000000/('Variables AME'!AB22*1000/100)</f>
        <v>17.803204001899182</v>
      </c>
      <c r="AD12" s="21">
        <f>'Variables AME'!AC19*11630000000/('Variables AME'!AC22*1000/100)</f>
        <v>17.803204000609878</v>
      </c>
      <c r="AE12" s="21">
        <f>'Variables AME'!AD19*11630000000/('Variables AME'!AD22*1000/100)</f>
        <v>17.803204008736646</v>
      </c>
      <c r="AF12" s="21">
        <f>'Variables AME'!AE19*11630000000/('Variables AME'!AE22*1000/100)</f>
        <v>17.803203997167987</v>
      </c>
      <c r="AG12" s="21">
        <f>'Variables AME'!AF19*11630000000/('Variables AME'!AF22*1000/100)</f>
        <v>17.803203994871904</v>
      </c>
      <c r="AH12" s="21">
        <f>'Variables AME'!AG19*11630000000/('Variables AME'!AG22*1000/100)</f>
        <v>17.803203995144607</v>
      </c>
      <c r="AI12" s="21">
        <f>'Variables AME'!AH19*11630000000/('Variables AME'!AH22*1000/100)</f>
        <v>17.803204002819612</v>
      </c>
      <c r="AJ12" s="21">
        <f>'Variables AME'!AI19*11630000000/('Variables AME'!AI22*1000/100)</f>
        <v>17.803203993952003</v>
      </c>
      <c r="AK12" s="21">
        <f>'Variables AME'!AJ19*11630000000/('Variables AME'!AJ22*1000/100)</f>
        <v>17.803204003622085</v>
      </c>
      <c r="AL12" s="21">
        <f>'Variables AME'!AK19*11630000000/('Variables AME'!AK22*1000/100)</f>
        <v>17.803204003846833</v>
      </c>
      <c r="AM12" s="21">
        <f>'Variables AME'!AL19*11630000000/('Variables AME'!AL22*1000/100)</f>
        <v>17.803203997504191</v>
      </c>
      <c r="AN12" s="21">
        <f>'Variables AME'!AM19*11630000000/('Variables AME'!AM22*1000/100)</f>
        <v>17.80320400309531</v>
      </c>
      <c r="AO12" s="21">
        <f>'Variables AME'!AN19*11630000000/('Variables AME'!AN22*1000/100)</f>
        <v>17.80320400207976</v>
      </c>
      <c r="AP12" s="21">
        <f>'Variables AME'!AO19*11630000000/('Variables AME'!AO22*1000/100)</f>
        <v>17.80320400267167</v>
      </c>
      <c r="AQ12" s="21">
        <f>'Variables AME'!AP19*11630000000/('Variables AME'!AP22*1000/100)</f>
        <v>17.803204000974109</v>
      </c>
      <c r="AR12" s="21">
        <f>'Variables AME'!AQ19*11630000000/('Variables AME'!AQ22*1000/100)</f>
        <v>17.803204001401149</v>
      </c>
      <c r="AS12" s="21">
        <f>'Variables AME'!AR19*11630000000/('Variables AME'!AR22*1000/100)</f>
        <v>17.803204001807547</v>
      </c>
      <c r="AT12" s="21">
        <f>'Variables AME'!AS19*11630000000/('Variables AME'!AS22*1000/100)</f>
        <v>17.803203997119432</v>
      </c>
      <c r="AU12" s="21">
        <f>'Variables AME'!AT19*11630000000/('Variables AME'!AT22*1000/100)</f>
        <v>17.803203996262763</v>
      </c>
      <c r="AV12" s="21">
        <f>'Variables AME'!AU19*11630000000/('Variables AME'!AU22*1000/100)</f>
        <v>17.80320399590039</v>
      </c>
      <c r="AW12" s="21">
        <f>'Variables AME'!AV19*11630000000/('Variables AME'!AV22*1000/100)</f>
        <v>17.803204003688993</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12780.332418790105</v>
      </c>
      <c r="G13" s="21">
        <f>'Variables AME'!F22/'Variables AME'!F9</f>
        <v>12533.836544629794</v>
      </c>
      <c r="H13" s="21">
        <f>'Variables AME'!G22/'Variables AME'!G9</f>
        <v>12513.893165157153</v>
      </c>
      <c r="I13" s="21">
        <f>'Variables AME'!H22/'Variables AME'!H9</f>
        <v>12493.157366719986</v>
      </c>
      <c r="J13" s="21">
        <f>'Variables AME'!I22/'Variables AME'!I9</f>
        <v>12387.308064280553</v>
      </c>
      <c r="K13" s="21">
        <f>'Variables AME'!J22/'Variables AME'!J9</f>
        <v>12334.924683554651</v>
      </c>
      <c r="L13" s="21">
        <f>'Variables AME'!K22/'Variables AME'!K9</f>
        <v>12321.16707140477</v>
      </c>
      <c r="M13" s="21">
        <f>'Variables AME'!L22/'Variables AME'!L9</f>
        <v>12338.37530447632</v>
      </c>
      <c r="N13" s="21">
        <f>'Variables AME'!M22/'Variables AME'!M9</f>
        <v>12358.893811181801</v>
      </c>
      <c r="O13" s="21">
        <f>'Variables AME'!N22/'Variables AME'!N9</f>
        <v>12392.043182213658</v>
      </c>
      <c r="P13" s="21">
        <f>'Variables AME'!O22/'Variables AME'!O9</f>
        <v>12258.50302917927</v>
      </c>
      <c r="Q13" s="21">
        <f>'Variables AME'!P22/'Variables AME'!P9</f>
        <v>12102.6952700932</v>
      </c>
      <c r="R13" s="21">
        <f>'Variables AME'!Q22/'Variables AME'!Q9</f>
        <v>11960.169276663895</v>
      </c>
      <c r="S13" s="21">
        <f>'Variables AME'!R22/'Variables AME'!R9</f>
        <v>12116.844001913096</v>
      </c>
      <c r="T13" s="21">
        <f>'Variables AME'!S22/'Variables AME'!S9</f>
        <v>12273.518723736777</v>
      </c>
      <c r="U13" s="21">
        <f>'Variables AME'!T22/'Variables AME'!T9</f>
        <v>12430.193450749533</v>
      </c>
      <c r="V13" s="21">
        <f>'Variables AME'!U22/'Variables AME'!U9</f>
        <v>12586.868165738215</v>
      </c>
      <c r="W13" s="21">
        <f>'Variables AME'!V22/'Variables AME'!V9</f>
        <v>12743.542887285603</v>
      </c>
      <c r="X13" s="21">
        <f>'Variables AME'!W22/'Variables AME'!W9</f>
        <v>12900.217620587433</v>
      </c>
      <c r="Y13" s="21">
        <f>'Variables AME'!X22/'Variables AME'!X9</f>
        <v>12899.194093471044</v>
      </c>
      <c r="Z13" s="21">
        <f>'Variables AME'!Y22/'Variables AME'!Y9</f>
        <v>12898.170574476429</v>
      </c>
      <c r="AA13" s="21">
        <f>'Variables AME'!Z22/'Variables AME'!Z9</f>
        <v>12897.147055894924</v>
      </c>
      <c r="AB13" s="21">
        <f>'Variables AME'!AA22/'Variables AME'!AA9</f>
        <v>12896.123540784083</v>
      </c>
      <c r="AC13" s="21">
        <f>'Variables AME'!AB22/'Variables AME'!AB9</f>
        <v>12895.100017536019</v>
      </c>
      <c r="AD13" s="21">
        <f>'Variables AME'!AC22/'Variables AME'!AC9</f>
        <v>12895.100019784459</v>
      </c>
      <c r="AE13" s="21">
        <f>'Variables AME'!AD22/'Variables AME'!AD9</f>
        <v>12972.680840974819</v>
      </c>
      <c r="AF13" s="21">
        <f>'Variables AME'!AE22/'Variables AME'!AE9</f>
        <v>13050.26166135854</v>
      </c>
      <c r="AG13" s="21">
        <f>'Variables AME'!AF22/'Variables AME'!AF9</f>
        <v>13127.842484362851</v>
      </c>
      <c r="AH13" s="21">
        <f>'Variables AME'!AG22/'Variables AME'!AG9</f>
        <v>13283.004127719732</v>
      </c>
      <c r="AI13" s="21">
        <f>'Variables AME'!AH22/'Variables AME'!AH9</f>
        <v>13359.781000992381</v>
      </c>
      <c r="AJ13" s="21">
        <f>'Variables AME'!AI22/'Variables AME'!AI9</f>
        <v>13436.557882165402</v>
      </c>
      <c r="AK13" s="21">
        <f>'Variables AME'!AJ22/'Variables AME'!AJ9</f>
        <v>13513.334753016214</v>
      </c>
      <c r="AL13" s="21">
        <f>'Variables AME'!AK22/'Variables AME'!AK9</f>
        <v>13590.111626033593</v>
      </c>
      <c r="AM13" s="21">
        <f>'Variables AME'!AL22/'Variables AME'!AL9</f>
        <v>13666.888506778854</v>
      </c>
      <c r="AN13" s="21">
        <f>'Variables AME'!AM22/'Variables AME'!AM9</f>
        <v>13757.430146855893</v>
      </c>
      <c r="AO13" s="21">
        <f>'Variables AME'!AN22/'Variables AME'!AN9</f>
        <v>13847.971799399022</v>
      </c>
      <c r="AP13" s="21">
        <f>'Variables AME'!AO22/'Variables AME'!AO9</f>
        <v>13938.513440781688</v>
      </c>
      <c r="AQ13" s="21">
        <f>'Variables AME'!AP22/'Variables AME'!AP9</f>
        <v>14029.055089848636</v>
      </c>
      <c r="AR13" s="21">
        <f>'Variables AME'!AQ22/'Variables AME'!AQ9</f>
        <v>14119.59673530301</v>
      </c>
      <c r="AS13" s="21">
        <f>'Variables AME'!AR22/'Variables AME'!AR9</f>
        <v>14217.708406573774</v>
      </c>
      <c r="AT13" s="21">
        <f>'Variables AME'!AS22/'Variables AME'!AS9</f>
        <v>14315.82008710099</v>
      </c>
      <c r="AU13" s="21">
        <f>'Variables AME'!AT22/'Variables AME'!AT9</f>
        <v>14413.931757276394</v>
      </c>
      <c r="AV13" s="21">
        <f>'Variables AME'!AU22/'Variables AME'!AU9</f>
        <v>14512.043441654841</v>
      </c>
      <c r="AW13" s="21">
        <f>'Variables AME'!AV22/'Variables AME'!AV9</f>
        <v>14610.155104766343</v>
      </c>
    </row>
    <row r="14" spans="1:50" x14ac:dyDescent="0.25">
      <c r="B14" t="s">
        <v>91</v>
      </c>
      <c r="C14" s="21">
        <f>'Variables AME'!B12*'Variables AME'!B9/'Variables AME'!B8*'Variables AME'!$S8</f>
        <v>0.8002369095609857</v>
      </c>
      <c r="D14" s="21">
        <f>'Variables AME'!C12*'Variables AME'!C9/'Variables AME'!C8*'Variables AME'!$S8</f>
        <v>0.81308497198794805</v>
      </c>
      <c r="E14" s="21">
        <f>'Variables AME'!D12*'Variables AME'!D9/'Variables AME'!D8*'Variables AME'!$S8</f>
        <v>0.82613190938785519</v>
      </c>
      <c r="F14" s="21">
        <f>'Variables AME'!E12*'Variables AME'!E9/'Variables AME'!E8*'Variables AME'!$S8</f>
        <v>2.1001013196718166</v>
      </c>
      <c r="G14" s="21">
        <f>'Variables AME'!F12*'Variables AME'!F9/'Variables AME'!F8*'Variables AME'!$S8</f>
        <v>4.0549930170773081</v>
      </c>
      <c r="H14" s="21">
        <f>'Variables AME'!G12*'Variables AME'!G9/'Variables AME'!G8*'Variables AME'!$S8</f>
        <v>7.2807084559592932</v>
      </c>
      <c r="I14" s="21">
        <f>'Variables AME'!H12*'Variables AME'!H9/'Variables AME'!H8*'Variables AME'!$S8</f>
        <v>11.513353541987279</v>
      </c>
      <c r="J14" s="21">
        <f>'Variables AME'!I12*'Variables AME'!I9/'Variables AME'!I8*'Variables AME'!$S8</f>
        <v>17.160779309016021</v>
      </c>
      <c r="K14" s="21">
        <f>'Variables AME'!J12*'Variables AME'!J9/'Variables AME'!J8*'Variables AME'!$S8</f>
        <v>23.804143130904372</v>
      </c>
      <c r="L14" s="21">
        <f>'Variables AME'!K12*'Variables AME'!K9/'Variables AME'!K8*'Variables AME'!$S8</f>
        <v>32.326865749646664</v>
      </c>
      <c r="M14" s="21">
        <f>'Variables AME'!L12*'Variables AME'!L9/'Variables AME'!L8*'Variables AME'!$S8</f>
        <v>43.737568779883276</v>
      </c>
      <c r="N14" s="21">
        <f>'Variables AME'!M12*'Variables AME'!M9/'Variables AME'!M8*'Variables AME'!$S8</f>
        <v>57.648130971858869</v>
      </c>
      <c r="O14" s="21">
        <f>'Variables AME'!N12*'Variables AME'!N9/'Variables AME'!N8*'Variables AME'!$S8</f>
        <v>77.116700654724198</v>
      </c>
      <c r="P14" s="21">
        <f>'Variables AME'!O12*'Variables AME'!O9/'Variables AME'!O8*'Variables AME'!$S8</f>
        <v>102.33664087719173</v>
      </c>
      <c r="Q14" s="21">
        <f>'Variables AME'!P12*'Variables AME'!P9/'Variables AME'!P8*'Variables AME'!$S8</f>
        <v>134.75945093658484</v>
      </c>
      <c r="R14" s="21">
        <f>'Variables AME'!Q12*'Variables AME'!Q9/'Variables AME'!Q8*'Variables AME'!$S8</f>
        <v>178.01738124310052</v>
      </c>
      <c r="S14" s="21">
        <f>'Variables AME'!R12*'Variables AME'!R9/'Variables AME'!R8*'Variables AME'!$S8</f>
        <v>227.86560911802729</v>
      </c>
      <c r="T14" s="21">
        <f>'Variables AME'!S12*'Variables AME'!S9/'Variables AME'!S8*'Variables AME'!$S8</f>
        <v>285.89546520902257</v>
      </c>
      <c r="U14" s="21">
        <f>'Variables AME'!T12*'Variables AME'!T9/'Variables AME'!T8*'Variables AME'!$S8</f>
        <v>371.6276686948313</v>
      </c>
      <c r="V14" s="21">
        <f>'Variables AME'!U12*'Variables AME'!U9/'Variables AME'!U8*'Variables AME'!$S8</f>
        <v>487.67826348420999</v>
      </c>
      <c r="W14" s="21">
        <f>'Variables AME'!V12*'Variables AME'!V9/'Variables AME'!V8*'Variables AME'!$S8</f>
        <v>617.16233544873262</v>
      </c>
      <c r="X14" s="21">
        <f>'Variables AME'!W12*'Variables AME'!W9/'Variables AME'!W8*'Variables AME'!$S8</f>
        <v>759.70568412280352</v>
      </c>
      <c r="Y14" s="21">
        <f>'Variables AME'!X12*'Variables AME'!X9/'Variables AME'!X8*'Variables AME'!$S8</f>
        <v>913.60015525267124</v>
      </c>
      <c r="Z14" s="21">
        <f>'Variables AME'!Y12*'Variables AME'!Y9/'Variables AME'!Y8*'Variables AME'!$S8</f>
        <v>1093.9634334799034</v>
      </c>
      <c r="AA14" s="21">
        <f>'Variables AME'!Z12*'Variables AME'!Z9/'Variables AME'!Z8*'Variables AME'!$S8</f>
        <v>1297.6087328491553</v>
      </c>
      <c r="AB14" s="21">
        <f>'Variables AME'!AA12*'Variables AME'!AA9/'Variables AME'!AA8*'Variables AME'!$S8</f>
        <v>1523.5526510068248</v>
      </c>
      <c r="AC14" s="21">
        <f>'Variables AME'!AB12*'Variables AME'!AB9/'Variables AME'!AB8*'Variables AME'!$S8</f>
        <v>1767.8615439794235</v>
      </c>
      <c r="AD14" s="21">
        <f>'Variables AME'!AC12*'Variables AME'!AC9/'Variables AME'!AC8*'Variables AME'!$S8</f>
        <v>2020.1463802299081</v>
      </c>
      <c r="AE14" s="21">
        <f>'Variables AME'!AD12*'Variables AME'!AD9/'Variables AME'!AD8*'Variables AME'!$S8</f>
        <v>2271.2596590413555</v>
      </c>
      <c r="AF14" s="21">
        <f>'Variables AME'!AE12*'Variables AME'!AE9/'Variables AME'!AE8*'Variables AME'!$S8</f>
        <v>2518.6024830410488</v>
      </c>
      <c r="AG14" s="21">
        <f>'Variables AME'!AF12*'Variables AME'!AF9/'Variables AME'!AF8*'Variables AME'!$S8</f>
        <v>2762.4360960280806</v>
      </c>
      <c r="AH14" s="21">
        <f>'Variables AME'!AG12*'Variables AME'!AG9/'Variables AME'!AG8*'Variables AME'!$S8</f>
        <v>2997.9250792635366</v>
      </c>
      <c r="AI14" s="21">
        <f>'Variables AME'!AH12*'Variables AME'!AH9/'Variables AME'!AH8*'Variables AME'!$S8</f>
        <v>3227.9268491930757</v>
      </c>
      <c r="AJ14" s="21">
        <f>'Variables AME'!AI12*'Variables AME'!AI9/'Variables AME'!AI8*'Variables AME'!$S8</f>
        <v>3458.9749649138307</v>
      </c>
      <c r="AK14" s="21">
        <f>'Variables AME'!AJ12*'Variables AME'!AJ9/'Variables AME'!AJ8*'Variables AME'!$S8</f>
        <v>3687.7410922730714</v>
      </c>
      <c r="AL14" s="21">
        <f>'Variables AME'!AK12*'Variables AME'!AK9/'Variables AME'!AK8*'Variables AME'!$S8</f>
        <v>3911.1615377353396</v>
      </c>
      <c r="AM14" s="21">
        <f>'Variables AME'!AL12*'Variables AME'!AL9/'Variables AME'!AL8*'Variables AME'!$S8</f>
        <v>4129.1453012136635</v>
      </c>
      <c r="AN14" s="21">
        <f>'Variables AME'!AM12*'Variables AME'!AM9/'Variables AME'!AM8*'Variables AME'!$S8</f>
        <v>4333.8264663461432</v>
      </c>
      <c r="AO14" s="21">
        <f>'Variables AME'!AN12*'Variables AME'!AN9/'Variables AME'!AN8*'Variables AME'!$S8</f>
        <v>4527.8792819960272</v>
      </c>
      <c r="AP14" s="21">
        <f>'Variables AME'!AO12*'Variables AME'!AO9/'Variables AME'!AO8*'Variables AME'!$S8</f>
        <v>4714.1072512512692</v>
      </c>
      <c r="AQ14" s="21">
        <f>'Variables AME'!AP12*'Variables AME'!AP9/'Variables AME'!AP8*'Variables AME'!$S8</f>
        <v>4894.5847156453237</v>
      </c>
      <c r="AR14" s="21">
        <f>'Variables AME'!AQ12*'Variables AME'!AQ9/'Variables AME'!AQ8*'Variables AME'!$S8</f>
        <v>5068.4984464698664</v>
      </c>
      <c r="AS14" s="21">
        <f>'Variables AME'!AR12*'Variables AME'!AR9/'Variables AME'!AR8*'Variables AME'!$S8</f>
        <v>5249.5273938481478</v>
      </c>
      <c r="AT14" s="21">
        <f>'Variables AME'!AS12*'Variables AME'!AS9/'Variables AME'!AS8*'Variables AME'!$S8</f>
        <v>5422.1359430815755</v>
      </c>
      <c r="AU14" s="21">
        <f>'Variables AME'!AT12*'Variables AME'!AT9/'Variables AME'!AT8*'Variables AME'!$S8</f>
        <v>5586.6390183732055</v>
      </c>
      <c r="AV14" s="21">
        <f>'Variables AME'!AU12*'Variables AME'!AU9/'Variables AME'!AU8*'Variables AME'!$S8</f>
        <v>5744.0040732943089</v>
      </c>
      <c r="AW14" s="21">
        <f>'Variables AME'!AV12*'Variables AME'!AV9/'Variables AME'!AV8*'Variables AME'!$S8</f>
        <v>5900.2721134918056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2370.7894270000002</v>
      </c>
      <c r="F16" s="21">
        <f>'Variables AME'!E3</f>
        <v>2443.0182730000001</v>
      </c>
      <c r="G16" s="21">
        <f>'Variables AME'!F3</f>
        <v>2418.1931589999999</v>
      </c>
      <c r="H16" s="21">
        <f>'Variables AME'!G3</f>
        <v>2650.573519</v>
      </c>
      <c r="I16" s="21">
        <f>'Variables AME'!H3</f>
        <v>2585.2798990000001</v>
      </c>
      <c r="J16" s="21">
        <f>'Variables AME'!I3</f>
        <v>2524.272759</v>
      </c>
      <c r="K16" s="21">
        <f>'Variables AME'!J3</f>
        <v>2171.7416859999998</v>
      </c>
      <c r="L16" s="21">
        <f>'Variables AME'!K3</f>
        <v>2045.258094</v>
      </c>
      <c r="M16" s="21">
        <f>'Variables AME'!L3</f>
        <v>2041.4464780000001</v>
      </c>
      <c r="N16" s="21">
        <f>'Variables AME'!M3</f>
        <v>1894.2254499999999</v>
      </c>
      <c r="O16" s="21">
        <f>'Variables AME'!N3</f>
        <v>1979.482935</v>
      </c>
      <c r="P16" s="21">
        <f>'Variables AME'!O3</f>
        <v>2056.9053119999999</v>
      </c>
      <c r="Q16" s="21">
        <f>'Variables AME'!P3</f>
        <v>2092.3408439999998</v>
      </c>
      <c r="R16" s="21">
        <f>'Variables AME'!Q3</f>
        <v>2096.9080389999999</v>
      </c>
      <c r="S16" s="21">
        <f>'Variables AME'!R3</f>
        <v>1788.205948</v>
      </c>
      <c r="T16" s="21">
        <f>'Variables AME'!S3</f>
        <v>1590.6682940000001</v>
      </c>
      <c r="U16" s="21">
        <f>'Variables AME'!T3</f>
        <v>1524.4104729999999</v>
      </c>
      <c r="V16" s="21">
        <f>'Variables AME'!U3</f>
        <v>1513.0632840000001</v>
      </c>
      <c r="W16" s="21">
        <f>'Variables AME'!V3</f>
        <v>1408.476776</v>
      </c>
      <c r="X16" s="21">
        <f>'Variables AME'!W3</f>
        <v>1307.1845929999999</v>
      </c>
      <c r="Y16" s="21">
        <f>'Variables AME'!X3</f>
        <v>1437.7572909999999</v>
      </c>
      <c r="Z16" s="21">
        <f>'Variables AME'!Y3</f>
        <v>1462.0597130000001</v>
      </c>
      <c r="AA16" s="21">
        <f>'Variables AME'!Z3</f>
        <v>1445.425518</v>
      </c>
      <c r="AB16" s="21">
        <f>'Variables AME'!AA3</f>
        <v>1410.6065149999999</v>
      </c>
      <c r="AC16" s="21">
        <f>'Variables AME'!AB3</f>
        <v>1368.130504</v>
      </c>
      <c r="AD16" s="21">
        <f>'Variables AME'!AC3</f>
        <v>1322.4417940000001</v>
      </c>
      <c r="AE16" s="21">
        <f>'Variables AME'!AD3</f>
        <v>1210.429985</v>
      </c>
      <c r="AF16" s="21">
        <f>'Variables AME'!AE3</f>
        <v>1138.526147</v>
      </c>
      <c r="AG16" s="21">
        <f>'Variables AME'!AF3</f>
        <v>1082.050559</v>
      </c>
      <c r="AH16" s="21">
        <f>'Variables AME'!AG3</f>
        <v>978.20895589999998</v>
      </c>
      <c r="AI16" s="21">
        <f>'Variables AME'!AH3</f>
        <v>965.57625540000004</v>
      </c>
      <c r="AJ16" s="21">
        <f>'Variables AME'!AI3</f>
        <v>937.30955180000001</v>
      </c>
      <c r="AK16" s="21">
        <f>'Variables AME'!AJ3</f>
        <v>904.88943340000003</v>
      </c>
      <c r="AL16" s="21">
        <f>'Variables AME'!AK3</f>
        <v>873.02477520000002</v>
      </c>
      <c r="AM16" s="21">
        <f>'Variables AME'!AL3</f>
        <v>843.05149059999997</v>
      </c>
      <c r="AN16" s="21">
        <f>'Variables AME'!AM3</f>
        <v>809.34672169999999</v>
      </c>
      <c r="AO16" s="21">
        <f>'Variables AME'!AN3</f>
        <v>783.47060739999995</v>
      </c>
      <c r="AP16" s="21">
        <f>'Variables AME'!AO3</f>
        <v>761.92172900000003</v>
      </c>
      <c r="AQ16" s="21">
        <f>'Variables AME'!AP3</f>
        <v>743.23207679999996</v>
      </c>
      <c r="AR16" s="21">
        <f>'Variables AME'!AQ3</f>
        <v>726.32177439999998</v>
      </c>
      <c r="AS16" s="21">
        <f>'Variables AME'!AR3</f>
        <v>707.14822189999995</v>
      </c>
      <c r="AT16" s="21">
        <f>'Variables AME'!AS3</f>
        <v>691.06504219999999</v>
      </c>
      <c r="AU16" s="21">
        <f>'Variables AME'!AT3</f>
        <v>676.52888340000004</v>
      </c>
      <c r="AV16" s="21">
        <f>'Variables AME'!AU3</f>
        <v>662.89792880000005</v>
      </c>
      <c r="AW16" s="21">
        <f>'Variables AME'!AV3</f>
        <v>650.47013549999997</v>
      </c>
    </row>
    <row r="17" spans="2:49" x14ac:dyDescent="0.25">
      <c r="B17" s="11" t="s">
        <v>89</v>
      </c>
      <c r="C17" s="16">
        <f>C16/C33</f>
        <v>0.99949999999999906</v>
      </c>
      <c r="D17" s="16">
        <f t="shared" ref="D17:AW17" si="3">D16/D33</f>
        <v>0.99950000000000039</v>
      </c>
      <c r="E17" s="16">
        <f t="shared" si="3"/>
        <v>0.99906844795617367</v>
      </c>
      <c r="F17" s="16">
        <f t="shared" si="3"/>
        <v>0.99850437302611672</v>
      </c>
      <c r="G17" s="16">
        <f t="shared" si="3"/>
        <v>0.99749063530211846</v>
      </c>
      <c r="H17" s="16">
        <f t="shared" si="3"/>
        <v>0.99631989261391063</v>
      </c>
      <c r="I17" s="16">
        <f t="shared" si="3"/>
        <v>0.9947788147170481</v>
      </c>
      <c r="J17" s="16">
        <f t="shared" si="3"/>
        <v>0.99270509300513432</v>
      </c>
      <c r="K17" s="16">
        <f t="shared" si="3"/>
        <v>0.98982428572012093</v>
      </c>
      <c r="L17" s="16">
        <f t="shared" si="3"/>
        <v>0.98622503844469855</v>
      </c>
      <c r="M17" s="16">
        <f t="shared" si="3"/>
        <v>0.98177474266102815</v>
      </c>
      <c r="N17" s="16">
        <f t="shared" si="3"/>
        <v>0.97621013230865805</v>
      </c>
      <c r="O17" s="16">
        <f t="shared" si="3"/>
        <v>0.96923440593913968</v>
      </c>
      <c r="P17" s="16">
        <f t="shared" si="3"/>
        <v>0.96044005401498289</v>
      </c>
      <c r="Q17" s="16">
        <f t="shared" si="3"/>
        <v>0.94944909340567074</v>
      </c>
      <c r="R17" s="16">
        <f t="shared" si="3"/>
        <v>0.93599346829132846</v>
      </c>
      <c r="S17" s="16">
        <f t="shared" si="3"/>
        <v>0.91975824036014509</v>
      </c>
      <c r="T17" s="16">
        <f t="shared" si="3"/>
        <v>0.90055967477017373</v>
      </c>
      <c r="U17" s="16">
        <f t="shared" si="3"/>
        <v>0.87830599944172638</v>
      </c>
      <c r="V17" s="16">
        <f t="shared" si="3"/>
        <v>0.85311769642262436</v>
      </c>
      <c r="W17" s="16">
        <f t="shared" si="3"/>
        <v>0.82528626996980259</v>
      </c>
      <c r="X17" s="16">
        <f t="shared" si="3"/>
        <v>0.79533216980519805</v>
      </c>
      <c r="Y17" s="16">
        <f t="shared" si="3"/>
        <v>0.76395034128941119</v>
      </c>
      <c r="Z17" s="16">
        <f t="shared" si="3"/>
        <v>0.73190154721727729</v>
      </c>
      <c r="AA17" s="16">
        <f t="shared" si="3"/>
        <v>0.69991487652292284</v>
      </c>
      <c r="AB17" s="16">
        <f t="shared" si="3"/>
        <v>0.66861988833965758</v>
      </c>
      <c r="AC17" s="16">
        <f t="shared" si="3"/>
        <v>0.63850213727116145</v>
      </c>
      <c r="AD17" s="16">
        <f t="shared" si="3"/>
        <v>0.60989236079466025</v>
      </c>
      <c r="AE17" s="16">
        <f t="shared" si="3"/>
        <v>0.58298405792137964</v>
      </c>
      <c r="AF17" s="16">
        <f t="shared" si="3"/>
        <v>0.5578550550526622</v>
      </c>
      <c r="AG17" s="16">
        <f t="shared" si="3"/>
        <v>0.53450050806122895</v>
      </c>
      <c r="AH17" s="16">
        <f t="shared" si="3"/>
        <v>0.51286211619524946</v>
      </c>
      <c r="AI17" s="16">
        <f t="shared" si="3"/>
        <v>0.49284359134487349</v>
      </c>
      <c r="AJ17" s="16">
        <f t="shared" si="3"/>
        <v>0.47433373055995748</v>
      </c>
      <c r="AK17" s="16">
        <f t="shared" si="3"/>
        <v>0.45721471898736826</v>
      </c>
      <c r="AL17" s="16">
        <f t="shared" si="3"/>
        <v>0.4413689654115055</v>
      </c>
      <c r="AM17" s="16">
        <f t="shared" si="3"/>
        <v>0.42668379340651541</v>
      </c>
      <c r="AN17" s="16">
        <f t="shared" si="3"/>
        <v>0.41305139463740992</v>
      </c>
      <c r="AO17" s="16">
        <f t="shared" si="3"/>
        <v>0.40037435307712987</v>
      </c>
      <c r="AP17" s="16">
        <f t="shared" si="3"/>
        <v>0.38856426953230183</v>
      </c>
      <c r="AQ17" s="16">
        <f t="shared" si="3"/>
        <v>0.37754112156926789</v>
      </c>
      <c r="AR17" s="16">
        <f t="shared" si="3"/>
        <v>0.36723262835972698</v>
      </c>
      <c r="AS17" s="16">
        <f t="shared" si="3"/>
        <v>0.35757278500829681</v>
      </c>
      <c r="AT17" s="16">
        <f t="shared" si="3"/>
        <v>0.34850292162795832</v>
      </c>
      <c r="AU17" s="16">
        <f t="shared" si="3"/>
        <v>0.33997069546564107</v>
      </c>
      <c r="AV17" s="16">
        <f t="shared" si="3"/>
        <v>0.33192933801480912</v>
      </c>
      <c r="AW17" s="16">
        <f t="shared" si="3"/>
        <v>0.32433715315281397</v>
      </c>
    </row>
    <row r="18" spans="2:49" x14ac:dyDescent="0.25">
      <c r="B18" t="s">
        <v>86</v>
      </c>
      <c r="C18" s="23">
        <f>'Variables AME'!B10</f>
        <v>30996.0941631817</v>
      </c>
      <c r="D18" s="23">
        <f>'Variables AME'!C10</f>
        <v>31493.7464809423</v>
      </c>
      <c r="E18" s="23">
        <f>'Variables AME'!D10</f>
        <v>31999.388770000001</v>
      </c>
      <c r="F18" s="23">
        <f>'Variables AME'!E10</f>
        <v>32682.44066</v>
      </c>
      <c r="G18" s="23">
        <f>'Variables AME'!F10</f>
        <v>33303.099580000002</v>
      </c>
      <c r="H18" s="23">
        <f>'Variables AME'!G10</f>
        <v>34122.002619999999</v>
      </c>
      <c r="I18" s="23">
        <f>'Variables AME'!H10</f>
        <v>34830.572379999998</v>
      </c>
      <c r="J18" s="23">
        <f>'Variables AME'!I10</f>
        <v>35439.163659999998</v>
      </c>
      <c r="K18" s="23">
        <f>'Variables AME'!J10</f>
        <v>35661.751340000003</v>
      </c>
      <c r="L18" s="23">
        <f>'Variables AME'!K10</f>
        <v>35745.613109999998</v>
      </c>
      <c r="M18" s="23">
        <f>'Variables AME'!L10</f>
        <v>35821.050869999999</v>
      </c>
      <c r="N18" s="23">
        <f>'Variables AME'!M10</f>
        <v>35745.118520000004</v>
      </c>
      <c r="O18" s="23">
        <f>'Variables AME'!N10</f>
        <v>35758.619939999997</v>
      </c>
      <c r="P18" s="23">
        <f>'Variables AME'!O10</f>
        <v>36027.594250000002</v>
      </c>
      <c r="Q18" s="23">
        <f>'Variables AME'!P10</f>
        <v>36318.555379999998</v>
      </c>
      <c r="R18" s="23">
        <f>'Variables AME'!Q10</f>
        <v>36599.535649999998</v>
      </c>
      <c r="S18" s="23">
        <f>'Variables AME'!R10</f>
        <v>36557.764819999997</v>
      </c>
      <c r="T18" s="23">
        <f>'Variables AME'!S10</f>
        <v>36320.544869999998</v>
      </c>
      <c r="U18" s="23">
        <f>'Variables AME'!T10</f>
        <v>35827.147299999997</v>
      </c>
      <c r="V18" s="23">
        <f>'Variables AME'!U10</f>
        <v>35232.731330000002</v>
      </c>
      <c r="W18" s="23">
        <f>'Variables AME'!V10</f>
        <v>34568.694499999998</v>
      </c>
      <c r="X18" s="23">
        <f>'Variables AME'!W10</f>
        <v>33842.426469999999</v>
      </c>
      <c r="Y18" s="23">
        <f>'Variables AME'!X10</f>
        <v>33289.452790000003</v>
      </c>
      <c r="Z18" s="23">
        <f>'Variables AME'!Y10</f>
        <v>32793.309399999998</v>
      </c>
      <c r="AA18" s="23">
        <f>'Variables AME'!Z10</f>
        <v>32309.71672</v>
      </c>
      <c r="AB18" s="23">
        <f>'Variables AME'!AA10</f>
        <v>31819.751660000002</v>
      </c>
      <c r="AC18" s="23">
        <f>'Variables AME'!AB10</f>
        <v>31316.13207</v>
      </c>
      <c r="AD18" s="23">
        <f>'Variables AME'!AC10</f>
        <v>30796.44845</v>
      </c>
      <c r="AE18" s="23">
        <f>'Variables AME'!AD10</f>
        <v>30195.322639999999</v>
      </c>
      <c r="AF18" s="23">
        <f>'Variables AME'!AE10</f>
        <v>29557.653340000001</v>
      </c>
      <c r="AG18" s="23">
        <f>'Variables AME'!AF10</f>
        <v>28901.018410000001</v>
      </c>
      <c r="AH18" s="23">
        <f>'Variables AME'!AG10</f>
        <v>28179.167460000001</v>
      </c>
      <c r="AI18" s="23">
        <f>'Variables AME'!AH10</f>
        <v>27487.145629999999</v>
      </c>
      <c r="AJ18" s="23">
        <f>'Variables AME'!AI10</f>
        <v>26807.564259999999</v>
      </c>
      <c r="AK18" s="23">
        <f>'Variables AME'!AJ10</f>
        <v>26135.53815</v>
      </c>
      <c r="AL18" s="23">
        <f>'Variables AME'!AK10</f>
        <v>25471.178329999999</v>
      </c>
      <c r="AM18" s="23">
        <f>'Variables AME'!AL10</f>
        <v>24815.925210000001</v>
      </c>
      <c r="AN18" s="23">
        <f>'Variables AME'!AM10</f>
        <v>24156.87399</v>
      </c>
      <c r="AO18" s="23">
        <f>'Variables AME'!AN10</f>
        <v>23502.435430000001</v>
      </c>
      <c r="AP18" s="23">
        <f>'Variables AME'!AO10</f>
        <v>22857.025699999998</v>
      </c>
      <c r="AQ18" s="23">
        <f>'Variables AME'!AP10</f>
        <v>22223.328509999999</v>
      </c>
      <c r="AR18" s="23">
        <f>'Variables AME'!AQ10</f>
        <v>21602.781889999998</v>
      </c>
      <c r="AS18" s="23">
        <f>'Variables AME'!AR10</f>
        <v>20992.687320000001</v>
      </c>
      <c r="AT18" s="23">
        <f>'Variables AME'!AS10</f>
        <v>20395.85743</v>
      </c>
      <c r="AU18" s="23">
        <f>'Variables AME'!AT10</f>
        <v>19813.38277</v>
      </c>
      <c r="AV18" s="23">
        <f>'Variables AME'!AU10</f>
        <v>19245.63581</v>
      </c>
      <c r="AW18" s="23">
        <f>'Variables AME'!AV10</f>
        <v>18693.253700000001</v>
      </c>
    </row>
    <row r="19" spans="2:49" x14ac:dyDescent="0.25">
      <c r="B19" t="s">
        <v>84</v>
      </c>
      <c r="C19" s="16">
        <f>C18/C34</f>
        <v>0.99992463959903377</v>
      </c>
      <c r="D19" s="16">
        <f t="shared" ref="D19:AW19" si="4">D18/D34</f>
        <v>0.99992463959903333</v>
      </c>
      <c r="E19" s="16">
        <f t="shared" si="4"/>
        <v>0.9999246395525615</v>
      </c>
      <c r="F19" s="16">
        <f t="shared" si="4"/>
        <v>0.99981833482779914</v>
      </c>
      <c r="G19" s="16">
        <f t="shared" si="4"/>
        <v>0.99964895086096717</v>
      </c>
      <c r="H19" s="16">
        <f t="shared" si="4"/>
        <v>0.9993895549702867</v>
      </c>
      <c r="I19" s="16">
        <f t="shared" si="4"/>
        <v>0.99904585775856558</v>
      </c>
      <c r="J19" s="16">
        <f t="shared" si="4"/>
        <v>0.99859153736592288</v>
      </c>
      <c r="K19" s="16">
        <f t="shared" si="4"/>
        <v>0.99805318743794491</v>
      </c>
      <c r="L19" s="16">
        <f t="shared" si="4"/>
        <v>0.99736876868179236</v>
      </c>
      <c r="M19" s="16">
        <f t="shared" si="4"/>
        <v>0.99646676381628452</v>
      </c>
      <c r="N19" s="16">
        <f t="shared" si="4"/>
        <v>0.99537224227510612</v>
      </c>
      <c r="O19" s="16">
        <f t="shared" si="4"/>
        <v>0.99388853061860905</v>
      </c>
      <c r="P19" s="16">
        <f t="shared" si="4"/>
        <v>0.99191628870760473</v>
      </c>
      <c r="Q19" s="16">
        <f t="shared" si="4"/>
        <v>0.98936685852306439</v>
      </c>
      <c r="R19" s="16">
        <f t="shared" si="4"/>
        <v>0.98614507331628309</v>
      </c>
      <c r="S19" s="16">
        <f t="shared" si="4"/>
        <v>0.98267565754606401</v>
      </c>
      <c r="T19" s="16">
        <f t="shared" si="4"/>
        <v>0.97876705227980254</v>
      </c>
      <c r="U19" s="16">
        <f t="shared" si="4"/>
        <v>0.97402668038933304</v>
      </c>
      <c r="V19" s="16">
        <f t="shared" si="4"/>
        <v>0.96813422954125161</v>
      </c>
      <c r="W19" s="16">
        <f t="shared" si="4"/>
        <v>0.96135438627180947</v>
      </c>
      <c r="X19" s="16">
        <f t="shared" si="4"/>
        <v>0.95366504827588072</v>
      </c>
      <c r="Y19" s="16">
        <f t="shared" si="4"/>
        <v>0.94354511909727001</v>
      </c>
      <c r="Z19" s="16">
        <f t="shared" si="4"/>
        <v>0.93153543314634402</v>
      </c>
      <c r="AA19" s="16">
        <f t="shared" si="4"/>
        <v>0.91794568440262403</v>
      </c>
      <c r="AB19" s="16">
        <f t="shared" si="4"/>
        <v>0.90301796644066357</v>
      </c>
      <c r="AC19" s="16">
        <f t="shared" si="4"/>
        <v>0.8869650035269413</v>
      </c>
      <c r="AD19" s="16">
        <f t="shared" si="4"/>
        <v>0.8699930372275485</v>
      </c>
      <c r="AE19" s="16">
        <f t="shared" si="4"/>
        <v>0.85315593979373461</v>
      </c>
      <c r="AF19" s="16">
        <f t="shared" si="4"/>
        <v>0.83610773434307983</v>
      </c>
      <c r="AG19" s="16">
        <f t="shared" si="4"/>
        <v>0.81880914420300044</v>
      </c>
      <c r="AH19" s="16">
        <f t="shared" si="4"/>
        <v>0.8021968336193821</v>
      </c>
      <c r="AI19" s="16">
        <f t="shared" si="4"/>
        <v>0.78489024686000708</v>
      </c>
      <c r="AJ19" s="16">
        <f t="shared" si="4"/>
        <v>0.76732470679545606</v>
      </c>
      <c r="AK19" s="16">
        <f t="shared" si="4"/>
        <v>0.74971881497750503</v>
      </c>
      <c r="AL19" s="16">
        <f t="shared" si="4"/>
        <v>0.73218642371023701</v>
      </c>
      <c r="AM19" s="16">
        <f t="shared" si="4"/>
        <v>0.71479973746434911</v>
      </c>
      <c r="AN19" s="16">
        <f t="shared" si="4"/>
        <v>0.69772250794013768</v>
      </c>
      <c r="AO19" s="16">
        <f t="shared" si="4"/>
        <v>0.68086589110842388</v>
      </c>
      <c r="AP19" s="16">
        <f t="shared" si="4"/>
        <v>0.66421012936976453</v>
      </c>
      <c r="AQ19" s="16">
        <f t="shared" si="4"/>
        <v>0.647760863240743</v>
      </c>
      <c r="AR19" s="16">
        <f t="shared" si="4"/>
        <v>0.63154066983858859</v>
      </c>
      <c r="AS19" s="16">
        <f t="shared" si="4"/>
        <v>0.61565109531135931</v>
      </c>
      <c r="AT19" s="16">
        <f t="shared" si="4"/>
        <v>0.60006556971375713</v>
      </c>
      <c r="AU19" s="16">
        <f t="shared" si="4"/>
        <v>0.58478929571539107</v>
      </c>
      <c r="AV19" s="16">
        <f t="shared" si="4"/>
        <v>0.56983728244305032</v>
      </c>
      <c r="AW19" s="16">
        <f t="shared" si="4"/>
        <v>0.55521357237129054</v>
      </c>
    </row>
    <row r="20" spans="2:49" x14ac:dyDescent="0.25">
      <c r="B20" s="6" t="s">
        <v>87</v>
      </c>
      <c r="C20" s="21">
        <f>'Variables AME'!B6/'Variables AME'!B8*'Variables AME'!$S8</f>
        <v>29.290214784138158</v>
      </c>
      <c r="D20" s="21">
        <f>'Variables AME'!C6/'Variables AME'!C8*'Variables AME'!$S8</f>
        <v>29.290214784138186</v>
      </c>
      <c r="E20" s="21">
        <f>'Variables AME'!D6/'Variables AME'!D8*'Variables AME'!$S8</f>
        <v>29.290225148452361</v>
      </c>
      <c r="F20" s="21">
        <f>'Variables AME'!E6/'Variables AME'!E8*'Variables AME'!$S8</f>
        <v>29.221405966677896</v>
      </c>
      <c r="G20" s="21">
        <f>'Variables AME'!F6/'Variables AME'!F8*'Variables AME'!$S8</f>
        <v>28.581796254388397</v>
      </c>
      <c r="H20" s="21">
        <f>'Variables AME'!G6/'Variables AME'!G8*'Variables AME'!$S8</f>
        <v>29.143397417971762</v>
      </c>
      <c r="I20" s="21">
        <f>'Variables AME'!H6/'Variables AME'!H8*'Variables AME'!$S8</f>
        <v>28.996340169878689</v>
      </c>
      <c r="J20" s="21">
        <f>'Variables AME'!I6/'Variables AME'!I8*'Variables AME'!$S8</f>
        <v>28.719231753227916</v>
      </c>
      <c r="K20" s="21">
        <f>'Variables AME'!J6/'Variables AME'!J8*'Variables AME'!$S8</f>
        <v>28.436229035585892</v>
      </c>
      <c r="L20" s="21">
        <f>'Variables AME'!K6/'Variables AME'!K8*'Variables AME'!$S8</f>
        <v>28.463556591667484</v>
      </c>
      <c r="M20" s="21">
        <f>'Variables AME'!L6/'Variables AME'!L8*'Variables AME'!$S8</f>
        <v>28.731985230812427</v>
      </c>
      <c r="N20" s="21">
        <f>'Variables AME'!M6/'Variables AME'!M8*'Variables AME'!$S8</f>
        <v>28.969781749611268</v>
      </c>
      <c r="O20" s="21">
        <f>'Variables AME'!N6/'Variables AME'!N8*'Variables AME'!$S8</f>
        <v>29.242519257484155</v>
      </c>
      <c r="P20" s="21">
        <f>'Variables AME'!O6/'Variables AME'!O8*'Variables AME'!$S8</f>
        <v>29.51367599417377</v>
      </c>
      <c r="Q20" s="21">
        <f>'Variables AME'!P6/'Variables AME'!P8*'Variables AME'!$S8</f>
        <v>29.055418730565648</v>
      </c>
      <c r="R20" s="21">
        <f>'Variables AME'!Q6/'Variables AME'!Q8*'Variables AME'!$S8</f>
        <v>28.951495271401974</v>
      </c>
      <c r="S20" s="21">
        <f>'Variables AME'!R6/'Variables AME'!R8*'Variables AME'!$S8</f>
        <v>27.994725479651908</v>
      </c>
      <c r="T20" s="21">
        <f>'Variables AME'!S6/'Variables AME'!S8*'Variables AME'!$S8</f>
        <v>27.60017045</v>
      </c>
      <c r="U20" s="21">
        <f>'Variables AME'!T6/'Variables AME'!T8*'Variables AME'!$S8</f>
        <v>26.727558918518213</v>
      </c>
      <c r="V20" s="21">
        <f>'Variables AME'!U6/'Variables AME'!U8*'Variables AME'!$S8</f>
        <v>26.147359673409248</v>
      </c>
      <c r="W20" s="21">
        <f>'Variables AME'!V6/'Variables AME'!V8*'Variables AME'!$S8</f>
        <v>25.700209670399783</v>
      </c>
      <c r="X20" s="21">
        <f>'Variables AME'!W6/'Variables AME'!W8*'Variables AME'!$S8</f>
        <v>25.235478621003399</v>
      </c>
      <c r="Y20" s="21">
        <f>'Variables AME'!X6/'Variables AME'!X8*'Variables AME'!$S8</f>
        <v>24.890009112843746</v>
      </c>
      <c r="Z20" s="21">
        <f>'Variables AME'!Y6/'Variables AME'!Y8*'Variables AME'!$S8</f>
        <v>24.599394235810422</v>
      </c>
      <c r="AA20" s="21">
        <f>'Variables AME'!Z6/'Variables AME'!Z8*'Variables AME'!$S8</f>
        <v>24.359009892468919</v>
      </c>
      <c r="AB20" s="21">
        <f>'Variables AME'!AA6/'Variables AME'!AA8*'Variables AME'!$S8</f>
        <v>24.171423215190263</v>
      </c>
      <c r="AC20" s="21">
        <f>'Variables AME'!AB6/'Variables AME'!AB8*'Variables AME'!$S8</f>
        <v>24.033741371505037</v>
      </c>
      <c r="AD20" s="21">
        <f>'Variables AME'!AC6/'Variables AME'!AC8*'Variables AME'!$S8</f>
        <v>23.93806901952437</v>
      </c>
      <c r="AE20" s="21">
        <f>'Variables AME'!AD6/'Variables AME'!AD8*'Variables AME'!$S8</f>
        <v>23.870280489844777</v>
      </c>
      <c r="AF20" s="21">
        <f>'Variables AME'!AE6/'Variables AME'!AE8*'Variables AME'!$S8</f>
        <v>23.827831906530836</v>
      </c>
      <c r="AG20" s="21">
        <f>'Variables AME'!AF6/'Variables AME'!AF8*'Variables AME'!$S8</f>
        <v>23.801897821727348</v>
      </c>
      <c r="AH20" s="21">
        <f>'Variables AME'!AG6/'Variables AME'!AG8*'Variables AME'!$S8</f>
        <v>23.779928774769299</v>
      </c>
      <c r="AI20" s="21">
        <f>'Variables AME'!AH6/'Variables AME'!AH8*'Variables AME'!$S8</f>
        <v>23.769525641105137</v>
      </c>
      <c r="AJ20" s="21">
        <f>'Variables AME'!AI6/'Variables AME'!AI8*'Variables AME'!$S8</f>
        <v>23.762439702067944</v>
      </c>
      <c r="AK20" s="21">
        <f>'Variables AME'!AJ6/'Variables AME'!AJ8*'Variables AME'!$S8</f>
        <v>23.75452897405799</v>
      </c>
      <c r="AL20" s="21">
        <f>'Variables AME'!AK6/'Variables AME'!AK8*'Variables AME'!$S8</f>
        <v>23.745890451983229</v>
      </c>
      <c r="AM20" s="21">
        <f>'Variables AME'!AL6/'Variables AME'!AL8*'Variables AME'!$S8</f>
        <v>23.736817269975049</v>
      </c>
      <c r="AN20" s="21">
        <f>'Variables AME'!AM6/'Variables AME'!AM8*'Variables AME'!$S8</f>
        <v>23.709198471645987</v>
      </c>
      <c r="AO20" s="21">
        <f>'Variables AME'!AN6/'Variables AME'!AN8*'Variables AME'!$S8</f>
        <v>23.682394225959971</v>
      </c>
      <c r="AP20" s="21">
        <f>'Variables AME'!AO6/'Variables AME'!AO8*'Variables AME'!$S8</f>
        <v>23.655271004943693</v>
      </c>
      <c r="AQ20" s="21">
        <f>'Variables AME'!AP6/'Variables AME'!AP8*'Variables AME'!$S8</f>
        <v>23.625811140217568</v>
      </c>
      <c r="AR20" s="21">
        <f>'Variables AME'!AQ6/'Variables AME'!AQ8*'Variables AME'!$S8</f>
        <v>23.592834955228259</v>
      </c>
      <c r="AS20" s="21">
        <f>'Variables AME'!AR6/'Variables AME'!AR8*'Variables AME'!$S8</f>
        <v>23.550022951441008</v>
      </c>
      <c r="AT20" s="21">
        <f>'Variables AME'!AS6/'Variables AME'!AS8*'Variables AME'!$S8</f>
        <v>23.49995379726592</v>
      </c>
      <c r="AU20" s="21">
        <f>'Variables AME'!AT6/'Variables AME'!AT8*'Variables AME'!$S8</f>
        <v>23.441967254974461</v>
      </c>
      <c r="AV20" s="21">
        <f>'Variables AME'!AU6/'Variables AME'!AU8*'Variables AME'!$S8</f>
        <v>23.375069374884625</v>
      </c>
      <c r="AW20" s="21">
        <f>'Variables AME'!AV6/'Variables AME'!AV8*'Variables AME'!$S8</f>
        <v>23.297495906787429</v>
      </c>
    </row>
    <row r="21" spans="2:49" x14ac:dyDescent="0.25">
      <c r="B21" t="s">
        <v>210</v>
      </c>
      <c r="C21" s="21">
        <f>C16*1000*C20*1000/10^6</f>
        <v>67292.766298228526</v>
      </c>
      <c r="D21" s="21">
        <f t="shared" ref="D21:AW21" si="5">D16*1000*D20*1000/10^6</f>
        <v>68373.17342760865</v>
      </c>
      <c r="E21" s="21">
        <f t="shared" si="5"/>
        <v>69440.956096400361</v>
      </c>
      <c r="F21" s="21">
        <f t="shared" si="5"/>
        <v>71388.428739345327</v>
      </c>
      <c r="G21" s="21">
        <f t="shared" si="5"/>
        <v>69116.304174293837</v>
      </c>
      <c r="H21" s="21">
        <f t="shared" si="5"/>
        <v>77246.717449768941</v>
      </c>
      <c r="I21" s="21">
        <f t="shared" si="5"/>
        <v>74963.655385753635</v>
      </c>
      <c r="J21" s="21">
        <f t="shared" si="5"/>
        <v>72495.174374081034</v>
      </c>
      <c r="K21" s="21">
        <f t="shared" si="5"/>
        <v>61756.143989225457</v>
      </c>
      <c r="L21" s="21">
        <f t="shared" si="5"/>
        <v>58215.319503134975</v>
      </c>
      <c r="M21" s="21">
        <f t="shared" si="5"/>
        <v>58654.810055390051</v>
      </c>
      <c r="N21" s="21">
        <f t="shared" si="5"/>
        <v>54875.2978710592</v>
      </c>
      <c r="O21" s="21">
        <f t="shared" si="5"/>
        <v>57885.067846598766</v>
      </c>
      <c r="P21" s="21">
        <f t="shared" si="5"/>
        <v>60706.836929062905</v>
      </c>
      <c r="Q21" s="21">
        <f t="shared" si="5"/>
        <v>60793.839349485133</v>
      </c>
      <c r="R21" s="21">
        <f t="shared" si="5"/>
        <v>60708.623175673289</v>
      </c>
      <c r="S21" s="21">
        <f t="shared" si="5"/>
        <v>50060.334615340696</v>
      </c>
      <c r="T21" s="21">
        <f t="shared" si="5"/>
        <v>43902.716043810709</v>
      </c>
      <c r="U21" s="21">
        <f t="shared" si="5"/>
        <v>40743.770733113714</v>
      </c>
      <c r="V21" s="21">
        <f t="shared" si="5"/>
        <v>39562.609895377762</v>
      </c>
      <c r="W21" s="21">
        <f t="shared" si="5"/>
        <v>36198.148459088712</v>
      </c>
      <c r="X21" s="21">
        <f t="shared" si="5"/>
        <v>32987.428850356526</v>
      </c>
      <c r="Y21" s="21">
        <f t="shared" si="5"/>
        <v>35785.792075047539</v>
      </c>
      <c r="Z21" s="21">
        <f t="shared" si="5"/>
        <v>35965.783276382841</v>
      </c>
      <c r="AA21" s="21">
        <f t="shared" si="5"/>
        <v>35209.134491789009</v>
      </c>
      <c r="AB21" s="21">
        <f t="shared" si="5"/>
        <v>34096.36706416963</v>
      </c>
      <c r="AC21" s="21">
        <f t="shared" si="5"/>
        <v>32881.294695602839</v>
      </c>
      <c r="AD21" s="21">
        <f t="shared" si="5"/>
        <v>31656.702939075629</v>
      </c>
      <c r="AE21" s="21">
        <f t="shared" si="5"/>
        <v>28893.303255268609</v>
      </c>
      <c r="AF21" s="21">
        <f t="shared" si="5"/>
        <v>27128.609651906219</v>
      </c>
      <c r="AG21" s="21">
        <f t="shared" si="5"/>
        <v>25754.856843260965</v>
      </c>
      <c r="AH21" s="21">
        <f t="shared" si="5"/>
        <v>23261.739298143442</v>
      </c>
      <c r="AI21" s="21">
        <f t="shared" si="5"/>
        <v>22951.28956117258</v>
      </c>
      <c r="AJ21" s="21">
        <f t="shared" si="5"/>
        <v>22272.761706819827</v>
      </c>
      <c r="AK21" s="21">
        <f t="shared" si="5"/>
        <v>21495.222264019219</v>
      </c>
      <c r="AL21" s="21">
        <f t="shared" si="5"/>
        <v>20730.750673766488</v>
      </c>
      <c r="AM21" s="21">
        <f t="shared" si="5"/>
        <v>20011.359181552289</v>
      </c>
      <c r="AN21" s="21">
        <f t="shared" si="5"/>
        <v>19188.96205716133</v>
      </c>
      <c r="AO21" s="21">
        <f t="shared" si="5"/>
        <v>18554.459788899112</v>
      </c>
      <c r="AP21" s="21">
        <f t="shared" si="5"/>
        <v>18023.464984050268</v>
      </c>
      <c r="AQ21" s="21">
        <f t="shared" si="5"/>
        <v>17559.460679828477</v>
      </c>
      <c r="AR21" s="21">
        <f t="shared" si="5"/>
        <v>17135.989747807733</v>
      </c>
      <c r="AS21" s="21">
        <f t="shared" si="5"/>
        <v>16653.356855815699</v>
      </c>
      <c r="AT21" s="21">
        <f t="shared" si="5"/>
        <v>16239.996562605626</v>
      </c>
      <c r="AU21" s="21">
        <f t="shared" si="5"/>
        <v>15859.167931707238</v>
      </c>
      <c r="AV21" s="21">
        <f t="shared" si="5"/>
        <v>15495.285074167328</v>
      </c>
      <c r="AW21" s="21">
        <f t="shared" si="5"/>
        <v>15154.325319298714</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-171.95952092920561</v>
      </c>
      <c r="H22" s="21">
        <f>'Variables AME'!G25/'Variables AME'!G8*'Variables AME'!$S8</f>
        <v>-198.57497398444704</v>
      </c>
      <c r="I22" s="21">
        <f>'Variables AME'!H25/'Variables AME'!H8*'Variables AME'!$S8</f>
        <v>-177.78085980414915</v>
      </c>
      <c r="J22" s="21">
        <f>'Variables AME'!I25/'Variables AME'!I8*'Variables AME'!$S8</f>
        <v>-119.75950377485712</v>
      </c>
      <c r="K22" s="21">
        <f>'Variables AME'!J25/'Variables AME'!J8*'Variables AME'!$S8</f>
        <v>-68.023772533062939</v>
      </c>
      <c r="L22" s="21">
        <f>'Variables AME'!K25/'Variables AME'!K8*'Variables AME'!$S8</f>
        <v>150.97660961649115</v>
      </c>
      <c r="M22" s="21">
        <f>'Variables AME'!L25/'Variables AME'!L8*'Variables AME'!$S8</f>
        <v>162.18874963070814</v>
      </c>
      <c r="N22" s="21">
        <f>'Variables AME'!M25/'Variables AME'!M8*'Variables AME'!$S8</f>
        <v>-1573.7838062429641</v>
      </c>
      <c r="O22" s="21">
        <f>'Variables AME'!N25/'Variables AME'!N8*'Variables AME'!$S8</f>
        <v>-1586.8201414659011</v>
      </c>
      <c r="P22" s="21">
        <f>'Variables AME'!O25/'Variables AME'!O8*'Variables AME'!$S8</f>
        <v>-2366.7032296781758</v>
      </c>
      <c r="Q22" s="21">
        <f>'Variables AME'!P25/'Variables AME'!P8*'Variables AME'!$S8</f>
        <v>-3047.9981153915141</v>
      </c>
      <c r="R22" s="21">
        <f>'Variables AME'!Q25/'Variables AME'!Q8*'Variables AME'!$S8</f>
        <v>-2775.0041242284133</v>
      </c>
      <c r="S22" s="21">
        <f>'Variables AME'!R25/'Variables AME'!R8*'Variables AME'!$S8</f>
        <v>-4208.7147091895549</v>
      </c>
      <c r="T22" s="21">
        <f>'Variables AME'!S25/'Variables AME'!S8*'Variables AME'!$S8</f>
        <v>-1788.241745</v>
      </c>
      <c r="U22" s="21">
        <f>'Variables AME'!T25/'Variables AME'!T8*'Variables AME'!$S8</f>
        <v>-2103.5754775060805</v>
      </c>
      <c r="V22" s="21">
        <f>'Variables AME'!U25/'Variables AME'!U8*'Variables AME'!$S8</f>
        <v>-1907.4449350452971</v>
      </c>
      <c r="W22" s="21">
        <f>'Variables AME'!V25/'Variables AME'!V8*'Variables AME'!$S8</f>
        <v>-1691.0603463699047</v>
      </c>
      <c r="X22" s="21">
        <f>'Variables AME'!W25/'Variables AME'!W8*'Variables AME'!$S8</f>
        <v>-1494.9603760707218</v>
      </c>
      <c r="Y22" s="21">
        <f>'Variables AME'!X25/'Variables AME'!X8*'Variables AME'!$S8</f>
        <v>-1581.4448173063415</v>
      </c>
      <c r="Z22" s="21">
        <f>'Variables AME'!Y25/'Variables AME'!Y8*'Variables AME'!$S8</f>
        <v>-1560.4619459077462</v>
      </c>
      <c r="AA22" s="21">
        <f>'Variables AME'!Z25/'Variables AME'!Z8*'Variables AME'!$S8</f>
        <v>-1504.5255117148286</v>
      </c>
      <c r="AB22" s="21">
        <f>'Variables AME'!AA25/'Variables AME'!AA8*'Variables AME'!$S8</f>
        <v>-1438.3595213434783</v>
      </c>
      <c r="AC22" s="21">
        <f>'Variables AME'!AB25/'Variables AME'!AB8*'Variables AME'!$S8</f>
        <v>-1371.3083940278459</v>
      </c>
      <c r="AD22" s="21">
        <f>'Variables AME'!AC25/'Variables AME'!AC8*'Variables AME'!$S8</f>
        <v>-1305.9613553112863</v>
      </c>
      <c r="AE22" s="21">
        <f>'Variables AME'!AD25/'Variables AME'!AD8*'Variables AME'!$S8</f>
        <v>-1178.8503158433161</v>
      </c>
      <c r="AF22" s="21">
        <f>'Variables AME'!AE25/'Variables AME'!AE8*'Variables AME'!$S8</f>
        <v>-1093.7687451103448</v>
      </c>
      <c r="AG22" s="21">
        <f>'Variables AME'!AF25/'Variables AME'!AF8*'Variables AME'!$S8</f>
        <v>-1025.2645917295483</v>
      </c>
      <c r="AH22" s="21">
        <f>'Variables AME'!AG25/'Variables AME'!AG8*'Variables AME'!$S8</f>
        <v>-913.71122362664971</v>
      </c>
      <c r="AI22" s="21">
        <f>'Variables AME'!AH25/'Variables AME'!AH8*'Variables AME'!$S8</f>
        <v>-888.93514429752793</v>
      </c>
      <c r="AJ22" s="21">
        <f>'Variables AME'!AI25/'Variables AME'!AI8*'Variables AME'!$S8</f>
        <v>-850.68950839877994</v>
      </c>
      <c r="AK22" s="21">
        <f>'Variables AME'!AJ25/'Variables AME'!AJ8*'Variables AME'!$S8</f>
        <v>-809.81638854583855</v>
      </c>
      <c r="AL22" s="21">
        <f>'Variables AME'!AK25/'Variables AME'!AK8*'Variables AME'!$S8</f>
        <v>-770.59444158256338</v>
      </c>
      <c r="AM22" s="21">
        <f>'Variables AME'!AL25/'Variables AME'!AL8*'Variables AME'!$S8</f>
        <v>-734.2064998763633</v>
      </c>
      <c r="AN22" s="21">
        <f>'Variables AME'!AM25/'Variables AME'!AM8*'Variables AME'!$S8</f>
        <v>-692.50851344223895</v>
      </c>
      <c r="AO22" s="21">
        <f>'Variables AME'!AN25/'Variables AME'!AN8*'Variables AME'!$S8</f>
        <v>-659.00263492616125</v>
      </c>
      <c r="AP22" s="21">
        <f>'Variables AME'!AO25/'Variables AME'!AO8*'Variables AME'!$S8</f>
        <v>-630.36849143247525</v>
      </c>
      <c r="AQ22" s="21">
        <f>'Variables AME'!AP25/'Variables AME'!AP8*'Variables AME'!$S8</f>
        <v>-605.01114027833512</v>
      </c>
      <c r="AR22" s="21">
        <f>'Variables AME'!AQ25/'Variables AME'!AQ8*'Variables AME'!$S8</f>
        <v>-581.78633463778363</v>
      </c>
      <c r="AS22" s="21">
        <f>'Variables AME'!AR25/'Variables AME'!AR8*'Variables AME'!$S8</f>
        <v>-557.08365446929304</v>
      </c>
      <c r="AT22" s="21">
        <f>'Variables AME'!AS25/'Variables AME'!AS8*'Variables AME'!$S8</f>
        <v>-535.28378339324854</v>
      </c>
      <c r="AU22" s="21">
        <f>'Variables AME'!AT25/'Variables AME'!AT8*'Variables AME'!$S8</f>
        <v>-515.13384187168288</v>
      </c>
      <c r="AV22" s="21">
        <f>'Variables AME'!AU25/'Variables AME'!AU8*'Variables AME'!$S8</f>
        <v>-496.09911874358977</v>
      </c>
      <c r="AW22" s="21">
        <f>'Variables AME'!AV25/'Variables AME'!AV8*'Variables AME'!$S8</f>
        <v>-478.342884356799</v>
      </c>
    </row>
    <row r="23" spans="2:49" x14ac:dyDescent="0.25">
      <c r="B23" s="6" t="s">
        <v>93</v>
      </c>
      <c r="C23" s="21">
        <f>C25*10^9/(C18*1000)</f>
        <v>2776.8861244491145</v>
      </c>
      <c r="D23" s="21">
        <f t="shared" ref="D23:AW23" si="6">D25*10^9/(D18*1000)</f>
        <v>2776.8861244491163</v>
      </c>
      <c r="E23" s="21">
        <f t="shared" si="6"/>
        <v>2776.8861242083035</v>
      </c>
      <c r="F23" s="21">
        <f t="shared" si="6"/>
        <v>2717.0301272945017</v>
      </c>
      <c r="G23" s="21">
        <f t="shared" si="6"/>
        <v>2657.8873223143137</v>
      </c>
      <c r="H23" s="21">
        <f t="shared" si="6"/>
        <v>2599.998860563891</v>
      </c>
      <c r="I23" s="21">
        <f t="shared" si="6"/>
        <v>2547.3446951409028</v>
      </c>
      <c r="J23" s="21">
        <f t="shared" si="6"/>
        <v>2497.8259775731767</v>
      </c>
      <c r="K23" s="21">
        <f t="shared" si="6"/>
        <v>2455.2106061287041</v>
      </c>
      <c r="L23" s="21">
        <f t="shared" si="6"/>
        <v>2415.9556792605654</v>
      </c>
      <c r="M23" s="21">
        <f t="shared" si="6"/>
        <v>2378.464108337088</v>
      </c>
      <c r="N23" s="21">
        <f t="shared" si="6"/>
        <v>2344.8722716838492</v>
      </c>
      <c r="O23" s="21">
        <f t="shared" si="6"/>
        <v>2316.2245513401303</v>
      </c>
      <c r="P23" s="21">
        <f t="shared" si="6"/>
        <v>2288.922671926804</v>
      </c>
      <c r="Q23" s="21">
        <f t="shared" si="6"/>
        <v>2260.4432319863281</v>
      </c>
      <c r="R23" s="21">
        <f t="shared" si="6"/>
        <v>2232.3744879191026</v>
      </c>
      <c r="S23" s="21">
        <f t="shared" si="6"/>
        <v>2247.7561358757134</v>
      </c>
      <c r="T23" s="21">
        <f t="shared" si="6"/>
        <v>2223.9386162229907</v>
      </c>
      <c r="U23" s="21">
        <f t="shared" si="6"/>
        <v>2199.0229081876951</v>
      </c>
      <c r="V23" s="21">
        <f t="shared" si="6"/>
        <v>2173.5942257872152</v>
      </c>
      <c r="W23" s="21">
        <f t="shared" si="6"/>
        <v>2151.860774471525</v>
      </c>
      <c r="X23" s="21">
        <f t="shared" si="6"/>
        <v>2131.1128259920397</v>
      </c>
      <c r="Y23" s="21">
        <f t="shared" si="6"/>
        <v>2112.7709851553691</v>
      </c>
      <c r="Z23" s="21">
        <f t="shared" si="6"/>
        <v>2094.2509235088719</v>
      </c>
      <c r="AA23" s="21">
        <f t="shared" si="6"/>
        <v>2076.1518807507273</v>
      </c>
      <c r="AB23" s="21">
        <f t="shared" si="6"/>
        <v>2058.6811486456404</v>
      </c>
      <c r="AC23" s="21">
        <f t="shared" si="6"/>
        <v>2041.9539160198165</v>
      </c>
      <c r="AD23" s="21">
        <f t="shared" si="6"/>
        <v>2026.1163562890688</v>
      </c>
      <c r="AE23" s="21">
        <f t="shared" si="6"/>
        <v>2011.7367749955079</v>
      </c>
      <c r="AF23" s="21">
        <f t="shared" si="6"/>
        <v>1998.2339708897514</v>
      </c>
      <c r="AG23" s="21">
        <f t="shared" si="6"/>
        <v>1985.3467991380671</v>
      </c>
      <c r="AH23" s="21">
        <f t="shared" si="6"/>
        <v>1973.6035158984166</v>
      </c>
      <c r="AI23" s="21">
        <f t="shared" si="6"/>
        <v>1961.6879358911874</v>
      </c>
      <c r="AJ23" s="21">
        <f t="shared" si="6"/>
        <v>1949.9604173596622</v>
      </c>
      <c r="AK23" s="21">
        <f t="shared" si="6"/>
        <v>1938.4703144682521</v>
      </c>
      <c r="AL23" s="21">
        <f t="shared" si="6"/>
        <v>1927.2290196566792</v>
      </c>
      <c r="AM23" s="21">
        <f t="shared" si="6"/>
        <v>1916.1917914965645</v>
      </c>
      <c r="AN23" s="21">
        <f t="shared" si="6"/>
        <v>1904.9183641950042</v>
      </c>
      <c r="AO23" s="21">
        <f t="shared" si="6"/>
        <v>1893.6904249593399</v>
      </c>
      <c r="AP23" s="21">
        <f t="shared" si="6"/>
        <v>1882.4499811222422</v>
      </c>
      <c r="AQ23" s="21">
        <f t="shared" si="6"/>
        <v>1871.1564605363999</v>
      </c>
      <c r="AR23" s="21">
        <f t="shared" si="6"/>
        <v>1859.7810765098043</v>
      </c>
      <c r="AS23" s="21">
        <f t="shared" si="6"/>
        <v>1848.2669998019578</v>
      </c>
      <c r="AT23" s="21">
        <f t="shared" si="6"/>
        <v>1836.6352481549181</v>
      </c>
      <c r="AU23" s="21">
        <f t="shared" si="6"/>
        <v>1824.8537261321299</v>
      </c>
      <c r="AV23" s="21">
        <f t="shared" si="6"/>
        <v>1812.9009869281626</v>
      </c>
      <c r="AW23" s="21">
        <f t="shared" si="6"/>
        <v>1800.7501634021028</v>
      </c>
    </row>
    <row r="24" spans="2:49" x14ac:dyDescent="0.25">
      <c r="B24" s="6" t="s">
        <v>94</v>
      </c>
      <c r="C24" s="21">
        <f>C25*10^12/('Variables AME'!B23*1000)</f>
        <v>224.33105969362265</v>
      </c>
      <c r="D24" s="21">
        <f>D25*10^12/('Variables AME'!C23*1000)</f>
        <v>224.33105969362265</v>
      </c>
      <c r="E24" s="21">
        <f>E25*10^12/('Variables AME'!D23*1000)</f>
        <v>224.33105968435106</v>
      </c>
      <c r="F24" s="21">
        <f>F25*10^12/('Variables AME'!E23*1000)</f>
        <v>212.59463668166958</v>
      </c>
      <c r="G24" s="21">
        <f>G25*10^12/('Variables AME'!F23*1000)</f>
        <v>212.05696377393943</v>
      </c>
      <c r="H24" s="21">
        <f>H25*10^12/('Variables AME'!G23*1000)</f>
        <v>207.76898327682312</v>
      </c>
      <c r="I24" s="21">
        <f>I25*10^12/('Variables AME'!H23*1000)</f>
        <v>203.89919221076326</v>
      </c>
      <c r="J24" s="21">
        <f>J25*10^12/('Variables AME'!I23*1000)</f>
        <v>201.64397019615586</v>
      </c>
      <c r="K24" s="21">
        <f>K25*10^12/('Variables AME'!J23*1000)</f>
        <v>199.04544769479401</v>
      </c>
      <c r="L24" s="21">
        <f>L25*10^12/('Variables AME'!K23*1000)</f>
        <v>196.08172380915391</v>
      </c>
      <c r="M24" s="21">
        <f>M25*10^12/('Variables AME'!L23*1000)</f>
        <v>192.76963537180239</v>
      </c>
      <c r="N24" s="21">
        <f>N25*10^12/('Variables AME'!M23*1000)</f>
        <v>189.73156552264845</v>
      </c>
      <c r="O24" s="21">
        <f>O25*10^12/('Variables AME'!N23*1000)</f>
        <v>186.91224017329969</v>
      </c>
      <c r="P24" s="21">
        <f>P25*10^12/('Variables AME'!O23*1000)</f>
        <v>186.72122254450306</v>
      </c>
      <c r="Q24" s="21">
        <f>Q25*10^12/('Variables AME'!P23*1000)</f>
        <v>186.77188684825882</v>
      </c>
      <c r="R24" s="21">
        <f>R25*10^12/('Variables AME'!Q23*1000)</f>
        <v>186.65074347011316</v>
      </c>
      <c r="S24" s="21">
        <f>S25*10^12/('Variables AME'!R23*1000)</f>
        <v>185.50673227614323</v>
      </c>
      <c r="T24" s="21">
        <f>T25*10^12/('Variables AME'!S23*1000)</f>
        <v>181.19812796741499</v>
      </c>
      <c r="U24" s="21">
        <f>U25*10^12/('Variables AME'!T23*1000)</f>
        <v>176.90978970069483</v>
      </c>
      <c r="V24" s="21">
        <f>V25*10^12/('Variables AME'!U23*1000)</f>
        <v>172.6874546175502</v>
      </c>
      <c r="W24" s="21">
        <f>W25*10^12/('Variables AME'!V23*1000)</f>
        <v>168.85891098769793</v>
      </c>
      <c r="X24" s="21">
        <f>X25*10^12/('Variables AME'!W23*1000)</f>
        <v>165.19975782651008</v>
      </c>
      <c r="Y24" s="21">
        <f>Y25*10^12/('Variables AME'!X23*1000)</f>
        <v>163.79092905894771</v>
      </c>
      <c r="Z24" s="21">
        <f>Z25*10^12/('Variables AME'!Y23*1000)</f>
        <v>162.36805918583369</v>
      </c>
      <c r="AA24" s="21">
        <f>AA25*10^12/('Variables AME'!Z23*1000)</f>
        <v>160.97760780846519</v>
      </c>
      <c r="AB24" s="21">
        <f>AB25*10^12/('Variables AME'!AA23*1000)</f>
        <v>159.6356565876516</v>
      </c>
      <c r="AC24" s="21">
        <f>AC25*10^12/('Variables AME'!AB23*1000)</f>
        <v>158.35114991495513</v>
      </c>
      <c r="AD24" s="21">
        <f>AD25*10^12/('Variables AME'!AC23*1000)</f>
        <v>157.12296556572875</v>
      </c>
      <c r="AE24" s="21">
        <f>AE25*10^12/('Variables AME'!AD23*1000)</f>
        <v>155.07486846019606</v>
      </c>
      <c r="AF24" s="21">
        <f>AF25*10^12/('Variables AME'!AE23*1000)</f>
        <v>153.11830694682487</v>
      </c>
      <c r="AG24" s="21">
        <f>AG25*10^12/('Variables AME'!AF23*1000)</f>
        <v>151.23176573982178</v>
      </c>
      <c r="AH24" s="21">
        <f>AH25*10^12/('Variables AME'!AG23*1000)</f>
        <v>148.58111142478018</v>
      </c>
      <c r="AI24" s="21">
        <f>AI25*10^12/('Variables AME'!AH23*1000)</f>
        <v>146.83533630241647</v>
      </c>
      <c r="AJ24" s="21">
        <f>AJ25*10^12/('Variables AME'!AI23*1000)</f>
        <v>145.12350821712855</v>
      </c>
      <c r="AK24" s="21">
        <f>AK25*10^12/('Variables AME'!AJ23*1000)</f>
        <v>143.44870087868136</v>
      </c>
      <c r="AL24" s="21">
        <f>AL25*10^12/('Variables AME'!AK23*1000)</f>
        <v>141.81112506049854</v>
      </c>
      <c r="AM24" s="21">
        <f>AM25*10^12/('Variables AME'!AL23*1000)</f>
        <v>140.20687966567738</v>
      </c>
      <c r="AN24" s="21">
        <f>AN25*10^12/('Variables AME'!AM23*1000)</f>
        <v>138.46469458283593</v>
      </c>
      <c r="AO24" s="21">
        <f>AO25*10^12/('Variables AME'!AN23*1000)</f>
        <v>136.74857608701456</v>
      </c>
      <c r="AP24" s="21">
        <f>AP25*10^12/('Variables AME'!AO23*1000)</f>
        <v>135.05385558733309</v>
      </c>
      <c r="AQ24" s="21">
        <f>AQ25*10^12/('Variables AME'!AP23*1000)</f>
        <v>133.37722663658465</v>
      </c>
      <c r="AR24" s="21">
        <f>AR25*10^12/('Variables AME'!AQ23*1000)</f>
        <v>131.71630260089245</v>
      </c>
      <c r="AS24" s="21">
        <f>AS25*10^12/('Variables AME'!AR23*1000)</f>
        <v>129.99753173032772</v>
      </c>
      <c r="AT24" s="21">
        <f>AT25*10^12/('Variables AME'!AS23*1000)</f>
        <v>128.29409959874718</v>
      </c>
      <c r="AU24" s="21">
        <f>AU25*10^12/('Variables AME'!AT23*1000)</f>
        <v>126.6034664516944</v>
      </c>
      <c r="AV24" s="21">
        <f>AV25*10^12/('Variables AME'!AU23*1000)</f>
        <v>124.92389477099212</v>
      </c>
      <c r="AW24" s="21">
        <f>AW25*10^12/('Variables AME'!AV23*1000)</f>
        <v>123.25332274917594</v>
      </c>
    </row>
    <row r="25" spans="2:49" x14ac:dyDescent="0.25">
      <c r="B25" t="s">
        <v>92</v>
      </c>
      <c r="C25" s="21">
        <f>'Variables AME'!B18*3.2*'Variables AME'!B27</f>
        <v>86.072623793857446</v>
      </c>
      <c r="D25" s="21">
        <f>'Variables AME'!C18*3.2*'Variables AME'!C27</f>
        <v>87.45454760984687</v>
      </c>
      <c r="E25" s="21">
        <f>'Variables AME'!D18*3.2*'Variables AME'!D27</f>
        <v>88.858658658560017</v>
      </c>
      <c r="F25" s="21">
        <f>'Variables AME'!E18*3.2*'Variables AME'!E27</f>
        <v>88.799175906734803</v>
      </c>
      <c r="G25" s="21">
        <f>'Variables AME'!F18*3.2*'Variables AME'!F27</f>
        <v>88.515886167453161</v>
      </c>
      <c r="H25" s="21">
        <f>'Variables AME'!G18*3.2*'Variables AME'!G27</f>
        <v>88.717167932158091</v>
      </c>
      <c r="I25" s="21">
        <f>'Variables AME'!H18*3.2*'Variables AME'!H27</f>
        <v>88.725473780914228</v>
      </c>
      <c r="J25" s="21">
        <f>'Variables AME'!I18*3.2*'Variables AME'!I27</f>
        <v>88.520863613415287</v>
      </c>
      <c r="K25" s="21">
        <f>'Variables AME'!J18*3.2*'Variables AME'!J27</f>
        <v>87.557110123092528</v>
      </c>
      <c r="L25" s="21">
        <f>'Variables AME'!K18*3.2*'Variables AME'!K27</f>
        <v>86.359817001755417</v>
      </c>
      <c r="M25" s="21">
        <f>'Variables AME'!L18*3.2*'Variables AME'!L27</f>
        <v>85.199083817211999</v>
      </c>
      <c r="N25" s="21">
        <f>'Variables AME'!M18*3.2*'Variables AME'!M27</f>
        <v>83.81773726560084</v>
      </c>
      <c r="O25" s="21">
        <f>'Variables AME'!N18*3.2*'Variables AME'!N27</f>
        <v>82.824993427068748</v>
      </c>
      <c r="P25" s="21">
        <f>'Variables AME'!O18*3.2*'Variables AME'!O27</f>
        <v>82.464377293804759</v>
      </c>
      <c r="Q25" s="21">
        <f>'Variables AME'!P18*3.2*'Variables AME'!P27</f>
        <v>82.096032704241637</v>
      </c>
      <c r="R25" s="21">
        <f>'Variables AME'!Q18*3.2*'Variables AME'!Q27</f>
        <v>81.703869654745688</v>
      </c>
      <c r="S25" s="21">
        <f>'Variables AME'!R18*3.2*'Variables AME'!R27</f>
        <v>82.172940188056288</v>
      </c>
      <c r="T25" s="21">
        <f>'Variables AME'!S18*3.2*'Variables AME'!S27</f>
        <v>80.774662298652828</v>
      </c>
      <c r="U25" s="21">
        <f>'Variables AME'!T18*3.2*'Variables AME'!T27</f>
        <v>78.784717647714913</v>
      </c>
      <c r="V25" s="21">
        <f>'Variables AME'!U18*3.2*'Variables AME'!U27</f>
        <v>76.581661377600327</v>
      </c>
      <c r="W25" s="21">
        <f>'Variables AME'!V18*3.2*'Variables AME'!V27</f>
        <v>74.387017719239552</v>
      </c>
      <c r="X25" s="21">
        <f>'Variables AME'!W18*3.2*'Variables AME'!W27</f>
        <v>72.122029112909502</v>
      </c>
      <c r="Y25" s="21">
        <f>'Variables AME'!X18*3.2*'Variables AME'!X27</f>
        <v>70.332989966411446</v>
      </c>
      <c r="Z25" s="21">
        <f>'Variables AME'!Y18*3.2*'Variables AME'!Y27</f>
        <v>68.67741849586217</v>
      </c>
      <c r="AA25" s="21">
        <f>'Variables AME'!Z18*3.2*'Variables AME'!Z27</f>
        <v>67.079879134751224</v>
      </c>
      <c r="AB25" s="21">
        <f>'Variables AME'!AA18*3.2*'Variables AME'!AA27</f>
        <v>65.506722897027828</v>
      </c>
      <c r="AC25" s="21">
        <f>'Variables AME'!AB18*3.2*'Variables AME'!AB27</f>
        <v>63.946098514930263</v>
      </c>
      <c r="AD25" s="21">
        <f>'Variables AME'!AC18*3.2*'Variables AME'!AC27</f>
        <v>62.397187920158146</v>
      </c>
      <c r="AE25" s="21">
        <f>'Variables AME'!AD18*3.2*'Variables AME'!AD27</f>
        <v>60.745040987742442</v>
      </c>
      <c r="AF25" s="21">
        <f>'Variables AME'!AE18*3.2*'Variables AME'!AE27</f>
        <v>59.063107003770916</v>
      </c>
      <c r="AG25" s="21">
        <f>'Variables AME'!AF18*3.2*'Variables AME'!AF27</f>
        <v>57.37854439212385</v>
      </c>
      <c r="AH25" s="21">
        <f>'Variables AME'!AG18*3.2*'Variables AME'!AG27</f>
        <v>55.614503974146253</v>
      </c>
      <c r="AI25" s="21">
        <f>'Variables AME'!AH18*3.2*'Variables AME'!AH27</f>
        <v>53.921201974455172</v>
      </c>
      <c r="AJ25" s="21">
        <f>'Variables AME'!AI18*3.2*'Variables AME'!AI27</f>
        <v>52.273689192825564</v>
      </c>
      <c r="AK25" s="21">
        <f>'Variables AME'!AJ18*3.2*'Variables AME'!AJ27</f>
        <v>50.6629648564275</v>
      </c>
      <c r="AL25" s="21">
        <f>'Variables AME'!AK18*3.2*'Variables AME'!AK27</f>
        <v>49.088794042426343</v>
      </c>
      <c r="AM25" s="21">
        <f>'Variables AME'!AL18*3.2*'Variables AME'!AL27</f>
        <v>47.552072185794664</v>
      </c>
      <c r="AN25" s="21">
        <f>'Variables AME'!AM18*3.2*'Variables AME'!AM27</f>
        <v>46.016872885095644</v>
      </c>
      <c r="AO25" s="21">
        <f>'Variables AME'!AN18*3.2*'Variables AME'!AN27</f>
        <v>44.506336937016144</v>
      </c>
      <c r="AP25" s="21">
        <f>'Variables AME'!AO18*3.2*'Variables AME'!AO27</f>
        <v>43.027207597475602</v>
      </c>
      <c r="AQ25" s="21">
        <f>'Variables AME'!AP18*3.2*'Variables AME'!AP27</f>
        <v>41.58332471610926</v>
      </c>
      <c r="AR25" s="21">
        <f>'Variables AME'!AQ18*3.2*'Variables AME'!AQ27</f>
        <v>40.1764449589907</v>
      </c>
      <c r="AS25" s="21">
        <f>'Variables AME'!AR18*3.2*'Variables AME'!AR27</f>
        <v>38.800091210717007</v>
      </c>
      <c r="AT25" s="21">
        <f>'Variables AME'!AS18*3.2*'Variables AME'!AS27</f>
        <v>37.459750672280379</v>
      </c>
      <c r="AU25" s="21">
        <f>'Variables AME'!AT18*3.2*'Variables AME'!AT27</f>
        <v>36.156525375116637</v>
      </c>
      <c r="AV25" s="21">
        <f>'Variables AME'!AU18*3.2*'Variables AME'!AU27</f>
        <v>34.890432154008991</v>
      </c>
      <c r="AW25" s="21">
        <f>'Variables AME'!AV18*3.2*'Variables AME'!AV27</f>
        <v>33.661879654791967</v>
      </c>
    </row>
    <row r="26" spans="2:49" x14ac:dyDescent="0.25">
      <c r="B26" t="s">
        <v>95</v>
      </c>
      <c r="C26" s="21">
        <f>'Variables AME'!B18</f>
        <v>27.122100452334202</v>
      </c>
      <c r="D26" s="21">
        <f>'Variables AME'!C18</f>
        <v>27.557554547988399</v>
      </c>
      <c r="E26" s="21">
        <f>'Variables AME'!D18</f>
        <v>28</v>
      </c>
      <c r="F26" s="21">
        <f>'Variables AME'!E18</f>
        <v>28.117450219999998</v>
      </c>
      <c r="G26" s="21">
        <f>'Variables AME'!F18</f>
        <v>28.164169059999999</v>
      </c>
      <c r="H26" s="21">
        <f>'Variables AME'!G18</f>
        <v>28.365608989999998</v>
      </c>
      <c r="I26" s="21">
        <f>'Variables AME'!H18</f>
        <v>28.506341979999998</v>
      </c>
      <c r="J26" s="21">
        <f>'Variables AME'!I18</f>
        <v>28.57903284</v>
      </c>
      <c r="K26" s="21">
        <f>'Variables AME'!J18</f>
        <v>28.405473010000001</v>
      </c>
      <c r="L26" s="21">
        <f>'Variables AME'!K18</f>
        <v>28.153412360000001</v>
      </c>
      <c r="M26" s="21">
        <f>'Variables AME'!L18</f>
        <v>27.91020164</v>
      </c>
      <c r="N26" s="21">
        <f>'Variables AME'!M18</f>
        <v>27.591334310000001</v>
      </c>
      <c r="O26" s="21">
        <f>'Variables AME'!N18</f>
        <v>27.345859140000002</v>
      </c>
      <c r="P26" s="21">
        <f>'Variables AME'!O18</f>
        <v>27.312526250000001</v>
      </c>
      <c r="Q26" s="21">
        <f>'Variables AME'!P18</f>
        <v>27.280898740000001</v>
      </c>
      <c r="R26" s="21">
        <f>'Variables AME'!Q18</f>
        <v>27.2458122</v>
      </c>
      <c r="S26" s="21">
        <f>'Variables AME'!R18</f>
        <v>26.984677510000001</v>
      </c>
      <c r="T26" s="21">
        <f>'Variables AME'!S18</f>
        <v>26.608783290000002</v>
      </c>
      <c r="U26" s="21">
        <f>'Variables AME'!T18</f>
        <v>26.034131819999999</v>
      </c>
      <c r="V26" s="21">
        <f>'Variables AME'!U18</f>
        <v>25.38440941</v>
      </c>
      <c r="W26" s="21">
        <f>'Variables AME'!V18</f>
        <v>24.70427179</v>
      </c>
      <c r="X26" s="21">
        <f>'Variables AME'!W18</f>
        <v>23.99848965</v>
      </c>
      <c r="Y26" s="21">
        <f>'Variables AME'!X18</f>
        <v>23.403113879999999</v>
      </c>
      <c r="Z26" s="21">
        <f>'Variables AME'!Y18</f>
        <v>22.852148450000001</v>
      </c>
      <c r="AA26" s="21">
        <f>'Variables AME'!Z18</f>
        <v>22.32049202</v>
      </c>
      <c r="AB26" s="21">
        <f>'Variables AME'!AA18</f>
        <v>21.79737776</v>
      </c>
      <c r="AC26" s="21">
        <f>'Variables AME'!AB18</f>
        <v>21.278438940000001</v>
      </c>
      <c r="AD26" s="21">
        <f>'Variables AME'!AC18</f>
        <v>20.7619033</v>
      </c>
      <c r="AE26" s="21">
        <f>'Variables AME'!AD18</f>
        <v>20.21101522</v>
      </c>
      <c r="AF26" s="21">
        <f>'Variables AME'!AE18</f>
        <v>19.650217090000002</v>
      </c>
      <c r="AG26" s="21">
        <f>'Variables AME'!AF18</f>
        <v>19.088718060000001</v>
      </c>
      <c r="AH26" s="21">
        <f>'Variables AME'!AG18</f>
        <v>18.50078109</v>
      </c>
      <c r="AI26" s="21">
        <f>'Variables AME'!AH18</f>
        <v>17.937984270000001</v>
      </c>
      <c r="AJ26" s="21">
        <f>'Variables AME'!AI18</f>
        <v>17.390414209999999</v>
      </c>
      <c r="AK26" s="21">
        <f>'Variables AME'!AJ18</f>
        <v>16.855077340000001</v>
      </c>
      <c r="AL26" s="21">
        <f>'Variables AME'!AK18</f>
        <v>16.331715809999999</v>
      </c>
      <c r="AM26" s="21">
        <f>'Variables AME'!AL18</f>
        <v>15.82081022</v>
      </c>
      <c r="AN26" s="21">
        <f>'Variables AME'!AM18</f>
        <v>15.31360896</v>
      </c>
      <c r="AO26" s="21">
        <f>'Variables AME'!AN18</f>
        <v>14.81451397</v>
      </c>
      <c r="AP26" s="21">
        <f>'Variables AME'!AO18</f>
        <v>14.32577042</v>
      </c>
      <c r="AQ26" s="21">
        <f>'Variables AME'!AP18</f>
        <v>13.8486589</v>
      </c>
      <c r="AR26" s="21">
        <f>'Variables AME'!AQ18</f>
        <v>13.383767580000001</v>
      </c>
      <c r="AS26" s="21">
        <f>'Variables AME'!AR18</f>
        <v>12.929426530000001</v>
      </c>
      <c r="AT26" s="21">
        <f>'Variables AME'!AS18</f>
        <v>12.48688645</v>
      </c>
      <c r="AU26" s="21">
        <f>'Variables AME'!AT18</f>
        <v>12.0565199</v>
      </c>
      <c r="AV26" s="21">
        <f>'Variables AME'!AU18</f>
        <v>11.638338190000001</v>
      </c>
      <c r="AW26" s="21">
        <f>'Variables AME'!AV18</f>
        <v>11.232483650000001</v>
      </c>
    </row>
    <row r="27" spans="2:49" x14ac:dyDescent="0.25">
      <c r="B27" t="s">
        <v>33</v>
      </c>
      <c r="C27" s="20">
        <f>C26*10^6*(4.187*10^10)/(4.8*10^7)*1.2/('Variables AME'!B23*1000/100)</f>
        <v>7.3993003357617013</v>
      </c>
      <c r="D27" s="20">
        <f>D26*10^6*(4.187*10^10)/(4.8*10^7)*1.2/('Variables AME'!C23*1000/100)</f>
        <v>7.3993003357617004</v>
      </c>
      <c r="E27" s="20">
        <f>E26*10^6*(4.187*10^10)/(4.8*10^7)*1.2/('Variables AME'!D23*1000/100)</f>
        <v>7.3993003355506586</v>
      </c>
      <c r="F27" s="20">
        <f>F26*10^6*(4.187*10^10)/(4.8*10^7)*1.2/('Variables AME'!E23*1000/100)</f>
        <v>7.0463185537713695</v>
      </c>
      <c r="G27" s="20">
        <f>G26*10^6*(4.187*10^10)/(4.8*10^7)*1.2/('Variables AME'!F23*1000/100)</f>
        <v>7.0627076461484188</v>
      </c>
      <c r="H27" s="20">
        <f>H26*10^6*(4.187*10^10)/(4.8*10^7)*1.2/('Variables AME'!G23*1000/100)</f>
        <v>6.9535747319358192</v>
      </c>
      <c r="I27" s="20">
        <f>I26*10^6*(4.187*10^10)/(4.8*10^7)*1.2/('Variables AME'!H23*1000/100)</f>
        <v>6.8572761385596035</v>
      </c>
      <c r="J27" s="20">
        <f>J26*10^6*(4.187*10^10)/(4.8*10^7)*1.2/('Variables AME'!I23*1000/100)</f>
        <v>6.8144387842039889</v>
      </c>
      <c r="K27" s="20">
        <f>K26*10^6*(4.187*10^10)/(4.8*10^7)*1.2/('Variables AME'!J23*1000/100)</f>
        <v>6.7593638634836397</v>
      </c>
      <c r="L27" s="20">
        <f>L26*10^6*(4.187*10^10)/(4.8*10^7)*1.2/('Variables AME'!K23*1000/100)</f>
        <v>6.6911291701643805</v>
      </c>
      <c r="M27" s="20">
        <f>M26*10^6*(4.187*10^10)/(4.8*10^7)*1.2/('Variables AME'!L23*1000/100)</f>
        <v>6.6101245842213485</v>
      </c>
      <c r="N27" s="20">
        <f>N26*10^6*(4.187*10^10)/(4.8*10^7)*1.2/('Variables AME'!M23*1000/100)</f>
        <v>6.5376148378737522</v>
      </c>
      <c r="O27" s="20">
        <f>O26*10^6*(4.187*10^10)/(4.8*10^7)*1.2/('Variables AME'!N23*1000/100)</f>
        <v>6.4596780671963225</v>
      </c>
      <c r="P27" s="20">
        <f>P26*10^6*(4.187*10^10)/(4.8*10^7)*1.2/('Variables AME'!O23*1000/100)</f>
        <v>6.4733954708941157</v>
      </c>
      <c r="Q27" s="20">
        <f>Q26*10^6*(4.187*10^10)/(4.8*10^7)*1.2/('Variables AME'!P23*1000/100)</f>
        <v>6.4966725705235211</v>
      </c>
      <c r="R27" s="20">
        <f>R26*10^6*(4.187*10^10)/(4.8*10^7)*1.2/('Variables AME'!Q23*1000/100)</f>
        <v>6.5152311208311477</v>
      </c>
      <c r="S27" s="20">
        <f>S26*10^6*(4.187*10^10)/(4.8*10^7)*1.2/('Variables AME'!R23*1000/100)</f>
        <v>6.3766275416924945</v>
      </c>
      <c r="T27" s="20">
        <f>T26*10^6*(4.187*10^10)/(4.8*10^7)*1.2/('Variables AME'!S23*1000/100)</f>
        <v>6.2480794241784317</v>
      </c>
      <c r="U27" s="20">
        <f>U26*10^6*(4.187*10^10)/(4.8*10^7)*1.2/('Variables AME'!T23*1000/100)</f>
        <v>6.1192183801267177</v>
      </c>
      <c r="V27" s="20">
        <f>V26*10^6*(4.187*10^10)/(4.8*10^7)*1.2/('Variables AME'!U23*1000/100)</f>
        <v>5.9916444987415591</v>
      </c>
      <c r="W27" s="20">
        <f>W26*10^6*(4.187*10^10)/(4.8*10^7)*1.2/('Variables AME'!V23*1000/100)</f>
        <v>5.8700508411871706</v>
      </c>
      <c r="X27" s="20">
        <f>X26*10^6*(4.187*10^10)/(4.8*10^7)*1.2/('Variables AME'!W23*1000/100)</f>
        <v>5.7539800157308054</v>
      </c>
      <c r="Y27" s="20">
        <f>Y26*10^6*(4.187*10^10)/(4.8*10^7)*1.2/('Variables AME'!X23*1000/100)</f>
        <v>5.7048913997833308</v>
      </c>
      <c r="Z27" s="20">
        <f>Z26*10^6*(4.187*10^10)/(4.8*10^7)*1.2/('Variables AME'!Y23*1000/100)</f>
        <v>5.6553129616622755</v>
      </c>
      <c r="AA27" s="20">
        <f>AA26*10^6*(4.187*10^10)/(4.8*10^7)*1.2/('Variables AME'!Z23*1000/100)</f>
        <v>5.6068628274843979</v>
      </c>
      <c r="AB27" s="20">
        <f>AB26*10^6*(4.187*10^10)/(4.8*10^7)*1.2/('Variables AME'!AA23*1000/100)</f>
        <v>5.5602107070033195</v>
      </c>
      <c r="AC27" s="20">
        <f>AC26*10^6*(4.187*10^10)/(4.8*10^7)*1.2/('Variables AME'!AB23*1000/100)</f>
        <v>5.5155636669618096</v>
      </c>
      <c r="AD27" s="20">
        <f>AD26*10^6*(4.187*10^10)/(4.8*10^7)*1.2/('Variables AME'!AC23*1000/100)</f>
        <v>5.4724875648439379</v>
      </c>
      <c r="AE27" s="20">
        <f>AE26*10^6*(4.187*10^10)/(4.8*10^7)*1.2/('Variables AME'!AD23*1000/100)</f>
        <v>5.4008447158233377</v>
      </c>
      <c r="AF27" s="20">
        <f>AF26*10^6*(4.187*10^10)/(4.8*10^7)*1.2/('Variables AME'!AE23*1000/100)</f>
        <v>5.3323807439495834</v>
      </c>
      <c r="AG27" s="20">
        <f>AG26*10^6*(4.187*10^10)/(4.8*10^7)*1.2/('Variables AME'!AF23*1000/100)</f>
        <v>5.2663925690072659</v>
      </c>
      <c r="AH27" s="20">
        <f>AH26*10^6*(4.187*10^10)/(4.8*10^7)*1.2/('Variables AME'!AG23*1000/100)</f>
        <v>5.17378727722076</v>
      </c>
      <c r="AI27" s="20">
        <f>AI26*10^6*(4.187*10^10)/(4.8*10^7)*1.2/('Variables AME'!AH23*1000/100)</f>
        <v>5.1131393166566594</v>
      </c>
      <c r="AJ27" s="20">
        <f>AJ26*10^6*(4.187*10^10)/(4.8*10^7)*1.2/('Variables AME'!AI23*1000/100)</f>
        <v>5.0536773719877388</v>
      </c>
      <c r="AK27" s="20">
        <f>AK26*10^6*(4.187*10^10)/(4.8*10^7)*1.2/('Variables AME'!AJ23*1000/100)</f>
        <v>4.9955089000549133</v>
      </c>
      <c r="AL27" s="20">
        <f>AL26*10^6*(4.187*10^10)/(4.8*10^7)*1.2/('Variables AME'!AK23*1000/100)</f>
        <v>4.9385871631324676</v>
      </c>
      <c r="AM27" s="20">
        <f>AM26*10^6*(4.187*10^10)/(4.8*10^7)*1.2/('Variables AME'!AL23*1000/100)</f>
        <v>4.8828295883313046</v>
      </c>
      <c r="AN27" s="20">
        <f>AN26*10^6*(4.187*10^10)/(4.8*10^7)*1.2/('Variables AME'!AM23*1000/100)</f>
        <v>4.823279976934078</v>
      </c>
      <c r="AO27" s="20">
        <f>AO26*10^6*(4.187*10^10)/(4.8*10^7)*1.2/('Variables AME'!AN23*1000/100)</f>
        <v>4.7646536747461861</v>
      </c>
      <c r="AP27" s="20">
        <f>AP26*10^6*(4.187*10^10)/(4.8*10^7)*1.2/('Variables AME'!AO23*1000/100)</f>
        <v>4.7067895636619799</v>
      </c>
      <c r="AQ27" s="20">
        <f>AQ26*10^6*(4.187*10^10)/(4.8*10^7)*1.2/('Variables AME'!AP23*1000/100)</f>
        <v>4.6495739690713389</v>
      </c>
      <c r="AR27" s="20">
        <f>AR26*10^6*(4.187*10^10)/(4.8*10^7)*1.2/('Variables AME'!AQ23*1000/100)</f>
        <v>4.5929252953553661</v>
      </c>
      <c r="AS27" s="20">
        <f>AS26*10^6*(4.187*10^10)/(4.8*10^7)*1.2/('Variables AME'!AR23*1000/100)</f>
        <v>4.5344497357558451</v>
      </c>
      <c r="AT27" s="20">
        <f>AT26*10^6*(4.187*10^10)/(4.8*10^7)*1.2/('Variables AME'!AS23*1000/100)</f>
        <v>4.4765035443895425</v>
      </c>
      <c r="AU27" s="20">
        <f>AU26*10^6*(4.187*10^10)/(4.8*10^7)*1.2/('Variables AME'!AT23*1000/100)</f>
        <v>4.4189984125974693</v>
      </c>
      <c r="AV27" s="20">
        <f>AV26*10^6*(4.187*10^10)/(4.8*10^7)*1.2/('Variables AME'!AU23*1000/100)</f>
        <v>4.3618739348570692</v>
      </c>
      <c r="AW27" s="20">
        <f>AW26*10^6*(4.187*10^10)/(4.8*10^7)*1.2/('Variables AME'!AV23*1000/100)</f>
        <v>4.3050583064528825</v>
      </c>
    </row>
    <row r="28" spans="2:49" x14ac:dyDescent="0.25">
      <c r="B28" s="11" t="s">
        <v>97</v>
      </c>
      <c r="C28" s="20">
        <f>C30*10^6/(C27*('Variables AME'!B23*1000/100))</f>
        <v>1.4277749821936605</v>
      </c>
      <c r="D28" s="20">
        <f>D30*10^6/(D27*('Variables AME'!C23*1000/100))</f>
        <v>1.4277749821936592</v>
      </c>
      <c r="E28" s="20">
        <f>E30*10^6/(E27*('Variables AME'!D23*1000/100))</f>
        <v>1.427776716897645</v>
      </c>
      <c r="F28" s="20">
        <f>F30*10^6/(F27*('Variables AME'!E23*1000/100))</f>
        <v>1.4184031035381119</v>
      </c>
      <c r="G28" s="20">
        <f>G30*10^6/(G27*('Variables AME'!F23*1000/100))</f>
        <v>1.5441339507698464</v>
      </c>
      <c r="H28" s="20">
        <f>H30*10^6/(H27*('Variables AME'!G23*1000/100))</f>
        <v>1.3113019062042628</v>
      </c>
      <c r="I28" s="20">
        <f>I30*10^6/(I27*('Variables AME'!H23*1000/100))</f>
        <v>1.4289637417942662</v>
      </c>
      <c r="J28" s="20">
        <f>J30*10^6/(J27*('Variables AME'!I23*1000/100))</f>
        <v>1.5950350663495763</v>
      </c>
      <c r="K28" s="20">
        <f>K30*10^6/(K27*('Variables AME'!J23*1000/100))</f>
        <v>1.7263494801708863</v>
      </c>
      <c r="L28" s="20">
        <f>L30*10^6/(L27*('Variables AME'!K23*1000/100))</f>
        <v>1.6871860560845566</v>
      </c>
      <c r="M28" s="20">
        <f>M30*10^6/(M27*('Variables AME'!L23*1000/100))</f>
        <v>1.6114353662354297</v>
      </c>
      <c r="N28" s="20">
        <f>N30*10^6/(N27*('Variables AME'!M23*1000/100))</f>
        <v>1.4079209071757712</v>
      </c>
      <c r="O28" s="20">
        <f>O30*10^6/(O27*('Variables AME'!N23*1000/100))</f>
        <v>1.2948105692336533</v>
      </c>
      <c r="P28" s="20">
        <f>P30*10^6/(P27*('Variables AME'!O23*1000/100))</f>
        <v>1.3882460241415617</v>
      </c>
      <c r="Q28" s="20">
        <f>Q30*10^6/(Q27*('Variables AME'!P23*1000/100))</f>
        <v>1.5780313974058409</v>
      </c>
      <c r="R28" s="20">
        <f>R30*10^6/(R27*('Variables AME'!Q23*1000/100))</f>
        <v>1.517498469599095</v>
      </c>
      <c r="S28" s="20">
        <f>S30*10^6/(S27*('Variables AME'!R23*1000/100))</f>
        <v>1.5498382106636359</v>
      </c>
      <c r="T28" s="20">
        <f>T30*10^6/(T27*('Variables AME'!S23*1000/100))</f>
        <v>1.5972711129670987</v>
      </c>
      <c r="U28" s="20">
        <f>U30*10^6/(U27*('Variables AME'!T23*1000/100))</f>
        <v>1.6472987002853916</v>
      </c>
      <c r="V28" s="20">
        <f>V30*10^6/(V27*('Variables AME'!U23*1000/100))</f>
        <v>1.6965989291538772</v>
      </c>
      <c r="W28" s="20">
        <f>W30*10^6/(W27*('Variables AME'!V23*1000/100))</f>
        <v>1.7489767900144833</v>
      </c>
      <c r="X28" s="20">
        <f>X30*10^6/(X27*('Variables AME'!W23*1000/100))</f>
        <v>1.803413853183651</v>
      </c>
      <c r="Y28" s="20">
        <f>Y30*10^6/(Y27*('Variables AME'!X23*1000/100))</f>
        <v>1.789707521897042</v>
      </c>
      <c r="Z28" s="20">
        <f>Z30*10^6/(Z27*('Variables AME'!Y23*1000/100))</f>
        <v>1.769390832165487</v>
      </c>
      <c r="AA28" s="20">
        <f>AA30*10^6/(AA27*('Variables AME'!Z23*1000/100))</f>
        <v>1.749202086065752</v>
      </c>
      <c r="AB28" s="20">
        <f>AB30*10^6/(AB27*('Variables AME'!AA23*1000/100))</f>
        <v>1.7321767416663185</v>
      </c>
      <c r="AC28" s="20">
        <f>AC30*10^6/(AC27*('Variables AME'!AB23*1000/100))</f>
        <v>1.7193444654082299</v>
      </c>
      <c r="AD28" s="20">
        <f>AD30*10^6/(AD27*('Variables AME'!AC23*1000/100))</f>
        <v>1.7104512365668265</v>
      </c>
      <c r="AE28" s="20">
        <f>AE30*10^6/(AE27*('Variables AME'!AD23*1000/100))</f>
        <v>1.7047503896403053</v>
      </c>
      <c r="AF28" s="20">
        <f>AF30*10^6/(AF27*('Variables AME'!AE23*1000/100))</f>
        <v>1.701711346344227</v>
      </c>
      <c r="AG28" s="20">
        <f>AG30*10^6/(AG27*('Variables AME'!AF23*1000/100))</f>
        <v>1.7005611870558193</v>
      </c>
      <c r="AH28" s="20">
        <f>AH30*10^6/(AH27*('Variables AME'!AG23*1000/100))</f>
        <v>1.7003845792690651</v>
      </c>
      <c r="AI28" s="20">
        <f>AI30*10^6/(AI27*('Variables AME'!AH23*1000/100))</f>
        <v>1.7013188918128834</v>
      </c>
      <c r="AJ28" s="20">
        <f>AJ30*10^6/(AJ27*('Variables AME'!AI23*1000/100))</f>
        <v>1.7027869819475221</v>
      </c>
      <c r="AK28" s="20">
        <f>AK30*10^6/(AK27*('Variables AME'!AJ23*1000/100))</f>
        <v>1.704370831671336</v>
      </c>
      <c r="AL28" s="20">
        <f>AL30*10^6/(AL27*('Variables AME'!AK23*1000/100))</f>
        <v>1.7060285818280205</v>
      </c>
      <c r="AM28" s="20">
        <f>AM30*10^6/(AM27*('Variables AME'!AL23*1000/100))</f>
        <v>1.7077199874187499</v>
      </c>
      <c r="AN28" s="20">
        <f>AN30*10^6/(AN27*('Variables AME'!AM23*1000/100))</f>
        <v>1.7214649900650849</v>
      </c>
      <c r="AO28" s="20">
        <f>AO30*10^6/(AO27*('Variables AME'!AN23*1000/100))</f>
        <v>1.7371544794675446</v>
      </c>
      <c r="AP28" s="20">
        <f>AP30*10^6/(AP27*('Variables AME'!AO23*1000/100))</f>
        <v>1.7537621252038909</v>
      </c>
      <c r="AQ28" s="20">
        <f>AQ30*10^6/(AQ27*('Variables AME'!AP23*1000/100))</f>
        <v>1.7707181904187081</v>
      </c>
      <c r="AR28" s="20">
        <f>AR30*10^6/(AR27*('Variables AME'!AQ23*1000/100))</f>
        <v>1.7877917306322135</v>
      </c>
      <c r="AS28" s="20">
        <f>AS30*10^6/(AS27*('Variables AME'!AR23*1000/100))</f>
        <v>1.8108425535634802</v>
      </c>
      <c r="AT28" s="20">
        <f>AT30*10^6/(AT27*('Variables AME'!AS23*1000/100))</f>
        <v>1.834806772846213</v>
      </c>
      <c r="AU28" s="20">
        <f>AU30*10^6/(AU27*('Variables AME'!AT23*1000/100))</f>
        <v>1.8590813835939788</v>
      </c>
      <c r="AV28" s="20">
        <f>AV30*10^6/(AV27*('Variables AME'!AU23*1000/100))</f>
        <v>1.8833039515951648</v>
      </c>
      <c r="AW28" s="20">
        <f>AW30*10^6/(AW27*('Variables AME'!AV23*1000/100))</f>
        <v>1.9071668416282066</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12780.332419029319</v>
      </c>
      <c r="G29" s="21">
        <f>'Variables AME'!F23/'Variables AME'!F10</f>
        <v>12533.836545673266</v>
      </c>
      <c r="H29" s="21">
        <f>'Variables AME'!G23/'Variables AME'!G10</f>
        <v>12513.893169028775</v>
      </c>
      <c r="I29" s="21">
        <f>'Variables AME'!H23/'Variables AME'!H10</f>
        <v>12493.157366252848</v>
      </c>
      <c r="J29" s="21">
        <f>'Variables AME'!I23/'Variables AME'!I10</f>
        <v>12387.308061546959</v>
      </c>
      <c r="K29" s="21">
        <f>'Variables AME'!J23/'Variables AME'!J10</f>
        <v>12334.924684604677</v>
      </c>
      <c r="L29" s="21">
        <f>'Variables AME'!K23/'Variables AME'!K10</f>
        <v>12321.167074255285</v>
      </c>
      <c r="M29" s="21">
        <f>'Variables AME'!L23/'Variables AME'!L10</f>
        <v>12338.375303504879</v>
      </c>
      <c r="N29" s="21">
        <f>'Variables AME'!M23/'Variables AME'!M10</f>
        <v>12358.893815188278</v>
      </c>
      <c r="O29" s="21">
        <f>'Variables AME'!N23/'Variables AME'!N10</f>
        <v>12392.043181295101</v>
      </c>
      <c r="P29" s="21">
        <f>'Variables AME'!O23/'Variables AME'!O10</f>
        <v>12258.50302785621</v>
      </c>
      <c r="Q29" s="21">
        <f>'Variables AME'!P23/'Variables AME'!P10</f>
        <v>12102.695272457173</v>
      </c>
      <c r="R29" s="21">
        <f>'Variables AME'!Q23/'Variables AME'!Q10</f>
        <v>11960.169278814334</v>
      </c>
      <c r="S29" s="21">
        <f>'Variables AME'!R23/'Variables AME'!R10</f>
        <v>12116.843999654573</v>
      </c>
      <c r="T29" s="21">
        <f>'Variables AME'!S23/'Variables AME'!S10</f>
        <v>12273.518723233847</v>
      </c>
      <c r="U29" s="21">
        <f>'Variables AME'!T23/'Variables AME'!T10</f>
        <v>12430.193444399634</v>
      </c>
      <c r="V29" s="21">
        <f>'Variables AME'!U23/'Variables AME'!U10</f>
        <v>12586.86816943976</v>
      </c>
      <c r="W29" s="21">
        <f>'Variables AME'!V23/'Variables AME'!V10</f>
        <v>12743.542889651215</v>
      </c>
      <c r="X29" s="21">
        <f>'Variables AME'!W23/'Variables AME'!W10</f>
        <v>12900.217615513076</v>
      </c>
      <c r="Y29" s="21">
        <f>'Variables AME'!X23/'Variables AME'!X10</f>
        <v>12899.194096365318</v>
      </c>
      <c r="Z29" s="21">
        <f>'Variables AME'!Y23/'Variables AME'!Y10</f>
        <v>12898.170576221259</v>
      </c>
      <c r="AA29" s="21">
        <f>'Variables AME'!Z23/'Variables AME'!Z10</f>
        <v>12897.147056756985</v>
      </c>
      <c r="AB29" s="21">
        <f>'Variables AME'!AA23/'Variables AME'!AA10</f>
        <v>12896.123539387798</v>
      </c>
      <c r="AC29" s="21">
        <f>'Variables AME'!AB23/'Variables AME'!AB10</f>
        <v>12895.100017375804</v>
      </c>
      <c r="AD29" s="21">
        <f>'Variables AME'!AC23/'Variables AME'!AC10</f>
        <v>12895.100019236146</v>
      </c>
      <c r="AE29" s="21">
        <f>'Variables AME'!AD23/'Variables AME'!AD10</f>
        <v>12972.68084100856</v>
      </c>
      <c r="AF29" s="21">
        <f>'Variables AME'!AE23/'Variables AME'!AE10</f>
        <v>13050.261661942883</v>
      </c>
      <c r="AG29" s="21">
        <f>'Variables AME'!AF23/'Variables AME'!AF10</f>
        <v>13127.842483527209</v>
      </c>
      <c r="AH29" s="21">
        <f>'Variables AME'!AG23/'Variables AME'!AG10</f>
        <v>13283.004124636407</v>
      </c>
      <c r="AI29" s="21">
        <f>'Variables AME'!AH23/'Variables AME'!AH10</f>
        <v>13359.780998839202</v>
      </c>
      <c r="AJ29" s="21">
        <f>'Variables AME'!AI23/'Variables AME'!AI10</f>
        <v>13436.557876220866</v>
      </c>
      <c r="AK29" s="21">
        <f>'Variables AME'!AJ23/'Variables AME'!AJ10</f>
        <v>13513.334750292868</v>
      </c>
      <c r="AL29" s="21">
        <f>'Variables AME'!AK23/'Variables AME'!AK10</f>
        <v>13590.111627945249</v>
      </c>
      <c r="AM29" s="21">
        <f>'Variables AME'!AL23/'Variables AME'!AL10</f>
        <v>13666.888501232712</v>
      </c>
      <c r="AN29" s="21">
        <f>'Variables AME'!AM23/'Variables AME'!AM10</f>
        <v>13757.430151665085</v>
      </c>
      <c r="AO29" s="21">
        <f>'Variables AME'!AN23/'Variables AME'!AN10</f>
        <v>13847.971797193444</v>
      </c>
      <c r="AP29" s="21">
        <f>'Variables AME'!AO23/'Variables AME'!AO10</f>
        <v>13938.513439217946</v>
      </c>
      <c r="AQ29" s="21">
        <f>'Variables AME'!AP23/'Variables AME'!AP10</f>
        <v>14029.055092251796</v>
      </c>
      <c r="AR29" s="21">
        <f>'Variables AME'!AQ23/'Variables AME'!AQ10</f>
        <v>14119.596737732929</v>
      </c>
      <c r="AS29" s="21">
        <f>'Variables AME'!AR23/'Variables AME'!AR10</f>
        <v>14217.708407234066</v>
      </c>
      <c r="AT29" s="21">
        <f>'Variables AME'!AS23/'Variables AME'!AS10</f>
        <v>14315.820087589227</v>
      </c>
      <c r="AU29" s="21">
        <f>'Variables AME'!AT23/'Variables AME'!AT10</f>
        <v>14413.931760931704</v>
      </c>
      <c r="AV29" s="21">
        <f>'Variables AME'!AU23/'Variables AME'!AU10</f>
        <v>14512.043434536965</v>
      </c>
      <c r="AW29" s="21">
        <f>'Variables AME'!AV23/'Variables AME'!AV10</f>
        <v>14610.155111734241</v>
      </c>
    </row>
    <row r="30" spans="2:49" x14ac:dyDescent="0.25">
      <c r="B30" t="s">
        <v>91</v>
      </c>
      <c r="C30" s="21">
        <f t="shared" ref="C30:AW30" si="7">C40-C14</f>
        <v>40534.615481311688</v>
      </c>
      <c r="D30" s="21">
        <f t="shared" si="7"/>
        <v>41185.411844156988</v>
      </c>
      <c r="E30" s="21">
        <f t="shared" si="7"/>
        <v>41846.707795553077</v>
      </c>
      <c r="F30" s="21">
        <f t="shared" si="7"/>
        <v>41746.356482776893</v>
      </c>
      <c r="G30" s="21">
        <f t="shared" si="7"/>
        <v>45522.372061473565</v>
      </c>
      <c r="H30" s="21">
        <f t="shared" si="7"/>
        <v>38934.784395490853</v>
      </c>
      <c r="I30" s="21">
        <f t="shared" si="7"/>
        <v>42638.868336061183</v>
      </c>
      <c r="J30" s="21">
        <f t="shared" si="7"/>
        <v>47715.637700751919</v>
      </c>
      <c r="K30" s="21">
        <f t="shared" si="7"/>
        <v>51330.289478977058</v>
      </c>
      <c r="L30" s="21">
        <f t="shared" si="7"/>
        <v>49720.671857753914</v>
      </c>
      <c r="M30" s="21">
        <f t="shared" si="7"/>
        <v>47078.089972026261</v>
      </c>
      <c r="N30" s="21">
        <f t="shared" si="7"/>
        <v>40662.48640011769</v>
      </c>
      <c r="O30" s="21">
        <f t="shared" si="7"/>
        <v>37063.017762031486</v>
      </c>
      <c r="P30" s="21">
        <f t="shared" si="7"/>
        <v>39689.102630194342</v>
      </c>
      <c r="Q30" s="21">
        <f t="shared" si="7"/>
        <v>45062.707626254116</v>
      </c>
      <c r="R30" s="21">
        <f t="shared" si="7"/>
        <v>43278.37942777999</v>
      </c>
      <c r="S30" s="21">
        <f t="shared" si="7"/>
        <v>43777.057398806181</v>
      </c>
      <c r="T30" s="21">
        <f t="shared" si="7"/>
        <v>44488.383262408541</v>
      </c>
      <c r="U30" s="21">
        <f t="shared" si="7"/>
        <v>44890.911613243821</v>
      </c>
      <c r="V30" s="21">
        <f t="shared" si="7"/>
        <v>45080.551637397904</v>
      </c>
      <c r="W30" s="21">
        <f t="shared" si="7"/>
        <v>45227.134480247041</v>
      </c>
      <c r="X30" s="21">
        <f t="shared" si="7"/>
        <v>45302.511696565722</v>
      </c>
      <c r="Y30" s="21">
        <f t="shared" si="7"/>
        <v>43842.840025114259</v>
      </c>
      <c r="Z30" s="21">
        <f t="shared" si="7"/>
        <v>42324.689319471661</v>
      </c>
      <c r="AA30" s="21">
        <f t="shared" si="7"/>
        <v>40868.313847156824</v>
      </c>
      <c r="AB30" s="21">
        <f t="shared" si="7"/>
        <v>39522.046364394155</v>
      </c>
      <c r="AC30" s="21">
        <f t="shared" si="7"/>
        <v>38295.31339498872</v>
      </c>
      <c r="AD30" s="21">
        <f t="shared" si="7"/>
        <v>37172.419606302035</v>
      </c>
      <c r="AE30" s="21">
        <f t="shared" si="7"/>
        <v>36065.4949826554</v>
      </c>
      <c r="AF30" s="21">
        <f t="shared" si="7"/>
        <v>35002.270507703674</v>
      </c>
      <c r="AG30" s="21">
        <f t="shared" si="7"/>
        <v>33979.109713270496</v>
      </c>
      <c r="AH30" s="21">
        <f t="shared" si="7"/>
        <v>32929.125074035088</v>
      </c>
      <c r="AI30" s="21">
        <f t="shared" si="7"/>
        <v>31944.958843134318</v>
      </c>
      <c r="AJ30" s="21">
        <f t="shared" si="7"/>
        <v>30996.539918322109</v>
      </c>
      <c r="AK30" s="21">
        <f t="shared" si="7"/>
        <v>30070.303560955959</v>
      </c>
      <c r="AL30" s="21">
        <f t="shared" si="7"/>
        <v>29164.939944883186</v>
      </c>
      <c r="AM30" s="21">
        <f t="shared" si="7"/>
        <v>28280.582601398452</v>
      </c>
      <c r="AN30" s="21">
        <f t="shared" si="7"/>
        <v>27594.25779548374</v>
      </c>
      <c r="AO30" s="21">
        <f t="shared" si="7"/>
        <v>26938.215196587626</v>
      </c>
      <c r="AP30" s="21">
        <f t="shared" si="7"/>
        <v>26298.540276685217</v>
      </c>
      <c r="AQ30" s="21">
        <f t="shared" si="7"/>
        <v>25668.479103752452</v>
      </c>
      <c r="AR30" s="21">
        <f t="shared" si="7"/>
        <v>25045.994440175149</v>
      </c>
      <c r="AS30" s="21">
        <f t="shared" si="7"/>
        <v>24507.720785181926</v>
      </c>
      <c r="AT30" s="21">
        <f t="shared" si="7"/>
        <v>23982.114194284462</v>
      </c>
      <c r="AU30" s="21">
        <f t="shared" si="7"/>
        <v>23461.908613856038</v>
      </c>
      <c r="AV30" s="21">
        <f t="shared" si="7"/>
        <v>22943.219501403823</v>
      </c>
      <c r="AW30" s="21">
        <f t="shared" si="7"/>
        <v>22423.709168540689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1944.2130219999999</v>
      </c>
      <c r="T33" s="21">
        <f>'Variables AME'!S4</f>
        <v>1766.3108159999999</v>
      </c>
      <c r="U33" s="21">
        <f>'Variables AME'!T4</f>
        <v>1735.6257089999999</v>
      </c>
      <c r="V33" s="21">
        <f>'Variables AME'!U4</f>
        <v>1773.5692160000001</v>
      </c>
      <c r="W33" s="21">
        <f>'Variables AME'!V4</f>
        <v>1706.6523790000001</v>
      </c>
      <c r="X33" s="21">
        <f>'Variables AME'!W4</f>
        <v>1643.5706270000001</v>
      </c>
      <c r="Y33" s="21">
        <f>'Variables AME'!X4</f>
        <v>1882.003598</v>
      </c>
      <c r="Z33" s="21">
        <f>'Variables AME'!Y4</f>
        <v>1997.618011</v>
      </c>
      <c r="AA33" s="21">
        <f>'Variables AME'!Z4</f>
        <v>2065.1447290000001</v>
      </c>
      <c r="AB33" s="21">
        <f>'Variables AME'!AA4</f>
        <v>2109.7286210000002</v>
      </c>
      <c r="AC33" s="21">
        <f>'Variables AME'!AB4</f>
        <v>2142.718754</v>
      </c>
      <c r="AD33" s="21">
        <f>'Variables AME'!AC4</f>
        <v>2168.3199840000002</v>
      </c>
      <c r="AE33" s="21">
        <f>'Variables AME'!AD4</f>
        <v>2076.266012</v>
      </c>
      <c r="AF33" s="21">
        <f>'Variables AME'!AE4</f>
        <v>2040.8995789999999</v>
      </c>
      <c r="AG33" s="21">
        <f>'Variables AME'!AF4</f>
        <v>2024.4144630000001</v>
      </c>
      <c r="AH33" s="21">
        <f>'Variables AME'!AG4</f>
        <v>1907.352727</v>
      </c>
      <c r="AI33" s="21">
        <f>'Variables AME'!AH4</f>
        <v>1959.1940979999999</v>
      </c>
      <c r="AJ33" s="21">
        <f>'Variables AME'!AI4</f>
        <v>1976.0550249999999</v>
      </c>
      <c r="AK33" s="21">
        <f>'Variables AME'!AJ4</f>
        <v>1979.1345200000001</v>
      </c>
      <c r="AL33" s="21">
        <f>'Variables AME'!AK4</f>
        <v>1977.9931160000001</v>
      </c>
      <c r="AM33" s="21">
        <f>'Variables AME'!AL4</f>
        <v>1975.8226199999999</v>
      </c>
      <c r="AN33" s="21">
        <f>'Variables AME'!AM4</f>
        <v>1959.433456</v>
      </c>
      <c r="AO33" s="21">
        <f>'Variables AME'!AN4</f>
        <v>1956.845141</v>
      </c>
      <c r="AP33" s="21">
        <f>'Variables AME'!AO4</f>
        <v>1960.864106</v>
      </c>
      <c r="AQ33" s="21">
        <f>'Variables AME'!AP4</f>
        <v>1968.6122499999999</v>
      </c>
      <c r="AR33" s="21">
        <f>'Variables AME'!AQ4</f>
        <v>1977.8247309999999</v>
      </c>
      <c r="AS33" s="21">
        <f>'Variables AME'!AR4</f>
        <v>1977.6343489999999</v>
      </c>
      <c r="AT33" s="21">
        <f>'Variables AME'!AS4</f>
        <v>1982.953368</v>
      </c>
      <c r="AU33" s="21">
        <f>'Variables AME'!AT4</f>
        <v>1989.962348</v>
      </c>
      <c r="AV33" s="21">
        <f>'Variables AME'!AU4</f>
        <v>1997.1055670000001</v>
      </c>
      <c r="AW33" s="21">
        <f>'Variables AME'!AV4</f>
        <v>2005.5369209999999</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37202.269679999998</v>
      </c>
      <c r="T34" s="21">
        <f>'Variables AME'!S11</f>
        <v>37108.46701</v>
      </c>
      <c r="U34" s="21">
        <f>'Variables AME'!T11</f>
        <v>36782.51122</v>
      </c>
      <c r="V34" s="21">
        <f>'Variables AME'!U11</f>
        <v>36392.403299999998</v>
      </c>
      <c r="W34" s="21">
        <f>'Variables AME'!V11</f>
        <v>35958.326079999999</v>
      </c>
      <c r="X34" s="21">
        <f>'Variables AME'!W11</f>
        <v>35486.701050000003</v>
      </c>
      <c r="Y34" s="21">
        <f>'Variables AME'!X11</f>
        <v>35281.251649999998</v>
      </c>
      <c r="Z34" s="21">
        <f>'Variables AME'!Y11</f>
        <v>35203.501909999999</v>
      </c>
      <c r="AA34" s="21">
        <f>'Variables AME'!Z11</f>
        <v>35197.85241</v>
      </c>
      <c r="AB34" s="21">
        <f>'Variables AME'!AA11</f>
        <v>35237.119129999999</v>
      </c>
      <c r="AC34" s="21">
        <f>'Variables AME'!AB11</f>
        <v>35307.066169999998</v>
      </c>
      <c r="AD34" s="21">
        <f>'Variables AME'!AC11</f>
        <v>35398.499909999999</v>
      </c>
      <c r="AE34" s="21">
        <f>'Variables AME'!AD11</f>
        <v>35392.501219999998</v>
      </c>
      <c r="AF34" s="21">
        <f>'Variables AME'!AE11</f>
        <v>35351.488960000002</v>
      </c>
      <c r="AG34" s="21">
        <f>'Variables AME'!AF11</f>
        <v>35296.404069999997</v>
      </c>
      <c r="AH34" s="21">
        <f>'Variables AME'!AG11</f>
        <v>35127.497739999999</v>
      </c>
      <c r="AI34" s="21">
        <f>'Variables AME'!AH11</f>
        <v>35020.368439999998</v>
      </c>
      <c r="AJ34" s="21">
        <f>'Variables AME'!AI11</f>
        <v>34936.401790000004</v>
      </c>
      <c r="AK34" s="21">
        <f>'Variables AME'!AJ11</f>
        <v>34860.453849999998</v>
      </c>
      <c r="AL34" s="21">
        <f>'Variables AME'!AK11</f>
        <v>34787.832040000001</v>
      </c>
      <c r="AM34" s="21">
        <f>'Variables AME'!AL11</f>
        <v>34717.311589999998</v>
      </c>
      <c r="AN34" s="21">
        <f>'Variables AME'!AM11</f>
        <v>34622.466260000001</v>
      </c>
      <c r="AO34" s="21">
        <f>'Variables AME'!AN11</f>
        <v>34518.45031</v>
      </c>
      <c r="AP34" s="21">
        <f>'Variables AME'!AO11</f>
        <v>34412.341350000002</v>
      </c>
      <c r="AQ34" s="21">
        <f>'Variables AME'!AP11</f>
        <v>34307.920980000003</v>
      </c>
      <c r="AR34" s="21">
        <f>'Variables AME'!AQ11</f>
        <v>34206.477780000001</v>
      </c>
      <c r="AS34" s="21">
        <f>'Variables AME'!AR11</f>
        <v>34098.351289999999</v>
      </c>
      <c r="AT34" s="21">
        <f>'Variables AME'!AS11</f>
        <v>33989.381260000002</v>
      </c>
      <c r="AU34" s="21">
        <f>'Variables AME'!AT11</f>
        <v>33881.233659999998</v>
      </c>
      <c r="AV34" s="21">
        <f>'Variables AME'!AU11</f>
        <v>33773.914770000003</v>
      </c>
      <c r="AW34" s="21">
        <f>'Variables AME'!AV11</f>
        <v>33668.582020000002</v>
      </c>
    </row>
    <row r="35" spans="1:49" x14ac:dyDescent="0.25">
      <c r="B35" t="s">
        <v>87</v>
      </c>
      <c r="C35" s="21">
        <f>'Variables AME'!B7/'Variables AME'!B8*'Variables AME'!$S8</f>
        <v>29.297405163347051</v>
      </c>
      <c r="D35" s="21">
        <f>'Variables AME'!C7/'Variables AME'!C8*'Variables AME'!$S8</f>
        <v>29.297405163347097</v>
      </c>
      <c r="E35" s="21">
        <f>'Variables AME'!D7/'Variables AME'!D8*'Variables AME'!$S8</f>
        <v>29.303621578378412</v>
      </c>
      <c r="F35" s="21">
        <f>'Variables AME'!E7/'Variables AME'!E8*'Variables AME'!$S8</f>
        <v>29.242538268551709</v>
      </c>
      <c r="G35" s="21">
        <f>'Variables AME'!F7/'Variables AME'!F8*'Variables AME'!$S8</f>
        <v>28.617713900453314</v>
      </c>
      <c r="H35" s="21">
        <f>'Variables AME'!G7/'Variables AME'!G8*'Variables AME'!$S8</f>
        <v>29.195812977193246</v>
      </c>
      <c r="I35" s="21">
        <f>'Variables AME'!H7/'Variables AME'!H8*'Variables AME'!$S8</f>
        <v>29.069516413242976</v>
      </c>
      <c r="J35" s="21">
        <f>'Variables AME'!I7/'Variables AME'!I8*'Variables AME'!$S8</f>
        <v>28.821026578035919</v>
      </c>
      <c r="K35" s="21">
        <f>'Variables AME'!J7/'Variables AME'!J8*'Variables AME'!$S8</f>
        <v>28.577477775422128</v>
      </c>
      <c r="L35" s="21">
        <f>'Variables AME'!K7/'Variables AME'!K8*'Variables AME'!$S8</f>
        <v>28.653926391098199</v>
      </c>
      <c r="M35" s="21">
        <f>'Variables AME'!L7/'Variables AME'!L8*'Variables AME'!$S8</f>
        <v>28.981238943529455</v>
      </c>
      <c r="N35" s="21">
        <f>'Variables AME'!M7/'Variables AME'!M8*'Variables AME'!$S8</f>
        <v>29.293266963307168</v>
      </c>
      <c r="O35" s="21">
        <f>'Variables AME'!N7/'Variables AME'!N8*'Variables AME'!$S8</f>
        <v>29.657619256616911</v>
      </c>
      <c r="P35" s="21">
        <f>'Variables AME'!O7/'Variables AME'!O8*'Variables AME'!$S8</f>
        <v>30.045499632647559</v>
      </c>
      <c r="Q35" s="21">
        <f>'Variables AME'!P7/'Variables AME'!P8*'Variables AME'!$S8</f>
        <v>29.736816790356723</v>
      </c>
      <c r="R35" s="21">
        <f>'Variables AME'!Q7/'Variables AME'!Q8*'Variables AME'!$S8</f>
        <v>29.807408507792964</v>
      </c>
      <c r="S35" s="21">
        <f>'Variables AME'!R7/'Variables AME'!R8*'Variables AME'!$S8</f>
        <v>29.085003748795412</v>
      </c>
      <c r="T35" s="21">
        <f>'Variables AME'!S7/'Variables AME'!S8*'Variables AME'!$S8</f>
        <v>28.93323311</v>
      </c>
      <c r="U35" s="21">
        <f>'Variables AME'!T7/'Variables AME'!T8*'Variables AME'!$S8</f>
        <v>28.33154628914415</v>
      </c>
      <c r="V35" s="21">
        <f>'Variables AME'!U7/'Variables AME'!U8*'Variables AME'!$S8</f>
        <v>28.023413417664063</v>
      </c>
      <c r="W35" s="21">
        <f>'Variables AME'!V7/'Variables AME'!V8*'Variables AME'!$S8</f>
        <v>27.87466294287541</v>
      </c>
      <c r="X35" s="21">
        <f>'Variables AME'!W7/'Variables AME'!W8*'Variables AME'!$S8</f>
        <v>27.71385707015634</v>
      </c>
      <c r="Y35" s="21">
        <f>'Variables AME'!X7/'Variables AME'!X8*'Variables AME'!$S8</f>
        <v>27.674931481979808</v>
      </c>
      <c r="Z35" s="21">
        <f>'Variables AME'!Y7/'Variables AME'!Y8*'Variables AME'!$S8</f>
        <v>27.680503861324407</v>
      </c>
      <c r="AA35" s="21">
        <f>'Variables AME'!Z7/'Variables AME'!Z8*'Variables AME'!$S8</f>
        <v>27.723713319802865</v>
      </c>
      <c r="AB35" s="21">
        <f>'Variables AME'!AA7/'Variables AME'!AA8*'Variables AME'!$S8</f>
        <v>27.803922167967279</v>
      </c>
      <c r="AC35" s="21">
        <f>'Variables AME'!AB7/'Variables AME'!AB8*'Variables AME'!$S8</f>
        <v>27.91693280757254</v>
      </c>
      <c r="AD35" s="21">
        <f>'Variables AME'!AC7/'Variables AME'!AC8*'Variables AME'!$S8</f>
        <v>28.054152336482446</v>
      </c>
      <c r="AE35" s="21">
        <f>'Variables AME'!AD7/'Variables AME'!AD8*'Variables AME'!$S8</f>
        <v>28.201025131018191</v>
      </c>
      <c r="AF35" s="21">
        <f>'Variables AME'!AE7/'Variables AME'!AE8*'Variables AME'!$S8</f>
        <v>28.35615134266704</v>
      </c>
      <c r="AG35" s="21">
        <f>'Variables AME'!AF7/'Variables AME'!AF8*'Variables AME'!$S8</f>
        <v>28.510681551253992</v>
      </c>
      <c r="AH35" s="21">
        <f>'Variables AME'!AG7/'Variables AME'!AG8*'Variables AME'!$S8</f>
        <v>28.651329410118269</v>
      </c>
      <c r="AI35" s="21">
        <f>'Variables AME'!AH7/'Variables AME'!AH8*'Variables AME'!$S8</f>
        <v>28.788130595803974</v>
      </c>
      <c r="AJ35" s="21">
        <f>'Variables AME'!AI7/'Variables AME'!AI8*'Variables AME'!$S8</f>
        <v>28.911915821350362</v>
      </c>
      <c r="AK35" s="21">
        <f>'Variables AME'!AJ7/'Variables AME'!AJ8*'Variables AME'!$S8</f>
        <v>29.018671567262139</v>
      </c>
      <c r="AL35" s="21">
        <f>'Variables AME'!AK7/'Variables AME'!AK8*'Variables AME'!$S8</f>
        <v>29.109927551249299</v>
      </c>
      <c r="AM35" s="21">
        <f>'Variables AME'!AL7/'Variables AME'!AL8*'Variables AME'!$S8</f>
        <v>29.187145742332138</v>
      </c>
      <c r="AN35" s="21">
        <f>'Variables AME'!AM7/'Variables AME'!AM8*'Variables AME'!$S8</f>
        <v>29.232510013821777</v>
      </c>
      <c r="AO35" s="21">
        <f>'Variables AME'!AN7/'Variables AME'!AN8*'Variables AME'!$S8</f>
        <v>29.268233694307927</v>
      </c>
      <c r="AP35" s="21">
        <f>'Variables AME'!AO7/'Variables AME'!AO8*'Variables AME'!$S8</f>
        <v>29.293773697918411</v>
      </c>
      <c r="AQ35" s="21">
        <f>'Variables AME'!AP7/'Variables AME'!AP8*'Variables AME'!$S8</f>
        <v>29.308048560509253</v>
      </c>
      <c r="AR35" s="21">
        <f>'Variables AME'!AQ7/'Variables AME'!AQ8*'Variables AME'!$S8</f>
        <v>29.310986053917947</v>
      </c>
      <c r="AS35" s="21">
        <f>'Variables AME'!AR7/'Variables AME'!AR8*'Variables AME'!$S8</f>
        <v>29.297614364298546</v>
      </c>
      <c r="AT35" s="21">
        <f>'Variables AME'!AS7/'Variables AME'!AS8*'Variables AME'!$S8</f>
        <v>29.270611979324311</v>
      </c>
      <c r="AU35" s="21">
        <f>'Variables AME'!AT7/'Variables AME'!AT8*'Variables AME'!$S8</f>
        <v>29.229342735301294</v>
      </c>
      <c r="AV35" s="21">
        <f>'Variables AME'!AU7/'Variables AME'!AU8*'Variables AME'!$S8</f>
        <v>29.172886727946118</v>
      </c>
      <c r="AW35" s="21">
        <f>'Variables AME'!AV7/'Variables AME'!AV8*'Variables AME'!$S8</f>
        <v>29.099294883554634</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67342.957304349882</v>
      </c>
      <c r="D37" s="21">
        <f>'Variables AME'!C28/'Variables AME'!C8*'Variables AME'!$S8</f>
        <v>68424.170266567889</v>
      </c>
      <c r="E37" s="21">
        <f>'Variables AME'!D28/'Variables AME'!D8*'Variables AME'!$S8</f>
        <v>69537.494016076453</v>
      </c>
      <c r="F37" s="21">
        <f>'Variables AME'!E28/'Variables AME'!E8*'Variables AME'!$S8</f>
        <v>71547.063056949104</v>
      </c>
      <c r="G37" s="21">
        <f>'Variables AME'!F28/'Variables AME'!F8*'Variables AME'!$S8</f>
        <v>69377.252834327141</v>
      </c>
      <c r="H37" s="21">
        <f>'Variables AME'!G28/'Variables AME'!G8*'Variables AME'!$S8</f>
        <v>77671.488144672607</v>
      </c>
      <c r="I37" s="21">
        <f>'Variables AME'!H28/'Variables AME'!H8*'Variables AME'!$S8</f>
        <v>75547.282811589059</v>
      </c>
      <c r="J37" s="21">
        <f>'Variables AME'!I28/'Variables AME'!I8*'Variables AME'!$S8</f>
        <v>73286.752307239527</v>
      </c>
      <c r="K37" s="21">
        <f>'Variables AME'!J28/'Variables AME'!J8*'Variables AME'!$S8</f>
        <v>62700.926505720221</v>
      </c>
      <c r="L37" s="21">
        <f>'Variables AME'!K28/'Variables AME'!K8*'Variables AME'!$S8</f>
        <v>59423.227565325287</v>
      </c>
      <c r="M37" s="21">
        <f>'Variables AME'!L28/'Variables AME'!L8*'Variables AME'!$S8</f>
        <v>60261.937502889428</v>
      </c>
      <c r="N37" s="21">
        <f>'Variables AME'!M28/'Variables AME'!M8*'Variables AME'!$S8</f>
        <v>56840.27440960185</v>
      </c>
      <c r="O37" s="21">
        <f>'Variables AME'!N28/'Variables AME'!N8*'Variables AME'!$S8</f>
        <v>60570.230321786061</v>
      </c>
      <c r="P37" s="21">
        <f>'Variables AME'!O28/'Variables AME'!O8*'Variables AME'!$S8</f>
        <v>64346.283280668496</v>
      </c>
      <c r="Q37" s="21">
        <f>'Variables AME'!P28/'Variables AME'!P8*'Variables AME'!$S8</f>
        <v>65532.272100709735</v>
      </c>
      <c r="R37" s="21">
        <f>'Variables AME'!Q28/'Variables AME'!Q8*'Variables AME'!$S8</f>
        <v>66777.596907030369</v>
      </c>
      <c r="S37" s="21">
        <f>'Variables AME'!R28/'Variables AME'!R8*'Variables AME'!$S8</f>
        <v>56547.443045545166</v>
      </c>
      <c r="T37" s="21">
        <f>'Variables AME'!S28/'Variables AME'!S8*'Variables AME'!$S8</f>
        <v>51105.082580000002</v>
      </c>
      <c r="U37" s="21">
        <f>'Variables AME'!T28/'Variables AME'!T8*'Variables AME'!$S8</f>
        <v>49172.960122481272</v>
      </c>
      <c r="V37" s="21">
        <f>'Variables AME'!U28/'Variables AME'!U8*'Variables AME'!$S8</f>
        <v>49701.463360835514</v>
      </c>
      <c r="W37" s="21">
        <f>'Variables AME'!V28/'Variables AME'!V8*'Variables AME'!$S8</f>
        <v>47572.359816379794</v>
      </c>
      <c r="X37" s="21">
        <f>'Variables AME'!W28/'Variables AME'!W8*'Variables AME'!$S8</f>
        <v>45549.681423965543</v>
      </c>
      <c r="Y37" s="21">
        <f>'Variables AME'!X28/'Variables AME'!X8*'Variables AME'!$S8</f>
        <v>52084.320621031147</v>
      </c>
      <c r="Z37" s="21">
        <f>'Variables AME'!Y28/'Variables AME'!Y8*'Variables AME'!$S8</f>
        <v>55295.073066287609</v>
      </c>
      <c r="AA37" s="21">
        <f>'Variables AME'!Z28/'Variables AME'!Z8*'Variables AME'!$S8</f>
        <v>57253.480422405759</v>
      </c>
      <c r="AB37" s="21">
        <f>'Variables AME'!AA28/'Variables AME'!AA8*'Variables AME'!$S8</f>
        <v>58658.730379803019</v>
      </c>
      <c r="AC37" s="21">
        <f>'Variables AME'!AB28/'Variables AME'!AB8*'Variables AME'!$S8</f>
        <v>59818.135480558994</v>
      </c>
      <c r="AD37" s="21">
        <f>'Variables AME'!AC28/'Variables AME'!AC8*'Variables AME'!$S8</f>
        <v>60830.379131090936</v>
      </c>
      <c r="AE37" s="21">
        <f>'Variables AME'!AD28/'Variables AME'!AD8*'Variables AME'!$S8</f>
        <v>58552.829972135609</v>
      </c>
      <c r="AF37" s="21">
        <f>'Variables AME'!AE28/'Variables AME'!AE8*'Variables AME'!$S8</f>
        <v>57872.057344839559</v>
      </c>
      <c r="AG37" s="21">
        <f>'Variables AME'!AF28/'Variables AME'!AF8*'Variables AME'!$S8</f>
        <v>57717.436095510449</v>
      </c>
      <c r="AH37" s="21">
        <f>'Variables AME'!AG28/'Variables AME'!AG8*'Variables AME'!$S8</f>
        <v>54648.191284363973</v>
      </c>
      <c r="AI37" s="21">
        <f>'Variables AME'!AH28/'Variables AME'!AH8*'Variables AME'!$S8</f>
        <v>56401.535551426845</v>
      </c>
      <c r="AJ37" s="21">
        <f>'Variables AME'!AI28/'Variables AME'!AI8*'Variables AME'!$S8</f>
        <v>57131.536541683992</v>
      </c>
      <c r="AK37" s="21">
        <f>'Variables AME'!AJ28/'Variables AME'!AJ8*'Variables AME'!$S8</f>
        <v>57431.854622179111</v>
      </c>
      <c r="AL37" s="21">
        <f>'Variables AME'!AK28/'Variables AME'!AK8*'Variables AME'!$S8</f>
        <v>57579.236301132754</v>
      </c>
      <c r="AM37" s="21">
        <f>'Variables AME'!AL28/'Variables AME'!AL8*'Variables AME'!$S8</f>
        <v>57668.622784351457</v>
      </c>
      <c r="AN37" s="21">
        <f>'Variables AME'!AM28/'Variables AME'!AM8*'Variables AME'!$S8</f>
        <v>57279.158114948157</v>
      </c>
      <c r="AO37" s="21">
        <f>'Variables AME'!AN28/'Variables AME'!AN8*'Variables AME'!$S8</f>
        <v>57273.400903859139</v>
      </c>
      <c r="AP37" s="21">
        <f>'Variables AME'!AO28/'Variables AME'!AO8*'Variables AME'!$S8</f>
        <v>57441.109374765503</v>
      </c>
      <c r="AQ37" s="21">
        <f>'Variables AME'!AP28/'Variables AME'!AP8*'Variables AME'!$S8</f>
        <v>57696.183410969403</v>
      </c>
      <c r="AR37" s="21">
        <f>'Variables AME'!AQ28/'Variables AME'!AQ8*'Variables AME'!$S8</f>
        <v>57971.993084344438</v>
      </c>
      <c r="AS37" s="21">
        <f>'Variables AME'!AR28/'Variables AME'!AR8*'Variables AME'!$S8</f>
        <v>57939.968510995153</v>
      </c>
      <c r="AT37" s="21">
        <f>'Variables AME'!AS28/'Variables AME'!AS8*'Variables AME'!$S8</f>
        <v>58042.258605301977</v>
      </c>
      <c r="AU37" s="21">
        <f>'Variables AME'!AT28/'Variables AME'!AT8*'Variables AME'!$S8</f>
        <v>58165.291494233439</v>
      </c>
      <c r="AV37" s="21">
        <f>'Variables AME'!AU28/'Variables AME'!AU8*'Variables AME'!$S8</f>
        <v>58261.334494337993</v>
      </c>
      <c r="AW37" s="21">
        <f>'Variables AME'!AV28/'Variables AME'!AV8*'Variables AME'!$S8</f>
        <v>58359.710278267907</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-135.4911077145737</v>
      </c>
      <c r="H38" s="21">
        <f>'Variables AME'!G26/'Variables AME'!G8*'Variables AME'!$S8</f>
        <v>-140.89590914828426</v>
      </c>
      <c r="I38" s="21">
        <f>'Variables AME'!H26/'Variables AME'!H8*'Variables AME'!$S8</f>
        <v>-100.38822157481482</v>
      </c>
      <c r="J38" s="21">
        <f>'Variables AME'!I26/'Variables AME'!I8*'Variables AME'!$S8</f>
        <v>-17.690449935862372</v>
      </c>
      <c r="K38" s="21">
        <f>'Variables AME'!J26/'Variables AME'!J8*'Variables AME'!$S8</f>
        <v>97.367762501539559</v>
      </c>
      <c r="L38" s="21">
        <f>'Variables AME'!K26/'Variables AME'!K8*'Variables AME'!$S8</f>
        <v>357.45693239635716</v>
      </c>
      <c r="M38" s="21">
        <f>'Variables AME'!L26/'Variables AME'!L8*'Variables AME'!$S8</f>
        <v>403.67926733895558</v>
      </c>
      <c r="N38" s="21">
        <f>'Variables AME'!M26/'Variables AME'!M8*'Variables AME'!$S8</f>
        <v>-1282.8198484766824</v>
      </c>
      <c r="O38" s="21">
        <f>'Variables AME'!N26/'Variables AME'!N8*'Variables AME'!$S8</f>
        <v>-1197.3350650210709</v>
      </c>
      <c r="P38" s="21">
        <f>'Variables AME'!O26/'Variables AME'!O8*'Variables AME'!$S8</f>
        <v>-1880.0895625444548</v>
      </c>
      <c r="Q38" s="21">
        <f>'Variables AME'!P26/'Variables AME'!P8*'Variables AME'!$S8</f>
        <v>-2512.0248804434509</v>
      </c>
      <c r="R38" s="21">
        <f>'Variables AME'!Q26/'Variables AME'!Q8*'Variables AME'!$S8</f>
        <v>-2007.6306265576145</v>
      </c>
      <c r="S38" s="21">
        <f>'Variables AME'!R26/'Variables AME'!R8*'Variables AME'!$S8</f>
        <v>-3610.3019887093301</v>
      </c>
      <c r="T38" s="21">
        <f>'Variables AME'!S26/'Variables AME'!S8*'Variables AME'!$S8</f>
        <v>-1192.457351</v>
      </c>
      <c r="U38" s="21">
        <f>'Variables AME'!T26/'Variables AME'!T8*'Variables AME'!$S8</f>
        <v>-1430.0645467893476</v>
      </c>
      <c r="V38" s="21">
        <f>'Variables AME'!U26/'Variables AME'!U8*'Variables AME'!$S8</f>
        <v>-1106.3131788346132</v>
      </c>
      <c r="W38" s="21">
        <f>'Variables AME'!V26/'Variables AME'!V8*'Variables AME'!$S8</f>
        <v>-807.9494000438558</v>
      </c>
      <c r="X38" s="21">
        <f>'Variables AME'!W26/'Variables AME'!W8*'Variables AME'!$S8</f>
        <v>-536.92802469390347</v>
      </c>
      <c r="Y38" s="21">
        <f>'Variables AME'!X26/'Variables AME'!X8*'Variables AME'!$S8</f>
        <v>-360.4954105533651</v>
      </c>
      <c r="Z38" s="21">
        <f>'Variables AME'!Y26/'Variables AME'!Y8*'Variables AME'!$S8</f>
        <v>-137.4108395523088</v>
      </c>
      <c r="AA38" s="21">
        <f>'Variables AME'!Z26/'Variables AME'!Z8*'Variables AME'!$S8</f>
        <v>91.500192944481327</v>
      </c>
      <c r="AB38" s="21">
        <f>'Variables AME'!AA26/'Variables AME'!AA8*'Variables AME'!$S8</f>
        <v>311.57426082981351</v>
      </c>
      <c r="AC38" s="21">
        <f>'Variables AME'!AB26/'Variables AME'!AB8*'Variables AME'!$S8</f>
        <v>518.26912830281037</v>
      </c>
      <c r="AD38" s="21">
        <f>'Variables AME'!AC26/'Variables AME'!AC8*'Variables AME'!$S8</f>
        <v>710.06687922170647</v>
      </c>
      <c r="AE38" s="21">
        <f>'Variables AME'!AD26/'Variables AME'!AD8*'Variables AME'!$S8</f>
        <v>841.1717991200187</v>
      </c>
      <c r="AF38" s="21">
        <f>'Variables AME'!AE26/'Variables AME'!AE8*'Variables AME'!$S8</f>
        <v>970.3022637849748</v>
      </c>
      <c r="AG38" s="21">
        <f>'Variables AME'!AF26/'Variables AME'!AF8*'Variables AME'!$S8</f>
        <v>1090.4323482748914</v>
      </c>
      <c r="AH38" s="21">
        <f>'Variables AME'!AG26/'Variables AME'!AG8*'Variables AME'!$S8</f>
        <v>1134.853792551459</v>
      </c>
      <c r="AI38" s="21">
        <f>'Variables AME'!AH26/'Variables AME'!AH8*'Variables AME'!$S8</f>
        <v>1263.6777802016893</v>
      </c>
      <c r="AJ38" s="21">
        <f>'Variables AME'!AI26/'Variables AME'!AI8*'Variables AME'!$S8</f>
        <v>1361.1277461200091</v>
      </c>
      <c r="AK38" s="21">
        <f>'Variables AME'!AJ26/'Variables AME'!AJ8*'Variables AME'!$S8</f>
        <v>1438.3934437989519</v>
      </c>
      <c r="AL38" s="21">
        <f>'Variables AME'!AK26/'Variables AME'!AK8*'Variables AME'!$S8</f>
        <v>1502.2065778800343</v>
      </c>
      <c r="AM38" s="21">
        <f>'Variables AME'!AL26/'Variables AME'!AL8*'Variables AME'!$S8</f>
        <v>1555.6434529631733</v>
      </c>
      <c r="AN38" s="21">
        <f>'Variables AME'!AM26/'Variables AME'!AM8*'Variables AME'!$S8</f>
        <v>1592.0978558661157</v>
      </c>
      <c r="AO38" s="21">
        <f>'Variables AME'!AN26/'Variables AME'!AN8*'Variables AME'!$S8</f>
        <v>1631.5256810983217</v>
      </c>
      <c r="AP38" s="21">
        <f>'Variables AME'!AO26/'Variables AME'!AO8*'Variables AME'!$S8</f>
        <v>1669.4318257455823</v>
      </c>
      <c r="AQ38" s="21">
        <f>'Variables AME'!AP26/'Variables AME'!AP8*'Variables AME'!$S8</f>
        <v>1704.372517744375</v>
      </c>
      <c r="AR38" s="21">
        <f>'Variables AME'!AQ26/'Variables AME'!AQ8*'Variables AME'!$S8</f>
        <v>1735.1467228063357</v>
      </c>
      <c r="AS38" s="21">
        <f>'Variables AME'!AR26/'Variables AME'!AR8*'Variables AME'!$S8</f>
        <v>1752.5741928460118</v>
      </c>
      <c r="AT38" s="21">
        <f>'Variables AME'!AS26/'Variables AME'!AS8*'Variables AME'!$S8</f>
        <v>1770.104690783563</v>
      </c>
      <c r="AU38" s="21">
        <f>'Variables AME'!AT26/'Variables AME'!AT8*'Variables AME'!$S8</f>
        <v>1784.6317601806245</v>
      </c>
      <c r="AV38" s="21">
        <f>'Variables AME'!AU26/'Variables AME'!AU8*'Variables AME'!$S8</f>
        <v>1794.971955992399</v>
      </c>
      <c r="AW38" s="21">
        <f>'Variables AME'!AV26/'Variables AME'!AV8*'Variables AME'!$S8</f>
        <v>1802.2420330458913</v>
      </c>
    </row>
    <row r="39" spans="1:49" x14ac:dyDescent="0.25">
      <c r="B39" t="s">
        <v>4</v>
      </c>
      <c r="C39" s="21">
        <f>C25</f>
        <v>86.072623793857446</v>
      </c>
      <c r="D39" s="21">
        <f t="shared" ref="D39:AW39" si="8">D25</f>
        <v>87.45454760984687</v>
      </c>
      <c r="E39" s="21">
        <f t="shared" si="8"/>
        <v>88.858658658560017</v>
      </c>
      <c r="F39" s="21">
        <f t="shared" si="8"/>
        <v>88.799175906734803</v>
      </c>
      <c r="G39" s="21">
        <f t="shared" si="8"/>
        <v>88.515886167453161</v>
      </c>
      <c r="H39" s="21">
        <f t="shared" si="8"/>
        <v>88.717167932158091</v>
      </c>
      <c r="I39" s="21">
        <f t="shared" si="8"/>
        <v>88.725473780914228</v>
      </c>
      <c r="J39" s="21">
        <f t="shared" si="8"/>
        <v>88.520863613415287</v>
      </c>
      <c r="K39" s="21">
        <f t="shared" si="8"/>
        <v>87.557110123092528</v>
      </c>
      <c r="L39" s="21">
        <f t="shared" si="8"/>
        <v>86.359817001755417</v>
      </c>
      <c r="M39" s="21">
        <f t="shared" si="8"/>
        <v>85.199083817211999</v>
      </c>
      <c r="N39" s="21">
        <f t="shared" si="8"/>
        <v>83.81773726560084</v>
      </c>
      <c r="O39" s="21">
        <f t="shared" si="8"/>
        <v>82.824993427068748</v>
      </c>
      <c r="P39" s="21">
        <f t="shared" si="8"/>
        <v>82.464377293804759</v>
      </c>
      <c r="Q39" s="21">
        <f t="shared" si="8"/>
        <v>82.096032704241637</v>
      </c>
      <c r="R39" s="21">
        <f t="shared" si="8"/>
        <v>81.703869654745688</v>
      </c>
      <c r="S39" s="21">
        <f t="shared" si="8"/>
        <v>82.172940188056288</v>
      </c>
      <c r="T39" s="21">
        <f t="shared" si="8"/>
        <v>80.774662298652828</v>
      </c>
      <c r="U39" s="21">
        <f t="shared" si="8"/>
        <v>78.784717647714913</v>
      </c>
      <c r="V39" s="21">
        <f t="shared" si="8"/>
        <v>76.581661377600327</v>
      </c>
      <c r="W39" s="21">
        <f t="shared" si="8"/>
        <v>74.387017719239552</v>
      </c>
      <c r="X39" s="21">
        <f t="shared" si="8"/>
        <v>72.122029112909502</v>
      </c>
      <c r="Y39" s="21">
        <f t="shared" si="8"/>
        <v>70.332989966411446</v>
      </c>
      <c r="Z39" s="21">
        <f t="shared" si="8"/>
        <v>68.67741849586217</v>
      </c>
      <c r="AA39" s="21">
        <f t="shared" si="8"/>
        <v>67.079879134751224</v>
      </c>
      <c r="AB39" s="21">
        <f t="shared" si="8"/>
        <v>65.506722897027828</v>
      </c>
      <c r="AC39" s="21">
        <f t="shared" si="8"/>
        <v>63.946098514930263</v>
      </c>
      <c r="AD39" s="21">
        <f t="shared" si="8"/>
        <v>62.397187920158146</v>
      </c>
      <c r="AE39" s="21">
        <f t="shared" si="8"/>
        <v>60.745040987742442</v>
      </c>
      <c r="AF39" s="21">
        <f t="shared" si="8"/>
        <v>59.063107003770916</v>
      </c>
      <c r="AG39" s="21">
        <f t="shared" si="8"/>
        <v>57.37854439212385</v>
      </c>
      <c r="AH39" s="21">
        <f t="shared" si="8"/>
        <v>55.614503974146253</v>
      </c>
      <c r="AI39" s="21">
        <f t="shared" si="8"/>
        <v>53.921201974455172</v>
      </c>
      <c r="AJ39" s="21">
        <f t="shared" si="8"/>
        <v>52.273689192825564</v>
      </c>
      <c r="AK39" s="21">
        <f t="shared" si="8"/>
        <v>50.6629648564275</v>
      </c>
      <c r="AL39" s="21">
        <f t="shared" si="8"/>
        <v>49.088794042426343</v>
      </c>
      <c r="AM39" s="21">
        <f t="shared" si="8"/>
        <v>47.552072185794664</v>
      </c>
      <c r="AN39" s="21">
        <f t="shared" si="8"/>
        <v>46.016872885095644</v>
      </c>
      <c r="AO39" s="21">
        <f t="shared" si="8"/>
        <v>44.506336937016144</v>
      </c>
      <c r="AP39" s="21">
        <f t="shared" si="8"/>
        <v>43.027207597475602</v>
      </c>
      <c r="AQ39" s="21">
        <f t="shared" si="8"/>
        <v>41.58332471610926</v>
      </c>
      <c r="AR39" s="21">
        <f t="shared" si="8"/>
        <v>40.1764449589907</v>
      </c>
      <c r="AS39" s="21">
        <f t="shared" si="8"/>
        <v>38.800091210717007</v>
      </c>
      <c r="AT39" s="21">
        <f t="shared" si="8"/>
        <v>37.459750672280379</v>
      </c>
      <c r="AU39" s="21">
        <f t="shared" si="8"/>
        <v>36.156525375116637</v>
      </c>
      <c r="AV39" s="21">
        <f t="shared" si="8"/>
        <v>34.890432154008991</v>
      </c>
      <c r="AW39" s="21">
        <f t="shared" si="8"/>
        <v>33.661879654791967</v>
      </c>
    </row>
    <row r="40" spans="1:49" x14ac:dyDescent="0.25">
      <c r="B40" t="s">
        <v>91</v>
      </c>
      <c r="C40" s="21">
        <f>'Variables AME'!B13*'Variables AME'!B14/'Variables AME'!B8*'Variables AME'!$S8</f>
        <v>40535.415718221251</v>
      </c>
      <c r="D40" s="21">
        <f>'Variables AME'!C13*'Variables AME'!C14/'Variables AME'!C8*'Variables AME'!$S8</f>
        <v>41186.224929128977</v>
      </c>
      <c r="E40" s="21">
        <f>'Variables AME'!D13*'Variables AME'!D14/'Variables AME'!D8*'Variables AME'!$S8</f>
        <v>41847.533927462464</v>
      </c>
      <c r="F40" s="21">
        <f>'Variables AME'!E13*'Variables AME'!E14/'Variables AME'!E8*'Variables AME'!$S8</f>
        <v>41748.456584096566</v>
      </c>
      <c r="G40" s="21">
        <f>'Variables AME'!F13*'Variables AME'!F14/'Variables AME'!F8*'Variables AME'!$S8</f>
        <v>45526.427054490639</v>
      </c>
      <c r="H40" s="21">
        <f>'Variables AME'!G13*'Variables AME'!G14/'Variables AME'!G8*'Variables AME'!$S8</f>
        <v>38942.065103946814</v>
      </c>
      <c r="I40" s="21">
        <f>'Variables AME'!H13*'Variables AME'!H14/'Variables AME'!H8*'Variables AME'!$S8</f>
        <v>42650.381689603171</v>
      </c>
      <c r="J40" s="21">
        <f>'Variables AME'!I13*'Variables AME'!I14/'Variables AME'!I8*'Variables AME'!$S8</f>
        <v>47732.798480060934</v>
      </c>
      <c r="K40" s="21">
        <f>'Variables AME'!J13*'Variables AME'!J14/'Variables AME'!J8*'Variables AME'!$S8</f>
        <v>51354.093622107961</v>
      </c>
      <c r="L40" s="21">
        <f>'Variables AME'!K13*'Variables AME'!K14/'Variables AME'!K8*'Variables AME'!$S8</f>
        <v>49752.998723503559</v>
      </c>
      <c r="M40" s="21">
        <f>'Variables AME'!L13*'Variables AME'!L14/'Variables AME'!L8*'Variables AME'!$S8</f>
        <v>47121.827540806145</v>
      </c>
      <c r="N40" s="21">
        <f>'Variables AME'!M13*'Variables AME'!M14/'Variables AME'!M8*'Variables AME'!$S8</f>
        <v>40720.134531089549</v>
      </c>
      <c r="O40" s="21">
        <f>'Variables AME'!N13*'Variables AME'!N14/'Variables AME'!N8*'Variables AME'!$S8</f>
        <v>37140.134462686212</v>
      </c>
      <c r="P40" s="21">
        <f>'Variables AME'!O13*'Variables AME'!O14/'Variables AME'!O8*'Variables AME'!$S8</f>
        <v>39791.439271071533</v>
      </c>
      <c r="Q40" s="21">
        <f>'Variables AME'!P13*'Variables AME'!P14/'Variables AME'!P8*'Variables AME'!$S8</f>
        <v>45197.467077190704</v>
      </c>
      <c r="R40" s="21">
        <f>'Variables AME'!Q13*'Variables AME'!Q14/'Variables AME'!Q8*'Variables AME'!$S8</f>
        <v>43456.396809023092</v>
      </c>
      <c r="S40" s="21">
        <f>'Variables AME'!R13*'Variables AME'!R14/'Variables AME'!R8*'Variables AME'!$S8</f>
        <v>44004.923007924204</v>
      </c>
      <c r="T40" s="21">
        <f>'Variables AME'!S13*'Variables AME'!S14/'Variables AME'!S8*'Variables AME'!$S8</f>
        <v>44774.278727617566</v>
      </c>
      <c r="U40" s="21">
        <f>'Variables AME'!T13*'Variables AME'!T14/'Variables AME'!T8*'Variables AME'!$S8</f>
        <v>45262.539281938654</v>
      </c>
      <c r="V40" s="21">
        <f>'Variables AME'!U13*'Variables AME'!U14/'Variables AME'!U8*'Variables AME'!$S8</f>
        <v>45568.229900882114</v>
      </c>
      <c r="W40" s="21">
        <f>'Variables AME'!V13*'Variables AME'!V14/'Variables AME'!V8*'Variables AME'!$S8</f>
        <v>45844.296815695772</v>
      </c>
      <c r="X40" s="21">
        <f>'Variables AME'!W13*'Variables AME'!W14/'Variables AME'!W8*'Variables AME'!$S8</f>
        <v>46062.217380688526</v>
      </c>
      <c r="Y40" s="21">
        <f>'Variables AME'!X13*'Variables AME'!X14/'Variables AME'!X8*'Variables AME'!$S8</f>
        <v>44756.440180366932</v>
      </c>
      <c r="Z40" s="21">
        <f>'Variables AME'!Y13*'Variables AME'!Y14/'Variables AME'!Y8*'Variables AME'!$S8</f>
        <v>43418.652752951566</v>
      </c>
      <c r="AA40" s="21">
        <f>'Variables AME'!Z13*'Variables AME'!Z14/'Variables AME'!Z8*'Variables AME'!$S8</f>
        <v>42165.922580005979</v>
      </c>
      <c r="AB40" s="21">
        <f>'Variables AME'!AA13*'Variables AME'!AA14/'Variables AME'!AA8*'Variables AME'!$S8</f>
        <v>41045.599015400978</v>
      </c>
      <c r="AC40" s="21">
        <f>'Variables AME'!AB13*'Variables AME'!AB14/'Variables AME'!AB8*'Variables AME'!$S8</f>
        <v>40063.174938968143</v>
      </c>
      <c r="AD40" s="21">
        <f>'Variables AME'!AC13*'Variables AME'!AC14/'Variables AME'!AC8*'Variables AME'!$S8</f>
        <v>39192.565986531947</v>
      </c>
      <c r="AE40" s="21">
        <f>'Variables AME'!AD13*'Variables AME'!AD14/'Variables AME'!AD8*'Variables AME'!$S8</f>
        <v>38336.754641696753</v>
      </c>
      <c r="AF40" s="21">
        <f>'Variables AME'!AE13*'Variables AME'!AE14/'Variables AME'!AE8*'Variables AME'!$S8</f>
        <v>37520.87299074472</v>
      </c>
      <c r="AG40" s="21">
        <f>'Variables AME'!AF13*'Variables AME'!AF14/'Variables AME'!AF8*'Variables AME'!$S8</f>
        <v>36741.545809298579</v>
      </c>
      <c r="AH40" s="21">
        <f>'Variables AME'!AG13*'Variables AME'!AG14/'Variables AME'!AG8*'Variables AME'!$S8</f>
        <v>35927.050153298624</v>
      </c>
      <c r="AI40" s="21">
        <f>'Variables AME'!AH13*'Variables AME'!AH14/'Variables AME'!AH8*'Variables AME'!$S8</f>
        <v>35172.885692327392</v>
      </c>
      <c r="AJ40" s="21">
        <f>'Variables AME'!AI13*'Variables AME'!AI14/'Variables AME'!AI8*'Variables AME'!$S8</f>
        <v>34455.514883235941</v>
      </c>
      <c r="AK40" s="21">
        <f>'Variables AME'!AJ13*'Variables AME'!AJ14/'Variables AME'!AJ8*'Variables AME'!$S8</f>
        <v>33758.04465322903</v>
      </c>
      <c r="AL40" s="21">
        <f>'Variables AME'!AK13*'Variables AME'!AK14/'Variables AME'!AK8*'Variables AME'!$S8</f>
        <v>33076.101482618527</v>
      </c>
      <c r="AM40" s="21">
        <f>'Variables AME'!AL13*'Variables AME'!AL14/'Variables AME'!AL8*'Variables AME'!$S8</f>
        <v>32409.727902612114</v>
      </c>
      <c r="AN40" s="21">
        <f>'Variables AME'!AM13*'Variables AME'!AM14/'Variables AME'!AM8*'Variables AME'!$S8</f>
        <v>31928.084261829885</v>
      </c>
      <c r="AO40" s="21">
        <f>'Variables AME'!AN13*'Variables AME'!AN14/'Variables AME'!AN8*'Variables AME'!$S8</f>
        <v>31466.094478583655</v>
      </c>
      <c r="AP40" s="21">
        <f>'Variables AME'!AO13*'Variables AME'!AO14/'Variables AME'!AO8*'Variables AME'!$S8</f>
        <v>31012.647527936486</v>
      </c>
      <c r="AQ40" s="21">
        <f>'Variables AME'!AP13*'Variables AME'!AP14/'Variables AME'!AP8*'Variables AME'!$S8</f>
        <v>30563.063819397776</v>
      </c>
      <c r="AR40" s="21">
        <f>'Variables AME'!AQ13*'Variables AME'!AQ14/'Variables AME'!AQ8*'Variables AME'!$S8</f>
        <v>30114.492886645017</v>
      </c>
      <c r="AS40" s="21">
        <f>'Variables AME'!AR13*'Variables AME'!AR14/'Variables AME'!AR8*'Variables AME'!$S8</f>
        <v>29757.248179030074</v>
      </c>
      <c r="AT40" s="21">
        <f>'Variables AME'!AS13*'Variables AME'!AS14/'Variables AME'!AS8*'Variables AME'!$S8</f>
        <v>29404.250137366038</v>
      </c>
      <c r="AU40" s="21">
        <f>'Variables AME'!AT13*'Variables AME'!AT14/'Variables AME'!AT8*'Variables AME'!$S8</f>
        <v>29048.547632229242</v>
      </c>
      <c r="AV40" s="21">
        <f>'Variables AME'!AU13*'Variables AME'!AU14/'Variables AME'!AU8*'Variables AME'!$S8</f>
        <v>28687.223574698131</v>
      </c>
      <c r="AW40" s="21">
        <f>'Variables AME'!AV13*'Variables AME'!AV14/'Variables AME'!AV8*'Variables AME'!$S8</f>
        <v>28323.981282032495</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C3" sqref="C3"/>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2.2105731749999999</v>
      </c>
      <c r="F3" s="21">
        <f>'Variables AMS'!E2</f>
        <v>3.659317293</v>
      </c>
      <c r="G3" s="21">
        <f>'Variables AMS'!F2</f>
        <v>6.0833944989999997</v>
      </c>
      <c r="H3" s="21">
        <f>'Variables AMS'!G2</f>
        <v>9.7904247459999905</v>
      </c>
      <c r="I3" s="21">
        <f>'Variables AMS'!H2</f>
        <v>13.569071839999999</v>
      </c>
      <c r="J3" s="21">
        <f>'Variables AMS'!I2</f>
        <v>18.549651999999998</v>
      </c>
      <c r="K3" s="21">
        <f>'Variables AMS'!J2</f>
        <v>22.32620799</v>
      </c>
      <c r="L3" s="21">
        <f>'Variables AMS'!K2</f>
        <v>28.566859390000001</v>
      </c>
      <c r="M3" s="21">
        <f>'Variables AMS'!L2</f>
        <v>37.896562719999999</v>
      </c>
      <c r="N3" s="21">
        <f>'Variables AMS'!M2</f>
        <v>46.161549890000003</v>
      </c>
      <c r="O3" s="21">
        <f>'Variables AMS'!N2</f>
        <v>62.833064759999999</v>
      </c>
      <c r="P3" s="21">
        <f>'Variables AMS'!O2</f>
        <v>84.722688120000001</v>
      </c>
      <c r="Q3" s="21">
        <f>'Variables AMS'!P2</f>
        <v>111.4011558</v>
      </c>
      <c r="R3" s="21">
        <f>'Variables AMS'!Q2</f>
        <v>143.39396139999999</v>
      </c>
      <c r="S3" s="21">
        <f>'Variables AMS'!R2</f>
        <v>156.00707460000001</v>
      </c>
      <c r="T3" s="21">
        <f>'Variables AMS'!S2</f>
        <v>175.64252160000001</v>
      </c>
      <c r="U3" s="21">
        <f>'Variables AMS'!T2</f>
        <v>211.21523579999999</v>
      </c>
      <c r="V3" s="21">
        <f>'Variables AMS'!U2</f>
        <v>260.50593149999997</v>
      </c>
      <c r="W3" s="21">
        <f>'Variables AMS'!V2</f>
        <v>419.916157</v>
      </c>
      <c r="X3" s="21">
        <f>'Variables AMS'!W2</f>
        <v>538.84984459999998</v>
      </c>
      <c r="Y3" s="21">
        <f>'Variables AMS'!X2</f>
        <v>524.8346914</v>
      </c>
      <c r="Z3" s="21">
        <f>'Variables AMS'!Y2</f>
        <v>620.81930139999997</v>
      </c>
      <c r="AA3" s="21">
        <f>'Variables AMS'!Z2</f>
        <v>798.69371690000003</v>
      </c>
      <c r="AB3" s="21">
        <f>'Variables AMS'!AA2</f>
        <v>1007.663241</v>
      </c>
      <c r="AC3" s="21">
        <f>'Variables AMS'!AB2</f>
        <v>1218.2350859999999</v>
      </c>
      <c r="AD3" s="21">
        <f>'Variables AMS'!AC2</f>
        <v>1359.3822749999999</v>
      </c>
      <c r="AE3" s="21">
        <f>'Variables AMS'!AD2</f>
        <v>1483.7263029999999</v>
      </c>
      <c r="AF3" s="21">
        <f>'Variables AMS'!AE2</f>
        <v>1567.4084069999999</v>
      </c>
      <c r="AG3" s="21">
        <f>'Variables AMS'!AF2</f>
        <v>1610.7584440000001</v>
      </c>
      <c r="AH3" s="21">
        <f>'Variables AMS'!AG2</f>
        <v>1625.512052</v>
      </c>
      <c r="AI3" s="21">
        <f>'Variables AMS'!AH2</f>
        <v>1664.189965</v>
      </c>
      <c r="AJ3" s="21">
        <f>'Variables AMS'!AI2</f>
        <v>1677.2146909999999</v>
      </c>
      <c r="AK3" s="21">
        <f>'Variables AMS'!AJ2</f>
        <v>1678.271248</v>
      </c>
      <c r="AL3" s="21">
        <f>'Variables AMS'!AK2</f>
        <v>1671.454896</v>
      </c>
      <c r="AM3" s="21">
        <f>'Variables AMS'!AL2</f>
        <v>1662.7111</v>
      </c>
      <c r="AN3" s="21">
        <f>'Variables AMS'!AM2</f>
        <v>1660.2847119999999</v>
      </c>
      <c r="AO3" s="21">
        <f>'Variables AMS'!AN2</f>
        <v>1657.777615</v>
      </c>
      <c r="AP3" s="21">
        <f>'Variables AMS'!AO2</f>
        <v>1657.47171</v>
      </c>
      <c r="AQ3" s="21">
        <f>'Variables AMS'!AP2</f>
        <v>1658.365376</v>
      </c>
      <c r="AR3" s="21">
        <f>'Variables AMS'!AQ2</f>
        <v>1659.0431369999999</v>
      </c>
      <c r="AS3" s="21">
        <f>'Variables AMS'!AR2</f>
        <v>1662.408649</v>
      </c>
      <c r="AT3" s="21">
        <f>'Variables AMS'!AS2</f>
        <v>1663.0975860000001</v>
      </c>
      <c r="AU3" s="21">
        <f>'Variables AMS'!AT2</f>
        <v>1663.7289880000001</v>
      </c>
      <c r="AV3" s="21">
        <f>'Variables AMS'!AU2</f>
        <v>1664.353969</v>
      </c>
      <c r="AW3" s="21">
        <f>'Variables AMS'!AV2</f>
        <v>1665.5754340000001</v>
      </c>
    </row>
    <row r="4" spans="1:50" x14ac:dyDescent="0.25">
      <c r="B4" t="s">
        <v>89</v>
      </c>
      <c r="C4" s="16">
        <f>C3/C33</f>
        <v>4.9999999999999784E-4</v>
      </c>
      <c r="D4" s="16">
        <f t="shared" ref="D4:AW4" si="0">D3/D33</f>
        <v>4.999999999999999E-4</v>
      </c>
      <c r="E4" s="16">
        <f t="shared" si="0"/>
        <v>9.3155211757269278E-4</v>
      </c>
      <c r="F4" s="16">
        <f t="shared" si="0"/>
        <v>1.4956270936376216E-3</v>
      </c>
      <c r="G4" s="16">
        <f t="shared" si="0"/>
        <v>2.5093649037160816E-3</v>
      </c>
      <c r="H4" s="16">
        <f t="shared" si="0"/>
        <v>3.6801072906136145E-3</v>
      </c>
      <c r="I4" s="16">
        <f t="shared" si="0"/>
        <v>5.2211852213862259E-3</v>
      </c>
      <c r="J4" s="16">
        <f t="shared" si="0"/>
        <v>7.2949066016018737E-3</v>
      </c>
      <c r="K4" s="16">
        <f t="shared" si="0"/>
        <v>1.0175714275321329E-2</v>
      </c>
      <c r="L4" s="16">
        <f t="shared" si="0"/>
        <v>1.3774961743359833E-2</v>
      </c>
      <c r="M4" s="16">
        <f t="shared" si="0"/>
        <v>1.8225257685235041E-2</v>
      </c>
      <c r="N4" s="16">
        <f t="shared" si="0"/>
        <v>2.3789867634652264E-2</v>
      </c>
      <c r="O4" s="16">
        <f t="shared" si="0"/>
        <v>3.0765593943346669E-2</v>
      </c>
      <c r="P4" s="16">
        <f t="shared" si="0"/>
        <v>3.9559946041049142E-2</v>
      </c>
      <c r="Q4" s="16">
        <f t="shared" si="0"/>
        <v>5.0550906503574369E-2</v>
      </c>
      <c r="R4" s="16">
        <f t="shared" si="0"/>
        <v>6.4006531887218776E-2</v>
      </c>
      <c r="S4" s="16">
        <f t="shared" si="0"/>
        <v>8.0241759948463109E-2</v>
      </c>
      <c r="T4" s="16">
        <f t="shared" si="0"/>
        <v>9.9440325003365665E-2</v>
      </c>
      <c r="U4" s="16">
        <f t="shared" si="0"/>
        <v>0.12169400044304138</v>
      </c>
      <c r="V4" s="16">
        <f t="shared" si="0"/>
        <v>0.14688230329545818</v>
      </c>
      <c r="W4" s="16">
        <f t="shared" si="0"/>
        <v>0.17476921830243189</v>
      </c>
      <c r="X4" s="16">
        <f t="shared" si="0"/>
        <v>0.20479799419726255</v>
      </c>
      <c r="Y4" s="16">
        <f t="shared" si="0"/>
        <v>0.25070237040179977</v>
      </c>
      <c r="Z4" s="16">
        <f t="shared" si="0"/>
        <v>0.32637807807384578</v>
      </c>
      <c r="AA4" s="16">
        <f t="shared" si="0"/>
        <v>0.43676665656187641</v>
      </c>
      <c r="AB4" s="16">
        <f t="shared" si="0"/>
        <v>0.560138437987031</v>
      </c>
      <c r="AC4" s="16">
        <f t="shared" si="0"/>
        <v>0.6836120960640637</v>
      </c>
      <c r="AD4" s="16">
        <f t="shared" si="0"/>
        <v>0.79195539686332483</v>
      </c>
      <c r="AE4" s="16">
        <f t="shared" si="0"/>
        <v>0.87446713593488556</v>
      </c>
      <c r="AF4" s="16">
        <f t="shared" si="0"/>
        <v>0.9294333329561224</v>
      </c>
      <c r="AG4" s="16">
        <f t="shared" si="0"/>
        <v>0.96227062488950299</v>
      </c>
      <c r="AH4" s="16">
        <f t="shared" si="0"/>
        <v>0.98044647868608104</v>
      </c>
      <c r="AI4" s="16">
        <f t="shared" si="0"/>
        <v>0.99004387033869679</v>
      </c>
      <c r="AJ4" s="16">
        <f t="shared" si="0"/>
        <v>0.99497835406236268</v>
      </c>
      <c r="AK4" s="16">
        <f t="shared" si="0"/>
        <v>0.99747956494406043</v>
      </c>
      <c r="AL4" s="16">
        <f t="shared" si="0"/>
        <v>0.99873810650896178</v>
      </c>
      <c r="AM4" s="16">
        <f t="shared" si="0"/>
        <v>0.99936900369340143</v>
      </c>
      <c r="AN4" s="16">
        <f t="shared" si="0"/>
        <v>0.99968467705302178</v>
      </c>
      <c r="AO4" s="16">
        <f t="shared" si="0"/>
        <v>0.99984247835378748</v>
      </c>
      <c r="AP4" s="16">
        <f t="shared" si="0"/>
        <v>0.99992132189149874</v>
      </c>
      <c r="AQ4" s="16">
        <f t="shared" si="0"/>
        <v>0.99996070622293198</v>
      </c>
      <c r="AR4" s="16">
        <f t="shared" si="0"/>
        <v>0.99998037642277682</v>
      </c>
      <c r="AS4" s="16">
        <f t="shared" si="0"/>
        <v>0.99999020045981735</v>
      </c>
      <c r="AT4" s="16">
        <f t="shared" si="0"/>
        <v>0.99999510674524028</v>
      </c>
      <c r="AU4" s="16">
        <f t="shared" si="0"/>
        <v>0.99999755669938006</v>
      </c>
      <c r="AV4" s="16">
        <f t="shared" si="0"/>
        <v>0.9999987797081874</v>
      </c>
      <c r="AW4" s="16">
        <f t="shared" si="0"/>
        <v>0.99999939060137377</v>
      </c>
    </row>
    <row r="5" spans="1:50" x14ac:dyDescent="0.25">
      <c r="B5" t="s">
        <v>86</v>
      </c>
      <c r="C5" s="23">
        <f>'Variables AMS'!B9</f>
        <v>2.3360541304970401</v>
      </c>
      <c r="D5" s="23">
        <f>'Variables AMS'!C9</f>
        <v>2.3735602351802898</v>
      </c>
      <c r="E5" s="23">
        <f>'Variables AMS'!D9</f>
        <v>2.411668513</v>
      </c>
      <c r="F5" s="23">
        <f>'Variables AMS'!E9</f>
        <v>5.9383440370000002</v>
      </c>
      <c r="G5" s="23">
        <f>'Variables AMS'!F9</f>
        <v>11.69512961</v>
      </c>
      <c r="H5" s="23">
        <f>'Variables AMS'!G9</f>
        <v>20.842322230000001</v>
      </c>
      <c r="I5" s="23">
        <f>'Variables AMS'!H9</f>
        <v>33.265066339999997</v>
      </c>
      <c r="J5" s="23">
        <f>'Variables AMS'!I9</f>
        <v>49.985139699999998</v>
      </c>
      <c r="K5" s="23">
        <f>'Variables AMS'!J9</f>
        <v>69.562164999999894</v>
      </c>
      <c r="L5" s="23">
        <f>'Variables AMS'!K9</f>
        <v>94.30310532</v>
      </c>
      <c r="M5" s="23">
        <f>'Variables AMS'!L9</f>
        <v>127.0129972</v>
      </c>
      <c r="N5" s="23">
        <f>'Variables AMS'!M9</f>
        <v>166.1888323</v>
      </c>
      <c r="O5" s="23">
        <f>'Variables AMS'!N9</f>
        <v>219.8815113</v>
      </c>
      <c r="P5" s="23">
        <f>'Variables AMS'!O9</f>
        <v>293.6101238</v>
      </c>
      <c r="Q5" s="23">
        <f>'Variables AMS'!P9</f>
        <v>390.3307734</v>
      </c>
      <c r="R5" s="23">
        <f>'Variables AMS'!Q9</f>
        <v>514.20819619999997</v>
      </c>
      <c r="S5" s="23">
        <f>'Variables AMS'!R9</f>
        <v>644.50486090000004</v>
      </c>
      <c r="T5" s="23">
        <f>'Variables AMS'!S9</f>
        <v>787.92213949999996</v>
      </c>
      <c r="U5" s="23">
        <f>'Variables AMS'!T9</f>
        <v>955.36392309999997</v>
      </c>
      <c r="V5" s="23">
        <f>'Variables AMS'!U9</f>
        <v>1159.671977</v>
      </c>
      <c r="W5" s="23">
        <f>'Variables AMS'!V9</f>
        <v>1511.3721350000001</v>
      </c>
      <c r="X5" s="23">
        <f>'Variables AMS'!W9</f>
        <v>1961.317736</v>
      </c>
      <c r="Y5" s="23">
        <f>'Variables AMS'!X9</f>
        <v>2370.780796</v>
      </c>
      <c r="Z5" s="23">
        <f>'Variables AMS'!Y9</f>
        <v>2852.1424040000002</v>
      </c>
      <c r="AA5" s="23">
        <f>'Variables AMS'!Z9</f>
        <v>3483.0630379999998</v>
      </c>
      <c r="AB5" s="23">
        <f>'Variables AMS'!AA9</f>
        <v>4285.8402180000003</v>
      </c>
      <c r="AC5" s="23">
        <f>'Variables AMS'!AB9</f>
        <v>5251.9670560000004</v>
      </c>
      <c r="AD5" s="23">
        <f>'Variables AMS'!AC9</f>
        <v>6302.4100930000004</v>
      </c>
      <c r="AE5" s="23">
        <f>'Variables AMS'!AD9</f>
        <v>7415.4063900000001</v>
      </c>
      <c r="AF5" s="23">
        <f>'Variables AMS'!AE9</f>
        <v>8546.6144220000006</v>
      </c>
      <c r="AG5" s="23">
        <f>'Variables AMS'!AF9</f>
        <v>9654.6308410000001</v>
      </c>
      <c r="AH5" s="23">
        <f>'Variables AMS'!AG9</f>
        <v>10712.22343</v>
      </c>
      <c r="AI5" s="23">
        <f>'Variables AMS'!AH9</f>
        <v>11746.28261</v>
      </c>
      <c r="AJ5" s="23">
        <f>'Variables AMS'!AI9</f>
        <v>12732.539500000001</v>
      </c>
      <c r="AK5" s="23">
        <f>'Variables AMS'!AJ9</f>
        <v>13661.83783</v>
      </c>
      <c r="AL5" s="23">
        <f>'Variables AMS'!AK9</f>
        <v>14529.655210000001</v>
      </c>
      <c r="AM5" s="23">
        <f>'Variables AMS'!AL9</f>
        <v>15337.680710000001</v>
      </c>
      <c r="AN5" s="23">
        <f>'Variables AMS'!AM9</f>
        <v>16090.41035</v>
      </c>
      <c r="AO5" s="23">
        <f>'Variables AMS'!AN9</f>
        <v>16790.425439999999</v>
      </c>
      <c r="AP5" s="23">
        <f>'Variables AMS'!AO9</f>
        <v>17442.482459999999</v>
      </c>
      <c r="AQ5" s="23">
        <f>'Variables AMS'!AP9</f>
        <v>18050.095880000001</v>
      </c>
      <c r="AR5" s="23">
        <f>'Variables AMS'!AQ9</f>
        <v>18615.193810000001</v>
      </c>
      <c r="AS5" s="23">
        <f>'Variables AMS'!AR9</f>
        <v>19142.52966</v>
      </c>
      <c r="AT5" s="23">
        <f>'Variables AMS'!AS9</f>
        <v>19631.23893</v>
      </c>
      <c r="AU5" s="23">
        <f>'Variables AMS'!AT9</f>
        <v>20083.163039999999</v>
      </c>
      <c r="AV5" s="23">
        <f>'Variables AMS'!AU9</f>
        <v>20500.115580000002</v>
      </c>
      <c r="AW5" s="23">
        <f>'Variables AMS'!AV9</f>
        <v>20884.433789999999</v>
      </c>
    </row>
    <row r="6" spans="1:50" x14ac:dyDescent="0.25">
      <c r="B6" t="s">
        <v>84</v>
      </c>
      <c r="C6" s="16">
        <f>C5/C34</f>
        <v>7.5360400966123297E-5</v>
      </c>
      <c r="D6" s="16">
        <f t="shared" ref="D6:AW6" si="1">D5/D34</f>
        <v>7.5360400966123351E-5</v>
      </c>
      <c r="E6" s="16">
        <f t="shared" si="1"/>
        <v>7.5360400972489787E-5</v>
      </c>
      <c r="F6" s="16">
        <f t="shared" si="1"/>
        <v>1.816652957003466E-4</v>
      </c>
      <c r="G6" s="16">
        <f t="shared" si="1"/>
        <v>3.510491273262899E-4</v>
      </c>
      <c r="H6" s="16">
        <f t="shared" si="1"/>
        <v>6.1044480214001622E-4</v>
      </c>
      <c r="I6" s="16">
        <f t="shared" si="1"/>
        <v>9.5414242328454343E-4</v>
      </c>
      <c r="J6" s="16">
        <f t="shared" si="1"/>
        <v>1.408462625623751E-3</v>
      </c>
      <c r="K6" s="16">
        <f t="shared" si="1"/>
        <v>1.9468124221218952E-3</v>
      </c>
      <c r="L6" s="16">
        <f t="shared" si="1"/>
        <v>2.6312311876269226E-3</v>
      </c>
      <c r="M6" s="16">
        <f t="shared" si="1"/>
        <v>3.5332361058253567E-3</v>
      </c>
      <c r="N6" s="16">
        <f t="shared" si="1"/>
        <v>4.627757788940535E-3</v>
      </c>
      <c r="O6" s="16">
        <f t="shared" si="1"/>
        <v>6.1114694175235023E-3</v>
      </c>
      <c r="P6" s="16">
        <f t="shared" si="1"/>
        <v>8.0837111216960147E-3</v>
      </c>
      <c r="Q6" s="16">
        <f t="shared" si="1"/>
        <v>1.0633141297142533E-2</v>
      </c>
      <c r="R6" s="16">
        <f t="shared" si="1"/>
        <v>1.3854926581328982E-2</v>
      </c>
      <c r="S6" s="16">
        <f t="shared" si="1"/>
        <v>1.7324342478128075E-2</v>
      </c>
      <c r="T6" s="16">
        <f t="shared" si="1"/>
        <v>2.1232947706723387E-2</v>
      </c>
      <c r="U6" s="16">
        <f t="shared" si="1"/>
        <v>2.5973319694946047E-2</v>
      </c>
      <c r="V6" s="16">
        <f t="shared" si="1"/>
        <v>3.1865770651096297E-2</v>
      </c>
      <c r="W6" s="16">
        <f t="shared" si="1"/>
        <v>4.1233075822789192E-2</v>
      </c>
      <c r="X6" s="16">
        <f t="shared" si="1"/>
        <v>5.2823914099227411E-2</v>
      </c>
      <c r="Y6" s="16">
        <f t="shared" si="1"/>
        <v>6.4008155108917317E-2</v>
      </c>
      <c r="Z6" s="16">
        <f t="shared" si="1"/>
        <v>7.7583710986559196E-2</v>
      </c>
      <c r="AA6" s="16">
        <f t="shared" si="1"/>
        <v>9.5614202803374043E-2</v>
      </c>
      <c r="AB6" s="16">
        <f t="shared" si="1"/>
        <v>0.11877261366540684</v>
      </c>
      <c r="AC6" s="16">
        <f t="shared" si="1"/>
        <v>0.14693341350434733</v>
      </c>
      <c r="AD6" s="16">
        <f t="shared" si="1"/>
        <v>0.17824683859336549</v>
      </c>
      <c r="AE6" s="16">
        <f t="shared" si="1"/>
        <v>0.21202251066508707</v>
      </c>
      <c r="AF6" s="16">
        <f t="shared" si="1"/>
        <v>0.24698556005316058</v>
      </c>
      <c r="AG6" s="16">
        <f t="shared" si="1"/>
        <v>0.28195203995117218</v>
      </c>
      <c r="AH6" s="16">
        <f t="shared" si="1"/>
        <v>0.31612728300081416</v>
      </c>
      <c r="AI6" s="16">
        <f t="shared" si="1"/>
        <v>0.34986835047137577</v>
      </c>
      <c r="AJ6" s="16">
        <f t="shared" si="1"/>
        <v>0.38253996398303902</v>
      </c>
      <c r="AK6" s="16">
        <f t="shared" si="1"/>
        <v>0.41388440604390664</v>
      </c>
      <c r="AL6" s="16">
        <f t="shared" si="1"/>
        <v>0.44377966895355503</v>
      </c>
      <c r="AM6" s="16">
        <f t="shared" si="1"/>
        <v>0.4722405545872555</v>
      </c>
      <c r="AN6" s="16">
        <f t="shared" si="1"/>
        <v>0.49943020842991698</v>
      </c>
      <c r="AO6" s="16">
        <f t="shared" si="1"/>
        <v>0.52539261196083664</v>
      </c>
      <c r="AP6" s="16">
        <f t="shared" si="1"/>
        <v>0.55020442954854309</v>
      </c>
      <c r="AQ6" s="16">
        <f t="shared" si="1"/>
        <v>0.57392072848690645</v>
      </c>
      <c r="AR6" s="16">
        <f t="shared" si="1"/>
        <v>0.59657413197652176</v>
      </c>
      <c r="AS6" s="16">
        <f t="shared" si="1"/>
        <v>0.61823363742371673</v>
      </c>
      <c r="AT6" s="16">
        <f t="shared" si="1"/>
        <v>0.63889670993463843</v>
      </c>
      <c r="AU6" s="16">
        <f t="shared" si="1"/>
        <v>0.65859827011089678</v>
      </c>
      <c r="AV6" s="16">
        <f t="shared" si="1"/>
        <v>0.6773733675645417</v>
      </c>
      <c r="AW6" s="16">
        <f t="shared" si="1"/>
        <v>0.69526253329318366</v>
      </c>
    </row>
    <row r="7" spans="1:50" x14ac:dyDescent="0.25">
      <c r="B7" t="s">
        <v>87</v>
      </c>
      <c r="C7" s="21">
        <f>'Variables AMS'!B5/'Variables AMS'!B8*'Variables AMS'!$S8</f>
        <v>43.6709732018331</v>
      </c>
      <c r="D7" s="21">
        <f>'Variables AMS'!C5/'Variables AMS'!C8*'Variables AMS'!$S8</f>
        <v>43.670973201833107</v>
      </c>
      <c r="E7" s="21">
        <f>'Variables AMS'!D5/'Variables AMS'!D8*'Variables AMS'!$S8</f>
        <v>43.670996016347239</v>
      </c>
      <c r="F7" s="21">
        <f>'Variables AMS'!E5/'Variables AMS'!E8*'Variables AMS'!$S8</f>
        <v>43.350800774047222</v>
      </c>
      <c r="G7" s="21">
        <f>'Variables AMS'!F5/'Variables AMS'!F8*'Variables AMS'!$S8</f>
        <v>42.895240138653193</v>
      </c>
      <c r="H7" s="21">
        <f>'Variables AMS'!G5/'Variables AMS'!G8*'Variables AMS'!$S8</f>
        <v>43.386338685114112</v>
      </c>
      <c r="I7" s="21">
        <f>'Variables AMS'!H5/'Variables AMS'!H8*'Variables AMS'!$S8</f>
        <v>43.0115945068287</v>
      </c>
      <c r="J7" s="21">
        <f>'Variables AMS'!I5/'Variables AMS'!I8*'Variables AMS'!$S8</f>
        <v>42.673464248999124</v>
      </c>
      <c r="K7" s="21">
        <f>'Variables AMS'!J5/'Variables AMS'!J8*'Variables AMS'!$S8</f>
        <v>42.317195514800176</v>
      </c>
      <c r="L7" s="21">
        <f>'Variables AMS'!K5/'Variables AMS'!K8*'Variables AMS'!$S8</f>
        <v>42.283544293537837</v>
      </c>
      <c r="M7" s="21">
        <f>'Variables AMS'!L5/'Variables AMS'!L8*'Variables AMS'!$S8</f>
        <v>42.408264442026784</v>
      </c>
      <c r="N7" s="21">
        <f>'Variables AMS'!M5/'Variables AMS'!M8*'Variables AMS'!$S8</f>
        <v>42.567386681668282</v>
      </c>
      <c r="O7" s="21">
        <f>'Variables AMS'!N5/'Variables AMS'!N8*'Variables AMS'!$S8</f>
        <v>42.734863890838497</v>
      </c>
      <c r="P7" s="21">
        <f>'Variables AMS'!O5/'Variables AMS'!O8*'Variables AMS'!$S8</f>
        <v>42.957163370380577</v>
      </c>
      <c r="Q7" s="21">
        <f>'Variables AMS'!P5/'Variables AMS'!P8*'Variables AMS'!$S8</f>
        <v>42.534861660048684</v>
      </c>
      <c r="R7" s="21">
        <f>'Variables AMS'!Q5/'Variables AMS'!Q8*'Variables AMS'!$S8</f>
        <v>42.323774954307943</v>
      </c>
      <c r="S7" s="21">
        <f>'Variables AMS'!R5/'Variables AMS'!R8*'Variables AMS'!$S8</f>
        <v>41.582142722533263</v>
      </c>
      <c r="T7" s="21">
        <f>'Variables AMS'!S5/'Variables AMS'!S8*'Variables AMS'!$S8</f>
        <v>41.005825160000001</v>
      </c>
      <c r="U7" s="21">
        <f>'Variables AMS'!T5/'Variables AMS'!T8*'Variables AMS'!$S8</f>
        <v>39.908055651679582</v>
      </c>
      <c r="V7" s="21">
        <f>'Variables AMS'!U5/'Variables AMS'!U8*'Variables AMS'!$S8</f>
        <v>38.91985647534765</v>
      </c>
      <c r="W7" s="21">
        <f>'Variables AMS'!V5/'Variables AMS'!V8*'Variables AMS'!$S8</f>
        <v>38.081000140541889</v>
      </c>
      <c r="X7" s="21">
        <f>'Variables AMS'!W5/'Variables AMS'!W8*'Variables AMS'!$S8</f>
        <v>37.28687790752906</v>
      </c>
      <c r="Y7" s="21">
        <f>'Variables AMS'!X5/'Variables AMS'!X8*'Variables AMS'!$S8</f>
        <v>36.543290247828331</v>
      </c>
      <c r="Z7" s="21">
        <f>'Variables AMS'!Y5/'Variables AMS'!Y8*'Variables AMS'!$S8</f>
        <v>35.867612588212374</v>
      </c>
      <c r="AA7" s="21">
        <f>'Variables AMS'!Z5/'Variables AMS'!Z8*'Variables AMS'!$S8</f>
        <v>35.266671320713904</v>
      </c>
      <c r="AB7" s="21">
        <f>'Variables AMS'!AA5/'Variables AMS'!AA8*'Variables AMS'!$S8</f>
        <v>34.748362163168927</v>
      </c>
      <c r="AC7" s="21">
        <f>'Variables AMS'!AB5/'Variables AMS'!AB8*'Variables AMS'!$S8</f>
        <v>34.305124789680505</v>
      </c>
      <c r="AD7" s="21">
        <f>'Variables AMS'!AC5/'Variables AMS'!AC8*'Variables AMS'!$S8</f>
        <v>33.912229616110913</v>
      </c>
      <c r="AE7" s="21">
        <f>'Variables AMS'!AD5/'Variables AMS'!AD8*'Variables AMS'!$S8</f>
        <v>33.5827420553914</v>
      </c>
      <c r="AF7" s="21">
        <f>'Variables AMS'!AE5/'Variables AMS'!AE8*'Variables AMS'!$S8</f>
        <v>33.301592496928912</v>
      </c>
      <c r="AG7" s="21">
        <f>'Variables AMS'!AF5/'Variables AMS'!AF8*'Variables AMS'!$S8</f>
        <v>33.034331801247689</v>
      </c>
      <c r="AH7" s="21">
        <f>'Variables AMS'!AG5/'Variables AMS'!AG8*'Variables AMS'!$S8</f>
        <v>32.778125918587563</v>
      </c>
      <c r="AI7" s="21">
        <f>'Variables AMS'!AH5/'Variables AMS'!AH8*'Variables AMS'!$S8</f>
        <v>32.539124893115002</v>
      </c>
      <c r="AJ7" s="21">
        <f>'Variables AMS'!AI5/'Variables AMS'!AI8*'Variables AMS'!$S8</f>
        <v>32.309728991631793</v>
      </c>
      <c r="AK7" s="21">
        <f>'Variables AMS'!AJ5/'Variables AMS'!AJ8*'Variables AMS'!$S8</f>
        <v>32.086282538365133</v>
      </c>
      <c r="AL7" s="21">
        <f>'Variables AMS'!AK5/'Variables AMS'!AK8*'Variables AMS'!$S8</f>
        <v>31.866175241537029</v>
      </c>
      <c r="AM7" s="21">
        <f>'Variables AMS'!AL5/'Variables AMS'!AL8*'Variables AMS'!$S8</f>
        <v>31.647920327335882</v>
      </c>
      <c r="AN7" s="21">
        <f>'Variables AMS'!AM5/'Variables AMS'!AM8*'Variables AMS'!$S8</f>
        <v>31.412424729627308</v>
      </c>
      <c r="AO7" s="21">
        <f>'Variables AMS'!AN5/'Variables AMS'!AN8*'Variables AMS'!$S8</f>
        <v>31.17873175957526</v>
      </c>
      <c r="AP7" s="21">
        <f>'Variables AMS'!AO5/'Variables AMS'!AO8*'Variables AMS'!$S8</f>
        <v>30.945783737725908</v>
      </c>
      <c r="AQ7" s="21">
        <f>'Variables AMS'!AP5/'Variables AMS'!AP8*'Variables AMS'!$S8</f>
        <v>30.709876733163739</v>
      </c>
      <c r="AR7" s="21">
        <f>'Variables AMS'!AQ5/'Variables AMS'!AQ8*'Variables AMS'!$S8</f>
        <v>30.470908941094894</v>
      </c>
      <c r="AS7" s="21">
        <f>'Variables AMS'!AR5/'Variables AMS'!AR8*'Variables AMS'!$S8</f>
        <v>30.227795136549833</v>
      </c>
      <c r="AT7" s="21">
        <f>'Variables AMS'!AS5/'Variables AMS'!AS8*'Variables AMS'!$S8</f>
        <v>29.979424920707416</v>
      </c>
      <c r="AU7" s="21">
        <f>'Variables AMS'!AT5/'Variables AMS'!AT8*'Variables AMS'!$S8</f>
        <v>29.726348396488412</v>
      </c>
      <c r="AV7" s="21">
        <f>'Variables AMS'!AU5/'Variables AMS'!AU8*'Variables AMS'!$S8</f>
        <v>29.468521796158999</v>
      </c>
      <c r="AW7" s="21">
        <f>'Variables AMS'!AV5/'Variables AMS'!AV8*'Variables AMS'!$S8</f>
        <v>29.204718475997854</v>
      </c>
    </row>
    <row r="8" spans="1:50" x14ac:dyDescent="0.25">
      <c r="B8" t="s">
        <v>88</v>
      </c>
      <c r="C8" s="21">
        <f>C3*1000*C7*1000/10^6</f>
        <v>50.191006121076782</v>
      </c>
      <c r="D8" s="21">
        <f t="shared" ref="D8:AW8" si="2">D3*1000*D7*1000/10^6</f>
        <v>50.996838959091775</v>
      </c>
      <c r="E8" s="21">
        <f t="shared" si="2"/>
        <v>96.537932319269061</v>
      </c>
      <c r="F8" s="21">
        <f t="shared" si="2"/>
        <v>158.63433493786877</v>
      </c>
      <c r="G8" s="21">
        <f t="shared" si="2"/>
        <v>260.94866789276682</v>
      </c>
      <c r="H8" s="21">
        <f t="shared" si="2"/>
        <v>424.7706839010778</v>
      </c>
      <c r="I8" s="21">
        <f t="shared" si="2"/>
        <v>583.62741581610794</v>
      </c>
      <c r="J8" s="21">
        <f t="shared" si="2"/>
        <v>791.57791145337501</v>
      </c>
      <c r="K8" s="21">
        <f t="shared" si="2"/>
        <v>944.78250861692379</v>
      </c>
      <c r="L8" s="21">
        <f t="shared" si="2"/>
        <v>1207.9080643443322</v>
      </c>
      <c r="M8" s="21">
        <f t="shared" si="2"/>
        <v>1607.127453273614</v>
      </c>
      <c r="N8" s="21">
        <f t="shared" si="2"/>
        <v>1964.9765439927521</v>
      </c>
      <c r="O8" s="21">
        <f t="shared" si="2"/>
        <v>2685.1624703628408</v>
      </c>
      <c r="P8" s="21">
        <f t="shared" si="2"/>
        <v>3639.4463547486421</v>
      </c>
      <c r="Q8" s="21">
        <f t="shared" si="2"/>
        <v>4738.4327507225298</v>
      </c>
      <c r="R8" s="21">
        <f t="shared" si="2"/>
        <v>6068.9737521003199</v>
      </c>
      <c r="S8" s="21">
        <f t="shared" si="2"/>
        <v>6487.1084417420952</v>
      </c>
      <c r="T8" s="21">
        <f t="shared" si="2"/>
        <v>7202.3665313911242</v>
      </c>
      <c r="U8" s="21">
        <f t="shared" si="2"/>
        <v>8429.189384789026</v>
      </c>
      <c r="V8" s="21">
        <f t="shared" si="2"/>
        <v>10138.853464956745</v>
      </c>
      <c r="W8" s="21">
        <f t="shared" si="2"/>
        <v>15990.827233732811</v>
      </c>
      <c r="X8" s="21">
        <f t="shared" si="2"/>
        <v>20092.028366091206</v>
      </c>
      <c r="Y8" s="21">
        <f t="shared" si="2"/>
        <v>19179.186459959608</v>
      </c>
      <c r="Z8" s="21">
        <f t="shared" si="2"/>
        <v>22267.306189899849</v>
      </c>
      <c r="AA8" s="21">
        <f t="shared" si="2"/>
        <v>28167.268799831621</v>
      </c>
      <c r="AB8" s="21">
        <f t="shared" si="2"/>
        <v>35014.647236780569</v>
      </c>
      <c r="AC8" s="21">
        <f t="shared" si="2"/>
        <v>41791.706648397158</v>
      </c>
      <c r="AD8" s="21">
        <f t="shared" si="2"/>
        <v>46099.683845871223</v>
      </c>
      <c r="AE8" s="21">
        <f t="shared" si="2"/>
        <v>49827.597714448493</v>
      </c>
      <c r="AF8" s="21">
        <f t="shared" si="2"/>
        <v>52197.196046174497</v>
      </c>
      <c r="AG8" s="21">
        <f t="shared" si="2"/>
        <v>53210.328890757446</v>
      </c>
      <c r="AH8" s="21">
        <f t="shared" si="2"/>
        <v>53281.23872263766</v>
      </c>
      <c r="AI8" s="21">
        <f t="shared" si="2"/>
        <v>54151.285117003688</v>
      </c>
      <c r="AJ8" s="21">
        <f t="shared" si="2"/>
        <v>54190.352126993457</v>
      </c>
      <c r="AK8" s="21">
        <f t="shared" si="2"/>
        <v>53849.485439342658</v>
      </c>
      <c r="AL8" s="21">
        <f t="shared" si="2"/>
        <v>53262.87462426105</v>
      </c>
      <c r="AM8" s="21">
        <f t="shared" si="2"/>
        <v>52621.348420177004</v>
      </c>
      <c r="AN8" s="21">
        <f t="shared" si="2"/>
        <v>52153.568545450951</v>
      </c>
      <c r="AO8" s="21">
        <f t="shared" si="2"/>
        <v>51687.403575113436</v>
      </c>
      <c r="AP8" s="21">
        <f t="shared" si="2"/>
        <v>51291.761089058746</v>
      </c>
      <c r="AQ8" s="21">
        <f t="shared" si="2"/>
        <v>50928.196275506736</v>
      </c>
      <c r="AR8" s="21">
        <f t="shared" si="2"/>
        <v>50552.552356875422</v>
      </c>
      <c r="AS8" s="21">
        <f t="shared" si="2"/>
        <v>50250.948075200577</v>
      </c>
      <c r="AT8" s="21">
        <f t="shared" si="2"/>
        <v>49858.709215296745</v>
      </c>
      <c r="AU8" s="21">
        <f t="shared" si="2"/>
        <v>49456.58753462509</v>
      </c>
      <c r="AV8" s="21">
        <f t="shared" si="2"/>
        <v>49046.051212000246</v>
      </c>
      <c r="AW8" s="21">
        <f t="shared" si="2"/>
        <v>48642.661650507951</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36.468413165139289</v>
      </c>
      <c r="H9" s="21">
        <f>'Variables AMS'!G24/'Variables AMS'!G8*'Variables AMS'!$S8</f>
        <v>57.679064910323412</v>
      </c>
      <c r="I9" s="21">
        <f>'Variables AMS'!H24/'Variables AMS'!H8*'Variables AMS'!$S8</f>
        <v>77.39263824146019</v>
      </c>
      <c r="J9" s="21">
        <f>'Variables AMS'!I24/'Variables AMS'!I8*'Variables AMS'!$S8</f>
        <v>102.06905380333869</v>
      </c>
      <c r="K9" s="21">
        <f>'Variables AMS'!J24/'Variables AMS'!J8*'Variables AMS'!$S8</f>
        <v>165.39153505796932</v>
      </c>
      <c r="L9" s="21">
        <f>'Variables AMS'!K24/'Variables AMS'!K8*'Variables AMS'!$S8</f>
        <v>206.48032266432176</v>
      </c>
      <c r="M9" s="21">
        <f>'Variables AMS'!L24/'Variables AMS'!L8*'Variables AMS'!$S8</f>
        <v>241.49051759415184</v>
      </c>
      <c r="N9" s="21">
        <f>'Variables AMS'!M24/'Variables AMS'!M8*'Variables AMS'!$S8</f>
        <v>290.96395742648969</v>
      </c>
      <c r="O9" s="21">
        <f>'Variables AMS'!N24/'Variables AMS'!N8*'Variables AMS'!$S8</f>
        <v>389.48507633232856</v>
      </c>
      <c r="P9" s="21">
        <f>'Variables AMS'!O24/'Variables AMS'!O8*'Variables AMS'!$S8</f>
        <v>486.613666691464</v>
      </c>
      <c r="Q9" s="21">
        <f>'Variables AMS'!P24/'Variables AMS'!P8*'Variables AMS'!$S8</f>
        <v>535.97323548909878</v>
      </c>
      <c r="R9" s="21">
        <f>'Variables AMS'!Q24/'Variables AMS'!Q8*'Variables AMS'!$S8</f>
        <v>767.37349777703309</v>
      </c>
      <c r="S9" s="21">
        <f>'Variables AMS'!R24/'Variables AMS'!R8*'Variables AMS'!$S8</f>
        <v>598.41272027432512</v>
      </c>
      <c r="T9" s="21">
        <f>'Variables AMS'!S24/'Variables AMS'!S8*'Variables AMS'!$S8</f>
        <v>595.78439390000005</v>
      </c>
      <c r="U9" s="21">
        <f>'Variables AMS'!T24/'Variables AMS'!T8*'Variables AMS'!$S8</f>
        <v>673.51093149126109</v>
      </c>
      <c r="V9" s="21">
        <f>'Variables AMS'!U24/'Variables AMS'!U8*'Variables AMS'!$S8</f>
        <v>801.13175565045549</v>
      </c>
      <c r="W9" s="21">
        <f>'Variables AMS'!V24/'Variables AMS'!V8*'Variables AMS'!$S8</f>
        <v>1367.1652557330442</v>
      </c>
      <c r="X9" s="21">
        <f>'Variables AMS'!W24/'Variables AMS'!W8*'Variables AMS'!$S8</f>
        <v>1374.9987411005723</v>
      </c>
      <c r="Y9" s="21">
        <f>'Variables AMS'!X24/'Variables AMS'!X8*'Variables AMS'!$S8</f>
        <v>1385.1690867603552</v>
      </c>
      <c r="Z9" s="21">
        <f>'Variables AMS'!Y24/'Variables AMS'!Y8*'Variables AMS'!$S8</f>
        <v>1394.1435584468622</v>
      </c>
      <c r="AA9" s="21">
        <f>'Variables AMS'!Z24/'Variables AMS'!Z8*'Variables AMS'!$S8</f>
        <v>1401.6843998803897</v>
      </c>
      <c r="AB9" s="21">
        <f>'Variables AMS'!AA24/'Variables AMS'!AA8*'Variables AMS'!$S8</f>
        <v>1407.6977270216057</v>
      </c>
      <c r="AC9" s="21">
        <f>'Variables AMS'!AB24/'Variables AMS'!AB8*'Variables AMS'!$S8</f>
        <v>1412.3562899287585</v>
      </c>
      <c r="AD9" s="21">
        <f>'Variables AMS'!AC24/'Variables AMS'!AC8*'Variables AMS'!$S8</f>
        <v>1533.6346740911879</v>
      </c>
      <c r="AE9" s="21">
        <f>'Variables AMS'!AD24/'Variables AMS'!AD8*'Variables AMS'!$S8</f>
        <v>1632.1429588491665</v>
      </c>
      <c r="AF9" s="21">
        <f>'Variables AMS'!AE24/'Variables AMS'!AE8*'Variables AMS'!$S8</f>
        <v>1683.7066048630845</v>
      </c>
      <c r="AG9" s="21">
        <f>'Variables AMS'!AF24/'Variables AMS'!AF8*'Variables AMS'!$S8</f>
        <v>1690.4106213684499</v>
      </c>
      <c r="AH9" s="21">
        <f>'Variables AMS'!AG24/'Variables AMS'!AG8*'Variables AMS'!$S8</f>
        <v>1667.1884668480554</v>
      </c>
      <c r="AI9" s="21">
        <f>'Variables AMS'!AH24/'Variables AMS'!AH8*'Variables AMS'!$S8</f>
        <v>1668.9497265051984</v>
      </c>
      <c r="AJ9" s="21">
        <f>'Variables AMS'!AI24/'Variables AMS'!AI8*'Variables AMS'!$S8</f>
        <v>1645.2126401526693</v>
      </c>
      <c r="AK9" s="21">
        <f>'Variables AMS'!AJ24/'Variables AMS'!AJ8*'Variables AMS'!$S8</f>
        <v>1610.5204423729565</v>
      </c>
      <c r="AL9" s="21">
        <f>'Variables AMS'!AK24/'Variables AMS'!AK8*'Variables AMS'!$S8</f>
        <v>1569.2753284166797</v>
      </c>
      <c r="AM9" s="21">
        <f>'Variables AMS'!AL24/'Variables AMS'!AL8*'Variables AMS'!$S8</f>
        <v>1527.2732194904561</v>
      </c>
      <c r="AN9" s="21">
        <f>'Variables AMS'!AM24/'Variables AMS'!AM8*'Variables AMS'!$S8</f>
        <v>1491.846023017775</v>
      </c>
      <c r="AO9" s="21">
        <f>'Variables AMS'!AN24/'Variables AMS'!AN8*'Variables AMS'!$S8</f>
        <v>1457.0577355100866</v>
      </c>
      <c r="AP9" s="21">
        <f>'Variables AMS'!AO24/'Variables AMS'!AO8*'Variables AMS'!$S8</f>
        <v>1424.7663458814739</v>
      </c>
      <c r="AQ9" s="21">
        <f>'Variables AMS'!AP24/'Variables AMS'!AP8*'Variables AMS'!$S8</f>
        <v>1393.7845453489042</v>
      </c>
      <c r="AR9" s="21">
        <f>'Variables AMS'!AQ24/'Variables AMS'!AQ8*'Variables AMS'!$S8</f>
        <v>1362.8766522401818</v>
      </c>
      <c r="AS9" s="21">
        <f>'Variables AMS'!AR24/'Variables AMS'!AR8*'Variables AMS'!$S8</f>
        <v>1334.3304328579338</v>
      </c>
      <c r="AT9" s="21">
        <f>'Variables AMS'!AS24/'Variables AMS'!AS8*'Variables AMS'!$S8</f>
        <v>1303.7327147658229</v>
      </c>
      <c r="AU9" s="21">
        <f>'Variables AMS'!AT24/'Variables AMS'!AT8*'Variables AMS'!$S8</f>
        <v>1273.2897234923537</v>
      </c>
      <c r="AV9" s="21">
        <f>'Variables AMS'!AU24/'Variables AMS'!AU8*'Variables AMS'!$S8</f>
        <v>1243.0581710335789</v>
      </c>
      <c r="AW9" s="21">
        <f>'Variables AMS'!AV24/'Variables AMS'!AV8*'Variables AMS'!$S8</f>
        <v>1213.4315247181751</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17.80320403862445</v>
      </c>
      <c r="G12" s="21">
        <f>'Variables AMS'!F19*11630000000/('Variables AMS'!F22*1000/100)</f>
        <v>17.803204038771735</v>
      </c>
      <c r="H12" s="21">
        <f>'Variables AMS'!G19*11630000000/('Variables AMS'!G22*1000/100)</f>
        <v>17.803203989478455</v>
      </c>
      <c r="I12" s="21">
        <f>'Variables AMS'!H19*11630000000/('Variables AMS'!H22*1000/100)</f>
        <v>17.803204007699122</v>
      </c>
      <c r="J12" s="21">
        <f>'Variables AMS'!I19*11630000000/('Variables AMS'!I22*1000/100)</f>
        <v>17.803204001271975</v>
      </c>
      <c r="K12" s="21">
        <f>'Variables AMS'!J19*11630000000/('Variables AMS'!J22*1000/100)</f>
        <v>17.803204048986082</v>
      </c>
      <c r="L12" s="21">
        <f>'Variables AMS'!K19*11630000000/('Variables AMS'!K22*1000/100)</f>
        <v>17.803203970644848</v>
      </c>
      <c r="M12" s="21">
        <f>'Variables AMS'!L19*11630000000/('Variables AMS'!L22*1000/100)</f>
        <v>17.803203999536922</v>
      </c>
      <c r="N12" s="21">
        <f>'Variables AMS'!M19*11630000000/('Variables AMS'!M22*1000/100)</f>
        <v>17.803204008296508</v>
      </c>
      <c r="O12" s="21">
        <f>'Variables AMS'!N19*11630000000/('Variables AMS'!N22*1000/100)</f>
        <v>17.803203978930298</v>
      </c>
      <c r="P12" s="21">
        <f>'Variables AMS'!O19*11630000000/('Variables AMS'!O22*1000/100)</f>
        <v>17.803203992782667</v>
      </c>
      <c r="Q12" s="21">
        <f>'Variables AMS'!P19*11630000000/('Variables AMS'!P22*1000/100)</f>
        <v>17.803203992186031</v>
      </c>
      <c r="R12" s="21">
        <f>'Variables AMS'!Q19*11630000000/('Variables AMS'!Q22*1000/100)</f>
        <v>17.803203998570364</v>
      </c>
      <c r="S12" s="21">
        <f>'Variables AMS'!R19*11630000000/('Variables AMS'!R22*1000/100)</f>
        <v>17.803203993110191</v>
      </c>
      <c r="T12" s="21">
        <f>'Variables AMS'!S19*11630000000/('Variables AMS'!S22*1000/100)</f>
        <v>17.803203995591705</v>
      </c>
      <c r="U12" s="21">
        <f>'Variables AMS'!T19*11630000000/('Variables AMS'!T22*1000/100)</f>
        <v>17.803203992063438</v>
      </c>
      <c r="V12" s="21">
        <f>'Variables AMS'!U19*11630000000/('Variables AMS'!U22*1000/100)</f>
        <v>17.80320399654844</v>
      </c>
      <c r="W12" s="21">
        <f>'Variables AMS'!V19*11630000000/('Variables AMS'!V22*1000/100)</f>
        <v>17.803203997786181</v>
      </c>
      <c r="X12" s="21">
        <f>'Variables AMS'!W19*11630000000/('Variables AMS'!W22*1000/100)</f>
        <v>17.80320399842612</v>
      </c>
      <c r="Y12" s="21">
        <f>'Variables AMS'!X19*11630000000/('Variables AMS'!X22*1000/100)</f>
        <v>17.80320399704274</v>
      </c>
      <c r="Z12" s="21">
        <f>'Variables AMS'!Y19*11630000000/('Variables AMS'!Y22*1000/100)</f>
        <v>17.803204000050005</v>
      </c>
      <c r="AA12" s="21">
        <f>'Variables AMS'!Z19*11630000000/('Variables AMS'!Z22*1000/100)</f>
        <v>17.803204001436761</v>
      </c>
      <c r="AB12" s="21">
        <f>'Variables AMS'!AA19*11630000000/('Variables AMS'!AA22*1000/100)</f>
        <v>17.803204000062244</v>
      </c>
      <c r="AC12" s="21">
        <f>'Variables AMS'!AB19*11630000000/('Variables AMS'!AB22*1000/100)</f>
        <v>17.803204000182401</v>
      </c>
      <c r="AD12" s="21">
        <f>'Variables AMS'!AC19*11630000000/('Variables AMS'!AC22*1000/100)</f>
        <v>17.803204003563419</v>
      </c>
      <c r="AE12" s="21">
        <f>'Variables AMS'!AD19*11630000000/('Variables AMS'!AD22*1000/100)</f>
        <v>17.803203997994444</v>
      </c>
      <c r="AF12" s="21">
        <f>'Variables AMS'!AE19*11630000000/('Variables AMS'!AE22*1000/100)</f>
        <v>17.803203994925024</v>
      </c>
      <c r="AG12" s="21">
        <f>'Variables AMS'!AF19*11630000000/('Variables AMS'!AF22*1000/100)</f>
        <v>17.803203996437169</v>
      </c>
      <c r="AH12" s="21">
        <f>'Variables AMS'!AG19*11630000000/('Variables AMS'!AG22*1000/100)</f>
        <v>17.80320399865667</v>
      </c>
      <c r="AI12" s="21">
        <f>'Variables AMS'!AH19*11630000000/('Variables AMS'!AH22*1000/100)</f>
        <v>17.803203997663992</v>
      </c>
      <c r="AJ12" s="21">
        <f>'Variables AMS'!AI19*11630000000/('Variables AMS'!AI22*1000/100)</f>
        <v>17.803203998578301</v>
      </c>
      <c r="AK12" s="21">
        <f>'Variables AMS'!AJ19*11630000000/('Variables AMS'!AJ22*1000/100)</f>
        <v>17.803204002176589</v>
      </c>
      <c r="AL12" s="21">
        <f>'Variables AMS'!AK19*11630000000/('Variables AMS'!AK22*1000/100)</f>
        <v>17.803204004521962</v>
      </c>
      <c r="AM12" s="21">
        <f>'Variables AMS'!AL19*11630000000/('Variables AMS'!AL22*1000/100)</f>
        <v>17.803204001337011</v>
      </c>
      <c r="AN12" s="21">
        <f>'Variables AMS'!AM19*11630000000/('Variables AMS'!AM22*1000/100)</f>
        <v>17.803204001770773</v>
      </c>
      <c r="AO12" s="21">
        <f>'Variables AMS'!AN19*11630000000/('Variables AMS'!AN22*1000/100)</f>
        <v>17.803204000201738</v>
      </c>
      <c r="AP12" s="21">
        <f>'Variables AMS'!AO19*11630000000/('Variables AMS'!AO22*1000/100)</f>
        <v>17.803203995908685</v>
      </c>
      <c r="AQ12" s="21">
        <f>'Variables AMS'!AP19*11630000000/('Variables AMS'!AP22*1000/100)</f>
        <v>17.803203998841585</v>
      </c>
      <c r="AR12" s="21">
        <f>'Variables AMS'!AQ19*11630000000/('Variables AMS'!AQ22*1000/100)</f>
        <v>17.803204005872516</v>
      </c>
      <c r="AS12" s="21">
        <f>'Variables AMS'!AR19*11630000000/('Variables AMS'!AR22*1000/100)</f>
        <v>17.803203997175363</v>
      </c>
      <c r="AT12" s="21">
        <f>'Variables AMS'!AS19*11630000000/('Variables AMS'!AS22*1000/100)</f>
        <v>17.803203995809206</v>
      </c>
      <c r="AU12" s="21">
        <f>'Variables AMS'!AT19*11630000000/('Variables AMS'!AT22*1000/100)</f>
        <v>17.80320399861743</v>
      </c>
      <c r="AV12" s="21">
        <f>'Variables AMS'!AU19*11630000000/('Variables AMS'!AU22*1000/100)</f>
        <v>17.803204001111183</v>
      </c>
      <c r="AW12" s="21">
        <f>'Variables AMS'!AV19*11630000000/('Variables AMS'!AV22*1000/100)</f>
        <v>17.803203999116569</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12780.332418790105</v>
      </c>
      <c r="G13" s="21">
        <f>'Variables AMS'!F22/'Variables AMS'!F9</f>
        <v>12533.836544629794</v>
      </c>
      <c r="H13" s="21">
        <f>'Variables AMS'!G22/'Variables AMS'!G9</f>
        <v>12513.893165157153</v>
      </c>
      <c r="I13" s="21">
        <f>'Variables AMS'!H22/'Variables AMS'!H9</f>
        <v>12493.157366719986</v>
      </c>
      <c r="J13" s="21">
        <f>'Variables AMS'!I22/'Variables AMS'!I9</f>
        <v>12387.308064280553</v>
      </c>
      <c r="K13" s="21">
        <f>'Variables AMS'!J22/'Variables AMS'!J9</f>
        <v>12334.924683554651</v>
      </c>
      <c r="L13" s="21">
        <f>'Variables AMS'!K22/'Variables AMS'!K9</f>
        <v>12321.16707140477</v>
      </c>
      <c r="M13" s="21">
        <f>'Variables AMS'!L22/'Variables AMS'!L9</f>
        <v>12338.37530447632</v>
      </c>
      <c r="N13" s="21">
        <f>'Variables AMS'!M22/'Variables AMS'!M9</f>
        <v>12358.893811181801</v>
      </c>
      <c r="O13" s="21">
        <f>'Variables AMS'!N22/'Variables AMS'!N9</f>
        <v>12392.043182213658</v>
      </c>
      <c r="P13" s="21">
        <f>'Variables AMS'!O22/'Variables AMS'!O9</f>
        <v>12258.50302917927</v>
      </c>
      <c r="Q13" s="21">
        <f>'Variables AMS'!P22/'Variables AMS'!P9</f>
        <v>12102.6952700932</v>
      </c>
      <c r="R13" s="21">
        <f>'Variables AMS'!Q22/'Variables AMS'!Q9</f>
        <v>11960.169276663895</v>
      </c>
      <c r="S13" s="21">
        <f>'Variables AMS'!R22/'Variables AMS'!R9</f>
        <v>12116.844001913096</v>
      </c>
      <c r="T13" s="21">
        <f>'Variables AMS'!S22/'Variables AMS'!S9</f>
        <v>12273.518723736777</v>
      </c>
      <c r="U13" s="21">
        <f>'Variables AMS'!T22/'Variables AMS'!T9</f>
        <v>12430.193450749533</v>
      </c>
      <c r="V13" s="21">
        <f>'Variables AMS'!U22/'Variables AMS'!U9</f>
        <v>12586.868165738215</v>
      </c>
      <c r="W13" s="21">
        <f>'Variables AMS'!V22/'Variables AMS'!V9</f>
        <v>12193.434087627929</v>
      </c>
      <c r="X13" s="21">
        <f>'Variables AMS'!W22/'Variables AMS'!W9</f>
        <v>11800.000002651279</v>
      </c>
      <c r="Y13" s="21">
        <f>'Variables AMS'!X22/'Variables AMS'!X9</f>
        <v>11770.968310138109</v>
      </c>
      <c r="Z13" s="21">
        <f>'Variables AMS'!Y22/'Variables AMS'!Y9</f>
        <v>11741.936613344498</v>
      </c>
      <c r="AA13" s="21">
        <f>'Variables AMS'!Z22/'Variables AMS'!Z9</f>
        <v>11712.904921590456</v>
      </c>
      <c r="AB13" s="21">
        <f>'Variables AMS'!AA22/'Variables AMS'!AA9</f>
        <v>11683.873229732242</v>
      </c>
      <c r="AC13" s="21">
        <f>'Variables AMS'!AB22/'Variables AMS'!AB9</f>
        <v>11654.841537909295</v>
      </c>
      <c r="AD13" s="21">
        <f>'Variables AMS'!AC22/'Variables AMS'!AC9</f>
        <v>11709.674001056788</v>
      </c>
      <c r="AE13" s="21">
        <f>'Variables AMS'!AD22/'Variables AMS'!AD9</f>
        <v>11764.506466920689</v>
      </c>
      <c r="AF13" s="21">
        <f>'Variables AMS'!AE22/'Variables AMS'!AE9</f>
        <v>11819.338934955873</v>
      </c>
      <c r="AG13" s="21">
        <f>'Variables AMS'!AF22/'Variables AMS'!AF9</f>
        <v>11874.17139898907</v>
      </c>
      <c r="AH13" s="21">
        <f>'Variables AMS'!AG22/'Variables AMS'!AG9</f>
        <v>11929.003865073415</v>
      </c>
      <c r="AI13" s="21">
        <f>'Variables AMS'!AH22/'Variables AMS'!AH9</f>
        <v>11952.380694508081</v>
      </c>
      <c r="AJ13" s="21">
        <f>'Variables AMS'!AI22/'Variables AMS'!AI9</f>
        <v>11975.757530538192</v>
      </c>
      <c r="AK13" s="21">
        <f>'Variables AMS'!AJ22/'Variables AMS'!AJ9</f>
        <v>11999.134372684908</v>
      </c>
      <c r="AL13" s="21">
        <f>'Variables AMS'!AK22/'Variables AMS'!AK9</f>
        <v>12022.511207270416</v>
      </c>
      <c r="AM13" s="21">
        <f>'Variables AMS'!AL22/'Variables AMS'!AL9</f>
        <v>12045.888044829431</v>
      </c>
      <c r="AN13" s="21">
        <f>'Variables AMS'!AM22/'Variables AMS'!AM9</f>
        <v>12065.73419055158</v>
      </c>
      <c r="AO13" s="21">
        <f>'Variables AMS'!AN22/'Variables AMS'!AN9</f>
        <v>12085.580340125081</v>
      </c>
      <c r="AP13" s="21">
        <f>'Variables AMS'!AO22/'Variables AMS'!AO9</f>
        <v>12105.42648296864</v>
      </c>
      <c r="AQ13" s="21">
        <f>'Variables AMS'!AP22/'Variables AMS'!AP9</f>
        <v>12125.272627637698</v>
      </c>
      <c r="AR13" s="21">
        <f>'Variables AMS'!AQ22/'Variables AMS'!AQ9</f>
        <v>12145.118772738688</v>
      </c>
      <c r="AS13" s="21">
        <f>'Variables AMS'!AR22/'Variables AMS'!AR9</f>
        <v>12156.821278760917</v>
      </c>
      <c r="AT13" s="21">
        <f>'Variables AMS'!AS22/'Variables AMS'!AS9</f>
        <v>12168.523772330247</v>
      </c>
      <c r="AU13" s="21">
        <f>'Variables AMS'!AT22/'Variables AMS'!AT9</f>
        <v>12180.226272763457</v>
      </c>
      <c r="AV13" s="21">
        <f>'Variables AMS'!AU22/'Variables AMS'!AU9</f>
        <v>12191.928768627948</v>
      </c>
      <c r="AW13" s="21">
        <f>'Variables AMS'!AV22/'Variables AMS'!AV9</f>
        <v>12203.63126732391</v>
      </c>
    </row>
    <row r="14" spans="1:50" x14ac:dyDescent="0.25">
      <c r="B14" t="s">
        <v>91</v>
      </c>
      <c r="C14" s="21">
        <f>'Variables AMS'!B12*'Variables AMS'!B9/'Variables AMS'!B8*'Variables AMS'!$S8</f>
        <v>0.8002369095609857</v>
      </c>
      <c r="D14" s="21">
        <f>'Variables AMS'!C12*'Variables AMS'!C9/'Variables AMS'!C8*'Variables AMS'!$S8</f>
        <v>0.81308497198794805</v>
      </c>
      <c r="E14" s="21">
        <f>'Variables AMS'!D12*'Variables AMS'!D9/'Variables AMS'!D8*'Variables AMS'!$S8</f>
        <v>0.82613190938785519</v>
      </c>
      <c r="F14" s="21">
        <f>'Variables AMS'!E12*'Variables AMS'!E9/'Variables AMS'!E8*'Variables AMS'!$S8</f>
        <v>2.1001013196718166</v>
      </c>
      <c r="G14" s="21">
        <f>'Variables AMS'!F12*'Variables AMS'!F9/'Variables AMS'!F8*'Variables AMS'!$S8</f>
        <v>4.0549930170773081</v>
      </c>
      <c r="H14" s="21">
        <f>'Variables AMS'!G12*'Variables AMS'!G9/'Variables AMS'!G8*'Variables AMS'!$S8</f>
        <v>7.2807084559592932</v>
      </c>
      <c r="I14" s="21">
        <f>'Variables AMS'!H12*'Variables AMS'!H9/'Variables AMS'!H8*'Variables AMS'!$S8</f>
        <v>11.513353541987279</v>
      </c>
      <c r="J14" s="21">
        <f>'Variables AMS'!I12*'Variables AMS'!I9/'Variables AMS'!I8*'Variables AMS'!$S8</f>
        <v>17.160779309016021</v>
      </c>
      <c r="K14" s="21">
        <f>'Variables AMS'!J12*'Variables AMS'!J9/'Variables AMS'!J8*'Variables AMS'!$S8</f>
        <v>23.804143130904372</v>
      </c>
      <c r="L14" s="21">
        <f>'Variables AMS'!K12*'Variables AMS'!K9/'Variables AMS'!K8*'Variables AMS'!$S8</f>
        <v>32.326865749646664</v>
      </c>
      <c r="M14" s="21">
        <f>'Variables AMS'!L12*'Variables AMS'!L9/'Variables AMS'!L8*'Variables AMS'!$S8</f>
        <v>43.737568779883276</v>
      </c>
      <c r="N14" s="21">
        <f>'Variables AMS'!M12*'Variables AMS'!M9/'Variables AMS'!M8*'Variables AMS'!$S8</f>
        <v>57.648130971858869</v>
      </c>
      <c r="O14" s="21">
        <f>'Variables AMS'!N12*'Variables AMS'!N9/'Variables AMS'!N8*'Variables AMS'!$S8</f>
        <v>77.116700654724198</v>
      </c>
      <c r="P14" s="21">
        <f>'Variables AMS'!O12*'Variables AMS'!O9/'Variables AMS'!O8*'Variables AMS'!$S8</f>
        <v>102.33664087719173</v>
      </c>
      <c r="Q14" s="21">
        <f>'Variables AMS'!P12*'Variables AMS'!P9/'Variables AMS'!P8*'Variables AMS'!$S8</f>
        <v>134.75945093658484</v>
      </c>
      <c r="R14" s="21">
        <f>'Variables AMS'!Q12*'Variables AMS'!Q9/'Variables AMS'!Q8*'Variables AMS'!$S8</f>
        <v>178.01738124310052</v>
      </c>
      <c r="S14" s="21">
        <f>'Variables AMS'!R12*'Variables AMS'!R9/'Variables AMS'!R8*'Variables AMS'!$S8</f>
        <v>227.86560911802729</v>
      </c>
      <c r="T14" s="21">
        <f>'Variables AMS'!S12*'Variables AMS'!S9/'Variables AMS'!S8*'Variables AMS'!$S8</f>
        <v>285.89546520902257</v>
      </c>
      <c r="U14" s="21">
        <f>'Variables AMS'!T12*'Variables AMS'!T9/'Variables AMS'!T8*'Variables AMS'!$S8</f>
        <v>371.6276686948313</v>
      </c>
      <c r="V14" s="21">
        <f>'Variables AMS'!U12*'Variables AMS'!U9/'Variables AMS'!U8*'Variables AMS'!$S8</f>
        <v>487.67826348420999</v>
      </c>
      <c r="W14" s="21">
        <f>'Variables AMS'!V12*'Variables AMS'!V9/'Variables AMS'!V8*'Variables AMS'!$S8</f>
        <v>635.76433062817102</v>
      </c>
      <c r="X14" s="21">
        <f>'Variables AMS'!W12*'Variables AMS'!W9/'Variables AMS'!W8*'Variables AMS'!$S8</f>
        <v>797.8297877119835</v>
      </c>
      <c r="Y14" s="21">
        <f>'Variables AMS'!X12*'Variables AMS'!X9/'Variables AMS'!X8*'Variables AMS'!$S8</f>
        <v>958.57961522386631</v>
      </c>
      <c r="Z14" s="21">
        <f>'Variables AMS'!Y12*'Variables AMS'!Y9/'Variables AMS'!Y8*'Variables AMS'!$S8</f>
        <v>1145.4945578229263</v>
      </c>
      <c r="AA14" s="21">
        <f>'Variables AMS'!Z12*'Variables AMS'!Z9/'Variables AMS'!Z8*'Variables AMS'!$S8</f>
        <v>1389.5251705403134</v>
      </c>
      <c r="AB14" s="21">
        <f>'Variables AMS'!AA12*'Variables AMS'!AA9/'Variables AMS'!AA8*'Variables AMS'!$S8</f>
        <v>1697.7384552347091</v>
      </c>
      <c r="AC14" s="21">
        <f>'Variables AMS'!AB12*'Variables AMS'!AB9/'Variables AMS'!AB8*'Variables AMS'!$S8</f>
        <v>2070.8239333128795</v>
      </c>
      <c r="AD14" s="21">
        <f>'Variables AMS'!AC12*'Variables AMS'!AC9/'Variables AMS'!AC8*'Variables AMS'!$S8</f>
        <v>2483.6904541066715</v>
      </c>
      <c r="AE14" s="21">
        <f>'Variables AMS'!AD12*'Variables AMS'!AD9/'Variables AMS'!AD8*'Variables AMS'!$S8</f>
        <v>2911.5619368676139</v>
      </c>
      <c r="AF14" s="21">
        <f>'Variables AMS'!AE12*'Variables AMS'!AE9/'Variables AMS'!AE8*'Variables AMS'!$S8</f>
        <v>3333.857990356847</v>
      </c>
      <c r="AG14" s="21">
        <f>'Variables AMS'!AF12*'Variables AMS'!AF9/'Variables AMS'!AF8*'Variables AMS'!$S8</f>
        <v>3852.477003998983</v>
      </c>
      <c r="AH14" s="21">
        <f>'Variables AMS'!AG12*'Variables AMS'!AG9/'Variables AMS'!AG8*'Variables AMS'!$S8</f>
        <v>4430.2649189809863</v>
      </c>
      <c r="AI14" s="21">
        <f>'Variables AMS'!AH12*'Variables AMS'!AH9/'Variables AMS'!AH8*'Variables AMS'!$S8</f>
        <v>4963.0307305193455</v>
      </c>
      <c r="AJ14" s="21">
        <f>'Variables AMS'!AI12*'Variables AMS'!AI9/'Variables AMS'!AI8*'Variables AMS'!$S8</f>
        <v>5473.5493910361874</v>
      </c>
      <c r="AK14" s="21">
        <f>'Variables AMS'!AJ12*'Variables AMS'!AJ9/'Variables AMS'!AJ8*'Variables AMS'!$S8</f>
        <v>5948.7133394793391</v>
      </c>
      <c r="AL14" s="21">
        <f>'Variables AMS'!AK12*'Variables AMS'!AK9/'Variables AMS'!AK8*'Variables AMS'!$S8</f>
        <v>6389.701792850552</v>
      </c>
      <c r="AM14" s="21">
        <f>'Variables AMS'!AL12*'Variables AMS'!AL9/'Variables AMS'!AL8*'Variables AMS'!$S8</f>
        <v>6816.7632068121638</v>
      </c>
      <c r="AN14" s="21">
        <f>'Variables AMS'!AM12*'Variables AMS'!AM9/'Variables AMS'!AM8*'Variables AMS'!$S8</f>
        <v>7212.2203916499038</v>
      </c>
      <c r="AO14" s="21">
        <f>'Variables AMS'!AN12*'Variables AMS'!AN9/'Variables AMS'!AN8*'Variables AMS'!$S8</f>
        <v>7575.7448674642219</v>
      </c>
      <c r="AP14" s="21">
        <f>'Variables AMS'!AO12*'Variables AMS'!AO9/'Variables AMS'!AO8*'Variables AMS'!$S8</f>
        <v>7914.769606461653</v>
      </c>
      <c r="AQ14" s="21">
        <f>'Variables AMS'!AP12*'Variables AMS'!AP9/'Variables AMS'!AP8*'Variables AMS'!$S8</f>
        <v>8231.639846229682</v>
      </c>
      <c r="AR14" s="21">
        <f>'Variables AMS'!AQ12*'Variables AMS'!AQ9/'Variables AMS'!AQ8*'Variables AMS'!$S8</f>
        <v>8523.4507515638998</v>
      </c>
      <c r="AS14" s="21">
        <f>'Variables AMS'!AR12*'Variables AMS'!AR9/'Variables AMS'!AR8*'Variables AMS'!$S8</f>
        <v>8757.0648763336503</v>
      </c>
      <c r="AT14" s="21">
        <f>'Variables AMS'!AS12*'Variables AMS'!AS9/'Variables AMS'!AS8*'Variables AMS'!$S8</f>
        <v>8954.7194390401819</v>
      </c>
      <c r="AU14" s="21">
        <f>'Variables AMS'!AT12*'Variables AMS'!AT9/'Variables AMS'!AT8*'Variables AMS'!$S8</f>
        <v>9126.8014293171782</v>
      </c>
      <c r="AV14" s="21">
        <f>'Variables AMS'!AU12*'Variables AMS'!AU9/'Variables AMS'!AU8*'Variables AMS'!$S8</f>
        <v>9278.5811244092856</v>
      </c>
      <c r="AW14" s="21">
        <f>'Variables AMS'!AV12*'Variables AMS'!AV9/'Variables AMS'!AV8*'Variables AMS'!$S8</f>
        <v>9414.2511784666222</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2370.7894270000002</v>
      </c>
      <c r="F16" s="21">
        <f>'Variables AMS'!E3</f>
        <v>2443.0182730000001</v>
      </c>
      <c r="G16" s="21">
        <f>'Variables AMS'!F3</f>
        <v>2418.1931589999999</v>
      </c>
      <c r="H16" s="21">
        <f>'Variables AMS'!G3</f>
        <v>2650.573519</v>
      </c>
      <c r="I16" s="21">
        <f>'Variables AMS'!H3</f>
        <v>2585.2798990000001</v>
      </c>
      <c r="J16" s="21">
        <f>'Variables AMS'!I3</f>
        <v>2524.272759</v>
      </c>
      <c r="K16" s="21">
        <f>'Variables AMS'!J3</f>
        <v>2171.7416859999998</v>
      </c>
      <c r="L16" s="21">
        <f>'Variables AMS'!K3</f>
        <v>2045.258094</v>
      </c>
      <c r="M16" s="21">
        <f>'Variables AMS'!L3</f>
        <v>2041.4464780000001</v>
      </c>
      <c r="N16" s="21">
        <f>'Variables AMS'!M3</f>
        <v>1894.2254499999999</v>
      </c>
      <c r="O16" s="21">
        <f>'Variables AMS'!N3</f>
        <v>1979.482935</v>
      </c>
      <c r="P16" s="21">
        <f>'Variables AMS'!O3</f>
        <v>2056.9053119999999</v>
      </c>
      <c r="Q16" s="21">
        <f>'Variables AMS'!P3</f>
        <v>2092.3408439999998</v>
      </c>
      <c r="R16" s="21">
        <f>'Variables AMS'!Q3</f>
        <v>2096.9080389999999</v>
      </c>
      <c r="S16" s="21">
        <f>'Variables AMS'!R3</f>
        <v>1788.205948</v>
      </c>
      <c r="T16" s="21">
        <f>'Variables AMS'!S3</f>
        <v>1590.6682940000001</v>
      </c>
      <c r="U16" s="21">
        <f>'Variables AMS'!T3</f>
        <v>1524.4104729999999</v>
      </c>
      <c r="V16" s="21">
        <f>'Variables AMS'!U3</f>
        <v>1513.0632840000001</v>
      </c>
      <c r="W16" s="21">
        <f>'Variables AMS'!V3</f>
        <v>1982.773293</v>
      </c>
      <c r="X16" s="21">
        <f>'Variables AMS'!W3</f>
        <v>2092.2786809999998</v>
      </c>
      <c r="Y16" s="21">
        <f>'Variables AMS'!X3</f>
        <v>1568.6225449999999</v>
      </c>
      <c r="Z16" s="21">
        <f>'Variables AMS'!Y3</f>
        <v>1281.3283699999999</v>
      </c>
      <c r="AA16" s="21">
        <f>'Variables AMS'!Z3</f>
        <v>1029.9571309999999</v>
      </c>
      <c r="AB16" s="21">
        <f>'Variables AMS'!AA3</f>
        <v>791.29068359999997</v>
      </c>
      <c r="AC16" s="21">
        <f>'Variables AMS'!AB3</f>
        <v>563.82098510000003</v>
      </c>
      <c r="AD16" s="21">
        <f>'Variables AMS'!AC3</f>
        <v>357.10615369999999</v>
      </c>
      <c r="AE16" s="21">
        <f>'Variables AMS'!AD3</f>
        <v>212.9941819</v>
      </c>
      <c r="AF16" s="21">
        <f>'Variables AMS'!AE3</f>
        <v>119.0045413</v>
      </c>
      <c r="AG16" s="21">
        <f>'Variables AMS'!AF3</f>
        <v>63.155736150000003</v>
      </c>
      <c r="AH16" s="21">
        <f>'Variables AMS'!AG3</f>
        <v>32.418377390000003</v>
      </c>
      <c r="AI16" s="21">
        <f>'Variables AMS'!AH3</f>
        <v>16.735512</v>
      </c>
      <c r="AJ16" s="21">
        <f>'Variables AMS'!AI3</f>
        <v>8.4648862390000001</v>
      </c>
      <c r="AK16" s="21">
        <f>'Variables AMS'!AJ3</f>
        <v>4.2406627439999998</v>
      </c>
      <c r="AL16" s="21">
        <f>'Variables AMS'!AK3</f>
        <v>2.1118635399999999</v>
      </c>
      <c r="AM16" s="21">
        <f>'Variables AMS'!AL3</f>
        <v>1.049826878</v>
      </c>
      <c r="AN16" s="21">
        <f>'Variables AMS'!AM3</f>
        <v>0.52369093470000005</v>
      </c>
      <c r="AO16" s="21">
        <f>'Variables AMS'!AN3</f>
        <v>0.26117756339999998</v>
      </c>
      <c r="AP16" s="21">
        <f>'Variables AMS'!AO3</f>
        <v>0.13041683309999999</v>
      </c>
      <c r="AQ16" s="21">
        <f>'Variables AMS'!AP3</f>
        <v>6.5166505900000005E-2</v>
      </c>
      <c r="AR16" s="21">
        <f>'Variables AMS'!AQ3</f>
        <v>3.2557130599999998E-2</v>
      </c>
      <c r="AS16" s="21">
        <f>'Variables AMS'!AR3</f>
        <v>1.6291159199999999E-2</v>
      </c>
      <c r="AT16" s="21">
        <f>'Variables AMS'!AS3</f>
        <v>8.1384100099999995E-3</v>
      </c>
      <c r="AU16" s="21">
        <f>'Variables AMS'!AT3</f>
        <v>4.0653122700000004E-3</v>
      </c>
      <c r="AV16" s="21">
        <f>'Variables AMS'!AU3</f>
        <v>2.0306185200000002E-3</v>
      </c>
      <c r="AW16" s="21">
        <f>'Variables AMS'!AV3</f>
        <v>1.0146119099999999E-3</v>
      </c>
    </row>
    <row r="17" spans="2:49" x14ac:dyDescent="0.25">
      <c r="B17" t="s">
        <v>89</v>
      </c>
      <c r="C17" s="16">
        <f>C16/C33</f>
        <v>0.99949999999999906</v>
      </c>
      <c r="D17" s="16">
        <f t="shared" ref="D17:AW17" si="3">D16/D33</f>
        <v>0.99950000000000039</v>
      </c>
      <c r="E17" s="16">
        <f t="shared" si="3"/>
        <v>0.99906844795617367</v>
      </c>
      <c r="F17" s="16">
        <f t="shared" si="3"/>
        <v>0.99850437302611672</v>
      </c>
      <c r="G17" s="16">
        <f t="shared" si="3"/>
        <v>0.99749063530211846</v>
      </c>
      <c r="H17" s="16">
        <f t="shared" si="3"/>
        <v>0.99631989261391063</v>
      </c>
      <c r="I17" s="16">
        <f t="shared" si="3"/>
        <v>0.9947788147170481</v>
      </c>
      <c r="J17" s="16">
        <f t="shared" si="3"/>
        <v>0.99270509300513432</v>
      </c>
      <c r="K17" s="16">
        <f t="shared" si="3"/>
        <v>0.98982428572012093</v>
      </c>
      <c r="L17" s="16">
        <f t="shared" si="3"/>
        <v>0.98622503844469855</v>
      </c>
      <c r="M17" s="16">
        <f t="shared" si="3"/>
        <v>0.98177474266102815</v>
      </c>
      <c r="N17" s="16">
        <f t="shared" si="3"/>
        <v>0.97621013230865805</v>
      </c>
      <c r="O17" s="16">
        <f t="shared" si="3"/>
        <v>0.96923440593913968</v>
      </c>
      <c r="P17" s="16">
        <f t="shared" si="3"/>
        <v>0.96044005401498289</v>
      </c>
      <c r="Q17" s="16">
        <f t="shared" si="3"/>
        <v>0.94944909340567074</v>
      </c>
      <c r="R17" s="16">
        <f t="shared" si="3"/>
        <v>0.93599346829132846</v>
      </c>
      <c r="S17" s="16">
        <f t="shared" si="3"/>
        <v>0.91975824036014509</v>
      </c>
      <c r="T17" s="16">
        <f t="shared" si="3"/>
        <v>0.90055967477017373</v>
      </c>
      <c r="U17" s="16">
        <f t="shared" si="3"/>
        <v>0.87830599944172638</v>
      </c>
      <c r="V17" s="16">
        <f t="shared" si="3"/>
        <v>0.85311769642262436</v>
      </c>
      <c r="W17" s="16">
        <f t="shared" si="3"/>
        <v>0.82523078169756814</v>
      </c>
      <c r="X17" s="16">
        <f t="shared" si="3"/>
        <v>0.79520200565071131</v>
      </c>
      <c r="Y17" s="16">
        <f t="shared" si="3"/>
        <v>0.74929762978927161</v>
      </c>
      <c r="Z17" s="16">
        <f t="shared" si="3"/>
        <v>0.67362192161072121</v>
      </c>
      <c r="AA17" s="16">
        <f t="shared" si="3"/>
        <v>0.56323334338343845</v>
      </c>
      <c r="AB17" s="16">
        <f t="shared" si="3"/>
        <v>0.4398615623464962</v>
      </c>
      <c r="AC17" s="16">
        <f t="shared" si="3"/>
        <v>0.31638790399205124</v>
      </c>
      <c r="AD17" s="16">
        <f t="shared" si="3"/>
        <v>0.20804460296189972</v>
      </c>
      <c r="AE17" s="16">
        <f t="shared" si="3"/>
        <v>0.12553286400617719</v>
      </c>
      <c r="AF17" s="16">
        <f t="shared" si="3"/>
        <v>7.0566667221769935E-2</v>
      </c>
      <c r="AG17" s="16">
        <f t="shared" si="3"/>
        <v>3.7729375200107336E-2</v>
      </c>
      <c r="AH17" s="16">
        <f t="shared" si="3"/>
        <v>1.9553520945990482E-2</v>
      </c>
      <c r="AI17" s="16">
        <f t="shared" si="3"/>
        <v>9.9561296613032424E-3</v>
      </c>
      <c r="AJ17" s="16">
        <f t="shared" si="3"/>
        <v>5.021646079419754E-3</v>
      </c>
      <c r="AK17" s="16">
        <f t="shared" si="3"/>
        <v>2.5204354981356418E-3</v>
      </c>
      <c r="AL17" s="16">
        <f t="shared" si="3"/>
        <v>1.2618938137023549E-3</v>
      </c>
      <c r="AM17" s="16">
        <f t="shared" si="3"/>
        <v>6.3099623327071913E-4</v>
      </c>
      <c r="AN17" s="16">
        <f t="shared" si="3"/>
        <v>3.1532290765992713E-4</v>
      </c>
      <c r="AO17" s="16">
        <f t="shared" si="3"/>
        <v>1.5752198601153112E-4</v>
      </c>
      <c r="AP17" s="16">
        <f t="shared" si="3"/>
        <v>7.8678007813632575E-5</v>
      </c>
      <c r="AQ17" s="16">
        <f t="shared" si="3"/>
        <v>3.9294082115378699E-5</v>
      </c>
      <c r="AR17" s="16">
        <f t="shared" si="3"/>
        <v>1.9623655941523301E-5</v>
      </c>
      <c r="AS17" s="16">
        <f t="shared" si="3"/>
        <v>9.7996359462701509E-6</v>
      </c>
      <c r="AT17" s="16">
        <f t="shared" si="3"/>
        <v>4.8935012925251645E-6</v>
      </c>
      <c r="AU17" s="16">
        <f t="shared" si="3"/>
        <v>2.4434883124246019E-6</v>
      </c>
      <c r="AV17" s="16">
        <f t="shared" si="3"/>
        <v>1.220062606798065E-6</v>
      </c>
      <c r="AW17" s="16">
        <f t="shared" si="3"/>
        <v>6.091656198724265E-7</v>
      </c>
    </row>
    <row r="18" spans="2:49" x14ac:dyDescent="0.25">
      <c r="B18" t="s">
        <v>86</v>
      </c>
      <c r="C18" s="23">
        <f>'Variables AMS'!B10</f>
        <v>30996.0941631817</v>
      </c>
      <c r="D18" s="23">
        <f>'Variables AMS'!C10</f>
        <v>31493.7464809423</v>
      </c>
      <c r="E18" s="23">
        <f>'Variables AMS'!D10</f>
        <v>31999.388770000001</v>
      </c>
      <c r="F18" s="23">
        <f>'Variables AMS'!E10</f>
        <v>32682.44066</v>
      </c>
      <c r="G18" s="23">
        <f>'Variables AMS'!F10</f>
        <v>33303.099580000002</v>
      </c>
      <c r="H18" s="23">
        <f>'Variables AMS'!G10</f>
        <v>34122.002619999999</v>
      </c>
      <c r="I18" s="23">
        <f>'Variables AMS'!H10</f>
        <v>34830.572379999998</v>
      </c>
      <c r="J18" s="23">
        <f>'Variables AMS'!I10</f>
        <v>35439.163659999998</v>
      </c>
      <c r="K18" s="23">
        <f>'Variables AMS'!J10</f>
        <v>35661.751340000003</v>
      </c>
      <c r="L18" s="23">
        <f>'Variables AMS'!K10</f>
        <v>35745.613109999998</v>
      </c>
      <c r="M18" s="23">
        <f>'Variables AMS'!L10</f>
        <v>35821.050869999999</v>
      </c>
      <c r="N18" s="23">
        <f>'Variables AMS'!M10</f>
        <v>35745.118520000004</v>
      </c>
      <c r="O18" s="23">
        <f>'Variables AMS'!N10</f>
        <v>35758.619939999997</v>
      </c>
      <c r="P18" s="23">
        <f>'Variables AMS'!O10</f>
        <v>36027.594250000002</v>
      </c>
      <c r="Q18" s="23">
        <f>'Variables AMS'!P10</f>
        <v>36318.555379999998</v>
      </c>
      <c r="R18" s="23">
        <f>'Variables AMS'!Q10</f>
        <v>36599.535649999998</v>
      </c>
      <c r="S18" s="23">
        <f>'Variables AMS'!R10</f>
        <v>36557.764819999997</v>
      </c>
      <c r="T18" s="23">
        <f>'Variables AMS'!S10</f>
        <v>36320.544869999998</v>
      </c>
      <c r="U18" s="23">
        <f>'Variables AMS'!T10</f>
        <v>35827.147299999997</v>
      </c>
      <c r="V18" s="23">
        <f>'Variables AMS'!U10</f>
        <v>35232.731330000002</v>
      </c>
      <c r="W18" s="23">
        <f>'Variables AMS'!V10</f>
        <v>35142.991009999998</v>
      </c>
      <c r="X18" s="23">
        <f>'Variables AMS'!W10</f>
        <v>35168.034930000002</v>
      </c>
      <c r="Y18" s="23">
        <f>'Variables AMS'!X10</f>
        <v>34667.949540000001</v>
      </c>
      <c r="Z18" s="23">
        <f>'Variables AMS'!Y10</f>
        <v>33909.98676</v>
      </c>
      <c r="AA18" s="23">
        <f>'Variables AMS'!Z10</f>
        <v>32945.238790000003</v>
      </c>
      <c r="AB18" s="23">
        <f>'Variables AMS'!AA10</f>
        <v>31798.574250000001</v>
      </c>
      <c r="AC18" s="23">
        <f>'Variables AMS'!AB10</f>
        <v>30491.89086</v>
      </c>
      <c r="AD18" s="23">
        <f>'Variables AMS'!AC10</f>
        <v>29055.356380000001</v>
      </c>
      <c r="AE18" s="23">
        <f>'Variables AMS'!AD10</f>
        <v>27559.211950000001</v>
      </c>
      <c r="AF18" s="23">
        <f>'Variables AMS'!AE10</f>
        <v>26057.086380000001</v>
      </c>
      <c r="AG18" s="23">
        <f>'Variables AMS'!AF10</f>
        <v>24587.472330000001</v>
      </c>
      <c r="AH18" s="23">
        <f>'Variables AMS'!AG10</f>
        <v>23173.568800000001</v>
      </c>
      <c r="AI18" s="23">
        <f>'Variables AMS'!AH10</f>
        <v>21827.15321</v>
      </c>
      <c r="AJ18" s="23">
        <f>'Variables AMS'!AI10</f>
        <v>20551.66791</v>
      </c>
      <c r="AK18" s="23">
        <f>'Variables AMS'!AJ10</f>
        <v>19346.986929999999</v>
      </c>
      <c r="AL18" s="23">
        <f>'Variables AMS'!AK10</f>
        <v>18211.04074</v>
      </c>
      <c r="AM18" s="23">
        <f>'Variables AMS'!AL10</f>
        <v>17140.852869999999</v>
      </c>
      <c r="AN18" s="23">
        <f>'Variables AMS'!AM10</f>
        <v>16127.12491</v>
      </c>
      <c r="AO18" s="23">
        <f>'Variables AMS'!AN10</f>
        <v>15167.438179999999</v>
      </c>
      <c r="AP18" s="23">
        <f>'Variables AMS'!AO10</f>
        <v>14259.33877</v>
      </c>
      <c r="AQ18" s="23">
        <f>'Variables AMS'!AP10</f>
        <v>13400.40762</v>
      </c>
      <c r="AR18" s="23">
        <f>'Variables AMS'!AQ10</f>
        <v>12588.294260000001</v>
      </c>
      <c r="AS18" s="23">
        <f>'Variables AMS'!AR10</f>
        <v>11820.73163</v>
      </c>
      <c r="AT18" s="23">
        <f>'Variables AMS'!AS10</f>
        <v>11095.541509999999</v>
      </c>
      <c r="AU18" s="23">
        <f>'Variables AMS'!AT10</f>
        <v>10410.635609999999</v>
      </c>
      <c r="AV18" s="23">
        <f>'Variables AMS'!AU10</f>
        <v>9764.0143090000001</v>
      </c>
      <c r="AW18" s="23">
        <f>'Variables AMS'!AV10</f>
        <v>9153.7644299999902</v>
      </c>
    </row>
    <row r="19" spans="2:49" x14ac:dyDescent="0.25">
      <c r="B19" t="s">
        <v>84</v>
      </c>
      <c r="C19" s="16">
        <f>C18/C34</f>
        <v>0.99992463959903377</v>
      </c>
      <c r="D19" s="16">
        <f t="shared" ref="D19:AW19" si="4">D18/D34</f>
        <v>0.99992463959903333</v>
      </c>
      <c r="E19" s="16">
        <f t="shared" si="4"/>
        <v>0.9999246395525615</v>
      </c>
      <c r="F19" s="16">
        <f t="shared" si="4"/>
        <v>0.99981833482779914</v>
      </c>
      <c r="G19" s="16">
        <f t="shared" si="4"/>
        <v>0.99964895086096717</v>
      </c>
      <c r="H19" s="16">
        <f t="shared" si="4"/>
        <v>0.9993895549702867</v>
      </c>
      <c r="I19" s="16">
        <f t="shared" si="4"/>
        <v>0.99904585775856558</v>
      </c>
      <c r="J19" s="16">
        <f t="shared" si="4"/>
        <v>0.99859153736592288</v>
      </c>
      <c r="K19" s="16">
        <f t="shared" si="4"/>
        <v>0.99805318743794491</v>
      </c>
      <c r="L19" s="16">
        <f t="shared" si="4"/>
        <v>0.99736876868179236</v>
      </c>
      <c r="M19" s="16">
        <f t="shared" si="4"/>
        <v>0.99646676381628452</v>
      </c>
      <c r="N19" s="16">
        <f t="shared" si="4"/>
        <v>0.99537224227510612</v>
      </c>
      <c r="O19" s="16">
        <f t="shared" si="4"/>
        <v>0.99388853061860905</v>
      </c>
      <c r="P19" s="16">
        <f t="shared" si="4"/>
        <v>0.99191628870760473</v>
      </c>
      <c r="Q19" s="16">
        <f t="shared" si="4"/>
        <v>0.98936685852306439</v>
      </c>
      <c r="R19" s="16">
        <f t="shared" si="4"/>
        <v>0.98614507331628309</v>
      </c>
      <c r="S19" s="16">
        <f t="shared" si="4"/>
        <v>0.98267565754606401</v>
      </c>
      <c r="T19" s="16">
        <f t="shared" si="4"/>
        <v>0.97876705227980254</v>
      </c>
      <c r="U19" s="16">
        <f t="shared" si="4"/>
        <v>0.97402668038933304</v>
      </c>
      <c r="V19" s="16">
        <f t="shared" si="4"/>
        <v>0.96813422954125161</v>
      </c>
      <c r="W19" s="16">
        <f t="shared" si="4"/>
        <v>0.95876692404080144</v>
      </c>
      <c r="X19" s="16">
        <f t="shared" si="4"/>
        <v>0.94717608579304113</v>
      </c>
      <c r="Y19" s="16">
        <f t="shared" si="4"/>
        <v>0.93599184505307531</v>
      </c>
      <c r="Z19" s="16">
        <f t="shared" si="4"/>
        <v>0.92241628912224849</v>
      </c>
      <c r="AA19" s="16">
        <f t="shared" si="4"/>
        <v>0.90438579741623548</v>
      </c>
      <c r="AB19" s="16">
        <f t="shared" si="4"/>
        <v>0.88122738655629562</v>
      </c>
      <c r="AC19" s="16">
        <f t="shared" si="4"/>
        <v>0.85306658638374522</v>
      </c>
      <c r="AD19" s="16">
        <f t="shared" si="4"/>
        <v>0.82175316149148148</v>
      </c>
      <c r="AE19" s="16">
        <f t="shared" si="4"/>
        <v>0.78797748933491296</v>
      </c>
      <c r="AF19" s="16">
        <f t="shared" si="4"/>
        <v>0.7530144400046368</v>
      </c>
      <c r="AG19" s="16">
        <f t="shared" si="4"/>
        <v>0.71804796007803162</v>
      </c>
      <c r="AH19" s="16">
        <f t="shared" si="4"/>
        <v>0.68387271699918584</v>
      </c>
      <c r="AI19" s="16">
        <f t="shared" si="4"/>
        <v>0.65013164952862434</v>
      </c>
      <c r="AJ19" s="16">
        <f t="shared" si="4"/>
        <v>0.61746003631740376</v>
      </c>
      <c r="AK19" s="16">
        <f t="shared" si="4"/>
        <v>0.58611559395609325</v>
      </c>
      <c r="AL19" s="16">
        <f t="shared" si="4"/>
        <v>0.55622033104644497</v>
      </c>
      <c r="AM19" s="16">
        <f t="shared" si="4"/>
        <v>0.52775944541274444</v>
      </c>
      <c r="AN19" s="16">
        <f t="shared" si="4"/>
        <v>0.50056979157008297</v>
      </c>
      <c r="AO19" s="16">
        <f t="shared" si="4"/>
        <v>0.47460738803916325</v>
      </c>
      <c r="AP19" s="16">
        <f t="shared" si="4"/>
        <v>0.44979557076689614</v>
      </c>
      <c r="AQ19" s="16">
        <f t="shared" si="4"/>
        <v>0.4260792715130936</v>
      </c>
      <c r="AR19" s="16">
        <f t="shared" si="4"/>
        <v>0.40342586802347835</v>
      </c>
      <c r="AS19" s="16">
        <f t="shared" si="4"/>
        <v>0.38176636225331989</v>
      </c>
      <c r="AT19" s="16">
        <f t="shared" si="4"/>
        <v>0.36110329006536163</v>
      </c>
      <c r="AU19" s="16">
        <f t="shared" si="4"/>
        <v>0.34140172988910317</v>
      </c>
      <c r="AV19" s="16">
        <f t="shared" si="4"/>
        <v>0.32262663240241596</v>
      </c>
      <c r="AW19" s="16">
        <f t="shared" si="4"/>
        <v>0.30473746670681601</v>
      </c>
    </row>
    <row r="20" spans="2:49" x14ac:dyDescent="0.25">
      <c r="B20" t="s">
        <v>87</v>
      </c>
      <c r="C20" s="21">
        <f>'Variables AMS'!B6/'Variables AMS'!B8*'Variables AMS'!$S8</f>
        <v>29.290214784138158</v>
      </c>
      <c r="D20" s="21">
        <f>'Variables AMS'!C6/'Variables AMS'!C8*'Variables AMS'!$S8</f>
        <v>29.290214784138186</v>
      </c>
      <c r="E20" s="21">
        <f>'Variables AMS'!D6/'Variables AMS'!D8*'Variables AMS'!$S8</f>
        <v>29.290225148452361</v>
      </c>
      <c r="F20" s="21">
        <f>'Variables AMS'!E6/'Variables AMS'!E8*'Variables AMS'!$S8</f>
        <v>29.221405966677896</v>
      </c>
      <c r="G20" s="21">
        <f>'Variables AMS'!F6/'Variables AMS'!F8*'Variables AMS'!$S8</f>
        <v>28.581796254388397</v>
      </c>
      <c r="H20" s="21">
        <f>'Variables AMS'!G6/'Variables AMS'!G8*'Variables AMS'!$S8</f>
        <v>29.143397417971762</v>
      </c>
      <c r="I20" s="21">
        <f>'Variables AMS'!H6/'Variables AMS'!H8*'Variables AMS'!$S8</f>
        <v>28.996340169878689</v>
      </c>
      <c r="J20" s="21">
        <f>'Variables AMS'!I6/'Variables AMS'!I8*'Variables AMS'!$S8</f>
        <v>28.719231753227916</v>
      </c>
      <c r="K20" s="21">
        <f>'Variables AMS'!J6/'Variables AMS'!J8*'Variables AMS'!$S8</f>
        <v>28.436229035585892</v>
      </c>
      <c r="L20" s="21">
        <f>'Variables AMS'!K6/'Variables AMS'!K8*'Variables AMS'!$S8</f>
        <v>28.463556591667484</v>
      </c>
      <c r="M20" s="21">
        <f>'Variables AMS'!L6/'Variables AMS'!L8*'Variables AMS'!$S8</f>
        <v>28.731985230812427</v>
      </c>
      <c r="N20" s="21">
        <f>'Variables AMS'!M6/'Variables AMS'!M8*'Variables AMS'!$S8</f>
        <v>28.969781749611268</v>
      </c>
      <c r="O20" s="21">
        <f>'Variables AMS'!N6/'Variables AMS'!N8*'Variables AMS'!$S8</f>
        <v>29.242519257484155</v>
      </c>
      <c r="P20" s="21">
        <f>'Variables AMS'!O6/'Variables AMS'!O8*'Variables AMS'!$S8</f>
        <v>29.51367599417377</v>
      </c>
      <c r="Q20" s="21">
        <f>'Variables AMS'!P6/'Variables AMS'!P8*'Variables AMS'!$S8</f>
        <v>29.055418730565648</v>
      </c>
      <c r="R20" s="21">
        <f>'Variables AMS'!Q6/'Variables AMS'!Q8*'Variables AMS'!$S8</f>
        <v>28.951495271401974</v>
      </c>
      <c r="S20" s="21">
        <f>'Variables AMS'!R6/'Variables AMS'!R8*'Variables AMS'!$S8</f>
        <v>27.994725479651908</v>
      </c>
      <c r="T20" s="21">
        <f>'Variables AMS'!S6/'Variables AMS'!S8*'Variables AMS'!$S8</f>
        <v>27.60017045</v>
      </c>
      <c r="U20" s="21">
        <f>'Variables AMS'!T6/'Variables AMS'!T8*'Variables AMS'!$S8</f>
        <v>26.727558918518213</v>
      </c>
      <c r="V20" s="21">
        <f>'Variables AMS'!U6/'Variables AMS'!U8*'Variables AMS'!$S8</f>
        <v>26.147359673409248</v>
      </c>
      <c r="W20" s="21">
        <f>'Variables AMS'!V6/'Variables AMS'!V8*'Variables AMS'!$S8</f>
        <v>25.652414410313497</v>
      </c>
      <c r="X20" s="21">
        <f>'Variables AMS'!W6/'Variables AMS'!W8*'Variables AMS'!$S8</f>
        <v>25.182087921937427</v>
      </c>
      <c r="Y20" s="21">
        <f>'Variables AMS'!X6/'Variables AMS'!X8*'Variables AMS'!$S8</f>
        <v>24.774115386813314</v>
      </c>
      <c r="Z20" s="21">
        <f>'Variables AMS'!Y6/'Variables AMS'!Y8*'Variables AMS'!$S8</f>
        <v>24.420766694384007</v>
      </c>
      <c r="AA20" s="21">
        <f>'Variables AMS'!Z6/'Variables AMS'!Z8*'Variables AMS'!$S8</f>
        <v>24.118678840642939</v>
      </c>
      <c r="AB20" s="21">
        <f>'Variables AMS'!AA6/'Variables AMS'!AA8*'Variables AMS'!$S8</f>
        <v>23.870528044235353</v>
      </c>
      <c r="AC20" s="21">
        <f>'Variables AMS'!AB6/'Variables AMS'!AB8*'Variables AMS'!$S8</f>
        <v>23.669292092211784</v>
      </c>
      <c r="AD20" s="21">
        <f>'Variables AMS'!AC6/'Variables AMS'!AC8*'Variables AMS'!$S8</f>
        <v>23.498483872521145</v>
      </c>
      <c r="AE20" s="21">
        <f>'Variables AMS'!AD6/'Variables AMS'!AD8*'Variables AMS'!$S8</f>
        <v>23.362654159666416</v>
      </c>
      <c r="AF20" s="21">
        <f>'Variables AMS'!AE6/'Variables AMS'!AE8*'Variables AMS'!$S8</f>
        <v>23.253348929867631</v>
      </c>
      <c r="AG20" s="21">
        <f>'Variables AMS'!AF6/'Variables AMS'!AF8*'Variables AMS'!$S8</f>
        <v>23.147501440237619</v>
      </c>
      <c r="AH20" s="21">
        <f>'Variables AMS'!AG6/'Variables AMS'!AG8*'Variables AMS'!$S8</f>
        <v>23.043341833980978</v>
      </c>
      <c r="AI20" s="21">
        <f>'Variables AMS'!AH6/'Variables AMS'!AH8*'Variables AMS'!$S8</f>
        <v>22.946594515789915</v>
      </c>
      <c r="AJ20" s="21">
        <f>'Variables AMS'!AI6/'Variables AMS'!AI8*'Variables AMS'!$S8</f>
        <v>22.854035089118149</v>
      </c>
      <c r="AK20" s="21">
        <f>'Variables AMS'!AJ6/'Variables AMS'!AJ8*'Variables AMS'!$S8</f>
        <v>22.765286495601533</v>
      </c>
      <c r="AL20" s="21">
        <f>'Variables AMS'!AK6/'Variables AMS'!AK8*'Variables AMS'!$S8</f>
        <v>22.67625900546814</v>
      </c>
      <c r="AM20" s="21">
        <f>'Variables AMS'!AL6/'Variables AMS'!AL8*'Variables AMS'!$S8</f>
        <v>22.587679657058668</v>
      </c>
      <c r="AN20" s="21">
        <f>'Variables AMS'!AM6/'Variables AMS'!AM8*'Variables AMS'!$S8</f>
        <v>22.482480868683325</v>
      </c>
      <c r="AO20" s="21">
        <f>'Variables AMS'!AN6/'Variables AMS'!AN8*'Variables AMS'!$S8</f>
        <v>22.374211816237697</v>
      </c>
      <c r="AP20" s="21">
        <f>'Variables AMS'!AO6/'Variables AMS'!AO8*'Variables AMS'!$S8</f>
        <v>22.265672350513015</v>
      </c>
      <c r="AQ20" s="21">
        <f>'Variables AMS'!AP6/'Variables AMS'!AP8*'Variables AMS'!$S8</f>
        <v>22.153933708664812</v>
      </c>
      <c r="AR20" s="21">
        <f>'Variables AMS'!AQ6/'Variables AMS'!AQ8*'Variables AMS'!$S8</f>
        <v>22.038441842003351</v>
      </c>
      <c r="AS20" s="21">
        <f>'Variables AMS'!AR6/'Variables AMS'!AR8*'Variables AMS'!$S8</f>
        <v>21.913561206072234</v>
      </c>
      <c r="AT20" s="21">
        <f>'Variables AMS'!AS6/'Variables AMS'!AS8*'Variables AMS'!$S8</f>
        <v>21.783057957049213</v>
      </c>
      <c r="AU20" s="21">
        <f>'Variables AMS'!AT6/'Variables AMS'!AT8*'Variables AMS'!$S8</f>
        <v>21.647420773638316</v>
      </c>
      <c r="AV20" s="21">
        <f>'Variables AMS'!AU6/'Variables AMS'!AU8*'Variables AMS'!$S8</f>
        <v>21.50685872982638</v>
      </c>
      <c r="AW20" s="21">
        <f>'Variables AMS'!AV6/'Variables AMS'!AV8*'Variables AMS'!$S8</f>
        <v>21.360571416055041</v>
      </c>
    </row>
    <row r="21" spans="2:49" x14ac:dyDescent="0.25">
      <c r="B21" t="s">
        <v>88</v>
      </c>
      <c r="C21" s="21">
        <f>C16*1000*C20*1000/10^6</f>
        <v>67292.766298228526</v>
      </c>
      <c r="D21" s="21">
        <f t="shared" ref="D21:AW21" si="5">D16*1000*D20*1000/10^6</f>
        <v>68373.17342760865</v>
      </c>
      <c r="E21" s="21">
        <f t="shared" si="5"/>
        <v>69440.956096400361</v>
      </c>
      <c r="F21" s="21">
        <f t="shared" si="5"/>
        <v>71388.428739345327</v>
      </c>
      <c r="G21" s="21">
        <f t="shared" si="5"/>
        <v>69116.304174293837</v>
      </c>
      <c r="H21" s="21">
        <f t="shared" si="5"/>
        <v>77246.717449768941</v>
      </c>
      <c r="I21" s="21">
        <f t="shared" si="5"/>
        <v>74963.655385753635</v>
      </c>
      <c r="J21" s="21">
        <f t="shared" si="5"/>
        <v>72495.174374081034</v>
      </c>
      <c r="K21" s="21">
        <f t="shared" si="5"/>
        <v>61756.143989225457</v>
      </c>
      <c r="L21" s="21">
        <f t="shared" si="5"/>
        <v>58215.319503134975</v>
      </c>
      <c r="M21" s="21">
        <f t="shared" si="5"/>
        <v>58654.810055390051</v>
      </c>
      <c r="N21" s="21">
        <f t="shared" si="5"/>
        <v>54875.2978710592</v>
      </c>
      <c r="O21" s="21">
        <f t="shared" si="5"/>
        <v>57885.067846598766</v>
      </c>
      <c r="P21" s="21">
        <f t="shared" si="5"/>
        <v>60706.836929062905</v>
      </c>
      <c r="Q21" s="21">
        <f t="shared" si="5"/>
        <v>60793.839349485133</v>
      </c>
      <c r="R21" s="21">
        <f t="shared" si="5"/>
        <v>60708.623175673289</v>
      </c>
      <c r="S21" s="21">
        <f t="shared" si="5"/>
        <v>50060.334615340696</v>
      </c>
      <c r="T21" s="21">
        <f t="shared" si="5"/>
        <v>43902.716043810709</v>
      </c>
      <c r="U21" s="21">
        <f t="shared" si="5"/>
        <v>40743.770733113714</v>
      </c>
      <c r="V21" s="21">
        <f t="shared" si="5"/>
        <v>39562.609895377762</v>
      </c>
      <c r="W21" s="21">
        <f t="shared" si="5"/>
        <v>50862.922193737948</v>
      </c>
      <c r="X21" s="21">
        <f t="shared" si="5"/>
        <v>52687.945702137265</v>
      </c>
      <c r="Y21" s="21">
        <f t="shared" si="5"/>
        <v>38861.235928186761</v>
      </c>
      <c r="Z21" s="21">
        <f t="shared" si="5"/>
        <v>31291.021182665343</v>
      </c>
      <c r="AA21" s="21">
        <f t="shared" si="5"/>
        <v>24841.205262219009</v>
      </c>
      <c r="AB21" s="21">
        <f t="shared" si="5"/>
        <v>18888.526454015966</v>
      </c>
      <c r="AC21" s="21">
        <f t="shared" si="5"/>
        <v>13345.24358405049</v>
      </c>
      <c r="AD21" s="21">
        <f t="shared" si="5"/>
        <v>8391.4531934975075</v>
      </c>
      <c r="AE21" s="21">
        <f t="shared" si="5"/>
        <v>4976.1094097507803</v>
      </c>
      <c r="AF21" s="21">
        <f t="shared" si="5"/>
        <v>2767.2541230877432</v>
      </c>
      <c r="AG21" s="21">
        <f t="shared" si="5"/>
        <v>1461.8974934913922</v>
      </c>
      <c r="AH21" s="21">
        <f t="shared" si="5"/>
        <v>747.02775190077023</v>
      </c>
      <c r="AI21" s="21">
        <f t="shared" si="5"/>
        <v>384.0230078781363</v>
      </c>
      <c r="AJ21" s="21">
        <f t="shared" si="5"/>
        <v>193.45680713149935</v>
      </c>
      <c r="AK21" s="21">
        <f t="shared" si="5"/>
        <v>96.539902298383737</v>
      </c>
      <c r="AL21" s="21">
        <f t="shared" si="5"/>
        <v>47.889164617244823</v>
      </c>
      <c r="AM21" s="21">
        <f t="shared" si="5"/>
        <v>23.713153215634012</v>
      </c>
      <c r="AN21" s="21">
        <f t="shared" si="5"/>
        <v>11.773871420495638</v>
      </c>
      <c r="AO21" s="21">
        <f t="shared" si="5"/>
        <v>5.84364212516045</v>
      </c>
      <c r="AP21" s="21">
        <f t="shared" si="5"/>
        <v>2.9038184747961404</v>
      </c>
      <c r="AQ21" s="21">
        <f t="shared" si="5"/>
        <v>1.4436944517339145</v>
      </c>
      <c r="AR21" s="21">
        <f t="shared" si="5"/>
        <v>0.71750842927060776</v>
      </c>
      <c r="AS21" s="21">
        <f t="shared" si="5"/>
        <v>0.35699731424706671</v>
      </c>
      <c r="AT21" s="21">
        <f t="shared" si="5"/>
        <v>0.17727945692605945</v>
      </c>
      <c r="AU21" s="21">
        <f t="shared" si="5"/>
        <v>8.800352528492475E-2</v>
      </c>
      <c r="AV21" s="21">
        <f t="shared" si="5"/>
        <v>4.3672225643809119E-2</v>
      </c>
      <c r="AW21" s="21">
        <f t="shared" si="5"/>
        <v>2.1672690163135007E-2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-171.95952092920561</v>
      </c>
      <c r="H22" s="21">
        <f>'Variables AMS'!G25/'Variables AMS'!G8*'Variables AMS'!$S8</f>
        <v>-198.57497398444704</v>
      </c>
      <c r="I22" s="21">
        <f>'Variables AMS'!H25/'Variables AMS'!H8*'Variables AMS'!$S8</f>
        <v>-177.78085980414915</v>
      </c>
      <c r="J22" s="21">
        <f>'Variables AMS'!I25/'Variables AMS'!I8*'Variables AMS'!$S8</f>
        <v>-119.75950377485712</v>
      </c>
      <c r="K22" s="21">
        <f>'Variables AMS'!J25/'Variables AMS'!J8*'Variables AMS'!$S8</f>
        <v>-68.023772533062939</v>
      </c>
      <c r="L22" s="21">
        <f>'Variables AMS'!K25/'Variables AMS'!K8*'Variables AMS'!$S8</f>
        <v>150.97660961649115</v>
      </c>
      <c r="M22" s="21">
        <f>'Variables AMS'!L25/'Variables AMS'!L8*'Variables AMS'!$S8</f>
        <v>162.18874963070814</v>
      </c>
      <c r="N22" s="21">
        <f>'Variables AMS'!M25/'Variables AMS'!M8*'Variables AMS'!$S8</f>
        <v>-1573.7838062429641</v>
      </c>
      <c r="O22" s="21">
        <f>'Variables AMS'!N25/'Variables AMS'!N8*'Variables AMS'!$S8</f>
        <v>-1586.8201414659011</v>
      </c>
      <c r="P22" s="21">
        <f>'Variables AMS'!O25/'Variables AMS'!O8*'Variables AMS'!$S8</f>
        <v>-2366.7032296781758</v>
      </c>
      <c r="Q22" s="21">
        <f>'Variables AMS'!P25/'Variables AMS'!P8*'Variables AMS'!$S8</f>
        <v>-3047.9981153915141</v>
      </c>
      <c r="R22" s="21">
        <f>'Variables AMS'!Q25/'Variables AMS'!Q8*'Variables AMS'!$S8</f>
        <v>-2775.0041242284133</v>
      </c>
      <c r="S22" s="21">
        <f>'Variables AMS'!R25/'Variables AMS'!R8*'Variables AMS'!$S8</f>
        <v>-4208.7147091895549</v>
      </c>
      <c r="T22" s="21">
        <f>'Variables AMS'!S25/'Variables AMS'!S8*'Variables AMS'!$S8</f>
        <v>-1788.241745</v>
      </c>
      <c r="U22" s="21">
        <f>'Variables AMS'!T25/'Variables AMS'!T8*'Variables AMS'!$S8</f>
        <v>-2103.5754775060805</v>
      </c>
      <c r="V22" s="21">
        <f>'Variables AMS'!U25/'Variables AMS'!U8*'Variables AMS'!$S8</f>
        <v>-1907.4449350452971</v>
      </c>
      <c r="W22" s="21">
        <f>'Variables AMS'!V25/'Variables AMS'!V8*'Variables AMS'!$S8</f>
        <v>-2371.1589924729401</v>
      </c>
      <c r="X22" s="21">
        <f>'Variables AMS'!W25/'Variables AMS'!W8*'Variables AMS'!$S8</f>
        <v>-2375.2639741347871</v>
      </c>
      <c r="Y22" s="21">
        <f>'Variables AMS'!X25/'Variables AMS'!X8*'Variables AMS'!$S8</f>
        <v>-1708.6427550296785</v>
      </c>
      <c r="Z22" s="21">
        <f>'Variables AMS'!Y25/'Variables AMS'!Y8*'Variables AMS'!$S8</f>
        <v>-1347.4085260367078</v>
      </c>
      <c r="AA22" s="21">
        <f>'Variables AMS'!Z25/'Variables AMS'!Z8*'Variables AMS'!$S8</f>
        <v>-1050.7634492995799</v>
      </c>
      <c r="AB22" s="21">
        <f>'Variables AMS'!AA25/'Variables AMS'!AA8*'Variables AMS'!$S8</f>
        <v>-786.84037775947024</v>
      </c>
      <c r="AC22" s="21">
        <f>'Variables AMS'!AB25/'Variables AMS'!AB8*'Variables AMS'!$S8</f>
        <v>-548.37249968422464</v>
      </c>
      <c r="AD22" s="21">
        <f>'Variables AMS'!AC25/'Variables AMS'!AC8*'Variables AMS'!$S8</f>
        <v>-340.45703487233612</v>
      </c>
      <c r="AE22" s="21">
        <f>'Variables AMS'!AD25/'Variables AMS'!AD8*'Variables AMS'!$S8</f>
        <v>-199.18709766904956</v>
      </c>
      <c r="AF22" s="21">
        <f>'Variables AMS'!AE25/'Variables AMS'!AE8*'Variables AMS'!$S8</f>
        <v>-109.24007325122869</v>
      </c>
      <c r="AG22" s="21">
        <f>'Variables AMS'!AF25/'Variables AMS'!AF8*'Variables AMS'!$S8</f>
        <v>-56.887723265759753</v>
      </c>
      <c r="AH22" s="21">
        <f>'Variables AMS'!AG25/'Variables AMS'!AG8*'Variables AMS'!$S8</f>
        <v>-28.638965603805037</v>
      </c>
      <c r="AI22" s="21">
        <f>'Variables AMS'!AH25/'Variables AMS'!AH8*'Variables AMS'!$S8</f>
        <v>-14.501336784059063</v>
      </c>
      <c r="AJ22" s="21">
        <f>'Variables AMS'!AI25/'Variables AMS'!AI8*'Variables AMS'!$S8</f>
        <v>-7.1986584607721591</v>
      </c>
      <c r="AK22" s="21">
        <f>'Variables AMS'!AJ25/'Variables AMS'!AJ8*'Variables AMS'!$S8</f>
        <v>-3.5425764509436628</v>
      </c>
      <c r="AL22" s="21">
        <f>'Variables AMS'!AK25/'Variables AMS'!AK8*'Variables AMS'!$S8</f>
        <v>-1.7335997932282972</v>
      </c>
      <c r="AM22" s="21">
        <f>'Variables AMS'!AL25/'Variables AMS'!AL8*'Variables AMS'!$S8</f>
        <v>-0.84729973724406116</v>
      </c>
      <c r="AN22" s="21">
        <f>'Variables AMS'!AM25/'Variables AMS'!AM8*'Variables AMS'!$S8</f>
        <v>-0.4138833503445577</v>
      </c>
      <c r="AO22" s="21">
        <f>'Variables AMS'!AN25/'Variables AMS'!AN8*'Variables AMS'!$S8</f>
        <v>-0.20210153734505445</v>
      </c>
      <c r="AP22" s="21">
        <f>'Variables AMS'!AO25/'Variables AMS'!AO8*'Variables AMS'!$S8</f>
        <v>-9.885817073114106E-2</v>
      </c>
      <c r="AQ22" s="21">
        <f>'Variables AMS'!AP25/'Variables AMS'!AP8*'Variables AMS'!$S8</f>
        <v>-4.8401033268943433E-2</v>
      </c>
      <c r="AR22" s="21">
        <f>'Variables AMS'!AQ25/'Variables AMS'!AQ8*'Variables AMS'!$S8</f>
        <v>-2.3695695422668583E-2</v>
      </c>
      <c r="AS22" s="21">
        <f>'Variables AMS'!AR25/'Variables AMS'!AR8*'Variables AMS'!$S8</f>
        <v>-1.1610430989444339E-2</v>
      </c>
      <c r="AT22" s="21">
        <f>'Variables AMS'!AS25/'Variables AMS'!AS8*'Variables AMS'!$S8</f>
        <v>-5.6799353374852295E-3</v>
      </c>
      <c r="AU22" s="21">
        <f>'Variables AMS'!AT25/'Variables AMS'!AT8*'Variables AMS'!$S8</f>
        <v>-2.7788202054007949E-3</v>
      </c>
      <c r="AV22" s="21">
        <f>'Variables AMS'!AU25/'Variables AMS'!AU8*'Variables AMS'!$S8</f>
        <v>-1.3597080344665297E-3</v>
      </c>
      <c r="AW22" s="21">
        <f>'Variables AMS'!AV25/'Variables AMS'!AV8*'Variables AMS'!$S8</f>
        <v>-6.6565039796474812E-4</v>
      </c>
    </row>
    <row r="23" spans="2:49" x14ac:dyDescent="0.25">
      <c r="B23" t="s">
        <v>93</v>
      </c>
      <c r="C23" s="21">
        <f>C25*10^9/(C18*1000)</f>
        <v>2776.8861244491145</v>
      </c>
      <c r="D23" s="21">
        <f t="shared" ref="D23:AW23" si="6">D25*10^9/(D18*1000)</f>
        <v>2776.8861244491163</v>
      </c>
      <c r="E23" s="21">
        <f t="shared" si="6"/>
        <v>2776.8861242083035</v>
      </c>
      <c r="F23" s="21">
        <f t="shared" si="6"/>
        <v>2717.0301272945017</v>
      </c>
      <c r="G23" s="21">
        <f t="shared" si="6"/>
        <v>2657.8873223143137</v>
      </c>
      <c r="H23" s="21">
        <f t="shared" si="6"/>
        <v>2599.998860563891</v>
      </c>
      <c r="I23" s="21">
        <f t="shared" si="6"/>
        <v>2547.3446951409028</v>
      </c>
      <c r="J23" s="21">
        <f t="shared" si="6"/>
        <v>2497.8259775731767</v>
      </c>
      <c r="K23" s="21">
        <f t="shared" si="6"/>
        <v>2455.2106061287041</v>
      </c>
      <c r="L23" s="21">
        <f t="shared" si="6"/>
        <v>2415.9556792605654</v>
      </c>
      <c r="M23" s="21">
        <f t="shared" si="6"/>
        <v>2378.464108337088</v>
      </c>
      <c r="N23" s="21">
        <f t="shared" si="6"/>
        <v>2344.8722716838492</v>
      </c>
      <c r="O23" s="21">
        <f t="shared" si="6"/>
        <v>2316.2245513401303</v>
      </c>
      <c r="P23" s="21">
        <f t="shared" si="6"/>
        <v>2288.922671926804</v>
      </c>
      <c r="Q23" s="21">
        <f t="shared" si="6"/>
        <v>2260.4432319863281</v>
      </c>
      <c r="R23" s="21">
        <f t="shared" si="6"/>
        <v>2232.3744879191026</v>
      </c>
      <c r="S23" s="21">
        <f t="shared" si="6"/>
        <v>2247.7561358757134</v>
      </c>
      <c r="T23" s="21">
        <f t="shared" si="6"/>
        <v>2223.9386162229907</v>
      </c>
      <c r="U23" s="21">
        <f t="shared" si="6"/>
        <v>2199.0229081876951</v>
      </c>
      <c r="V23" s="21">
        <f t="shared" si="6"/>
        <v>2173.5942257872152</v>
      </c>
      <c r="W23" s="21">
        <f t="shared" si="6"/>
        <v>2132.2033757956788</v>
      </c>
      <c r="X23" s="21">
        <f t="shared" si="6"/>
        <v>2098.0498800506421</v>
      </c>
      <c r="Y23" s="21">
        <f t="shared" si="6"/>
        <v>2073.0658986448752</v>
      </c>
      <c r="Z23" s="21">
        <f t="shared" si="6"/>
        <v>2050.9652036141511</v>
      </c>
      <c r="AA23" s="21">
        <f t="shared" si="6"/>
        <v>2031.0923117252532</v>
      </c>
      <c r="AB23" s="21">
        <f t="shared" si="6"/>
        <v>2013.2995486230682</v>
      </c>
      <c r="AC23" s="21">
        <f t="shared" si="6"/>
        <v>1997.224151621682</v>
      </c>
      <c r="AD23" s="21">
        <f t="shared" si="6"/>
        <v>1953.3745088473286</v>
      </c>
      <c r="AE23" s="21">
        <f t="shared" si="6"/>
        <v>1907.2908159553592</v>
      </c>
      <c r="AF23" s="21">
        <f t="shared" si="6"/>
        <v>1857.7193686876751</v>
      </c>
      <c r="AG23" s="21">
        <f t="shared" si="6"/>
        <v>1803.995414055345</v>
      </c>
      <c r="AH23" s="21">
        <f t="shared" si="6"/>
        <v>1744.2392507122559</v>
      </c>
      <c r="AI23" s="21">
        <f t="shared" si="6"/>
        <v>1671.8412626176817</v>
      </c>
      <c r="AJ23" s="21">
        <f t="shared" si="6"/>
        <v>1589.5901800905947</v>
      </c>
      <c r="AK23" s="21">
        <f t="shared" si="6"/>
        <v>1495.1935113668417</v>
      </c>
      <c r="AL23" s="21">
        <f t="shared" si="6"/>
        <v>1388.8882088843727</v>
      </c>
      <c r="AM23" s="21">
        <f t="shared" si="6"/>
        <v>1264.1088717526104</v>
      </c>
      <c r="AN23" s="21">
        <f t="shared" si="6"/>
        <v>1202.4191902817417</v>
      </c>
      <c r="AO23" s="21">
        <f t="shared" si="6"/>
        <v>1131.7949358341741</v>
      </c>
      <c r="AP23" s="21">
        <f t="shared" si="6"/>
        <v>1050.1387023532357</v>
      </c>
      <c r="AQ23" s="21">
        <f t="shared" si="6"/>
        <v>954.64388791907845</v>
      </c>
      <c r="AR23" s="21">
        <f t="shared" si="6"/>
        <v>841.4653744501818</v>
      </c>
      <c r="AS23" s="21">
        <f t="shared" si="6"/>
        <v>823.61453434425505</v>
      </c>
      <c r="AT23" s="21">
        <f t="shared" si="6"/>
        <v>803.68848195905764</v>
      </c>
      <c r="AU23" s="21">
        <f t="shared" si="6"/>
        <v>781.30288484532571</v>
      </c>
      <c r="AV23" s="21">
        <f t="shared" si="6"/>
        <v>755.97233451456054</v>
      </c>
      <c r="AW23" s="21">
        <f t="shared" si="6"/>
        <v>727.07473538167869</v>
      </c>
    </row>
    <row r="24" spans="2:49" x14ac:dyDescent="0.25">
      <c r="B24" t="s">
        <v>94</v>
      </c>
      <c r="C24" s="21">
        <f>C25*10^12/('Variables AMS'!B23*1000)</f>
        <v>224.33105969362265</v>
      </c>
      <c r="D24" s="21">
        <f>D25*10^12/('Variables AMS'!C23*1000)</f>
        <v>224.33105969362265</v>
      </c>
      <c r="E24" s="21">
        <f>E25*10^12/('Variables AMS'!D23*1000)</f>
        <v>224.33105968435106</v>
      </c>
      <c r="F24" s="21">
        <f>F25*10^12/('Variables AMS'!E23*1000)</f>
        <v>212.59463668166958</v>
      </c>
      <c r="G24" s="21">
        <f>G25*10^12/('Variables AMS'!F23*1000)</f>
        <v>212.05696377393943</v>
      </c>
      <c r="H24" s="21">
        <f>H25*10^12/('Variables AMS'!G23*1000)</f>
        <v>207.76898327682312</v>
      </c>
      <c r="I24" s="21">
        <f>I25*10^12/('Variables AMS'!H23*1000)</f>
        <v>203.89919221076326</v>
      </c>
      <c r="J24" s="21">
        <f>J25*10^12/('Variables AMS'!I23*1000)</f>
        <v>201.64397019615586</v>
      </c>
      <c r="K24" s="21">
        <f>K25*10^12/('Variables AMS'!J23*1000)</f>
        <v>199.04544769479401</v>
      </c>
      <c r="L24" s="21">
        <f>L25*10^12/('Variables AMS'!K23*1000)</f>
        <v>196.08172380915391</v>
      </c>
      <c r="M24" s="21">
        <f>M25*10^12/('Variables AMS'!L23*1000)</f>
        <v>192.76963537180239</v>
      </c>
      <c r="N24" s="21">
        <f>N25*10^12/('Variables AMS'!M23*1000)</f>
        <v>189.73156552264845</v>
      </c>
      <c r="O24" s="21">
        <f>O25*10^12/('Variables AMS'!N23*1000)</f>
        <v>186.91224017329969</v>
      </c>
      <c r="P24" s="21">
        <f>P25*10^12/('Variables AMS'!O23*1000)</f>
        <v>186.72122254450306</v>
      </c>
      <c r="Q24" s="21">
        <f>Q25*10^12/('Variables AMS'!P23*1000)</f>
        <v>186.77188684825882</v>
      </c>
      <c r="R24" s="21">
        <f>R25*10^12/('Variables AMS'!Q23*1000)</f>
        <v>186.65074347011316</v>
      </c>
      <c r="S24" s="21">
        <f>S25*10^12/('Variables AMS'!R23*1000)</f>
        <v>185.50673227614323</v>
      </c>
      <c r="T24" s="21">
        <f>T25*10^12/('Variables AMS'!S23*1000)</f>
        <v>181.19812796741499</v>
      </c>
      <c r="U24" s="21">
        <f>U25*10^12/('Variables AMS'!T23*1000)</f>
        <v>176.90978970069483</v>
      </c>
      <c r="V24" s="21">
        <f>V25*10^12/('Variables AMS'!U23*1000)</f>
        <v>172.6874546175502</v>
      </c>
      <c r="W24" s="21">
        <f>W25*10^12/('Variables AMS'!V23*1000)</f>
        <v>174.86487896557816</v>
      </c>
      <c r="X24" s="21">
        <f>X25*10^12/('Variables AMS'!W23*1000)</f>
        <v>177.80083728128753</v>
      </c>
      <c r="Y24" s="21">
        <f>Y25*10^12/('Variables AMS'!X23*1000)</f>
        <v>176.11685331209793</v>
      </c>
      <c r="Z24" s="21">
        <f>Z25*10^12/('Variables AMS'!Y23*1000)</f>
        <v>174.67009669077146</v>
      </c>
      <c r="AA24" s="21">
        <f>AA25*10^12/('Variables AMS'!Z23*1000)</f>
        <v>173.40636892993427</v>
      </c>
      <c r="AB24" s="21">
        <f>AB25*10^12/('Variables AMS'!AA23*1000)</f>
        <v>172.31439516355294</v>
      </c>
      <c r="AC24" s="21">
        <f>AC25*10^12/('Variables AMS'!AB23*1000)</f>
        <v>171.36433343396479</v>
      </c>
      <c r="AD24" s="21">
        <f>AD25*10^12/('Variables AMS'!AC23*1000)</f>
        <v>166.81715551077335</v>
      </c>
      <c r="AE24" s="21">
        <f>AE25*10^12/('Variables AMS'!AD23*1000)</f>
        <v>162.12246738707478</v>
      </c>
      <c r="AF24" s="21">
        <f>AF25*10^12/('Variables AMS'!AE23*1000)</f>
        <v>157.17624987427516</v>
      </c>
      <c r="AG24" s="21">
        <f>AG25*10^12/('Variables AMS'!AF23*1000)</f>
        <v>151.92600427810245</v>
      </c>
      <c r="AH24" s="21">
        <f>AH25*10^12/('Variables AMS'!AG23*1000)</f>
        <v>146.21834907282224</v>
      </c>
      <c r="AI24" s="21">
        <f>AI25*10^12/('Variables AMS'!AH23*1000)</f>
        <v>139.87516838568803</v>
      </c>
      <c r="AJ24" s="21">
        <f>AJ25*10^12/('Variables AMS'!AI23*1000)</f>
        <v>132.7339983532998</v>
      </c>
      <c r="AK24" s="21">
        <f>AK25*10^12/('Variables AMS'!AJ23*1000)</f>
        <v>124.60844802967848</v>
      </c>
      <c r="AL24" s="21">
        <f>AL25*10^12/('Variables AMS'!AK23*1000)</f>
        <v>115.5239687360997</v>
      </c>
      <c r="AM24" s="21">
        <f>AM25*10^12/('Variables AMS'!AL23*1000)</f>
        <v>104.94111076189228</v>
      </c>
      <c r="AN24" s="21">
        <f>AN25*10^12/('Variables AMS'!AM23*1000)</f>
        <v>99.655700250766017</v>
      </c>
      <c r="AO24" s="21">
        <f>AO25*10^12/('Variables AMS'!AN23*1000)</f>
        <v>93.64837305824625</v>
      </c>
      <c r="AP24" s="21">
        <f>AP25*10^12/('Variables AMS'!AO23*1000)</f>
        <v>86.749418064116284</v>
      </c>
      <c r="AQ24" s="21">
        <f>AQ25*10^12/('Variables AMS'!AP23*1000)</f>
        <v>78.731746223807065</v>
      </c>
      <c r="AR24" s="21">
        <f>AR25*10^12/('Variables AMS'!AQ23*1000)</f>
        <v>69.284244133953763</v>
      </c>
      <c r="AS24" s="21">
        <f>AS25*10^12/('Variables AMS'!AR23*1000)</f>
        <v>67.74916859566801</v>
      </c>
      <c r="AT24" s="21">
        <f>AT25*10^12/('Variables AMS'!AS23*1000)</f>
        <v>66.046506263782092</v>
      </c>
      <c r="AU24" s="21">
        <f>AU25*10^12/('Variables AMS'!AT23*1000)</f>
        <v>64.145186452139725</v>
      </c>
      <c r="AV24" s="21">
        <f>AV25*10^12/('Variables AMS'!AU23*1000)</f>
        <v>62.005967107506564</v>
      </c>
      <c r="AW24" s="21">
        <f>AW25*10^12/('Variables AMS'!AV23*1000)</f>
        <v>59.578556540330602</v>
      </c>
    </row>
    <row r="25" spans="2:49" x14ac:dyDescent="0.25">
      <c r="B25" t="s">
        <v>92</v>
      </c>
      <c r="C25" s="21">
        <f>'Variables AMS'!B18*3.2*'Variables AMS'!B27</f>
        <v>86.072623793857446</v>
      </c>
      <c r="D25" s="21">
        <f>'Variables AMS'!C18*3.2*'Variables AMS'!C27</f>
        <v>87.45454760984687</v>
      </c>
      <c r="E25" s="21">
        <f>'Variables AMS'!D18*3.2*'Variables AMS'!D27</f>
        <v>88.858658658560017</v>
      </c>
      <c r="F25" s="21">
        <f>'Variables AMS'!E18*3.2*'Variables AMS'!E27</f>
        <v>88.799175906734803</v>
      </c>
      <c r="G25" s="21">
        <f>'Variables AMS'!F18*3.2*'Variables AMS'!F27</f>
        <v>88.515886167453161</v>
      </c>
      <c r="H25" s="21">
        <f>'Variables AMS'!G18*3.2*'Variables AMS'!G27</f>
        <v>88.717167932158091</v>
      </c>
      <c r="I25" s="21">
        <f>'Variables AMS'!H18*3.2*'Variables AMS'!H27</f>
        <v>88.725473780914228</v>
      </c>
      <c r="J25" s="21">
        <f>'Variables AMS'!I18*3.2*'Variables AMS'!I27</f>
        <v>88.520863613415287</v>
      </c>
      <c r="K25" s="21">
        <f>'Variables AMS'!J18*3.2*'Variables AMS'!J27</f>
        <v>87.557110123092528</v>
      </c>
      <c r="L25" s="21">
        <f>'Variables AMS'!K18*3.2*'Variables AMS'!K27</f>
        <v>86.359817001755417</v>
      </c>
      <c r="M25" s="21">
        <f>'Variables AMS'!L18*3.2*'Variables AMS'!L27</f>
        <v>85.199083817211999</v>
      </c>
      <c r="N25" s="21">
        <f>'Variables AMS'!M18*3.2*'Variables AMS'!M27</f>
        <v>83.81773726560084</v>
      </c>
      <c r="O25" s="21">
        <f>'Variables AMS'!N18*3.2*'Variables AMS'!N27</f>
        <v>82.824993427068748</v>
      </c>
      <c r="P25" s="21">
        <f>'Variables AMS'!O18*3.2*'Variables AMS'!O27</f>
        <v>82.464377293804759</v>
      </c>
      <c r="Q25" s="21">
        <f>'Variables AMS'!P18*3.2*'Variables AMS'!P27</f>
        <v>82.096032704241637</v>
      </c>
      <c r="R25" s="21">
        <f>'Variables AMS'!Q18*3.2*'Variables AMS'!Q27</f>
        <v>81.703869654745688</v>
      </c>
      <c r="S25" s="21">
        <f>'Variables AMS'!R18*3.2*'Variables AMS'!R27</f>
        <v>82.172940188056288</v>
      </c>
      <c r="T25" s="21">
        <f>'Variables AMS'!S18*3.2*'Variables AMS'!S27</f>
        <v>80.774662298652828</v>
      </c>
      <c r="U25" s="21">
        <f>'Variables AMS'!T18*3.2*'Variables AMS'!T27</f>
        <v>78.784717647714913</v>
      </c>
      <c r="V25" s="21">
        <f>'Variables AMS'!U18*3.2*'Variables AMS'!U27</f>
        <v>76.581661377600327</v>
      </c>
      <c r="W25" s="21">
        <f>'Variables AMS'!V18*3.2*'Variables AMS'!V27</f>
        <v>74.932004067079191</v>
      </c>
      <c r="X25" s="21">
        <f>'Variables AMS'!W18*3.2*'Variables AMS'!W27</f>
        <v>73.784291466503291</v>
      </c>
      <c r="Y25" s="21">
        <f>'Variables AMS'!X18*3.2*'Variables AMS'!X27</f>
        <v>71.868943967315289</v>
      </c>
      <c r="Z25" s="21">
        <f>'Variables AMS'!Y18*3.2*'Variables AMS'!Y27</f>
        <v>69.54820289977657</v>
      </c>
      <c r="AA25" s="21">
        <f>'Variables AMS'!Z18*3.2*'Variables AMS'!Z27</f>
        <v>66.914821214321591</v>
      </c>
      <c r="AB25" s="21">
        <f>'Variables AMS'!AA18*3.2*'Variables AMS'!AA27</f>
        <v>64.020055184382116</v>
      </c>
      <c r="AC25" s="21">
        <f>'Variables AMS'!AB18*3.2*'Variables AMS'!AB27</f>
        <v>60.899140854204418</v>
      </c>
      <c r="AD25" s="21">
        <f>'Variables AMS'!AC18*3.2*'Variables AMS'!AC27</f>
        <v>56.755992498166606</v>
      </c>
      <c r="AE25" s="21">
        <f>'Variables AMS'!AD18*3.2*'Variables AMS'!AD27</f>
        <v>52.563431847202189</v>
      </c>
      <c r="AF25" s="21">
        <f>'Variables AMS'!AE18*3.2*'Variables AMS'!AE27</f>
        <v>48.406754059693817</v>
      </c>
      <c r="AG25" s="21">
        <f>'Variables AMS'!AF18*3.2*'Variables AMS'!AF27</f>
        <v>44.355687326532689</v>
      </c>
      <c r="AH25" s="21">
        <f>'Variables AMS'!AG18*3.2*'Variables AMS'!AG27</f>
        <v>40.420248280040909</v>
      </c>
      <c r="AI25" s="21">
        <f>'Variables AMS'!AH18*3.2*'Variables AMS'!AH27</f>
        <v>36.491535381955984</v>
      </c>
      <c r="AJ25" s="21">
        <f>'Variables AMS'!AI18*3.2*'Variables AMS'!AI27</f>
        <v>32.668729494218994</v>
      </c>
      <c r="AK25" s="21">
        <f>'Variables AMS'!AJ18*3.2*'Variables AMS'!AJ27</f>
        <v>28.927489322235093</v>
      </c>
      <c r="AL25" s="21">
        <f>'Variables AMS'!AK18*3.2*'Variables AMS'!AK27</f>
        <v>25.293099755298943</v>
      </c>
      <c r="AM25" s="21">
        <f>'Variables AMS'!AL18*3.2*'Variables AMS'!AL27</f>
        <v>21.667904182373192</v>
      </c>
      <c r="AN25" s="21">
        <f>'Variables AMS'!AM18*3.2*'Variables AMS'!AM27</f>
        <v>19.391564475854707</v>
      </c>
      <c r="AO25" s="21">
        <f>'Variables AMS'!AN18*3.2*'Variables AMS'!AN27</f>
        <v>17.166429721701903</v>
      </c>
      <c r="AP25" s="21">
        <f>'Variables AMS'!AO18*3.2*'Variables AMS'!AO27</f>
        <v>14.974283512342984</v>
      </c>
      <c r="AQ25" s="21">
        <f>'Variables AMS'!AP18*3.2*'Variables AMS'!AP27</f>
        <v>12.792617230057244</v>
      </c>
      <c r="AR25" s="21">
        <f>'Variables AMS'!AQ18*3.2*'Variables AMS'!AQ27</f>
        <v>10.592613743179975</v>
      </c>
      <c r="AS25" s="21">
        <f>'Variables AMS'!AR18*3.2*'Variables AMS'!AR27</f>
        <v>9.7357263770508577</v>
      </c>
      <c r="AT25" s="21">
        <f>'Variables AMS'!AS18*3.2*'Variables AMS'!AS27</f>
        <v>8.9173589126856108</v>
      </c>
      <c r="AU25" s="21">
        <f>'Variables AMS'!AT18*3.2*'Variables AMS'!AT27</f>
        <v>8.1338596351664769</v>
      </c>
      <c r="AV25" s="21">
        <f>'Variables AMS'!AU18*3.2*'Variables AMS'!AU27</f>
        <v>7.3813246914083042</v>
      </c>
      <c r="AW25" s="21">
        <f>'Variables AMS'!AV18*3.2*'Variables AMS'!AV27</f>
        <v>6.6554708506884657</v>
      </c>
    </row>
    <row r="26" spans="2:49" x14ac:dyDescent="0.25">
      <c r="B26" t="s">
        <v>95</v>
      </c>
      <c r="C26" s="21">
        <f>'Variables AMS'!B18</f>
        <v>27.122100452334202</v>
      </c>
      <c r="D26" s="21">
        <f>'Variables AMS'!C18</f>
        <v>27.557554547988399</v>
      </c>
      <c r="E26" s="21">
        <f>'Variables AMS'!D18</f>
        <v>28</v>
      </c>
      <c r="F26" s="21">
        <f>'Variables AMS'!E18</f>
        <v>28.117450219999998</v>
      </c>
      <c r="G26" s="21">
        <f>'Variables AMS'!F18</f>
        <v>28.164169059999999</v>
      </c>
      <c r="H26" s="21">
        <f>'Variables AMS'!G18</f>
        <v>28.365608989999998</v>
      </c>
      <c r="I26" s="21">
        <f>'Variables AMS'!H18</f>
        <v>28.506341979999998</v>
      </c>
      <c r="J26" s="21">
        <f>'Variables AMS'!I18</f>
        <v>28.57903284</v>
      </c>
      <c r="K26" s="21">
        <f>'Variables AMS'!J18</f>
        <v>28.405473010000001</v>
      </c>
      <c r="L26" s="21">
        <f>'Variables AMS'!K18</f>
        <v>28.153412360000001</v>
      </c>
      <c r="M26" s="21">
        <f>'Variables AMS'!L18</f>
        <v>27.91020164</v>
      </c>
      <c r="N26" s="21">
        <f>'Variables AMS'!M18</f>
        <v>27.591334310000001</v>
      </c>
      <c r="O26" s="21">
        <f>'Variables AMS'!N18</f>
        <v>27.345859140000002</v>
      </c>
      <c r="P26" s="21">
        <f>'Variables AMS'!O18</f>
        <v>27.312526250000001</v>
      </c>
      <c r="Q26" s="21">
        <f>'Variables AMS'!P18</f>
        <v>27.280898740000001</v>
      </c>
      <c r="R26" s="21">
        <f>'Variables AMS'!Q18</f>
        <v>27.2458122</v>
      </c>
      <c r="S26" s="21">
        <f>'Variables AMS'!R18</f>
        <v>26.984677510000001</v>
      </c>
      <c r="T26" s="21">
        <f>'Variables AMS'!S18</f>
        <v>26.608783290000002</v>
      </c>
      <c r="U26" s="21">
        <f>'Variables AMS'!T18</f>
        <v>26.034131819999999</v>
      </c>
      <c r="V26" s="21">
        <f>'Variables AMS'!U18</f>
        <v>25.38440941</v>
      </c>
      <c r="W26" s="21">
        <f>'Variables AMS'!V18</f>
        <v>25.034555789999999</v>
      </c>
      <c r="X26" s="21">
        <f>'Variables AMS'!W18</f>
        <v>24.755966279999999</v>
      </c>
      <c r="Y26" s="21">
        <f>'Variables AMS'!X18</f>
        <v>24.188553339999999</v>
      </c>
      <c r="Z26" s="21">
        <f>'Variables AMS'!Y18</f>
        <v>23.487369940000001</v>
      </c>
      <c r="AA26" s="21">
        <f>'Variables AMS'!Z18</f>
        <v>22.682799729999999</v>
      </c>
      <c r="AB26" s="21">
        <f>'Variables AMS'!AA18</f>
        <v>21.789775559999999</v>
      </c>
      <c r="AC26" s="21">
        <f>'Variables AMS'!AB18</f>
        <v>20.821050039999999</v>
      </c>
      <c r="AD26" s="21">
        <f>'Variables AMS'!AC18</f>
        <v>19.793722769999999</v>
      </c>
      <c r="AE26" s="21">
        <f>'Variables AMS'!AD18</f>
        <v>18.746632810000001</v>
      </c>
      <c r="AF26" s="21">
        <f>'Variables AMS'!AE18</f>
        <v>17.709095569999999</v>
      </c>
      <c r="AG26" s="21">
        <f>'Variables AMS'!AF18</f>
        <v>16.701821590000002</v>
      </c>
      <c r="AH26" s="21">
        <f>'Variables AMS'!AG18</f>
        <v>15.73694944</v>
      </c>
      <c r="AI26" s="21">
        <f>'Variables AMS'!AH18</f>
        <v>14.82027821</v>
      </c>
      <c r="AJ26" s="21">
        <f>'Variables AMS'!AI18</f>
        <v>13.95304142</v>
      </c>
      <c r="AK26" s="21">
        <f>'Variables AMS'!AJ18</f>
        <v>13.13453938</v>
      </c>
      <c r="AL26" s="21">
        <f>'Variables AMS'!AK18</f>
        <v>12.363041620000001</v>
      </c>
      <c r="AM26" s="21">
        <f>'Variables AMS'!AL18</f>
        <v>11.636358899999999</v>
      </c>
      <c r="AN26" s="21">
        <f>'Variables AMS'!AM18</f>
        <v>10.94809197</v>
      </c>
      <c r="AO26" s="21">
        <f>'Variables AMS'!AN18</f>
        <v>10.296556000000001</v>
      </c>
      <c r="AP26" s="21">
        <f>'Variables AMS'!AO18</f>
        <v>9.680063273</v>
      </c>
      <c r="AQ26" s="21">
        <f>'Variables AMS'!AP18</f>
        <v>9.0969604200000003</v>
      </c>
      <c r="AR26" s="21">
        <f>'Variables AMS'!AQ18</f>
        <v>8.5456460930000002</v>
      </c>
      <c r="AS26" s="21">
        <f>'Variables AMS'!AR18</f>
        <v>8.0245783520000007</v>
      </c>
      <c r="AT26" s="21">
        <f>'Variables AMS'!AS18</f>
        <v>7.5322770139999999</v>
      </c>
      <c r="AU26" s="21">
        <f>'Variables AMS'!AT18</f>
        <v>7.0673236629999998</v>
      </c>
      <c r="AV26" s="21">
        <f>'Variables AMS'!AU18</f>
        <v>6.6283604609999998</v>
      </c>
      <c r="AW26" s="21">
        <f>'Variables AMS'!AV18</f>
        <v>6.2140884270000001</v>
      </c>
    </row>
    <row r="27" spans="2:49" x14ac:dyDescent="0.25">
      <c r="B27" t="s">
        <v>33</v>
      </c>
      <c r="C27" s="20">
        <f>C26*10^6*(4.187*10^10)/(4.8*10^7)*1.2/('Variables AMS'!B23*1000/100)</f>
        <v>7.3993003357617013</v>
      </c>
      <c r="D27" s="20">
        <f>D26*10^6*(4.187*10^10)/(4.8*10^7)*1.2/('Variables AMS'!C23*1000/100)</f>
        <v>7.3993003357617004</v>
      </c>
      <c r="E27" s="20">
        <f>E26*10^6*(4.187*10^10)/(4.8*10^7)*1.2/('Variables AMS'!D23*1000/100)</f>
        <v>7.3993003355506586</v>
      </c>
      <c r="F27" s="20">
        <f>F26*10^6*(4.187*10^10)/(4.8*10^7)*1.2/('Variables AMS'!E23*1000/100)</f>
        <v>7.0463185537713695</v>
      </c>
      <c r="G27" s="20">
        <f>G26*10^6*(4.187*10^10)/(4.8*10^7)*1.2/('Variables AMS'!F23*1000/100)</f>
        <v>7.0627076461484188</v>
      </c>
      <c r="H27" s="20">
        <f>H26*10^6*(4.187*10^10)/(4.8*10^7)*1.2/('Variables AMS'!G23*1000/100)</f>
        <v>6.9535747319358192</v>
      </c>
      <c r="I27" s="20">
        <f>I26*10^6*(4.187*10^10)/(4.8*10^7)*1.2/('Variables AMS'!H23*1000/100)</f>
        <v>6.8572761385596035</v>
      </c>
      <c r="J27" s="20">
        <f>J26*10^6*(4.187*10^10)/(4.8*10^7)*1.2/('Variables AMS'!I23*1000/100)</f>
        <v>6.8144387842039889</v>
      </c>
      <c r="K27" s="20">
        <f>K26*10^6*(4.187*10^10)/(4.8*10^7)*1.2/('Variables AMS'!J23*1000/100)</f>
        <v>6.7593638634836397</v>
      </c>
      <c r="L27" s="20">
        <f>L26*10^6*(4.187*10^10)/(4.8*10^7)*1.2/('Variables AMS'!K23*1000/100)</f>
        <v>6.6911291701643805</v>
      </c>
      <c r="M27" s="20">
        <f>M26*10^6*(4.187*10^10)/(4.8*10^7)*1.2/('Variables AMS'!L23*1000/100)</f>
        <v>6.6101245842213485</v>
      </c>
      <c r="N27" s="20">
        <f>N26*10^6*(4.187*10^10)/(4.8*10^7)*1.2/('Variables AMS'!M23*1000/100)</f>
        <v>6.5376148378737522</v>
      </c>
      <c r="O27" s="20">
        <f>O26*10^6*(4.187*10^10)/(4.8*10^7)*1.2/('Variables AMS'!N23*1000/100)</f>
        <v>6.4596780671963225</v>
      </c>
      <c r="P27" s="20">
        <f>P26*10^6*(4.187*10^10)/(4.8*10^7)*1.2/('Variables AMS'!O23*1000/100)</f>
        <v>6.4733954708941157</v>
      </c>
      <c r="Q27" s="20">
        <f>Q26*10^6*(4.187*10^10)/(4.8*10^7)*1.2/('Variables AMS'!P23*1000/100)</f>
        <v>6.4966725705235211</v>
      </c>
      <c r="R27" s="20">
        <f>R26*10^6*(4.187*10^10)/(4.8*10^7)*1.2/('Variables AMS'!Q23*1000/100)</f>
        <v>6.5152311208311477</v>
      </c>
      <c r="S27" s="20">
        <f>S26*10^6*(4.187*10^10)/(4.8*10^7)*1.2/('Variables AMS'!R23*1000/100)</f>
        <v>6.3766275416924945</v>
      </c>
      <c r="T27" s="20">
        <f>T26*10^6*(4.187*10^10)/(4.8*10^7)*1.2/('Variables AMS'!S23*1000/100)</f>
        <v>6.2480794241784317</v>
      </c>
      <c r="U27" s="20">
        <f>U26*10^6*(4.187*10^10)/(4.8*10^7)*1.2/('Variables AMS'!T23*1000/100)</f>
        <v>6.1192183801267177</v>
      </c>
      <c r="V27" s="20">
        <f>V26*10^6*(4.187*10^10)/(4.8*10^7)*1.2/('Variables AMS'!U23*1000/100)</f>
        <v>5.9916444987415591</v>
      </c>
      <c r="W27" s="20">
        <f>W26*10^6*(4.187*10^10)/(4.8*10^7)*1.2/('Variables AMS'!V23*1000/100)</f>
        <v>6.1153047269835001</v>
      </c>
      <c r="X27" s="20">
        <f>X26*10^6*(4.187*10^10)/(4.8*10^7)*1.2/('Variables AMS'!W23*1000/100)</f>
        <v>6.2444291526708193</v>
      </c>
      <c r="Y27" s="20">
        <f>Y26*10^6*(4.187*10^10)/(4.8*10^7)*1.2/('Variables AMS'!X23*1000/100)</f>
        <v>6.2045818549732381</v>
      </c>
      <c r="Z27" s="20">
        <f>Z26*10^6*(4.187*10^10)/(4.8*10^7)*1.2/('Variables AMS'!Y23*1000/100)</f>
        <v>6.1746167398628753</v>
      </c>
      <c r="AA27" s="20">
        <f>AA26*10^6*(4.187*10^10)/(4.8*10^7)*1.2/('Variables AMS'!Z23*1000/100)</f>
        <v>6.1529353276977545</v>
      </c>
      <c r="AB27" s="20">
        <f>AB26*10^6*(4.187*10^10)/(4.8*10^7)*1.2/('Variables AMS'!AA23*1000/100)</f>
        <v>6.1390510143766646</v>
      </c>
      <c r="AC27" s="20">
        <f>AC26*10^6*(4.187*10^10)/(4.8*10^7)*1.2/('Variables AMS'!AB23*1000/100)</f>
        <v>6.1327444439507168</v>
      </c>
      <c r="AD27" s="20">
        <f>AD26*10^6*(4.187*10^10)/(4.8*10^7)*1.2/('Variables AMS'!AC23*1000/100)</f>
        <v>6.0897496864743212</v>
      </c>
      <c r="AE27" s="20">
        <f>AE26*10^6*(4.187*10^10)/(4.8*10^7)*1.2/('Variables AMS'!AD23*1000/100)</f>
        <v>6.052373692478378</v>
      </c>
      <c r="AF27" s="20">
        <f>AF26*10^6*(4.187*10^10)/(4.8*10^7)*1.2/('Variables AMS'!AE23*1000/100)</f>
        <v>6.018944129746906</v>
      </c>
      <c r="AG27" s="20">
        <f>AG26*10^6*(4.187*10^10)/(4.8*10^7)*1.2/('Variables AMS'!AF23*1000/100)</f>
        <v>5.9881078302055162</v>
      </c>
      <c r="AH27" s="20">
        <f>AH26*10^6*(4.187*10^10)/(4.8*10^7)*1.2/('Variables AMS'!AG23*1000/100)</f>
        <v>5.9589044040713217</v>
      </c>
      <c r="AI27" s="20">
        <f>AI26*10^6*(4.187*10^10)/(4.8*10^7)*1.2/('Variables AMS'!AH23*1000/100)</f>
        <v>5.9463136285813691</v>
      </c>
      <c r="AJ27" s="20">
        <f>AJ26*10^6*(4.187*10^10)/(4.8*10^7)*1.2/('Variables AMS'!AI23*1000/100)</f>
        <v>5.9341946137738102</v>
      </c>
      <c r="AK27" s="20">
        <f>AK26*10^6*(4.187*10^10)/(4.8*10^7)*1.2/('Variables AMS'!AJ23*1000/100)</f>
        <v>5.9223567060514561</v>
      </c>
      <c r="AL27" s="20">
        <f>AL26*10^6*(4.187*10^10)/(4.8*10^7)*1.2/('Variables AMS'!AK23*1000/100)</f>
        <v>5.9106922043005046</v>
      </c>
      <c r="AM27" s="20">
        <f>AM26*10^6*(4.187*10^10)/(4.8*10^7)*1.2/('Variables AMS'!AL23*1000/100)</f>
        <v>5.8991416910904793</v>
      </c>
      <c r="AN27" s="20">
        <f>AN26*10^6*(4.187*10^10)/(4.8*10^7)*1.2/('Variables AMS'!AM23*1000/100)</f>
        <v>5.8893952699288228</v>
      </c>
      <c r="AO27" s="20">
        <f>AO26*10^6*(4.187*10^10)/(4.8*10^7)*1.2/('Variables AMS'!AN23*1000/100)</f>
        <v>5.8797006055393553</v>
      </c>
      <c r="AP27" s="20">
        <f>AP26*10^6*(4.187*10^10)/(4.8*10^7)*1.2/('Variables AMS'!AO23*1000/100)</f>
        <v>5.8700484286186754</v>
      </c>
      <c r="AQ27" s="20">
        <f>AQ26*10^6*(4.187*10^10)/(4.8*10^7)*1.2/('Variables AMS'!AP23*1000/100)</f>
        <v>5.8604336473177687</v>
      </c>
      <c r="AR27" s="20">
        <f>AR26*10^6*(4.187*10^10)/(4.8*10^7)*1.2/('Variables AMS'!AQ23*1000/100)</f>
        <v>5.8508534454037084</v>
      </c>
      <c r="AS27" s="20">
        <f>AS26*10^6*(4.187*10^10)/(4.8*10^7)*1.2/('Variables AMS'!AR23*1000/100)</f>
        <v>5.8452191963940896</v>
      </c>
      <c r="AT27" s="20">
        <f>AT26*10^6*(4.187*10^10)/(4.8*10^7)*1.2/('Variables AMS'!AS23*1000/100)</f>
        <v>5.8395967151886801</v>
      </c>
      <c r="AU27" s="20">
        <f>AU26*10^6*(4.187*10^10)/(4.8*10^7)*1.2/('Variables AMS'!AT23*1000/100)</f>
        <v>5.8339855491533461</v>
      </c>
      <c r="AV27" s="20">
        <f>AV26*10^6*(4.187*10^10)/(4.8*10^7)*1.2/('Variables AMS'!AU23*1000/100)</f>
        <v>5.8283854262765145</v>
      </c>
      <c r="AW27" s="20">
        <f>AW26*10^6*(4.187*10^10)/(4.8*10^7)*1.2/('Variables AMS'!AV23*1000/100)</f>
        <v>5.8227961997387414</v>
      </c>
    </row>
    <row r="28" spans="2:49" x14ac:dyDescent="0.25">
      <c r="B28" t="s">
        <v>97</v>
      </c>
      <c r="C28" s="20">
        <f>C30*10^6/(C27*('Variables AMS'!B23*1000/100))</f>
        <v>1.4277749821936605</v>
      </c>
      <c r="D28" s="20">
        <f>D30*10^6/(D27*('Variables AMS'!C23*1000/100))</f>
        <v>1.4277749821936592</v>
      </c>
      <c r="E28" s="20">
        <f>E30*10^6/(E27*('Variables AMS'!D23*1000/100))</f>
        <v>1.427776716897645</v>
      </c>
      <c r="F28" s="20">
        <f>F30*10^6/(F27*('Variables AMS'!E23*1000/100))</f>
        <v>1.4184031035381119</v>
      </c>
      <c r="G28" s="20">
        <f>G30*10^6/(G27*('Variables AMS'!F23*1000/100))</f>
        <v>1.5441339507698464</v>
      </c>
      <c r="H28" s="20">
        <f>H30*10^6/(H27*('Variables AMS'!G23*1000/100))</f>
        <v>1.3113019062042628</v>
      </c>
      <c r="I28" s="20">
        <f>I30*10^6/(I27*('Variables AMS'!H23*1000/100))</f>
        <v>1.4289637417942662</v>
      </c>
      <c r="J28" s="20">
        <f>J30*10^6/(J27*('Variables AMS'!I23*1000/100))</f>
        <v>1.5950350663495763</v>
      </c>
      <c r="K28" s="20">
        <f>K30*10^6/(K27*('Variables AMS'!J23*1000/100))</f>
        <v>1.7263494801708863</v>
      </c>
      <c r="L28" s="20">
        <f>L30*10^6/(L27*('Variables AMS'!K23*1000/100))</f>
        <v>1.6871860560845566</v>
      </c>
      <c r="M28" s="20">
        <f>M30*10^6/(M27*('Variables AMS'!L23*1000/100))</f>
        <v>1.6114353662354297</v>
      </c>
      <c r="N28" s="20">
        <f>N30*10^6/(N27*('Variables AMS'!M23*1000/100))</f>
        <v>1.4079209071757712</v>
      </c>
      <c r="O28" s="20">
        <f>O30*10^6/(O27*('Variables AMS'!N23*1000/100))</f>
        <v>1.2948105692336533</v>
      </c>
      <c r="P28" s="20">
        <f>P30*10^6/(P27*('Variables AMS'!O23*1000/100))</f>
        <v>1.3882460241415617</v>
      </c>
      <c r="Q28" s="20">
        <f>Q30*10^6/(Q27*('Variables AMS'!P23*1000/100))</f>
        <v>1.5780313974058409</v>
      </c>
      <c r="R28" s="20">
        <f>R30*10^6/(R27*('Variables AMS'!Q23*1000/100))</f>
        <v>1.517498469599095</v>
      </c>
      <c r="S28" s="20">
        <f>S30*10^6/(S27*('Variables AMS'!R23*1000/100))</f>
        <v>1.5498382106636359</v>
      </c>
      <c r="T28" s="20">
        <f>T30*10^6/(T27*('Variables AMS'!S23*1000/100))</f>
        <v>1.5972711129670987</v>
      </c>
      <c r="U28" s="20">
        <f>U30*10^6/(U27*('Variables AMS'!T23*1000/100))</f>
        <v>1.6472987002853916</v>
      </c>
      <c r="V28" s="20">
        <f>V30*10^6/(V27*('Variables AMS'!U23*1000/100))</f>
        <v>1.6965989291538772</v>
      </c>
      <c r="W28" s="20">
        <f>W30*10^6/(W27*('Variables AMS'!V23*1000/100))</f>
        <v>1.774815700787844</v>
      </c>
      <c r="X28" s="20">
        <f>X30*10^6/(X27*('Variables AMS'!W23*1000/100))</f>
        <v>1.8309493799175875</v>
      </c>
      <c r="Y28" s="20">
        <f>Y30*10^6/(Y27*('Variables AMS'!X23*1000/100))</f>
        <v>1.8172186806538357</v>
      </c>
      <c r="Z28" s="20">
        <f>Z30*10^6/(Z27*('Variables AMS'!Y23*1000/100))</f>
        <v>1.7942691391342782</v>
      </c>
      <c r="AA28" s="20">
        <f>AA30*10^6/(AA27*('Variables AMS'!Z23*1000/100))</f>
        <v>1.7701299657776868</v>
      </c>
      <c r="AB28" s="20">
        <f>AB30*10^6/(AB27*('Variables AMS'!AA23*1000/100))</f>
        <v>1.7481536535395974</v>
      </c>
      <c r="AC28" s="20">
        <f>AC30*10^6/(AC27*('Variables AMS'!AB23*1000/100))</f>
        <v>1.73344473522689</v>
      </c>
      <c r="AD28" s="20">
        <f>AD30*10^6/(AD27*('Variables AMS'!AC23*1000/100))</f>
        <v>1.7178342798507102</v>
      </c>
      <c r="AE28" s="20">
        <f>AE30*10^6/(AE27*('Variables AMS'!AD23*1000/100))</f>
        <v>1.7042875586242685</v>
      </c>
      <c r="AF28" s="20">
        <f>AF30*10^6/(AF27*('Variables AMS'!AE23*1000/100))</f>
        <v>1.6946350653600597</v>
      </c>
      <c r="AG28" s="20">
        <f>AG30*10^6/(AG27*('Variables AMS'!AF23*1000/100))</f>
        <v>1.6855345557678079</v>
      </c>
      <c r="AH28" s="20">
        <f>AH30*10^6/(AH27*('Variables AMS'!AG23*1000/100))</f>
        <v>1.6746903530217456</v>
      </c>
      <c r="AI28" s="20">
        <f>AI30*10^6/(AI27*('Variables AMS'!AH23*1000/100))</f>
        <v>1.6660288369757275</v>
      </c>
      <c r="AJ28" s="20">
        <f>AJ30*10^6/(AJ27*('Variables AMS'!AI23*1000/100))</f>
        <v>1.65694021906052</v>
      </c>
      <c r="AK28" s="20">
        <f>AK30*10^6/(AK27*('Variables AMS'!AJ23*1000/100))</f>
        <v>1.6441957802731582</v>
      </c>
      <c r="AL28" s="20">
        <f>AL30*10^6/(AL27*('Variables AMS'!AK23*1000/100))</f>
        <v>1.6348432397240509</v>
      </c>
      <c r="AM28" s="20">
        <f>AM30*10^6/(AM27*('Variables AMS'!AL23*1000/100))</f>
        <v>1.6240095928578513</v>
      </c>
      <c r="AN28" s="20">
        <f>AN30*10^6/(AN27*('Variables AMS'!AM23*1000/100))</f>
        <v>1.6229802838043139</v>
      </c>
      <c r="AO28" s="20">
        <f>AO30*10^6/(AO27*('Variables AMS'!AN23*1000/100))</f>
        <v>1.6287354222020325</v>
      </c>
      <c r="AP28" s="20">
        <f>AP30*10^6/(AP27*('Variables AMS'!AO23*1000/100))</f>
        <v>1.6320231972270756</v>
      </c>
      <c r="AQ28" s="20">
        <f>AQ30*10^6/(AQ27*('Variables AMS'!AP23*1000/100))</f>
        <v>1.6328430403631182</v>
      </c>
      <c r="AR28" s="20">
        <f>AR30*10^6/(AR27*('Variables AMS'!AQ23*1000/100))</f>
        <v>1.6311138184107956</v>
      </c>
      <c r="AS28" s="20">
        <f>AS30*10^6/(AS27*('Variables AMS'!AR23*1000/100))</f>
        <v>1.641757456164072</v>
      </c>
      <c r="AT28" s="20">
        <f>AT30*10^6/(AT27*('Variables AMS'!AS23*1000/100))</f>
        <v>1.6525972648654352</v>
      </c>
      <c r="AU28" s="20">
        <f>AU30*10^6/(AU27*('Variables AMS'!AT23*1000/100))</f>
        <v>1.6629479420067346</v>
      </c>
      <c r="AV28" s="20">
        <f>AV30*10^6/(AV27*('Variables AMS'!AU23*1000/100))</f>
        <v>1.6726122894288045</v>
      </c>
      <c r="AW28" s="20">
        <f>AW30*10^6/(AW27*('Variables AMS'!AV23*1000/100))</f>
        <v>1.681400665054458</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12780.332419029319</v>
      </c>
      <c r="G29" s="21">
        <f>'Variables AMS'!F23/'Variables AMS'!F10</f>
        <v>12533.836545673266</v>
      </c>
      <c r="H29" s="21">
        <f>'Variables AMS'!G23/'Variables AMS'!G10</f>
        <v>12513.893169028775</v>
      </c>
      <c r="I29" s="21">
        <f>'Variables AMS'!H23/'Variables AMS'!H10</f>
        <v>12493.157366252848</v>
      </c>
      <c r="J29" s="21">
        <f>'Variables AMS'!I23/'Variables AMS'!I10</f>
        <v>12387.308061546959</v>
      </c>
      <c r="K29" s="21">
        <f>'Variables AMS'!J23/'Variables AMS'!J10</f>
        <v>12334.924684604677</v>
      </c>
      <c r="L29" s="21">
        <f>'Variables AMS'!K23/'Variables AMS'!K10</f>
        <v>12321.167074255285</v>
      </c>
      <c r="M29" s="21">
        <f>'Variables AMS'!L23/'Variables AMS'!L10</f>
        <v>12338.375303504879</v>
      </c>
      <c r="N29" s="21">
        <f>'Variables AMS'!M23/'Variables AMS'!M10</f>
        <v>12358.893815188278</v>
      </c>
      <c r="O29" s="21">
        <f>'Variables AMS'!N23/'Variables AMS'!N10</f>
        <v>12392.043181295101</v>
      </c>
      <c r="P29" s="21">
        <f>'Variables AMS'!O23/'Variables AMS'!O10</f>
        <v>12258.50302785621</v>
      </c>
      <c r="Q29" s="21">
        <f>'Variables AMS'!P23/'Variables AMS'!P10</f>
        <v>12102.695272457173</v>
      </c>
      <c r="R29" s="21">
        <f>'Variables AMS'!Q23/'Variables AMS'!Q10</f>
        <v>11960.169278814334</v>
      </c>
      <c r="S29" s="21">
        <f>'Variables AMS'!R23/'Variables AMS'!R10</f>
        <v>12116.843999654573</v>
      </c>
      <c r="T29" s="21">
        <f>'Variables AMS'!S23/'Variables AMS'!S10</f>
        <v>12273.518723233847</v>
      </c>
      <c r="U29" s="21">
        <f>'Variables AMS'!T23/'Variables AMS'!T10</f>
        <v>12430.193444399634</v>
      </c>
      <c r="V29" s="21">
        <f>'Variables AMS'!U23/'Variables AMS'!U10</f>
        <v>12586.86816943976</v>
      </c>
      <c r="W29" s="21">
        <f>'Variables AMS'!V23/'Variables AMS'!V10</f>
        <v>12193.434086986668</v>
      </c>
      <c r="X29" s="21">
        <f>'Variables AMS'!W23/'Variables AMS'!W10</f>
        <v>11800.000000739306</v>
      </c>
      <c r="Y29" s="21">
        <f>'Variables AMS'!X23/'Variables AMS'!X10</f>
        <v>11770.96830688418</v>
      </c>
      <c r="Z29" s="21">
        <f>'Variables AMS'!Y23/'Variables AMS'!Y10</f>
        <v>11741.936613483951</v>
      </c>
      <c r="AA29" s="21">
        <f>'Variables AMS'!Z23/'Variables AMS'!Z10</f>
        <v>11712.904919576087</v>
      </c>
      <c r="AB29" s="21">
        <f>'Variables AMS'!AA23/'Variables AMS'!AA10</f>
        <v>11683.873229001767</v>
      </c>
      <c r="AC29" s="21">
        <f>'Variables AMS'!AB23/'Variables AMS'!AB10</f>
        <v>11654.841539072726</v>
      </c>
      <c r="AD29" s="21">
        <f>'Variables AMS'!AC23/'Variables AMS'!AC10</f>
        <v>11709.674001252088</v>
      </c>
      <c r="AE29" s="21">
        <f>'Variables AMS'!AD23/'Variables AMS'!AD10</f>
        <v>11764.50646659365</v>
      </c>
      <c r="AF29" s="21">
        <f>'Variables AMS'!AE23/'Variables AMS'!AE10</f>
        <v>11819.338927946554</v>
      </c>
      <c r="AG29" s="21">
        <f>'Variables AMS'!AF23/'Variables AMS'!AF10</f>
        <v>11874.171394339503</v>
      </c>
      <c r="AH29" s="21">
        <f>'Variables AMS'!AG23/'Variables AMS'!AG10</f>
        <v>11929.003861502764</v>
      </c>
      <c r="AI29" s="21">
        <f>'Variables AMS'!AH23/'Variables AMS'!AH10</f>
        <v>11952.38069710695</v>
      </c>
      <c r="AJ29" s="21">
        <f>'Variables AMS'!AI23/'Variables AMS'!AI10</f>
        <v>11975.757528674469</v>
      </c>
      <c r="AK29" s="21">
        <f>'Variables AMS'!AJ23/'Variables AMS'!AJ10</f>
        <v>11999.134368568059</v>
      </c>
      <c r="AL29" s="21">
        <f>'Variables AMS'!AK23/'Variables AMS'!AK10</f>
        <v>12022.511207670825</v>
      </c>
      <c r="AM29" s="21">
        <f>'Variables AMS'!AL23/'Variables AMS'!AL10</f>
        <v>12045.888046876398</v>
      </c>
      <c r="AN29" s="21">
        <f>'Variables AMS'!AM23/'Variables AMS'!AM10</f>
        <v>12065.734195395402</v>
      </c>
      <c r="AO29" s="21">
        <f>'Variables AMS'!AN23/'Variables AMS'!AN10</f>
        <v>12085.580334964649</v>
      </c>
      <c r="AP29" s="21">
        <f>'Variables AMS'!AO23/'Variables AMS'!AO10</f>
        <v>12105.426477640238</v>
      </c>
      <c r="AQ29" s="21">
        <f>'Variables AMS'!AP23/'Variables AMS'!AP10</f>
        <v>12125.272634057383</v>
      </c>
      <c r="AR29" s="21">
        <f>'Variables AMS'!AQ23/'Variables AMS'!AQ10</f>
        <v>12145.118777990816</v>
      </c>
      <c r="AS29" s="21">
        <f>'Variables AMS'!AR23/'Variables AMS'!AR10</f>
        <v>12156.821277905961</v>
      </c>
      <c r="AT29" s="21">
        <f>'Variables AMS'!AS23/'Variables AMS'!AS10</f>
        <v>12168.523778520837</v>
      </c>
      <c r="AU29" s="21">
        <f>'Variables AMS'!AT23/'Variables AMS'!AT10</f>
        <v>12180.226265742866</v>
      </c>
      <c r="AV29" s="21">
        <f>'Variables AMS'!AU23/'Variables AMS'!AU10</f>
        <v>12191.928773626709</v>
      </c>
      <c r="AW29" s="21">
        <f>'Variables AMS'!AV23/'Variables AMS'!AV10</f>
        <v>12203.631266049537</v>
      </c>
    </row>
    <row r="30" spans="2:49" x14ac:dyDescent="0.25">
      <c r="B30" t="s">
        <v>91</v>
      </c>
      <c r="C30" s="21">
        <f t="shared" ref="C30:AW30" si="7">C40-C14</f>
        <v>40534.615481311688</v>
      </c>
      <c r="D30" s="21">
        <f t="shared" si="7"/>
        <v>41185.411844156988</v>
      </c>
      <c r="E30" s="21">
        <f t="shared" si="7"/>
        <v>41846.707795553077</v>
      </c>
      <c r="F30" s="21">
        <f t="shared" si="7"/>
        <v>41746.356482776893</v>
      </c>
      <c r="G30" s="21">
        <f t="shared" si="7"/>
        <v>45522.372061473565</v>
      </c>
      <c r="H30" s="21">
        <f t="shared" si="7"/>
        <v>38934.784395490853</v>
      </c>
      <c r="I30" s="21">
        <f t="shared" si="7"/>
        <v>42638.868336061183</v>
      </c>
      <c r="J30" s="21">
        <f t="shared" si="7"/>
        <v>47715.637700751919</v>
      </c>
      <c r="K30" s="21">
        <f t="shared" si="7"/>
        <v>51330.289478977058</v>
      </c>
      <c r="L30" s="21">
        <f t="shared" si="7"/>
        <v>49720.671857753914</v>
      </c>
      <c r="M30" s="21">
        <f t="shared" si="7"/>
        <v>47078.089972026261</v>
      </c>
      <c r="N30" s="21">
        <f t="shared" si="7"/>
        <v>40662.48640011769</v>
      </c>
      <c r="O30" s="21">
        <f t="shared" si="7"/>
        <v>37063.017762031486</v>
      </c>
      <c r="P30" s="21">
        <f t="shared" si="7"/>
        <v>39689.102630194342</v>
      </c>
      <c r="Q30" s="21">
        <f t="shared" si="7"/>
        <v>45062.707626254116</v>
      </c>
      <c r="R30" s="21">
        <f t="shared" si="7"/>
        <v>43278.37942777999</v>
      </c>
      <c r="S30" s="21">
        <f t="shared" si="7"/>
        <v>43777.057398806181</v>
      </c>
      <c r="T30" s="21">
        <f t="shared" si="7"/>
        <v>44488.383262408541</v>
      </c>
      <c r="U30" s="21">
        <f t="shared" si="7"/>
        <v>44890.911613243821</v>
      </c>
      <c r="V30" s="21">
        <f t="shared" si="7"/>
        <v>45080.551637397904</v>
      </c>
      <c r="W30" s="21">
        <f t="shared" si="7"/>
        <v>46508.905713553679</v>
      </c>
      <c r="X30" s="21">
        <f t="shared" si="7"/>
        <v>47445.95467150175</v>
      </c>
      <c r="Y30" s="21">
        <f t="shared" si="7"/>
        <v>46010.828891102537</v>
      </c>
      <c r="Z30" s="21">
        <f t="shared" si="7"/>
        <v>44112.832540021722</v>
      </c>
      <c r="AA30" s="21">
        <f t="shared" si="7"/>
        <v>42028.586298890506</v>
      </c>
      <c r="AB30" s="21">
        <f t="shared" si="7"/>
        <v>39872.670946569102</v>
      </c>
      <c r="AC30" s="21">
        <f t="shared" si="7"/>
        <v>37779.447098805671</v>
      </c>
      <c r="AD30" s="21">
        <f t="shared" si="7"/>
        <v>35591.944684800386</v>
      </c>
      <c r="AE30" s="21">
        <f t="shared" si="7"/>
        <v>33443.299344930958</v>
      </c>
      <c r="AF30" s="21">
        <f t="shared" si="7"/>
        <v>31413.443068602828</v>
      </c>
      <c r="AG30" s="21">
        <f t="shared" si="7"/>
        <v>29467.579939263327</v>
      </c>
      <c r="AH30" s="21">
        <f t="shared" si="7"/>
        <v>27586.591102224142</v>
      </c>
      <c r="AI30" s="21">
        <f t="shared" si="7"/>
        <v>25845.315628029108</v>
      </c>
      <c r="AJ30" s="21">
        <f t="shared" si="7"/>
        <v>24200.185376968268</v>
      </c>
      <c r="AK30" s="21">
        <f t="shared" si="7"/>
        <v>22605.355734419609</v>
      </c>
      <c r="AL30" s="21">
        <f t="shared" si="7"/>
        <v>21156.528951829911</v>
      </c>
      <c r="AM30" s="21">
        <f t="shared" si="7"/>
        <v>19781.019338455179</v>
      </c>
      <c r="AN30" s="21">
        <f t="shared" si="7"/>
        <v>18599.216536624743</v>
      </c>
      <c r="AO30" s="21">
        <f t="shared" si="7"/>
        <v>17554.38007025858</v>
      </c>
      <c r="AP30" s="21">
        <f t="shared" si="7"/>
        <v>16536.648417380417</v>
      </c>
      <c r="AQ30" s="21">
        <f t="shared" si="7"/>
        <v>15548.328733110207</v>
      </c>
      <c r="AR30" s="21">
        <f t="shared" si="7"/>
        <v>14590.566006371546</v>
      </c>
      <c r="AS30" s="21">
        <f t="shared" si="7"/>
        <v>13790.315072205845</v>
      </c>
      <c r="AT30" s="21">
        <f t="shared" si="7"/>
        <v>13029.755994849922</v>
      </c>
      <c r="AU30" s="21">
        <f t="shared" si="7"/>
        <v>12302.024986067549</v>
      </c>
      <c r="AV30" s="21">
        <f t="shared" si="7"/>
        <v>11604.979323335248</v>
      </c>
      <c r="AW30" s="21">
        <f t="shared" si="7"/>
        <v>10936.833824213199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1944.2130219999999</v>
      </c>
      <c r="T33" s="21">
        <f>'Variables AMS'!S4</f>
        <v>1766.3108159999999</v>
      </c>
      <c r="U33" s="21">
        <f>'Variables AMS'!T4</f>
        <v>1735.6257089999999</v>
      </c>
      <c r="V33" s="21">
        <f>'Variables AMS'!U4</f>
        <v>1773.5692160000001</v>
      </c>
      <c r="W33" s="21">
        <f>'Variables AMS'!V4</f>
        <v>2402.6894499999999</v>
      </c>
      <c r="X33" s="21">
        <f>'Variables AMS'!W4</f>
        <v>2631.128526</v>
      </c>
      <c r="Y33" s="21">
        <f>'Variables AMS'!X4</f>
        <v>2093.4572360000002</v>
      </c>
      <c r="Z33" s="21">
        <f>'Variables AMS'!Y4</f>
        <v>1902.1476720000001</v>
      </c>
      <c r="AA33" s="21">
        <f>'Variables AMS'!Z4</f>
        <v>1828.650848</v>
      </c>
      <c r="AB33" s="21">
        <f>'Variables AMS'!AA4</f>
        <v>1798.9539239999999</v>
      </c>
      <c r="AC33" s="21">
        <f>'Variables AMS'!AB4</f>
        <v>1782.056071</v>
      </c>
      <c r="AD33" s="21">
        <f>'Variables AMS'!AC4</f>
        <v>1716.488429</v>
      </c>
      <c r="AE33" s="21">
        <f>'Variables AMS'!AD4</f>
        <v>1696.7204850000001</v>
      </c>
      <c r="AF33" s="21">
        <f>'Variables AMS'!AE4</f>
        <v>1686.4129479999999</v>
      </c>
      <c r="AG33" s="21">
        <f>'Variables AMS'!AF4</f>
        <v>1673.91418</v>
      </c>
      <c r="AH33" s="21">
        <f>'Variables AMS'!AG4</f>
        <v>1657.9304299999999</v>
      </c>
      <c r="AI33" s="21">
        <f>'Variables AMS'!AH4</f>
        <v>1680.925477</v>
      </c>
      <c r="AJ33" s="21">
        <f>'Variables AMS'!AI4</f>
        <v>1685.6795770000001</v>
      </c>
      <c r="AK33" s="21">
        <f>'Variables AMS'!AJ4</f>
        <v>1682.5119099999999</v>
      </c>
      <c r="AL33" s="21">
        <f>'Variables AMS'!AK4</f>
        <v>1673.566759</v>
      </c>
      <c r="AM33" s="21">
        <f>'Variables AMS'!AL4</f>
        <v>1663.760927</v>
      </c>
      <c r="AN33" s="21">
        <f>'Variables AMS'!AM4</f>
        <v>1660.808403</v>
      </c>
      <c r="AO33" s="21">
        <f>'Variables AMS'!AN4</f>
        <v>1658.0387920000001</v>
      </c>
      <c r="AP33" s="21">
        <f>'Variables AMS'!AO4</f>
        <v>1657.6021270000001</v>
      </c>
      <c r="AQ33" s="21">
        <f>'Variables AMS'!AP4</f>
        <v>1658.4305420000001</v>
      </c>
      <c r="AR33" s="21">
        <f>'Variables AMS'!AQ4</f>
        <v>1659.0756940000001</v>
      </c>
      <c r="AS33" s="21">
        <f>'Variables AMS'!AR4</f>
        <v>1662.4249400000001</v>
      </c>
      <c r="AT33" s="21">
        <f>'Variables AMS'!AS4</f>
        <v>1663.105724</v>
      </c>
      <c r="AU33" s="21">
        <f>'Variables AMS'!AT4</f>
        <v>1663.7330529999999</v>
      </c>
      <c r="AV33" s="21">
        <f>'Variables AMS'!AU4</f>
        <v>1664.356</v>
      </c>
      <c r="AW33" s="21">
        <f>'Variables AMS'!AV4</f>
        <v>1665.5764489999999</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37202.269679999998</v>
      </c>
      <c r="T34" s="21">
        <f>'Variables AMS'!S11</f>
        <v>37108.46701</v>
      </c>
      <c r="U34" s="21">
        <f>'Variables AMS'!T11</f>
        <v>36782.51122</v>
      </c>
      <c r="V34" s="21">
        <f>'Variables AMS'!U11</f>
        <v>36392.403299999998</v>
      </c>
      <c r="W34" s="21">
        <f>'Variables AMS'!V11</f>
        <v>36654.363149999997</v>
      </c>
      <c r="X34" s="21">
        <f>'Variables AMS'!W11</f>
        <v>37129.35267</v>
      </c>
      <c r="Y34" s="21">
        <f>'Variables AMS'!X11</f>
        <v>37038.730329999999</v>
      </c>
      <c r="Z34" s="21">
        <f>'Variables AMS'!Y11</f>
        <v>36762.129159999997</v>
      </c>
      <c r="AA34" s="21">
        <f>'Variables AMS'!Z11</f>
        <v>36428.301820000001</v>
      </c>
      <c r="AB34" s="21">
        <f>'Variables AMS'!AA11</f>
        <v>36084.41446</v>
      </c>
      <c r="AC34" s="21">
        <f>'Variables AMS'!AB11</f>
        <v>35743.857920000002</v>
      </c>
      <c r="AD34" s="21">
        <f>'Variables AMS'!AC11</f>
        <v>35357.766470000002</v>
      </c>
      <c r="AE34" s="21">
        <f>'Variables AMS'!AD11</f>
        <v>34974.618340000001</v>
      </c>
      <c r="AF34" s="21">
        <f>'Variables AMS'!AE11</f>
        <v>34603.700799999999</v>
      </c>
      <c r="AG34" s="21">
        <f>'Variables AMS'!AF11</f>
        <v>34242.103170000002</v>
      </c>
      <c r="AH34" s="21">
        <f>'Variables AMS'!AG11</f>
        <v>33885.792229999999</v>
      </c>
      <c r="AI34" s="21">
        <f>'Variables AMS'!AH11</f>
        <v>33573.435819999999</v>
      </c>
      <c r="AJ34" s="21">
        <f>'Variables AMS'!AI11</f>
        <v>33284.207399999999</v>
      </c>
      <c r="AK34" s="21">
        <f>'Variables AMS'!AJ11</f>
        <v>33008.824760000003</v>
      </c>
      <c r="AL34" s="21">
        <f>'Variables AMS'!AK11</f>
        <v>32740.695950000001</v>
      </c>
      <c r="AM34" s="21">
        <f>'Variables AMS'!AL11</f>
        <v>32478.533579999999</v>
      </c>
      <c r="AN34" s="21">
        <f>'Variables AMS'!AM11</f>
        <v>32217.535260000001</v>
      </c>
      <c r="AO34" s="21">
        <f>'Variables AMS'!AN11</f>
        <v>31957.86362</v>
      </c>
      <c r="AP34" s="21">
        <f>'Variables AMS'!AO11</f>
        <v>31701.821220000002</v>
      </c>
      <c r="AQ34" s="21">
        <f>'Variables AMS'!AP11</f>
        <v>31450.503499999999</v>
      </c>
      <c r="AR34" s="21">
        <f>'Variables AMS'!AQ11</f>
        <v>31203.488069999999</v>
      </c>
      <c r="AS34" s="21">
        <f>'Variables AMS'!AR11</f>
        <v>30963.261299999998</v>
      </c>
      <c r="AT34" s="21">
        <f>'Variables AMS'!AS11</f>
        <v>30726.780439999999</v>
      </c>
      <c r="AU34" s="21">
        <f>'Variables AMS'!AT11</f>
        <v>30493.798650000001</v>
      </c>
      <c r="AV34" s="21">
        <f>'Variables AMS'!AU11</f>
        <v>30264.12989</v>
      </c>
      <c r="AW34" s="21">
        <f>'Variables AMS'!AV11</f>
        <v>30038.198219999998</v>
      </c>
    </row>
    <row r="35" spans="1:49" x14ac:dyDescent="0.25">
      <c r="B35" t="s">
        <v>87</v>
      </c>
      <c r="C35" s="21">
        <f>'Variables AMS'!B7/'Variables AMS'!B8*'Variables AMS'!$S8</f>
        <v>29.297405163347051</v>
      </c>
      <c r="D35" s="21">
        <f>'Variables AMS'!C7/'Variables AMS'!C8*'Variables AMS'!$S8</f>
        <v>29.297405163347097</v>
      </c>
      <c r="E35" s="21">
        <f>'Variables AMS'!D7/'Variables AMS'!D8*'Variables AMS'!$S8</f>
        <v>29.303621578378412</v>
      </c>
      <c r="F35" s="21">
        <f>'Variables AMS'!E7/'Variables AMS'!E8*'Variables AMS'!$S8</f>
        <v>29.242538268551709</v>
      </c>
      <c r="G35" s="21">
        <f>'Variables AMS'!F7/'Variables AMS'!F8*'Variables AMS'!$S8</f>
        <v>28.617713900453314</v>
      </c>
      <c r="H35" s="21">
        <f>'Variables AMS'!G7/'Variables AMS'!G8*'Variables AMS'!$S8</f>
        <v>29.195812977193246</v>
      </c>
      <c r="I35" s="21">
        <f>'Variables AMS'!H7/'Variables AMS'!H8*'Variables AMS'!$S8</f>
        <v>29.069516413242976</v>
      </c>
      <c r="J35" s="21">
        <f>'Variables AMS'!I7/'Variables AMS'!I8*'Variables AMS'!$S8</f>
        <v>28.821026578035919</v>
      </c>
      <c r="K35" s="21">
        <f>'Variables AMS'!J7/'Variables AMS'!J8*'Variables AMS'!$S8</f>
        <v>28.577477775422128</v>
      </c>
      <c r="L35" s="21">
        <f>'Variables AMS'!K7/'Variables AMS'!K8*'Variables AMS'!$S8</f>
        <v>28.653926391098199</v>
      </c>
      <c r="M35" s="21">
        <f>'Variables AMS'!L7/'Variables AMS'!L8*'Variables AMS'!$S8</f>
        <v>28.981238943529455</v>
      </c>
      <c r="N35" s="21">
        <f>'Variables AMS'!M7/'Variables AMS'!M8*'Variables AMS'!$S8</f>
        <v>29.293266963307168</v>
      </c>
      <c r="O35" s="21">
        <f>'Variables AMS'!N7/'Variables AMS'!N8*'Variables AMS'!$S8</f>
        <v>29.657619256616911</v>
      </c>
      <c r="P35" s="21">
        <f>'Variables AMS'!O7/'Variables AMS'!O8*'Variables AMS'!$S8</f>
        <v>30.045499632647559</v>
      </c>
      <c r="Q35" s="21">
        <f>'Variables AMS'!P7/'Variables AMS'!P8*'Variables AMS'!$S8</f>
        <v>29.736816790356723</v>
      </c>
      <c r="R35" s="21">
        <f>'Variables AMS'!Q7/'Variables AMS'!Q8*'Variables AMS'!$S8</f>
        <v>29.807408507792964</v>
      </c>
      <c r="S35" s="21">
        <f>'Variables AMS'!R7/'Variables AMS'!R8*'Variables AMS'!$S8</f>
        <v>29.085003748795412</v>
      </c>
      <c r="T35" s="21">
        <f>'Variables AMS'!S7/'Variables AMS'!S8*'Variables AMS'!$S8</f>
        <v>28.93323311</v>
      </c>
      <c r="U35" s="21">
        <f>'Variables AMS'!T7/'Variables AMS'!T8*'Variables AMS'!$S8</f>
        <v>28.33154628914415</v>
      </c>
      <c r="V35" s="21">
        <f>'Variables AMS'!U7/'Variables AMS'!U8*'Variables AMS'!$S8</f>
        <v>28.023413417664063</v>
      </c>
      <c r="W35" s="21">
        <f>'Variables AMS'!V7/'Variables AMS'!V8*'Variables AMS'!$S8</f>
        <v>27.824548629073846</v>
      </c>
      <c r="X35" s="21">
        <f>'Variables AMS'!W7/'Variables AMS'!W8*'Variables AMS'!$S8</f>
        <v>27.661124628648707</v>
      </c>
      <c r="Y35" s="21">
        <f>'Variables AMS'!X7/'Variables AMS'!X8*'Variables AMS'!$S8</f>
        <v>27.724675423708373</v>
      </c>
      <c r="Z35" s="21">
        <f>'Variables AMS'!Y7/'Variables AMS'!Y8*'Variables AMS'!$S8</f>
        <v>28.156766262755628</v>
      </c>
      <c r="AA35" s="21">
        <f>'Variables AMS'!Z7/'Variables AMS'!Z8*'Variables AMS'!$S8</f>
        <v>28.987750240191719</v>
      </c>
      <c r="AB35" s="21">
        <f>'Variables AMS'!AA7/'Variables AMS'!AA8*'Variables AMS'!$S8</f>
        <v>29.963621051137284</v>
      </c>
      <c r="AC35" s="21">
        <f>'Variables AMS'!AB7/'Variables AMS'!AB8*'Variables AMS'!$S8</f>
        <v>30.940075973167197</v>
      </c>
      <c r="AD35" s="21">
        <f>'Variables AMS'!AC7/'Variables AMS'!AC8*'Variables AMS'!$S8</f>
        <v>31.74570602066785</v>
      </c>
      <c r="AE35" s="21">
        <f>'Variables AMS'!AD7/'Variables AMS'!AD8*'Variables AMS'!$S8</f>
        <v>32.299785152025692</v>
      </c>
      <c r="AF35" s="21">
        <f>'Variables AMS'!AE7/'Variables AMS'!AE8*'Variables AMS'!$S8</f>
        <v>32.592521435126777</v>
      </c>
      <c r="AG35" s="21">
        <f>'Variables AMS'!AF7/'Variables AMS'!AF8*'Variables AMS'!$S8</f>
        <v>32.661307869518623</v>
      </c>
      <c r="AH35" s="21">
        <f>'Variables AMS'!AG7/'Variables AMS'!AG8*'Variables AMS'!$S8</f>
        <v>32.587776615972082</v>
      </c>
      <c r="AI35" s="21">
        <f>'Variables AMS'!AH7/'Variables AMS'!AH8*'Variables AMS'!$S8</f>
        <v>32.443620413831141</v>
      </c>
      <c r="AJ35" s="21">
        <f>'Variables AMS'!AI7/'Variables AMS'!AI8*'Variables AMS'!$S8</f>
        <v>32.262245840817492</v>
      </c>
      <c r="AK35" s="21">
        <f>'Variables AMS'!AJ7/'Variables AMS'!AJ8*'Variables AMS'!$S8</f>
        <v>32.062789570572512</v>
      </c>
      <c r="AL35" s="21">
        <f>'Variables AMS'!AK7/'Variables AMS'!AK8*'Variables AMS'!$S8</f>
        <v>31.854578543791316</v>
      </c>
      <c r="AM35" s="21">
        <f>'Variables AMS'!AL7/'Variables AMS'!AL8*'Variables AMS'!$S8</f>
        <v>31.642203347988087</v>
      </c>
      <c r="AN35" s="21">
        <f>'Variables AMS'!AM7/'Variables AMS'!AM8*'Variables AMS'!$S8</f>
        <v>31.409608916532193</v>
      </c>
      <c r="AO35" s="21">
        <f>'Variables AMS'!AN7/'Variables AMS'!AN8*'Variables AMS'!$S8</f>
        <v>31.177344855195241</v>
      </c>
      <c r="AP35" s="21">
        <f>'Variables AMS'!AO7/'Variables AMS'!AO8*'Variables AMS'!$S8</f>
        <v>30.94510080047257</v>
      </c>
      <c r="AQ35" s="21">
        <f>'Variables AMS'!AP7/'Variables AMS'!AP8*'Variables AMS'!$S8</f>
        <v>30.709540535912002</v>
      </c>
      <c r="AR35" s="21">
        <f>'Variables AMS'!AQ7/'Variables AMS'!AQ8*'Variables AMS'!$S8</f>
        <v>30.470743461793376</v>
      </c>
      <c r="AS35" s="21">
        <f>'Variables AMS'!AR7/'Variables AMS'!AR8*'Variables AMS'!$S8</f>
        <v>30.22771366285362</v>
      </c>
      <c r="AT35" s="21">
        <f>'Variables AMS'!AS7/'Variables AMS'!AS8*'Variables AMS'!$S8</f>
        <v>29.979384809060459</v>
      </c>
      <c r="AU35" s="21">
        <f>'Variables AMS'!AT7/'Variables AMS'!AT8*'Variables AMS'!$S8</f>
        <v>29.726328655153061</v>
      </c>
      <c r="AV35" s="21">
        <f>'Variables AMS'!AU7/'Variables AMS'!AU8*'Variables AMS'!$S8</f>
        <v>29.468512081257586</v>
      </c>
      <c r="AW35" s="21">
        <f>'Variables AMS'!AV7/'Variables AMS'!AV8*'Variables AMS'!$S8</f>
        <v>29.204713701136207</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67342.957304349882</v>
      </c>
      <c r="D37" s="21">
        <f>'Variables AMS'!C28/'Variables AMS'!C8*'Variables AMS'!$S8</f>
        <v>68424.170266567889</v>
      </c>
      <c r="E37" s="21">
        <f>'Variables AMS'!D28/'Variables AMS'!D8*'Variables AMS'!$S8</f>
        <v>69537.494016076453</v>
      </c>
      <c r="F37" s="21">
        <f>'Variables AMS'!E28/'Variables AMS'!E8*'Variables AMS'!$S8</f>
        <v>71547.063056949104</v>
      </c>
      <c r="G37" s="21">
        <f>'Variables AMS'!F28/'Variables AMS'!F8*'Variables AMS'!$S8</f>
        <v>69377.252834327141</v>
      </c>
      <c r="H37" s="21">
        <f>'Variables AMS'!G28/'Variables AMS'!G8*'Variables AMS'!$S8</f>
        <v>77671.488144672607</v>
      </c>
      <c r="I37" s="21">
        <f>'Variables AMS'!H28/'Variables AMS'!H8*'Variables AMS'!$S8</f>
        <v>75547.282811589059</v>
      </c>
      <c r="J37" s="21">
        <f>'Variables AMS'!I28/'Variables AMS'!I8*'Variables AMS'!$S8</f>
        <v>73286.752307239527</v>
      </c>
      <c r="K37" s="21">
        <f>'Variables AMS'!J28/'Variables AMS'!J8*'Variables AMS'!$S8</f>
        <v>62700.926505720221</v>
      </c>
      <c r="L37" s="21">
        <f>'Variables AMS'!K28/'Variables AMS'!K8*'Variables AMS'!$S8</f>
        <v>59423.227565325287</v>
      </c>
      <c r="M37" s="21">
        <f>'Variables AMS'!L28/'Variables AMS'!L8*'Variables AMS'!$S8</f>
        <v>60261.937502889428</v>
      </c>
      <c r="N37" s="21">
        <f>'Variables AMS'!M28/'Variables AMS'!M8*'Variables AMS'!$S8</f>
        <v>56840.27440960185</v>
      </c>
      <c r="O37" s="21">
        <f>'Variables AMS'!N28/'Variables AMS'!N8*'Variables AMS'!$S8</f>
        <v>60570.230321786061</v>
      </c>
      <c r="P37" s="21">
        <f>'Variables AMS'!O28/'Variables AMS'!O8*'Variables AMS'!$S8</f>
        <v>64346.283280668496</v>
      </c>
      <c r="Q37" s="21">
        <f>'Variables AMS'!P28/'Variables AMS'!P8*'Variables AMS'!$S8</f>
        <v>65532.272100709735</v>
      </c>
      <c r="R37" s="21">
        <f>'Variables AMS'!Q28/'Variables AMS'!Q8*'Variables AMS'!$S8</f>
        <v>66777.596907030369</v>
      </c>
      <c r="S37" s="21">
        <f>'Variables AMS'!R28/'Variables AMS'!R8*'Variables AMS'!$S8</f>
        <v>56547.443045545166</v>
      </c>
      <c r="T37" s="21">
        <f>'Variables AMS'!S28/'Variables AMS'!S8*'Variables AMS'!$S8</f>
        <v>51105.082580000002</v>
      </c>
      <c r="U37" s="21">
        <f>'Variables AMS'!T28/'Variables AMS'!T8*'Variables AMS'!$S8</f>
        <v>49172.960122481272</v>
      </c>
      <c r="V37" s="21">
        <f>'Variables AMS'!U28/'Variables AMS'!U8*'Variables AMS'!$S8</f>
        <v>49701.463360835514</v>
      </c>
      <c r="W37" s="21">
        <f>'Variables AMS'!V28/'Variables AMS'!V8*'Variables AMS'!$S8</f>
        <v>66853.749422382316</v>
      </c>
      <c r="X37" s="21">
        <f>'Variables AMS'!W28/'Variables AMS'!W8*'Variables AMS'!$S8</f>
        <v>72779.974078419589</v>
      </c>
      <c r="Y37" s="21">
        <f>'Variables AMS'!X28/'Variables AMS'!X8*'Variables AMS'!$S8</f>
        <v>58040.422377968091</v>
      </c>
      <c r="Z37" s="21">
        <f>'Variables AMS'!Y28/'Variables AMS'!Y8*'Variables AMS'!$S8</f>
        <v>53558.327375513334</v>
      </c>
      <c r="AA37" s="21">
        <f>'Variables AMS'!Z28/'Variables AMS'!Z8*'Variables AMS'!$S8</f>
        <v>53008.474064444606</v>
      </c>
      <c r="AB37" s="21">
        <f>'Variables AMS'!AA28/'Variables AMS'!AA8*'Variables AMS'!$S8</f>
        <v>53903.173687821603</v>
      </c>
      <c r="AC37" s="21">
        <f>'Variables AMS'!AB28/'Variables AMS'!AB8*'Variables AMS'!$S8</f>
        <v>55136.950234677301</v>
      </c>
      <c r="AD37" s="21">
        <f>'Variables AMS'!AC28/'Variables AMS'!AC8*'Variables AMS'!$S8</f>
        <v>54491.137053538012</v>
      </c>
      <c r="AE37" s="21">
        <f>'Variables AMS'!AD28/'Variables AMS'!AD8*'Variables AMS'!$S8</f>
        <v>54803.707127099537</v>
      </c>
      <c r="AF37" s="21">
        <f>'Variables AMS'!AE28/'Variables AMS'!AE8*'Variables AMS'!$S8</f>
        <v>54964.450167778952</v>
      </c>
      <c r="AG37" s="21">
        <f>'Variables AMS'!AF28/'Variables AMS'!AF8*'Variables AMS'!$S8</f>
        <v>54672.22639241234</v>
      </c>
      <c r="AH37" s="21">
        <f>'Variables AMS'!AG28/'Variables AMS'!AG8*'Variables AMS'!$S8</f>
        <v>54028.266490663926</v>
      </c>
      <c r="AI37" s="21">
        <f>'Variables AMS'!AH28/'Variables AMS'!AH8*'Variables AMS'!$S8</f>
        <v>54535.308128457997</v>
      </c>
      <c r="AJ37" s="21">
        <f>'Variables AMS'!AI28/'Variables AMS'!AI8*'Variables AMS'!$S8</f>
        <v>54383.808926284015</v>
      </c>
      <c r="AK37" s="21">
        <f>'Variables AMS'!AJ28/'Variables AMS'!AJ8*'Variables AMS'!$S8</f>
        <v>53946.025329776778</v>
      </c>
      <c r="AL37" s="21">
        <f>'Variables AMS'!AK28/'Variables AMS'!AK8*'Variables AMS'!$S8</f>
        <v>53310.76377809581</v>
      </c>
      <c r="AM37" s="21">
        <f>'Variables AMS'!AL28/'Variables AMS'!AL8*'Variables AMS'!$S8</f>
        <v>52645.061574404375</v>
      </c>
      <c r="AN37" s="21">
        <f>'Variables AMS'!AM28/'Variables AMS'!AM8*'Variables AMS'!$S8</f>
        <v>52165.342409974372</v>
      </c>
      <c r="AO37" s="21">
        <f>'Variables AMS'!AN28/'Variables AMS'!AN8*'Variables AMS'!$S8</f>
        <v>51693.247206004176</v>
      </c>
      <c r="AP37" s="21">
        <f>'Variables AMS'!AO28/'Variables AMS'!AO8*'Variables AMS'!$S8</f>
        <v>51294.664910744636</v>
      </c>
      <c r="AQ37" s="21">
        <f>'Variables AMS'!AP28/'Variables AMS'!AP8*'Variables AMS'!$S8</f>
        <v>50929.639962582478</v>
      </c>
      <c r="AR37" s="21">
        <f>'Variables AMS'!AQ28/'Variables AMS'!AQ8*'Variables AMS'!$S8</f>
        <v>50553.269868216608</v>
      </c>
      <c r="AS37" s="21">
        <f>'Variables AMS'!AR28/'Variables AMS'!AR8*'Variables AMS'!$S8</f>
        <v>50251.305062467778</v>
      </c>
      <c r="AT37" s="21">
        <f>'Variables AMS'!AS28/'Variables AMS'!AS8*'Variables AMS'!$S8</f>
        <v>49858.886480533387</v>
      </c>
      <c r="AU37" s="21">
        <f>'Variables AMS'!AT28/'Variables AMS'!AT8*'Variables AMS'!$S8</f>
        <v>49456.675544143785</v>
      </c>
      <c r="AV37" s="21">
        <f>'Variables AMS'!AU28/'Variables AMS'!AU8*'Variables AMS'!$S8</f>
        <v>49046.094887455758</v>
      </c>
      <c r="AW37" s="21">
        <f>'Variables AMS'!AV28/'Variables AMS'!AV8*'Variables AMS'!$S8</f>
        <v>48642.683344429082</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-135.4911077145737</v>
      </c>
      <c r="H38" s="21">
        <f>'Variables AMS'!G26/'Variables AMS'!G8*'Variables AMS'!$S8</f>
        <v>-140.89590914828426</v>
      </c>
      <c r="I38" s="21">
        <f>'Variables AMS'!H26/'Variables AMS'!H8*'Variables AMS'!$S8</f>
        <v>-100.38822157481482</v>
      </c>
      <c r="J38" s="21">
        <f>'Variables AMS'!I26/'Variables AMS'!I8*'Variables AMS'!$S8</f>
        <v>-17.690449935862372</v>
      </c>
      <c r="K38" s="21">
        <f>'Variables AMS'!J26/'Variables AMS'!J8*'Variables AMS'!$S8</f>
        <v>97.367762501539559</v>
      </c>
      <c r="L38" s="21">
        <f>'Variables AMS'!K26/'Variables AMS'!K8*'Variables AMS'!$S8</f>
        <v>357.45693239635716</v>
      </c>
      <c r="M38" s="21">
        <f>'Variables AMS'!L26/'Variables AMS'!L8*'Variables AMS'!$S8</f>
        <v>403.67926733895558</v>
      </c>
      <c r="N38" s="21">
        <f>'Variables AMS'!M26/'Variables AMS'!M8*'Variables AMS'!$S8</f>
        <v>-1282.8198484766824</v>
      </c>
      <c r="O38" s="21">
        <f>'Variables AMS'!N26/'Variables AMS'!N8*'Variables AMS'!$S8</f>
        <v>-1197.3350650210709</v>
      </c>
      <c r="P38" s="21">
        <f>'Variables AMS'!O26/'Variables AMS'!O8*'Variables AMS'!$S8</f>
        <v>-1880.0895625444548</v>
      </c>
      <c r="Q38" s="21">
        <f>'Variables AMS'!P26/'Variables AMS'!P8*'Variables AMS'!$S8</f>
        <v>-2512.0248804434509</v>
      </c>
      <c r="R38" s="21">
        <f>'Variables AMS'!Q26/'Variables AMS'!Q8*'Variables AMS'!$S8</f>
        <v>-2007.6306265576145</v>
      </c>
      <c r="S38" s="21">
        <f>'Variables AMS'!R26/'Variables AMS'!R8*'Variables AMS'!$S8</f>
        <v>-3610.3019887093301</v>
      </c>
      <c r="T38" s="21">
        <f>'Variables AMS'!S26/'Variables AMS'!S8*'Variables AMS'!$S8</f>
        <v>-1192.457351</v>
      </c>
      <c r="U38" s="21">
        <f>'Variables AMS'!T26/'Variables AMS'!T8*'Variables AMS'!$S8</f>
        <v>-1430.0645467893476</v>
      </c>
      <c r="V38" s="21">
        <f>'Variables AMS'!U26/'Variables AMS'!U8*'Variables AMS'!$S8</f>
        <v>-1106.3131788346132</v>
      </c>
      <c r="W38" s="21">
        <f>'Variables AMS'!V26/'Variables AMS'!V8*'Variables AMS'!$S8</f>
        <v>-1003.9937367398959</v>
      </c>
      <c r="X38" s="21">
        <f>'Variables AMS'!W26/'Variables AMS'!W8*'Variables AMS'!$S8</f>
        <v>-1000.265233034215</v>
      </c>
      <c r="Y38" s="21">
        <f>'Variables AMS'!X26/'Variables AMS'!X8*'Variables AMS'!$S8</f>
        <v>-323.4736685185394</v>
      </c>
      <c r="Z38" s="21">
        <f>'Variables AMS'!Y26/'Variables AMS'!Y8*'Variables AMS'!$S8</f>
        <v>46.735032161770789</v>
      </c>
      <c r="AA38" s="21">
        <f>'Variables AMS'!Z26/'Variables AMS'!Z8*'Variables AMS'!$S8</f>
        <v>350.92095058081003</v>
      </c>
      <c r="AB38" s="21">
        <f>'Variables AMS'!AA26/'Variables AMS'!AA8*'Variables AMS'!$S8</f>
        <v>620.85734963743482</v>
      </c>
      <c r="AC38" s="21">
        <f>'Variables AMS'!AB26/'Variables AMS'!AB8*'Variables AMS'!$S8</f>
        <v>863.98378980700511</v>
      </c>
      <c r="AD38" s="21">
        <f>'Variables AMS'!AC26/'Variables AMS'!AC8*'Variables AMS'!$S8</f>
        <v>1193.1776393607749</v>
      </c>
      <c r="AE38" s="21">
        <f>'Variables AMS'!AD26/'Variables AMS'!AD8*'Variables AMS'!$S8</f>
        <v>1432.9558613184979</v>
      </c>
      <c r="AF38" s="21">
        <f>'Variables AMS'!AE26/'Variables AMS'!AE8*'Variables AMS'!$S8</f>
        <v>1574.4665318145533</v>
      </c>
      <c r="AG38" s="21">
        <f>'Variables AMS'!AF26/'Variables AMS'!AF8*'Variables AMS'!$S8</f>
        <v>1633.5228983535251</v>
      </c>
      <c r="AH38" s="21">
        <f>'Variables AMS'!AG26/'Variables AMS'!AG8*'Variables AMS'!$S8</f>
        <v>1638.5495013216644</v>
      </c>
      <c r="AI38" s="21">
        <f>'Variables AMS'!AH26/'Variables AMS'!AH8*'Variables AMS'!$S8</f>
        <v>1654.4483896896002</v>
      </c>
      <c r="AJ38" s="21">
        <f>'Variables AMS'!AI26/'Variables AMS'!AI8*'Variables AMS'!$S8</f>
        <v>1638.0139814512725</v>
      </c>
      <c r="AK38" s="21">
        <f>'Variables AMS'!AJ26/'Variables AMS'!AJ8*'Variables AMS'!$S8</f>
        <v>1606.9778663149536</v>
      </c>
      <c r="AL38" s="21">
        <f>'Variables AMS'!AK26/'Variables AMS'!AK8*'Variables AMS'!$S8</f>
        <v>1567.5417282319256</v>
      </c>
      <c r="AM38" s="21">
        <f>'Variables AMS'!AL26/'Variables AMS'!AL8*'Variables AMS'!$S8</f>
        <v>1526.4259196116625</v>
      </c>
      <c r="AN38" s="21">
        <f>'Variables AMS'!AM26/'Variables AMS'!AM8*'Variables AMS'!$S8</f>
        <v>1491.4321397110621</v>
      </c>
      <c r="AO38" s="21">
        <f>'Variables AMS'!AN26/'Variables AMS'!AN8*'Variables AMS'!$S8</f>
        <v>1456.8556342202994</v>
      </c>
      <c r="AP38" s="21">
        <f>'Variables AMS'!AO26/'Variables AMS'!AO8*'Variables AMS'!$S8</f>
        <v>1424.6674875632452</v>
      </c>
      <c r="AQ38" s="21">
        <f>'Variables AMS'!AP26/'Variables AMS'!AP8*'Variables AMS'!$S8</f>
        <v>1393.7361444055034</v>
      </c>
      <c r="AR38" s="21">
        <f>'Variables AMS'!AQ26/'Variables AMS'!AQ8*'Variables AMS'!$S8</f>
        <v>1362.8529567574858</v>
      </c>
      <c r="AS38" s="21">
        <f>'Variables AMS'!AR26/'Variables AMS'!AR8*'Variables AMS'!$S8</f>
        <v>1334.3188221746677</v>
      </c>
      <c r="AT38" s="21">
        <f>'Variables AMS'!AS26/'Variables AMS'!AS8*'Variables AMS'!$S8</f>
        <v>1303.7270350355059</v>
      </c>
      <c r="AU38" s="21">
        <f>'Variables AMS'!AT26/'Variables AMS'!AT8*'Variables AMS'!$S8</f>
        <v>1273.2869449752193</v>
      </c>
      <c r="AV38" s="21">
        <f>'Variables AMS'!AU26/'Variables AMS'!AU8*'Variables AMS'!$S8</f>
        <v>1243.0568110413365</v>
      </c>
      <c r="AW38" s="21">
        <f>'Variables AMS'!AV26/'Variables AMS'!AV8*'Variables AMS'!$S8</f>
        <v>1213.4308593535768</v>
      </c>
    </row>
    <row r="39" spans="1:49" x14ac:dyDescent="0.25">
      <c r="B39" t="s">
        <v>4</v>
      </c>
      <c r="C39" s="21">
        <f>C25</f>
        <v>86.072623793857446</v>
      </c>
      <c r="D39" s="21">
        <f t="shared" ref="D39:AW39" si="8">D25</f>
        <v>87.45454760984687</v>
      </c>
      <c r="E39" s="21">
        <f t="shared" si="8"/>
        <v>88.858658658560017</v>
      </c>
      <c r="F39" s="21">
        <f t="shared" si="8"/>
        <v>88.799175906734803</v>
      </c>
      <c r="G39" s="21">
        <f t="shared" si="8"/>
        <v>88.515886167453161</v>
      </c>
      <c r="H39" s="21">
        <f t="shared" si="8"/>
        <v>88.717167932158091</v>
      </c>
      <c r="I39" s="21">
        <f t="shared" si="8"/>
        <v>88.725473780914228</v>
      </c>
      <c r="J39" s="21">
        <f t="shared" si="8"/>
        <v>88.520863613415287</v>
      </c>
      <c r="K39" s="21">
        <f t="shared" si="8"/>
        <v>87.557110123092528</v>
      </c>
      <c r="L39" s="21">
        <f t="shared" si="8"/>
        <v>86.359817001755417</v>
      </c>
      <c r="M39" s="21">
        <f t="shared" si="8"/>
        <v>85.199083817211999</v>
      </c>
      <c r="N39" s="21">
        <f t="shared" si="8"/>
        <v>83.81773726560084</v>
      </c>
      <c r="O39" s="21">
        <f t="shared" si="8"/>
        <v>82.824993427068748</v>
      </c>
      <c r="P39" s="21">
        <f t="shared" si="8"/>
        <v>82.464377293804759</v>
      </c>
      <c r="Q39" s="21">
        <f t="shared" si="8"/>
        <v>82.096032704241637</v>
      </c>
      <c r="R39" s="21">
        <f t="shared" si="8"/>
        <v>81.703869654745688</v>
      </c>
      <c r="S39" s="21">
        <f t="shared" si="8"/>
        <v>82.172940188056288</v>
      </c>
      <c r="T39" s="21">
        <f t="shared" si="8"/>
        <v>80.774662298652828</v>
      </c>
      <c r="U39" s="21">
        <f t="shared" si="8"/>
        <v>78.784717647714913</v>
      </c>
      <c r="V39" s="21">
        <f t="shared" si="8"/>
        <v>76.581661377600327</v>
      </c>
      <c r="W39" s="21">
        <f t="shared" si="8"/>
        <v>74.932004067079191</v>
      </c>
      <c r="X39" s="21">
        <f t="shared" si="8"/>
        <v>73.784291466503291</v>
      </c>
      <c r="Y39" s="21">
        <f t="shared" si="8"/>
        <v>71.868943967315289</v>
      </c>
      <c r="Z39" s="21">
        <f t="shared" si="8"/>
        <v>69.54820289977657</v>
      </c>
      <c r="AA39" s="21">
        <f t="shared" si="8"/>
        <v>66.914821214321591</v>
      </c>
      <c r="AB39" s="21">
        <f t="shared" si="8"/>
        <v>64.020055184382116</v>
      </c>
      <c r="AC39" s="21">
        <f t="shared" si="8"/>
        <v>60.899140854204418</v>
      </c>
      <c r="AD39" s="21">
        <f t="shared" si="8"/>
        <v>56.755992498166606</v>
      </c>
      <c r="AE39" s="21">
        <f t="shared" si="8"/>
        <v>52.563431847202189</v>
      </c>
      <c r="AF39" s="21">
        <f t="shared" si="8"/>
        <v>48.406754059693817</v>
      </c>
      <c r="AG39" s="21">
        <f t="shared" si="8"/>
        <v>44.355687326532689</v>
      </c>
      <c r="AH39" s="21">
        <f t="shared" si="8"/>
        <v>40.420248280040909</v>
      </c>
      <c r="AI39" s="21">
        <f t="shared" si="8"/>
        <v>36.491535381955984</v>
      </c>
      <c r="AJ39" s="21">
        <f t="shared" si="8"/>
        <v>32.668729494218994</v>
      </c>
      <c r="AK39" s="21">
        <f t="shared" si="8"/>
        <v>28.927489322235093</v>
      </c>
      <c r="AL39" s="21">
        <f t="shared" si="8"/>
        <v>25.293099755298943</v>
      </c>
      <c r="AM39" s="21">
        <f t="shared" si="8"/>
        <v>21.667904182373192</v>
      </c>
      <c r="AN39" s="21">
        <f t="shared" si="8"/>
        <v>19.391564475854707</v>
      </c>
      <c r="AO39" s="21">
        <f t="shared" si="8"/>
        <v>17.166429721701903</v>
      </c>
      <c r="AP39" s="21">
        <f t="shared" si="8"/>
        <v>14.974283512342984</v>
      </c>
      <c r="AQ39" s="21">
        <f t="shared" si="8"/>
        <v>12.792617230057244</v>
      </c>
      <c r="AR39" s="21">
        <f t="shared" si="8"/>
        <v>10.592613743179975</v>
      </c>
      <c r="AS39" s="21">
        <f t="shared" si="8"/>
        <v>9.7357263770508577</v>
      </c>
      <c r="AT39" s="21">
        <f t="shared" si="8"/>
        <v>8.9173589126856108</v>
      </c>
      <c r="AU39" s="21">
        <f t="shared" si="8"/>
        <v>8.1338596351664769</v>
      </c>
      <c r="AV39" s="21">
        <f t="shared" si="8"/>
        <v>7.3813246914083042</v>
      </c>
      <c r="AW39" s="21">
        <f t="shared" si="8"/>
        <v>6.6554708506884657</v>
      </c>
    </row>
    <row r="40" spans="1:49" x14ac:dyDescent="0.25">
      <c r="B40" t="s">
        <v>91</v>
      </c>
      <c r="C40" s="21">
        <f>'Variables AMS'!B13*'Variables AMS'!B14/'Variables AMS'!B8*'Variables AMS'!$S8</f>
        <v>40535.415718221251</v>
      </c>
      <c r="D40" s="21">
        <f>'Variables AMS'!C13*'Variables AMS'!C14/'Variables AMS'!C8*'Variables AMS'!$S8</f>
        <v>41186.224929128977</v>
      </c>
      <c r="E40" s="21">
        <f>'Variables AMS'!D13*'Variables AMS'!D14/'Variables AMS'!D8*'Variables AMS'!$S8</f>
        <v>41847.533927462464</v>
      </c>
      <c r="F40" s="21">
        <f>'Variables AMS'!E13*'Variables AMS'!E14/'Variables AMS'!E8*'Variables AMS'!$S8</f>
        <v>41748.456584096566</v>
      </c>
      <c r="G40" s="21">
        <f>'Variables AMS'!F13*'Variables AMS'!F14/'Variables AMS'!F8*'Variables AMS'!$S8</f>
        <v>45526.427054490639</v>
      </c>
      <c r="H40" s="21">
        <f>'Variables AMS'!G13*'Variables AMS'!G14/'Variables AMS'!G8*'Variables AMS'!$S8</f>
        <v>38942.065103946814</v>
      </c>
      <c r="I40" s="21">
        <f>'Variables AMS'!H13*'Variables AMS'!H14/'Variables AMS'!H8*'Variables AMS'!$S8</f>
        <v>42650.381689603171</v>
      </c>
      <c r="J40" s="21">
        <f>'Variables AMS'!I13*'Variables AMS'!I14/'Variables AMS'!I8*'Variables AMS'!$S8</f>
        <v>47732.798480060934</v>
      </c>
      <c r="K40" s="21">
        <f>'Variables AMS'!J13*'Variables AMS'!J14/'Variables AMS'!J8*'Variables AMS'!$S8</f>
        <v>51354.093622107961</v>
      </c>
      <c r="L40" s="21">
        <f>'Variables AMS'!K13*'Variables AMS'!K14/'Variables AMS'!K8*'Variables AMS'!$S8</f>
        <v>49752.998723503559</v>
      </c>
      <c r="M40" s="21">
        <f>'Variables AMS'!L13*'Variables AMS'!L14/'Variables AMS'!L8*'Variables AMS'!$S8</f>
        <v>47121.827540806145</v>
      </c>
      <c r="N40" s="21">
        <f>'Variables AMS'!M13*'Variables AMS'!M14/'Variables AMS'!M8*'Variables AMS'!$S8</f>
        <v>40720.134531089549</v>
      </c>
      <c r="O40" s="21">
        <f>'Variables AMS'!N13*'Variables AMS'!N14/'Variables AMS'!N8*'Variables AMS'!$S8</f>
        <v>37140.134462686212</v>
      </c>
      <c r="P40" s="21">
        <f>'Variables AMS'!O13*'Variables AMS'!O14/'Variables AMS'!O8*'Variables AMS'!$S8</f>
        <v>39791.439271071533</v>
      </c>
      <c r="Q40" s="21">
        <f>'Variables AMS'!P13*'Variables AMS'!P14/'Variables AMS'!P8*'Variables AMS'!$S8</f>
        <v>45197.467077190704</v>
      </c>
      <c r="R40" s="21">
        <f>'Variables AMS'!Q13*'Variables AMS'!Q14/'Variables AMS'!Q8*'Variables AMS'!$S8</f>
        <v>43456.396809023092</v>
      </c>
      <c r="S40" s="21">
        <f>'Variables AMS'!R13*'Variables AMS'!R14/'Variables AMS'!R8*'Variables AMS'!$S8</f>
        <v>44004.923007924204</v>
      </c>
      <c r="T40" s="21">
        <f>'Variables AMS'!S13*'Variables AMS'!S14/'Variables AMS'!S8*'Variables AMS'!$S8</f>
        <v>44774.278727617566</v>
      </c>
      <c r="U40" s="21">
        <f>'Variables AMS'!T13*'Variables AMS'!T14/'Variables AMS'!T8*'Variables AMS'!$S8</f>
        <v>45262.539281938654</v>
      </c>
      <c r="V40" s="21">
        <f>'Variables AMS'!U13*'Variables AMS'!U14/'Variables AMS'!U8*'Variables AMS'!$S8</f>
        <v>45568.229900882114</v>
      </c>
      <c r="W40" s="21">
        <f>'Variables AMS'!V13*'Variables AMS'!V14/'Variables AMS'!V8*'Variables AMS'!$S8</f>
        <v>47144.670044181847</v>
      </c>
      <c r="X40" s="21">
        <f>'Variables AMS'!W13*'Variables AMS'!W14/'Variables AMS'!W8*'Variables AMS'!$S8</f>
        <v>48243.784459213733</v>
      </c>
      <c r="Y40" s="21">
        <f>'Variables AMS'!X13*'Variables AMS'!X14/'Variables AMS'!X8*'Variables AMS'!$S8</f>
        <v>46969.408506326406</v>
      </c>
      <c r="Z40" s="21">
        <f>'Variables AMS'!Y13*'Variables AMS'!Y14/'Variables AMS'!Y8*'Variables AMS'!$S8</f>
        <v>45258.327097844645</v>
      </c>
      <c r="AA40" s="21">
        <f>'Variables AMS'!Z13*'Variables AMS'!Z14/'Variables AMS'!Z8*'Variables AMS'!$S8</f>
        <v>43418.11146943082</v>
      </c>
      <c r="AB40" s="21">
        <f>'Variables AMS'!AA13*'Variables AMS'!AA14/'Variables AMS'!AA8*'Variables AMS'!$S8</f>
        <v>41570.409401803809</v>
      </c>
      <c r="AC40" s="21">
        <f>'Variables AMS'!AB13*'Variables AMS'!AB14/'Variables AMS'!AB8*'Variables AMS'!$S8</f>
        <v>39850.271032118551</v>
      </c>
      <c r="AD40" s="21">
        <f>'Variables AMS'!AC13*'Variables AMS'!AC14/'Variables AMS'!AC8*'Variables AMS'!$S8</f>
        <v>38075.635138907055</v>
      </c>
      <c r="AE40" s="21">
        <f>'Variables AMS'!AD13*'Variables AMS'!AD14/'Variables AMS'!AD8*'Variables AMS'!$S8</f>
        <v>36354.86128179857</v>
      </c>
      <c r="AF40" s="21">
        <f>'Variables AMS'!AE13*'Variables AMS'!AE14/'Variables AMS'!AE8*'Variables AMS'!$S8</f>
        <v>34747.301058959674</v>
      </c>
      <c r="AG40" s="21">
        <f>'Variables AMS'!AF13*'Variables AMS'!AF14/'Variables AMS'!AF8*'Variables AMS'!$S8</f>
        <v>33320.056943262309</v>
      </c>
      <c r="AH40" s="21">
        <f>'Variables AMS'!AG13*'Variables AMS'!AG14/'Variables AMS'!AG8*'Variables AMS'!$S8</f>
        <v>32016.856021205127</v>
      </c>
      <c r="AI40" s="21">
        <f>'Variables AMS'!AH13*'Variables AMS'!AH14/'Variables AMS'!AH8*'Variables AMS'!$S8</f>
        <v>30808.346358548453</v>
      </c>
      <c r="AJ40" s="21">
        <f>'Variables AMS'!AI13*'Variables AMS'!AI14/'Variables AMS'!AI8*'Variables AMS'!$S8</f>
        <v>29673.734768004455</v>
      </c>
      <c r="AK40" s="21">
        <f>'Variables AMS'!AJ13*'Variables AMS'!AJ14/'Variables AMS'!AJ8*'Variables AMS'!$S8</f>
        <v>28554.069073898947</v>
      </c>
      <c r="AL40" s="21">
        <f>'Variables AMS'!AK13*'Variables AMS'!AK14/'Variables AMS'!AK8*'Variables AMS'!$S8</f>
        <v>27546.230744680463</v>
      </c>
      <c r="AM40" s="21">
        <f>'Variables AMS'!AL13*'Variables AMS'!AL14/'Variables AMS'!AL8*'Variables AMS'!$S8</f>
        <v>26597.782545267342</v>
      </c>
      <c r="AN40" s="21">
        <f>'Variables AMS'!AM13*'Variables AMS'!AM14/'Variables AMS'!AM8*'Variables AMS'!$S8</f>
        <v>25811.436928274648</v>
      </c>
      <c r="AO40" s="21">
        <f>'Variables AMS'!AN13*'Variables AMS'!AN14/'Variables AMS'!AN8*'Variables AMS'!$S8</f>
        <v>25130.124937722801</v>
      </c>
      <c r="AP40" s="21">
        <f>'Variables AMS'!AO13*'Variables AMS'!AO14/'Variables AMS'!AO8*'Variables AMS'!$S8</f>
        <v>24451.41802384207</v>
      </c>
      <c r="AQ40" s="21">
        <f>'Variables AMS'!AP13*'Variables AMS'!AP14/'Variables AMS'!AP8*'Variables AMS'!$S8</f>
        <v>23779.968579339889</v>
      </c>
      <c r="AR40" s="21">
        <f>'Variables AMS'!AQ13*'Variables AMS'!AQ14/'Variables AMS'!AQ8*'Variables AMS'!$S8</f>
        <v>23114.016757935446</v>
      </c>
      <c r="AS40" s="21">
        <f>'Variables AMS'!AR13*'Variables AMS'!AR14/'Variables AMS'!AR8*'Variables AMS'!$S8</f>
        <v>22547.379948539496</v>
      </c>
      <c r="AT40" s="21">
        <f>'Variables AMS'!AS13*'Variables AMS'!AS14/'Variables AMS'!AS8*'Variables AMS'!$S8</f>
        <v>21984.475433890104</v>
      </c>
      <c r="AU40" s="21">
        <f>'Variables AMS'!AT13*'Variables AMS'!AT14/'Variables AMS'!AT8*'Variables AMS'!$S8</f>
        <v>21428.826415384727</v>
      </c>
      <c r="AV40" s="21">
        <f>'Variables AMS'!AU13*'Variables AMS'!AU14/'Variables AMS'!AU8*'Variables AMS'!$S8</f>
        <v>20883.560447744534</v>
      </c>
      <c r="AW40" s="21">
        <f>'Variables AMS'!AV13*'Variables AMS'!AV14/'Variables AMS'!AV8*'Variables AMS'!$S8</f>
        <v>20351.085002679822</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121.74055440000001</v>
      </c>
      <c r="X3" s="21">
        <f>'Transport AMS'!X3-'Transport AME'!X3</f>
        <v>202.46381070000001</v>
      </c>
      <c r="Y3" s="21">
        <f>'Transport AMS'!Y3-'Transport AME'!Y3</f>
        <v>80.588384799999972</v>
      </c>
      <c r="Z3" s="21">
        <f>'Transport AMS'!Z3-'Transport AME'!Z3</f>
        <v>85.261003200000005</v>
      </c>
      <c r="AA3" s="21">
        <f>'Transport AMS'!AA3-'Transport AME'!AA3</f>
        <v>178.9745064</v>
      </c>
      <c r="AB3" s="21">
        <f>'Transport AMS'!AB3-'Transport AME'!AB3</f>
        <v>308.54113469999993</v>
      </c>
      <c r="AC3" s="21">
        <f>'Transport AMS'!AC3-'Transport AME'!AC3</f>
        <v>443.64683599999989</v>
      </c>
      <c r="AD3" s="21">
        <f>'Transport AMS'!AD3-'Transport AME'!AD3</f>
        <v>513.50408519999996</v>
      </c>
      <c r="AE3" s="21">
        <f>'Transport AMS'!AE3-'Transport AME'!AE3</f>
        <v>617.89027669999996</v>
      </c>
      <c r="AF3" s="21">
        <f>'Transport AMS'!AF3-'Transport AME'!AF3</f>
        <v>665.03497479999987</v>
      </c>
      <c r="AG3" s="21">
        <f>'Transport AMS'!AG3-'Transport AME'!AG3</f>
        <v>668.39453960000003</v>
      </c>
      <c r="AH3" s="21">
        <f>'Transport AMS'!AH3-'Transport AME'!AH3</f>
        <v>696.36828100000002</v>
      </c>
      <c r="AI3" s="21">
        <f>'Transport AMS'!AI3-'Transport AME'!AI3</f>
        <v>670.57212260000006</v>
      </c>
      <c r="AJ3" s="21">
        <f>'Transport AMS'!AJ3-'Transport AME'!AJ3</f>
        <v>638.46921799999996</v>
      </c>
      <c r="AK3" s="21">
        <f>'Transport AMS'!AK3-'Transport AME'!AK3</f>
        <v>604.02616200000011</v>
      </c>
      <c r="AL3" s="21">
        <f>'Transport AMS'!AL3-'Transport AME'!AL3</f>
        <v>566.48655499999995</v>
      </c>
      <c r="AM3" s="21">
        <f>'Transport AMS'!AM3-'Transport AME'!AM3</f>
        <v>529.9399699999999</v>
      </c>
      <c r="AN3" s="21">
        <f>'Transport AMS'!AN3-'Transport AME'!AN3</f>
        <v>510.19797799999992</v>
      </c>
      <c r="AO3" s="21">
        <f>'Transport AMS'!AO3-'Transport AME'!AO3</f>
        <v>484.40308099999993</v>
      </c>
      <c r="AP3" s="21">
        <f>'Transport AMS'!AP3-'Transport AME'!AP3</f>
        <v>458.52933299999995</v>
      </c>
      <c r="AQ3" s="21">
        <f>'Transport AMS'!AQ3-'Transport AME'!AQ3</f>
        <v>432.98520299999996</v>
      </c>
      <c r="AR3" s="21">
        <f>'Transport AMS'!AR3-'Transport AME'!AR3</f>
        <v>407.54017999999996</v>
      </c>
      <c r="AS3" s="21">
        <f>'Transport AMS'!AS3-'Transport AME'!AS3</f>
        <v>391.92252200000007</v>
      </c>
      <c r="AT3" s="21">
        <f>'Transport AMS'!AT3-'Transport AME'!AT3</f>
        <v>371.20926000000009</v>
      </c>
      <c r="AU3" s="21">
        <f>'Transport AMS'!AU3-'Transport AME'!AU3</f>
        <v>350.29552400000011</v>
      </c>
      <c r="AV3" s="21">
        <f>'Transport AMS'!AV3-'Transport AME'!AV3</f>
        <v>330.14633099999992</v>
      </c>
      <c r="AW3" s="21">
        <f>'Transport AMS'!AW3-'Transport AME'!AW3</f>
        <v>310.50864799999999</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5.5488506611550692E-5</v>
      </c>
      <c r="X4" s="16">
        <f>'Transport AMS'!X4-'Transport AME'!X4</f>
        <v>1.3016406330387809E-4</v>
      </c>
      <c r="Y4" s="16">
        <f>'Transport AMS'!Y4-'Transport AME'!Y4</f>
        <v>1.4652711903750476E-2</v>
      </c>
      <c r="Z4" s="16">
        <f>'Transport AMS'!Z4-'Transport AME'!Z4</f>
        <v>5.8279625191003825E-2</v>
      </c>
      <c r="AA4" s="16">
        <f>'Transport AMS'!AA4-'Transport AME'!AA4</f>
        <v>0.13668153332691307</v>
      </c>
      <c r="AB4" s="16">
        <f>'Transport AMS'!AB4-'Transport AME'!AB4</f>
        <v>0.22875832618449032</v>
      </c>
      <c r="AC4" s="16">
        <f>'Transport AMS'!AC4-'Transport AME'!AC4</f>
        <v>0.32211423333522515</v>
      </c>
      <c r="AD4" s="16">
        <f>'Transport AMS'!AD4-'Transport AME'!AD4</f>
        <v>0.40184775775022247</v>
      </c>
      <c r="AE4" s="16">
        <f>'Transport AMS'!AE4-'Transport AME'!AE4</f>
        <v>0.45745119419340896</v>
      </c>
      <c r="AF4" s="16">
        <f>'Transport AMS'!AF4-'Transport AME'!AF4</f>
        <v>0.48728838791078849</v>
      </c>
      <c r="AG4" s="16">
        <f>'Transport AMS'!AG4-'Transport AME'!AG4</f>
        <v>0.49677113275314394</v>
      </c>
      <c r="AH4" s="16">
        <f>'Transport AMS'!AH4-'Transport AME'!AH4</f>
        <v>0.49330859493375923</v>
      </c>
      <c r="AI4" s="16">
        <f>'Transport AMS'!AI4-'Transport AME'!AI4</f>
        <v>0.482887461785653</v>
      </c>
      <c r="AJ4" s="16">
        <f>'Transport AMS'!AJ4-'Transport AME'!AJ4</f>
        <v>0.46931208472353192</v>
      </c>
      <c r="AK4" s="16">
        <f>'Transport AMS'!AK4-'Transport AME'!AK4</f>
        <v>0.45469428423459157</v>
      </c>
      <c r="AL4" s="16">
        <f>'Transport AMS'!AL4-'Transport AME'!AL4</f>
        <v>0.44010707181935471</v>
      </c>
      <c r="AM4" s="16">
        <f>'Transport AMS'!AM4-'Transport AME'!AM4</f>
        <v>0.42605279679624575</v>
      </c>
      <c r="AN4" s="16">
        <f>'Transport AMS'!AN4-'Transport AME'!AN4</f>
        <v>0.41273607184353722</v>
      </c>
      <c r="AO4" s="16">
        <f>'Transport AMS'!AO4-'Transport AME'!AO4</f>
        <v>0.40021683122650664</v>
      </c>
      <c r="AP4" s="16">
        <f>'Transport AMS'!AP4-'Transport AME'!AP4</f>
        <v>0.38848559142380046</v>
      </c>
      <c r="AQ4" s="16">
        <f>'Transport AMS'!AQ4-'Transport AME'!AQ4</f>
        <v>0.37750182789379427</v>
      </c>
      <c r="AR4" s="16">
        <f>'Transport AMS'!AR4-'Transport AME'!AR4</f>
        <v>0.3672130045802614</v>
      </c>
      <c r="AS4" s="16">
        <f>'Transport AMS'!AS4-'Transport AME'!AS4</f>
        <v>0.3575629855186796</v>
      </c>
      <c r="AT4" s="16">
        <f>'Transport AMS'!AT4-'Transport AME'!AT4</f>
        <v>0.34849802827233889</v>
      </c>
      <c r="AU4" s="16">
        <f>'Transport AMS'!AU4-'Transport AME'!AU4</f>
        <v>0.33996825246653439</v>
      </c>
      <c r="AV4" s="16">
        <f>'Transport AMS'!AV4-'Transport AME'!AV4</f>
        <v>0.33192811782314147</v>
      </c>
      <c r="AW4" s="16">
        <f>'Transport AMS'!AW4-'Transport AME'!AW4</f>
        <v>0.32433654350487784</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121.74055399999997</v>
      </c>
      <c r="X5" s="23">
        <f>'Transport AMS'!X5-'Transport AME'!X5</f>
        <v>317.04315599999995</v>
      </c>
      <c r="Y5" s="23">
        <f>'Transport AMS'!Y5-'Transport AME'!Y5</f>
        <v>378.981943</v>
      </c>
      <c r="Z5" s="23">
        <f>'Transport AMS'!Z5-'Transport AME'!Z5</f>
        <v>441.94989100000021</v>
      </c>
      <c r="AA5" s="23">
        <f>'Transport AMS'!AA5-'Transport AME'!AA5</f>
        <v>594.9273449999996</v>
      </c>
      <c r="AB5" s="23">
        <f>'Transport AMS'!AB5-'Transport AME'!AB5</f>
        <v>868.47275400000035</v>
      </c>
      <c r="AC5" s="23">
        <f>'Transport AMS'!AC5-'Transport AME'!AC5</f>
        <v>1261.0329570000004</v>
      </c>
      <c r="AD5" s="23">
        <f>'Transport AMS'!AD5-'Transport AME'!AD5</f>
        <v>1700.3586340000002</v>
      </c>
      <c r="AE5" s="23">
        <f>'Transport AMS'!AE5-'Transport AME'!AE5</f>
        <v>2218.2278139999999</v>
      </c>
      <c r="AF5" s="23">
        <f>'Transport AMS'!AF5-'Transport AME'!AF5</f>
        <v>2752.778800000001</v>
      </c>
      <c r="AG5" s="23">
        <f>'Transport AMS'!AG5-'Transport AME'!AG5</f>
        <v>3259.245175</v>
      </c>
      <c r="AH5" s="23">
        <f>'Transport AMS'!AH5-'Transport AME'!AH5</f>
        <v>3763.8931499999999</v>
      </c>
      <c r="AI5" s="23">
        <f>'Transport AMS'!AI5-'Transport AME'!AI5</f>
        <v>4213.0597980000002</v>
      </c>
      <c r="AJ5" s="23">
        <f>'Transport AMS'!AJ5-'Transport AME'!AJ5</f>
        <v>4603.7019690000006</v>
      </c>
      <c r="AK5" s="23">
        <f>'Transport AMS'!AK5-'Transport AME'!AK5</f>
        <v>4936.9221260000104</v>
      </c>
      <c r="AL5" s="23">
        <f>'Transport AMS'!AL5-'Transport AME'!AL5</f>
        <v>5213.0015000000003</v>
      </c>
      <c r="AM5" s="23">
        <f>'Transport AMS'!AM5-'Transport AME'!AM5</f>
        <v>5436.2943240000004</v>
      </c>
      <c r="AN5" s="23">
        <f>'Transport AMS'!AN5-'Transport AME'!AN5</f>
        <v>5624.8180800000009</v>
      </c>
      <c r="AO5" s="23">
        <f>'Transport AMS'!AO5-'Transport AME'!AO5</f>
        <v>5774.4105599999984</v>
      </c>
      <c r="AP5" s="23">
        <f>'Transport AMS'!AP5-'Transport AME'!AP5</f>
        <v>5887.1668099999988</v>
      </c>
      <c r="AQ5" s="23">
        <f>'Transport AMS'!AQ5-'Transport AME'!AQ5</f>
        <v>5965.5034100000012</v>
      </c>
      <c r="AR5" s="23">
        <f>'Transport AMS'!AR5-'Transport AME'!AR5</f>
        <v>6011.4979300000014</v>
      </c>
      <c r="AS5" s="23">
        <f>'Transport AMS'!AS5-'Transport AME'!AS5</f>
        <v>6036.8656900000005</v>
      </c>
      <c r="AT5" s="23">
        <f>'Transport AMS'!AT5-'Transport AME'!AT5</f>
        <v>6037.7150999999994</v>
      </c>
      <c r="AU5" s="23">
        <f>'Transport AMS'!AU5-'Transport AME'!AU5</f>
        <v>6015.3121499999997</v>
      </c>
      <c r="AV5" s="23">
        <f>'Transport AMS'!AV5-'Transport AME'!AV5</f>
        <v>5971.8366200000019</v>
      </c>
      <c r="AW5" s="23">
        <f>'Transport AMS'!AW5-'Transport AME'!AW5</f>
        <v>5909.1054699999986</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2.5874620667886775E-3</v>
      </c>
      <c r="X6" s="16">
        <f>'Transport AMS'!X6-'Transport AME'!X6</f>
        <v>6.4889623751082162E-3</v>
      </c>
      <c r="Y6" s="16">
        <f>'Transport AMS'!Y6-'Transport AME'!Y6</f>
        <v>7.5532744045928718E-3</v>
      </c>
      <c r="Z6" s="16">
        <f>'Transport AMS'!Z6-'Transport AME'!Z6</f>
        <v>9.1191440476844493E-3</v>
      </c>
      <c r="AA6" s="16">
        <f>'Transport AMS'!AA6-'Transport AME'!AA6</f>
        <v>1.3559887120765599E-2</v>
      </c>
      <c r="AB6" s="16">
        <f>'Transport AMS'!AB6-'Transport AME'!AB6</f>
        <v>2.179058027634527E-2</v>
      </c>
      <c r="AC6" s="16">
        <f>'Transport AMS'!AC6-'Transport AME'!AC6</f>
        <v>3.3898417059611566E-2</v>
      </c>
      <c r="AD6" s="16">
        <f>'Transport AMS'!AD6-'Transport AME'!AD6</f>
        <v>4.8239875849163699E-2</v>
      </c>
      <c r="AE6" s="16">
        <f>'Transport AMS'!AE6-'Transport AME'!AE6</f>
        <v>6.5178450571839991E-2</v>
      </c>
      <c r="AF6" s="16">
        <f>'Transport AMS'!AF6-'Transport AME'!AF6</f>
        <v>8.3093294339665752E-2</v>
      </c>
      <c r="AG6" s="16">
        <f>'Transport AMS'!AG6-'Transport AME'!AG6</f>
        <v>0.10076118398418357</v>
      </c>
      <c r="AH6" s="16">
        <f>'Transport AMS'!AH6-'Transport AME'!AH6</f>
        <v>0.11832411662019623</v>
      </c>
      <c r="AI6" s="16">
        <f>'Transport AMS'!AI6-'Transport AME'!AI6</f>
        <v>0.1347585972742732</v>
      </c>
      <c r="AJ6" s="16">
        <f>'Transport AMS'!AJ6-'Transport AME'!AJ6</f>
        <v>0.14986467074987178</v>
      </c>
      <c r="AK6" s="16">
        <f>'Transport AMS'!AK6-'Transport AME'!AK6</f>
        <v>0.16360322090666868</v>
      </c>
      <c r="AL6" s="16">
        <f>'Transport AMS'!AL6-'Transport AME'!AL6</f>
        <v>0.1759660926637921</v>
      </c>
      <c r="AM6" s="16">
        <f>'Transport AMS'!AM6-'Transport AME'!AM6</f>
        <v>0.18704029187878002</v>
      </c>
      <c r="AN6" s="16">
        <f>'Transport AMS'!AN6-'Transport AME'!AN6</f>
        <v>0.19715271637005471</v>
      </c>
      <c r="AO6" s="16">
        <f>'Transport AMS'!AO6-'Transport AME'!AO6</f>
        <v>0.20625850306926047</v>
      </c>
      <c r="AP6" s="16">
        <f>'Transport AMS'!AP6-'Transport AME'!AP6</f>
        <v>0.21441455891830768</v>
      </c>
      <c r="AQ6" s="16">
        <f>'Transport AMS'!AQ6-'Transport AME'!AQ6</f>
        <v>0.22168159172764956</v>
      </c>
      <c r="AR6" s="16">
        <f>'Transport AMS'!AR6-'Transport AME'!AR6</f>
        <v>0.22811480210745277</v>
      </c>
      <c r="AS6" s="16">
        <f>'Transport AMS'!AS6-'Transport AME'!AS6</f>
        <v>0.23388473273507598</v>
      </c>
      <c r="AT6" s="16">
        <f>'Transport AMS'!AT6-'Transport AME'!AT6</f>
        <v>0.23896227964839556</v>
      </c>
      <c r="AU6" s="16">
        <f>'Transport AMS'!AU6-'Transport AME'!AU6</f>
        <v>0.24338756582628779</v>
      </c>
      <c r="AV6" s="16">
        <f>'Transport AMS'!AV6-'Transport AME'!AV6</f>
        <v>0.24721065000759207</v>
      </c>
      <c r="AW6" s="16">
        <f>'Transport AMS'!AW6-'Transport AME'!AW6</f>
        <v>0.25047610566447415</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-6.5015989910264693E-2</v>
      </c>
      <c r="X7" s="21">
        <f>'Transport AMS'!X7-'Transport AME'!X7</f>
        <v>-5.7872799768659888E-2</v>
      </c>
      <c r="Y7" s="21">
        <f>'Transport AMS'!Y7-'Transport AME'!Y7</f>
        <v>-0.14475487856318381</v>
      </c>
      <c r="Z7" s="21">
        <f>'Transport AMS'!Z7-'Transport AME'!Z7</f>
        <v>-0.22423748364295903</v>
      </c>
      <c r="AA7" s="21">
        <f>'Transport AMS'!AA7-'Transport AME'!AA7</f>
        <v>-0.30483517023575502</v>
      </c>
      <c r="AB7" s="21">
        <f>'Transport AMS'!AB7-'Transport AME'!AB7</f>
        <v>-0.38478996314734815</v>
      </c>
      <c r="AC7" s="21">
        <f>'Transport AMS'!AC7-'Transport AME'!AC7</f>
        <v>-0.4705651143667211</v>
      </c>
      <c r="AD7" s="21">
        <f>'Transport AMS'!AD7-'Transport AME'!AD7</f>
        <v>-0.57698709179027219</v>
      </c>
      <c r="AE7" s="21">
        <f>'Transport AMS'!AE7-'Transport AME'!AE7</f>
        <v>-0.67262016453886986</v>
      </c>
      <c r="AF7" s="21">
        <f>'Transport AMS'!AF7-'Transport AME'!AF7</f>
        <v>-0.76794744563746775</v>
      </c>
      <c r="AG7" s="21">
        <f>'Transport AMS'!AG7-'Transport AME'!AG7</f>
        <v>-0.883116766361006</v>
      </c>
      <c r="AH7" s="21">
        <f>'Transport AMS'!AH7-'Transport AME'!AH7</f>
        <v>-1.0018476031002379</v>
      </c>
      <c r="AI7" s="21">
        <f>'Transport AMS'!AI7-'Transport AME'!AI7</f>
        <v>-1.1259770872450403</v>
      </c>
      <c r="AJ7" s="21">
        <f>'Transport AMS'!AJ7-'Transport AME'!AJ7</f>
        <v>-1.2488045801089029</v>
      </c>
      <c r="AK7" s="21">
        <f>'Transport AMS'!AK7-'Transport AME'!AK7</f>
        <v>-1.3666350578975965</v>
      </c>
      <c r="AL7" s="21">
        <f>'Transport AMS'!AL7-'Transport AME'!AL7</f>
        <v>-1.4818260255630449</v>
      </c>
      <c r="AM7" s="21">
        <f>'Transport AMS'!AM7-'Transport AME'!AM7</f>
        <v>-1.5955677971259306</v>
      </c>
      <c r="AN7" s="21">
        <f>'Transport AMS'!AN7-'Transport AME'!AN7</f>
        <v>-1.7069869977140151</v>
      </c>
      <c r="AO7" s="21">
        <f>'Transport AMS'!AO7-'Transport AME'!AO7</f>
        <v>-1.8192070875899766</v>
      </c>
      <c r="AP7" s="21">
        <f>'Transport AMS'!AP7-'Transport AME'!AP7</f>
        <v>-1.9312294870030691</v>
      </c>
      <c r="AQ7" s="21">
        <f>'Transport AMS'!AQ7-'Transport AME'!AQ7</f>
        <v>-2.044629681936911</v>
      </c>
      <c r="AR7" s="21">
        <f>'Transport AMS'!AR7-'Transport AME'!AR7</f>
        <v>-2.1586610779819573</v>
      </c>
      <c r="AS7" s="21">
        <f>'Transport AMS'!AS7-'Transport AME'!AS7</f>
        <v>-2.2689088962325634</v>
      </c>
      <c r="AT7" s="21">
        <f>'Transport AMS'!AT7-'Transport AME'!AT7</f>
        <v>-2.3780638847017741</v>
      </c>
      <c r="AU7" s="21">
        <f>'Transport AMS'!AU7-'Transport AME'!AU7</f>
        <v>-2.4839802610663</v>
      </c>
      <c r="AV7" s="21">
        <f>'Transport AMS'!AV7-'Transport AME'!AV7</f>
        <v>-2.5849968581434446</v>
      </c>
      <c r="AW7" s="21">
        <f>'Transport AMS'!AW7-'Transport AME'!AW7</f>
        <v>-2.6796029557681926</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4616.61588724592</v>
      </c>
      <c r="X8" s="21">
        <f>'Transport AMS'!X8-'Transport AME'!X8</f>
        <v>7529.7757886791078</v>
      </c>
      <c r="Y8" s="21">
        <f>'Transport AMS'!Y8-'Transport AME'!Y8</f>
        <v>2880.6579161860464</v>
      </c>
      <c r="Z8" s="21">
        <f>'Transport AMS'!Z8-'Transport AME'!Z8</f>
        <v>2938.0163865274626</v>
      </c>
      <c r="AA8" s="21">
        <f>'Transport AMS'!AA8-'Transport AME'!AA8</f>
        <v>6122.9228809646702</v>
      </c>
      <c r="AB8" s="21">
        <f>'Transport AMS'!AB8-'Transport AME'!AB8</f>
        <v>10452.28392127201</v>
      </c>
      <c r="AC8" s="21">
        <f>'Transport AMS'!AC8-'Transport AME'!AC8</f>
        <v>14854.865863078547</v>
      </c>
      <c r="AD8" s="21">
        <f>'Transport AMS'!AD8-'Transport AME'!AD8</f>
        <v>16926.007649371855</v>
      </c>
      <c r="AE8" s="21">
        <f>'Transport AMS'!AE8-'Transport AME'!AE8</f>
        <v>20168.071010476924</v>
      </c>
      <c r="AF8" s="21">
        <f>'Transport AMS'!AF8-'Transport AME'!AF8</f>
        <v>21453.748354725882</v>
      </c>
      <c r="AG8" s="21">
        <f>'Transport AMS'!AG8-'Transport AME'!AG8</f>
        <v>21247.749631299528</v>
      </c>
      <c r="AH8" s="21">
        <f>'Transport AMS'!AH8-'Transport AME'!AH8</f>
        <v>21894.786740416501</v>
      </c>
      <c r="AI8" s="21">
        <f>'Transport AMS'!AI8-'Transport AME'!AI8</f>
        <v>20701.039123102375</v>
      </c>
      <c r="AJ8" s="21">
        <f>'Transport AMS'!AJ8-'Transport AME'!AJ8</f>
        <v>19331.577298829288</v>
      </c>
      <c r="AK8" s="21">
        <f>'Transport AMS'!AK8-'Transport AME'!AK8</f>
        <v>17912.853099194494</v>
      </c>
      <c r="AL8" s="21">
        <f>'Transport AMS'!AL8-'Transport AME'!AL8</f>
        <v>16414.388988487583</v>
      </c>
      <c r="AM8" s="21">
        <f>'Transport AMS'!AM8-'Transport AME'!AM8</f>
        <v>14964.084812288813</v>
      </c>
      <c r="AN8" s="21">
        <f>'Transport AMS'!AN8-'Transport AME'!AN8</f>
        <v>14063.372479951679</v>
      </c>
      <c r="AO8" s="21">
        <f>'Transport AMS'!AO8-'Transport AME'!AO8</f>
        <v>12968.462457360431</v>
      </c>
      <c r="AP8" s="21">
        <f>'Transport AMS'!AP8-'Transport AME'!AP8</f>
        <v>11874.116704741755</v>
      </c>
      <c r="AQ8" s="21">
        <f>'Transport AMS'!AQ8-'Transport AME'!AQ8</f>
        <v>10791.473538041093</v>
      </c>
      <c r="AR8" s="21">
        <f>'Transport AMS'!AR8-'Transport AME'!AR8</f>
        <v>9716.5489923621935</v>
      </c>
      <c r="AS8" s="21">
        <f>'Transport AMS'!AS8-'Transport AME'!AS8</f>
        <v>8964.3364283255942</v>
      </c>
      <c r="AT8" s="21">
        <f>'Transport AMS'!AT8-'Transport AME'!AT8</f>
        <v>8056.4471689129277</v>
      </c>
      <c r="AU8" s="21">
        <f>'Transport AMS'!AU8-'Transport AME'!AU8</f>
        <v>7150.4639893545391</v>
      </c>
      <c r="AV8" s="21">
        <f>'Transport AMS'!AV8-'Transport AME'!AV8</f>
        <v>6280.0017986544335</v>
      </c>
      <c r="AW8" s="21">
        <f>'Transport AMS'!AW8-'Transport AME'!AW8</f>
        <v>5437.2766841738121</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484.05430931707235</v>
      </c>
      <c r="X9" s="21">
        <f>'Transport AMS'!X9-'Transport AME'!X9</f>
        <v>416.96638955081221</v>
      </c>
      <c r="Y9" s="21">
        <f>'Transport AMS'!Y9-'Transport AME'!Y9</f>
        <v>164.21968017426912</v>
      </c>
      <c r="Z9" s="21">
        <f>'Transport AMS'!Z9-'Transport AME'!Z9</f>
        <v>-28.907547989250588</v>
      </c>
      <c r="AA9" s="21">
        <f>'Transport AMS'!AA9-'Transport AME'!AA9</f>
        <v>-194.34130446614472</v>
      </c>
      <c r="AB9" s="21">
        <f>'Transport AMS'!AB9-'Transport AME'!AB9</f>
        <v>-342.23605522768298</v>
      </c>
      <c r="AC9" s="21">
        <f>'Transport AMS'!AC9-'Transport AME'!AC9</f>
        <v>-477.22123240189762</v>
      </c>
      <c r="AD9" s="21">
        <f>'Transport AMS'!AD9-'Transport AME'!AD9</f>
        <v>-482.39356036944218</v>
      </c>
      <c r="AE9" s="21">
        <f>'Transport AMS'!AE9-'Transport AME'!AE9</f>
        <v>-387.87915611416838</v>
      </c>
      <c r="AF9" s="21">
        <f>'Transport AMS'!AF9-'Transport AME'!AF9</f>
        <v>-380.36440403223514</v>
      </c>
      <c r="AG9" s="21">
        <f>'Transport AMS'!AG9-'Transport AME'!AG9</f>
        <v>-425.28631931764085</v>
      </c>
      <c r="AH9" s="21">
        <f>'Transport AMS'!AH9-'Transport AME'!AH9</f>
        <v>-381.37654933005319</v>
      </c>
      <c r="AI9" s="21">
        <f>'Transport AMS'!AI9-'Transport AME'!AI9</f>
        <v>-483.66319799401913</v>
      </c>
      <c r="AJ9" s="21">
        <f>'Transport AMS'!AJ9-'Transport AME'!AJ9</f>
        <v>-566.60461436611968</v>
      </c>
      <c r="AK9" s="21">
        <f>'Transport AMS'!AK9-'Transport AME'!AK9</f>
        <v>-637.68938997183386</v>
      </c>
      <c r="AL9" s="21">
        <f>'Transport AMS'!AL9-'Transport AME'!AL9</f>
        <v>-703.52569104591794</v>
      </c>
      <c r="AM9" s="21">
        <f>'Transport AMS'!AM9-'Transport AME'!AM9</f>
        <v>-762.57673334908077</v>
      </c>
      <c r="AN9" s="21">
        <f>'Transport AMS'!AN9-'Transport AME'!AN9</f>
        <v>-792.76034629057972</v>
      </c>
      <c r="AO9" s="21">
        <f>'Transport AMS'!AO9-'Transport AME'!AO9</f>
        <v>-833.47058110708508</v>
      </c>
      <c r="AP9" s="21">
        <f>'Transport AMS'!AP9-'Transport AME'!AP9</f>
        <v>-875.03397129658401</v>
      </c>
      <c r="AQ9" s="21">
        <f>'Transport AMS'!AQ9-'Transport AME'!AQ9</f>
        <v>-915.59911210159976</v>
      </c>
      <c r="AR9" s="21">
        <f>'Transport AMS'!AR9-'Transport AME'!AR9</f>
        <v>-954.0564046418433</v>
      </c>
      <c r="AS9" s="21">
        <f>'Transport AMS'!AS9-'Transport AME'!AS9</f>
        <v>-975.32741445737111</v>
      </c>
      <c r="AT9" s="21">
        <f>'Transport AMS'!AT9-'Transport AME'!AT9</f>
        <v>-1001.6557595735312</v>
      </c>
      <c r="AU9" s="21">
        <f>'Transport AMS'!AU9-'Transport AME'!AU9</f>
        <v>-1026.4758784536291</v>
      </c>
      <c r="AV9" s="21">
        <f>'Transport AMS'!AV9-'Transport AME'!AV9</f>
        <v>-1048.0129037024096</v>
      </c>
      <c r="AW9" s="21">
        <f>'Transport AMS'!AW9-'Transport AME'!AW9</f>
        <v>-1067.1533927356143</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-3.382805147111867E-9</v>
      </c>
      <c r="X12" s="21">
        <f>'Transport AMS'!X12-'Transport AME'!X12</f>
        <v>-3.5229419381721527E-10</v>
      </c>
      <c r="Y12" s="21">
        <f>'Transport AMS'!Y12-'Transport AME'!Y12</f>
        <v>-2.957261102665143E-9</v>
      </c>
      <c r="Z12" s="21">
        <f>'Transport AMS'!Z12-'Transport AME'!Z12</f>
        <v>-3.9144509855759679E-10</v>
      </c>
      <c r="AA12" s="21">
        <f>'Transport AMS'!AA12-'Transport AME'!AA12</f>
        <v>2.1908164171691169E-10</v>
      </c>
      <c r="AB12" s="21">
        <f>'Transport AMS'!AB12-'Transport AME'!AB12</f>
        <v>1.2233769552949525E-9</v>
      </c>
      <c r="AC12" s="21">
        <f>'Transport AMS'!AC12-'Transport AME'!AC12</f>
        <v>-1.7167813837204449E-9</v>
      </c>
      <c r="AD12" s="21">
        <f>'Transport AMS'!AD12-'Transport AME'!AD12</f>
        <v>2.9535414114434388E-9</v>
      </c>
      <c r="AE12" s="21">
        <f>'Transport AMS'!AE12-'Transport AME'!AE12</f>
        <v>-1.0742201794755601E-8</v>
      </c>
      <c r="AF12" s="21">
        <f>'Transport AMS'!AF12-'Transport AME'!AF12</f>
        <v>-2.2429631485465507E-9</v>
      </c>
      <c r="AG12" s="21">
        <f>'Transport AMS'!AG12-'Transport AME'!AG12</f>
        <v>1.5652652507469611E-9</v>
      </c>
      <c r="AH12" s="21">
        <f>'Transport AMS'!AH12-'Transport AME'!AH12</f>
        <v>3.5120635288876656E-9</v>
      </c>
      <c r="AI12" s="21">
        <f>'Transport AMS'!AI12-'Transport AME'!AI12</f>
        <v>-5.1556199309743533E-9</v>
      </c>
      <c r="AJ12" s="21">
        <f>'Transport AMS'!AJ12-'Transport AME'!AJ12</f>
        <v>4.6262975672561879E-9</v>
      </c>
      <c r="AK12" s="21">
        <f>'Transport AMS'!AK12-'Transport AME'!AK12</f>
        <v>-1.4454961672072386E-9</v>
      </c>
      <c r="AL12" s="21">
        <f>'Transport AMS'!AL12-'Transport AME'!AL12</f>
        <v>6.7512928580981679E-10</v>
      </c>
      <c r="AM12" s="21">
        <f>'Transport AMS'!AM12-'Transport AME'!AM12</f>
        <v>3.8328202833781688E-9</v>
      </c>
      <c r="AN12" s="21">
        <f>'Transport AMS'!AN12-'Transport AME'!AN12</f>
        <v>-1.324536924585118E-9</v>
      </c>
      <c r="AO12" s="21">
        <f>'Transport AMS'!AO12-'Transport AME'!AO12</f>
        <v>-1.8780212940328056E-9</v>
      </c>
      <c r="AP12" s="21">
        <f>'Transport AMS'!AP12-'Transport AME'!AP12</f>
        <v>-6.7629848388151004E-9</v>
      </c>
      <c r="AQ12" s="21">
        <f>'Transport AMS'!AQ12-'Transport AME'!AQ12</f>
        <v>-2.1325234911273583E-9</v>
      </c>
      <c r="AR12" s="21">
        <f>'Transport AMS'!AR12-'Transport AME'!AR12</f>
        <v>4.4713672764373769E-9</v>
      </c>
      <c r="AS12" s="21">
        <f>'Transport AMS'!AS12-'Transport AME'!AS12</f>
        <v>-4.6321844138219603E-9</v>
      </c>
      <c r="AT12" s="21">
        <f>'Transport AMS'!AT12-'Transport AME'!AT12</f>
        <v>-1.3102265938869095E-9</v>
      </c>
      <c r="AU12" s="21">
        <f>'Transport AMS'!AU12-'Transport AME'!AU12</f>
        <v>2.354667572035396E-9</v>
      </c>
      <c r="AV12" s="21">
        <f>'Transport AMS'!AV12-'Transport AME'!AV12</f>
        <v>5.2107935744061251E-9</v>
      </c>
      <c r="AW12" s="21">
        <f>'Transport AMS'!AW12-'Transport AME'!AW12</f>
        <v>-4.5724242170308571E-9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-550.10879965767344</v>
      </c>
      <c r="X13" s="21">
        <f>'Transport AMS'!X13-'Transport AME'!X13</f>
        <v>-1100.2176179361541</v>
      </c>
      <c r="Y13" s="21">
        <f>'Transport AMS'!Y13-'Transport AME'!Y13</f>
        <v>-1128.225783332935</v>
      </c>
      <c r="Z13" s="21">
        <f>'Transport AMS'!Z13-'Transport AME'!Z13</f>
        <v>-1156.2339611319312</v>
      </c>
      <c r="AA13" s="21">
        <f>'Transport AMS'!AA13-'Transport AME'!AA13</f>
        <v>-1184.242134304468</v>
      </c>
      <c r="AB13" s="21">
        <f>'Transport AMS'!AB13-'Transport AME'!AB13</f>
        <v>-1212.250311051841</v>
      </c>
      <c r="AC13" s="21">
        <f>'Transport AMS'!AC13-'Transport AME'!AC13</f>
        <v>-1240.2584796267238</v>
      </c>
      <c r="AD13" s="21">
        <f>'Transport AMS'!AD13-'Transport AME'!AD13</f>
        <v>-1185.4260187276705</v>
      </c>
      <c r="AE13" s="21">
        <f>'Transport AMS'!AE13-'Transport AME'!AE13</f>
        <v>-1208.1743740541297</v>
      </c>
      <c r="AF13" s="21">
        <f>'Transport AMS'!AF13-'Transport AME'!AF13</f>
        <v>-1230.9227264026667</v>
      </c>
      <c r="AG13" s="21">
        <f>'Transport AMS'!AG13-'Transport AME'!AG13</f>
        <v>-1253.6710853737804</v>
      </c>
      <c r="AH13" s="21">
        <f>'Transport AMS'!AH13-'Transport AME'!AH13</f>
        <v>-1354.0002626463174</v>
      </c>
      <c r="AI13" s="21">
        <f>'Transport AMS'!AI13-'Transport AME'!AI13</f>
        <v>-1407.4003064843</v>
      </c>
      <c r="AJ13" s="21">
        <f>'Transport AMS'!AJ13-'Transport AME'!AJ13</f>
        <v>-1460.8003516272092</v>
      </c>
      <c r="AK13" s="21">
        <f>'Transport AMS'!AK13-'Transport AME'!AK13</f>
        <v>-1514.2003803313055</v>
      </c>
      <c r="AL13" s="21">
        <f>'Transport AMS'!AL13-'Transport AME'!AL13</f>
        <v>-1567.600418763177</v>
      </c>
      <c r="AM13" s="21">
        <f>'Transport AMS'!AM13-'Transport AME'!AM13</f>
        <v>-1621.000461949423</v>
      </c>
      <c r="AN13" s="21">
        <f>'Transport AMS'!AN13-'Transport AME'!AN13</f>
        <v>-1691.6959563043129</v>
      </c>
      <c r="AO13" s="21">
        <f>'Transport AMS'!AO13-'Transport AME'!AO13</f>
        <v>-1762.3914592739402</v>
      </c>
      <c r="AP13" s="21">
        <f>'Transport AMS'!AP13-'Transport AME'!AP13</f>
        <v>-1833.0869578130478</v>
      </c>
      <c r="AQ13" s="21">
        <f>'Transport AMS'!AQ13-'Transport AME'!AQ13</f>
        <v>-1903.7824622109383</v>
      </c>
      <c r="AR13" s="21">
        <f>'Transport AMS'!AR13-'Transport AME'!AR13</f>
        <v>-1974.4779625643223</v>
      </c>
      <c r="AS13" s="21">
        <f>'Transport AMS'!AS13-'Transport AME'!AS13</f>
        <v>-2060.8871278128572</v>
      </c>
      <c r="AT13" s="21">
        <f>'Transport AMS'!AT13-'Transport AME'!AT13</f>
        <v>-2147.2963147707433</v>
      </c>
      <c r="AU13" s="21">
        <f>'Transport AMS'!AU13-'Transport AME'!AU13</f>
        <v>-2233.7054845129369</v>
      </c>
      <c r="AV13" s="21">
        <f>'Transport AMS'!AV13-'Transport AME'!AV13</f>
        <v>-2320.1146730268938</v>
      </c>
      <c r="AW13" s="21">
        <f>'Transport AMS'!AW13-'Transport AME'!AW13</f>
        <v>-2406.5238374424334</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18.601995179438404</v>
      </c>
      <c r="X14" s="21">
        <f>'Transport AMS'!X14-'Transport AME'!X14</f>
        <v>38.124103589179981</v>
      </c>
      <c r="Y14" s="21">
        <f>'Transport AMS'!Y14-'Transport AME'!Y14</f>
        <v>44.97945997119507</v>
      </c>
      <c r="Z14" s="21">
        <f>'Transport AMS'!Z14-'Transport AME'!Z14</f>
        <v>51.531124343022839</v>
      </c>
      <c r="AA14" s="21">
        <f>'Transport AMS'!AA14-'Transport AME'!AA14</f>
        <v>91.91643769115808</v>
      </c>
      <c r="AB14" s="21">
        <f>'Transport AMS'!AB14-'Transport AME'!AB14</f>
        <v>174.18580422788432</v>
      </c>
      <c r="AC14" s="21">
        <f>'Transport AMS'!AC14-'Transport AME'!AC14</f>
        <v>302.96238933345603</v>
      </c>
      <c r="AD14" s="21">
        <f>'Transport AMS'!AD14-'Transport AME'!AD14</f>
        <v>463.54407387676338</v>
      </c>
      <c r="AE14" s="21">
        <f>'Transport AMS'!AE14-'Transport AME'!AE14</f>
        <v>640.30227782625843</v>
      </c>
      <c r="AF14" s="21">
        <f>'Transport AMS'!AF14-'Transport AME'!AF14</f>
        <v>815.25550731579824</v>
      </c>
      <c r="AG14" s="21">
        <f>'Transport AMS'!AG14-'Transport AME'!AG14</f>
        <v>1090.0409079709025</v>
      </c>
      <c r="AH14" s="21">
        <f>'Transport AMS'!AH14-'Transport AME'!AH14</f>
        <v>1432.3398397174496</v>
      </c>
      <c r="AI14" s="21">
        <f>'Transport AMS'!AI14-'Transport AME'!AI14</f>
        <v>1735.1038813262699</v>
      </c>
      <c r="AJ14" s="21">
        <f>'Transport AMS'!AJ14-'Transport AME'!AJ14</f>
        <v>2014.5744261223567</v>
      </c>
      <c r="AK14" s="21">
        <f>'Transport AMS'!AK14-'Transport AME'!AK14</f>
        <v>2260.9722472062676</v>
      </c>
      <c r="AL14" s="21">
        <f>'Transport AMS'!AL14-'Transport AME'!AL14</f>
        <v>2478.5402551152124</v>
      </c>
      <c r="AM14" s="21">
        <f>'Transport AMS'!AM14-'Transport AME'!AM14</f>
        <v>2687.6179055985003</v>
      </c>
      <c r="AN14" s="21">
        <f>'Transport AMS'!AN14-'Transport AME'!AN14</f>
        <v>2878.3939253037606</v>
      </c>
      <c r="AO14" s="21">
        <f>'Transport AMS'!AO14-'Transport AME'!AO14</f>
        <v>3047.8655854681947</v>
      </c>
      <c r="AP14" s="21">
        <f>'Transport AMS'!AP14-'Transport AME'!AP14</f>
        <v>3200.6623552103838</v>
      </c>
      <c r="AQ14" s="21">
        <f>'Transport AMS'!AQ14-'Transport AME'!AQ14</f>
        <v>3337.0551305843583</v>
      </c>
      <c r="AR14" s="21">
        <f>'Transport AMS'!AR14-'Transport AME'!AR14</f>
        <v>3454.9523050940334</v>
      </c>
      <c r="AS14" s="21">
        <f>'Transport AMS'!AS14-'Transport AME'!AS14</f>
        <v>3507.5374824855026</v>
      </c>
      <c r="AT14" s="21">
        <f>'Transport AMS'!AT14-'Transport AME'!AT14</f>
        <v>3532.5834959586064</v>
      </c>
      <c r="AU14" s="21">
        <f>'Transport AMS'!AU14-'Transport AME'!AU14</f>
        <v>3540.1624109439726</v>
      </c>
      <c r="AV14" s="21">
        <f>'Transport AMS'!AV14-'Transport AME'!AV14</f>
        <v>3534.5770511149767</v>
      </c>
      <c r="AW14" s="21">
        <f>'Transport AMS'!AW14-'Transport AME'!AW14</f>
        <v>3513.9790649748165</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574.29651699999999</v>
      </c>
      <c r="X16" s="21">
        <f>'Transport AMS'!X16-'Transport AME'!X16</f>
        <v>785.09408799999983</v>
      </c>
      <c r="Y16" s="21">
        <f>'Transport AMS'!Y16-'Transport AME'!Y16</f>
        <v>130.86525400000005</v>
      </c>
      <c r="Z16" s="21">
        <f>'Transport AMS'!Z16-'Transport AME'!Z16</f>
        <v>-180.73134300000015</v>
      </c>
      <c r="AA16" s="21">
        <f>'Transport AMS'!AA16-'Transport AME'!AA16</f>
        <v>-415.46838700000012</v>
      </c>
      <c r="AB16" s="21">
        <f>'Transport AMS'!AB16-'Transport AME'!AB16</f>
        <v>-619.31583139999998</v>
      </c>
      <c r="AC16" s="21">
        <f>'Transport AMS'!AC16-'Transport AME'!AC16</f>
        <v>-804.30951889999994</v>
      </c>
      <c r="AD16" s="21">
        <f>'Transport AMS'!AD16-'Transport AME'!AD16</f>
        <v>-965.33564030000002</v>
      </c>
      <c r="AE16" s="21">
        <f>'Transport AMS'!AE16-'Transport AME'!AE16</f>
        <v>-997.43580309999993</v>
      </c>
      <c r="AF16" s="21">
        <f>'Transport AMS'!AF16-'Transport AME'!AF16</f>
        <v>-1019.5216057</v>
      </c>
      <c r="AG16" s="21">
        <f>'Transport AMS'!AG16-'Transport AME'!AG16</f>
        <v>-1018.89482285</v>
      </c>
      <c r="AH16" s="21">
        <f>'Transport AMS'!AH16-'Transport AME'!AH16</f>
        <v>-945.79057850999993</v>
      </c>
      <c r="AI16" s="21">
        <f>'Transport AMS'!AI16-'Transport AME'!AI16</f>
        <v>-948.84074340000006</v>
      </c>
      <c r="AJ16" s="21">
        <f>'Transport AMS'!AJ16-'Transport AME'!AJ16</f>
        <v>-928.84466556100006</v>
      </c>
      <c r="AK16" s="21">
        <f>'Transport AMS'!AK16-'Transport AME'!AK16</f>
        <v>-900.64877065600001</v>
      </c>
      <c r="AL16" s="21">
        <f>'Transport AMS'!AL16-'Transport AME'!AL16</f>
        <v>-870.91291166000008</v>
      </c>
      <c r="AM16" s="21">
        <f>'Transport AMS'!AM16-'Transport AME'!AM16</f>
        <v>-842.00166372199999</v>
      </c>
      <c r="AN16" s="21">
        <f>'Transport AMS'!AN16-'Transport AME'!AN16</f>
        <v>-808.82303076530002</v>
      </c>
      <c r="AO16" s="21">
        <f>'Transport AMS'!AO16-'Transport AME'!AO16</f>
        <v>-783.20942983659995</v>
      </c>
      <c r="AP16" s="21">
        <f>'Transport AMS'!AP16-'Transport AME'!AP16</f>
        <v>-761.79131216690007</v>
      </c>
      <c r="AQ16" s="21">
        <f>'Transport AMS'!AQ16-'Transport AME'!AQ16</f>
        <v>-743.16691029409992</v>
      </c>
      <c r="AR16" s="21">
        <f>'Transport AMS'!AR16-'Transport AME'!AR16</f>
        <v>-726.28921726939996</v>
      </c>
      <c r="AS16" s="21">
        <f>'Transport AMS'!AS16-'Transport AME'!AS16</f>
        <v>-707.13193074079993</v>
      </c>
      <c r="AT16" s="21">
        <f>'Transport AMS'!AT16-'Transport AME'!AT16</f>
        <v>-691.05690378998997</v>
      </c>
      <c r="AU16" s="21">
        <f>'Transport AMS'!AU16-'Transport AME'!AU16</f>
        <v>-676.52481808773007</v>
      </c>
      <c r="AV16" s="21">
        <f>'Transport AMS'!AV16-'Transport AME'!AV16</f>
        <v>-662.89589818147999</v>
      </c>
      <c r="AW16" s="21">
        <f>'Transport AMS'!AW16-'Transport AME'!AW16</f>
        <v>-650.46912088808995</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-5.5488272234449632E-5</v>
      </c>
      <c r="X17" s="16">
        <f>'Transport AMS'!X17-'Transport AME'!X17</f>
        <v>-1.301641544867449E-4</v>
      </c>
      <c r="Y17" s="16">
        <f>'Transport AMS'!Y17-'Transport AME'!Y17</f>
        <v>-1.4652711500139581E-2</v>
      </c>
      <c r="Z17" s="16">
        <f>'Transport AMS'!Z17-'Transport AME'!Z17</f>
        <v>-5.8279625606556085E-2</v>
      </c>
      <c r="AA17" s="16">
        <f>'Transport AMS'!AA17-'Transport AME'!AA17</f>
        <v>-0.13668153313948439</v>
      </c>
      <c r="AB17" s="16">
        <f>'Transport AMS'!AB17-'Transport AME'!AB17</f>
        <v>-0.22875832599316137</v>
      </c>
      <c r="AC17" s="16">
        <f>'Transport AMS'!AC17-'Transport AME'!AC17</f>
        <v>-0.32211423327911021</v>
      </c>
      <c r="AD17" s="16">
        <f>'Transport AMS'!AD17-'Transport AME'!AD17</f>
        <v>-0.4018477578327605</v>
      </c>
      <c r="AE17" s="16">
        <f>'Transport AMS'!AE17-'Transport AME'!AE17</f>
        <v>-0.45745119391520245</v>
      </c>
      <c r="AF17" s="16">
        <f>'Transport AMS'!AF17-'Transport AME'!AF17</f>
        <v>-0.48728838783089223</v>
      </c>
      <c r="AG17" s="16">
        <f>'Transport AMS'!AG17-'Transport AME'!AG17</f>
        <v>-0.49677113286112162</v>
      </c>
      <c r="AH17" s="16">
        <f>'Transport AMS'!AH17-'Transport AME'!AH17</f>
        <v>-0.49330859524925896</v>
      </c>
      <c r="AI17" s="16">
        <f>'Transport AMS'!AI17-'Transport AME'!AI17</f>
        <v>-0.48288746168357022</v>
      </c>
      <c r="AJ17" s="16">
        <f>'Transport AMS'!AJ17-'Transport AME'!AJ17</f>
        <v>-0.46931208448053774</v>
      </c>
      <c r="AK17" s="16">
        <f>'Transport AMS'!AK17-'Transport AME'!AK17</f>
        <v>-0.45469428348923263</v>
      </c>
      <c r="AL17" s="16">
        <f>'Transport AMS'!AL17-'Transport AME'!AL17</f>
        <v>-0.44010707159780316</v>
      </c>
      <c r="AM17" s="16">
        <f>'Transport AMS'!AM17-'Transport AME'!AM17</f>
        <v>-0.42605279717324468</v>
      </c>
      <c r="AN17" s="16">
        <f>'Transport AMS'!AN17-'Transport AME'!AN17</f>
        <v>-0.41273607172974996</v>
      </c>
      <c r="AO17" s="16">
        <f>'Transport AMS'!AO17-'Transport AME'!AO17</f>
        <v>-0.40021683109111833</v>
      </c>
      <c r="AP17" s="16">
        <f>'Transport AMS'!AP17-'Transport AME'!AP17</f>
        <v>-0.38848559152448819</v>
      </c>
      <c r="AQ17" s="16">
        <f>'Transport AMS'!AQ17-'Transport AME'!AQ17</f>
        <v>-0.3775018274871525</v>
      </c>
      <c r="AR17" s="16">
        <f>'Transport AMS'!AR17-'Transport AME'!AR17</f>
        <v>-0.36721300470378543</v>
      </c>
      <c r="AS17" s="16">
        <f>'Transport AMS'!AS17-'Transport AME'!AS17</f>
        <v>-0.35756298537235054</v>
      </c>
      <c r="AT17" s="16">
        <f>'Transport AMS'!AT17-'Transport AME'!AT17</f>
        <v>-0.3484980281266658</v>
      </c>
      <c r="AU17" s="16">
        <f>'Transport AMS'!AU17-'Transport AME'!AU17</f>
        <v>-0.33996825197732866</v>
      </c>
      <c r="AV17" s="16">
        <f>'Transport AMS'!AV17-'Transport AME'!AV17</f>
        <v>-0.33192811795220234</v>
      </c>
      <c r="AW17" s="16">
        <f>'Transport AMS'!AW17-'Transport AME'!AW17</f>
        <v>-0.32433654398719408</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574.29651000000013</v>
      </c>
      <c r="X18" s="23">
        <f>'Transport AMS'!X18-'Transport AME'!X18</f>
        <v>1325.6084600000031</v>
      </c>
      <c r="Y18" s="23">
        <f>'Transport AMS'!Y18-'Transport AME'!Y18</f>
        <v>1378.4967499999984</v>
      </c>
      <c r="Z18" s="23">
        <f>'Transport AMS'!Z18-'Transport AME'!Z18</f>
        <v>1116.6773600000015</v>
      </c>
      <c r="AA18" s="23">
        <f>'Transport AMS'!AA18-'Transport AME'!AA18</f>
        <v>635.52207000000271</v>
      </c>
      <c r="AB18" s="23">
        <f>'Transport AMS'!AB18-'Transport AME'!AB18</f>
        <v>-21.177410000000236</v>
      </c>
      <c r="AC18" s="23">
        <f>'Transport AMS'!AC18-'Transport AME'!AC18</f>
        <v>-824.24121000000014</v>
      </c>
      <c r="AD18" s="23">
        <f>'Transport AMS'!AD18-'Transport AME'!AD18</f>
        <v>-1741.0920699999988</v>
      </c>
      <c r="AE18" s="23">
        <f>'Transport AMS'!AE18-'Transport AME'!AE18</f>
        <v>-2636.1106899999977</v>
      </c>
      <c r="AF18" s="23">
        <f>'Transport AMS'!AF18-'Transport AME'!AF18</f>
        <v>-3500.5669600000001</v>
      </c>
      <c r="AG18" s="23">
        <f>'Transport AMS'!AG18-'Transport AME'!AG18</f>
        <v>-4313.5460800000001</v>
      </c>
      <c r="AH18" s="23">
        <f>'Transport AMS'!AH18-'Transport AME'!AH18</f>
        <v>-5005.5986599999997</v>
      </c>
      <c r="AI18" s="23">
        <f>'Transport AMS'!AI18-'Transport AME'!AI18</f>
        <v>-5659.9924199999987</v>
      </c>
      <c r="AJ18" s="23">
        <f>'Transport AMS'!AJ18-'Transport AME'!AJ18</f>
        <v>-6255.8963499999991</v>
      </c>
      <c r="AK18" s="23">
        <f>'Transport AMS'!AK18-'Transport AME'!AK18</f>
        <v>-6788.5512200000012</v>
      </c>
      <c r="AL18" s="23">
        <f>'Transport AMS'!AL18-'Transport AME'!AL18</f>
        <v>-7260.1375899999985</v>
      </c>
      <c r="AM18" s="23">
        <f>'Transport AMS'!AM18-'Transport AME'!AM18</f>
        <v>-7675.0723400000024</v>
      </c>
      <c r="AN18" s="23">
        <f>'Transport AMS'!AN18-'Transport AME'!AN18</f>
        <v>-8029.7490799999996</v>
      </c>
      <c r="AO18" s="23">
        <f>'Transport AMS'!AO18-'Transport AME'!AO18</f>
        <v>-8334.9972500000022</v>
      </c>
      <c r="AP18" s="23">
        <f>'Transport AMS'!AP18-'Transport AME'!AP18</f>
        <v>-8597.686929999998</v>
      </c>
      <c r="AQ18" s="23">
        <f>'Transport AMS'!AQ18-'Transport AME'!AQ18</f>
        <v>-8822.9208899999994</v>
      </c>
      <c r="AR18" s="23">
        <f>'Transport AMS'!AR18-'Transport AME'!AR18</f>
        <v>-9014.4876299999978</v>
      </c>
      <c r="AS18" s="23">
        <f>'Transport AMS'!AS18-'Transport AME'!AS18</f>
        <v>-9171.9556900000007</v>
      </c>
      <c r="AT18" s="23">
        <f>'Transport AMS'!AT18-'Transport AME'!AT18</f>
        <v>-9300.3159200000009</v>
      </c>
      <c r="AU18" s="23">
        <f>'Transport AMS'!AU18-'Transport AME'!AU18</f>
        <v>-9402.7471600000008</v>
      </c>
      <c r="AV18" s="23">
        <f>'Transport AMS'!AV18-'Transport AME'!AV18</f>
        <v>-9481.6215009999996</v>
      </c>
      <c r="AW18" s="23">
        <f>'Transport AMS'!AW18-'Transport AME'!AW18</f>
        <v>-9539.4892700000109</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-2.5874622310080309E-3</v>
      </c>
      <c r="X19" s="16">
        <f>'Transport AMS'!X19-'Transport AME'!X19</f>
        <v>-6.4889624828395887E-3</v>
      </c>
      <c r="Y19" s="16">
        <f>'Transport AMS'!Y19-'Transport AME'!Y19</f>
        <v>-7.5532740441947022E-3</v>
      </c>
      <c r="Z19" s="16">
        <f>'Transport AMS'!Z19-'Transport AME'!Z19</f>
        <v>-9.1191440240955268E-3</v>
      </c>
      <c r="AA19" s="16">
        <f>'Transport AMS'!AA19-'Transport AME'!AA19</f>
        <v>-1.3559886986388547E-2</v>
      </c>
      <c r="AB19" s="16">
        <f>'Transport AMS'!AB19-'Transport AME'!AB19</f>
        <v>-2.1790579884367944E-2</v>
      </c>
      <c r="AC19" s="16">
        <f>'Transport AMS'!AC19-'Transport AME'!AC19</f>
        <v>-3.389841714319608E-2</v>
      </c>
      <c r="AD19" s="16">
        <f>'Transport AMS'!AD19-'Transport AME'!AD19</f>
        <v>-4.8239875736067028E-2</v>
      </c>
      <c r="AE19" s="16">
        <f>'Transport AMS'!AE19-'Transport AME'!AE19</f>
        <v>-6.5178450458821646E-2</v>
      </c>
      <c r="AF19" s="16">
        <f>'Transport AMS'!AF19-'Transport AME'!AF19</f>
        <v>-8.3093294338443036E-2</v>
      </c>
      <c r="AG19" s="16">
        <f>'Transport AMS'!AG19-'Transport AME'!AG19</f>
        <v>-0.10076118412496882</v>
      </c>
      <c r="AH19" s="16">
        <f>'Transport AMS'!AH19-'Transport AME'!AH19</f>
        <v>-0.11832411662019626</v>
      </c>
      <c r="AI19" s="16">
        <f>'Transport AMS'!AI19-'Transport AME'!AI19</f>
        <v>-0.13475859733138273</v>
      </c>
      <c r="AJ19" s="16">
        <f>'Transport AMS'!AJ19-'Transport AME'!AJ19</f>
        <v>-0.1498646704780523</v>
      </c>
      <c r="AK19" s="16">
        <f>'Transport AMS'!AK19-'Transport AME'!AK19</f>
        <v>-0.16360322102141178</v>
      </c>
      <c r="AL19" s="16">
        <f>'Transport AMS'!AL19-'Transport AME'!AL19</f>
        <v>-0.17596609266379204</v>
      </c>
      <c r="AM19" s="16">
        <f>'Transport AMS'!AM19-'Transport AME'!AM19</f>
        <v>-0.18704029205160466</v>
      </c>
      <c r="AN19" s="16">
        <f>'Transport AMS'!AN19-'Transport AME'!AN19</f>
        <v>-0.19715271637005471</v>
      </c>
      <c r="AO19" s="16">
        <f>'Transport AMS'!AO19-'Transport AME'!AO19</f>
        <v>-0.20625850306926063</v>
      </c>
      <c r="AP19" s="16">
        <f>'Transport AMS'!AP19-'Transport AME'!AP19</f>
        <v>-0.2144145586028684</v>
      </c>
      <c r="AQ19" s="16">
        <f>'Transport AMS'!AQ19-'Transport AME'!AQ19</f>
        <v>-0.2216815917276494</v>
      </c>
      <c r="AR19" s="16">
        <f>'Transport AMS'!AR19-'Transport AME'!AR19</f>
        <v>-0.22811480181511024</v>
      </c>
      <c r="AS19" s="16">
        <f>'Transport AMS'!AS19-'Transport AME'!AS19</f>
        <v>-0.23388473305803942</v>
      </c>
      <c r="AT19" s="16">
        <f>'Transport AMS'!AT19-'Transport AME'!AT19</f>
        <v>-0.2389622796483955</v>
      </c>
      <c r="AU19" s="16">
        <f>'Transport AMS'!AU19-'Transport AME'!AU19</f>
        <v>-0.2433875658262879</v>
      </c>
      <c r="AV19" s="16">
        <f>'Transport AMS'!AV19-'Transport AME'!AV19</f>
        <v>-0.24721065004063436</v>
      </c>
      <c r="AW19" s="16">
        <f>'Transport AMS'!AW19-'Transport AME'!AW19</f>
        <v>-0.25047610566447454</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-4.7795260086285651E-2</v>
      </c>
      <c r="X20" s="21">
        <f>'Transport AMS'!X20-'Transport AME'!X20</f>
        <v>-5.3390699065971603E-2</v>
      </c>
      <c r="Y20" s="21">
        <f>'Transport AMS'!Y20-'Transport AME'!Y20</f>
        <v>-0.11589372603043202</v>
      </c>
      <c r="Z20" s="21">
        <f>'Transport AMS'!Z20-'Transport AME'!Z20</f>
        <v>-0.17862754142641535</v>
      </c>
      <c r="AA20" s="21">
        <f>'Transport AMS'!AA20-'Transport AME'!AA20</f>
        <v>-0.24033105182597936</v>
      </c>
      <c r="AB20" s="21">
        <f>'Transport AMS'!AB20-'Transport AME'!AB20</f>
        <v>-0.30089517095490947</v>
      </c>
      <c r="AC20" s="21">
        <f>'Transport AMS'!AC20-'Transport AME'!AC20</f>
        <v>-0.36444927929325388</v>
      </c>
      <c r="AD20" s="21">
        <f>'Transport AMS'!AD20-'Transport AME'!AD20</f>
        <v>-0.43958514700322482</v>
      </c>
      <c r="AE20" s="21">
        <f>'Transport AMS'!AE20-'Transport AME'!AE20</f>
        <v>-0.50762633017836123</v>
      </c>
      <c r="AF20" s="21">
        <f>'Transport AMS'!AF20-'Transport AME'!AF20</f>
        <v>-0.57448297666320514</v>
      </c>
      <c r="AG20" s="21">
        <f>'Transport AMS'!AG20-'Transport AME'!AG20</f>
        <v>-0.6543963814897289</v>
      </c>
      <c r="AH20" s="21">
        <f>'Transport AMS'!AH20-'Transport AME'!AH20</f>
        <v>-0.73658694078832099</v>
      </c>
      <c r="AI20" s="21">
        <f>'Transport AMS'!AI20-'Transport AME'!AI20</f>
        <v>-0.82293112531522183</v>
      </c>
      <c r="AJ20" s="21">
        <f>'Transport AMS'!AJ20-'Transport AME'!AJ20</f>
        <v>-0.90840461294979491</v>
      </c>
      <c r="AK20" s="21">
        <f>'Transport AMS'!AK20-'Transport AME'!AK20</f>
        <v>-0.98924247845645752</v>
      </c>
      <c r="AL20" s="21">
        <f>'Transport AMS'!AL20-'Transport AME'!AL20</f>
        <v>-1.0696314465150891</v>
      </c>
      <c r="AM20" s="21">
        <f>'Transport AMS'!AM20-'Transport AME'!AM20</f>
        <v>-1.1491376129163804</v>
      </c>
      <c r="AN20" s="21">
        <f>'Transport AMS'!AN20-'Transport AME'!AN20</f>
        <v>-1.2267176029626619</v>
      </c>
      <c r="AO20" s="21">
        <f>'Transport AMS'!AO20-'Transport AME'!AO20</f>
        <v>-1.3081824097222743</v>
      </c>
      <c r="AP20" s="21">
        <f>'Transport AMS'!AP20-'Transport AME'!AP20</f>
        <v>-1.389598654430678</v>
      </c>
      <c r="AQ20" s="21">
        <f>'Transport AMS'!AQ20-'Transport AME'!AQ20</f>
        <v>-1.4718774315527554</v>
      </c>
      <c r="AR20" s="21">
        <f>'Transport AMS'!AR20-'Transport AME'!AR20</f>
        <v>-1.5543931132249078</v>
      </c>
      <c r="AS20" s="21">
        <f>'Transport AMS'!AS20-'Transport AME'!AS20</f>
        <v>-1.6364617453687735</v>
      </c>
      <c r="AT20" s="21">
        <f>'Transport AMS'!AT20-'Transport AME'!AT20</f>
        <v>-1.7168958402167078</v>
      </c>
      <c r="AU20" s="21">
        <f>'Transport AMS'!AU20-'Transport AME'!AU20</f>
        <v>-1.7945464813361447</v>
      </c>
      <c r="AV20" s="21">
        <f>'Transport AMS'!AV20-'Transport AME'!AV20</f>
        <v>-1.8682106450582445</v>
      </c>
      <c r="AW20" s="21">
        <f>'Transport AMS'!AW20-'Transport AME'!AW20</f>
        <v>-1.9369244907323875</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14664.773734649236</v>
      </c>
      <c r="X21" s="21">
        <f>'Transport AMS'!X21-'Transport AME'!X21</f>
        <v>19700.51685178074</v>
      </c>
      <c r="Y21" s="21">
        <f>'Transport AMS'!Y21-'Transport AME'!Y21</f>
        <v>3075.4438531392225</v>
      </c>
      <c r="Z21" s="21">
        <f>'Transport AMS'!Z21-'Transport AME'!Z21</f>
        <v>-4674.7620937174979</v>
      </c>
      <c r="AA21" s="21">
        <f>'Transport AMS'!AA21-'Transport AME'!AA21</f>
        <v>-10367.92922957</v>
      </c>
      <c r="AB21" s="21">
        <f>'Transport AMS'!AB21-'Transport AME'!AB21</f>
        <v>-15207.840610153664</v>
      </c>
      <c r="AC21" s="21">
        <f>'Transport AMS'!AC21-'Transport AME'!AC21</f>
        <v>-19536.051111552348</v>
      </c>
      <c r="AD21" s="21">
        <f>'Transport AMS'!AD21-'Transport AME'!AD21</f>
        <v>-23265.249745578119</v>
      </c>
      <c r="AE21" s="21">
        <f>'Transport AMS'!AE21-'Transport AME'!AE21</f>
        <v>-23917.193845517828</v>
      </c>
      <c r="AF21" s="21">
        <f>'Transport AMS'!AF21-'Transport AME'!AF21</f>
        <v>-24361.355528818476</v>
      </c>
      <c r="AG21" s="21">
        <f>'Transport AMS'!AG21-'Transport AME'!AG21</f>
        <v>-24292.959349769571</v>
      </c>
      <c r="AH21" s="21">
        <f>'Transport AMS'!AH21-'Transport AME'!AH21</f>
        <v>-22514.711546242674</v>
      </c>
      <c r="AI21" s="21">
        <f>'Transport AMS'!AI21-'Transport AME'!AI21</f>
        <v>-22567.266553294445</v>
      </c>
      <c r="AJ21" s="21">
        <f>'Transport AMS'!AJ21-'Transport AME'!AJ21</f>
        <v>-22079.304899688326</v>
      </c>
      <c r="AK21" s="21">
        <f>'Transport AMS'!AK21-'Transport AME'!AK21</f>
        <v>-21398.682361720836</v>
      </c>
      <c r="AL21" s="21">
        <f>'Transport AMS'!AL21-'Transport AME'!AL21</f>
        <v>-20682.861509149243</v>
      </c>
      <c r="AM21" s="21">
        <f>'Transport AMS'!AM21-'Transport AME'!AM21</f>
        <v>-19987.646028336654</v>
      </c>
      <c r="AN21" s="21">
        <f>'Transport AMS'!AN21-'Transport AME'!AN21</f>
        <v>-19177.188185740833</v>
      </c>
      <c r="AO21" s="21">
        <f>'Transport AMS'!AO21-'Transport AME'!AO21</f>
        <v>-18548.616146773951</v>
      </c>
      <c r="AP21" s="21">
        <f>'Transport AMS'!AP21-'Transport AME'!AP21</f>
        <v>-18020.561165575473</v>
      </c>
      <c r="AQ21" s="21">
        <f>'Transport AMS'!AQ21-'Transport AME'!AQ21</f>
        <v>-17558.016985376744</v>
      </c>
      <c r="AR21" s="21">
        <f>'Transport AMS'!AR21-'Transport AME'!AR21</f>
        <v>-17135.272239378461</v>
      </c>
      <c r="AS21" s="21">
        <f>'Transport AMS'!AS21-'Transport AME'!AS21</f>
        <v>-16652.999858501451</v>
      </c>
      <c r="AT21" s="21">
        <f>'Transport AMS'!AT21-'Transport AME'!AT21</f>
        <v>-16239.819283148699</v>
      </c>
      <c r="AU21" s="21">
        <f>'Transport AMS'!AU21-'Transport AME'!AU21</f>
        <v>-15859.079928181953</v>
      </c>
      <c r="AV21" s="21">
        <f>'Transport AMS'!AV21-'Transport AME'!AV21</f>
        <v>-15495.241401941685</v>
      </c>
      <c r="AW21" s="21">
        <f>'Transport AMS'!AW21-'Transport AME'!AW21</f>
        <v>-15154.30364660855</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-680.09864610303543</v>
      </c>
      <c r="X22" s="21">
        <f>'Transport AMS'!X22-'Transport AME'!X22</f>
        <v>-880.30359806406523</v>
      </c>
      <c r="Y22" s="21">
        <f>'Transport AMS'!Y22-'Transport AME'!Y22</f>
        <v>-127.19793772333696</v>
      </c>
      <c r="Z22" s="21">
        <f>'Transport AMS'!Z22-'Transport AME'!Z22</f>
        <v>213.05341987103839</v>
      </c>
      <c r="AA22" s="21">
        <f>'Transport AMS'!AA22-'Transport AME'!AA22</f>
        <v>453.76206241524869</v>
      </c>
      <c r="AB22" s="21">
        <f>'Transport AMS'!AB22-'Transport AME'!AB22</f>
        <v>651.51914358400802</v>
      </c>
      <c r="AC22" s="21">
        <f>'Transport AMS'!AC22-'Transport AME'!AC22</f>
        <v>822.93589434362127</v>
      </c>
      <c r="AD22" s="21">
        <f>'Transport AMS'!AD22-'Transport AME'!AD22</f>
        <v>965.50432043895012</v>
      </c>
      <c r="AE22" s="21">
        <f>'Transport AMS'!AE22-'Transport AME'!AE22</f>
        <v>979.6632181742666</v>
      </c>
      <c r="AF22" s="21">
        <f>'Transport AMS'!AF22-'Transport AME'!AF22</f>
        <v>984.528671859116</v>
      </c>
      <c r="AG22" s="21">
        <f>'Transport AMS'!AG22-'Transport AME'!AG22</f>
        <v>968.37686846378858</v>
      </c>
      <c r="AH22" s="21">
        <f>'Transport AMS'!AH22-'Transport AME'!AH22</f>
        <v>885.07225802284472</v>
      </c>
      <c r="AI22" s="21">
        <f>'Transport AMS'!AI22-'Transport AME'!AI22</f>
        <v>874.43380751346888</v>
      </c>
      <c r="AJ22" s="21">
        <f>'Transport AMS'!AJ22-'Transport AME'!AJ22</f>
        <v>843.49084993800773</v>
      </c>
      <c r="AK22" s="21">
        <f>'Transport AMS'!AK22-'Transport AME'!AK22</f>
        <v>806.27381209489488</v>
      </c>
      <c r="AL22" s="21">
        <f>'Transport AMS'!AL22-'Transport AME'!AL22</f>
        <v>768.86084178933504</v>
      </c>
      <c r="AM22" s="21">
        <f>'Transport AMS'!AM22-'Transport AME'!AM22</f>
        <v>733.35920013911925</v>
      </c>
      <c r="AN22" s="21">
        <f>'Transport AMS'!AN22-'Transport AME'!AN22</f>
        <v>692.09463009189437</v>
      </c>
      <c r="AO22" s="21">
        <f>'Transport AMS'!AO22-'Transport AME'!AO22</f>
        <v>658.80053338881623</v>
      </c>
      <c r="AP22" s="21">
        <f>'Transport AMS'!AP22-'Transport AME'!AP22</f>
        <v>630.26963326174416</v>
      </c>
      <c r="AQ22" s="21">
        <f>'Transport AMS'!AQ22-'Transport AME'!AQ22</f>
        <v>604.96273924506613</v>
      </c>
      <c r="AR22" s="21">
        <f>'Transport AMS'!AR22-'Transport AME'!AR22</f>
        <v>581.76263894236092</v>
      </c>
      <c r="AS22" s="21">
        <f>'Transport AMS'!AS22-'Transport AME'!AS22</f>
        <v>557.0720440383036</v>
      </c>
      <c r="AT22" s="21">
        <f>'Transport AMS'!AT22-'Transport AME'!AT22</f>
        <v>535.27810345791102</v>
      </c>
      <c r="AU22" s="21">
        <f>'Transport AMS'!AU22-'Transport AME'!AU22</f>
        <v>515.13106305147744</v>
      </c>
      <c r="AV22" s="21">
        <f>'Transport AMS'!AV22-'Transport AME'!AV22</f>
        <v>496.09775903555533</v>
      </c>
      <c r="AW22" s="21">
        <f>'Transport AMS'!AW22-'Transport AME'!AW22</f>
        <v>478.34221870640101</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-19.657398675846252</v>
      </c>
      <c r="X23" s="21">
        <f>'Transport AMS'!X23-'Transport AME'!X23</f>
        <v>-33.062945941397629</v>
      </c>
      <c r="Y23" s="21">
        <f>'Transport AMS'!Y23-'Transport AME'!Y23</f>
        <v>-39.705086510493857</v>
      </c>
      <c r="Z23" s="21">
        <f>'Transport AMS'!Z23-'Transport AME'!Z23</f>
        <v>-43.285719894720842</v>
      </c>
      <c r="AA23" s="21">
        <f>'Transport AMS'!AA23-'Transport AME'!AA23</f>
        <v>-45.059569025474048</v>
      </c>
      <c r="AB23" s="21">
        <f>'Transport AMS'!AB23-'Transport AME'!AB23</f>
        <v>-45.381600022572229</v>
      </c>
      <c r="AC23" s="21">
        <f>'Transport AMS'!AC23-'Transport AME'!AC23</f>
        <v>-44.729764398134421</v>
      </c>
      <c r="AD23" s="21">
        <f>'Transport AMS'!AD23-'Transport AME'!AD23</f>
        <v>-72.741847441740219</v>
      </c>
      <c r="AE23" s="21">
        <f>'Transport AMS'!AE23-'Transport AME'!AE23</f>
        <v>-104.44595904014864</v>
      </c>
      <c r="AF23" s="21">
        <f>'Transport AMS'!AF23-'Transport AME'!AF23</f>
        <v>-140.51460220207628</v>
      </c>
      <c r="AG23" s="21">
        <f>'Transport AMS'!AG23-'Transport AME'!AG23</f>
        <v>-181.35138508272212</v>
      </c>
      <c r="AH23" s="21">
        <f>'Transport AMS'!AH23-'Transport AME'!AH23</f>
        <v>-229.36426518616076</v>
      </c>
      <c r="AI23" s="21">
        <f>'Transport AMS'!AI23-'Transport AME'!AI23</f>
        <v>-289.84667327350576</v>
      </c>
      <c r="AJ23" s="21">
        <f>'Transport AMS'!AJ23-'Transport AME'!AJ23</f>
        <v>-360.3702372690675</v>
      </c>
      <c r="AK23" s="21">
        <f>'Transport AMS'!AK23-'Transport AME'!AK23</f>
        <v>-443.27680310141045</v>
      </c>
      <c r="AL23" s="21">
        <f>'Transport AMS'!AL23-'Transport AME'!AL23</f>
        <v>-538.34081077230644</v>
      </c>
      <c r="AM23" s="21">
        <f>'Transport AMS'!AM23-'Transport AME'!AM23</f>
        <v>-652.08291974395411</v>
      </c>
      <c r="AN23" s="21">
        <f>'Transport AMS'!AN23-'Transport AME'!AN23</f>
        <v>-702.49917391326244</v>
      </c>
      <c r="AO23" s="21">
        <f>'Transport AMS'!AO23-'Transport AME'!AO23</f>
        <v>-761.8954891251658</v>
      </c>
      <c r="AP23" s="21">
        <f>'Transport AMS'!AP23-'Transport AME'!AP23</f>
        <v>-832.31127876900655</v>
      </c>
      <c r="AQ23" s="21">
        <f>'Transport AMS'!AQ23-'Transport AME'!AQ23</f>
        <v>-916.51257261732144</v>
      </c>
      <c r="AR23" s="21">
        <f>'Transport AMS'!AR23-'Transport AME'!AR23</f>
        <v>-1018.3157020596225</v>
      </c>
      <c r="AS23" s="21">
        <f>'Transport AMS'!AS23-'Transport AME'!AS23</f>
        <v>-1024.6524654577029</v>
      </c>
      <c r="AT23" s="21">
        <f>'Transport AMS'!AT23-'Transport AME'!AT23</f>
        <v>-1032.9467661958606</v>
      </c>
      <c r="AU23" s="21">
        <f>'Transport AMS'!AU23-'Transport AME'!AU23</f>
        <v>-1043.5508412868041</v>
      </c>
      <c r="AV23" s="21">
        <f>'Transport AMS'!AV23-'Transport AME'!AV23</f>
        <v>-1056.9286524136021</v>
      </c>
      <c r="AW23" s="21">
        <f>'Transport AMS'!AW23-'Transport AME'!AW23</f>
        <v>-1073.6754280204241</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6.005967977880232</v>
      </c>
      <c r="X24" s="21">
        <f>'Transport AMS'!X24-'Transport AME'!X24</f>
        <v>12.601079454777448</v>
      </c>
      <c r="Y24" s="21">
        <f>'Transport AMS'!Y24-'Transport AME'!Y24</f>
        <v>12.32592425315022</v>
      </c>
      <c r="Z24" s="21">
        <f>'Transport AMS'!Z24-'Transport AME'!Z24</f>
        <v>12.302037504937772</v>
      </c>
      <c r="AA24" s="21">
        <f>'Transport AMS'!AA24-'Transport AME'!AA24</f>
        <v>12.42876112146908</v>
      </c>
      <c r="AB24" s="21">
        <f>'Transport AMS'!AB24-'Transport AME'!AB24</f>
        <v>12.678738575901349</v>
      </c>
      <c r="AC24" s="21">
        <f>'Transport AMS'!AC24-'Transport AME'!AC24</f>
        <v>13.013183519009658</v>
      </c>
      <c r="AD24" s="21">
        <f>'Transport AMS'!AD24-'Transport AME'!AD24</f>
        <v>9.6941899450445987</v>
      </c>
      <c r="AE24" s="21">
        <f>'Transport AMS'!AE24-'Transport AME'!AE24</f>
        <v>7.0475989268787202</v>
      </c>
      <c r="AF24" s="21">
        <f>'Transport AMS'!AF24-'Transport AME'!AF24</f>
        <v>4.0579429274502843</v>
      </c>
      <c r="AG24" s="21">
        <f>'Transport AMS'!AG24-'Transport AME'!AG24</f>
        <v>0.69423853828067195</v>
      </c>
      <c r="AH24" s="21">
        <f>'Transport AMS'!AH24-'Transport AME'!AH24</f>
        <v>-2.3627623519579402</v>
      </c>
      <c r="AI24" s="21">
        <f>'Transport AMS'!AI24-'Transport AME'!AI24</f>
        <v>-6.9601679167284374</v>
      </c>
      <c r="AJ24" s="21">
        <f>'Transport AMS'!AJ24-'Transport AME'!AJ24</f>
        <v>-12.389509863828749</v>
      </c>
      <c r="AK24" s="21">
        <f>'Transport AMS'!AK24-'Transport AME'!AK24</f>
        <v>-18.84025284900288</v>
      </c>
      <c r="AL24" s="21">
        <f>'Transport AMS'!AL24-'Transport AME'!AL24</f>
        <v>-26.287156324398836</v>
      </c>
      <c r="AM24" s="21">
        <f>'Transport AMS'!AM24-'Transport AME'!AM24</f>
        <v>-35.265768903785101</v>
      </c>
      <c r="AN24" s="21">
        <f>'Transport AMS'!AN24-'Transport AME'!AN24</f>
        <v>-38.808994332069915</v>
      </c>
      <c r="AO24" s="21">
        <f>'Transport AMS'!AO24-'Transport AME'!AO24</f>
        <v>-43.100203028768306</v>
      </c>
      <c r="AP24" s="21">
        <f>'Transport AMS'!AP24-'Transport AME'!AP24</f>
        <v>-48.304437523216805</v>
      </c>
      <c r="AQ24" s="21">
        <f>'Transport AMS'!AQ24-'Transport AME'!AQ24</f>
        <v>-54.645480412777587</v>
      </c>
      <c r="AR24" s="21">
        <f>'Transport AMS'!AR24-'Transport AME'!AR24</f>
        <v>-62.432058466938685</v>
      </c>
      <c r="AS24" s="21">
        <f>'Transport AMS'!AS24-'Transport AME'!AS24</f>
        <v>-62.248363134659712</v>
      </c>
      <c r="AT24" s="21">
        <f>'Transport AMS'!AT24-'Transport AME'!AT24</f>
        <v>-62.247593334965089</v>
      </c>
      <c r="AU24" s="21">
        <f>'Transport AMS'!AU24-'Transport AME'!AU24</f>
        <v>-62.458279999554676</v>
      </c>
      <c r="AV24" s="21">
        <f>'Transport AMS'!AV24-'Transport AME'!AV24</f>
        <v>-62.917927663485557</v>
      </c>
      <c r="AW24" s="21">
        <f>'Transport AMS'!AW24-'Transport AME'!AW24</f>
        <v>-63.674766208845334</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0.54498634783963951</v>
      </c>
      <c r="X25" s="21">
        <f>'Transport AMS'!X25-'Transport AME'!X25</f>
        <v>1.662262353593789</v>
      </c>
      <c r="Y25" s="21">
        <f>'Transport AMS'!Y25-'Transport AME'!Y25</f>
        <v>1.5359540009038426</v>
      </c>
      <c r="Z25" s="21">
        <f>'Transport AMS'!Z25-'Transport AME'!Z25</f>
        <v>0.87078440391439926</v>
      </c>
      <c r="AA25" s="21">
        <f>'Transport AMS'!AA25-'Transport AME'!AA25</f>
        <v>-0.16505792042963208</v>
      </c>
      <c r="AB25" s="21">
        <f>'Transport AMS'!AB25-'Transport AME'!AB25</f>
        <v>-1.486667712645712</v>
      </c>
      <c r="AC25" s="21">
        <f>'Transport AMS'!AC25-'Transport AME'!AC25</f>
        <v>-3.0469576607258446</v>
      </c>
      <c r="AD25" s="21">
        <f>'Transport AMS'!AD25-'Transport AME'!AD25</f>
        <v>-5.6411954219915401</v>
      </c>
      <c r="AE25" s="21">
        <f>'Transport AMS'!AE25-'Transport AME'!AE25</f>
        <v>-8.1816091405402531</v>
      </c>
      <c r="AF25" s="21">
        <f>'Transport AMS'!AF25-'Transport AME'!AF25</f>
        <v>-10.656352944077099</v>
      </c>
      <c r="AG25" s="21">
        <f>'Transport AMS'!AG25-'Transport AME'!AG25</f>
        <v>-13.022857065591161</v>
      </c>
      <c r="AH25" s="21">
        <f>'Transport AMS'!AH25-'Transport AME'!AH25</f>
        <v>-15.194255694105344</v>
      </c>
      <c r="AI25" s="21">
        <f>'Transport AMS'!AI25-'Transport AME'!AI25</f>
        <v>-17.429666592499188</v>
      </c>
      <c r="AJ25" s="21">
        <f>'Transport AMS'!AJ25-'Transport AME'!AJ25</f>
        <v>-19.604959698606571</v>
      </c>
      <c r="AK25" s="21">
        <f>'Transport AMS'!AK25-'Transport AME'!AK25</f>
        <v>-21.735475534192407</v>
      </c>
      <c r="AL25" s="21">
        <f>'Transport AMS'!AL25-'Transport AME'!AL25</f>
        <v>-23.7956942871274</v>
      </c>
      <c r="AM25" s="21">
        <f>'Transport AMS'!AM25-'Transport AME'!AM25</f>
        <v>-25.884168003421472</v>
      </c>
      <c r="AN25" s="21">
        <f>'Transport AMS'!AN25-'Transport AME'!AN25</f>
        <v>-26.625308409240937</v>
      </c>
      <c r="AO25" s="21">
        <f>'Transport AMS'!AO25-'Transport AME'!AO25</f>
        <v>-27.339907215314241</v>
      </c>
      <c r="AP25" s="21">
        <f>'Transport AMS'!AP25-'Transport AME'!AP25</f>
        <v>-28.052924085132616</v>
      </c>
      <c r="AQ25" s="21">
        <f>'Transport AMS'!AQ25-'Transport AME'!AQ25</f>
        <v>-28.790707486052014</v>
      </c>
      <c r="AR25" s="21">
        <f>'Transport AMS'!AR25-'Transport AME'!AR25</f>
        <v>-29.583831215810726</v>
      </c>
      <c r="AS25" s="21">
        <f>'Transport AMS'!AS25-'Transport AME'!AS25</f>
        <v>-29.064364833666147</v>
      </c>
      <c r="AT25" s="21">
        <f>'Transport AMS'!AT25-'Transport AME'!AT25</f>
        <v>-28.542391759594768</v>
      </c>
      <c r="AU25" s="21">
        <f>'Transport AMS'!AU25-'Transport AME'!AU25</f>
        <v>-28.02266573995016</v>
      </c>
      <c r="AV25" s="21">
        <f>'Transport AMS'!AV25-'Transport AME'!AV25</f>
        <v>-27.509107462600689</v>
      </c>
      <c r="AW25" s="21">
        <f>'Transport AMS'!AW25-'Transport AME'!AW25</f>
        <v>-27.006408804103501</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0.33028399999999891</v>
      </c>
      <c r="X26" s="21">
        <f>'Transport AMS'!X26-'Transport AME'!X26</f>
        <v>0.75747662999999932</v>
      </c>
      <c r="Y26" s="21">
        <f>'Transport AMS'!Y26-'Transport AME'!Y26</f>
        <v>0.7854394599999992</v>
      </c>
      <c r="Z26" s="21">
        <f>'Transport AMS'!Z26-'Transport AME'!Z26</f>
        <v>0.63522148999999928</v>
      </c>
      <c r="AA26" s="21">
        <f>'Transport AMS'!AA26-'Transport AME'!AA26</f>
        <v>0.36230770999999962</v>
      </c>
      <c r="AB26" s="21">
        <f>'Transport AMS'!AB26-'Transport AME'!AB26</f>
        <v>-7.6022000000008916E-3</v>
      </c>
      <c r="AC26" s="21">
        <f>'Transport AMS'!AC26-'Transport AME'!AC26</f>
        <v>-0.45738890000000154</v>
      </c>
      <c r="AD26" s="21">
        <f>'Transport AMS'!AD26-'Transport AME'!AD26</f>
        <v>-0.96818053000000148</v>
      </c>
      <c r="AE26" s="21">
        <f>'Transport AMS'!AE26-'Transport AME'!AE26</f>
        <v>-1.4643824099999989</v>
      </c>
      <c r="AF26" s="21">
        <f>'Transport AMS'!AF26-'Transport AME'!AF26</f>
        <v>-1.9411215200000029</v>
      </c>
      <c r="AG26" s="21">
        <f>'Transport AMS'!AG26-'Transport AME'!AG26</f>
        <v>-2.3868964699999999</v>
      </c>
      <c r="AH26" s="21">
        <f>'Transport AMS'!AH26-'Transport AME'!AH26</f>
        <v>-2.7638316500000002</v>
      </c>
      <c r="AI26" s="21">
        <f>'Transport AMS'!AI26-'Transport AME'!AI26</f>
        <v>-3.1177060600000015</v>
      </c>
      <c r="AJ26" s="21">
        <f>'Transport AMS'!AJ26-'Transport AME'!AJ26</f>
        <v>-3.4373727899999995</v>
      </c>
      <c r="AK26" s="21">
        <f>'Transport AMS'!AK26-'Transport AME'!AK26</f>
        <v>-3.7205379600000015</v>
      </c>
      <c r="AL26" s="21">
        <f>'Transport AMS'!AL26-'Transport AME'!AL26</f>
        <v>-3.968674189999998</v>
      </c>
      <c r="AM26" s="21">
        <f>'Transport AMS'!AM26-'Transport AME'!AM26</f>
        <v>-4.1844513200000009</v>
      </c>
      <c r="AN26" s="21">
        <f>'Transport AMS'!AN26-'Transport AME'!AN26</f>
        <v>-4.3655169899999997</v>
      </c>
      <c r="AO26" s="21">
        <f>'Transport AMS'!AO26-'Transport AME'!AO26</f>
        <v>-4.5179579699999994</v>
      </c>
      <c r="AP26" s="21">
        <f>'Transport AMS'!AP26-'Transport AME'!AP26</f>
        <v>-4.6457071469999995</v>
      </c>
      <c r="AQ26" s="21">
        <f>'Transport AMS'!AQ26-'Transport AME'!AQ26</f>
        <v>-4.7516984799999999</v>
      </c>
      <c r="AR26" s="21">
        <f>'Transport AMS'!AR26-'Transport AME'!AR26</f>
        <v>-4.8381214870000004</v>
      </c>
      <c r="AS26" s="21">
        <f>'Transport AMS'!AS26-'Transport AME'!AS26</f>
        <v>-4.9048481779999999</v>
      </c>
      <c r="AT26" s="21">
        <f>'Transport AMS'!AT26-'Transport AME'!AT26</f>
        <v>-4.9546094360000001</v>
      </c>
      <c r="AU26" s="21">
        <f>'Transport AMS'!AU26-'Transport AME'!AU26</f>
        <v>-4.9891962369999998</v>
      </c>
      <c r="AV26" s="21">
        <f>'Transport AMS'!AV26-'Transport AME'!AV26</f>
        <v>-5.0099777290000009</v>
      </c>
      <c r="AW26" s="21">
        <f>'Transport AMS'!AW26-'Transport AME'!AW26</f>
        <v>-5.0183952230000006</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0.24525388579632956</v>
      </c>
      <c r="X27" s="20">
        <f>'Transport AMS'!X27-'Transport AME'!X27</f>
        <v>0.49044913694001391</v>
      </c>
      <c r="Y27" s="20">
        <f>'Transport AMS'!Y27-'Transport AME'!Y27</f>
        <v>0.49969045518990729</v>
      </c>
      <c r="Z27" s="20">
        <f>'Transport AMS'!Z27-'Transport AME'!Z27</f>
        <v>0.51930377820059981</v>
      </c>
      <c r="AA27" s="20">
        <f>'Transport AMS'!AA27-'Transport AME'!AA27</f>
        <v>0.54607250021335663</v>
      </c>
      <c r="AB27" s="20">
        <f>'Transport AMS'!AB27-'Transport AME'!AB27</f>
        <v>0.57884030737334502</v>
      </c>
      <c r="AC27" s="20">
        <f>'Transport AMS'!AC27-'Transport AME'!AC27</f>
        <v>0.61718077698890728</v>
      </c>
      <c r="AD27" s="20">
        <f>'Transport AMS'!AD27-'Transport AME'!AD27</f>
        <v>0.6172621216303833</v>
      </c>
      <c r="AE27" s="20">
        <f>'Transport AMS'!AE27-'Transport AME'!AE27</f>
        <v>0.65152897665504028</v>
      </c>
      <c r="AF27" s="20">
        <f>'Transport AMS'!AF27-'Transport AME'!AF27</f>
        <v>0.68656338579732257</v>
      </c>
      <c r="AG27" s="20">
        <f>'Transport AMS'!AG27-'Transport AME'!AG27</f>
        <v>0.72171526119825025</v>
      </c>
      <c r="AH27" s="20">
        <f>'Transport AMS'!AH27-'Transport AME'!AH27</f>
        <v>0.78511712685056168</v>
      </c>
      <c r="AI27" s="20">
        <f>'Transport AMS'!AI27-'Transport AME'!AI27</f>
        <v>0.8331743119247097</v>
      </c>
      <c r="AJ27" s="20">
        <f>'Transport AMS'!AJ27-'Transport AME'!AJ27</f>
        <v>0.88051724178607138</v>
      </c>
      <c r="AK27" s="20">
        <f>'Transport AMS'!AK27-'Transport AME'!AK27</f>
        <v>0.92684780599654282</v>
      </c>
      <c r="AL27" s="20">
        <f>'Transport AMS'!AL27-'Transport AME'!AL27</f>
        <v>0.97210504116803698</v>
      </c>
      <c r="AM27" s="20">
        <f>'Transport AMS'!AM27-'Transport AME'!AM27</f>
        <v>1.0163121027591746</v>
      </c>
      <c r="AN27" s="20">
        <f>'Transport AMS'!AN27-'Transport AME'!AN27</f>
        <v>1.0661152929947448</v>
      </c>
      <c r="AO27" s="20">
        <f>'Transport AMS'!AO27-'Transport AME'!AO27</f>
        <v>1.1150469307931692</v>
      </c>
      <c r="AP27" s="20">
        <f>'Transport AMS'!AP27-'Transport AME'!AP27</f>
        <v>1.1632588649566955</v>
      </c>
      <c r="AQ27" s="20">
        <f>'Transport AMS'!AQ27-'Transport AME'!AQ27</f>
        <v>1.2108596782464298</v>
      </c>
      <c r="AR27" s="20">
        <f>'Transport AMS'!AR27-'Transport AME'!AR27</f>
        <v>1.2579281500483424</v>
      </c>
      <c r="AS27" s="20">
        <f>'Transport AMS'!AS27-'Transport AME'!AS27</f>
        <v>1.3107694606382445</v>
      </c>
      <c r="AT27" s="20">
        <f>'Transport AMS'!AT27-'Transport AME'!AT27</f>
        <v>1.3630931707991376</v>
      </c>
      <c r="AU27" s="20">
        <f>'Transport AMS'!AU27-'Transport AME'!AU27</f>
        <v>1.4149871365558768</v>
      </c>
      <c r="AV27" s="20">
        <f>'Transport AMS'!AV27-'Transport AME'!AV27</f>
        <v>1.4665114914194453</v>
      </c>
      <c r="AW27" s="20">
        <f>'Transport AMS'!AW27-'Transport AME'!AW27</f>
        <v>1.517737893285859</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2.5838910773360757E-2</v>
      </c>
      <c r="X28" s="20">
        <f>'Transport AMS'!X28-'Transport AME'!X28</f>
        <v>2.7535526733936555E-2</v>
      </c>
      <c r="Y28" s="20">
        <f>'Transport AMS'!Y28-'Transport AME'!Y28</f>
        <v>2.7511158756793774E-2</v>
      </c>
      <c r="Z28" s="20">
        <f>'Transport AMS'!Z28-'Transport AME'!Z28</f>
        <v>2.4878306968791231E-2</v>
      </c>
      <c r="AA28" s="20">
        <f>'Transport AMS'!AA28-'Transport AME'!AA28</f>
        <v>2.0927879711934771E-2</v>
      </c>
      <c r="AB28" s="20">
        <f>'Transport AMS'!AB28-'Transport AME'!AB28</f>
        <v>1.5976911873278876E-2</v>
      </c>
      <c r="AC28" s="20">
        <f>'Transport AMS'!AC28-'Transport AME'!AC28</f>
        <v>1.4100269818660083E-2</v>
      </c>
      <c r="AD28" s="20">
        <f>'Transport AMS'!AD28-'Transport AME'!AD28</f>
        <v>7.3830432838837279E-3</v>
      </c>
      <c r="AE28" s="20">
        <f>'Transport AMS'!AE28-'Transport AME'!AE28</f>
        <v>-4.6283101603683541E-4</v>
      </c>
      <c r="AF28" s="20">
        <f>'Transport AMS'!AF28-'Transport AME'!AF28</f>
        <v>-7.0762809841673491E-3</v>
      </c>
      <c r="AG28" s="20">
        <f>'Transport AMS'!AG28-'Transport AME'!AG28</f>
        <v>-1.5026631288011405E-2</v>
      </c>
      <c r="AH28" s="20">
        <f>'Transport AMS'!AH28-'Transport AME'!AH28</f>
        <v>-2.5694226247319429E-2</v>
      </c>
      <c r="AI28" s="20">
        <f>'Transport AMS'!AI28-'Transport AME'!AI28</f>
        <v>-3.5290054837155971E-2</v>
      </c>
      <c r="AJ28" s="20">
        <f>'Transport AMS'!AJ28-'Transport AME'!AJ28</f>
        <v>-4.5846762887002068E-2</v>
      </c>
      <c r="AK28" s="20">
        <f>'Transport AMS'!AK28-'Transport AME'!AK28</f>
        <v>-6.0175051398177803E-2</v>
      </c>
      <c r="AL28" s="20">
        <f>'Transport AMS'!AL28-'Transport AME'!AL28</f>
        <v>-7.1185342103969651E-2</v>
      </c>
      <c r="AM28" s="20">
        <f>'Transport AMS'!AM28-'Transport AME'!AM28</f>
        <v>-8.3710394560898571E-2</v>
      </c>
      <c r="AN28" s="20">
        <f>'Transport AMS'!AN28-'Transport AME'!AN28</f>
        <v>-9.8484706260770993E-2</v>
      </c>
      <c r="AO28" s="20">
        <f>'Transport AMS'!AO28-'Transport AME'!AO28</f>
        <v>-0.10841905726551215</v>
      </c>
      <c r="AP28" s="20">
        <f>'Transport AMS'!AP28-'Transport AME'!AP28</f>
        <v>-0.12173892797681529</v>
      </c>
      <c r="AQ28" s="20">
        <f>'Transport AMS'!AQ28-'Transport AME'!AQ28</f>
        <v>-0.13787515005558992</v>
      </c>
      <c r="AR28" s="20">
        <f>'Transport AMS'!AR28-'Transport AME'!AR28</f>
        <v>-0.15667791222141791</v>
      </c>
      <c r="AS28" s="20">
        <f>'Transport AMS'!AS28-'Transport AME'!AS28</f>
        <v>-0.16908509739940825</v>
      </c>
      <c r="AT28" s="20">
        <f>'Transport AMS'!AT28-'Transport AME'!AT28</f>
        <v>-0.18220950798077773</v>
      </c>
      <c r="AU28" s="20">
        <f>'Transport AMS'!AU28-'Transport AME'!AU28</f>
        <v>-0.19613344158724422</v>
      </c>
      <c r="AV28" s="20">
        <f>'Transport AMS'!AV28-'Transport AME'!AV28</f>
        <v>-0.21069166216636037</v>
      </c>
      <c r="AW28" s="20">
        <f>'Transport AMS'!AW28-'Transport AME'!AW28</f>
        <v>-0.22576617657374864</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-550.1088026645466</v>
      </c>
      <c r="X29" s="21">
        <f>'Transport AMS'!X29-'Transport AME'!X29</f>
        <v>-1100.21761477377</v>
      </c>
      <c r="Y29" s="21">
        <f>'Transport AMS'!Y29-'Transport AME'!Y29</f>
        <v>-1128.2257894811373</v>
      </c>
      <c r="Z29" s="21">
        <f>'Transport AMS'!Z29-'Transport AME'!Z29</f>
        <v>-1156.2339627373076</v>
      </c>
      <c r="AA29" s="21">
        <f>'Transport AMS'!AA29-'Transport AME'!AA29</f>
        <v>-1184.2421371808978</v>
      </c>
      <c r="AB29" s="21">
        <f>'Transport AMS'!AB29-'Transport AME'!AB29</f>
        <v>-1212.2503103860308</v>
      </c>
      <c r="AC29" s="21">
        <f>'Transport AMS'!AC29-'Transport AME'!AC29</f>
        <v>-1240.2584783030779</v>
      </c>
      <c r="AD29" s="21">
        <f>'Transport AMS'!AD29-'Transport AME'!AD29</f>
        <v>-1185.4260179840585</v>
      </c>
      <c r="AE29" s="21">
        <f>'Transport AMS'!AE29-'Transport AME'!AE29</f>
        <v>-1208.1743744149098</v>
      </c>
      <c r="AF29" s="21">
        <f>'Transport AMS'!AF29-'Transport AME'!AF29</f>
        <v>-1230.922733996329</v>
      </c>
      <c r="AG29" s="21">
        <f>'Transport AMS'!AG29-'Transport AME'!AG29</f>
        <v>-1253.6710891877065</v>
      </c>
      <c r="AH29" s="21">
        <f>'Transport AMS'!AH29-'Transport AME'!AH29</f>
        <v>-1354.0002631336429</v>
      </c>
      <c r="AI29" s="21">
        <f>'Transport AMS'!AI29-'Transport AME'!AI29</f>
        <v>-1407.400301732252</v>
      </c>
      <c r="AJ29" s="21">
        <f>'Transport AMS'!AJ29-'Transport AME'!AJ29</f>
        <v>-1460.8003475463975</v>
      </c>
      <c r="AK29" s="21">
        <f>'Transport AMS'!AK29-'Transport AME'!AK29</f>
        <v>-1514.2003817248096</v>
      </c>
      <c r="AL29" s="21">
        <f>'Transport AMS'!AL29-'Transport AME'!AL29</f>
        <v>-1567.6004202744243</v>
      </c>
      <c r="AM29" s="21">
        <f>'Transport AMS'!AM29-'Transport AME'!AM29</f>
        <v>-1621.0004543563136</v>
      </c>
      <c r="AN29" s="21">
        <f>'Transport AMS'!AN29-'Transport AME'!AN29</f>
        <v>-1691.6959562696829</v>
      </c>
      <c r="AO29" s="21">
        <f>'Transport AMS'!AO29-'Transport AME'!AO29</f>
        <v>-1762.3914622287957</v>
      </c>
      <c r="AP29" s="21">
        <f>'Transport AMS'!AP29-'Transport AME'!AP29</f>
        <v>-1833.0869615777083</v>
      </c>
      <c r="AQ29" s="21">
        <f>'Transport AMS'!AQ29-'Transport AME'!AQ29</f>
        <v>-1903.7824581944133</v>
      </c>
      <c r="AR29" s="21">
        <f>'Transport AMS'!AR29-'Transport AME'!AR29</f>
        <v>-1974.4779597421129</v>
      </c>
      <c r="AS29" s="21">
        <f>'Transport AMS'!AS29-'Transport AME'!AS29</f>
        <v>-2060.8871293281045</v>
      </c>
      <c r="AT29" s="21">
        <f>'Transport AMS'!AT29-'Transport AME'!AT29</f>
        <v>-2147.2963090683897</v>
      </c>
      <c r="AU29" s="21">
        <f>'Transport AMS'!AU29-'Transport AME'!AU29</f>
        <v>-2233.7054951888385</v>
      </c>
      <c r="AV29" s="21">
        <f>'Transport AMS'!AV29-'Transport AME'!AV29</f>
        <v>-2320.1146609102561</v>
      </c>
      <c r="AW29" s="21">
        <f>'Transport AMS'!AW29-'Transport AME'!AW29</f>
        <v>-2406.5238456847037</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1281.7712333066374</v>
      </c>
      <c r="X30" s="21">
        <f>'Transport AMS'!X30-'Transport AME'!X30</f>
        <v>2143.4429749360279</v>
      </c>
      <c r="Y30" s="21">
        <f>'Transport AMS'!Y30-'Transport AME'!Y30</f>
        <v>2167.9888659882781</v>
      </c>
      <c r="Z30" s="21">
        <f>'Transport AMS'!Z30-'Transport AME'!Z30</f>
        <v>1788.1432205500605</v>
      </c>
      <c r="AA30" s="21">
        <f>'Transport AMS'!AA30-'Transport AME'!AA30</f>
        <v>1160.2724517336828</v>
      </c>
      <c r="AB30" s="21">
        <f>'Transport AMS'!AB30-'Transport AME'!AB30</f>
        <v>350.62458217494714</v>
      </c>
      <c r="AC30" s="21">
        <f>'Transport AMS'!AC30-'Transport AME'!AC30</f>
        <v>-515.86629618304869</v>
      </c>
      <c r="AD30" s="21">
        <f>'Transport AMS'!AD30-'Transport AME'!AD30</f>
        <v>-1580.4749215016491</v>
      </c>
      <c r="AE30" s="21">
        <f>'Transport AMS'!AE30-'Transport AME'!AE30</f>
        <v>-2622.1956377244423</v>
      </c>
      <c r="AF30" s="21">
        <f>'Transport AMS'!AF30-'Transport AME'!AF30</f>
        <v>-3588.8274391008454</v>
      </c>
      <c r="AG30" s="21">
        <f>'Transport AMS'!AG30-'Transport AME'!AG30</f>
        <v>-4511.5297740071692</v>
      </c>
      <c r="AH30" s="21">
        <f>'Transport AMS'!AH30-'Transport AME'!AH30</f>
        <v>-5342.5339718109462</v>
      </c>
      <c r="AI30" s="21">
        <f>'Transport AMS'!AI30-'Transport AME'!AI30</f>
        <v>-6099.6432151052104</v>
      </c>
      <c r="AJ30" s="21">
        <f>'Transport AMS'!AJ30-'Transport AME'!AJ30</f>
        <v>-6796.3545413538413</v>
      </c>
      <c r="AK30" s="21">
        <f>'Transport AMS'!AK30-'Transport AME'!AK30</f>
        <v>-7464.9478265363505</v>
      </c>
      <c r="AL30" s="21">
        <f>'Transport AMS'!AL30-'Transport AME'!AL30</f>
        <v>-8008.4109930532759</v>
      </c>
      <c r="AM30" s="21">
        <f>'Transport AMS'!AM30-'Transport AME'!AM30</f>
        <v>-8499.563262943273</v>
      </c>
      <c r="AN30" s="21">
        <f>'Transport AMS'!AN30-'Transport AME'!AN30</f>
        <v>-8995.041258858997</v>
      </c>
      <c r="AO30" s="21">
        <f>'Transport AMS'!AO30-'Transport AME'!AO30</f>
        <v>-9383.835126329046</v>
      </c>
      <c r="AP30" s="21">
        <f>'Transport AMS'!AP30-'Transport AME'!AP30</f>
        <v>-9761.8918593048002</v>
      </c>
      <c r="AQ30" s="21">
        <f>'Transport AMS'!AQ30-'Transport AME'!AQ30</f>
        <v>-10120.150370642245</v>
      </c>
      <c r="AR30" s="21">
        <f>'Transport AMS'!AR30-'Transport AME'!AR30</f>
        <v>-10455.428433803603</v>
      </c>
      <c r="AS30" s="21">
        <f>'Transport AMS'!AS30-'Transport AME'!AS30</f>
        <v>-10717.40571297608</v>
      </c>
      <c r="AT30" s="21">
        <f>'Transport AMS'!AT30-'Transport AME'!AT30</f>
        <v>-10952.35819943454</v>
      </c>
      <c r="AU30" s="21">
        <f>'Transport AMS'!AU30-'Transport AME'!AU30</f>
        <v>-11159.883627788489</v>
      </c>
      <c r="AV30" s="21">
        <f>'Transport AMS'!AV30-'Transport AME'!AV30</f>
        <v>-11338.240178068574</v>
      </c>
      <c r="AW30" s="21">
        <f>'Transport AMS'!AW30-'Transport AME'!AW30</f>
        <v>-11486.875344327489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696.03707099999974</v>
      </c>
      <c r="X33" s="21">
        <f>'Transport AMS'!X33-'Transport AME'!X33</f>
        <v>987.55789899999991</v>
      </c>
      <c r="Y33" s="21">
        <f>'Transport AMS'!Y33-'Transport AME'!Y33</f>
        <v>211.45363800000018</v>
      </c>
      <c r="Z33" s="21">
        <f>'Transport AMS'!Z33-'Transport AME'!Z33</f>
        <v>-95.470338999999967</v>
      </c>
      <c r="AA33" s="21">
        <f>'Transport AMS'!AA33-'Transport AME'!AA33</f>
        <v>-236.4938810000001</v>
      </c>
      <c r="AB33" s="21">
        <f>'Transport AMS'!AB33-'Transport AME'!AB33</f>
        <v>-310.77469700000029</v>
      </c>
      <c r="AC33" s="21">
        <f>'Transport AMS'!AC33-'Transport AME'!AC33</f>
        <v>-360.66268300000002</v>
      </c>
      <c r="AD33" s="21">
        <f>'Transport AMS'!AD33-'Transport AME'!AD33</f>
        <v>-451.83155500000021</v>
      </c>
      <c r="AE33" s="21">
        <f>'Transport AMS'!AE33-'Transport AME'!AE33</f>
        <v>-379.54552699999999</v>
      </c>
      <c r="AF33" s="21">
        <f>'Transport AMS'!AF33-'Transport AME'!AF33</f>
        <v>-354.48663099999999</v>
      </c>
      <c r="AG33" s="21">
        <f>'Transport AMS'!AG33-'Transport AME'!AG33</f>
        <v>-350.50028300000008</v>
      </c>
      <c r="AH33" s="21">
        <f>'Transport AMS'!AH33-'Transport AME'!AH33</f>
        <v>-249.42229700000007</v>
      </c>
      <c r="AI33" s="21">
        <f>'Transport AMS'!AI33-'Transport AME'!AI33</f>
        <v>-278.26862099999994</v>
      </c>
      <c r="AJ33" s="21">
        <f>'Transport AMS'!AJ33-'Transport AME'!AJ33</f>
        <v>-290.37544799999978</v>
      </c>
      <c r="AK33" s="21">
        <f>'Transport AMS'!AK33-'Transport AME'!AK33</f>
        <v>-296.62261000000012</v>
      </c>
      <c r="AL33" s="21">
        <f>'Transport AMS'!AL33-'Transport AME'!AL33</f>
        <v>-304.42635700000005</v>
      </c>
      <c r="AM33" s="21">
        <f>'Transport AMS'!AM33-'Transport AME'!AM33</f>
        <v>-312.06169299999988</v>
      </c>
      <c r="AN33" s="21">
        <f>'Transport AMS'!AN33-'Transport AME'!AN33</f>
        <v>-298.62505299999998</v>
      </c>
      <c r="AO33" s="21">
        <f>'Transport AMS'!AO33-'Transport AME'!AO33</f>
        <v>-298.80634899999995</v>
      </c>
      <c r="AP33" s="21">
        <f>'Transport AMS'!AP33-'Transport AME'!AP33</f>
        <v>-303.26197899999988</v>
      </c>
      <c r="AQ33" s="21">
        <f>'Transport AMS'!AQ33-'Transport AME'!AQ33</f>
        <v>-310.18170799999984</v>
      </c>
      <c r="AR33" s="21">
        <f>'Transport AMS'!AR33-'Transport AME'!AR33</f>
        <v>-318.74903699999982</v>
      </c>
      <c r="AS33" s="21">
        <f>'Transport AMS'!AS33-'Transport AME'!AS33</f>
        <v>-315.20940899999982</v>
      </c>
      <c r="AT33" s="21">
        <f>'Transport AMS'!AT33-'Transport AME'!AT33</f>
        <v>-319.84764399999995</v>
      </c>
      <c r="AU33" s="21">
        <f>'Transport AMS'!AU33-'Transport AME'!AU33</f>
        <v>-326.22929500000009</v>
      </c>
      <c r="AV33" s="21">
        <f>'Transport AMS'!AV33-'Transport AME'!AV33</f>
        <v>-332.74956700000007</v>
      </c>
      <c r="AW33" s="21">
        <f>'Transport AMS'!AW33-'Transport AME'!AW33</f>
        <v>-339.96047199999998</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696.03706999999849</v>
      </c>
      <c r="X34" s="21">
        <f>'Transport AMS'!X34-'Transport AME'!X34</f>
        <v>1642.6516199999969</v>
      </c>
      <c r="Y34" s="21">
        <f>'Transport AMS'!Y34-'Transport AME'!Y34</f>
        <v>1757.4786800000002</v>
      </c>
      <c r="Z34" s="21">
        <f>'Transport AMS'!Z34-'Transport AME'!Z34</f>
        <v>1558.6272499999977</v>
      </c>
      <c r="AA34" s="21">
        <f>'Transport AMS'!AA34-'Transport AME'!AA34</f>
        <v>1230.4494100000011</v>
      </c>
      <c r="AB34" s="21">
        <f>'Transport AMS'!AB34-'Transport AME'!AB34</f>
        <v>847.29533000000083</v>
      </c>
      <c r="AC34" s="21">
        <f>'Transport AMS'!AC34-'Transport AME'!AC34</f>
        <v>436.79175000000396</v>
      </c>
      <c r="AD34" s="21">
        <f>'Transport AMS'!AD34-'Transport AME'!AD34</f>
        <v>-40.733439999996335</v>
      </c>
      <c r="AE34" s="21">
        <f>'Transport AMS'!AE34-'Transport AME'!AE34</f>
        <v>-417.88287999999739</v>
      </c>
      <c r="AF34" s="21">
        <f>'Transport AMS'!AF34-'Transport AME'!AF34</f>
        <v>-747.7881600000037</v>
      </c>
      <c r="AG34" s="21">
        <f>'Transport AMS'!AG34-'Transport AME'!AG34</f>
        <v>-1054.3008999999947</v>
      </c>
      <c r="AH34" s="21">
        <f>'Transport AMS'!AH34-'Transport AME'!AH34</f>
        <v>-1241.7055099999998</v>
      </c>
      <c r="AI34" s="21">
        <f>'Transport AMS'!AI34-'Transport AME'!AI34</f>
        <v>-1446.9326199999996</v>
      </c>
      <c r="AJ34" s="21">
        <f>'Transport AMS'!AJ34-'Transport AME'!AJ34</f>
        <v>-1652.1943900000042</v>
      </c>
      <c r="AK34" s="21">
        <f>'Transport AMS'!AK34-'Transport AME'!AK34</f>
        <v>-1851.6290899999949</v>
      </c>
      <c r="AL34" s="21">
        <f>'Transport AMS'!AL34-'Transport AME'!AL34</f>
        <v>-2047.13609</v>
      </c>
      <c r="AM34" s="21">
        <f>'Transport AMS'!AM34-'Transport AME'!AM34</f>
        <v>-2238.7780099999982</v>
      </c>
      <c r="AN34" s="21">
        <f>'Transport AMS'!AN34-'Transport AME'!AN34</f>
        <v>-2404.9310000000005</v>
      </c>
      <c r="AO34" s="21">
        <f>'Transport AMS'!AO34-'Transport AME'!AO34</f>
        <v>-2560.5866900000001</v>
      </c>
      <c r="AP34" s="21">
        <f>'Transport AMS'!AP34-'Transport AME'!AP34</f>
        <v>-2710.5201300000008</v>
      </c>
      <c r="AQ34" s="21">
        <f>'Transport AMS'!AQ34-'Transport AME'!AQ34</f>
        <v>-2857.4174800000037</v>
      </c>
      <c r="AR34" s="21">
        <f>'Transport AMS'!AR34-'Transport AME'!AR34</f>
        <v>-3002.9897100000017</v>
      </c>
      <c r="AS34" s="21">
        <f>'Transport AMS'!AS34-'Transport AME'!AS34</f>
        <v>-3135.0899900000004</v>
      </c>
      <c r="AT34" s="21">
        <f>'Transport AMS'!AT34-'Transport AME'!AT34</f>
        <v>-3262.6008200000033</v>
      </c>
      <c r="AU34" s="21">
        <f>'Transport AMS'!AU34-'Transport AME'!AU34</f>
        <v>-3387.4350099999974</v>
      </c>
      <c r="AV34" s="21">
        <f>'Transport AMS'!AV34-'Transport AME'!AV34</f>
        <v>-3509.7848800000029</v>
      </c>
      <c r="AW34" s="21">
        <f>'Transport AMS'!AW34-'Transport AME'!AW34</f>
        <v>-3630.3838000000032</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-5.0114313801564947E-2</v>
      </c>
      <c r="X35" s="21">
        <f>'Transport AMS'!X35-'Transport AME'!X35</f>
        <v>-5.2732441507632899E-2</v>
      </c>
      <c r="Y35" s="21">
        <f>'Transport AMS'!Y35-'Transport AME'!Y35</f>
        <v>4.9743941728564778E-2</v>
      </c>
      <c r="Z35" s="21">
        <f>'Transport AMS'!Z35-'Transport AME'!Z35</f>
        <v>0.47626240143122089</v>
      </c>
      <c r="AA35" s="21">
        <f>'Transport AMS'!AA35-'Transport AME'!AA35</f>
        <v>1.264036920388854</v>
      </c>
      <c r="AB35" s="21">
        <f>'Transport AMS'!AB35-'Transport AME'!AB35</f>
        <v>2.1596988831700052</v>
      </c>
      <c r="AC35" s="21">
        <f>'Transport AMS'!AC35-'Transport AME'!AC35</f>
        <v>3.0231431655946572</v>
      </c>
      <c r="AD35" s="21">
        <f>'Transport AMS'!AD35-'Transport AME'!AD35</f>
        <v>3.6915536841854042</v>
      </c>
      <c r="AE35" s="21">
        <f>'Transport AMS'!AE35-'Transport AME'!AE35</f>
        <v>4.0987600210075001</v>
      </c>
      <c r="AF35" s="21">
        <f>'Transport AMS'!AF35-'Transport AME'!AF35</f>
        <v>4.2363700924597367</v>
      </c>
      <c r="AG35" s="21">
        <f>'Transport AMS'!AG35-'Transport AME'!AG35</f>
        <v>4.1506263182646315</v>
      </c>
      <c r="AH35" s="21">
        <f>'Transport AMS'!AH35-'Transport AME'!AH35</f>
        <v>3.9364472058538134</v>
      </c>
      <c r="AI35" s="21">
        <f>'Transport AMS'!AI35-'Transport AME'!AI35</f>
        <v>3.6554898180271671</v>
      </c>
      <c r="AJ35" s="21">
        <f>'Transport AMS'!AJ35-'Transport AME'!AJ35</f>
        <v>3.3503300194671297</v>
      </c>
      <c r="AK35" s="21">
        <f>'Transport AMS'!AK35-'Transport AME'!AK35</f>
        <v>3.0441180033103734</v>
      </c>
      <c r="AL35" s="21">
        <f>'Transport AMS'!AL35-'Transport AME'!AL35</f>
        <v>2.7446509925420166</v>
      </c>
      <c r="AM35" s="21">
        <f>'Transport AMS'!AM35-'Transport AME'!AM35</f>
        <v>2.4550576056559485</v>
      </c>
      <c r="AN35" s="21">
        <f>'Transport AMS'!AN35-'Transport AME'!AN35</f>
        <v>2.1770989027104157</v>
      </c>
      <c r="AO35" s="21">
        <f>'Transport AMS'!AO35-'Transport AME'!AO35</f>
        <v>1.9091111608873135</v>
      </c>
      <c r="AP35" s="21">
        <f>'Transport AMS'!AP35-'Transport AME'!AP35</f>
        <v>1.6513271025541592</v>
      </c>
      <c r="AQ35" s="21">
        <f>'Transport AMS'!AQ35-'Transport AME'!AQ35</f>
        <v>1.4014919754027488</v>
      </c>
      <c r="AR35" s="21">
        <f>'Transport AMS'!AR35-'Transport AME'!AR35</f>
        <v>1.1597574078754285</v>
      </c>
      <c r="AS35" s="21">
        <f>'Transport AMS'!AS35-'Transport AME'!AS35</f>
        <v>0.93009929855507423</v>
      </c>
      <c r="AT35" s="21">
        <f>'Transport AMS'!AT35-'Transport AME'!AT35</f>
        <v>0.70877282973614797</v>
      </c>
      <c r="AU35" s="21">
        <f>'Transport AMS'!AU35-'Transport AME'!AU35</f>
        <v>0.49698591985176677</v>
      </c>
      <c r="AV35" s="21">
        <f>'Transport AMS'!AV35-'Transport AME'!AV35</f>
        <v>0.29562535331146833</v>
      </c>
      <c r="AW35" s="21">
        <f>'Transport AMS'!AW35-'Transport AME'!AW35</f>
        <v>0.10541881758157245</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19281.389606002522</v>
      </c>
      <c r="X37" s="21">
        <f>'Transport AMS'!X37-'Transport AME'!X37</f>
        <v>27230.292654454046</v>
      </c>
      <c r="Y37" s="21">
        <f>'Transport AMS'!Y37-'Transport AME'!Y37</f>
        <v>5956.1017569369433</v>
      </c>
      <c r="Z37" s="21">
        <f>'Transport AMS'!Z37-'Transport AME'!Z37</f>
        <v>-1736.7456907742744</v>
      </c>
      <c r="AA37" s="21">
        <f>'Transport AMS'!AA37-'Transport AME'!AA37</f>
        <v>-4245.0063579611524</v>
      </c>
      <c r="AB37" s="21">
        <f>'Transport AMS'!AB37-'Transport AME'!AB37</f>
        <v>-4755.5566919814155</v>
      </c>
      <c r="AC37" s="21">
        <f>'Transport AMS'!AC37-'Transport AME'!AC37</f>
        <v>-4681.1852458816938</v>
      </c>
      <c r="AD37" s="21">
        <f>'Transport AMS'!AD37-'Transport AME'!AD37</f>
        <v>-6339.2420775529245</v>
      </c>
      <c r="AE37" s="21">
        <f>'Transport AMS'!AE37-'Transport AME'!AE37</f>
        <v>-3749.1228450360722</v>
      </c>
      <c r="AF37" s="21">
        <f>'Transport AMS'!AF37-'Transport AME'!AF37</f>
        <v>-2907.6071770606068</v>
      </c>
      <c r="AG37" s="21">
        <f>'Transport AMS'!AG37-'Transport AME'!AG37</f>
        <v>-3045.2097030981095</v>
      </c>
      <c r="AH37" s="21">
        <f>'Transport AMS'!AH37-'Transport AME'!AH37</f>
        <v>-619.9247937000473</v>
      </c>
      <c r="AI37" s="21">
        <f>'Transport AMS'!AI37-'Transport AME'!AI37</f>
        <v>-1866.2274229688483</v>
      </c>
      <c r="AJ37" s="21">
        <f>'Transport AMS'!AJ37-'Transport AME'!AJ37</f>
        <v>-2747.7276153999774</v>
      </c>
      <c r="AK37" s="21">
        <f>'Transport AMS'!AK37-'Transport AME'!AK37</f>
        <v>-3485.8292924023335</v>
      </c>
      <c r="AL37" s="21">
        <f>'Transport AMS'!AL37-'Transport AME'!AL37</f>
        <v>-4268.472523036944</v>
      </c>
      <c r="AM37" s="21">
        <f>'Transport AMS'!AM37-'Transport AME'!AM37</f>
        <v>-5023.5612099470818</v>
      </c>
      <c r="AN37" s="21">
        <f>'Transport AMS'!AN37-'Transport AME'!AN37</f>
        <v>-5113.8157049737856</v>
      </c>
      <c r="AO37" s="21">
        <f>'Transport AMS'!AO37-'Transport AME'!AO37</f>
        <v>-5580.153697854963</v>
      </c>
      <c r="AP37" s="21">
        <f>'Transport AMS'!AP37-'Transport AME'!AP37</f>
        <v>-6146.4444640208676</v>
      </c>
      <c r="AQ37" s="21">
        <f>'Transport AMS'!AQ37-'Transport AME'!AQ37</f>
        <v>-6766.5434483869249</v>
      </c>
      <c r="AR37" s="21">
        <f>'Transport AMS'!AR37-'Transport AME'!AR37</f>
        <v>-7418.7232161278298</v>
      </c>
      <c r="AS37" s="21">
        <f>'Transport AMS'!AS37-'Transport AME'!AS37</f>
        <v>-7688.6634485273753</v>
      </c>
      <c r="AT37" s="21">
        <f>'Transport AMS'!AT37-'Transport AME'!AT37</f>
        <v>-8183.3721247685899</v>
      </c>
      <c r="AU37" s="21">
        <f>'Transport AMS'!AU37-'Transport AME'!AU37</f>
        <v>-8708.6159500896538</v>
      </c>
      <c r="AV37" s="21">
        <f>'Transport AMS'!AV37-'Transport AME'!AV37</f>
        <v>-9215.2396068822345</v>
      </c>
      <c r="AW37" s="21">
        <f>'Transport AMS'!AW37-'Transport AME'!AW37</f>
        <v>-9717.0269338388243</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-196.04433669604009</v>
      </c>
      <c r="X38" s="21">
        <f>'Transport AMS'!X38-'Transport AME'!X38</f>
        <v>-463.33720834031158</v>
      </c>
      <c r="Y38" s="21">
        <f>'Transport AMS'!Y38-'Transport AME'!Y38</f>
        <v>37.021742034825706</v>
      </c>
      <c r="Z38" s="21">
        <f>'Transport AMS'!Z38-'Transport AME'!Z38</f>
        <v>184.14587171407959</v>
      </c>
      <c r="AA38" s="21">
        <f>'Transport AMS'!AA38-'Transport AME'!AA38</f>
        <v>259.42075763632869</v>
      </c>
      <c r="AB38" s="21">
        <f>'Transport AMS'!AB38-'Transport AME'!AB38</f>
        <v>309.28308880762131</v>
      </c>
      <c r="AC38" s="21">
        <f>'Transport AMS'!AC38-'Transport AME'!AC38</f>
        <v>345.71466150419474</v>
      </c>
      <c r="AD38" s="21">
        <f>'Transport AMS'!AD38-'Transport AME'!AD38</f>
        <v>483.11076013906847</v>
      </c>
      <c r="AE38" s="21">
        <f>'Transport AMS'!AE38-'Transport AME'!AE38</f>
        <v>591.78406219847921</v>
      </c>
      <c r="AF38" s="21">
        <f>'Transport AMS'!AF38-'Transport AME'!AF38</f>
        <v>604.16426802957847</v>
      </c>
      <c r="AG38" s="21">
        <f>'Transport AMS'!AG38-'Transport AME'!AG38</f>
        <v>543.09055007863367</v>
      </c>
      <c r="AH38" s="21">
        <f>'Transport AMS'!AH38-'Transport AME'!AH38</f>
        <v>503.69570877020533</v>
      </c>
      <c r="AI38" s="21">
        <f>'Transport AMS'!AI38-'Transport AME'!AI38</f>
        <v>390.77060948791086</v>
      </c>
      <c r="AJ38" s="21">
        <f>'Transport AMS'!AJ38-'Transport AME'!AJ38</f>
        <v>276.88623533126338</v>
      </c>
      <c r="AK38" s="21">
        <f>'Transport AMS'!AK38-'Transport AME'!AK38</f>
        <v>168.58442251600172</v>
      </c>
      <c r="AL38" s="21">
        <f>'Transport AMS'!AL38-'Transport AME'!AL38</f>
        <v>65.335150351891343</v>
      </c>
      <c r="AM38" s="21">
        <f>'Transport AMS'!AM38-'Transport AME'!AM38</f>
        <v>-29.217533351510838</v>
      </c>
      <c r="AN38" s="21">
        <f>'Transport AMS'!AN38-'Transport AME'!AN38</f>
        <v>-100.66571615505359</v>
      </c>
      <c r="AO38" s="21">
        <f>'Transport AMS'!AO38-'Transport AME'!AO38</f>
        <v>-174.67004687802228</v>
      </c>
      <c r="AP38" s="21">
        <f>'Transport AMS'!AP38-'Transport AME'!AP38</f>
        <v>-244.76433818233704</v>
      </c>
      <c r="AQ38" s="21">
        <f>'Transport AMS'!AQ38-'Transport AME'!AQ38</f>
        <v>-310.63637333887164</v>
      </c>
      <c r="AR38" s="21">
        <f>'Transport AMS'!AR38-'Transport AME'!AR38</f>
        <v>-372.29376604884988</v>
      </c>
      <c r="AS38" s="21">
        <f>'Transport AMS'!AS38-'Transport AME'!AS38</f>
        <v>-418.25537067134405</v>
      </c>
      <c r="AT38" s="21">
        <f>'Transport AMS'!AT38-'Transport AME'!AT38</f>
        <v>-466.37765574805712</v>
      </c>
      <c r="AU38" s="21">
        <f>'Transport AMS'!AU38-'Transport AME'!AU38</f>
        <v>-511.34481520540521</v>
      </c>
      <c r="AV38" s="21">
        <f>'Transport AMS'!AV38-'Transport AME'!AV38</f>
        <v>-551.91514495106253</v>
      </c>
      <c r="AW38" s="21">
        <f>'Transport AMS'!AW38-'Transport AME'!AW38</f>
        <v>-588.81117369231447</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0.54498634783963951</v>
      </c>
      <c r="X39" s="21">
        <f>'Transport AMS'!X39-'Transport AME'!X39</f>
        <v>1.662262353593789</v>
      </c>
      <c r="Y39" s="21">
        <f>'Transport AMS'!Y39-'Transport AME'!Y39</f>
        <v>1.5359540009038426</v>
      </c>
      <c r="Z39" s="21">
        <f>'Transport AMS'!Z39-'Transport AME'!Z39</f>
        <v>0.87078440391439926</v>
      </c>
      <c r="AA39" s="21">
        <f>'Transport AMS'!AA39-'Transport AME'!AA39</f>
        <v>-0.16505792042963208</v>
      </c>
      <c r="AB39" s="21">
        <f>'Transport AMS'!AB39-'Transport AME'!AB39</f>
        <v>-1.486667712645712</v>
      </c>
      <c r="AC39" s="21">
        <f>'Transport AMS'!AC39-'Transport AME'!AC39</f>
        <v>-3.0469576607258446</v>
      </c>
      <c r="AD39" s="21">
        <f>'Transport AMS'!AD39-'Transport AME'!AD39</f>
        <v>-5.6411954219915401</v>
      </c>
      <c r="AE39" s="21">
        <f>'Transport AMS'!AE39-'Transport AME'!AE39</f>
        <v>-8.1816091405402531</v>
      </c>
      <c r="AF39" s="21">
        <f>'Transport AMS'!AF39-'Transport AME'!AF39</f>
        <v>-10.656352944077099</v>
      </c>
      <c r="AG39" s="21">
        <f>'Transport AMS'!AG39-'Transport AME'!AG39</f>
        <v>-13.022857065591161</v>
      </c>
      <c r="AH39" s="21">
        <f>'Transport AMS'!AH39-'Transport AME'!AH39</f>
        <v>-15.194255694105344</v>
      </c>
      <c r="AI39" s="21">
        <f>'Transport AMS'!AI39-'Transport AME'!AI39</f>
        <v>-17.429666592499188</v>
      </c>
      <c r="AJ39" s="21">
        <f>'Transport AMS'!AJ39-'Transport AME'!AJ39</f>
        <v>-19.604959698606571</v>
      </c>
      <c r="AK39" s="21">
        <f>'Transport AMS'!AK39-'Transport AME'!AK39</f>
        <v>-21.735475534192407</v>
      </c>
      <c r="AL39" s="21">
        <f>'Transport AMS'!AL39-'Transport AME'!AL39</f>
        <v>-23.7956942871274</v>
      </c>
      <c r="AM39" s="21">
        <f>'Transport AMS'!AM39-'Transport AME'!AM39</f>
        <v>-25.884168003421472</v>
      </c>
      <c r="AN39" s="21">
        <f>'Transport AMS'!AN39-'Transport AME'!AN39</f>
        <v>-26.625308409240937</v>
      </c>
      <c r="AO39" s="21">
        <f>'Transport AMS'!AO39-'Transport AME'!AO39</f>
        <v>-27.339907215314241</v>
      </c>
      <c r="AP39" s="21">
        <f>'Transport AMS'!AP39-'Transport AME'!AP39</f>
        <v>-28.052924085132616</v>
      </c>
      <c r="AQ39" s="21">
        <f>'Transport AMS'!AQ39-'Transport AME'!AQ39</f>
        <v>-28.790707486052014</v>
      </c>
      <c r="AR39" s="21">
        <f>'Transport AMS'!AR39-'Transport AME'!AR39</f>
        <v>-29.583831215810726</v>
      </c>
      <c r="AS39" s="21">
        <f>'Transport AMS'!AS39-'Transport AME'!AS39</f>
        <v>-29.064364833666147</v>
      </c>
      <c r="AT39" s="21">
        <f>'Transport AMS'!AT39-'Transport AME'!AT39</f>
        <v>-28.542391759594768</v>
      </c>
      <c r="AU39" s="21">
        <f>'Transport AMS'!AU39-'Transport AME'!AU39</f>
        <v>-28.02266573995016</v>
      </c>
      <c r="AV39" s="21">
        <f>'Transport AMS'!AV39-'Transport AME'!AV39</f>
        <v>-27.509107462600689</v>
      </c>
      <c r="AW39" s="21">
        <f>'Transport AMS'!AW39-'Transport AME'!AW39</f>
        <v>-27.006408804103501</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1300.3732284860744</v>
      </c>
      <c r="X40" s="21">
        <f>'Transport AMS'!X40-'Transport AME'!X40</f>
        <v>2181.5670785252078</v>
      </c>
      <c r="Y40" s="21">
        <f>'Transport AMS'!Y40-'Transport AME'!Y40</f>
        <v>2212.9683259594749</v>
      </c>
      <c r="Z40" s="21">
        <f>'Transport AMS'!Z40-'Transport AME'!Z40</f>
        <v>1839.6743448930793</v>
      </c>
      <c r="AA40" s="21">
        <f>'Transport AMS'!AA40-'Transport AME'!AA40</f>
        <v>1252.1888894248405</v>
      </c>
      <c r="AB40" s="21">
        <f>'Transport AMS'!AB40-'Transport AME'!AB40</f>
        <v>524.81038640283077</v>
      </c>
      <c r="AC40" s="21">
        <f>'Transport AMS'!AC40-'Transport AME'!AC40</f>
        <v>-212.90390684959129</v>
      </c>
      <c r="AD40" s="21">
        <f>'Transport AMS'!AD40-'Transport AME'!AD40</f>
        <v>-1116.9308476248916</v>
      </c>
      <c r="AE40" s="21">
        <f>'Transport AMS'!AE40-'Transport AME'!AE40</f>
        <v>-1981.8933598981821</v>
      </c>
      <c r="AF40" s="21">
        <f>'Transport AMS'!AF40-'Transport AME'!AF40</f>
        <v>-2773.5719317850453</v>
      </c>
      <c r="AG40" s="21">
        <f>'Transport AMS'!AG40-'Transport AME'!AG40</f>
        <v>-3421.4888660362703</v>
      </c>
      <c r="AH40" s="21">
        <f>'Transport AMS'!AH40-'Transport AME'!AH40</f>
        <v>-3910.1941320934966</v>
      </c>
      <c r="AI40" s="21">
        <f>'Transport AMS'!AI40-'Transport AME'!AI40</f>
        <v>-4364.5393337789392</v>
      </c>
      <c r="AJ40" s="21">
        <f>'Transport AMS'!AJ40-'Transport AME'!AJ40</f>
        <v>-4781.780115231486</v>
      </c>
      <c r="AK40" s="21">
        <f>'Transport AMS'!AK40-'Transport AME'!AK40</f>
        <v>-5203.9755793300828</v>
      </c>
      <c r="AL40" s="21">
        <f>'Transport AMS'!AL40-'Transport AME'!AL40</f>
        <v>-5529.8707379380648</v>
      </c>
      <c r="AM40" s="21">
        <f>'Transport AMS'!AM40-'Transport AME'!AM40</f>
        <v>-5811.9453573447718</v>
      </c>
      <c r="AN40" s="21">
        <f>'Transport AMS'!AN40-'Transport AME'!AN40</f>
        <v>-6116.6473335552364</v>
      </c>
      <c r="AO40" s="21">
        <f>'Transport AMS'!AO40-'Transport AME'!AO40</f>
        <v>-6335.9695408608532</v>
      </c>
      <c r="AP40" s="21">
        <f>'Transport AMS'!AP40-'Transport AME'!AP40</f>
        <v>-6561.2295040944155</v>
      </c>
      <c r="AQ40" s="21">
        <f>'Transport AMS'!AQ40-'Transport AME'!AQ40</f>
        <v>-6783.0952400578863</v>
      </c>
      <c r="AR40" s="21">
        <f>'Transport AMS'!AR40-'Transport AME'!AR40</f>
        <v>-7000.4761287095716</v>
      </c>
      <c r="AS40" s="21">
        <f>'Transport AMS'!AS40-'Transport AME'!AS40</f>
        <v>-7209.8682304905778</v>
      </c>
      <c r="AT40" s="21">
        <f>'Transport AMS'!AT40-'Transport AME'!AT40</f>
        <v>-7419.7747034759341</v>
      </c>
      <c r="AU40" s="21">
        <f>'Transport AMS'!AU40-'Transport AME'!AU40</f>
        <v>-7619.7212168445149</v>
      </c>
      <c r="AV40" s="21">
        <f>'Transport AMS'!AV40-'Transport AME'!AV40</f>
        <v>-7803.6631269535974</v>
      </c>
      <c r="AW40" s="21">
        <f>'Transport AMS'!AW40-'Transport AME'!AW40</f>
        <v>-7972.8962793526734</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19281.389621895156</v>
      </c>
      <c r="H2" s="21">
        <f>'Transport AMS-AME'!X8+'Transport AMS-AME'!X21</f>
        <v>27230.292640459847</v>
      </c>
      <c r="I2" s="21">
        <f>'Transport AMS-AME'!Y8+'Transport AMS-AME'!Y21</f>
        <v>5956.1017693252688</v>
      </c>
      <c r="J2" s="21">
        <f>'Transport AMS-AME'!Z8+'Transport AMS-AME'!Z21</f>
        <v>-1736.7457071900353</v>
      </c>
      <c r="K2" s="21">
        <f>'Transport AMS-AME'!AA8+'Transport AMS-AME'!AA21</f>
        <v>-4245.0063486053295</v>
      </c>
      <c r="L2" s="21">
        <f>'Transport AMS-AME'!AB8+'Transport AMS-AME'!AB21</f>
        <v>-4755.5566888816538</v>
      </c>
      <c r="M2" s="21">
        <f>'Transport AMS-AME'!AC8+'Transport AMS-AME'!AC21</f>
        <v>-4681.185248473801</v>
      </c>
      <c r="N2" s="21">
        <f>'Transport AMS-AME'!AD8+'Transport AMS-AME'!AD21</f>
        <v>-6339.2420962062643</v>
      </c>
      <c r="O2" s="21">
        <f>'Transport AMS-AME'!AE8+'Transport AMS-AME'!AE21</f>
        <v>-3749.1228350409037</v>
      </c>
      <c r="P2" s="21">
        <f>'Transport AMS-AME'!AF8+'Transport AMS-AME'!AF21</f>
        <v>-2907.6071740925945</v>
      </c>
      <c r="Q2" s="21">
        <f>'Transport AMS-AME'!AG8+'Transport AMS-AME'!AG21</f>
        <v>-3045.2097184700433</v>
      </c>
      <c r="R2" s="21">
        <f>'Transport AMS-AME'!AH8+'Transport AMS-AME'!AH21</f>
        <v>-619.92480582617281</v>
      </c>
      <c r="S2" s="21">
        <f>'Transport AMS-AME'!AI8+'Transport AMS-AME'!AI21</f>
        <v>-1866.2274301920697</v>
      </c>
      <c r="T2" s="21">
        <f>'Transport AMS-AME'!AJ8+'Transport AMS-AME'!AJ21</f>
        <v>-2747.7276008590379</v>
      </c>
      <c r="U2" s="21">
        <f>'Transport AMS-AME'!AK8+'Transport AMS-AME'!AK21</f>
        <v>-3485.8292625263421</v>
      </c>
      <c r="V2" s="21">
        <f>'Transport AMS-AME'!AL8+'Transport AMS-AME'!AL21</f>
        <v>-4268.4725206616604</v>
      </c>
      <c r="W2" s="21">
        <f>'Transport AMS-AME'!AM8+'Transport AMS-AME'!AM21</f>
        <v>-5023.5612160478413</v>
      </c>
      <c r="X2" s="21">
        <f>'Transport AMS-AME'!AN8+'Transport AMS-AME'!AN21</f>
        <v>-5113.8157057891549</v>
      </c>
      <c r="Y2" s="21">
        <f>'Transport AMS-AME'!AO8+'Transport AMS-AME'!AO21</f>
        <v>-5580.1536894135206</v>
      </c>
      <c r="Z2" s="21">
        <f>'Transport AMS-AME'!AP8+'Transport AMS-AME'!AP21</f>
        <v>-6146.444460833718</v>
      </c>
      <c r="AA2" s="21">
        <f>'Transport AMS-AME'!AQ8+'Transport AMS-AME'!AQ21</f>
        <v>-6766.5434473356509</v>
      </c>
      <c r="AB2" s="21">
        <f>'Transport AMS-AME'!AR8+'Transport AMS-AME'!AR21</f>
        <v>-7418.7232470162671</v>
      </c>
      <c r="AC2" s="21">
        <f>'Transport AMS-AME'!AS8+'Transport AMS-AME'!AS21</f>
        <v>-7688.6634301758568</v>
      </c>
      <c r="AD2" s="21">
        <f>'Transport AMS-AME'!AT8+'Transport AMS-AME'!AT21</f>
        <v>-8183.3721142357717</v>
      </c>
      <c r="AE2" s="21">
        <f>'Transport AMS-AME'!AU8+'Transport AMS-AME'!AU21</f>
        <v>-8708.6159388274136</v>
      </c>
      <c r="AF2" s="21">
        <f>'Transport AMS-AME'!AV8+'Transport AMS-AME'!AV21</f>
        <v>-9215.2396032872512</v>
      </c>
      <c r="AG2" s="21">
        <f>'Transport AMS-AME'!AW8+'Transport AMS-AME'!AW21</f>
        <v>-9717.0269624347384</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-196.04433678596308</v>
      </c>
      <c r="H3" s="21">
        <f>'Transport AMS-AME'!X9+'Transport AMS-AME'!X22</f>
        <v>-463.33720851325302</v>
      </c>
      <c r="I3" s="21">
        <f>'Transport AMS-AME'!Y9+'Transport AMS-AME'!Y22</f>
        <v>37.021742450932152</v>
      </c>
      <c r="J3" s="21">
        <f>'Transport AMS-AME'!Z9+'Transport AMS-AME'!Z22</f>
        <v>184.1458718817878</v>
      </c>
      <c r="K3" s="21">
        <f>'Transport AMS-AME'!AA9+'Transport AMS-AME'!AA22</f>
        <v>259.42075794910397</v>
      </c>
      <c r="L3" s="21">
        <f>'Transport AMS-AME'!AB9+'Transport AMS-AME'!AB22</f>
        <v>309.28308835632504</v>
      </c>
      <c r="M3" s="21">
        <f>'Transport AMS-AME'!AC9+'Transport AMS-AME'!AC22</f>
        <v>345.71466194172365</v>
      </c>
      <c r="N3" s="21">
        <f>'Transport AMS-AME'!AD9+'Transport AMS-AME'!AD22</f>
        <v>483.11076006950793</v>
      </c>
      <c r="O3" s="21">
        <f>'Transport AMS-AME'!AE9+'Transport AMS-AME'!AE22</f>
        <v>591.78406206009822</v>
      </c>
      <c r="P3" s="21">
        <f>'Transport AMS-AME'!AF9+'Transport AMS-AME'!AF22</f>
        <v>604.16426782688086</v>
      </c>
      <c r="Q3" s="21">
        <f>'Transport AMS-AME'!AG9+'Transport AMS-AME'!AG22</f>
        <v>543.09054914614774</v>
      </c>
      <c r="R3" s="21">
        <f>'Transport AMS-AME'!AH9+'Transport AMS-AME'!AH22</f>
        <v>503.69570869279153</v>
      </c>
      <c r="S3" s="21">
        <f>'Transport AMS-AME'!AI9+'Transport AMS-AME'!AI22</f>
        <v>390.77060951944975</v>
      </c>
      <c r="T3" s="21">
        <f>'Transport AMS-AME'!AJ9+'Transport AMS-AME'!AJ22</f>
        <v>276.88623557188805</v>
      </c>
      <c r="U3" s="21">
        <f>'Transport AMS-AME'!AK9+'Transport AMS-AME'!AK22</f>
        <v>168.58442212306102</v>
      </c>
      <c r="V3" s="21">
        <f>'Transport AMS-AME'!AL9+'Transport AMS-AME'!AL22</f>
        <v>65.335150743417103</v>
      </c>
      <c r="W3" s="21">
        <f>'Transport AMS-AME'!AM9+'Transport AMS-AME'!AM22</f>
        <v>-29.217533209961516</v>
      </c>
      <c r="X3" s="21">
        <f>'Transport AMS-AME'!AN9+'Transport AMS-AME'!AN22</f>
        <v>-100.66571619868535</v>
      </c>
      <c r="Y3" s="21">
        <f>'Transport AMS-AME'!AO9+'Transport AMS-AME'!AO22</f>
        <v>-174.67004771826885</v>
      </c>
      <c r="Z3" s="21">
        <f>'Transport AMS-AME'!AP9+'Transport AMS-AME'!AP22</f>
        <v>-244.76433803483985</v>
      </c>
      <c r="AA3" s="21">
        <f>'Transport AMS-AME'!AQ9+'Transport AMS-AME'!AQ22</f>
        <v>-310.63637285653363</v>
      </c>
      <c r="AB3" s="21">
        <f>'Transport AMS-AME'!AR9+'Transport AMS-AME'!AR22</f>
        <v>-372.29376569948238</v>
      </c>
      <c r="AC3" s="21">
        <f>'Transport AMS-AME'!AS9+'Transport AMS-AME'!AS22</f>
        <v>-418.2553704190675</v>
      </c>
      <c r="AD3" s="21">
        <f>'Transport AMS-AME'!AT9+'Transport AMS-AME'!AT22</f>
        <v>-466.3776561156202</v>
      </c>
      <c r="AE3" s="21">
        <f>'Transport AMS-AME'!AU9+'Transport AMS-AME'!AU22</f>
        <v>-511.34481540215165</v>
      </c>
      <c r="AF3" s="21">
        <f>'Transport AMS-AME'!AV9+'Transport AMS-AME'!AV22</f>
        <v>-551.9151446668543</v>
      </c>
      <c r="AG3" s="21">
        <f>'Transport AMS-AME'!AW9+'Transport AMS-AME'!AW22</f>
        <v>-588.81117402921325</v>
      </c>
    </row>
    <row r="4" spans="1:33" x14ac:dyDescent="0.25">
      <c r="A4" t="s">
        <v>1399</v>
      </c>
      <c r="B4" s="21">
        <f t="shared" ref="B4:E4" si="0">B2-B3</f>
        <v>0</v>
      </c>
      <c r="C4" s="21">
        <f t="shared" si="0"/>
        <v>0</v>
      </c>
      <c r="D4" s="21">
        <f t="shared" si="0"/>
        <v>0</v>
      </c>
      <c r="E4" s="21">
        <f t="shared" si="0"/>
        <v>0</v>
      </c>
      <c r="F4" s="21">
        <f>F2-F3</f>
        <v>0</v>
      </c>
      <c r="G4" s="21">
        <f t="shared" ref="G4:AG4" si="1">G2-G3</f>
        <v>19477.433958681118</v>
      </c>
      <c r="H4" s="21">
        <f t="shared" si="1"/>
        <v>27693.629848973102</v>
      </c>
      <c r="I4" s="21">
        <f t="shared" si="1"/>
        <v>5919.0800268743369</v>
      </c>
      <c r="J4" s="21">
        <f t="shared" si="1"/>
        <v>-1920.8915790718231</v>
      </c>
      <c r="K4" s="21">
        <f t="shared" si="1"/>
        <v>-4504.4271065544335</v>
      </c>
      <c r="L4" s="21">
        <f t="shared" si="1"/>
        <v>-5064.8397772379785</v>
      </c>
      <c r="M4" s="21">
        <f t="shared" si="1"/>
        <v>-5026.8999104155246</v>
      </c>
      <c r="N4" s="21">
        <f t="shared" si="1"/>
        <v>-6822.352856275772</v>
      </c>
      <c r="O4" s="21">
        <f t="shared" si="1"/>
        <v>-4340.906897101002</v>
      </c>
      <c r="P4" s="21">
        <f t="shared" si="1"/>
        <v>-3511.7714419194754</v>
      </c>
      <c r="Q4" s="21">
        <f t="shared" si="1"/>
        <v>-3588.3002676161909</v>
      </c>
      <c r="R4" s="21">
        <f t="shared" si="1"/>
        <v>-1123.6205145189642</v>
      </c>
      <c r="S4" s="21">
        <f t="shared" si="1"/>
        <v>-2256.9980397115196</v>
      </c>
      <c r="T4" s="21">
        <f t="shared" si="1"/>
        <v>-3024.6138364309259</v>
      </c>
      <c r="U4" s="21">
        <f t="shared" si="1"/>
        <v>-3654.413684649403</v>
      </c>
      <c r="V4" s="21">
        <f t="shared" si="1"/>
        <v>-4333.8076714050776</v>
      </c>
      <c r="W4" s="21">
        <f t="shared" si="1"/>
        <v>-4994.3436828378799</v>
      </c>
      <c r="X4" s="21">
        <f t="shared" si="1"/>
        <v>-5013.1499895904699</v>
      </c>
      <c r="Y4" s="21">
        <f t="shared" si="1"/>
        <v>-5405.4836416952521</v>
      </c>
      <c r="Z4" s="21">
        <f t="shared" si="1"/>
        <v>-5901.6801227988781</v>
      </c>
      <c r="AA4" s="21">
        <f t="shared" si="1"/>
        <v>-6455.907074479117</v>
      </c>
      <c r="AB4" s="21">
        <f t="shared" si="1"/>
        <v>-7046.4294813167844</v>
      </c>
      <c r="AC4" s="21">
        <f t="shared" si="1"/>
        <v>-7270.408059756789</v>
      </c>
      <c r="AD4" s="21">
        <f t="shared" si="1"/>
        <v>-7716.9944581201516</v>
      </c>
      <c r="AE4" s="21">
        <f t="shared" si="1"/>
        <v>-8197.271123425262</v>
      </c>
      <c r="AF4" s="21">
        <f t="shared" si="1"/>
        <v>-8663.3244586203964</v>
      </c>
      <c r="AG4" s="21">
        <f t="shared" si="1"/>
        <v>-9128.215788405525</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1300.3732284860757</v>
      </c>
      <c r="H5" s="21">
        <f>'Transport AMS-AME'!X14+'Transport AMS-AME'!X30</f>
        <v>2181.5670785252078</v>
      </c>
      <c r="I5" s="21">
        <f>'Transport AMS-AME'!Y14+'Transport AMS-AME'!Y30</f>
        <v>2212.9683259594731</v>
      </c>
      <c r="J5" s="21">
        <f>'Transport AMS-AME'!Z14+'Transport AMS-AME'!Z30</f>
        <v>1839.6743448930833</v>
      </c>
      <c r="K5" s="21">
        <f>'Transport AMS-AME'!AA14+'Transport AMS-AME'!AA30</f>
        <v>1252.1888894248409</v>
      </c>
      <c r="L5" s="21">
        <f>'Transport AMS-AME'!AB14+'Transport AMS-AME'!AB30</f>
        <v>524.81038640283145</v>
      </c>
      <c r="M5" s="21">
        <f>'Transport AMS-AME'!AC14+'Transport AMS-AME'!AC30</f>
        <v>-212.90390684959266</v>
      </c>
      <c r="N5" s="21">
        <f>'Transport AMS-AME'!AD14+'Transport AMS-AME'!AD30</f>
        <v>-1116.9308476248857</v>
      </c>
      <c r="O5" s="21">
        <f>'Transport AMS-AME'!AE14+'Transport AMS-AME'!AE30</f>
        <v>-1981.8933598981839</v>
      </c>
      <c r="P5" s="21">
        <f>'Transport AMS-AME'!AF14+'Transport AMS-AME'!AF30</f>
        <v>-2773.5719317850471</v>
      </c>
      <c r="Q5" s="21">
        <f>'Transport AMS-AME'!AG14+'Transport AMS-AME'!AG30</f>
        <v>-3421.4888660362667</v>
      </c>
      <c r="R5" s="21">
        <f>'Transport AMS-AME'!AH14+'Transport AMS-AME'!AH30</f>
        <v>-3910.1941320934966</v>
      </c>
      <c r="S5" s="21">
        <f>'Transport AMS-AME'!AI14+'Transport AMS-AME'!AI30</f>
        <v>-4364.539333778941</v>
      </c>
      <c r="T5" s="21">
        <f>'Transport AMS-AME'!AJ14+'Transport AMS-AME'!AJ30</f>
        <v>-4781.7801152314842</v>
      </c>
      <c r="U5" s="21">
        <f>'Transport AMS-AME'!AK14+'Transport AMS-AME'!AK30</f>
        <v>-5203.9755793300828</v>
      </c>
      <c r="V5" s="21">
        <f>'Transport AMS-AME'!AL14+'Transport AMS-AME'!AL30</f>
        <v>-5529.870737938063</v>
      </c>
      <c r="W5" s="21">
        <f>'Transport AMS-AME'!AM14+'Transport AMS-AME'!AM30</f>
        <v>-5811.9453573447727</v>
      </c>
      <c r="X5" s="21">
        <f>'Transport AMS-AME'!AN14+'Transport AMS-AME'!AN30</f>
        <v>-6116.6473335552364</v>
      </c>
      <c r="Y5" s="21">
        <f>'Transport AMS-AME'!AO14+'Transport AMS-AME'!AO30</f>
        <v>-6335.9695408608513</v>
      </c>
      <c r="Z5" s="21">
        <f>'Transport AMS-AME'!AP14+'Transport AMS-AME'!AP30</f>
        <v>-6561.2295040944164</v>
      </c>
      <c r="AA5" s="21">
        <f>'Transport AMS-AME'!AQ14+'Transport AMS-AME'!AQ30</f>
        <v>-6783.0952400578863</v>
      </c>
      <c r="AB5" s="21">
        <f>'Transport AMS-AME'!AR14+'Transport AMS-AME'!AR30</f>
        <v>-7000.4761287095698</v>
      </c>
      <c r="AC5" s="21">
        <f>'Transport AMS-AME'!AS14+'Transport AMS-AME'!AS30</f>
        <v>-7209.8682304905778</v>
      </c>
      <c r="AD5" s="21">
        <f>'Transport AMS-AME'!AT14+'Transport AMS-AME'!AT30</f>
        <v>-7419.7747034759341</v>
      </c>
      <c r="AE5" s="21">
        <f>'Transport AMS-AME'!AU14+'Transport AMS-AME'!AU30</f>
        <v>-7619.7212168445167</v>
      </c>
      <c r="AF5" s="21">
        <f>'Transport AMS-AME'!AV14+'Transport AMS-AME'!AV30</f>
        <v>-7803.6631269535974</v>
      </c>
      <c r="AG5" s="21">
        <f>'Transport AMS-AME'!AW14+'Transport AMS-AME'!AW30</f>
        <v>-7972.8962793526725</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696.03707099999974</v>
      </c>
      <c r="H6" s="21">
        <f>'Transport AMS-AME'!X33</f>
        <v>987.55789899999991</v>
      </c>
      <c r="I6" s="21">
        <f>'Transport AMS-AME'!Y33</f>
        <v>211.45363800000018</v>
      </c>
      <c r="J6" s="21">
        <f>'Transport AMS-AME'!Z33</f>
        <v>-95.470338999999967</v>
      </c>
      <c r="K6" s="21">
        <f>'Transport AMS-AME'!AA33</f>
        <v>-236.4938810000001</v>
      </c>
      <c r="L6" s="21">
        <f>'Transport AMS-AME'!AB33</f>
        <v>-310.77469700000029</v>
      </c>
      <c r="M6" s="21">
        <f>'Transport AMS-AME'!AC33</f>
        <v>-360.66268300000002</v>
      </c>
      <c r="N6" s="21">
        <f>'Transport AMS-AME'!AD33</f>
        <v>-451.83155500000021</v>
      </c>
      <c r="O6" s="21">
        <f>'Transport AMS-AME'!AE33</f>
        <v>-379.54552699999999</v>
      </c>
      <c r="P6" s="21">
        <f>'Transport AMS-AME'!AF33</f>
        <v>-354.48663099999999</v>
      </c>
      <c r="Q6" s="21">
        <f>'Transport AMS-AME'!AG33</f>
        <v>-350.50028300000008</v>
      </c>
      <c r="R6" s="21">
        <f>'Transport AMS-AME'!AH33</f>
        <v>-249.42229700000007</v>
      </c>
      <c r="S6" s="21">
        <f>'Transport AMS-AME'!AI33</f>
        <v>-278.26862099999994</v>
      </c>
      <c r="T6" s="21">
        <f>'Transport AMS-AME'!AJ33</f>
        <v>-290.37544799999978</v>
      </c>
      <c r="U6" s="21">
        <f>'Transport AMS-AME'!AK33</f>
        <v>-296.62261000000012</v>
      </c>
      <c r="V6" s="21">
        <f>'Transport AMS-AME'!AL33</f>
        <v>-304.42635700000005</v>
      </c>
      <c r="W6" s="21">
        <f>'Transport AMS-AME'!AM33</f>
        <v>-312.06169299999988</v>
      </c>
      <c r="X6" s="21">
        <f>'Transport AMS-AME'!AN33</f>
        <v>-298.62505299999998</v>
      </c>
      <c r="Y6" s="21">
        <f>'Transport AMS-AME'!AO33</f>
        <v>-298.80634899999995</v>
      </c>
      <c r="Z6" s="21">
        <f>'Transport AMS-AME'!AP33</f>
        <v>-303.26197899999988</v>
      </c>
      <c r="AA6" s="21">
        <f>'Transport AMS-AME'!AQ33</f>
        <v>-310.18170799999984</v>
      </c>
      <c r="AB6" s="21">
        <f>'Transport AMS-AME'!AR33</f>
        <v>-318.74903699999982</v>
      </c>
      <c r="AC6" s="21">
        <f>'Transport AMS-AME'!AS33</f>
        <v>-315.20940899999982</v>
      </c>
      <c r="AD6" s="21">
        <f>'Transport AMS-AME'!AT33</f>
        <v>-319.84764399999995</v>
      </c>
      <c r="AE6" s="21">
        <f>'Transport AMS-AME'!AU33</f>
        <v>-326.22929500000009</v>
      </c>
      <c r="AF6" s="21">
        <f>'Transport AMS-AME'!AV33</f>
        <v>-332.74956700000007</v>
      </c>
      <c r="AG6" s="21">
        <f>'Transport AMS-AME'!AW33</f>
        <v>-339.96047199999998</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696.03706999999849</v>
      </c>
      <c r="H7" s="21">
        <f>'Transport AMS-AME'!X34</f>
        <v>1642.6516199999969</v>
      </c>
      <c r="I7" s="21">
        <f>'Transport AMS-AME'!Y34</f>
        <v>1757.4786800000002</v>
      </c>
      <c r="J7" s="21">
        <f>'Transport AMS-AME'!Z34</f>
        <v>1558.6272499999977</v>
      </c>
      <c r="K7" s="21">
        <f>'Transport AMS-AME'!AA34</f>
        <v>1230.4494100000011</v>
      </c>
      <c r="L7" s="21">
        <f>'Transport AMS-AME'!AB34</f>
        <v>847.29533000000083</v>
      </c>
      <c r="M7" s="21">
        <f>'Transport AMS-AME'!AC34</f>
        <v>436.79175000000396</v>
      </c>
      <c r="N7" s="21">
        <f>'Transport AMS-AME'!AD34</f>
        <v>-40.733439999996335</v>
      </c>
      <c r="O7" s="21">
        <f>'Transport AMS-AME'!AE34</f>
        <v>-417.88287999999739</v>
      </c>
      <c r="P7" s="21">
        <f>'Transport AMS-AME'!AF34</f>
        <v>-747.7881600000037</v>
      </c>
      <c r="Q7" s="21">
        <f>'Transport AMS-AME'!AG34</f>
        <v>-1054.3008999999947</v>
      </c>
      <c r="R7" s="21">
        <f>'Transport AMS-AME'!AH34</f>
        <v>-1241.7055099999998</v>
      </c>
      <c r="S7" s="21">
        <f>'Transport AMS-AME'!AI34</f>
        <v>-1446.9326199999996</v>
      </c>
      <c r="T7" s="21">
        <f>'Transport AMS-AME'!AJ34</f>
        <v>-1652.1943900000042</v>
      </c>
      <c r="U7" s="21">
        <f>'Transport AMS-AME'!AK34</f>
        <v>-1851.6290899999949</v>
      </c>
      <c r="V7" s="21">
        <f>'Transport AMS-AME'!AL34</f>
        <v>-2047.13609</v>
      </c>
      <c r="W7" s="21">
        <f>'Transport AMS-AME'!AM34</f>
        <v>-2238.7780099999982</v>
      </c>
      <c r="X7" s="21">
        <f>'Transport AMS-AME'!AN34</f>
        <v>-2404.9310000000005</v>
      </c>
      <c r="Y7" s="21">
        <f>'Transport AMS-AME'!AO34</f>
        <v>-2560.5866900000001</v>
      </c>
      <c r="Z7" s="21">
        <f>'Transport AMS-AME'!AP34</f>
        <v>-2710.5201300000008</v>
      </c>
      <c r="AA7" s="21">
        <f>'Transport AMS-AME'!AQ34</f>
        <v>-2857.4174800000037</v>
      </c>
      <c r="AB7" s="21">
        <f>'Transport AMS-AME'!AR34</f>
        <v>-3002.9897100000017</v>
      </c>
      <c r="AC7" s="21">
        <f>'Transport AMS-AME'!AS34</f>
        <v>-3135.0899900000004</v>
      </c>
      <c r="AD7" s="21">
        <f>'Transport AMS-AME'!AT34</f>
        <v>-3262.6008200000033</v>
      </c>
      <c r="AE7" s="21">
        <f>'Transport AMS-AME'!AU34</f>
        <v>-3387.4350099999974</v>
      </c>
      <c r="AF7" s="21">
        <f>'Transport AMS-AME'!AV34</f>
        <v>-3509.7848800000029</v>
      </c>
      <c r="AG7" s="21">
        <f>'Transport AMS-AME'!AW34</f>
        <v>-3630.3838000000032</v>
      </c>
    </row>
  </sheetData>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Récap run 1bis</vt:lpstr>
      <vt:lpstr>Récap run 2</vt:lpstr>
      <vt:lpstr>Variables AME</vt:lpstr>
      <vt:lpstr>Variables AMS</vt:lpstr>
      <vt:lpstr>Prix</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MONSERAND Alma</cp:lastModifiedBy>
  <dcterms:created xsi:type="dcterms:W3CDTF">2023-09-18T13:10:16Z</dcterms:created>
  <dcterms:modified xsi:type="dcterms:W3CDTF">2024-02-28T14:05:11Z</dcterms:modified>
</cp:coreProperties>
</file>